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15" yWindow="-15" windowWidth="7995" windowHeight="10065" tabRatio="746" activeTab="1"/>
  </bookViews>
  <sheets>
    <sheet name="Input" sheetId="4" r:id="rId1"/>
    <sheet name="Run_macro" sheetId="8" r:id="rId2"/>
    <sheet name="Output" sheetId="3" r:id="rId3"/>
    <sheet name="Time_schedule" sheetId="6" r:id="rId4"/>
    <sheet name="Data_validation" sheetId="5" r:id="rId5"/>
    <sheet name="svg_data" sheetId="7" r:id="rId6"/>
    <sheet name="Sheet1" sheetId="9" r:id="rId7"/>
  </sheets>
  <functionGroups builtInGroupCount="17"/>
  <externalReferences>
    <externalReference r:id="rId8"/>
  </externalReferences>
  <calcPr calcId="145621"/>
</workbook>
</file>

<file path=xl/calcChain.xml><?xml version="1.0" encoding="utf-8"?>
<calcChain xmlns="http://schemas.openxmlformats.org/spreadsheetml/2006/main">
  <c r="JP63" i="3" l="1"/>
  <c r="JP64" i="3"/>
  <c r="JP65" i="3"/>
  <c r="JP66" i="3"/>
  <c r="JP67" i="3"/>
  <c r="JP68" i="3"/>
  <c r="JP69" i="3"/>
  <c r="JP70" i="3"/>
  <c r="JP71" i="3"/>
  <c r="JP72" i="3"/>
  <c r="JP73" i="3"/>
  <c r="JP74" i="3"/>
  <c r="JP75" i="3"/>
  <c r="JP76" i="3"/>
  <c r="JP77" i="3"/>
  <c r="JP78" i="3"/>
  <c r="JP79" i="3"/>
  <c r="JP80" i="3"/>
  <c r="JP81" i="3"/>
  <c r="JP82" i="3"/>
  <c r="JP83" i="3"/>
  <c r="JP84" i="3"/>
  <c r="JP85" i="3"/>
  <c r="JP86" i="3"/>
  <c r="JP87" i="3"/>
  <c r="A69"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3" i="3"/>
  <c r="A12" i="3"/>
  <c r="A11" i="3"/>
  <c r="A10" i="3"/>
  <c r="A9" i="3"/>
  <c r="A8" i="3"/>
  <c r="A7" i="3"/>
  <c r="A6" i="3"/>
  <c r="A5" i="3"/>
  <c r="A4" i="3"/>
  <c r="A3" i="3"/>
  <c r="A2" i="3"/>
  <c r="AP12" i="3" l="1"/>
  <c r="AP11" i="3"/>
  <c r="AP9" i="3"/>
  <c r="AP7" i="3"/>
  <c r="AP6" i="3"/>
  <c r="AP5" i="3"/>
  <c r="AP4" i="3"/>
  <c r="AP3" i="3"/>
  <c r="AP2" i="3"/>
  <c r="C3" i="3" l="1"/>
  <c r="C4" i="3"/>
  <c r="G14" i="9" l="1"/>
  <c r="G15" i="9"/>
  <c r="G16" i="9"/>
  <c r="G17" i="9"/>
  <c r="G18" i="9"/>
  <c r="G19" i="9"/>
  <c r="G20" i="9"/>
  <c r="G21" i="9"/>
  <c r="G3" i="9"/>
  <c r="G4" i="9"/>
  <c r="G5" i="9"/>
  <c r="G6" i="9"/>
  <c r="G7" i="9"/>
  <c r="G8" i="9"/>
  <c r="G9" i="9"/>
  <c r="G10" i="9"/>
  <c r="G11" i="9"/>
  <c r="G12" i="9"/>
  <c r="G13" i="9"/>
  <c r="G2" i="9"/>
  <c r="AV130" i="3"/>
  <c r="AV131" i="3"/>
  <c r="AV132" i="3"/>
  <c r="AV133" i="3"/>
  <c r="AV134" i="3"/>
  <c r="AV135" i="3"/>
  <c r="AV136" i="3"/>
  <c r="AV137" i="3"/>
  <c r="AV138" i="3"/>
  <c r="AV139" i="3"/>
  <c r="AV140" i="3"/>
  <c r="AV141" i="3"/>
  <c r="AV142" i="3"/>
  <c r="AV143" i="3"/>
  <c r="AV144" i="3"/>
  <c r="AV145" i="3"/>
  <c r="AV146" i="3"/>
  <c r="AV147" i="3"/>
  <c r="AV148" i="3"/>
  <c r="AV149" i="3"/>
  <c r="AV150" i="3"/>
  <c r="AV151" i="3"/>
  <c r="AV152" i="3"/>
  <c r="AV153" i="3"/>
  <c r="AV154" i="3"/>
  <c r="AV155" i="3"/>
  <c r="AV156" i="3"/>
  <c r="AV157" i="3"/>
  <c r="AV158" i="3"/>
  <c r="AV159" i="3"/>
  <c r="AV160" i="3"/>
  <c r="AV161" i="3"/>
  <c r="AV162" i="3"/>
  <c r="AV163" i="3"/>
  <c r="AV164" i="3"/>
  <c r="AV165" i="3"/>
  <c r="AV166" i="3"/>
  <c r="AV167" i="3"/>
  <c r="AV168" i="3"/>
  <c r="AV169" i="3"/>
  <c r="AV170" i="3"/>
  <c r="AV171" i="3"/>
  <c r="AV172" i="3"/>
  <c r="AV173" i="3"/>
  <c r="AV174" i="3"/>
  <c r="AV175" i="3"/>
  <c r="AV176" i="3"/>
  <c r="AV177" i="3"/>
  <c r="AV178" i="3"/>
  <c r="AV179" i="3"/>
  <c r="AV180" i="3"/>
  <c r="AV181" i="3"/>
  <c r="AV182" i="3"/>
  <c r="AV183" i="3"/>
  <c r="AV184" i="3"/>
  <c r="AV185" i="3"/>
  <c r="AV186" i="3"/>
  <c r="AV187" i="3"/>
  <c r="AV188" i="3"/>
  <c r="AV189" i="3"/>
  <c r="AV190" i="3"/>
  <c r="AV191" i="3"/>
  <c r="AV192" i="3"/>
  <c r="AV193" i="3"/>
  <c r="AV194" i="3"/>
  <c r="AV195" i="3"/>
  <c r="AV196" i="3"/>
  <c r="AV197" i="3"/>
  <c r="AV198" i="3"/>
  <c r="AV199" i="3"/>
  <c r="AV200" i="3"/>
  <c r="AV201" i="3"/>
  <c r="AV202" i="3"/>
  <c r="AV203" i="3"/>
  <c r="AV204" i="3"/>
  <c r="AV205" i="3"/>
  <c r="AV206" i="3"/>
  <c r="AV207" i="3"/>
  <c r="AV208" i="3"/>
  <c r="AV209" i="3"/>
  <c r="AV210" i="3"/>
  <c r="AV211" i="3"/>
  <c r="AV212" i="3"/>
  <c r="AV213" i="3"/>
  <c r="AV214" i="3"/>
  <c r="AV215" i="3"/>
  <c r="AV216" i="3"/>
  <c r="AV217" i="3"/>
  <c r="AV218" i="3"/>
  <c r="AV219" i="3"/>
  <c r="AV220" i="3"/>
  <c r="AV221" i="3"/>
  <c r="AV222" i="3"/>
  <c r="AV223" i="3"/>
  <c r="AV224" i="3"/>
  <c r="AV225" i="3"/>
  <c r="AV226" i="3"/>
  <c r="AV227" i="3"/>
  <c r="AV228" i="3"/>
  <c r="AV229" i="3"/>
  <c r="AV230" i="3"/>
  <c r="AV231" i="3"/>
  <c r="AV232" i="3"/>
  <c r="AV233" i="3"/>
  <c r="AV234" i="3"/>
  <c r="AV235" i="3"/>
  <c r="AV236" i="3"/>
  <c r="AV237" i="3"/>
  <c r="AV238" i="3"/>
  <c r="AV239" i="3"/>
  <c r="AV240" i="3"/>
  <c r="AV241" i="3"/>
  <c r="AV242" i="3"/>
  <c r="AV243" i="3"/>
  <c r="AV244" i="3"/>
  <c r="AV245" i="3"/>
  <c r="AV246" i="3"/>
  <c r="AV247" i="3"/>
  <c r="AV248" i="3"/>
  <c r="AV249" i="3"/>
  <c r="AV250" i="3"/>
  <c r="AV251" i="3"/>
  <c r="AV252" i="3"/>
  <c r="AV253" i="3"/>
  <c r="AV254" i="3"/>
  <c r="AV255" i="3"/>
  <c r="AV256" i="3"/>
  <c r="AV257" i="3"/>
  <c r="AV258" i="3"/>
  <c r="AV259" i="3"/>
  <c r="AV260" i="3"/>
  <c r="AV261" i="3"/>
  <c r="AV262" i="3"/>
  <c r="AV263" i="3"/>
  <c r="AV264" i="3"/>
  <c r="AV265" i="3"/>
  <c r="AV266" i="3"/>
  <c r="AV267" i="3"/>
  <c r="AV268" i="3"/>
  <c r="AV269" i="3"/>
  <c r="AV270" i="3"/>
  <c r="AV271" i="3"/>
  <c r="AV272" i="3"/>
  <c r="AV273" i="3"/>
  <c r="AV274" i="3"/>
  <c r="AV275" i="3"/>
  <c r="AV276" i="3"/>
  <c r="AV277" i="3"/>
  <c r="AV278" i="3"/>
  <c r="AV279" i="3"/>
  <c r="AV280" i="3"/>
  <c r="AV281" i="3"/>
  <c r="AV282" i="3"/>
  <c r="AV283" i="3"/>
  <c r="AV284" i="3"/>
  <c r="AV285" i="3"/>
  <c r="AV286" i="3"/>
  <c r="AV287" i="3"/>
  <c r="AV288" i="3"/>
  <c r="AV289" i="3"/>
  <c r="AV290" i="3"/>
  <c r="AV291" i="3"/>
  <c r="AV292" i="3"/>
  <c r="AV293" i="3"/>
  <c r="AV294" i="3"/>
  <c r="AV295" i="3"/>
  <c r="AV296" i="3"/>
  <c r="AV297" i="3"/>
  <c r="AV298" i="3"/>
  <c r="AV299" i="3"/>
  <c r="AV300" i="3"/>
  <c r="AV36" i="3"/>
  <c r="AV37" i="3"/>
  <c r="AV38" i="3"/>
  <c r="AV39" i="3"/>
  <c r="AV40" i="3"/>
  <c r="AV41" i="3"/>
  <c r="AV42" i="3"/>
  <c r="AV43" i="3"/>
  <c r="AV44" i="3"/>
  <c r="AV45" i="3"/>
  <c r="AV46" i="3"/>
  <c r="AV47" i="3"/>
  <c r="AV48" i="3"/>
  <c r="AV49" i="3"/>
  <c r="AV50" i="3"/>
  <c r="AV51" i="3"/>
  <c r="AV52" i="3"/>
  <c r="AV53" i="3"/>
  <c r="AV54" i="3"/>
  <c r="AV55" i="3"/>
  <c r="AV56" i="3"/>
  <c r="AV57" i="3"/>
  <c r="AV58" i="3"/>
  <c r="AV59" i="3"/>
  <c r="AV60" i="3"/>
  <c r="AV61" i="3"/>
  <c r="AV62" i="3"/>
  <c r="AV63" i="3"/>
  <c r="AV64" i="3"/>
  <c r="AV65" i="3"/>
  <c r="AV66" i="3"/>
  <c r="AV67" i="3"/>
  <c r="AV68" i="3"/>
  <c r="AV69" i="3"/>
  <c r="AV70" i="3"/>
  <c r="AV71" i="3"/>
  <c r="AV72" i="3"/>
  <c r="AV73" i="3"/>
  <c r="AV74" i="3"/>
  <c r="AV75" i="3"/>
  <c r="AV76" i="3"/>
  <c r="AV77" i="3"/>
  <c r="AV78" i="3"/>
  <c r="AV79" i="3"/>
  <c r="AV80" i="3"/>
  <c r="AV81" i="3"/>
  <c r="AV82" i="3"/>
  <c r="AV83" i="3"/>
  <c r="AV84" i="3"/>
  <c r="AV85" i="3"/>
  <c r="AV86" i="3"/>
  <c r="AV87" i="3"/>
  <c r="AV88" i="3"/>
  <c r="AV89" i="3"/>
  <c r="AV90" i="3"/>
  <c r="AV91" i="3"/>
  <c r="AV92" i="3"/>
  <c r="AV93" i="3"/>
  <c r="AV94" i="3"/>
  <c r="AV95" i="3"/>
  <c r="AV96" i="3"/>
  <c r="AV97" i="3"/>
  <c r="AV98" i="3"/>
  <c r="AV99" i="3"/>
  <c r="AV100" i="3"/>
  <c r="AV101" i="3"/>
  <c r="AV102" i="3"/>
  <c r="AV103" i="3"/>
  <c r="AV104" i="3"/>
  <c r="AV105" i="3"/>
  <c r="AV106" i="3"/>
  <c r="AV107" i="3"/>
  <c r="AV108" i="3"/>
  <c r="AV109" i="3"/>
  <c r="AV110" i="3"/>
  <c r="AV111" i="3"/>
  <c r="AV112" i="3"/>
  <c r="AV113" i="3"/>
  <c r="AV114" i="3"/>
  <c r="AV115" i="3"/>
  <c r="AV116" i="3"/>
  <c r="AV117" i="3"/>
  <c r="AV118" i="3"/>
  <c r="AV119" i="3"/>
  <c r="AV120" i="3"/>
  <c r="AV121" i="3"/>
  <c r="AV122" i="3"/>
  <c r="AV123" i="3"/>
  <c r="AV124" i="3"/>
  <c r="AV125" i="3"/>
  <c r="AV126" i="3"/>
  <c r="AV127" i="3"/>
  <c r="AV128" i="3"/>
  <c r="AV129" i="3"/>
  <c r="AV34" i="3"/>
  <c r="AV35" i="3"/>
  <c r="AV20" i="3"/>
  <c r="AV21" i="3"/>
  <c r="AV22" i="3"/>
  <c r="AV23" i="3"/>
  <c r="AV24" i="3"/>
  <c r="AV25" i="3"/>
  <c r="AV26" i="3"/>
  <c r="AV27" i="3"/>
  <c r="AV28" i="3"/>
  <c r="AV29" i="3"/>
  <c r="AV30" i="3"/>
  <c r="AV31" i="3"/>
  <c r="AV32" i="3"/>
  <c r="AV33" i="3"/>
  <c r="AV3" i="3"/>
  <c r="AV4" i="3"/>
  <c r="AV5" i="3"/>
  <c r="AV6" i="3"/>
  <c r="AV7" i="3"/>
  <c r="AV8" i="3"/>
  <c r="AV9" i="3"/>
  <c r="AV10" i="3"/>
  <c r="AV11" i="3"/>
  <c r="AV12" i="3"/>
  <c r="AV13" i="3"/>
  <c r="AV14" i="3"/>
  <c r="AV15" i="3"/>
  <c r="AV16" i="3"/>
  <c r="AV17" i="3"/>
  <c r="AV18" i="3"/>
  <c r="AV19" i="3"/>
  <c r="AV2" i="3"/>
  <c r="A7" i="9"/>
  <c r="A4" i="9"/>
  <c r="A20" i="9"/>
  <c r="A21" i="9"/>
  <c r="A18" i="9"/>
  <c r="A210" i="3"/>
  <c r="A246" i="3"/>
  <c r="A282" i="3"/>
  <c r="A195" i="3"/>
  <c r="A211" i="3"/>
  <c r="A227" i="3"/>
  <c r="A243" i="3"/>
  <c r="A259" i="3"/>
  <c r="A275" i="3"/>
  <c r="A291" i="3"/>
  <c r="A200" i="3"/>
  <c r="A232" i="3"/>
  <c r="A264" i="3"/>
  <c r="A196" i="3"/>
  <c r="A228" i="3"/>
  <c r="A260" i="3"/>
  <c r="A193" i="3"/>
  <c r="A209" i="3"/>
  <c r="A225" i="3"/>
  <c r="A241" i="3"/>
  <c r="A257" i="3"/>
  <c r="A273" i="3"/>
  <c r="A289" i="3"/>
  <c r="A206" i="3"/>
  <c r="A234" i="3"/>
  <c r="A266" i="3"/>
  <c r="A294" i="3"/>
  <c r="A158" i="3"/>
  <c r="A123" i="3"/>
  <c r="A187" i="3"/>
  <c r="A188" i="3"/>
  <c r="A129" i="3"/>
  <c r="A122" i="3"/>
  <c r="A143" i="3"/>
  <c r="A124" i="3"/>
  <c r="A149" i="3"/>
  <c r="A162" i="3"/>
  <c r="A131" i="3"/>
  <c r="A136" i="3"/>
  <c r="A137" i="3"/>
  <c r="A138" i="3"/>
  <c r="A135" i="3"/>
  <c r="A144" i="3"/>
  <c r="A141" i="3"/>
  <c r="A11" i="9"/>
  <c r="A5" i="9"/>
  <c r="A6" i="9"/>
  <c r="A2" i="9"/>
  <c r="A218" i="3"/>
  <c r="A254" i="3"/>
  <c r="A290" i="3"/>
  <c r="A199" i="3"/>
  <c r="A215" i="3"/>
  <c r="A231" i="3"/>
  <c r="A247" i="3"/>
  <c r="A263" i="3"/>
  <c r="A279" i="3"/>
  <c r="A295" i="3"/>
  <c r="A208" i="3"/>
  <c r="A240" i="3"/>
  <c r="A272" i="3"/>
  <c r="A204" i="3"/>
  <c r="A236" i="3"/>
  <c r="A268" i="3"/>
  <c r="A197" i="3"/>
  <c r="A213" i="3"/>
  <c r="A229" i="3"/>
  <c r="A245" i="3"/>
  <c r="A261" i="3"/>
  <c r="A277" i="3"/>
  <c r="A293" i="3"/>
  <c r="A214" i="3"/>
  <c r="A242" i="3"/>
  <c r="A270" i="3"/>
  <c r="A284" i="3"/>
  <c r="A139" i="3"/>
  <c r="A152" i="3"/>
  <c r="A145" i="3"/>
  <c r="A154" i="3"/>
  <c r="A159" i="3"/>
  <c r="A160" i="3"/>
  <c r="A132" i="3"/>
  <c r="A165" i="3"/>
  <c r="A190" i="3"/>
  <c r="A147" i="3"/>
  <c r="A168" i="3"/>
  <c r="A153" i="3"/>
  <c r="A170" i="3"/>
  <c r="A151" i="3"/>
  <c r="A176" i="3"/>
  <c r="A120" i="3"/>
  <c r="A157" i="3"/>
  <c r="A146" i="3"/>
  <c r="A15" i="9"/>
  <c r="A12" i="9"/>
  <c r="A10" i="9"/>
  <c r="A194" i="3"/>
  <c r="A226" i="3"/>
  <c r="A262" i="3"/>
  <c r="A298" i="3"/>
  <c r="A203" i="3"/>
  <c r="A219" i="3"/>
  <c r="A235" i="3"/>
  <c r="A251" i="3"/>
  <c r="A267" i="3"/>
  <c r="A283" i="3"/>
  <c r="A299" i="3"/>
  <c r="A216" i="3"/>
  <c r="A248" i="3"/>
  <c r="A280" i="3"/>
  <c r="A212" i="3"/>
  <c r="A244" i="3"/>
  <c r="A276" i="3"/>
  <c r="A201" i="3"/>
  <c r="A217" i="3"/>
  <c r="A233" i="3"/>
  <c r="A249" i="3"/>
  <c r="A265" i="3"/>
  <c r="A281" i="3"/>
  <c r="A297" i="3"/>
  <c r="A222" i="3"/>
  <c r="A250" i="3"/>
  <c r="A278" i="3"/>
  <c r="A300" i="3"/>
  <c r="A155" i="3"/>
  <c r="A184" i="3"/>
  <c r="A128" i="3"/>
  <c r="A161" i="3"/>
  <c r="A186" i="3"/>
  <c r="A130" i="3"/>
  <c r="A175" i="3"/>
  <c r="A164" i="3"/>
  <c r="A181" i="3"/>
  <c r="A142" i="3"/>
  <c r="A163" i="3"/>
  <c r="A140" i="3"/>
  <c r="A169" i="3"/>
  <c r="A150" i="3"/>
  <c r="A167" i="3"/>
  <c r="A148" i="3"/>
  <c r="A173" i="3"/>
  <c r="A178" i="3"/>
  <c r="A3" i="9"/>
  <c r="A19" i="9"/>
  <c r="A16" i="9"/>
  <c r="A17" i="9"/>
  <c r="A14" i="9"/>
  <c r="A202" i="3"/>
  <c r="A238" i="3"/>
  <c r="A274" i="3"/>
  <c r="A292" i="3"/>
  <c r="A207" i="3"/>
  <c r="A223" i="3"/>
  <c r="A239" i="3"/>
  <c r="A255" i="3"/>
  <c r="A271" i="3"/>
  <c r="A287" i="3"/>
  <c r="A192" i="3"/>
  <c r="A224" i="3"/>
  <c r="A256" i="3"/>
  <c r="A296" i="3"/>
  <c r="A220" i="3"/>
  <c r="A252" i="3"/>
  <c r="A288" i="3"/>
  <c r="A205" i="3"/>
  <c r="A221" i="3"/>
  <c r="A237" i="3"/>
  <c r="A253" i="3"/>
  <c r="A269" i="3"/>
  <c r="A285" i="3"/>
  <c r="A198" i="3"/>
  <c r="A230" i="3"/>
  <c r="A258" i="3"/>
  <c r="A286" i="3"/>
  <c r="A126" i="3"/>
  <c r="A171" i="3"/>
  <c r="A156" i="3"/>
  <c r="A177" i="3"/>
  <c r="A166" i="3"/>
  <c r="A127" i="3"/>
  <c r="A191" i="3"/>
  <c r="A133" i="3"/>
  <c r="A134" i="3"/>
  <c r="A174" i="3"/>
  <c r="A179" i="3"/>
  <c r="A172" i="3"/>
  <c r="A121" i="3"/>
  <c r="A185" i="3"/>
  <c r="A182" i="3"/>
  <c r="A183" i="3"/>
  <c r="A180" i="3"/>
  <c r="A125" i="3"/>
  <c r="A189" i="3"/>
  <c r="A13" i="9"/>
  <c r="A115" i="3"/>
  <c r="A117" i="3"/>
  <c r="A119" i="3"/>
  <c r="A118" i="3"/>
  <c r="A116" i="3"/>
  <c r="A114" i="3"/>
  <c r="A113" i="3"/>
  <c r="A112" i="3"/>
  <c r="A111" i="3"/>
  <c r="A97" i="3"/>
  <c r="A93" i="3"/>
  <c r="A110" i="3"/>
  <c r="A109" i="3"/>
  <c r="A108" i="3"/>
  <c r="A107" i="3"/>
  <c r="A106" i="3"/>
  <c r="A105" i="3"/>
  <c r="A104" i="3"/>
  <c r="A103" i="3"/>
  <c r="A102" i="3"/>
  <c r="A101" i="3"/>
  <c r="A100" i="3"/>
  <c r="A99" i="3"/>
  <c r="A98" i="3"/>
  <c r="A96" i="3"/>
  <c r="A95" i="3"/>
  <c r="A94" i="3"/>
  <c r="A92" i="3"/>
  <c r="A91" i="3"/>
  <c r="A90" i="3"/>
  <c r="A89" i="3"/>
  <c r="A88" i="3"/>
  <c r="A1" i="3"/>
  <c r="A9" i="9"/>
  <c r="A8" i="9"/>
  <c r="A87" i="3"/>
  <c r="A84" i="3"/>
  <c r="A80" i="3"/>
  <c r="A77" i="3"/>
  <c r="A71" i="3"/>
  <c r="A70" i="3"/>
  <c r="A83" i="3"/>
  <c r="A76" i="3"/>
  <c r="A68" i="3"/>
  <c r="A86" i="3"/>
  <c r="A82" i="3"/>
  <c r="A79" i="3"/>
  <c r="A75" i="3"/>
  <c r="A74" i="3"/>
  <c r="A85" i="3"/>
  <c r="A81" i="3"/>
  <c r="A78" i="3"/>
  <c r="A73" i="3"/>
  <c r="A72" i="3"/>
  <c r="A14" i="3"/>
  <c r="F3" i="3" l="1"/>
  <c r="I3" i="3"/>
  <c r="L3" i="3"/>
  <c r="N3" i="3"/>
  <c r="O3" i="3"/>
  <c r="P3" i="3"/>
  <c r="Q3" i="3"/>
  <c r="R3" i="3"/>
  <c r="S3" i="3"/>
  <c r="T3" i="3"/>
  <c r="U3" i="3"/>
  <c r="V3" i="3"/>
  <c r="X3" i="3"/>
  <c r="Z3" i="3"/>
  <c r="AA3" i="3"/>
  <c r="AB3" i="3"/>
  <c r="AC3" i="3"/>
  <c r="AD3" i="3"/>
  <c r="AE3" i="3"/>
  <c r="AF3" i="3"/>
  <c r="AG3" i="3"/>
  <c r="AH3" i="3"/>
  <c r="AI3" i="3"/>
  <c r="AJ3" i="3"/>
  <c r="AK3" i="3"/>
  <c r="AL3" i="3"/>
  <c r="AM3" i="3"/>
  <c r="AN3" i="3"/>
  <c r="AO3" i="3"/>
  <c r="AQ3" i="3"/>
  <c r="AR3" i="3"/>
  <c r="AS3" i="3"/>
  <c r="AT3" i="3"/>
  <c r="AW3" i="3"/>
  <c r="AX3" i="3"/>
  <c r="AY3" i="3"/>
  <c r="AZ3" i="3"/>
  <c r="BA3" i="3"/>
  <c r="BB3" i="3"/>
  <c r="BC3" i="3"/>
  <c r="BD3" i="3"/>
  <c r="BE3" i="3"/>
  <c r="BF3" i="3"/>
  <c r="BG3" i="3"/>
  <c r="BH3" i="3"/>
  <c r="BI3" i="3"/>
  <c r="BJ3" i="3"/>
  <c r="BK3" i="3"/>
  <c r="BL3" i="3"/>
  <c r="BM3" i="3"/>
  <c r="BN3" i="3"/>
  <c r="BO3" i="3"/>
  <c r="BP3" i="3"/>
  <c r="BQ3" i="3"/>
  <c r="BR3" i="3"/>
  <c r="BS3" i="3"/>
  <c r="BT3" i="3"/>
  <c r="BU3" i="3"/>
  <c r="BV3" i="3"/>
  <c r="BW3" i="3"/>
  <c r="BX3" i="3"/>
  <c r="BY3" i="3"/>
  <c r="BZ3" i="3"/>
  <c r="CA3" i="3"/>
  <c r="CB3" i="3"/>
  <c r="CC3" i="3"/>
  <c r="CD3" i="3"/>
  <c r="CE3" i="3"/>
  <c r="CF3" i="3"/>
  <c r="CG3" i="3"/>
  <c r="CH3" i="3"/>
  <c r="CI3" i="3"/>
  <c r="CJ3" i="3"/>
  <c r="CK3" i="3"/>
  <c r="CL3" i="3"/>
  <c r="CM3" i="3"/>
  <c r="CN3" i="3"/>
  <c r="CO3" i="3"/>
  <c r="CP3" i="3"/>
  <c r="CQ3" i="3"/>
  <c r="CR3" i="3"/>
  <c r="CS3" i="3"/>
  <c r="CT3" i="3"/>
  <c r="CU3" i="3"/>
  <c r="CV3" i="3"/>
  <c r="CW3" i="3"/>
  <c r="CX3" i="3"/>
  <c r="CY3" i="3"/>
  <c r="CZ3" i="3"/>
  <c r="DA3" i="3"/>
  <c r="DB3" i="3"/>
  <c r="DC3" i="3"/>
  <c r="DD3" i="3"/>
  <c r="DE3" i="3"/>
  <c r="DF3" i="3"/>
  <c r="DG3" i="3"/>
  <c r="DH3" i="3"/>
  <c r="DI3" i="3"/>
  <c r="DJ3" i="3"/>
  <c r="DK3" i="3"/>
  <c r="DL3" i="3"/>
  <c r="DM3" i="3"/>
  <c r="DN3" i="3"/>
  <c r="DO3" i="3"/>
  <c r="DP3" i="3"/>
  <c r="DQ3" i="3"/>
  <c r="DR3" i="3"/>
  <c r="DS3" i="3"/>
  <c r="AU3" i="3"/>
  <c r="DT3" i="3"/>
  <c r="DU3" i="3"/>
  <c r="DV3" i="3"/>
  <c r="DW3" i="3"/>
  <c r="DX3" i="3"/>
  <c r="DY3" i="3"/>
  <c r="DZ3" i="3"/>
  <c r="EA3" i="3"/>
  <c r="EB3" i="3"/>
  <c r="EC3" i="3"/>
  <c r="ED3" i="3"/>
  <c r="EE3" i="3"/>
  <c r="EF3" i="3"/>
  <c r="EG3" i="3"/>
  <c r="EH3" i="3"/>
  <c r="EI3" i="3"/>
  <c r="EJ3" i="3"/>
  <c r="EK3" i="3"/>
  <c r="EL3" i="3"/>
  <c r="EM3" i="3"/>
  <c r="EN3" i="3"/>
  <c r="EO3" i="3"/>
  <c r="EP3" i="3"/>
  <c r="EQ3" i="3"/>
  <c r="ER3" i="3"/>
  <c r="ES3" i="3"/>
  <c r="ET3" i="3"/>
  <c r="EU3" i="3"/>
  <c r="EV3" i="3"/>
  <c r="EW3" i="3"/>
  <c r="EX3" i="3"/>
  <c r="EY3" i="3"/>
  <c r="EZ3" i="3"/>
  <c r="FA3" i="3"/>
  <c r="FB3" i="3"/>
  <c r="FC3" i="3"/>
  <c r="FD3" i="3"/>
  <c r="FE3" i="3"/>
  <c r="FF3" i="3"/>
  <c r="FG3" i="3"/>
  <c r="FH3" i="3"/>
  <c r="FI3" i="3"/>
  <c r="FJ3" i="3"/>
  <c r="FK3" i="3"/>
  <c r="FL3" i="3"/>
  <c r="FM3" i="3"/>
  <c r="FN3" i="3"/>
  <c r="FO3" i="3"/>
  <c r="FP3" i="3"/>
  <c r="FQ3" i="3"/>
  <c r="FR3" i="3"/>
  <c r="FS3" i="3"/>
  <c r="FT3" i="3"/>
  <c r="FU3" i="3"/>
  <c r="FV3" i="3"/>
  <c r="FW3" i="3"/>
  <c r="FX3" i="3"/>
  <c r="FY3" i="3"/>
  <c r="FZ3" i="3"/>
  <c r="GA3" i="3"/>
  <c r="GB3" i="3"/>
  <c r="GC3" i="3"/>
  <c r="GD3" i="3"/>
  <c r="GE3" i="3"/>
  <c r="GF3" i="3"/>
  <c r="GG3" i="3"/>
  <c r="GH3" i="3"/>
  <c r="GI3" i="3"/>
  <c r="GJ3" i="3"/>
  <c r="GK3" i="3"/>
  <c r="GL3" i="3"/>
  <c r="GM3" i="3"/>
  <c r="GN3" i="3"/>
  <c r="GO3" i="3"/>
  <c r="GP3" i="3"/>
  <c r="GQ3" i="3"/>
  <c r="GR3" i="3"/>
  <c r="GS3" i="3"/>
  <c r="GT3" i="3"/>
  <c r="GU3" i="3"/>
  <c r="GV3" i="3"/>
  <c r="GW3" i="3"/>
  <c r="GX3" i="3"/>
  <c r="GY3" i="3"/>
  <c r="GZ3" i="3"/>
  <c r="HA3" i="3"/>
  <c r="HB3" i="3"/>
  <c r="HC3" i="3"/>
  <c r="HD3" i="3"/>
  <c r="HE3" i="3"/>
  <c r="HF3" i="3"/>
  <c r="HG3" i="3"/>
  <c r="HH3" i="3"/>
  <c r="HI3" i="3"/>
  <c r="HJ3" i="3"/>
  <c r="HK3" i="3"/>
  <c r="HL3" i="3"/>
  <c r="HM3" i="3"/>
  <c r="HN3" i="3"/>
  <c r="HO3" i="3"/>
  <c r="HP3" i="3"/>
  <c r="HQ3" i="3"/>
  <c r="HR3" i="3"/>
  <c r="HS3" i="3"/>
  <c r="HT3" i="3"/>
  <c r="HU3" i="3"/>
  <c r="HV3" i="3"/>
  <c r="HW3" i="3"/>
  <c r="HX3" i="3"/>
  <c r="HY3" i="3"/>
  <c r="HZ3" i="3"/>
  <c r="IA3" i="3"/>
  <c r="IB3" i="3"/>
  <c r="IC3" i="3"/>
  <c r="ID3" i="3"/>
  <c r="IE3" i="3"/>
  <c r="IF3" i="3"/>
  <c r="IG3" i="3"/>
  <c r="IH3" i="3"/>
  <c r="II3" i="3"/>
  <c r="IJ3" i="3"/>
  <c r="IK3" i="3"/>
  <c r="IL3" i="3"/>
  <c r="IN3" i="3"/>
  <c r="IO3" i="3"/>
  <c r="IP3" i="3"/>
  <c r="IQ3" i="3"/>
  <c r="IR3" i="3"/>
  <c r="IS3" i="3"/>
  <c r="IT3" i="3"/>
  <c r="IU3" i="3"/>
  <c r="IV3" i="3"/>
  <c r="IW3" i="3"/>
  <c r="IX3" i="3"/>
  <c r="IY3" i="3"/>
  <c r="IZ3" i="3"/>
  <c r="JA3" i="3"/>
  <c r="JB3" i="3"/>
  <c r="JC3" i="3"/>
  <c r="JD3" i="3"/>
  <c r="JE3" i="3"/>
  <c r="JF3" i="3"/>
  <c r="JG3" i="3"/>
  <c r="JH3" i="3"/>
  <c r="JI3" i="3"/>
  <c r="JJ3" i="3"/>
  <c r="JK3" i="3"/>
  <c r="JL3" i="3"/>
  <c r="JM3" i="3"/>
  <c r="JN3" i="3"/>
  <c r="F4" i="3"/>
  <c r="JP3" i="3" s="1"/>
  <c r="I4" i="3"/>
  <c r="L4" i="3"/>
  <c r="N4" i="3"/>
  <c r="O4" i="3"/>
  <c r="P4" i="3"/>
  <c r="Q4" i="3"/>
  <c r="R4" i="3"/>
  <c r="S4" i="3"/>
  <c r="T4" i="3"/>
  <c r="U4" i="3"/>
  <c r="V4" i="3"/>
  <c r="X4" i="3"/>
  <c r="Z4" i="3"/>
  <c r="AA4" i="3"/>
  <c r="AB4" i="3"/>
  <c r="AC4" i="3"/>
  <c r="AD4" i="3"/>
  <c r="AE4" i="3"/>
  <c r="AF4" i="3"/>
  <c r="AG4" i="3"/>
  <c r="AH4" i="3"/>
  <c r="AI4" i="3"/>
  <c r="AJ4" i="3"/>
  <c r="AK4" i="3"/>
  <c r="AL4" i="3"/>
  <c r="AM4" i="3"/>
  <c r="AN4" i="3"/>
  <c r="AO4" i="3"/>
  <c r="AQ4" i="3"/>
  <c r="AR4" i="3"/>
  <c r="AS4" i="3"/>
  <c r="AT4" i="3"/>
  <c r="AW4" i="3"/>
  <c r="AX4" i="3"/>
  <c r="AY4" i="3"/>
  <c r="AZ4" i="3"/>
  <c r="BA4" i="3"/>
  <c r="BB4" i="3"/>
  <c r="BC4" i="3"/>
  <c r="BD4" i="3"/>
  <c r="BE4" i="3"/>
  <c r="BF4" i="3"/>
  <c r="BG4" i="3"/>
  <c r="BH4" i="3"/>
  <c r="BI4" i="3"/>
  <c r="BJ4" i="3"/>
  <c r="BK4" i="3"/>
  <c r="BL4" i="3"/>
  <c r="BM4" i="3"/>
  <c r="BN4" i="3"/>
  <c r="BO4" i="3"/>
  <c r="BP4" i="3"/>
  <c r="BQ4" i="3"/>
  <c r="BR4" i="3"/>
  <c r="BS4" i="3"/>
  <c r="BT4" i="3"/>
  <c r="BU4" i="3"/>
  <c r="BV4" i="3"/>
  <c r="BW4" i="3"/>
  <c r="BX4" i="3"/>
  <c r="BY4" i="3"/>
  <c r="BZ4" i="3"/>
  <c r="CA4" i="3"/>
  <c r="CB4" i="3"/>
  <c r="CC4" i="3"/>
  <c r="CD4" i="3"/>
  <c r="CE4" i="3"/>
  <c r="CF4" i="3"/>
  <c r="CG4" i="3"/>
  <c r="CH4" i="3"/>
  <c r="CI4" i="3"/>
  <c r="CJ4" i="3"/>
  <c r="CK4" i="3"/>
  <c r="CL4" i="3"/>
  <c r="CM4" i="3"/>
  <c r="CN4" i="3"/>
  <c r="CO4" i="3"/>
  <c r="CP4" i="3"/>
  <c r="CQ4" i="3"/>
  <c r="CR4" i="3"/>
  <c r="CS4" i="3"/>
  <c r="CT4" i="3"/>
  <c r="CU4" i="3"/>
  <c r="CV4" i="3"/>
  <c r="CW4" i="3"/>
  <c r="CX4" i="3"/>
  <c r="CY4" i="3"/>
  <c r="CZ4" i="3"/>
  <c r="DA4" i="3"/>
  <c r="DB4" i="3"/>
  <c r="DC4" i="3"/>
  <c r="DD4" i="3"/>
  <c r="DE4" i="3"/>
  <c r="DF4" i="3"/>
  <c r="DG4" i="3"/>
  <c r="DH4" i="3"/>
  <c r="DI4" i="3"/>
  <c r="DJ4" i="3"/>
  <c r="DK4" i="3"/>
  <c r="DL4" i="3"/>
  <c r="DM4" i="3"/>
  <c r="DN4" i="3"/>
  <c r="DO4" i="3"/>
  <c r="DP4" i="3"/>
  <c r="DQ4" i="3"/>
  <c r="DR4" i="3"/>
  <c r="DS4" i="3"/>
  <c r="AU4" i="3"/>
  <c r="DT4" i="3"/>
  <c r="DU4" i="3"/>
  <c r="DV4" i="3"/>
  <c r="DW4" i="3"/>
  <c r="DX4" i="3"/>
  <c r="DY4" i="3"/>
  <c r="DZ4" i="3"/>
  <c r="EA4" i="3"/>
  <c r="EB4" i="3"/>
  <c r="EC4" i="3"/>
  <c r="ED4" i="3"/>
  <c r="EE4" i="3"/>
  <c r="EF4" i="3"/>
  <c r="EG4" i="3"/>
  <c r="EH4" i="3"/>
  <c r="EI4" i="3"/>
  <c r="EJ4" i="3"/>
  <c r="EK4" i="3"/>
  <c r="EL4" i="3"/>
  <c r="EM4" i="3"/>
  <c r="EN4" i="3"/>
  <c r="EO4" i="3"/>
  <c r="EP4" i="3"/>
  <c r="EQ4" i="3"/>
  <c r="ER4" i="3"/>
  <c r="ES4" i="3"/>
  <c r="ET4" i="3"/>
  <c r="EU4" i="3"/>
  <c r="EV4" i="3"/>
  <c r="EW4" i="3"/>
  <c r="EX4" i="3"/>
  <c r="EY4" i="3"/>
  <c r="EZ4" i="3"/>
  <c r="FA4" i="3"/>
  <c r="FB4" i="3"/>
  <c r="FC4" i="3"/>
  <c r="FD4" i="3"/>
  <c r="FE4" i="3"/>
  <c r="FF4" i="3"/>
  <c r="FG4" i="3"/>
  <c r="FH4" i="3"/>
  <c r="FI4" i="3"/>
  <c r="FJ4" i="3"/>
  <c r="FK4" i="3"/>
  <c r="FL4" i="3"/>
  <c r="FM4" i="3"/>
  <c r="FN4" i="3"/>
  <c r="FO4" i="3"/>
  <c r="FP4" i="3"/>
  <c r="FQ4" i="3"/>
  <c r="FR4" i="3"/>
  <c r="FS4" i="3"/>
  <c r="FT4" i="3"/>
  <c r="FU4" i="3"/>
  <c r="FV4" i="3"/>
  <c r="FW4" i="3"/>
  <c r="FX4" i="3"/>
  <c r="FY4" i="3"/>
  <c r="FZ4" i="3"/>
  <c r="GA4" i="3"/>
  <c r="GB4" i="3"/>
  <c r="GC4" i="3"/>
  <c r="GD4" i="3"/>
  <c r="GE4" i="3"/>
  <c r="GF4" i="3"/>
  <c r="GG4" i="3"/>
  <c r="GH4" i="3"/>
  <c r="GI4" i="3"/>
  <c r="GJ4" i="3"/>
  <c r="GK4" i="3"/>
  <c r="GL4" i="3"/>
  <c r="GM4" i="3"/>
  <c r="GN4" i="3"/>
  <c r="GO4" i="3"/>
  <c r="GP4" i="3"/>
  <c r="GQ4" i="3"/>
  <c r="GR4" i="3"/>
  <c r="GS4" i="3"/>
  <c r="GT4" i="3"/>
  <c r="GU4" i="3"/>
  <c r="GV4" i="3"/>
  <c r="GW4" i="3"/>
  <c r="GX4" i="3"/>
  <c r="GY4" i="3"/>
  <c r="GZ4" i="3"/>
  <c r="HA4" i="3"/>
  <c r="HB4" i="3"/>
  <c r="HC4" i="3"/>
  <c r="HD4" i="3"/>
  <c r="HE4" i="3"/>
  <c r="HF4" i="3"/>
  <c r="HG4" i="3"/>
  <c r="HH4" i="3"/>
  <c r="HI4" i="3"/>
  <c r="HJ4" i="3"/>
  <c r="HK4" i="3"/>
  <c r="HL4" i="3"/>
  <c r="HM4" i="3"/>
  <c r="HN4" i="3"/>
  <c r="HO4" i="3"/>
  <c r="HP4" i="3"/>
  <c r="HQ4" i="3"/>
  <c r="HR4" i="3"/>
  <c r="HS4" i="3"/>
  <c r="HT4" i="3"/>
  <c r="HU4" i="3"/>
  <c r="HV4" i="3"/>
  <c r="HW4" i="3"/>
  <c r="HX4" i="3"/>
  <c r="HY4" i="3"/>
  <c r="HZ4" i="3"/>
  <c r="IA4" i="3"/>
  <c r="IB4" i="3"/>
  <c r="IC4" i="3"/>
  <c r="ID4" i="3"/>
  <c r="IE4" i="3"/>
  <c r="IF4" i="3"/>
  <c r="IG4" i="3"/>
  <c r="IH4" i="3"/>
  <c r="II4" i="3"/>
  <c r="IJ4" i="3"/>
  <c r="IK4" i="3"/>
  <c r="IL4" i="3"/>
  <c r="IN4" i="3"/>
  <c r="IO4" i="3"/>
  <c r="IP4" i="3"/>
  <c r="IQ4" i="3"/>
  <c r="IR4" i="3"/>
  <c r="IS4" i="3"/>
  <c r="IT4" i="3"/>
  <c r="IU4" i="3"/>
  <c r="IV4" i="3"/>
  <c r="IW4" i="3"/>
  <c r="IX4" i="3"/>
  <c r="IY4" i="3"/>
  <c r="IZ4" i="3"/>
  <c r="JA4" i="3"/>
  <c r="JB4" i="3"/>
  <c r="JC4" i="3"/>
  <c r="JD4" i="3"/>
  <c r="JE4" i="3"/>
  <c r="JF4" i="3"/>
  <c r="JG4" i="3"/>
  <c r="JH4" i="3"/>
  <c r="JI4" i="3"/>
  <c r="JJ4" i="3"/>
  <c r="JK4" i="3"/>
  <c r="JL4" i="3"/>
  <c r="JM4" i="3"/>
  <c r="JN4" i="3"/>
  <c r="C5" i="3"/>
  <c r="F5" i="3"/>
  <c r="JP4" i="3" s="1"/>
  <c r="I5" i="3"/>
  <c r="L5" i="3"/>
  <c r="N5" i="3"/>
  <c r="O5" i="3"/>
  <c r="P5" i="3"/>
  <c r="Q5" i="3"/>
  <c r="R5" i="3"/>
  <c r="S5" i="3"/>
  <c r="T5" i="3"/>
  <c r="U5" i="3"/>
  <c r="V5" i="3"/>
  <c r="X5" i="3"/>
  <c r="Z5" i="3"/>
  <c r="AA5" i="3"/>
  <c r="AB5" i="3"/>
  <c r="AC5" i="3"/>
  <c r="AD5" i="3"/>
  <c r="AE5" i="3"/>
  <c r="AF5" i="3"/>
  <c r="AG5" i="3"/>
  <c r="AH5" i="3"/>
  <c r="AI5" i="3"/>
  <c r="AJ5" i="3"/>
  <c r="AK5" i="3"/>
  <c r="AL5" i="3"/>
  <c r="AM5" i="3"/>
  <c r="AN5" i="3"/>
  <c r="AO5" i="3"/>
  <c r="AQ5" i="3"/>
  <c r="AR5" i="3"/>
  <c r="AS5" i="3"/>
  <c r="AT5" i="3"/>
  <c r="AW5" i="3"/>
  <c r="AX5" i="3"/>
  <c r="AY5" i="3"/>
  <c r="AZ5" i="3"/>
  <c r="BA5" i="3"/>
  <c r="BB5" i="3"/>
  <c r="BC5" i="3"/>
  <c r="BD5" i="3"/>
  <c r="BE5" i="3"/>
  <c r="BF5" i="3"/>
  <c r="BG5" i="3"/>
  <c r="BH5" i="3"/>
  <c r="BI5" i="3"/>
  <c r="BJ5" i="3"/>
  <c r="BK5" i="3"/>
  <c r="BL5" i="3"/>
  <c r="BM5" i="3"/>
  <c r="BN5" i="3"/>
  <c r="BO5" i="3"/>
  <c r="BP5" i="3"/>
  <c r="BQ5" i="3"/>
  <c r="BR5" i="3"/>
  <c r="BS5" i="3"/>
  <c r="BT5" i="3"/>
  <c r="BU5" i="3"/>
  <c r="BV5" i="3"/>
  <c r="BW5" i="3"/>
  <c r="BX5" i="3"/>
  <c r="BY5" i="3"/>
  <c r="BZ5" i="3"/>
  <c r="CA5" i="3"/>
  <c r="CB5" i="3"/>
  <c r="CC5" i="3"/>
  <c r="CD5" i="3"/>
  <c r="CE5" i="3"/>
  <c r="CF5" i="3"/>
  <c r="CG5" i="3"/>
  <c r="CH5" i="3"/>
  <c r="CI5" i="3"/>
  <c r="CJ5" i="3"/>
  <c r="CK5" i="3"/>
  <c r="CL5" i="3"/>
  <c r="CM5" i="3"/>
  <c r="CN5" i="3"/>
  <c r="CO5" i="3"/>
  <c r="CP5" i="3"/>
  <c r="CQ5" i="3"/>
  <c r="CR5" i="3"/>
  <c r="CS5" i="3"/>
  <c r="CT5" i="3"/>
  <c r="CU5" i="3"/>
  <c r="CV5" i="3"/>
  <c r="CW5" i="3"/>
  <c r="CX5" i="3"/>
  <c r="CY5" i="3"/>
  <c r="CZ5" i="3"/>
  <c r="DA5" i="3"/>
  <c r="DB5" i="3"/>
  <c r="DC5" i="3"/>
  <c r="DD5" i="3"/>
  <c r="DE5" i="3"/>
  <c r="DF5" i="3"/>
  <c r="DG5" i="3"/>
  <c r="DH5" i="3"/>
  <c r="DI5" i="3"/>
  <c r="DJ5" i="3"/>
  <c r="DK5" i="3"/>
  <c r="DL5" i="3"/>
  <c r="DM5" i="3"/>
  <c r="DN5" i="3"/>
  <c r="DO5" i="3"/>
  <c r="DP5" i="3"/>
  <c r="DQ5" i="3"/>
  <c r="DR5" i="3"/>
  <c r="DS5" i="3"/>
  <c r="AU5" i="3"/>
  <c r="DT5" i="3"/>
  <c r="DU5" i="3"/>
  <c r="DV5" i="3"/>
  <c r="DW5" i="3"/>
  <c r="DX5" i="3"/>
  <c r="DY5" i="3"/>
  <c r="DZ5" i="3"/>
  <c r="EA5" i="3"/>
  <c r="EB5" i="3"/>
  <c r="EC5" i="3"/>
  <c r="ED5" i="3"/>
  <c r="EE5" i="3"/>
  <c r="EF5" i="3"/>
  <c r="EG5" i="3"/>
  <c r="EH5" i="3"/>
  <c r="EI5" i="3"/>
  <c r="EJ5" i="3"/>
  <c r="EK5" i="3"/>
  <c r="EL5" i="3"/>
  <c r="EM5" i="3"/>
  <c r="EN5" i="3"/>
  <c r="EO5" i="3"/>
  <c r="EP5" i="3"/>
  <c r="EQ5" i="3"/>
  <c r="ER5" i="3"/>
  <c r="ES5" i="3"/>
  <c r="ET5" i="3"/>
  <c r="EU5" i="3"/>
  <c r="EV5" i="3"/>
  <c r="EW5" i="3"/>
  <c r="EX5" i="3"/>
  <c r="EY5" i="3"/>
  <c r="EZ5" i="3"/>
  <c r="FA5" i="3"/>
  <c r="FB5" i="3"/>
  <c r="FC5" i="3"/>
  <c r="FD5" i="3"/>
  <c r="FE5" i="3"/>
  <c r="FF5" i="3"/>
  <c r="FG5" i="3"/>
  <c r="FH5" i="3"/>
  <c r="FI5" i="3"/>
  <c r="FJ5" i="3"/>
  <c r="FK5" i="3"/>
  <c r="FL5" i="3"/>
  <c r="FM5" i="3"/>
  <c r="FN5" i="3"/>
  <c r="FO5" i="3"/>
  <c r="FP5" i="3"/>
  <c r="FQ5" i="3"/>
  <c r="FR5" i="3"/>
  <c r="FS5" i="3"/>
  <c r="FT5" i="3"/>
  <c r="FU5" i="3"/>
  <c r="FV5" i="3"/>
  <c r="FW5" i="3"/>
  <c r="FX5" i="3"/>
  <c r="FY5" i="3"/>
  <c r="FZ5" i="3"/>
  <c r="GA5" i="3"/>
  <c r="GB5" i="3"/>
  <c r="GC5" i="3"/>
  <c r="GD5" i="3"/>
  <c r="GE5" i="3"/>
  <c r="GF5" i="3"/>
  <c r="GG5" i="3"/>
  <c r="GH5" i="3"/>
  <c r="GI5" i="3"/>
  <c r="GJ5" i="3"/>
  <c r="GK5" i="3"/>
  <c r="GL5" i="3"/>
  <c r="GM5" i="3"/>
  <c r="GN5" i="3"/>
  <c r="GO5" i="3"/>
  <c r="GP5" i="3"/>
  <c r="GQ5" i="3"/>
  <c r="GR5" i="3"/>
  <c r="GS5" i="3"/>
  <c r="GT5" i="3"/>
  <c r="GU5" i="3"/>
  <c r="GV5" i="3"/>
  <c r="GW5" i="3"/>
  <c r="GX5" i="3"/>
  <c r="GY5" i="3"/>
  <c r="GZ5" i="3"/>
  <c r="HA5" i="3"/>
  <c r="HB5" i="3"/>
  <c r="HC5" i="3"/>
  <c r="HD5" i="3"/>
  <c r="HE5" i="3"/>
  <c r="HF5" i="3"/>
  <c r="HG5" i="3"/>
  <c r="HH5" i="3"/>
  <c r="HI5" i="3"/>
  <c r="HJ5" i="3"/>
  <c r="HK5" i="3"/>
  <c r="HL5" i="3"/>
  <c r="HM5" i="3"/>
  <c r="HN5" i="3"/>
  <c r="HO5" i="3"/>
  <c r="HP5" i="3"/>
  <c r="HQ5" i="3"/>
  <c r="HR5" i="3"/>
  <c r="HS5" i="3"/>
  <c r="HT5" i="3"/>
  <c r="HU5" i="3"/>
  <c r="HV5" i="3"/>
  <c r="HW5" i="3"/>
  <c r="HX5" i="3"/>
  <c r="HY5" i="3"/>
  <c r="HZ5" i="3"/>
  <c r="IA5" i="3"/>
  <c r="IB5" i="3"/>
  <c r="IC5" i="3"/>
  <c r="ID5" i="3"/>
  <c r="IE5" i="3"/>
  <c r="IF5" i="3"/>
  <c r="IG5" i="3"/>
  <c r="IH5" i="3"/>
  <c r="II5" i="3"/>
  <c r="IJ5" i="3"/>
  <c r="IK5" i="3"/>
  <c r="IL5" i="3"/>
  <c r="IN5" i="3"/>
  <c r="IO5" i="3"/>
  <c r="IP5" i="3"/>
  <c r="IQ5" i="3"/>
  <c r="IR5" i="3"/>
  <c r="IS5" i="3"/>
  <c r="IT5" i="3"/>
  <c r="IU5" i="3"/>
  <c r="IV5" i="3"/>
  <c r="IW5" i="3"/>
  <c r="IX5" i="3"/>
  <c r="IY5" i="3"/>
  <c r="IZ5" i="3"/>
  <c r="JA5" i="3"/>
  <c r="JB5" i="3"/>
  <c r="JC5" i="3"/>
  <c r="JD5" i="3"/>
  <c r="JE5" i="3"/>
  <c r="JF5" i="3"/>
  <c r="JG5" i="3"/>
  <c r="JH5" i="3"/>
  <c r="JI5" i="3"/>
  <c r="JJ5" i="3"/>
  <c r="JK5" i="3"/>
  <c r="JL5" i="3"/>
  <c r="JM5" i="3"/>
  <c r="JN5" i="3"/>
  <c r="C6" i="3"/>
  <c r="F6" i="3"/>
  <c r="JP5" i="3" s="1"/>
  <c r="I6" i="3"/>
  <c r="L6" i="3"/>
  <c r="N6" i="3"/>
  <c r="O6" i="3"/>
  <c r="P6" i="3"/>
  <c r="Q6" i="3"/>
  <c r="R6" i="3"/>
  <c r="S6" i="3"/>
  <c r="T6" i="3"/>
  <c r="U6" i="3"/>
  <c r="V6" i="3"/>
  <c r="X6" i="3"/>
  <c r="Z6" i="3"/>
  <c r="AA6" i="3"/>
  <c r="AB6" i="3"/>
  <c r="AC6" i="3"/>
  <c r="AD6" i="3"/>
  <c r="AE6" i="3"/>
  <c r="AF6" i="3"/>
  <c r="AG6" i="3"/>
  <c r="AH6" i="3"/>
  <c r="AI6" i="3"/>
  <c r="AJ6" i="3"/>
  <c r="AK6" i="3"/>
  <c r="AL6" i="3"/>
  <c r="AM6" i="3"/>
  <c r="AN6" i="3"/>
  <c r="AO6" i="3"/>
  <c r="AQ6" i="3"/>
  <c r="AR6" i="3"/>
  <c r="AS6" i="3"/>
  <c r="AT6" i="3"/>
  <c r="AW6" i="3"/>
  <c r="AX6" i="3"/>
  <c r="AY6" i="3"/>
  <c r="AZ6" i="3"/>
  <c r="BA6" i="3"/>
  <c r="BB6" i="3"/>
  <c r="BC6" i="3"/>
  <c r="BD6" i="3"/>
  <c r="BE6" i="3"/>
  <c r="BF6" i="3"/>
  <c r="BG6" i="3"/>
  <c r="BH6" i="3"/>
  <c r="BI6" i="3"/>
  <c r="BJ6" i="3"/>
  <c r="BK6" i="3"/>
  <c r="BL6" i="3"/>
  <c r="BM6" i="3"/>
  <c r="BN6" i="3"/>
  <c r="BO6" i="3"/>
  <c r="BP6" i="3"/>
  <c r="BQ6" i="3"/>
  <c r="BR6" i="3"/>
  <c r="BS6" i="3"/>
  <c r="BT6" i="3"/>
  <c r="BU6" i="3"/>
  <c r="BV6" i="3"/>
  <c r="BW6" i="3"/>
  <c r="BX6" i="3"/>
  <c r="BY6" i="3"/>
  <c r="BZ6" i="3"/>
  <c r="CA6" i="3"/>
  <c r="CB6" i="3"/>
  <c r="CC6" i="3"/>
  <c r="CD6" i="3"/>
  <c r="CE6" i="3"/>
  <c r="CF6" i="3"/>
  <c r="CG6" i="3"/>
  <c r="CH6" i="3"/>
  <c r="CI6" i="3"/>
  <c r="CJ6" i="3"/>
  <c r="CK6" i="3"/>
  <c r="CL6" i="3"/>
  <c r="CM6" i="3"/>
  <c r="CN6" i="3"/>
  <c r="CO6" i="3"/>
  <c r="CP6" i="3"/>
  <c r="CQ6" i="3"/>
  <c r="CR6" i="3"/>
  <c r="CS6" i="3"/>
  <c r="CT6" i="3"/>
  <c r="CU6" i="3"/>
  <c r="CV6" i="3"/>
  <c r="CW6" i="3"/>
  <c r="CX6" i="3"/>
  <c r="CY6" i="3"/>
  <c r="CZ6" i="3"/>
  <c r="DA6" i="3"/>
  <c r="DB6" i="3"/>
  <c r="DC6" i="3"/>
  <c r="DD6" i="3"/>
  <c r="DE6" i="3"/>
  <c r="DF6" i="3"/>
  <c r="DG6" i="3"/>
  <c r="DH6" i="3"/>
  <c r="DI6" i="3"/>
  <c r="DJ6" i="3"/>
  <c r="DK6" i="3"/>
  <c r="DL6" i="3"/>
  <c r="DM6" i="3"/>
  <c r="DN6" i="3"/>
  <c r="DO6" i="3"/>
  <c r="DP6" i="3"/>
  <c r="DQ6" i="3"/>
  <c r="DR6" i="3"/>
  <c r="DS6" i="3"/>
  <c r="AU6" i="3"/>
  <c r="DT6" i="3"/>
  <c r="DU6" i="3"/>
  <c r="DV6" i="3"/>
  <c r="DW6" i="3"/>
  <c r="DX6" i="3"/>
  <c r="DY6" i="3"/>
  <c r="DZ6" i="3"/>
  <c r="EA6" i="3"/>
  <c r="EB6" i="3"/>
  <c r="EC6" i="3"/>
  <c r="ED6" i="3"/>
  <c r="EE6" i="3"/>
  <c r="EF6" i="3"/>
  <c r="EG6" i="3"/>
  <c r="EH6" i="3"/>
  <c r="EI6" i="3"/>
  <c r="EJ6" i="3"/>
  <c r="EK6" i="3"/>
  <c r="EL6" i="3"/>
  <c r="EM6" i="3"/>
  <c r="EN6" i="3"/>
  <c r="EO6" i="3"/>
  <c r="EP6" i="3"/>
  <c r="EQ6" i="3"/>
  <c r="ER6" i="3"/>
  <c r="ES6" i="3"/>
  <c r="ET6" i="3"/>
  <c r="EU6" i="3"/>
  <c r="EV6" i="3"/>
  <c r="EW6" i="3"/>
  <c r="EX6" i="3"/>
  <c r="EY6" i="3"/>
  <c r="EZ6" i="3"/>
  <c r="FA6" i="3"/>
  <c r="FB6" i="3"/>
  <c r="FC6" i="3"/>
  <c r="FD6" i="3"/>
  <c r="FE6" i="3"/>
  <c r="FF6" i="3"/>
  <c r="FG6" i="3"/>
  <c r="FH6" i="3"/>
  <c r="FI6" i="3"/>
  <c r="FJ6" i="3"/>
  <c r="FK6" i="3"/>
  <c r="FL6" i="3"/>
  <c r="FM6" i="3"/>
  <c r="FN6" i="3"/>
  <c r="FO6" i="3"/>
  <c r="FP6" i="3"/>
  <c r="FQ6" i="3"/>
  <c r="FR6" i="3"/>
  <c r="FS6" i="3"/>
  <c r="FT6" i="3"/>
  <c r="FU6" i="3"/>
  <c r="FV6" i="3"/>
  <c r="FW6" i="3"/>
  <c r="FX6" i="3"/>
  <c r="FY6" i="3"/>
  <c r="FZ6" i="3"/>
  <c r="GA6" i="3"/>
  <c r="GB6" i="3"/>
  <c r="GC6" i="3"/>
  <c r="GD6" i="3"/>
  <c r="GE6" i="3"/>
  <c r="GF6" i="3"/>
  <c r="GG6" i="3"/>
  <c r="GH6" i="3"/>
  <c r="GI6" i="3"/>
  <c r="GJ6" i="3"/>
  <c r="GK6" i="3"/>
  <c r="GL6" i="3"/>
  <c r="GM6" i="3"/>
  <c r="GN6" i="3"/>
  <c r="GO6" i="3"/>
  <c r="GP6" i="3"/>
  <c r="GQ6" i="3"/>
  <c r="GR6" i="3"/>
  <c r="GS6" i="3"/>
  <c r="GT6" i="3"/>
  <c r="GU6" i="3"/>
  <c r="GV6" i="3"/>
  <c r="GW6" i="3"/>
  <c r="GX6" i="3"/>
  <c r="GY6" i="3"/>
  <c r="GZ6" i="3"/>
  <c r="HA6" i="3"/>
  <c r="HB6" i="3"/>
  <c r="HC6" i="3"/>
  <c r="HD6" i="3"/>
  <c r="HE6" i="3"/>
  <c r="HF6" i="3"/>
  <c r="HG6" i="3"/>
  <c r="HH6" i="3"/>
  <c r="HI6" i="3"/>
  <c r="HJ6" i="3"/>
  <c r="HK6" i="3"/>
  <c r="HL6" i="3"/>
  <c r="HM6" i="3"/>
  <c r="HN6" i="3"/>
  <c r="HO6" i="3"/>
  <c r="HP6" i="3"/>
  <c r="HQ6" i="3"/>
  <c r="HR6" i="3"/>
  <c r="HS6" i="3"/>
  <c r="HT6" i="3"/>
  <c r="HU6" i="3"/>
  <c r="HV6" i="3"/>
  <c r="HW6" i="3"/>
  <c r="HX6" i="3"/>
  <c r="HY6" i="3"/>
  <c r="HZ6" i="3"/>
  <c r="IA6" i="3"/>
  <c r="IB6" i="3"/>
  <c r="IC6" i="3"/>
  <c r="ID6" i="3"/>
  <c r="IE6" i="3"/>
  <c r="IF6" i="3"/>
  <c r="IG6" i="3"/>
  <c r="IH6" i="3"/>
  <c r="II6" i="3"/>
  <c r="IJ6" i="3"/>
  <c r="IK6" i="3"/>
  <c r="IL6" i="3"/>
  <c r="IN6" i="3"/>
  <c r="IO6" i="3"/>
  <c r="IP6" i="3"/>
  <c r="IQ6" i="3"/>
  <c r="IR6" i="3"/>
  <c r="IS6" i="3"/>
  <c r="IT6" i="3"/>
  <c r="IU6" i="3"/>
  <c r="IV6" i="3"/>
  <c r="IW6" i="3"/>
  <c r="IX6" i="3"/>
  <c r="IY6" i="3"/>
  <c r="IZ6" i="3"/>
  <c r="JA6" i="3"/>
  <c r="JB6" i="3"/>
  <c r="JC6" i="3"/>
  <c r="JD6" i="3"/>
  <c r="JE6" i="3"/>
  <c r="JF6" i="3"/>
  <c r="JG6" i="3"/>
  <c r="JH6" i="3"/>
  <c r="JI6" i="3"/>
  <c r="JJ6" i="3"/>
  <c r="JK6" i="3"/>
  <c r="JL6" i="3"/>
  <c r="JM6" i="3"/>
  <c r="JN6" i="3"/>
  <c r="C7" i="3"/>
  <c r="F7" i="3"/>
  <c r="JP6" i="3" s="1"/>
  <c r="I7" i="3"/>
  <c r="L7" i="3"/>
  <c r="N7" i="3"/>
  <c r="O7" i="3"/>
  <c r="P7" i="3"/>
  <c r="Q7" i="3"/>
  <c r="R7" i="3"/>
  <c r="S7" i="3"/>
  <c r="T7" i="3"/>
  <c r="U7" i="3"/>
  <c r="V7" i="3"/>
  <c r="X7" i="3"/>
  <c r="Z7" i="3"/>
  <c r="AA7" i="3"/>
  <c r="AB7" i="3"/>
  <c r="AC7" i="3"/>
  <c r="AD7" i="3"/>
  <c r="AE7" i="3"/>
  <c r="AF7" i="3"/>
  <c r="AG7" i="3"/>
  <c r="AH7" i="3"/>
  <c r="AI7" i="3"/>
  <c r="AJ7" i="3"/>
  <c r="AK7" i="3"/>
  <c r="AL7" i="3"/>
  <c r="AM7" i="3"/>
  <c r="AN7" i="3"/>
  <c r="AO7" i="3"/>
  <c r="AQ7" i="3"/>
  <c r="AR7" i="3"/>
  <c r="AS7" i="3"/>
  <c r="AT7" i="3"/>
  <c r="AW7" i="3"/>
  <c r="AX7" i="3"/>
  <c r="AY7" i="3"/>
  <c r="AZ7" i="3"/>
  <c r="BA7" i="3"/>
  <c r="BB7" i="3"/>
  <c r="BC7" i="3"/>
  <c r="BD7" i="3"/>
  <c r="BE7" i="3"/>
  <c r="BF7" i="3"/>
  <c r="BG7" i="3"/>
  <c r="BH7" i="3"/>
  <c r="BI7" i="3"/>
  <c r="BJ7" i="3"/>
  <c r="BK7" i="3"/>
  <c r="BL7" i="3"/>
  <c r="BM7" i="3"/>
  <c r="BN7" i="3"/>
  <c r="BO7" i="3"/>
  <c r="BP7" i="3"/>
  <c r="BQ7" i="3"/>
  <c r="BR7" i="3"/>
  <c r="BS7" i="3"/>
  <c r="BT7" i="3"/>
  <c r="BU7" i="3"/>
  <c r="BV7" i="3"/>
  <c r="BW7" i="3"/>
  <c r="BX7" i="3"/>
  <c r="BY7" i="3"/>
  <c r="BZ7" i="3"/>
  <c r="CA7" i="3"/>
  <c r="CB7" i="3"/>
  <c r="CC7" i="3"/>
  <c r="CD7" i="3"/>
  <c r="CE7" i="3"/>
  <c r="CF7" i="3"/>
  <c r="CG7" i="3"/>
  <c r="CH7" i="3"/>
  <c r="CI7" i="3"/>
  <c r="CJ7" i="3"/>
  <c r="CK7" i="3"/>
  <c r="CL7" i="3"/>
  <c r="CM7" i="3"/>
  <c r="CN7" i="3"/>
  <c r="CO7" i="3"/>
  <c r="CP7" i="3"/>
  <c r="CQ7" i="3"/>
  <c r="CR7" i="3"/>
  <c r="CS7" i="3"/>
  <c r="CT7" i="3"/>
  <c r="CU7" i="3"/>
  <c r="CV7" i="3"/>
  <c r="CW7" i="3"/>
  <c r="CX7" i="3"/>
  <c r="CY7" i="3"/>
  <c r="CZ7" i="3"/>
  <c r="DA7" i="3"/>
  <c r="DB7" i="3"/>
  <c r="DC7" i="3"/>
  <c r="DD7" i="3"/>
  <c r="DE7" i="3"/>
  <c r="DF7" i="3"/>
  <c r="DG7" i="3"/>
  <c r="DH7" i="3"/>
  <c r="DI7" i="3"/>
  <c r="DJ7" i="3"/>
  <c r="DK7" i="3"/>
  <c r="DL7" i="3"/>
  <c r="DM7" i="3"/>
  <c r="DN7" i="3"/>
  <c r="DO7" i="3"/>
  <c r="DP7" i="3"/>
  <c r="DQ7" i="3"/>
  <c r="DR7" i="3"/>
  <c r="DS7" i="3"/>
  <c r="AU7" i="3"/>
  <c r="DT7" i="3"/>
  <c r="DU7" i="3"/>
  <c r="DV7" i="3"/>
  <c r="DW7" i="3"/>
  <c r="DX7" i="3"/>
  <c r="DY7" i="3"/>
  <c r="DZ7" i="3"/>
  <c r="EA7" i="3"/>
  <c r="EB7" i="3"/>
  <c r="EC7" i="3"/>
  <c r="ED7" i="3"/>
  <c r="EE7" i="3"/>
  <c r="EF7" i="3"/>
  <c r="EG7" i="3"/>
  <c r="EH7" i="3"/>
  <c r="EI7" i="3"/>
  <c r="EJ7" i="3"/>
  <c r="EK7" i="3"/>
  <c r="EL7" i="3"/>
  <c r="EM7" i="3"/>
  <c r="EN7" i="3"/>
  <c r="EO7" i="3"/>
  <c r="EP7" i="3"/>
  <c r="EQ7" i="3"/>
  <c r="ER7" i="3"/>
  <c r="ES7" i="3"/>
  <c r="ET7" i="3"/>
  <c r="EU7" i="3"/>
  <c r="EV7" i="3"/>
  <c r="EW7" i="3"/>
  <c r="EX7" i="3"/>
  <c r="EY7" i="3"/>
  <c r="EZ7" i="3"/>
  <c r="FA7" i="3"/>
  <c r="FB7" i="3"/>
  <c r="FC7" i="3"/>
  <c r="FD7" i="3"/>
  <c r="FE7" i="3"/>
  <c r="FF7" i="3"/>
  <c r="FG7" i="3"/>
  <c r="FH7" i="3"/>
  <c r="FI7" i="3"/>
  <c r="FJ7" i="3"/>
  <c r="FK7" i="3"/>
  <c r="FL7" i="3"/>
  <c r="FM7" i="3"/>
  <c r="FN7" i="3"/>
  <c r="FO7" i="3"/>
  <c r="FP7" i="3"/>
  <c r="FQ7" i="3"/>
  <c r="FR7" i="3"/>
  <c r="FS7" i="3"/>
  <c r="FT7" i="3"/>
  <c r="FU7" i="3"/>
  <c r="FV7" i="3"/>
  <c r="FW7" i="3"/>
  <c r="FX7" i="3"/>
  <c r="FY7" i="3"/>
  <c r="FZ7" i="3"/>
  <c r="GA7" i="3"/>
  <c r="GB7" i="3"/>
  <c r="GC7" i="3"/>
  <c r="GD7" i="3"/>
  <c r="GE7" i="3"/>
  <c r="GF7" i="3"/>
  <c r="GG7" i="3"/>
  <c r="GH7" i="3"/>
  <c r="GI7" i="3"/>
  <c r="GJ7" i="3"/>
  <c r="GK7" i="3"/>
  <c r="GL7" i="3"/>
  <c r="GM7" i="3"/>
  <c r="GN7" i="3"/>
  <c r="GO7" i="3"/>
  <c r="GP7" i="3"/>
  <c r="GQ7" i="3"/>
  <c r="GR7" i="3"/>
  <c r="GS7" i="3"/>
  <c r="GT7" i="3"/>
  <c r="GU7" i="3"/>
  <c r="GV7" i="3"/>
  <c r="GW7" i="3"/>
  <c r="GX7" i="3"/>
  <c r="GY7" i="3"/>
  <c r="GZ7" i="3"/>
  <c r="HA7" i="3"/>
  <c r="HB7" i="3"/>
  <c r="HC7" i="3"/>
  <c r="HD7" i="3"/>
  <c r="HE7" i="3"/>
  <c r="HF7" i="3"/>
  <c r="HG7" i="3"/>
  <c r="HH7" i="3"/>
  <c r="HI7" i="3"/>
  <c r="HJ7" i="3"/>
  <c r="HK7" i="3"/>
  <c r="HL7" i="3"/>
  <c r="HM7" i="3"/>
  <c r="HN7" i="3"/>
  <c r="HO7" i="3"/>
  <c r="HP7" i="3"/>
  <c r="HQ7" i="3"/>
  <c r="HR7" i="3"/>
  <c r="HS7" i="3"/>
  <c r="HT7" i="3"/>
  <c r="HU7" i="3"/>
  <c r="HV7" i="3"/>
  <c r="HW7" i="3"/>
  <c r="HX7" i="3"/>
  <c r="HY7" i="3"/>
  <c r="HZ7" i="3"/>
  <c r="IA7" i="3"/>
  <c r="IB7" i="3"/>
  <c r="IC7" i="3"/>
  <c r="ID7" i="3"/>
  <c r="IE7" i="3"/>
  <c r="IF7" i="3"/>
  <c r="IG7" i="3"/>
  <c r="IH7" i="3"/>
  <c r="II7" i="3"/>
  <c r="IJ7" i="3"/>
  <c r="IK7" i="3"/>
  <c r="IL7" i="3"/>
  <c r="IN7" i="3"/>
  <c r="IO7" i="3"/>
  <c r="IP7" i="3"/>
  <c r="IQ7" i="3"/>
  <c r="IR7" i="3"/>
  <c r="IS7" i="3"/>
  <c r="IT7" i="3"/>
  <c r="IU7" i="3"/>
  <c r="IV7" i="3"/>
  <c r="IW7" i="3"/>
  <c r="IX7" i="3"/>
  <c r="IY7" i="3"/>
  <c r="IZ7" i="3"/>
  <c r="JA7" i="3"/>
  <c r="JB7" i="3"/>
  <c r="JC7" i="3"/>
  <c r="JD7" i="3"/>
  <c r="JE7" i="3"/>
  <c r="JF7" i="3"/>
  <c r="JG7" i="3"/>
  <c r="JH7" i="3"/>
  <c r="JI7" i="3"/>
  <c r="JJ7" i="3"/>
  <c r="JK7" i="3"/>
  <c r="JL7" i="3"/>
  <c r="JM7" i="3"/>
  <c r="JN7" i="3"/>
  <c r="C8" i="3"/>
  <c r="F8" i="3"/>
  <c r="JP7" i="3" s="1"/>
  <c r="I8" i="3"/>
  <c r="L8" i="3"/>
  <c r="N8" i="3"/>
  <c r="O8" i="3"/>
  <c r="P8" i="3"/>
  <c r="Q8" i="3"/>
  <c r="R8" i="3"/>
  <c r="S8" i="3"/>
  <c r="T8" i="3"/>
  <c r="U8" i="3"/>
  <c r="V8" i="3"/>
  <c r="X8" i="3"/>
  <c r="Z8" i="3"/>
  <c r="AA8" i="3"/>
  <c r="AB8" i="3"/>
  <c r="AC8" i="3"/>
  <c r="AD8" i="3"/>
  <c r="AE8" i="3"/>
  <c r="AF8" i="3"/>
  <c r="AG8" i="3"/>
  <c r="AH8" i="3"/>
  <c r="AI8" i="3"/>
  <c r="AJ8" i="3"/>
  <c r="AK8" i="3"/>
  <c r="AL8" i="3"/>
  <c r="AM8" i="3"/>
  <c r="AN8" i="3"/>
  <c r="AO8" i="3"/>
  <c r="AP8" i="3"/>
  <c r="AQ8" i="3"/>
  <c r="AR8" i="3"/>
  <c r="AS8" i="3"/>
  <c r="AT8" i="3"/>
  <c r="AW8" i="3"/>
  <c r="AX8" i="3"/>
  <c r="AY8" i="3"/>
  <c r="AZ8" i="3"/>
  <c r="BA8" i="3"/>
  <c r="BB8" i="3"/>
  <c r="BC8" i="3"/>
  <c r="BD8" i="3"/>
  <c r="BE8" i="3"/>
  <c r="BF8" i="3"/>
  <c r="BG8" i="3"/>
  <c r="BH8" i="3"/>
  <c r="BI8" i="3"/>
  <c r="BJ8" i="3"/>
  <c r="BK8" i="3"/>
  <c r="BL8" i="3"/>
  <c r="BM8" i="3"/>
  <c r="BN8" i="3"/>
  <c r="BO8" i="3"/>
  <c r="BP8" i="3"/>
  <c r="BQ8" i="3"/>
  <c r="BR8" i="3"/>
  <c r="BS8" i="3"/>
  <c r="BT8" i="3"/>
  <c r="BU8" i="3"/>
  <c r="BV8" i="3"/>
  <c r="BW8" i="3"/>
  <c r="BX8" i="3"/>
  <c r="BY8" i="3"/>
  <c r="BZ8" i="3"/>
  <c r="CA8" i="3"/>
  <c r="CB8" i="3"/>
  <c r="CC8" i="3"/>
  <c r="CD8" i="3"/>
  <c r="CE8" i="3"/>
  <c r="CF8" i="3"/>
  <c r="CG8" i="3"/>
  <c r="CH8" i="3"/>
  <c r="CI8" i="3"/>
  <c r="CJ8" i="3"/>
  <c r="CK8" i="3"/>
  <c r="CL8" i="3"/>
  <c r="CM8" i="3"/>
  <c r="CN8" i="3"/>
  <c r="CO8" i="3"/>
  <c r="CP8" i="3"/>
  <c r="CQ8" i="3"/>
  <c r="CR8" i="3"/>
  <c r="CS8" i="3"/>
  <c r="CT8" i="3"/>
  <c r="CU8" i="3"/>
  <c r="CV8" i="3"/>
  <c r="CW8" i="3"/>
  <c r="CX8" i="3"/>
  <c r="CY8" i="3"/>
  <c r="CZ8" i="3"/>
  <c r="DA8" i="3"/>
  <c r="DB8" i="3"/>
  <c r="DC8" i="3"/>
  <c r="DD8" i="3"/>
  <c r="DE8" i="3"/>
  <c r="DF8" i="3"/>
  <c r="DG8" i="3"/>
  <c r="DH8" i="3"/>
  <c r="DI8" i="3"/>
  <c r="DJ8" i="3"/>
  <c r="DK8" i="3"/>
  <c r="DL8" i="3"/>
  <c r="DM8" i="3"/>
  <c r="DN8" i="3"/>
  <c r="DO8" i="3"/>
  <c r="DP8" i="3"/>
  <c r="DQ8" i="3"/>
  <c r="DR8" i="3"/>
  <c r="DS8" i="3"/>
  <c r="AU8" i="3"/>
  <c r="DT8" i="3"/>
  <c r="DU8" i="3"/>
  <c r="DV8" i="3"/>
  <c r="DW8" i="3"/>
  <c r="DX8" i="3"/>
  <c r="DY8" i="3"/>
  <c r="DZ8" i="3"/>
  <c r="EA8" i="3"/>
  <c r="EB8" i="3"/>
  <c r="EC8" i="3"/>
  <c r="ED8" i="3"/>
  <c r="EE8" i="3"/>
  <c r="EF8" i="3"/>
  <c r="EG8" i="3"/>
  <c r="EH8" i="3"/>
  <c r="EI8" i="3"/>
  <c r="EJ8" i="3"/>
  <c r="EK8" i="3"/>
  <c r="EL8" i="3"/>
  <c r="EM8" i="3"/>
  <c r="EN8" i="3"/>
  <c r="EO8" i="3"/>
  <c r="EP8" i="3"/>
  <c r="EQ8" i="3"/>
  <c r="ER8" i="3"/>
  <c r="ES8" i="3"/>
  <c r="ET8" i="3"/>
  <c r="EU8" i="3"/>
  <c r="EV8" i="3"/>
  <c r="EW8" i="3"/>
  <c r="EX8" i="3"/>
  <c r="EY8" i="3"/>
  <c r="EZ8" i="3"/>
  <c r="FA8" i="3"/>
  <c r="FB8" i="3"/>
  <c r="FC8" i="3"/>
  <c r="FD8" i="3"/>
  <c r="FE8" i="3"/>
  <c r="FF8" i="3"/>
  <c r="FG8" i="3"/>
  <c r="FH8" i="3"/>
  <c r="FI8" i="3"/>
  <c r="FJ8" i="3"/>
  <c r="FK8" i="3"/>
  <c r="FL8" i="3"/>
  <c r="FM8" i="3"/>
  <c r="FN8" i="3"/>
  <c r="FO8" i="3"/>
  <c r="FP8" i="3"/>
  <c r="FQ8" i="3"/>
  <c r="FR8" i="3"/>
  <c r="FS8" i="3"/>
  <c r="FT8" i="3"/>
  <c r="FU8" i="3"/>
  <c r="FV8" i="3"/>
  <c r="FW8" i="3"/>
  <c r="FX8" i="3"/>
  <c r="FY8" i="3"/>
  <c r="FZ8" i="3"/>
  <c r="GA8" i="3"/>
  <c r="GB8" i="3"/>
  <c r="GC8" i="3"/>
  <c r="GD8" i="3"/>
  <c r="GE8" i="3"/>
  <c r="GF8" i="3"/>
  <c r="GG8" i="3"/>
  <c r="GH8" i="3"/>
  <c r="GI8" i="3"/>
  <c r="GJ8" i="3"/>
  <c r="GK8" i="3"/>
  <c r="GL8" i="3"/>
  <c r="GM8" i="3"/>
  <c r="GN8" i="3"/>
  <c r="GO8" i="3"/>
  <c r="GP8" i="3"/>
  <c r="GQ8" i="3"/>
  <c r="GR8" i="3"/>
  <c r="GS8" i="3"/>
  <c r="GT8" i="3"/>
  <c r="GU8" i="3"/>
  <c r="GV8" i="3"/>
  <c r="GW8" i="3"/>
  <c r="GX8" i="3"/>
  <c r="GY8" i="3"/>
  <c r="GZ8" i="3"/>
  <c r="HA8" i="3"/>
  <c r="HB8" i="3"/>
  <c r="HC8" i="3"/>
  <c r="HD8" i="3"/>
  <c r="HE8" i="3"/>
  <c r="HF8" i="3"/>
  <c r="HG8" i="3"/>
  <c r="HH8" i="3"/>
  <c r="HI8" i="3"/>
  <c r="HJ8" i="3"/>
  <c r="HK8" i="3"/>
  <c r="HL8" i="3"/>
  <c r="HM8" i="3"/>
  <c r="HN8" i="3"/>
  <c r="HO8" i="3"/>
  <c r="HP8" i="3"/>
  <c r="HQ8" i="3"/>
  <c r="HR8" i="3"/>
  <c r="HS8" i="3"/>
  <c r="HT8" i="3"/>
  <c r="HU8" i="3"/>
  <c r="HV8" i="3"/>
  <c r="HW8" i="3"/>
  <c r="HX8" i="3"/>
  <c r="HY8" i="3"/>
  <c r="HZ8" i="3"/>
  <c r="IA8" i="3"/>
  <c r="IB8" i="3"/>
  <c r="IC8" i="3"/>
  <c r="ID8" i="3"/>
  <c r="IE8" i="3"/>
  <c r="IF8" i="3"/>
  <c r="IG8" i="3"/>
  <c r="IH8" i="3"/>
  <c r="II8" i="3"/>
  <c r="IJ8" i="3"/>
  <c r="IK8" i="3"/>
  <c r="IL8" i="3"/>
  <c r="IN8" i="3"/>
  <c r="IO8" i="3"/>
  <c r="IP8" i="3"/>
  <c r="IQ8" i="3"/>
  <c r="IR8" i="3"/>
  <c r="IS8" i="3"/>
  <c r="IT8" i="3"/>
  <c r="IU8" i="3"/>
  <c r="IV8" i="3"/>
  <c r="IW8" i="3"/>
  <c r="IX8" i="3"/>
  <c r="IY8" i="3"/>
  <c r="IZ8" i="3"/>
  <c r="JA8" i="3"/>
  <c r="JB8" i="3"/>
  <c r="JC8" i="3"/>
  <c r="JD8" i="3"/>
  <c r="JE8" i="3"/>
  <c r="JF8" i="3"/>
  <c r="JG8" i="3"/>
  <c r="JH8" i="3"/>
  <c r="JI8" i="3"/>
  <c r="JJ8" i="3"/>
  <c r="JK8" i="3"/>
  <c r="JL8" i="3"/>
  <c r="JM8" i="3"/>
  <c r="JN8" i="3"/>
  <c r="C9" i="3"/>
  <c r="F9" i="3"/>
  <c r="JP8" i="3" s="1"/>
  <c r="I9" i="3"/>
  <c r="L9" i="3"/>
  <c r="N9" i="3"/>
  <c r="O9" i="3"/>
  <c r="P9" i="3"/>
  <c r="Q9" i="3"/>
  <c r="R9" i="3"/>
  <c r="S9" i="3"/>
  <c r="T9" i="3"/>
  <c r="U9" i="3"/>
  <c r="V9" i="3"/>
  <c r="X9" i="3"/>
  <c r="Z9" i="3"/>
  <c r="AA9" i="3"/>
  <c r="AB9" i="3"/>
  <c r="AC9" i="3"/>
  <c r="AD9" i="3"/>
  <c r="AE9" i="3"/>
  <c r="AF9" i="3"/>
  <c r="AG9" i="3"/>
  <c r="AH9" i="3"/>
  <c r="AI9" i="3"/>
  <c r="AJ9" i="3"/>
  <c r="AK9" i="3"/>
  <c r="AL9" i="3"/>
  <c r="AM9" i="3"/>
  <c r="AN9" i="3"/>
  <c r="AO9" i="3"/>
  <c r="AQ9" i="3"/>
  <c r="AR9" i="3"/>
  <c r="AS9" i="3"/>
  <c r="AT9" i="3"/>
  <c r="AW9" i="3"/>
  <c r="AX9" i="3"/>
  <c r="AY9" i="3"/>
  <c r="AZ9" i="3"/>
  <c r="BA9" i="3"/>
  <c r="BB9" i="3"/>
  <c r="BC9" i="3"/>
  <c r="BD9" i="3"/>
  <c r="BE9" i="3"/>
  <c r="BF9" i="3"/>
  <c r="BG9" i="3"/>
  <c r="BH9" i="3"/>
  <c r="BI9" i="3"/>
  <c r="BJ9" i="3"/>
  <c r="BK9" i="3"/>
  <c r="BL9" i="3"/>
  <c r="BM9" i="3"/>
  <c r="BN9" i="3"/>
  <c r="BO9" i="3"/>
  <c r="BP9" i="3"/>
  <c r="BQ9" i="3"/>
  <c r="BR9" i="3"/>
  <c r="BS9" i="3"/>
  <c r="BT9" i="3"/>
  <c r="BU9" i="3"/>
  <c r="BV9" i="3"/>
  <c r="BW9" i="3"/>
  <c r="BX9" i="3"/>
  <c r="BY9" i="3"/>
  <c r="BZ9" i="3"/>
  <c r="CA9" i="3"/>
  <c r="CB9" i="3"/>
  <c r="CC9" i="3"/>
  <c r="CD9" i="3"/>
  <c r="CE9" i="3"/>
  <c r="CF9" i="3"/>
  <c r="CG9" i="3"/>
  <c r="CH9" i="3"/>
  <c r="CI9" i="3"/>
  <c r="CJ9" i="3"/>
  <c r="CK9" i="3"/>
  <c r="CL9" i="3"/>
  <c r="CM9" i="3"/>
  <c r="CN9" i="3"/>
  <c r="CO9" i="3"/>
  <c r="CP9" i="3"/>
  <c r="CQ9" i="3"/>
  <c r="CR9" i="3"/>
  <c r="CS9" i="3"/>
  <c r="CT9" i="3"/>
  <c r="CU9" i="3"/>
  <c r="CV9" i="3"/>
  <c r="CW9" i="3"/>
  <c r="CX9" i="3"/>
  <c r="CY9" i="3"/>
  <c r="CZ9" i="3"/>
  <c r="DA9" i="3"/>
  <c r="DB9" i="3"/>
  <c r="DC9" i="3"/>
  <c r="DD9" i="3"/>
  <c r="DE9" i="3"/>
  <c r="DF9" i="3"/>
  <c r="DG9" i="3"/>
  <c r="DH9" i="3"/>
  <c r="DI9" i="3"/>
  <c r="DJ9" i="3"/>
  <c r="DK9" i="3"/>
  <c r="DL9" i="3"/>
  <c r="DM9" i="3"/>
  <c r="DN9" i="3"/>
  <c r="DO9" i="3"/>
  <c r="DP9" i="3"/>
  <c r="DQ9" i="3"/>
  <c r="DR9" i="3"/>
  <c r="DS9" i="3"/>
  <c r="AU9" i="3"/>
  <c r="DT9" i="3"/>
  <c r="DU9" i="3"/>
  <c r="DV9" i="3"/>
  <c r="DW9" i="3"/>
  <c r="DX9" i="3"/>
  <c r="DY9" i="3"/>
  <c r="DZ9" i="3"/>
  <c r="EA9" i="3"/>
  <c r="EB9" i="3"/>
  <c r="EC9" i="3"/>
  <c r="ED9" i="3"/>
  <c r="EE9" i="3"/>
  <c r="EF9" i="3"/>
  <c r="EG9" i="3"/>
  <c r="EH9" i="3"/>
  <c r="EI9" i="3"/>
  <c r="EJ9" i="3"/>
  <c r="EK9" i="3"/>
  <c r="EL9" i="3"/>
  <c r="EM9" i="3"/>
  <c r="EN9" i="3"/>
  <c r="EO9" i="3"/>
  <c r="EP9" i="3"/>
  <c r="EQ9" i="3"/>
  <c r="ER9" i="3"/>
  <c r="ES9" i="3"/>
  <c r="ET9" i="3"/>
  <c r="EU9" i="3"/>
  <c r="EV9" i="3"/>
  <c r="EW9" i="3"/>
  <c r="EX9" i="3"/>
  <c r="EY9" i="3"/>
  <c r="EZ9" i="3"/>
  <c r="FA9" i="3"/>
  <c r="FB9" i="3"/>
  <c r="FC9" i="3"/>
  <c r="FD9" i="3"/>
  <c r="FE9" i="3"/>
  <c r="FF9" i="3"/>
  <c r="FG9" i="3"/>
  <c r="FH9" i="3"/>
  <c r="FI9" i="3"/>
  <c r="FJ9" i="3"/>
  <c r="FK9" i="3"/>
  <c r="FL9" i="3"/>
  <c r="FM9" i="3"/>
  <c r="FN9" i="3"/>
  <c r="FO9" i="3"/>
  <c r="FP9" i="3"/>
  <c r="FQ9" i="3"/>
  <c r="FR9" i="3"/>
  <c r="FS9" i="3"/>
  <c r="FT9" i="3"/>
  <c r="FU9" i="3"/>
  <c r="FV9" i="3"/>
  <c r="FW9" i="3"/>
  <c r="FX9" i="3"/>
  <c r="FY9" i="3"/>
  <c r="FZ9" i="3"/>
  <c r="GA9" i="3"/>
  <c r="GB9" i="3"/>
  <c r="GC9" i="3"/>
  <c r="GD9" i="3"/>
  <c r="GE9" i="3"/>
  <c r="GF9" i="3"/>
  <c r="GG9" i="3"/>
  <c r="GH9" i="3"/>
  <c r="GI9" i="3"/>
  <c r="GJ9" i="3"/>
  <c r="GK9" i="3"/>
  <c r="GL9" i="3"/>
  <c r="GM9" i="3"/>
  <c r="GN9" i="3"/>
  <c r="GO9" i="3"/>
  <c r="GP9" i="3"/>
  <c r="GQ9" i="3"/>
  <c r="GR9" i="3"/>
  <c r="GS9" i="3"/>
  <c r="GT9" i="3"/>
  <c r="GU9" i="3"/>
  <c r="GV9" i="3"/>
  <c r="GW9" i="3"/>
  <c r="GX9" i="3"/>
  <c r="GY9" i="3"/>
  <c r="GZ9" i="3"/>
  <c r="HA9" i="3"/>
  <c r="HB9" i="3"/>
  <c r="HC9" i="3"/>
  <c r="HD9" i="3"/>
  <c r="HE9" i="3"/>
  <c r="HF9" i="3"/>
  <c r="HG9" i="3"/>
  <c r="HH9" i="3"/>
  <c r="HI9" i="3"/>
  <c r="HJ9" i="3"/>
  <c r="HK9" i="3"/>
  <c r="HL9" i="3"/>
  <c r="HM9" i="3"/>
  <c r="HN9" i="3"/>
  <c r="HO9" i="3"/>
  <c r="HP9" i="3"/>
  <c r="HQ9" i="3"/>
  <c r="HR9" i="3"/>
  <c r="HS9" i="3"/>
  <c r="HT9" i="3"/>
  <c r="HU9" i="3"/>
  <c r="HV9" i="3"/>
  <c r="HW9" i="3"/>
  <c r="HX9" i="3"/>
  <c r="HY9" i="3"/>
  <c r="HZ9" i="3"/>
  <c r="IA9" i="3"/>
  <c r="IB9" i="3"/>
  <c r="IC9" i="3"/>
  <c r="ID9" i="3"/>
  <c r="IE9" i="3"/>
  <c r="IF9" i="3"/>
  <c r="IG9" i="3"/>
  <c r="IH9" i="3"/>
  <c r="II9" i="3"/>
  <c r="IJ9" i="3"/>
  <c r="IK9" i="3"/>
  <c r="IL9" i="3"/>
  <c r="IN9" i="3"/>
  <c r="IO9" i="3"/>
  <c r="IP9" i="3"/>
  <c r="IQ9" i="3"/>
  <c r="IR9" i="3"/>
  <c r="IS9" i="3"/>
  <c r="IT9" i="3"/>
  <c r="IU9" i="3"/>
  <c r="IV9" i="3"/>
  <c r="IW9" i="3"/>
  <c r="IX9" i="3"/>
  <c r="IY9" i="3"/>
  <c r="IZ9" i="3"/>
  <c r="JA9" i="3"/>
  <c r="JB9" i="3"/>
  <c r="JC9" i="3"/>
  <c r="JD9" i="3"/>
  <c r="JE9" i="3"/>
  <c r="JF9" i="3"/>
  <c r="JG9" i="3"/>
  <c r="JH9" i="3"/>
  <c r="JI9" i="3"/>
  <c r="JJ9" i="3"/>
  <c r="JK9" i="3"/>
  <c r="JL9" i="3"/>
  <c r="JM9" i="3"/>
  <c r="JN9" i="3"/>
  <c r="C10" i="3"/>
  <c r="F10" i="3"/>
  <c r="JP9" i="3" s="1"/>
  <c r="I10" i="3"/>
  <c r="L10" i="3"/>
  <c r="N10" i="3"/>
  <c r="O10" i="3"/>
  <c r="P10" i="3"/>
  <c r="Q10" i="3"/>
  <c r="R10" i="3"/>
  <c r="S10" i="3"/>
  <c r="T10" i="3"/>
  <c r="U10" i="3"/>
  <c r="V10" i="3"/>
  <c r="X10" i="3"/>
  <c r="Z10" i="3"/>
  <c r="AA10" i="3"/>
  <c r="AB10" i="3"/>
  <c r="AC10" i="3"/>
  <c r="AD10" i="3"/>
  <c r="AE10" i="3"/>
  <c r="AF10" i="3"/>
  <c r="AG10" i="3"/>
  <c r="AH10" i="3"/>
  <c r="AI10" i="3"/>
  <c r="AJ10" i="3"/>
  <c r="AK10" i="3"/>
  <c r="AL10" i="3"/>
  <c r="AM10" i="3"/>
  <c r="AN10" i="3"/>
  <c r="AO10" i="3"/>
  <c r="AP10" i="3"/>
  <c r="AQ10" i="3"/>
  <c r="AR10" i="3"/>
  <c r="AS10" i="3"/>
  <c r="AT10" i="3"/>
  <c r="AW10" i="3"/>
  <c r="AX10" i="3"/>
  <c r="AY10" i="3"/>
  <c r="AZ10" i="3"/>
  <c r="BA10" i="3"/>
  <c r="BB10" i="3"/>
  <c r="BC10" i="3"/>
  <c r="BD10" i="3"/>
  <c r="BE10" i="3"/>
  <c r="BF10" i="3"/>
  <c r="BG10" i="3"/>
  <c r="BH10" i="3"/>
  <c r="BI10" i="3"/>
  <c r="BJ10" i="3"/>
  <c r="BK10" i="3"/>
  <c r="BL10" i="3"/>
  <c r="BM10" i="3"/>
  <c r="BN10" i="3"/>
  <c r="BO10" i="3"/>
  <c r="BP10" i="3"/>
  <c r="BQ10" i="3"/>
  <c r="BR10" i="3"/>
  <c r="BS10" i="3"/>
  <c r="BT10" i="3"/>
  <c r="BU10" i="3"/>
  <c r="BV10" i="3"/>
  <c r="BW10" i="3"/>
  <c r="BX10" i="3"/>
  <c r="BY10" i="3"/>
  <c r="BZ10" i="3"/>
  <c r="CA10" i="3"/>
  <c r="CB10" i="3"/>
  <c r="CC10" i="3"/>
  <c r="CD10" i="3"/>
  <c r="CE10" i="3"/>
  <c r="CF10" i="3"/>
  <c r="CG10" i="3"/>
  <c r="CH10" i="3"/>
  <c r="CI10" i="3"/>
  <c r="CJ10" i="3"/>
  <c r="CK10" i="3"/>
  <c r="CL10" i="3"/>
  <c r="CM10" i="3"/>
  <c r="CN10" i="3"/>
  <c r="CO10" i="3"/>
  <c r="CP10" i="3"/>
  <c r="CQ10" i="3"/>
  <c r="CR10" i="3"/>
  <c r="CS10" i="3"/>
  <c r="CT10" i="3"/>
  <c r="CU10" i="3"/>
  <c r="CV10" i="3"/>
  <c r="CW10" i="3"/>
  <c r="CX10" i="3"/>
  <c r="CY10" i="3"/>
  <c r="CZ10" i="3"/>
  <c r="DA10" i="3"/>
  <c r="DB10" i="3"/>
  <c r="DC10" i="3"/>
  <c r="DD10" i="3"/>
  <c r="DE10" i="3"/>
  <c r="DF10" i="3"/>
  <c r="DG10" i="3"/>
  <c r="DH10" i="3"/>
  <c r="DI10" i="3"/>
  <c r="DJ10" i="3"/>
  <c r="DK10" i="3"/>
  <c r="DL10" i="3"/>
  <c r="DM10" i="3"/>
  <c r="DN10" i="3"/>
  <c r="DO10" i="3"/>
  <c r="DP10" i="3"/>
  <c r="DQ10" i="3"/>
  <c r="DR10" i="3"/>
  <c r="DS10" i="3"/>
  <c r="AU10" i="3"/>
  <c r="DT10" i="3"/>
  <c r="DU10" i="3"/>
  <c r="DV10" i="3"/>
  <c r="DW10" i="3"/>
  <c r="DX10" i="3"/>
  <c r="DY10" i="3"/>
  <c r="DZ10" i="3"/>
  <c r="EA10" i="3"/>
  <c r="EB10" i="3"/>
  <c r="EC10" i="3"/>
  <c r="ED10" i="3"/>
  <c r="EE10" i="3"/>
  <c r="EF10" i="3"/>
  <c r="EG10" i="3"/>
  <c r="EH10" i="3"/>
  <c r="EI10" i="3"/>
  <c r="EJ10" i="3"/>
  <c r="EK10" i="3"/>
  <c r="EL10" i="3"/>
  <c r="EM10" i="3"/>
  <c r="EN10" i="3"/>
  <c r="EO10" i="3"/>
  <c r="EP10" i="3"/>
  <c r="EQ10" i="3"/>
  <c r="ER10" i="3"/>
  <c r="ES10" i="3"/>
  <c r="ET10" i="3"/>
  <c r="EU10" i="3"/>
  <c r="EV10" i="3"/>
  <c r="EW10" i="3"/>
  <c r="EX10" i="3"/>
  <c r="EY10" i="3"/>
  <c r="EZ10" i="3"/>
  <c r="FA10" i="3"/>
  <c r="FB10" i="3"/>
  <c r="FC10" i="3"/>
  <c r="FD10" i="3"/>
  <c r="FE10" i="3"/>
  <c r="FF10" i="3"/>
  <c r="FG10" i="3"/>
  <c r="FH10" i="3"/>
  <c r="FI10" i="3"/>
  <c r="FJ10" i="3"/>
  <c r="FK10" i="3"/>
  <c r="FL10" i="3"/>
  <c r="FM10" i="3"/>
  <c r="FN10" i="3"/>
  <c r="FO10" i="3"/>
  <c r="FP10" i="3"/>
  <c r="FQ10" i="3"/>
  <c r="FR10" i="3"/>
  <c r="FS10" i="3"/>
  <c r="FT10" i="3"/>
  <c r="FU10" i="3"/>
  <c r="FV10" i="3"/>
  <c r="FW10" i="3"/>
  <c r="FX10" i="3"/>
  <c r="FY10" i="3"/>
  <c r="FZ10" i="3"/>
  <c r="GA10" i="3"/>
  <c r="GB10" i="3"/>
  <c r="GC10" i="3"/>
  <c r="GD10" i="3"/>
  <c r="GE10" i="3"/>
  <c r="GF10" i="3"/>
  <c r="GG10" i="3"/>
  <c r="GH10" i="3"/>
  <c r="GI10" i="3"/>
  <c r="GJ10" i="3"/>
  <c r="GK10" i="3"/>
  <c r="GL10" i="3"/>
  <c r="GM10" i="3"/>
  <c r="GN10" i="3"/>
  <c r="GO10" i="3"/>
  <c r="GP10" i="3"/>
  <c r="GQ10" i="3"/>
  <c r="GR10" i="3"/>
  <c r="GS10" i="3"/>
  <c r="GT10" i="3"/>
  <c r="GU10" i="3"/>
  <c r="GV10" i="3"/>
  <c r="GW10" i="3"/>
  <c r="GX10" i="3"/>
  <c r="GY10" i="3"/>
  <c r="GZ10" i="3"/>
  <c r="HA10" i="3"/>
  <c r="HB10" i="3"/>
  <c r="HC10" i="3"/>
  <c r="HD10" i="3"/>
  <c r="HE10" i="3"/>
  <c r="HF10" i="3"/>
  <c r="HG10" i="3"/>
  <c r="HH10" i="3"/>
  <c r="HI10" i="3"/>
  <c r="HJ10" i="3"/>
  <c r="HK10" i="3"/>
  <c r="HL10" i="3"/>
  <c r="HM10" i="3"/>
  <c r="HN10" i="3"/>
  <c r="HO10" i="3"/>
  <c r="HP10" i="3"/>
  <c r="HQ10" i="3"/>
  <c r="HR10" i="3"/>
  <c r="HS10" i="3"/>
  <c r="HT10" i="3"/>
  <c r="HU10" i="3"/>
  <c r="HV10" i="3"/>
  <c r="HW10" i="3"/>
  <c r="HX10" i="3"/>
  <c r="HY10" i="3"/>
  <c r="HZ10" i="3"/>
  <c r="IA10" i="3"/>
  <c r="IB10" i="3"/>
  <c r="IC10" i="3"/>
  <c r="ID10" i="3"/>
  <c r="IE10" i="3"/>
  <c r="IF10" i="3"/>
  <c r="IG10" i="3"/>
  <c r="IH10" i="3"/>
  <c r="II10" i="3"/>
  <c r="IJ10" i="3"/>
  <c r="IK10" i="3"/>
  <c r="IL10" i="3"/>
  <c r="IN10" i="3"/>
  <c r="IO10" i="3"/>
  <c r="IP10" i="3"/>
  <c r="IQ10" i="3"/>
  <c r="IR10" i="3"/>
  <c r="IS10" i="3"/>
  <c r="IT10" i="3"/>
  <c r="IU10" i="3"/>
  <c r="IV10" i="3"/>
  <c r="IW10" i="3"/>
  <c r="IX10" i="3"/>
  <c r="IY10" i="3"/>
  <c r="IZ10" i="3"/>
  <c r="JA10" i="3"/>
  <c r="JB10" i="3"/>
  <c r="JC10" i="3"/>
  <c r="JD10" i="3"/>
  <c r="JE10" i="3"/>
  <c r="JF10" i="3"/>
  <c r="JG10" i="3"/>
  <c r="JH10" i="3"/>
  <c r="JI10" i="3"/>
  <c r="JJ10" i="3"/>
  <c r="JK10" i="3"/>
  <c r="JL10" i="3"/>
  <c r="JM10" i="3"/>
  <c r="JN10" i="3"/>
  <c r="C11" i="3"/>
  <c r="F11" i="3"/>
  <c r="JP10" i="3" s="1"/>
  <c r="I11" i="3"/>
  <c r="L11" i="3"/>
  <c r="N11" i="3"/>
  <c r="O11" i="3"/>
  <c r="P11" i="3"/>
  <c r="Q11" i="3"/>
  <c r="R11" i="3"/>
  <c r="S11" i="3"/>
  <c r="T11" i="3"/>
  <c r="U11" i="3"/>
  <c r="V11" i="3"/>
  <c r="X11" i="3"/>
  <c r="Z11" i="3"/>
  <c r="AA11" i="3"/>
  <c r="AB11" i="3"/>
  <c r="AC11" i="3"/>
  <c r="AD11" i="3"/>
  <c r="AE11" i="3"/>
  <c r="AF11" i="3"/>
  <c r="AG11" i="3"/>
  <c r="AH11" i="3"/>
  <c r="AI11" i="3"/>
  <c r="AJ11" i="3"/>
  <c r="AK11" i="3"/>
  <c r="AL11" i="3"/>
  <c r="AM11" i="3"/>
  <c r="AN11" i="3"/>
  <c r="AO11" i="3"/>
  <c r="AQ11" i="3"/>
  <c r="AR11" i="3"/>
  <c r="AS11" i="3"/>
  <c r="AT11" i="3"/>
  <c r="AW11" i="3"/>
  <c r="AX11" i="3"/>
  <c r="AY11" i="3"/>
  <c r="AZ11" i="3"/>
  <c r="BA11" i="3"/>
  <c r="BB11" i="3"/>
  <c r="BC11" i="3"/>
  <c r="BD11" i="3"/>
  <c r="BE11" i="3"/>
  <c r="BF11" i="3"/>
  <c r="BG11" i="3"/>
  <c r="BH11" i="3"/>
  <c r="BI11" i="3"/>
  <c r="BJ11" i="3"/>
  <c r="BK11" i="3"/>
  <c r="BL11" i="3"/>
  <c r="BM11" i="3"/>
  <c r="BN11" i="3"/>
  <c r="BO11" i="3"/>
  <c r="BP11" i="3"/>
  <c r="BQ11" i="3"/>
  <c r="BR11" i="3"/>
  <c r="BS11" i="3"/>
  <c r="BT11" i="3"/>
  <c r="BU11" i="3"/>
  <c r="BV11" i="3"/>
  <c r="BW11" i="3"/>
  <c r="BX11" i="3"/>
  <c r="BY11" i="3"/>
  <c r="BZ11" i="3"/>
  <c r="CA11" i="3"/>
  <c r="CB11" i="3"/>
  <c r="CC11" i="3"/>
  <c r="CD11" i="3"/>
  <c r="CE11" i="3"/>
  <c r="CF11" i="3"/>
  <c r="CG11" i="3"/>
  <c r="CH11" i="3"/>
  <c r="CI11" i="3"/>
  <c r="CJ11" i="3"/>
  <c r="CK11" i="3"/>
  <c r="CL11" i="3"/>
  <c r="CM11" i="3"/>
  <c r="CN11" i="3"/>
  <c r="CO11" i="3"/>
  <c r="CP11" i="3"/>
  <c r="CQ11" i="3"/>
  <c r="CR11" i="3"/>
  <c r="CS11" i="3"/>
  <c r="CT11" i="3"/>
  <c r="CU11" i="3"/>
  <c r="CV11" i="3"/>
  <c r="CW11" i="3"/>
  <c r="CX11" i="3"/>
  <c r="CY11" i="3"/>
  <c r="CZ11" i="3"/>
  <c r="DA11" i="3"/>
  <c r="DB11" i="3"/>
  <c r="DC11" i="3"/>
  <c r="DD11" i="3"/>
  <c r="DE11" i="3"/>
  <c r="DF11" i="3"/>
  <c r="DG11" i="3"/>
  <c r="DH11" i="3"/>
  <c r="DI11" i="3"/>
  <c r="DJ11" i="3"/>
  <c r="DK11" i="3"/>
  <c r="DL11" i="3"/>
  <c r="DM11" i="3"/>
  <c r="DN11" i="3"/>
  <c r="DO11" i="3"/>
  <c r="DP11" i="3"/>
  <c r="DQ11" i="3"/>
  <c r="DR11" i="3"/>
  <c r="DS11" i="3"/>
  <c r="AU11" i="3"/>
  <c r="DT11" i="3"/>
  <c r="DU11" i="3"/>
  <c r="DV11" i="3"/>
  <c r="DW11" i="3"/>
  <c r="DX11" i="3"/>
  <c r="DY11" i="3"/>
  <c r="DZ11" i="3"/>
  <c r="EA11" i="3"/>
  <c r="EB11" i="3"/>
  <c r="EC11" i="3"/>
  <c r="ED11" i="3"/>
  <c r="EE11" i="3"/>
  <c r="EF11" i="3"/>
  <c r="EG11" i="3"/>
  <c r="EH11" i="3"/>
  <c r="EI11" i="3"/>
  <c r="EJ11" i="3"/>
  <c r="EK11" i="3"/>
  <c r="EL11" i="3"/>
  <c r="EM11" i="3"/>
  <c r="EN11" i="3"/>
  <c r="EO11" i="3"/>
  <c r="EP11" i="3"/>
  <c r="EQ11" i="3"/>
  <c r="ER11" i="3"/>
  <c r="ES11" i="3"/>
  <c r="ET11" i="3"/>
  <c r="EU11" i="3"/>
  <c r="EV11" i="3"/>
  <c r="EW11" i="3"/>
  <c r="EX11" i="3"/>
  <c r="EY11" i="3"/>
  <c r="EZ11" i="3"/>
  <c r="FA11" i="3"/>
  <c r="FB11" i="3"/>
  <c r="FC11" i="3"/>
  <c r="FD11" i="3"/>
  <c r="FE11" i="3"/>
  <c r="FF11" i="3"/>
  <c r="FG11" i="3"/>
  <c r="FH11" i="3"/>
  <c r="FI11" i="3"/>
  <c r="FJ11" i="3"/>
  <c r="FK11" i="3"/>
  <c r="FL11" i="3"/>
  <c r="FM11" i="3"/>
  <c r="FN11" i="3"/>
  <c r="FO11" i="3"/>
  <c r="FP11" i="3"/>
  <c r="FQ11" i="3"/>
  <c r="FR11" i="3"/>
  <c r="FS11" i="3"/>
  <c r="FT11" i="3"/>
  <c r="FU11" i="3"/>
  <c r="FV11" i="3"/>
  <c r="FW11" i="3"/>
  <c r="FX11" i="3"/>
  <c r="FY11" i="3"/>
  <c r="FZ11" i="3"/>
  <c r="GA11" i="3"/>
  <c r="GB11" i="3"/>
  <c r="GC11" i="3"/>
  <c r="GD11" i="3"/>
  <c r="GE11" i="3"/>
  <c r="GF11" i="3"/>
  <c r="GG11" i="3"/>
  <c r="GH11" i="3"/>
  <c r="GI11" i="3"/>
  <c r="GJ11" i="3"/>
  <c r="GK11" i="3"/>
  <c r="GL11" i="3"/>
  <c r="GM11" i="3"/>
  <c r="GN11" i="3"/>
  <c r="GO11" i="3"/>
  <c r="GP11" i="3"/>
  <c r="GQ11" i="3"/>
  <c r="GR11" i="3"/>
  <c r="GS11" i="3"/>
  <c r="GT11" i="3"/>
  <c r="GU11" i="3"/>
  <c r="GV11" i="3"/>
  <c r="GW11" i="3"/>
  <c r="GX11" i="3"/>
  <c r="GY11" i="3"/>
  <c r="GZ11" i="3"/>
  <c r="HA11" i="3"/>
  <c r="HB11" i="3"/>
  <c r="HC11" i="3"/>
  <c r="HD11" i="3"/>
  <c r="HE11" i="3"/>
  <c r="HF11" i="3"/>
  <c r="HG11" i="3"/>
  <c r="HH11" i="3"/>
  <c r="HI11" i="3"/>
  <c r="HJ11" i="3"/>
  <c r="HK11" i="3"/>
  <c r="HL11" i="3"/>
  <c r="HM11" i="3"/>
  <c r="HN11" i="3"/>
  <c r="HO11" i="3"/>
  <c r="HP11" i="3"/>
  <c r="HQ11" i="3"/>
  <c r="HR11" i="3"/>
  <c r="HS11" i="3"/>
  <c r="HT11" i="3"/>
  <c r="HU11" i="3"/>
  <c r="HV11" i="3"/>
  <c r="HW11" i="3"/>
  <c r="HX11" i="3"/>
  <c r="HY11" i="3"/>
  <c r="HZ11" i="3"/>
  <c r="IA11" i="3"/>
  <c r="IB11" i="3"/>
  <c r="IC11" i="3"/>
  <c r="ID11" i="3"/>
  <c r="IE11" i="3"/>
  <c r="IF11" i="3"/>
  <c r="IG11" i="3"/>
  <c r="IH11" i="3"/>
  <c r="II11" i="3"/>
  <c r="IJ11" i="3"/>
  <c r="IK11" i="3"/>
  <c r="IL11" i="3"/>
  <c r="IN11" i="3"/>
  <c r="IO11" i="3"/>
  <c r="IP11" i="3"/>
  <c r="IQ11" i="3"/>
  <c r="IR11" i="3"/>
  <c r="IS11" i="3"/>
  <c r="IT11" i="3"/>
  <c r="IU11" i="3"/>
  <c r="IV11" i="3"/>
  <c r="IW11" i="3"/>
  <c r="IX11" i="3"/>
  <c r="IY11" i="3"/>
  <c r="IZ11" i="3"/>
  <c r="JA11" i="3"/>
  <c r="JB11" i="3"/>
  <c r="JC11" i="3"/>
  <c r="JD11" i="3"/>
  <c r="JE11" i="3"/>
  <c r="JF11" i="3"/>
  <c r="JG11" i="3"/>
  <c r="JH11" i="3"/>
  <c r="JI11" i="3"/>
  <c r="JJ11" i="3"/>
  <c r="JK11" i="3"/>
  <c r="JL11" i="3"/>
  <c r="JM11" i="3"/>
  <c r="JN11" i="3"/>
  <c r="C12" i="3"/>
  <c r="F12" i="3"/>
  <c r="JP11" i="3" s="1"/>
  <c r="I12" i="3"/>
  <c r="L12" i="3"/>
  <c r="N12" i="3"/>
  <c r="O12" i="3"/>
  <c r="P12" i="3"/>
  <c r="Q12" i="3"/>
  <c r="R12" i="3"/>
  <c r="S12" i="3"/>
  <c r="T12" i="3"/>
  <c r="U12" i="3"/>
  <c r="V12" i="3"/>
  <c r="X12" i="3"/>
  <c r="Z12" i="3"/>
  <c r="AA12" i="3"/>
  <c r="AB12" i="3"/>
  <c r="AC12" i="3"/>
  <c r="AD12" i="3"/>
  <c r="AE12" i="3"/>
  <c r="AF12" i="3"/>
  <c r="AG12" i="3"/>
  <c r="AH12" i="3"/>
  <c r="AI12" i="3"/>
  <c r="AJ12" i="3"/>
  <c r="AK12" i="3"/>
  <c r="AL12" i="3"/>
  <c r="AM12" i="3"/>
  <c r="AN12" i="3"/>
  <c r="AO12" i="3"/>
  <c r="AQ12" i="3"/>
  <c r="AR12" i="3"/>
  <c r="AS12" i="3"/>
  <c r="AT12" i="3"/>
  <c r="AW12" i="3"/>
  <c r="AX12" i="3"/>
  <c r="AY12" i="3"/>
  <c r="AZ12" i="3"/>
  <c r="BA12" i="3"/>
  <c r="BB12" i="3"/>
  <c r="BC12" i="3"/>
  <c r="BD12" i="3"/>
  <c r="BE12" i="3"/>
  <c r="BF12" i="3"/>
  <c r="BG12" i="3"/>
  <c r="BH12" i="3"/>
  <c r="BI12" i="3"/>
  <c r="BJ12" i="3"/>
  <c r="BK12" i="3"/>
  <c r="BL12" i="3"/>
  <c r="BM12" i="3"/>
  <c r="BN12" i="3"/>
  <c r="BO12" i="3"/>
  <c r="BP12" i="3"/>
  <c r="BQ12" i="3"/>
  <c r="BR12" i="3"/>
  <c r="BS12" i="3"/>
  <c r="BT12" i="3"/>
  <c r="BU12" i="3"/>
  <c r="BV12" i="3"/>
  <c r="BW12" i="3"/>
  <c r="BX12" i="3"/>
  <c r="BY12" i="3"/>
  <c r="BZ12" i="3"/>
  <c r="CA12" i="3"/>
  <c r="CB12" i="3"/>
  <c r="CC12" i="3"/>
  <c r="CD12" i="3"/>
  <c r="CE12" i="3"/>
  <c r="CF12" i="3"/>
  <c r="CG12" i="3"/>
  <c r="CH12" i="3"/>
  <c r="CI12" i="3"/>
  <c r="CJ12" i="3"/>
  <c r="CK12" i="3"/>
  <c r="CL12" i="3"/>
  <c r="CM12" i="3"/>
  <c r="CN12" i="3"/>
  <c r="CO12" i="3"/>
  <c r="CP12" i="3"/>
  <c r="CQ12" i="3"/>
  <c r="CR12" i="3"/>
  <c r="CS12" i="3"/>
  <c r="CT12" i="3"/>
  <c r="CU12" i="3"/>
  <c r="CV12" i="3"/>
  <c r="CW12" i="3"/>
  <c r="CX12" i="3"/>
  <c r="CY12" i="3"/>
  <c r="CZ12" i="3"/>
  <c r="DA12" i="3"/>
  <c r="DB12" i="3"/>
  <c r="DC12" i="3"/>
  <c r="DD12" i="3"/>
  <c r="DE12" i="3"/>
  <c r="DF12" i="3"/>
  <c r="DG12" i="3"/>
  <c r="DH12" i="3"/>
  <c r="DI12" i="3"/>
  <c r="DJ12" i="3"/>
  <c r="DK12" i="3"/>
  <c r="DL12" i="3"/>
  <c r="DM12" i="3"/>
  <c r="DN12" i="3"/>
  <c r="DO12" i="3"/>
  <c r="DP12" i="3"/>
  <c r="DQ12" i="3"/>
  <c r="DR12" i="3"/>
  <c r="DS12" i="3"/>
  <c r="AU12" i="3"/>
  <c r="DT12" i="3"/>
  <c r="DU12" i="3"/>
  <c r="DV12" i="3"/>
  <c r="DW12" i="3"/>
  <c r="DX12" i="3"/>
  <c r="DY12" i="3"/>
  <c r="DZ12" i="3"/>
  <c r="EA12" i="3"/>
  <c r="EB12" i="3"/>
  <c r="EC12" i="3"/>
  <c r="ED12" i="3"/>
  <c r="EE12" i="3"/>
  <c r="EF12" i="3"/>
  <c r="EG12" i="3"/>
  <c r="EH12" i="3"/>
  <c r="EI12" i="3"/>
  <c r="EJ12" i="3"/>
  <c r="EK12" i="3"/>
  <c r="EL12" i="3"/>
  <c r="EM12" i="3"/>
  <c r="EN12" i="3"/>
  <c r="EO12" i="3"/>
  <c r="EP12" i="3"/>
  <c r="EQ12" i="3"/>
  <c r="ER12" i="3"/>
  <c r="ES12" i="3"/>
  <c r="ET12" i="3"/>
  <c r="EU12" i="3"/>
  <c r="EV12" i="3"/>
  <c r="EW12" i="3"/>
  <c r="EX12" i="3"/>
  <c r="EY12" i="3"/>
  <c r="EZ12" i="3"/>
  <c r="FA12" i="3"/>
  <c r="FB12" i="3"/>
  <c r="FC12" i="3"/>
  <c r="FD12" i="3"/>
  <c r="FE12" i="3"/>
  <c r="FF12" i="3"/>
  <c r="FG12" i="3"/>
  <c r="FH12" i="3"/>
  <c r="FI12" i="3"/>
  <c r="FJ12" i="3"/>
  <c r="FK12" i="3"/>
  <c r="FL12" i="3"/>
  <c r="FM12" i="3"/>
  <c r="FN12" i="3"/>
  <c r="FO12" i="3"/>
  <c r="FP12" i="3"/>
  <c r="FQ12" i="3"/>
  <c r="FR12" i="3"/>
  <c r="FS12" i="3"/>
  <c r="FT12" i="3"/>
  <c r="FU12" i="3"/>
  <c r="FV12" i="3"/>
  <c r="FW12" i="3"/>
  <c r="FX12" i="3"/>
  <c r="FY12" i="3"/>
  <c r="FZ12" i="3"/>
  <c r="GA12" i="3"/>
  <c r="GB12" i="3"/>
  <c r="GC12" i="3"/>
  <c r="GD12" i="3"/>
  <c r="GE12" i="3"/>
  <c r="GF12" i="3"/>
  <c r="GG12" i="3"/>
  <c r="GH12" i="3"/>
  <c r="GI12" i="3"/>
  <c r="GJ12" i="3"/>
  <c r="GK12" i="3"/>
  <c r="GL12" i="3"/>
  <c r="GM12" i="3"/>
  <c r="GN12" i="3"/>
  <c r="GO12" i="3"/>
  <c r="GP12" i="3"/>
  <c r="GQ12" i="3"/>
  <c r="GR12" i="3"/>
  <c r="GS12" i="3"/>
  <c r="GT12" i="3"/>
  <c r="GU12" i="3"/>
  <c r="GV12" i="3"/>
  <c r="GW12" i="3"/>
  <c r="GX12" i="3"/>
  <c r="GY12" i="3"/>
  <c r="GZ12" i="3"/>
  <c r="HA12" i="3"/>
  <c r="HB12" i="3"/>
  <c r="HC12" i="3"/>
  <c r="HD12" i="3"/>
  <c r="HE12" i="3"/>
  <c r="HF12" i="3"/>
  <c r="HG12" i="3"/>
  <c r="HH12" i="3"/>
  <c r="HI12" i="3"/>
  <c r="HJ12" i="3"/>
  <c r="HK12" i="3"/>
  <c r="HL12" i="3"/>
  <c r="HM12" i="3"/>
  <c r="HN12" i="3"/>
  <c r="HO12" i="3"/>
  <c r="HP12" i="3"/>
  <c r="HQ12" i="3"/>
  <c r="HR12" i="3"/>
  <c r="HS12" i="3"/>
  <c r="HT12" i="3"/>
  <c r="HU12" i="3"/>
  <c r="HV12" i="3"/>
  <c r="HW12" i="3"/>
  <c r="HX12" i="3"/>
  <c r="HY12" i="3"/>
  <c r="HZ12" i="3"/>
  <c r="IA12" i="3"/>
  <c r="IB12" i="3"/>
  <c r="IC12" i="3"/>
  <c r="ID12" i="3"/>
  <c r="IE12" i="3"/>
  <c r="IF12" i="3"/>
  <c r="IG12" i="3"/>
  <c r="IH12" i="3"/>
  <c r="II12" i="3"/>
  <c r="IJ12" i="3"/>
  <c r="IK12" i="3"/>
  <c r="IL12" i="3"/>
  <c r="IN12" i="3"/>
  <c r="IO12" i="3"/>
  <c r="IP12" i="3"/>
  <c r="IQ12" i="3"/>
  <c r="IR12" i="3"/>
  <c r="IS12" i="3"/>
  <c r="IT12" i="3"/>
  <c r="IU12" i="3"/>
  <c r="IV12" i="3"/>
  <c r="IW12" i="3"/>
  <c r="IX12" i="3"/>
  <c r="IY12" i="3"/>
  <c r="IZ12" i="3"/>
  <c r="JA12" i="3"/>
  <c r="JB12" i="3"/>
  <c r="JC12" i="3"/>
  <c r="JD12" i="3"/>
  <c r="JE12" i="3"/>
  <c r="JF12" i="3"/>
  <c r="JG12" i="3"/>
  <c r="JH12" i="3"/>
  <c r="JI12" i="3"/>
  <c r="JJ12" i="3"/>
  <c r="JK12" i="3"/>
  <c r="JL12" i="3"/>
  <c r="JM12" i="3"/>
  <c r="JN12" i="3"/>
  <c r="C13" i="3"/>
  <c r="F13" i="3"/>
  <c r="JP12" i="3" s="1"/>
  <c r="I13" i="3"/>
  <c r="L13" i="3"/>
  <c r="N13" i="3"/>
  <c r="O13" i="3"/>
  <c r="P13" i="3"/>
  <c r="Q13" i="3"/>
  <c r="R13" i="3"/>
  <c r="S13" i="3"/>
  <c r="T13" i="3"/>
  <c r="U13" i="3"/>
  <c r="V13" i="3"/>
  <c r="X13" i="3"/>
  <c r="Z13" i="3"/>
  <c r="AA13" i="3"/>
  <c r="AB13" i="3"/>
  <c r="AC13" i="3"/>
  <c r="AD13" i="3"/>
  <c r="AE13" i="3"/>
  <c r="AF13" i="3"/>
  <c r="AG13" i="3"/>
  <c r="AH13" i="3"/>
  <c r="AI13" i="3"/>
  <c r="AJ13" i="3"/>
  <c r="AK13" i="3"/>
  <c r="AL13" i="3"/>
  <c r="AM13" i="3"/>
  <c r="AN13" i="3"/>
  <c r="AO13" i="3"/>
  <c r="AP13" i="3"/>
  <c r="AQ13" i="3"/>
  <c r="AR13" i="3"/>
  <c r="AS13" i="3"/>
  <c r="AT13" i="3"/>
  <c r="AW13" i="3"/>
  <c r="AX13" i="3"/>
  <c r="AY13" i="3"/>
  <c r="AZ13" i="3"/>
  <c r="BA13" i="3"/>
  <c r="BB13" i="3"/>
  <c r="BC13" i="3"/>
  <c r="BD13" i="3"/>
  <c r="BE13" i="3"/>
  <c r="BF13" i="3"/>
  <c r="BG13" i="3"/>
  <c r="BH13" i="3"/>
  <c r="BI13" i="3"/>
  <c r="BJ13" i="3"/>
  <c r="BK13" i="3"/>
  <c r="BL13" i="3"/>
  <c r="BM13" i="3"/>
  <c r="BN13" i="3"/>
  <c r="BO13" i="3"/>
  <c r="BP13" i="3"/>
  <c r="BQ13" i="3"/>
  <c r="BR13" i="3"/>
  <c r="BS13" i="3"/>
  <c r="BT13" i="3"/>
  <c r="BU13" i="3"/>
  <c r="BV13" i="3"/>
  <c r="BW13" i="3"/>
  <c r="BX13" i="3"/>
  <c r="BY13" i="3"/>
  <c r="BZ13" i="3"/>
  <c r="CA13" i="3"/>
  <c r="CB13" i="3"/>
  <c r="CC13" i="3"/>
  <c r="CD13" i="3"/>
  <c r="CE13" i="3"/>
  <c r="CF13" i="3"/>
  <c r="CG13" i="3"/>
  <c r="CH13" i="3"/>
  <c r="CI13" i="3"/>
  <c r="CJ13" i="3"/>
  <c r="CK13" i="3"/>
  <c r="CL13" i="3"/>
  <c r="CM13" i="3"/>
  <c r="CN13" i="3"/>
  <c r="CO13" i="3"/>
  <c r="CP13" i="3"/>
  <c r="CQ13" i="3"/>
  <c r="CR13" i="3"/>
  <c r="CS13" i="3"/>
  <c r="CT13" i="3"/>
  <c r="CU13" i="3"/>
  <c r="CV13" i="3"/>
  <c r="CW13" i="3"/>
  <c r="CX13" i="3"/>
  <c r="CY13" i="3"/>
  <c r="CZ13" i="3"/>
  <c r="DA13" i="3"/>
  <c r="DB13" i="3"/>
  <c r="DC13" i="3"/>
  <c r="DD13" i="3"/>
  <c r="DE13" i="3"/>
  <c r="DF13" i="3"/>
  <c r="DG13" i="3"/>
  <c r="DH13" i="3"/>
  <c r="DI13" i="3"/>
  <c r="DJ13" i="3"/>
  <c r="DK13" i="3"/>
  <c r="DL13" i="3"/>
  <c r="DM13" i="3"/>
  <c r="DN13" i="3"/>
  <c r="DO13" i="3"/>
  <c r="DP13" i="3"/>
  <c r="DQ13" i="3"/>
  <c r="DR13" i="3"/>
  <c r="DS13" i="3"/>
  <c r="AU13" i="3"/>
  <c r="DT13" i="3"/>
  <c r="DU13" i="3"/>
  <c r="DV13" i="3"/>
  <c r="DW13" i="3"/>
  <c r="DX13" i="3"/>
  <c r="DY13" i="3"/>
  <c r="DZ13" i="3"/>
  <c r="EA13" i="3"/>
  <c r="EB13" i="3"/>
  <c r="EC13" i="3"/>
  <c r="ED13" i="3"/>
  <c r="EE13" i="3"/>
  <c r="EF13" i="3"/>
  <c r="EG13" i="3"/>
  <c r="EH13" i="3"/>
  <c r="EI13" i="3"/>
  <c r="EJ13" i="3"/>
  <c r="EK13" i="3"/>
  <c r="EL13" i="3"/>
  <c r="EM13" i="3"/>
  <c r="EN13" i="3"/>
  <c r="EO13" i="3"/>
  <c r="EP13" i="3"/>
  <c r="EQ13" i="3"/>
  <c r="ER13" i="3"/>
  <c r="ES13" i="3"/>
  <c r="ET13" i="3"/>
  <c r="EU13" i="3"/>
  <c r="EV13" i="3"/>
  <c r="EW13" i="3"/>
  <c r="EX13" i="3"/>
  <c r="EY13" i="3"/>
  <c r="EZ13" i="3"/>
  <c r="FA13" i="3"/>
  <c r="FB13" i="3"/>
  <c r="FC13" i="3"/>
  <c r="FD13" i="3"/>
  <c r="FE13" i="3"/>
  <c r="FF13" i="3"/>
  <c r="FG13" i="3"/>
  <c r="FH13" i="3"/>
  <c r="FI13" i="3"/>
  <c r="FJ13" i="3"/>
  <c r="FK13" i="3"/>
  <c r="FL13" i="3"/>
  <c r="FM13" i="3"/>
  <c r="FN13" i="3"/>
  <c r="FO13" i="3"/>
  <c r="FP13" i="3"/>
  <c r="FQ13" i="3"/>
  <c r="FR13" i="3"/>
  <c r="FS13" i="3"/>
  <c r="FT13" i="3"/>
  <c r="FU13" i="3"/>
  <c r="FV13" i="3"/>
  <c r="FW13" i="3"/>
  <c r="FX13" i="3"/>
  <c r="FY13" i="3"/>
  <c r="FZ13" i="3"/>
  <c r="GA13" i="3"/>
  <c r="GB13" i="3"/>
  <c r="GC13" i="3"/>
  <c r="GD13" i="3"/>
  <c r="GE13" i="3"/>
  <c r="GF13" i="3"/>
  <c r="GG13" i="3"/>
  <c r="GH13" i="3"/>
  <c r="GI13" i="3"/>
  <c r="GJ13" i="3"/>
  <c r="GK13" i="3"/>
  <c r="GL13" i="3"/>
  <c r="GM13" i="3"/>
  <c r="GN13" i="3"/>
  <c r="GO13" i="3"/>
  <c r="GP13" i="3"/>
  <c r="GQ13" i="3"/>
  <c r="GR13" i="3"/>
  <c r="GS13" i="3"/>
  <c r="GT13" i="3"/>
  <c r="GU13" i="3"/>
  <c r="GV13" i="3"/>
  <c r="GW13" i="3"/>
  <c r="GX13" i="3"/>
  <c r="GY13" i="3"/>
  <c r="GZ13" i="3"/>
  <c r="HA13" i="3"/>
  <c r="HB13" i="3"/>
  <c r="HC13" i="3"/>
  <c r="HD13" i="3"/>
  <c r="HE13" i="3"/>
  <c r="HF13" i="3"/>
  <c r="HG13" i="3"/>
  <c r="HH13" i="3"/>
  <c r="HI13" i="3"/>
  <c r="HJ13" i="3"/>
  <c r="HK13" i="3"/>
  <c r="HL13" i="3"/>
  <c r="HM13" i="3"/>
  <c r="HN13" i="3"/>
  <c r="HO13" i="3"/>
  <c r="HP13" i="3"/>
  <c r="HQ13" i="3"/>
  <c r="HR13" i="3"/>
  <c r="HS13" i="3"/>
  <c r="HT13" i="3"/>
  <c r="HU13" i="3"/>
  <c r="HV13" i="3"/>
  <c r="HW13" i="3"/>
  <c r="HX13" i="3"/>
  <c r="HY13" i="3"/>
  <c r="HZ13" i="3"/>
  <c r="IA13" i="3"/>
  <c r="IB13" i="3"/>
  <c r="IC13" i="3"/>
  <c r="ID13" i="3"/>
  <c r="IE13" i="3"/>
  <c r="IF13" i="3"/>
  <c r="IG13" i="3"/>
  <c r="IH13" i="3"/>
  <c r="II13" i="3"/>
  <c r="IJ13" i="3"/>
  <c r="IK13" i="3"/>
  <c r="IL13" i="3"/>
  <c r="IN13" i="3"/>
  <c r="IO13" i="3"/>
  <c r="IP13" i="3"/>
  <c r="IQ13" i="3"/>
  <c r="IR13" i="3"/>
  <c r="IS13" i="3"/>
  <c r="IT13" i="3"/>
  <c r="IU13" i="3"/>
  <c r="IV13" i="3"/>
  <c r="IW13" i="3"/>
  <c r="IX13" i="3"/>
  <c r="IY13" i="3"/>
  <c r="IZ13" i="3"/>
  <c r="JA13" i="3"/>
  <c r="JB13" i="3"/>
  <c r="JC13" i="3"/>
  <c r="JD13" i="3"/>
  <c r="JE13" i="3"/>
  <c r="JF13" i="3"/>
  <c r="JG13" i="3"/>
  <c r="JH13" i="3"/>
  <c r="JI13" i="3"/>
  <c r="JJ13" i="3"/>
  <c r="JK13" i="3"/>
  <c r="JL13" i="3"/>
  <c r="JM13" i="3"/>
  <c r="JN13" i="3"/>
  <c r="C14" i="3"/>
  <c r="F14" i="3"/>
  <c r="JP13" i="3" s="1"/>
  <c r="I14" i="3"/>
  <c r="L14" i="3"/>
  <c r="N14" i="3"/>
  <c r="O14" i="3"/>
  <c r="P14" i="3"/>
  <c r="Q14" i="3"/>
  <c r="R14" i="3"/>
  <c r="S14" i="3"/>
  <c r="T14" i="3"/>
  <c r="U14" i="3"/>
  <c r="V14" i="3"/>
  <c r="X14" i="3"/>
  <c r="Z14" i="3"/>
  <c r="AA14" i="3"/>
  <c r="AB14" i="3"/>
  <c r="AC14" i="3"/>
  <c r="AD14" i="3"/>
  <c r="AE14" i="3"/>
  <c r="AF14" i="3"/>
  <c r="AG14" i="3"/>
  <c r="AH14" i="3"/>
  <c r="AI14" i="3"/>
  <c r="AJ14" i="3"/>
  <c r="AK14" i="3"/>
  <c r="AL14" i="3"/>
  <c r="AM14" i="3"/>
  <c r="AN14" i="3"/>
  <c r="AO14" i="3"/>
  <c r="AP14" i="3"/>
  <c r="AQ14" i="3"/>
  <c r="AR14" i="3"/>
  <c r="AS14" i="3"/>
  <c r="AT14" i="3"/>
  <c r="AW14" i="3"/>
  <c r="AX14" i="3"/>
  <c r="AY14" i="3"/>
  <c r="AZ14" i="3"/>
  <c r="BA14" i="3"/>
  <c r="BB14" i="3"/>
  <c r="BC14" i="3"/>
  <c r="BD14" i="3"/>
  <c r="BE14" i="3"/>
  <c r="BF14" i="3"/>
  <c r="BG14" i="3"/>
  <c r="BH14" i="3"/>
  <c r="BI14" i="3"/>
  <c r="BJ14" i="3"/>
  <c r="BK14" i="3"/>
  <c r="BL14" i="3"/>
  <c r="BM14" i="3"/>
  <c r="BN14" i="3"/>
  <c r="BO14" i="3"/>
  <c r="BP14" i="3"/>
  <c r="BQ14" i="3"/>
  <c r="BR14" i="3"/>
  <c r="BS14" i="3"/>
  <c r="BT14" i="3"/>
  <c r="BU14" i="3"/>
  <c r="BV14" i="3"/>
  <c r="BW14" i="3"/>
  <c r="BX14" i="3"/>
  <c r="BY14" i="3"/>
  <c r="BZ14" i="3"/>
  <c r="CA14" i="3"/>
  <c r="CB14" i="3"/>
  <c r="CC14" i="3"/>
  <c r="CD14" i="3"/>
  <c r="CE14" i="3"/>
  <c r="CF14" i="3"/>
  <c r="CG14" i="3"/>
  <c r="CH14" i="3"/>
  <c r="CI14" i="3"/>
  <c r="CJ14" i="3"/>
  <c r="CK14" i="3"/>
  <c r="CL14" i="3"/>
  <c r="CM14" i="3"/>
  <c r="CN14" i="3"/>
  <c r="CO14" i="3"/>
  <c r="CP14" i="3"/>
  <c r="CQ14" i="3"/>
  <c r="CR14" i="3"/>
  <c r="CS14" i="3"/>
  <c r="CT14" i="3"/>
  <c r="CU14" i="3"/>
  <c r="CV14" i="3"/>
  <c r="CW14" i="3"/>
  <c r="CX14" i="3"/>
  <c r="CY14" i="3"/>
  <c r="CZ14" i="3"/>
  <c r="DA14" i="3"/>
  <c r="DB14" i="3"/>
  <c r="DC14" i="3"/>
  <c r="DD14" i="3"/>
  <c r="DE14" i="3"/>
  <c r="DF14" i="3"/>
  <c r="DG14" i="3"/>
  <c r="DH14" i="3"/>
  <c r="DI14" i="3"/>
  <c r="DJ14" i="3"/>
  <c r="DK14" i="3"/>
  <c r="DL14" i="3"/>
  <c r="DM14" i="3"/>
  <c r="DN14" i="3"/>
  <c r="DO14" i="3"/>
  <c r="DP14" i="3"/>
  <c r="DQ14" i="3"/>
  <c r="DR14" i="3"/>
  <c r="DS14" i="3"/>
  <c r="AU14" i="3"/>
  <c r="DT14" i="3"/>
  <c r="DU14" i="3"/>
  <c r="DV14" i="3"/>
  <c r="DW14" i="3"/>
  <c r="DX14" i="3"/>
  <c r="DY14" i="3"/>
  <c r="DZ14" i="3"/>
  <c r="EA14" i="3"/>
  <c r="EB14" i="3"/>
  <c r="EC14" i="3"/>
  <c r="ED14" i="3"/>
  <c r="EE14" i="3"/>
  <c r="EF14" i="3"/>
  <c r="EG14" i="3"/>
  <c r="EH14" i="3"/>
  <c r="EI14" i="3"/>
  <c r="EJ14" i="3"/>
  <c r="EK14" i="3"/>
  <c r="EL14" i="3"/>
  <c r="EM14" i="3"/>
  <c r="EN14" i="3"/>
  <c r="EO14" i="3"/>
  <c r="EP14" i="3"/>
  <c r="EQ14" i="3"/>
  <c r="ER14" i="3"/>
  <c r="ES14" i="3"/>
  <c r="ET14" i="3"/>
  <c r="EU14" i="3"/>
  <c r="EV14" i="3"/>
  <c r="EW14" i="3"/>
  <c r="EX14" i="3"/>
  <c r="EY14" i="3"/>
  <c r="EZ14" i="3"/>
  <c r="FA14" i="3"/>
  <c r="FB14" i="3"/>
  <c r="FC14" i="3"/>
  <c r="FD14" i="3"/>
  <c r="FE14" i="3"/>
  <c r="FF14" i="3"/>
  <c r="FG14" i="3"/>
  <c r="FH14" i="3"/>
  <c r="FI14" i="3"/>
  <c r="FJ14" i="3"/>
  <c r="FK14" i="3"/>
  <c r="FL14" i="3"/>
  <c r="FM14" i="3"/>
  <c r="FN14" i="3"/>
  <c r="FO14" i="3"/>
  <c r="FP14" i="3"/>
  <c r="FQ14" i="3"/>
  <c r="FR14" i="3"/>
  <c r="FS14" i="3"/>
  <c r="FT14" i="3"/>
  <c r="FU14" i="3"/>
  <c r="FV14" i="3"/>
  <c r="FW14" i="3"/>
  <c r="FX14" i="3"/>
  <c r="FY14" i="3"/>
  <c r="FZ14" i="3"/>
  <c r="GA14" i="3"/>
  <c r="GB14" i="3"/>
  <c r="GC14" i="3"/>
  <c r="GD14" i="3"/>
  <c r="GE14" i="3"/>
  <c r="GF14" i="3"/>
  <c r="GG14" i="3"/>
  <c r="GH14" i="3"/>
  <c r="GI14" i="3"/>
  <c r="GJ14" i="3"/>
  <c r="GK14" i="3"/>
  <c r="GL14" i="3"/>
  <c r="GM14" i="3"/>
  <c r="GN14" i="3"/>
  <c r="GO14" i="3"/>
  <c r="GP14" i="3"/>
  <c r="GQ14" i="3"/>
  <c r="GR14" i="3"/>
  <c r="GS14" i="3"/>
  <c r="GT14" i="3"/>
  <c r="GU14" i="3"/>
  <c r="GV14" i="3"/>
  <c r="GW14" i="3"/>
  <c r="GX14" i="3"/>
  <c r="GY14" i="3"/>
  <c r="GZ14" i="3"/>
  <c r="HA14" i="3"/>
  <c r="HB14" i="3"/>
  <c r="HC14" i="3"/>
  <c r="HD14" i="3"/>
  <c r="HE14" i="3"/>
  <c r="HF14" i="3"/>
  <c r="HG14" i="3"/>
  <c r="HH14" i="3"/>
  <c r="HI14" i="3"/>
  <c r="HJ14" i="3"/>
  <c r="HK14" i="3"/>
  <c r="HL14" i="3"/>
  <c r="HM14" i="3"/>
  <c r="HN14" i="3"/>
  <c r="HO14" i="3"/>
  <c r="HP14" i="3"/>
  <c r="HQ14" i="3"/>
  <c r="HR14" i="3"/>
  <c r="HS14" i="3"/>
  <c r="HT14" i="3"/>
  <c r="HU14" i="3"/>
  <c r="HV14" i="3"/>
  <c r="HW14" i="3"/>
  <c r="HX14" i="3"/>
  <c r="HY14" i="3"/>
  <c r="HZ14" i="3"/>
  <c r="IA14" i="3"/>
  <c r="IB14" i="3"/>
  <c r="IC14" i="3"/>
  <c r="ID14" i="3"/>
  <c r="IE14" i="3"/>
  <c r="IF14" i="3"/>
  <c r="IG14" i="3"/>
  <c r="IH14" i="3"/>
  <c r="II14" i="3"/>
  <c r="IJ14" i="3"/>
  <c r="IK14" i="3"/>
  <c r="IL14" i="3"/>
  <c r="IN14" i="3"/>
  <c r="IO14" i="3"/>
  <c r="IP14" i="3"/>
  <c r="IQ14" i="3"/>
  <c r="IR14" i="3"/>
  <c r="IS14" i="3"/>
  <c r="IT14" i="3"/>
  <c r="IU14" i="3"/>
  <c r="IV14" i="3"/>
  <c r="IW14" i="3"/>
  <c r="IX14" i="3"/>
  <c r="IY14" i="3"/>
  <c r="IZ14" i="3"/>
  <c r="JA14" i="3"/>
  <c r="JB14" i="3"/>
  <c r="JC14" i="3"/>
  <c r="JD14" i="3"/>
  <c r="JE14" i="3"/>
  <c r="JF14" i="3"/>
  <c r="JG14" i="3"/>
  <c r="JH14" i="3"/>
  <c r="JI14" i="3"/>
  <c r="JJ14" i="3"/>
  <c r="JK14" i="3"/>
  <c r="JL14" i="3"/>
  <c r="JM14" i="3"/>
  <c r="JN14" i="3"/>
  <c r="C15" i="3"/>
  <c r="F15" i="3"/>
  <c r="JP14" i="3" s="1"/>
  <c r="I15" i="3"/>
  <c r="L15" i="3"/>
  <c r="N15" i="3"/>
  <c r="O15" i="3"/>
  <c r="P15" i="3"/>
  <c r="Q15" i="3"/>
  <c r="R15" i="3"/>
  <c r="S15" i="3"/>
  <c r="T15" i="3"/>
  <c r="U15" i="3"/>
  <c r="V15" i="3"/>
  <c r="X15" i="3"/>
  <c r="Z15" i="3"/>
  <c r="AA15" i="3"/>
  <c r="AB15" i="3"/>
  <c r="AC15" i="3"/>
  <c r="AD15" i="3"/>
  <c r="AE15" i="3"/>
  <c r="AF15" i="3"/>
  <c r="AG15" i="3"/>
  <c r="AH15" i="3"/>
  <c r="AI15" i="3"/>
  <c r="AJ15" i="3"/>
  <c r="AK15" i="3"/>
  <c r="AL15" i="3"/>
  <c r="AM15" i="3"/>
  <c r="AN15" i="3"/>
  <c r="AO15" i="3"/>
  <c r="AP15" i="3"/>
  <c r="AQ15" i="3"/>
  <c r="AR15" i="3"/>
  <c r="AS15" i="3"/>
  <c r="AT15" i="3"/>
  <c r="AW15" i="3"/>
  <c r="AX15" i="3"/>
  <c r="AY15" i="3"/>
  <c r="AZ15" i="3"/>
  <c r="BA15" i="3"/>
  <c r="BB15" i="3"/>
  <c r="BC15" i="3"/>
  <c r="BD15" i="3"/>
  <c r="BE15" i="3"/>
  <c r="BF15" i="3"/>
  <c r="BG15" i="3"/>
  <c r="BH15" i="3"/>
  <c r="BI15" i="3"/>
  <c r="BJ15" i="3"/>
  <c r="BK15" i="3"/>
  <c r="BL15" i="3"/>
  <c r="BM15" i="3"/>
  <c r="BN15" i="3"/>
  <c r="BO15" i="3"/>
  <c r="BP15" i="3"/>
  <c r="BQ15" i="3"/>
  <c r="BR15" i="3"/>
  <c r="BS15" i="3"/>
  <c r="BT15" i="3"/>
  <c r="BU15" i="3"/>
  <c r="BV15" i="3"/>
  <c r="BW15" i="3"/>
  <c r="BX15" i="3"/>
  <c r="BY15" i="3"/>
  <c r="BZ15" i="3"/>
  <c r="CA15" i="3"/>
  <c r="CB15" i="3"/>
  <c r="CC15" i="3"/>
  <c r="CD15" i="3"/>
  <c r="CE15" i="3"/>
  <c r="CF15" i="3"/>
  <c r="CG15" i="3"/>
  <c r="CH15" i="3"/>
  <c r="CI15" i="3"/>
  <c r="CJ15" i="3"/>
  <c r="CK15" i="3"/>
  <c r="CL15" i="3"/>
  <c r="CM15" i="3"/>
  <c r="CN15" i="3"/>
  <c r="CO15" i="3"/>
  <c r="CP15" i="3"/>
  <c r="CQ15" i="3"/>
  <c r="CR15" i="3"/>
  <c r="CS15" i="3"/>
  <c r="CT15" i="3"/>
  <c r="CU15" i="3"/>
  <c r="CV15" i="3"/>
  <c r="CW15" i="3"/>
  <c r="CX15" i="3"/>
  <c r="CY15" i="3"/>
  <c r="CZ15" i="3"/>
  <c r="DA15" i="3"/>
  <c r="DB15" i="3"/>
  <c r="DC15" i="3"/>
  <c r="DD15" i="3"/>
  <c r="DE15" i="3"/>
  <c r="DF15" i="3"/>
  <c r="DG15" i="3"/>
  <c r="DH15" i="3"/>
  <c r="DI15" i="3"/>
  <c r="DJ15" i="3"/>
  <c r="DK15" i="3"/>
  <c r="DL15" i="3"/>
  <c r="DM15" i="3"/>
  <c r="DN15" i="3"/>
  <c r="DO15" i="3"/>
  <c r="DP15" i="3"/>
  <c r="DQ15" i="3"/>
  <c r="DR15" i="3"/>
  <c r="DS15" i="3"/>
  <c r="AU15" i="3"/>
  <c r="DT15" i="3"/>
  <c r="DU15" i="3"/>
  <c r="DV15" i="3"/>
  <c r="DW15" i="3"/>
  <c r="DX15" i="3"/>
  <c r="DY15" i="3"/>
  <c r="DZ15" i="3"/>
  <c r="EA15" i="3"/>
  <c r="EB15" i="3"/>
  <c r="EC15" i="3"/>
  <c r="ED15" i="3"/>
  <c r="EE15" i="3"/>
  <c r="EF15" i="3"/>
  <c r="EG15" i="3"/>
  <c r="EH15" i="3"/>
  <c r="EI15" i="3"/>
  <c r="EJ15" i="3"/>
  <c r="EK15" i="3"/>
  <c r="EL15" i="3"/>
  <c r="EM15" i="3"/>
  <c r="EN15" i="3"/>
  <c r="EO15" i="3"/>
  <c r="EP15" i="3"/>
  <c r="EQ15" i="3"/>
  <c r="ER15" i="3"/>
  <c r="ES15" i="3"/>
  <c r="ET15" i="3"/>
  <c r="EU15" i="3"/>
  <c r="EV15" i="3"/>
  <c r="EW15" i="3"/>
  <c r="EX15" i="3"/>
  <c r="EY15" i="3"/>
  <c r="EZ15" i="3"/>
  <c r="FA15" i="3"/>
  <c r="FB15" i="3"/>
  <c r="FC15" i="3"/>
  <c r="FD15" i="3"/>
  <c r="FE15" i="3"/>
  <c r="FF15" i="3"/>
  <c r="FG15" i="3"/>
  <c r="FH15" i="3"/>
  <c r="FI15" i="3"/>
  <c r="FJ15" i="3"/>
  <c r="FK15" i="3"/>
  <c r="FL15" i="3"/>
  <c r="FM15" i="3"/>
  <c r="FN15" i="3"/>
  <c r="FO15" i="3"/>
  <c r="FP15" i="3"/>
  <c r="FQ15" i="3"/>
  <c r="FR15" i="3"/>
  <c r="FS15" i="3"/>
  <c r="FT15" i="3"/>
  <c r="FU15" i="3"/>
  <c r="FV15" i="3"/>
  <c r="FW15" i="3"/>
  <c r="FX15" i="3"/>
  <c r="FY15" i="3"/>
  <c r="FZ15" i="3"/>
  <c r="GA15" i="3"/>
  <c r="GB15" i="3"/>
  <c r="GC15" i="3"/>
  <c r="GD15" i="3"/>
  <c r="GE15" i="3"/>
  <c r="GF15" i="3"/>
  <c r="GG15" i="3"/>
  <c r="GH15" i="3"/>
  <c r="GI15" i="3"/>
  <c r="GJ15" i="3"/>
  <c r="GK15" i="3"/>
  <c r="GL15" i="3"/>
  <c r="GM15" i="3"/>
  <c r="GN15" i="3"/>
  <c r="GO15" i="3"/>
  <c r="GP15" i="3"/>
  <c r="GQ15" i="3"/>
  <c r="GR15" i="3"/>
  <c r="GS15" i="3"/>
  <c r="GT15" i="3"/>
  <c r="GU15" i="3"/>
  <c r="GV15" i="3"/>
  <c r="GW15" i="3"/>
  <c r="GX15" i="3"/>
  <c r="GY15" i="3"/>
  <c r="GZ15" i="3"/>
  <c r="HA15" i="3"/>
  <c r="HB15" i="3"/>
  <c r="HC15" i="3"/>
  <c r="HD15" i="3"/>
  <c r="HE15" i="3"/>
  <c r="HF15" i="3"/>
  <c r="HG15" i="3"/>
  <c r="HH15" i="3"/>
  <c r="HI15" i="3"/>
  <c r="HJ15" i="3"/>
  <c r="HK15" i="3"/>
  <c r="HL15" i="3"/>
  <c r="HM15" i="3"/>
  <c r="HN15" i="3"/>
  <c r="HO15" i="3"/>
  <c r="HP15" i="3"/>
  <c r="HQ15" i="3"/>
  <c r="HR15" i="3"/>
  <c r="HS15" i="3"/>
  <c r="HT15" i="3"/>
  <c r="HU15" i="3"/>
  <c r="HV15" i="3"/>
  <c r="HW15" i="3"/>
  <c r="HX15" i="3"/>
  <c r="HY15" i="3"/>
  <c r="HZ15" i="3"/>
  <c r="IA15" i="3"/>
  <c r="IB15" i="3"/>
  <c r="IC15" i="3"/>
  <c r="ID15" i="3"/>
  <c r="IE15" i="3"/>
  <c r="IF15" i="3"/>
  <c r="IG15" i="3"/>
  <c r="IH15" i="3"/>
  <c r="II15" i="3"/>
  <c r="IJ15" i="3"/>
  <c r="IK15" i="3"/>
  <c r="IL15" i="3"/>
  <c r="IN15" i="3"/>
  <c r="IO15" i="3"/>
  <c r="IP15" i="3"/>
  <c r="IQ15" i="3"/>
  <c r="IR15" i="3"/>
  <c r="IS15" i="3"/>
  <c r="IT15" i="3"/>
  <c r="IU15" i="3"/>
  <c r="IV15" i="3"/>
  <c r="IW15" i="3"/>
  <c r="IX15" i="3"/>
  <c r="IY15" i="3"/>
  <c r="IZ15" i="3"/>
  <c r="JA15" i="3"/>
  <c r="JB15" i="3"/>
  <c r="JC15" i="3"/>
  <c r="JD15" i="3"/>
  <c r="JE15" i="3"/>
  <c r="JF15" i="3"/>
  <c r="JG15" i="3"/>
  <c r="JH15" i="3"/>
  <c r="JI15" i="3"/>
  <c r="JJ15" i="3"/>
  <c r="JK15" i="3"/>
  <c r="JL15" i="3"/>
  <c r="JM15" i="3"/>
  <c r="JN15" i="3"/>
  <c r="C16" i="3"/>
  <c r="F16" i="3"/>
  <c r="JP15" i="3" s="1"/>
  <c r="I16" i="3"/>
  <c r="L16" i="3"/>
  <c r="N16" i="3"/>
  <c r="O16" i="3"/>
  <c r="P16" i="3"/>
  <c r="Q16" i="3"/>
  <c r="R16" i="3"/>
  <c r="S16" i="3"/>
  <c r="T16" i="3"/>
  <c r="U16" i="3"/>
  <c r="V16" i="3"/>
  <c r="X16" i="3"/>
  <c r="Z16" i="3"/>
  <c r="AA16" i="3"/>
  <c r="AB16" i="3"/>
  <c r="AC16" i="3"/>
  <c r="AD16" i="3"/>
  <c r="AE16" i="3"/>
  <c r="AF16" i="3"/>
  <c r="AG16" i="3"/>
  <c r="AH16" i="3"/>
  <c r="AI16" i="3"/>
  <c r="AJ16" i="3"/>
  <c r="AK16" i="3"/>
  <c r="AL16" i="3"/>
  <c r="AM16" i="3"/>
  <c r="AN16" i="3"/>
  <c r="AO16" i="3"/>
  <c r="AP16" i="3"/>
  <c r="AQ16" i="3"/>
  <c r="AR16" i="3"/>
  <c r="AS16" i="3"/>
  <c r="AT16" i="3"/>
  <c r="AW16" i="3"/>
  <c r="AX16" i="3"/>
  <c r="AY16" i="3"/>
  <c r="AZ16" i="3"/>
  <c r="BA16" i="3"/>
  <c r="BB16" i="3"/>
  <c r="BC16" i="3"/>
  <c r="BD16" i="3"/>
  <c r="BE16" i="3"/>
  <c r="BF16" i="3"/>
  <c r="BG16" i="3"/>
  <c r="BH16" i="3"/>
  <c r="BI16" i="3"/>
  <c r="BJ16" i="3"/>
  <c r="BK16" i="3"/>
  <c r="BL16" i="3"/>
  <c r="BM16" i="3"/>
  <c r="BN16" i="3"/>
  <c r="BO16" i="3"/>
  <c r="BP16" i="3"/>
  <c r="BQ16" i="3"/>
  <c r="BR16" i="3"/>
  <c r="BS16" i="3"/>
  <c r="BT16" i="3"/>
  <c r="BU16" i="3"/>
  <c r="BV16" i="3"/>
  <c r="BW16" i="3"/>
  <c r="BX16" i="3"/>
  <c r="BY16" i="3"/>
  <c r="BZ16" i="3"/>
  <c r="CA16" i="3"/>
  <c r="CB16" i="3"/>
  <c r="CC16" i="3"/>
  <c r="CD16" i="3"/>
  <c r="CE16" i="3"/>
  <c r="CF16" i="3"/>
  <c r="CG16" i="3"/>
  <c r="CH16" i="3"/>
  <c r="CI16" i="3"/>
  <c r="CJ16" i="3"/>
  <c r="CK16" i="3"/>
  <c r="CL16" i="3"/>
  <c r="CM16" i="3"/>
  <c r="CN16" i="3"/>
  <c r="CO16" i="3"/>
  <c r="CP16" i="3"/>
  <c r="CQ16" i="3"/>
  <c r="CR16" i="3"/>
  <c r="CS16" i="3"/>
  <c r="CT16" i="3"/>
  <c r="CU16" i="3"/>
  <c r="CV16" i="3"/>
  <c r="CW16" i="3"/>
  <c r="CX16" i="3"/>
  <c r="CY16" i="3"/>
  <c r="CZ16" i="3"/>
  <c r="DA16" i="3"/>
  <c r="DB16" i="3"/>
  <c r="DC16" i="3"/>
  <c r="DD16" i="3"/>
  <c r="DE16" i="3"/>
  <c r="DF16" i="3"/>
  <c r="DG16" i="3"/>
  <c r="DH16" i="3"/>
  <c r="DI16" i="3"/>
  <c r="DJ16" i="3"/>
  <c r="DK16" i="3"/>
  <c r="DL16" i="3"/>
  <c r="DM16" i="3"/>
  <c r="DN16" i="3"/>
  <c r="DO16" i="3"/>
  <c r="DP16" i="3"/>
  <c r="DQ16" i="3"/>
  <c r="DR16" i="3"/>
  <c r="DS16" i="3"/>
  <c r="AU16" i="3"/>
  <c r="DT16" i="3"/>
  <c r="DU16" i="3"/>
  <c r="DV16" i="3"/>
  <c r="DW16" i="3"/>
  <c r="DX16" i="3"/>
  <c r="DY16" i="3"/>
  <c r="DZ16" i="3"/>
  <c r="EA16" i="3"/>
  <c r="EB16" i="3"/>
  <c r="EC16" i="3"/>
  <c r="ED16" i="3"/>
  <c r="EE16" i="3"/>
  <c r="EF16" i="3"/>
  <c r="EG16" i="3"/>
  <c r="EH16" i="3"/>
  <c r="EI16" i="3"/>
  <c r="EJ16" i="3"/>
  <c r="EK16" i="3"/>
  <c r="EL16" i="3"/>
  <c r="EM16" i="3"/>
  <c r="EN16" i="3"/>
  <c r="EO16" i="3"/>
  <c r="EP16" i="3"/>
  <c r="EQ16" i="3"/>
  <c r="ER16" i="3"/>
  <c r="ES16" i="3"/>
  <c r="ET16" i="3"/>
  <c r="EU16" i="3"/>
  <c r="EV16" i="3"/>
  <c r="EW16" i="3"/>
  <c r="EX16" i="3"/>
  <c r="EY16" i="3"/>
  <c r="EZ16" i="3"/>
  <c r="FA16" i="3"/>
  <c r="FB16" i="3"/>
  <c r="FC16" i="3"/>
  <c r="FD16" i="3"/>
  <c r="FE16" i="3"/>
  <c r="FF16" i="3"/>
  <c r="FG16" i="3"/>
  <c r="FH16" i="3"/>
  <c r="FI16" i="3"/>
  <c r="FJ16" i="3"/>
  <c r="FK16" i="3"/>
  <c r="FL16" i="3"/>
  <c r="FM16" i="3"/>
  <c r="FN16" i="3"/>
  <c r="FO16" i="3"/>
  <c r="FP16" i="3"/>
  <c r="FQ16" i="3"/>
  <c r="FR16" i="3"/>
  <c r="FS16" i="3"/>
  <c r="FT16" i="3"/>
  <c r="FU16" i="3"/>
  <c r="FV16" i="3"/>
  <c r="FW16" i="3"/>
  <c r="FX16" i="3"/>
  <c r="FY16" i="3"/>
  <c r="FZ16" i="3"/>
  <c r="GA16" i="3"/>
  <c r="GB16" i="3"/>
  <c r="GC16" i="3"/>
  <c r="GD16" i="3"/>
  <c r="GE16" i="3"/>
  <c r="GF16" i="3"/>
  <c r="GG16" i="3"/>
  <c r="GH16" i="3"/>
  <c r="GI16" i="3"/>
  <c r="GJ16" i="3"/>
  <c r="GK16" i="3"/>
  <c r="GL16" i="3"/>
  <c r="GM16" i="3"/>
  <c r="GN16" i="3"/>
  <c r="GO16" i="3"/>
  <c r="GP16" i="3"/>
  <c r="GQ16" i="3"/>
  <c r="GR16" i="3"/>
  <c r="GS16" i="3"/>
  <c r="GT16" i="3"/>
  <c r="GU16" i="3"/>
  <c r="GV16" i="3"/>
  <c r="GW16" i="3"/>
  <c r="GX16" i="3"/>
  <c r="GY16" i="3"/>
  <c r="GZ16" i="3"/>
  <c r="HA16" i="3"/>
  <c r="HB16" i="3"/>
  <c r="HC16" i="3"/>
  <c r="HD16" i="3"/>
  <c r="HE16" i="3"/>
  <c r="HF16" i="3"/>
  <c r="HG16" i="3"/>
  <c r="HH16" i="3"/>
  <c r="HI16" i="3"/>
  <c r="HJ16" i="3"/>
  <c r="HK16" i="3"/>
  <c r="HL16" i="3"/>
  <c r="HM16" i="3"/>
  <c r="HN16" i="3"/>
  <c r="HO16" i="3"/>
  <c r="HP16" i="3"/>
  <c r="HQ16" i="3"/>
  <c r="HR16" i="3"/>
  <c r="HS16" i="3"/>
  <c r="HT16" i="3"/>
  <c r="HU16" i="3"/>
  <c r="HV16" i="3"/>
  <c r="HW16" i="3"/>
  <c r="HX16" i="3"/>
  <c r="HY16" i="3"/>
  <c r="HZ16" i="3"/>
  <c r="IA16" i="3"/>
  <c r="IB16" i="3"/>
  <c r="IC16" i="3"/>
  <c r="ID16" i="3"/>
  <c r="IE16" i="3"/>
  <c r="IF16" i="3"/>
  <c r="IG16" i="3"/>
  <c r="IH16" i="3"/>
  <c r="II16" i="3"/>
  <c r="IJ16" i="3"/>
  <c r="IK16" i="3"/>
  <c r="IL16" i="3"/>
  <c r="IN16" i="3"/>
  <c r="IO16" i="3"/>
  <c r="IP16" i="3"/>
  <c r="IQ16" i="3"/>
  <c r="IR16" i="3"/>
  <c r="IS16" i="3"/>
  <c r="IT16" i="3"/>
  <c r="IU16" i="3"/>
  <c r="IV16" i="3"/>
  <c r="IW16" i="3"/>
  <c r="IX16" i="3"/>
  <c r="IY16" i="3"/>
  <c r="IZ16" i="3"/>
  <c r="JA16" i="3"/>
  <c r="JB16" i="3"/>
  <c r="JC16" i="3"/>
  <c r="JD16" i="3"/>
  <c r="JE16" i="3"/>
  <c r="JF16" i="3"/>
  <c r="JG16" i="3"/>
  <c r="JH16" i="3"/>
  <c r="JI16" i="3"/>
  <c r="JJ16" i="3"/>
  <c r="JK16" i="3"/>
  <c r="JL16" i="3"/>
  <c r="JM16" i="3"/>
  <c r="JN16" i="3"/>
  <c r="C17" i="3"/>
  <c r="F17" i="3"/>
  <c r="JP16" i="3" s="1"/>
  <c r="I17" i="3"/>
  <c r="L17" i="3"/>
  <c r="N17" i="3"/>
  <c r="O17" i="3"/>
  <c r="P17" i="3"/>
  <c r="Q17" i="3"/>
  <c r="R17" i="3"/>
  <c r="S17" i="3"/>
  <c r="T17" i="3"/>
  <c r="U17" i="3"/>
  <c r="V17" i="3"/>
  <c r="X17" i="3"/>
  <c r="Z17" i="3"/>
  <c r="AA17" i="3"/>
  <c r="AB17" i="3"/>
  <c r="AC17" i="3"/>
  <c r="AD17" i="3"/>
  <c r="AE17" i="3"/>
  <c r="AF17" i="3"/>
  <c r="AG17" i="3"/>
  <c r="AH17" i="3"/>
  <c r="AI17" i="3"/>
  <c r="AJ17" i="3"/>
  <c r="AK17" i="3"/>
  <c r="AL17" i="3"/>
  <c r="AM17" i="3"/>
  <c r="AN17" i="3"/>
  <c r="AO17" i="3"/>
  <c r="AP17" i="3"/>
  <c r="AQ17" i="3"/>
  <c r="AR17" i="3"/>
  <c r="AS17" i="3"/>
  <c r="AT17" i="3"/>
  <c r="AW17" i="3"/>
  <c r="AX17" i="3"/>
  <c r="AY17" i="3"/>
  <c r="AZ17" i="3"/>
  <c r="BA17" i="3"/>
  <c r="BB17" i="3"/>
  <c r="BC17" i="3"/>
  <c r="BD17" i="3"/>
  <c r="BE17" i="3"/>
  <c r="BF17" i="3"/>
  <c r="BG17" i="3"/>
  <c r="BH17" i="3"/>
  <c r="BI17" i="3"/>
  <c r="BJ17" i="3"/>
  <c r="BK17" i="3"/>
  <c r="BL17" i="3"/>
  <c r="BM17" i="3"/>
  <c r="BN17" i="3"/>
  <c r="BO17" i="3"/>
  <c r="BP17" i="3"/>
  <c r="BQ17" i="3"/>
  <c r="BR17" i="3"/>
  <c r="BS17" i="3"/>
  <c r="BT17" i="3"/>
  <c r="BU17" i="3"/>
  <c r="BV17" i="3"/>
  <c r="BW17" i="3"/>
  <c r="BX17" i="3"/>
  <c r="BY17" i="3"/>
  <c r="BZ17" i="3"/>
  <c r="CA17" i="3"/>
  <c r="CB17" i="3"/>
  <c r="CC17" i="3"/>
  <c r="CD17" i="3"/>
  <c r="CE17" i="3"/>
  <c r="CF17" i="3"/>
  <c r="CG17" i="3"/>
  <c r="CH17" i="3"/>
  <c r="CI17" i="3"/>
  <c r="CJ17" i="3"/>
  <c r="CK17" i="3"/>
  <c r="CL17" i="3"/>
  <c r="CM17" i="3"/>
  <c r="CN17" i="3"/>
  <c r="CO17" i="3"/>
  <c r="CP17" i="3"/>
  <c r="CQ17" i="3"/>
  <c r="CR17" i="3"/>
  <c r="CS17" i="3"/>
  <c r="CT17" i="3"/>
  <c r="CU17" i="3"/>
  <c r="CV17" i="3"/>
  <c r="CW17" i="3"/>
  <c r="CX17" i="3"/>
  <c r="CY17" i="3"/>
  <c r="CZ17" i="3"/>
  <c r="DA17" i="3"/>
  <c r="DB17" i="3"/>
  <c r="DC17" i="3"/>
  <c r="DD17" i="3"/>
  <c r="DE17" i="3"/>
  <c r="DF17" i="3"/>
  <c r="DG17" i="3"/>
  <c r="DH17" i="3"/>
  <c r="DI17" i="3"/>
  <c r="DJ17" i="3"/>
  <c r="DK17" i="3"/>
  <c r="DL17" i="3"/>
  <c r="DM17" i="3"/>
  <c r="DN17" i="3"/>
  <c r="DO17" i="3"/>
  <c r="DP17" i="3"/>
  <c r="DQ17" i="3"/>
  <c r="DR17" i="3"/>
  <c r="DS17" i="3"/>
  <c r="AU17" i="3"/>
  <c r="DT17" i="3"/>
  <c r="DU17" i="3"/>
  <c r="DV17" i="3"/>
  <c r="DW17" i="3"/>
  <c r="DX17" i="3"/>
  <c r="DY17" i="3"/>
  <c r="DZ17" i="3"/>
  <c r="EA17" i="3"/>
  <c r="EB17" i="3"/>
  <c r="EC17" i="3"/>
  <c r="ED17" i="3"/>
  <c r="EE17" i="3"/>
  <c r="EF17" i="3"/>
  <c r="EG17" i="3"/>
  <c r="EH17" i="3"/>
  <c r="EI17" i="3"/>
  <c r="EJ17" i="3"/>
  <c r="EK17" i="3"/>
  <c r="EL17" i="3"/>
  <c r="EM17" i="3"/>
  <c r="EN17" i="3"/>
  <c r="EO17" i="3"/>
  <c r="EP17" i="3"/>
  <c r="EQ17" i="3"/>
  <c r="ER17" i="3"/>
  <c r="ES17" i="3"/>
  <c r="ET17" i="3"/>
  <c r="EU17" i="3"/>
  <c r="EV17" i="3"/>
  <c r="EW17" i="3"/>
  <c r="EX17" i="3"/>
  <c r="EY17" i="3"/>
  <c r="EZ17" i="3"/>
  <c r="FA17" i="3"/>
  <c r="FB17" i="3"/>
  <c r="FC17" i="3"/>
  <c r="FD17" i="3"/>
  <c r="FE17" i="3"/>
  <c r="FF17" i="3"/>
  <c r="FG17" i="3"/>
  <c r="FH17" i="3"/>
  <c r="FI17" i="3"/>
  <c r="FJ17" i="3"/>
  <c r="FK17" i="3"/>
  <c r="FL17" i="3"/>
  <c r="FM17" i="3"/>
  <c r="FN17" i="3"/>
  <c r="FO17" i="3"/>
  <c r="FP17" i="3"/>
  <c r="FQ17" i="3"/>
  <c r="FR17" i="3"/>
  <c r="FS17" i="3"/>
  <c r="FT17" i="3"/>
  <c r="FU17" i="3"/>
  <c r="FV17" i="3"/>
  <c r="FW17" i="3"/>
  <c r="FX17" i="3"/>
  <c r="FY17" i="3"/>
  <c r="FZ17" i="3"/>
  <c r="GA17" i="3"/>
  <c r="GB17" i="3"/>
  <c r="GC17" i="3"/>
  <c r="GD17" i="3"/>
  <c r="GE17" i="3"/>
  <c r="GF17" i="3"/>
  <c r="GG17" i="3"/>
  <c r="GH17" i="3"/>
  <c r="GI17" i="3"/>
  <c r="GJ17" i="3"/>
  <c r="GK17" i="3"/>
  <c r="GL17" i="3"/>
  <c r="GM17" i="3"/>
  <c r="GN17" i="3"/>
  <c r="GO17" i="3"/>
  <c r="GP17" i="3"/>
  <c r="GQ17" i="3"/>
  <c r="GR17" i="3"/>
  <c r="GS17" i="3"/>
  <c r="GT17" i="3"/>
  <c r="GU17" i="3"/>
  <c r="GV17" i="3"/>
  <c r="GW17" i="3"/>
  <c r="GX17" i="3"/>
  <c r="GY17" i="3"/>
  <c r="GZ17" i="3"/>
  <c r="HA17" i="3"/>
  <c r="HB17" i="3"/>
  <c r="HC17" i="3"/>
  <c r="HD17" i="3"/>
  <c r="HE17" i="3"/>
  <c r="HF17" i="3"/>
  <c r="HG17" i="3"/>
  <c r="HH17" i="3"/>
  <c r="HI17" i="3"/>
  <c r="HJ17" i="3"/>
  <c r="HK17" i="3"/>
  <c r="HL17" i="3"/>
  <c r="HM17" i="3"/>
  <c r="HN17" i="3"/>
  <c r="HO17" i="3"/>
  <c r="HP17" i="3"/>
  <c r="HQ17" i="3"/>
  <c r="HR17" i="3"/>
  <c r="HS17" i="3"/>
  <c r="HT17" i="3"/>
  <c r="HU17" i="3"/>
  <c r="HV17" i="3"/>
  <c r="HW17" i="3"/>
  <c r="HX17" i="3"/>
  <c r="HY17" i="3"/>
  <c r="HZ17" i="3"/>
  <c r="IA17" i="3"/>
  <c r="IB17" i="3"/>
  <c r="IC17" i="3"/>
  <c r="ID17" i="3"/>
  <c r="IE17" i="3"/>
  <c r="IF17" i="3"/>
  <c r="IG17" i="3"/>
  <c r="IH17" i="3"/>
  <c r="II17" i="3"/>
  <c r="IJ17" i="3"/>
  <c r="IK17" i="3"/>
  <c r="IL17" i="3"/>
  <c r="IN17" i="3"/>
  <c r="IO17" i="3"/>
  <c r="IP17" i="3"/>
  <c r="IQ17" i="3"/>
  <c r="IR17" i="3"/>
  <c r="IS17" i="3"/>
  <c r="IT17" i="3"/>
  <c r="IU17" i="3"/>
  <c r="IV17" i="3"/>
  <c r="IW17" i="3"/>
  <c r="IX17" i="3"/>
  <c r="IY17" i="3"/>
  <c r="IZ17" i="3"/>
  <c r="JA17" i="3"/>
  <c r="JB17" i="3"/>
  <c r="JC17" i="3"/>
  <c r="JD17" i="3"/>
  <c r="JE17" i="3"/>
  <c r="JF17" i="3"/>
  <c r="JG17" i="3"/>
  <c r="JH17" i="3"/>
  <c r="JI17" i="3"/>
  <c r="JJ17" i="3"/>
  <c r="JK17" i="3"/>
  <c r="JL17" i="3"/>
  <c r="JM17" i="3"/>
  <c r="JN17" i="3"/>
  <c r="C18" i="3"/>
  <c r="F18" i="3"/>
  <c r="JP17" i="3" s="1"/>
  <c r="I18" i="3"/>
  <c r="L18" i="3"/>
  <c r="N18" i="3"/>
  <c r="O18" i="3"/>
  <c r="P18" i="3"/>
  <c r="Q18" i="3"/>
  <c r="R18" i="3"/>
  <c r="S18" i="3"/>
  <c r="T18" i="3"/>
  <c r="U18" i="3"/>
  <c r="V18" i="3"/>
  <c r="X18" i="3"/>
  <c r="Z18" i="3"/>
  <c r="AA18" i="3"/>
  <c r="AB18" i="3"/>
  <c r="AC18" i="3"/>
  <c r="AD18" i="3"/>
  <c r="AE18" i="3"/>
  <c r="AF18" i="3"/>
  <c r="AG18" i="3"/>
  <c r="AH18" i="3"/>
  <c r="AI18" i="3"/>
  <c r="AJ18" i="3"/>
  <c r="AK18" i="3"/>
  <c r="AL18" i="3"/>
  <c r="AM18" i="3"/>
  <c r="AN18" i="3"/>
  <c r="AO18" i="3"/>
  <c r="AP18" i="3"/>
  <c r="AQ18" i="3"/>
  <c r="AR18" i="3"/>
  <c r="AS18" i="3"/>
  <c r="AT18" i="3"/>
  <c r="AW18" i="3"/>
  <c r="AX18" i="3"/>
  <c r="AY18" i="3"/>
  <c r="AZ18" i="3"/>
  <c r="BA18" i="3"/>
  <c r="BB18" i="3"/>
  <c r="BC18" i="3"/>
  <c r="BD18" i="3"/>
  <c r="BE18" i="3"/>
  <c r="BF18" i="3"/>
  <c r="BG18" i="3"/>
  <c r="BH18" i="3"/>
  <c r="BI18" i="3"/>
  <c r="BJ18" i="3"/>
  <c r="BK18" i="3"/>
  <c r="BL18" i="3"/>
  <c r="BM18" i="3"/>
  <c r="BN18" i="3"/>
  <c r="BO18" i="3"/>
  <c r="BP18" i="3"/>
  <c r="BQ18" i="3"/>
  <c r="BR18" i="3"/>
  <c r="BS18" i="3"/>
  <c r="BT18" i="3"/>
  <c r="BU18" i="3"/>
  <c r="BV18" i="3"/>
  <c r="BW18" i="3"/>
  <c r="BX18" i="3"/>
  <c r="BY18" i="3"/>
  <c r="BZ18" i="3"/>
  <c r="CA18" i="3"/>
  <c r="CB18" i="3"/>
  <c r="CC18" i="3"/>
  <c r="CD18" i="3"/>
  <c r="CE18" i="3"/>
  <c r="CF18" i="3"/>
  <c r="CG18" i="3"/>
  <c r="CH18" i="3"/>
  <c r="CI18" i="3"/>
  <c r="CJ18" i="3"/>
  <c r="CK18" i="3"/>
  <c r="CL18" i="3"/>
  <c r="CM18" i="3"/>
  <c r="CN18" i="3"/>
  <c r="CO18" i="3"/>
  <c r="CP18" i="3"/>
  <c r="CQ18" i="3"/>
  <c r="CR18" i="3"/>
  <c r="CS18" i="3"/>
  <c r="CT18" i="3"/>
  <c r="CU18" i="3"/>
  <c r="CV18" i="3"/>
  <c r="CW18" i="3"/>
  <c r="CX18" i="3"/>
  <c r="CY18" i="3"/>
  <c r="CZ18" i="3"/>
  <c r="DA18" i="3"/>
  <c r="DB18" i="3"/>
  <c r="DC18" i="3"/>
  <c r="DD18" i="3"/>
  <c r="DE18" i="3"/>
  <c r="DF18" i="3"/>
  <c r="DG18" i="3"/>
  <c r="DH18" i="3"/>
  <c r="DI18" i="3"/>
  <c r="DJ18" i="3"/>
  <c r="DK18" i="3"/>
  <c r="DL18" i="3"/>
  <c r="DM18" i="3"/>
  <c r="DN18" i="3"/>
  <c r="DO18" i="3"/>
  <c r="DP18" i="3"/>
  <c r="DQ18" i="3"/>
  <c r="DR18" i="3"/>
  <c r="DS18" i="3"/>
  <c r="AU18" i="3"/>
  <c r="DT18" i="3"/>
  <c r="DU18" i="3"/>
  <c r="DV18" i="3"/>
  <c r="DW18" i="3"/>
  <c r="DX18" i="3"/>
  <c r="DY18" i="3"/>
  <c r="DZ18" i="3"/>
  <c r="EA18" i="3"/>
  <c r="EB18" i="3"/>
  <c r="EC18" i="3"/>
  <c r="ED18" i="3"/>
  <c r="EE18" i="3"/>
  <c r="EF18" i="3"/>
  <c r="EG18" i="3"/>
  <c r="EH18" i="3"/>
  <c r="EI18" i="3"/>
  <c r="EJ18" i="3"/>
  <c r="EK18" i="3"/>
  <c r="EL18" i="3"/>
  <c r="EM18" i="3"/>
  <c r="EN18" i="3"/>
  <c r="EO18" i="3"/>
  <c r="EP18" i="3"/>
  <c r="EQ18" i="3"/>
  <c r="ER18" i="3"/>
  <c r="ES18" i="3"/>
  <c r="ET18" i="3"/>
  <c r="EU18" i="3"/>
  <c r="EV18" i="3"/>
  <c r="EW18" i="3"/>
  <c r="EX18" i="3"/>
  <c r="EY18" i="3"/>
  <c r="EZ18" i="3"/>
  <c r="FA18" i="3"/>
  <c r="FB18" i="3"/>
  <c r="FC18" i="3"/>
  <c r="FD18" i="3"/>
  <c r="FE18" i="3"/>
  <c r="FF18" i="3"/>
  <c r="FG18" i="3"/>
  <c r="FH18" i="3"/>
  <c r="FI18" i="3"/>
  <c r="FJ18" i="3"/>
  <c r="FK18" i="3"/>
  <c r="FL18" i="3"/>
  <c r="FM18" i="3"/>
  <c r="FN18" i="3"/>
  <c r="FO18" i="3"/>
  <c r="FP18" i="3"/>
  <c r="FQ18" i="3"/>
  <c r="FR18" i="3"/>
  <c r="FS18" i="3"/>
  <c r="FT18" i="3"/>
  <c r="FU18" i="3"/>
  <c r="FV18" i="3"/>
  <c r="FW18" i="3"/>
  <c r="FX18" i="3"/>
  <c r="FY18" i="3"/>
  <c r="FZ18" i="3"/>
  <c r="GA18" i="3"/>
  <c r="GB18" i="3"/>
  <c r="GC18" i="3"/>
  <c r="GD18" i="3"/>
  <c r="GE18" i="3"/>
  <c r="GF18" i="3"/>
  <c r="GG18" i="3"/>
  <c r="GH18" i="3"/>
  <c r="GI18" i="3"/>
  <c r="GJ18" i="3"/>
  <c r="GK18" i="3"/>
  <c r="GL18" i="3"/>
  <c r="GM18" i="3"/>
  <c r="GN18" i="3"/>
  <c r="GO18" i="3"/>
  <c r="GP18" i="3"/>
  <c r="GQ18" i="3"/>
  <c r="GR18" i="3"/>
  <c r="GS18" i="3"/>
  <c r="GT18" i="3"/>
  <c r="GU18" i="3"/>
  <c r="GV18" i="3"/>
  <c r="GW18" i="3"/>
  <c r="GX18" i="3"/>
  <c r="GY18" i="3"/>
  <c r="GZ18" i="3"/>
  <c r="HA18" i="3"/>
  <c r="HB18" i="3"/>
  <c r="HC18" i="3"/>
  <c r="HD18" i="3"/>
  <c r="HE18" i="3"/>
  <c r="HF18" i="3"/>
  <c r="HG18" i="3"/>
  <c r="HH18" i="3"/>
  <c r="HI18" i="3"/>
  <c r="HJ18" i="3"/>
  <c r="HK18" i="3"/>
  <c r="HL18" i="3"/>
  <c r="HM18" i="3"/>
  <c r="HN18" i="3"/>
  <c r="HO18" i="3"/>
  <c r="HP18" i="3"/>
  <c r="HQ18" i="3"/>
  <c r="HR18" i="3"/>
  <c r="HS18" i="3"/>
  <c r="HT18" i="3"/>
  <c r="HU18" i="3"/>
  <c r="HV18" i="3"/>
  <c r="HW18" i="3"/>
  <c r="HX18" i="3"/>
  <c r="HY18" i="3"/>
  <c r="HZ18" i="3"/>
  <c r="IA18" i="3"/>
  <c r="IB18" i="3"/>
  <c r="IC18" i="3"/>
  <c r="ID18" i="3"/>
  <c r="IE18" i="3"/>
  <c r="IF18" i="3"/>
  <c r="IG18" i="3"/>
  <c r="IH18" i="3"/>
  <c r="II18" i="3"/>
  <c r="IJ18" i="3"/>
  <c r="IK18" i="3"/>
  <c r="IL18" i="3"/>
  <c r="IN18" i="3"/>
  <c r="IO18" i="3"/>
  <c r="IP18" i="3"/>
  <c r="IQ18" i="3"/>
  <c r="IR18" i="3"/>
  <c r="IS18" i="3"/>
  <c r="IT18" i="3"/>
  <c r="IU18" i="3"/>
  <c r="IV18" i="3"/>
  <c r="IW18" i="3"/>
  <c r="IX18" i="3"/>
  <c r="IY18" i="3"/>
  <c r="IZ18" i="3"/>
  <c r="JA18" i="3"/>
  <c r="JB18" i="3"/>
  <c r="JC18" i="3"/>
  <c r="JD18" i="3"/>
  <c r="JE18" i="3"/>
  <c r="JF18" i="3"/>
  <c r="JG18" i="3"/>
  <c r="JH18" i="3"/>
  <c r="JI18" i="3"/>
  <c r="JJ18" i="3"/>
  <c r="JK18" i="3"/>
  <c r="JL18" i="3"/>
  <c r="JM18" i="3"/>
  <c r="JN18" i="3"/>
  <c r="C19" i="3"/>
  <c r="F19" i="3"/>
  <c r="JP18" i="3" s="1"/>
  <c r="I19" i="3"/>
  <c r="L19" i="3"/>
  <c r="N19" i="3"/>
  <c r="O19" i="3"/>
  <c r="P19" i="3"/>
  <c r="Q19" i="3"/>
  <c r="R19" i="3"/>
  <c r="S19" i="3"/>
  <c r="T19" i="3"/>
  <c r="U19" i="3"/>
  <c r="V19" i="3"/>
  <c r="X19" i="3"/>
  <c r="Z19" i="3"/>
  <c r="AA19" i="3"/>
  <c r="AB19" i="3"/>
  <c r="AC19" i="3"/>
  <c r="AD19" i="3"/>
  <c r="AE19" i="3"/>
  <c r="AF19" i="3"/>
  <c r="AG19" i="3"/>
  <c r="AH19" i="3"/>
  <c r="AI19" i="3"/>
  <c r="AJ19" i="3"/>
  <c r="AK19" i="3"/>
  <c r="AL19" i="3"/>
  <c r="AM19" i="3"/>
  <c r="AN19" i="3"/>
  <c r="AO19" i="3"/>
  <c r="AP19" i="3"/>
  <c r="AQ19" i="3"/>
  <c r="AR19" i="3"/>
  <c r="AS19" i="3"/>
  <c r="AT19" i="3"/>
  <c r="AW19" i="3"/>
  <c r="AX19" i="3"/>
  <c r="AY19" i="3"/>
  <c r="AZ19" i="3"/>
  <c r="BA19" i="3"/>
  <c r="BB19" i="3"/>
  <c r="BC19" i="3"/>
  <c r="BD19" i="3"/>
  <c r="BE19" i="3"/>
  <c r="BF19" i="3"/>
  <c r="BG19" i="3"/>
  <c r="BH19" i="3"/>
  <c r="BI19" i="3"/>
  <c r="BJ19" i="3"/>
  <c r="BK19" i="3"/>
  <c r="BL19" i="3"/>
  <c r="BM19" i="3"/>
  <c r="BN19" i="3"/>
  <c r="BO19" i="3"/>
  <c r="BP19" i="3"/>
  <c r="BQ19" i="3"/>
  <c r="BR19" i="3"/>
  <c r="BS19" i="3"/>
  <c r="BT19" i="3"/>
  <c r="BU19" i="3"/>
  <c r="BV19" i="3"/>
  <c r="BW19" i="3"/>
  <c r="BX19" i="3"/>
  <c r="BY19" i="3"/>
  <c r="BZ19" i="3"/>
  <c r="CA19" i="3"/>
  <c r="CB19" i="3"/>
  <c r="CC19" i="3"/>
  <c r="CD19" i="3"/>
  <c r="CE19" i="3"/>
  <c r="CF19" i="3"/>
  <c r="CG19" i="3"/>
  <c r="CH19" i="3"/>
  <c r="CI19" i="3"/>
  <c r="CJ19" i="3"/>
  <c r="CK19" i="3"/>
  <c r="CL19" i="3"/>
  <c r="CM19" i="3"/>
  <c r="CN19" i="3"/>
  <c r="CO19" i="3"/>
  <c r="CP19" i="3"/>
  <c r="CQ19" i="3"/>
  <c r="CR19" i="3"/>
  <c r="CS19" i="3"/>
  <c r="CT19" i="3"/>
  <c r="CU19" i="3"/>
  <c r="CV19" i="3"/>
  <c r="CW19" i="3"/>
  <c r="CX19" i="3"/>
  <c r="CY19" i="3"/>
  <c r="CZ19" i="3"/>
  <c r="DA19" i="3"/>
  <c r="DB19" i="3"/>
  <c r="DC19" i="3"/>
  <c r="DD19" i="3"/>
  <c r="DE19" i="3"/>
  <c r="DF19" i="3"/>
  <c r="DG19" i="3"/>
  <c r="DH19" i="3"/>
  <c r="DI19" i="3"/>
  <c r="DJ19" i="3"/>
  <c r="DK19" i="3"/>
  <c r="DL19" i="3"/>
  <c r="DM19" i="3"/>
  <c r="DN19" i="3"/>
  <c r="DO19" i="3"/>
  <c r="DP19" i="3"/>
  <c r="DQ19" i="3"/>
  <c r="DR19" i="3"/>
  <c r="DS19" i="3"/>
  <c r="AU19" i="3"/>
  <c r="DT19" i="3"/>
  <c r="DU19" i="3"/>
  <c r="DV19" i="3"/>
  <c r="DW19" i="3"/>
  <c r="DX19" i="3"/>
  <c r="DY19" i="3"/>
  <c r="DZ19" i="3"/>
  <c r="EA19" i="3"/>
  <c r="EB19" i="3"/>
  <c r="EC19" i="3"/>
  <c r="ED19" i="3"/>
  <c r="EE19" i="3"/>
  <c r="EF19" i="3"/>
  <c r="EG19" i="3"/>
  <c r="EH19" i="3"/>
  <c r="EI19" i="3"/>
  <c r="EJ19" i="3"/>
  <c r="EK19" i="3"/>
  <c r="EL19" i="3"/>
  <c r="EM19" i="3"/>
  <c r="EN19" i="3"/>
  <c r="EO19" i="3"/>
  <c r="EP19" i="3"/>
  <c r="EQ19" i="3"/>
  <c r="ER19" i="3"/>
  <c r="ES19" i="3"/>
  <c r="ET19" i="3"/>
  <c r="EU19" i="3"/>
  <c r="EV19" i="3"/>
  <c r="EW19" i="3"/>
  <c r="EX19" i="3"/>
  <c r="EY19" i="3"/>
  <c r="EZ19" i="3"/>
  <c r="FA19" i="3"/>
  <c r="FB19" i="3"/>
  <c r="FC19" i="3"/>
  <c r="FD19" i="3"/>
  <c r="FE19" i="3"/>
  <c r="FF19" i="3"/>
  <c r="FG19" i="3"/>
  <c r="FH19" i="3"/>
  <c r="FI19" i="3"/>
  <c r="FJ19" i="3"/>
  <c r="FK19" i="3"/>
  <c r="FL19" i="3"/>
  <c r="FM19" i="3"/>
  <c r="FN19" i="3"/>
  <c r="FO19" i="3"/>
  <c r="FP19" i="3"/>
  <c r="FQ19" i="3"/>
  <c r="FR19" i="3"/>
  <c r="FS19" i="3"/>
  <c r="FT19" i="3"/>
  <c r="FU19" i="3"/>
  <c r="FV19" i="3"/>
  <c r="FW19" i="3"/>
  <c r="FX19" i="3"/>
  <c r="FY19" i="3"/>
  <c r="FZ19" i="3"/>
  <c r="GA19" i="3"/>
  <c r="GB19" i="3"/>
  <c r="GC19" i="3"/>
  <c r="GD19" i="3"/>
  <c r="GE19" i="3"/>
  <c r="GF19" i="3"/>
  <c r="GG19" i="3"/>
  <c r="GH19" i="3"/>
  <c r="GI19" i="3"/>
  <c r="GJ19" i="3"/>
  <c r="GK19" i="3"/>
  <c r="GL19" i="3"/>
  <c r="GM19" i="3"/>
  <c r="GN19" i="3"/>
  <c r="GO19" i="3"/>
  <c r="GP19" i="3"/>
  <c r="GQ19" i="3"/>
  <c r="GR19" i="3"/>
  <c r="GS19" i="3"/>
  <c r="GT19" i="3"/>
  <c r="GU19" i="3"/>
  <c r="GV19" i="3"/>
  <c r="GW19" i="3"/>
  <c r="GX19" i="3"/>
  <c r="GY19" i="3"/>
  <c r="GZ19" i="3"/>
  <c r="HA19" i="3"/>
  <c r="HB19" i="3"/>
  <c r="HC19" i="3"/>
  <c r="HD19" i="3"/>
  <c r="HE19" i="3"/>
  <c r="HF19" i="3"/>
  <c r="HG19" i="3"/>
  <c r="HH19" i="3"/>
  <c r="HI19" i="3"/>
  <c r="HJ19" i="3"/>
  <c r="HK19" i="3"/>
  <c r="HL19" i="3"/>
  <c r="HM19" i="3"/>
  <c r="HN19" i="3"/>
  <c r="HO19" i="3"/>
  <c r="HP19" i="3"/>
  <c r="HQ19" i="3"/>
  <c r="HR19" i="3"/>
  <c r="HS19" i="3"/>
  <c r="HT19" i="3"/>
  <c r="HU19" i="3"/>
  <c r="HV19" i="3"/>
  <c r="HW19" i="3"/>
  <c r="HX19" i="3"/>
  <c r="HY19" i="3"/>
  <c r="HZ19" i="3"/>
  <c r="IA19" i="3"/>
  <c r="IB19" i="3"/>
  <c r="IC19" i="3"/>
  <c r="ID19" i="3"/>
  <c r="IE19" i="3"/>
  <c r="IF19" i="3"/>
  <c r="IG19" i="3"/>
  <c r="IH19" i="3"/>
  <c r="II19" i="3"/>
  <c r="IJ19" i="3"/>
  <c r="IK19" i="3"/>
  <c r="IL19" i="3"/>
  <c r="IN19" i="3"/>
  <c r="IO19" i="3"/>
  <c r="IP19" i="3"/>
  <c r="IQ19" i="3"/>
  <c r="IR19" i="3"/>
  <c r="IS19" i="3"/>
  <c r="IT19" i="3"/>
  <c r="IU19" i="3"/>
  <c r="IV19" i="3"/>
  <c r="IW19" i="3"/>
  <c r="IX19" i="3"/>
  <c r="IY19" i="3"/>
  <c r="IZ19" i="3"/>
  <c r="JA19" i="3"/>
  <c r="JB19" i="3"/>
  <c r="JC19" i="3"/>
  <c r="JD19" i="3"/>
  <c r="JE19" i="3"/>
  <c r="JF19" i="3"/>
  <c r="JG19" i="3"/>
  <c r="JH19" i="3"/>
  <c r="JI19" i="3"/>
  <c r="JJ19" i="3"/>
  <c r="JK19" i="3"/>
  <c r="JL19" i="3"/>
  <c r="JM19" i="3"/>
  <c r="JN19" i="3"/>
  <c r="C20" i="3"/>
  <c r="F20" i="3"/>
  <c r="JP19" i="3" s="1"/>
  <c r="I20" i="3"/>
  <c r="L20" i="3"/>
  <c r="N20" i="3"/>
  <c r="O20" i="3"/>
  <c r="P20" i="3"/>
  <c r="Q20" i="3"/>
  <c r="R20" i="3"/>
  <c r="S20" i="3"/>
  <c r="T20" i="3"/>
  <c r="U20" i="3"/>
  <c r="V20" i="3"/>
  <c r="X20" i="3"/>
  <c r="Z20" i="3"/>
  <c r="AA20" i="3"/>
  <c r="AB20" i="3"/>
  <c r="AC20" i="3"/>
  <c r="AD20" i="3"/>
  <c r="AE20" i="3"/>
  <c r="AF20" i="3"/>
  <c r="AG20" i="3"/>
  <c r="AH20" i="3"/>
  <c r="AI20" i="3"/>
  <c r="AJ20" i="3"/>
  <c r="AK20" i="3"/>
  <c r="AL20" i="3"/>
  <c r="AM20" i="3"/>
  <c r="AN20" i="3"/>
  <c r="AO20" i="3"/>
  <c r="AP20" i="3"/>
  <c r="AQ20" i="3"/>
  <c r="AR20" i="3"/>
  <c r="AS20" i="3"/>
  <c r="AT20" i="3"/>
  <c r="AW20" i="3"/>
  <c r="AX20" i="3"/>
  <c r="AY20" i="3"/>
  <c r="AZ20" i="3"/>
  <c r="BA20" i="3"/>
  <c r="BB20" i="3"/>
  <c r="BC20" i="3"/>
  <c r="BD20" i="3"/>
  <c r="BE20" i="3"/>
  <c r="BF20" i="3"/>
  <c r="BG20" i="3"/>
  <c r="BH20" i="3"/>
  <c r="BI20" i="3"/>
  <c r="BJ20" i="3"/>
  <c r="BK20" i="3"/>
  <c r="BL20" i="3"/>
  <c r="BM20" i="3"/>
  <c r="BN20" i="3"/>
  <c r="BO20" i="3"/>
  <c r="BP20" i="3"/>
  <c r="BQ20" i="3"/>
  <c r="BR20" i="3"/>
  <c r="BS20" i="3"/>
  <c r="BT20" i="3"/>
  <c r="BU20" i="3"/>
  <c r="BV20" i="3"/>
  <c r="BW20" i="3"/>
  <c r="BX20" i="3"/>
  <c r="BY20" i="3"/>
  <c r="BZ20" i="3"/>
  <c r="CA20" i="3"/>
  <c r="CB20" i="3"/>
  <c r="CC20" i="3"/>
  <c r="CD20" i="3"/>
  <c r="CE20" i="3"/>
  <c r="CF20" i="3"/>
  <c r="CG20" i="3"/>
  <c r="CH20" i="3"/>
  <c r="CI20" i="3"/>
  <c r="CJ20" i="3"/>
  <c r="CK20" i="3"/>
  <c r="CL20" i="3"/>
  <c r="CM20" i="3"/>
  <c r="CN20" i="3"/>
  <c r="CO20" i="3"/>
  <c r="CP20" i="3"/>
  <c r="CQ20" i="3"/>
  <c r="CR20" i="3"/>
  <c r="CS20" i="3"/>
  <c r="CT20" i="3"/>
  <c r="CU20" i="3"/>
  <c r="CV20" i="3"/>
  <c r="CW20" i="3"/>
  <c r="CX20" i="3"/>
  <c r="CY20" i="3"/>
  <c r="CZ20" i="3"/>
  <c r="DA20" i="3"/>
  <c r="DB20" i="3"/>
  <c r="DC20" i="3"/>
  <c r="DD20" i="3"/>
  <c r="DE20" i="3"/>
  <c r="DF20" i="3"/>
  <c r="DG20" i="3"/>
  <c r="DH20" i="3"/>
  <c r="DI20" i="3"/>
  <c r="DJ20" i="3"/>
  <c r="DK20" i="3"/>
  <c r="DL20" i="3"/>
  <c r="DM20" i="3"/>
  <c r="DN20" i="3"/>
  <c r="DO20" i="3"/>
  <c r="DP20" i="3"/>
  <c r="DQ20" i="3"/>
  <c r="DR20" i="3"/>
  <c r="DS20" i="3"/>
  <c r="AU20" i="3"/>
  <c r="DT20" i="3"/>
  <c r="DU20" i="3"/>
  <c r="DV20" i="3"/>
  <c r="DW20" i="3"/>
  <c r="DX20" i="3"/>
  <c r="DY20" i="3"/>
  <c r="DZ20" i="3"/>
  <c r="EA20" i="3"/>
  <c r="EB20" i="3"/>
  <c r="EC20" i="3"/>
  <c r="ED20" i="3"/>
  <c r="EE20" i="3"/>
  <c r="EF20" i="3"/>
  <c r="EG20" i="3"/>
  <c r="EH20" i="3"/>
  <c r="EI20" i="3"/>
  <c r="EJ20" i="3"/>
  <c r="EK20" i="3"/>
  <c r="EL20" i="3"/>
  <c r="EM20" i="3"/>
  <c r="EN20" i="3"/>
  <c r="EO20" i="3"/>
  <c r="EP20" i="3"/>
  <c r="EQ20" i="3"/>
  <c r="ER20" i="3"/>
  <c r="ES20" i="3"/>
  <c r="ET20" i="3"/>
  <c r="EU20" i="3"/>
  <c r="EV20" i="3"/>
  <c r="EW20" i="3"/>
  <c r="EX20" i="3"/>
  <c r="EY20" i="3"/>
  <c r="EZ20" i="3"/>
  <c r="FA20" i="3"/>
  <c r="FB20" i="3"/>
  <c r="FC20" i="3"/>
  <c r="FD20" i="3"/>
  <c r="FE20" i="3"/>
  <c r="FF20" i="3"/>
  <c r="FG20" i="3"/>
  <c r="FH20" i="3"/>
  <c r="FI20" i="3"/>
  <c r="FJ20" i="3"/>
  <c r="FK20" i="3"/>
  <c r="FL20" i="3"/>
  <c r="FM20" i="3"/>
  <c r="FN20" i="3"/>
  <c r="FO20" i="3"/>
  <c r="FP20" i="3"/>
  <c r="FQ20" i="3"/>
  <c r="FR20" i="3"/>
  <c r="FS20" i="3"/>
  <c r="FT20" i="3"/>
  <c r="FU20" i="3"/>
  <c r="FV20" i="3"/>
  <c r="FW20" i="3"/>
  <c r="FX20" i="3"/>
  <c r="FY20" i="3"/>
  <c r="FZ20" i="3"/>
  <c r="GA20" i="3"/>
  <c r="GB20" i="3"/>
  <c r="GC20" i="3"/>
  <c r="GD20" i="3"/>
  <c r="GE20" i="3"/>
  <c r="GF20" i="3"/>
  <c r="GG20" i="3"/>
  <c r="GH20" i="3"/>
  <c r="GI20" i="3"/>
  <c r="GJ20" i="3"/>
  <c r="GK20" i="3"/>
  <c r="GL20" i="3"/>
  <c r="GM20" i="3"/>
  <c r="GN20" i="3"/>
  <c r="GO20" i="3"/>
  <c r="GP20" i="3"/>
  <c r="GQ20" i="3"/>
  <c r="GR20" i="3"/>
  <c r="GS20" i="3"/>
  <c r="GT20" i="3"/>
  <c r="GU20" i="3"/>
  <c r="GV20" i="3"/>
  <c r="GW20" i="3"/>
  <c r="GX20" i="3"/>
  <c r="GY20" i="3"/>
  <c r="GZ20" i="3"/>
  <c r="HA20" i="3"/>
  <c r="HB20" i="3"/>
  <c r="HC20" i="3"/>
  <c r="HD20" i="3"/>
  <c r="HE20" i="3"/>
  <c r="HF20" i="3"/>
  <c r="HG20" i="3"/>
  <c r="HH20" i="3"/>
  <c r="HI20" i="3"/>
  <c r="HJ20" i="3"/>
  <c r="HK20" i="3"/>
  <c r="HL20" i="3"/>
  <c r="HM20" i="3"/>
  <c r="HN20" i="3"/>
  <c r="HO20" i="3"/>
  <c r="HP20" i="3"/>
  <c r="HQ20" i="3"/>
  <c r="HR20" i="3"/>
  <c r="HS20" i="3"/>
  <c r="HT20" i="3"/>
  <c r="HU20" i="3"/>
  <c r="HV20" i="3"/>
  <c r="HW20" i="3"/>
  <c r="HX20" i="3"/>
  <c r="HY20" i="3"/>
  <c r="HZ20" i="3"/>
  <c r="IA20" i="3"/>
  <c r="IB20" i="3"/>
  <c r="IC20" i="3"/>
  <c r="ID20" i="3"/>
  <c r="IE20" i="3"/>
  <c r="IF20" i="3"/>
  <c r="IG20" i="3"/>
  <c r="IH20" i="3"/>
  <c r="II20" i="3"/>
  <c r="IJ20" i="3"/>
  <c r="IK20" i="3"/>
  <c r="IL20" i="3"/>
  <c r="IN20" i="3"/>
  <c r="IO20" i="3"/>
  <c r="IP20" i="3"/>
  <c r="IQ20" i="3"/>
  <c r="IR20" i="3"/>
  <c r="IS20" i="3"/>
  <c r="IT20" i="3"/>
  <c r="IU20" i="3"/>
  <c r="IV20" i="3"/>
  <c r="IW20" i="3"/>
  <c r="IX20" i="3"/>
  <c r="IY20" i="3"/>
  <c r="IZ20" i="3"/>
  <c r="JA20" i="3"/>
  <c r="JB20" i="3"/>
  <c r="JC20" i="3"/>
  <c r="JD20" i="3"/>
  <c r="JE20" i="3"/>
  <c r="JF20" i="3"/>
  <c r="JG20" i="3"/>
  <c r="JH20" i="3"/>
  <c r="JI20" i="3"/>
  <c r="JJ20" i="3"/>
  <c r="JK20" i="3"/>
  <c r="JL20" i="3"/>
  <c r="JM20" i="3"/>
  <c r="JN20" i="3"/>
  <c r="C21" i="3"/>
  <c r="F21" i="3"/>
  <c r="JP20" i="3" s="1"/>
  <c r="I21" i="3"/>
  <c r="L21" i="3"/>
  <c r="N21" i="3"/>
  <c r="O21" i="3"/>
  <c r="P21" i="3"/>
  <c r="Q21" i="3"/>
  <c r="R21" i="3"/>
  <c r="S21" i="3"/>
  <c r="T21" i="3"/>
  <c r="U21" i="3"/>
  <c r="V21" i="3"/>
  <c r="X21" i="3"/>
  <c r="Z21" i="3"/>
  <c r="AA21" i="3"/>
  <c r="AB21" i="3"/>
  <c r="AC21" i="3"/>
  <c r="AD21" i="3"/>
  <c r="AE21" i="3"/>
  <c r="AF21" i="3"/>
  <c r="AG21" i="3"/>
  <c r="AH21" i="3"/>
  <c r="AI21" i="3"/>
  <c r="AJ21" i="3"/>
  <c r="AK21" i="3"/>
  <c r="AL21" i="3"/>
  <c r="AM21" i="3"/>
  <c r="AN21" i="3"/>
  <c r="AO21" i="3"/>
  <c r="AP21" i="3"/>
  <c r="AQ21" i="3"/>
  <c r="AR21" i="3"/>
  <c r="AS21" i="3"/>
  <c r="AT21" i="3"/>
  <c r="AW21" i="3"/>
  <c r="AX21" i="3"/>
  <c r="AY21" i="3"/>
  <c r="AZ21" i="3"/>
  <c r="BA21" i="3"/>
  <c r="BB21" i="3"/>
  <c r="BC21" i="3"/>
  <c r="BD21" i="3"/>
  <c r="BE21" i="3"/>
  <c r="BF21" i="3"/>
  <c r="BG21" i="3"/>
  <c r="BH21" i="3"/>
  <c r="BI21" i="3"/>
  <c r="BJ21" i="3"/>
  <c r="BK21" i="3"/>
  <c r="BL21" i="3"/>
  <c r="BM21" i="3"/>
  <c r="BN21" i="3"/>
  <c r="BO21" i="3"/>
  <c r="BP21" i="3"/>
  <c r="BQ21" i="3"/>
  <c r="BR21" i="3"/>
  <c r="BS21" i="3"/>
  <c r="BT21" i="3"/>
  <c r="BU21" i="3"/>
  <c r="BV21" i="3"/>
  <c r="BW21" i="3"/>
  <c r="BX21" i="3"/>
  <c r="BY21" i="3"/>
  <c r="BZ21" i="3"/>
  <c r="CA21" i="3"/>
  <c r="CB21" i="3"/>
  <c r="CC21" i="3"/>
  <c r="CD21" i="3"/>
  <c r="CE21" i="3"/>
  <c r="CF21" i="3"/>
  <c r="CG21" i="3"/>
  <c r="CH21" i="3"/>
  <c r="CI21" i="3"/>
  <c r="CJ21" i="3"/>
  <c r="CK21" i="3"/>
  <c r="CL21" i="3"/>
  <c r="CM21" i="3"/>
  <c r="CN21" i="3"/>
  <c r="CO21" i="3"/>
  <c r="CP21" i="3"/>
  <c r="CQ21" i="3"/>
  <c r="CR21" i="3"/>
  <c r="CS21" i="3"/>
  <c r="CT21" i="3"/>
  <c r="CU21" i="3"/>
  <c r="CV21" i="3"/>
  <c r="CW21" i="3"/>
  <c r="CX21" i="3"/>
  <c r="CY21" i="3"/>
  <c r="CZ21" i="3"/>
  <c r="DA21" i="3"/>
  <c r="DB21" i="3"/>
  <c r="DC21" i="3"/>
  <c r="DD21" i="3"/>
  <c r="DE21" i="3"/>
  <c r="DF21" i="3"/>
  <c r="DG21" i="3"/>
  <c r="DH21" i="3"/>
  <c r="DI21" i="3"/>
  <c r="DJ21" i="3"/>
  <c r="DK21" i="3"/>
  <c r="DL21" i="3"/>
  <c r="DM21" i="3"/>
  <c r="DN21" i="3"/>
  <c r="DO21" i="3"/>
  <c r="DP21" i="3"/>
  <c r="DQ21" i="3"/>
  <c r="DR21" i="3"/>
  <c r="DS21" i="3"/>
  <c r="AU21" i="3"/>
  <c r="DT21" i="3"/>
  <c r="DU21" i="3"/>
  <c r="DV21" i="3"/>
  <c r="DW21" i="3"/>
  <c r="DX21" i="3"/>
  <c r="DY21" i="3"/>
  <c r="DZ21" i="3"/>
  <c r="EA21" i="3"/>
  <c r="EB21" i="3"/>
  <c r="EC21" i="3"/>
  <c r="ED21" i="3"/>
  <c r="EE21" i="3"/>
  <c r="EF21" i="3"/>
  <c r="EG21" i="3"/>
  <c r="EH21" i="3"/>
  <c r="EI21" i="3"/>
  <c r="EJ21" i="3"/>
  <c r="EK21" i="3"/>
  <c r="EL21" i="3"/>
  <c r="EM21" i="3"/>
  <c r="EN21" i="3"/>
  <c r="EO21" i="3"/>
  <c r="EP21" i="3"/>
  <c r="EQ21" i="3"/>
  <c r="ER21" i="3"/>
  <c r="ES21" i="3"/>
  <c r="ET21" i="3"/>
  <c r="EU21" i="3"/>
  <c r="EV21" i="3"/>
  <c r="EW21" i="3"/>
  <c r="EX21" i="3"/>
  <c r="EY21" i="3"/>
  <c r="EZ21" i="3"/>
  <c r="FA21" i="3"/>
  <c r="FB21" i="3"/>
  <c r="FC21" i="3"/>
  <c r="FD21" i="3"/>
  <c r="FE21" i="3"/>
  <c r="FF21" i="3"/>
  <c r="FG21" i="3"/>
  <c r="FH21" i="3"/>
  <c r="FI21" i="3"/>
  <c r="FJ21" i="3"/>
  <c r="FK21" i="3"/>
  <c r="FL21" i="3"/>
  <c r="FM21" i="3"/>
  <c r="FN21" i="3"/>
  <c r="FO21" i="3"/>
  <c r="FP21" i="3"/>
  <c r="FQ21" i="3"/>
  <c r="FR21" i="3"/>
  <c r="FS21" i="3"/>
  <c r="FT21" i="3"/>
  <c r="FU21" i="3"/>
  <c r="FV21" i="3"/>
  <c r="FW21" i="3"/>
  <c r="FX21" i="3"/>
  <c r="FY21" i="3"/>
  <c r="FZ21" i="3"/>
  <c r="GA21" i="3"/>
  <c r="GB21" i="3"/>
  <c r="GC21" i="3"/>
  <c r="GD21" i="3"/>
  <c r="GE21" i="3"/>
  <c r="GF21" i="3"/>
  <c r="GG21" i="3"/>
  <c r="GH21" i="3"/>
  <c r="GI21" i="3"/>
  <c r="GJ21" i="3"/>
  <c r="GK21" i="3"/>
  <c r="GL21" i="3"/>
  <c r="GM21" i="3"/>
  <c r="GN21" i="3"/>
  <c r="GO21" i="3"/>
  <c r="GP21" i="3"/>
  <c r="GQ21" i="3"/>
  <c r="GR21" i="3"/>
  <c r="GS21" i="3"/>
  <c r="GT21" i="3"/>
  <c r="GU21" i="3"/>
  <c r="GV21" i="3"/>
  <c r="GW21" i="3"/>
  <c r="GX21" i="3"/>
  <c r="GY21" i="3"/>
  <c r="GZ21" i="3"/>
  <c r="HA21" i="3"/>
  <c r="HB21" i="3"/>
  <c r="HC21" i="3"/>
  <c r="HD21" i="3"/>
  <c r="HE21" i="3"/>
  <c r="HF21" i="3"/>
  <c r="HG21" i="3"/>
  <c r="HH21" i="3"/>
  <c r="HI21" i="3"/>
  <c r="HJ21" i="3"/>
  <c r="HK21" i="3"/>
  <c r="HL21" i="3"/>
  <c r="HM21" i="3"/>
  <c r="HN21" i="3"/>
  <c r="HO21" i="3"/>
  <c r="HP21" i="3"/>
  <c r="HQ21" i="3"/>
  <c r="HR21" i="3"/>
  <c r="HS21" i="3"/>
  <c r="HT21" i="3"/>
  <c r="HU21" i="3"/>
  <c r="HV21" i="3"/>
  <c r="HW21" i="3"/>
  <c r="HX21" i="3"/>
  <c r="HY21" i="3"/>
  <c r="HZ21" i="3"/>
  <c r="IA21" i="3"/>
  <c r="IB21" i="3"/>
  <c r="IC21" i="3"/>
  <c r="ID21" i="3"/>
  <c r="IE21" i="3"/>
  <c r="IF21" i="3"/>
  <c r="IG21" i="3"/>
  <c r="IH21" i="3"/>
  <c r="II21" i="3"/>
  <c r="IJ21" i="3"/>
  <c r="IK21" i="3"/>
  <c r="IL21" i="3"/>
  <c r="IN21" i="3"/>
  <c r="IO21" i="3"/>
  <c r="IP21" i="3"/>
  <c r="IQ21" i="3"/>
  <c r="IR21" i="3"/>
  <c r="IS21" i="3"/>
  <c r="IT21" i="3"/>
  <c r="IU21" i="3"/>
  <c r="IV21" i="3"/>
  <c r="IW21" i="3"/>
  <c r="IX21" i="3"/>
  <c r="IY21" i="3"/>
  <c r="IZ21" i="3"/>
  <c r="JA21" i="3"/>
  <c r="JB21" i="3"/>
  <c r="JC21" i="3"/>
  <c r="JD21" i="3"/>
  <c r="JE21" i="3"/>
  <c r="JF21" i="3"/>
  <c r="JG21" i="3"/>
  <c r="JH21" i="3"/>
  <c r="JI21" i="3"/>
  <c r="JJ21" i="3"/>
  <c r="JK21" i="3"/>
  <c r="JL21" i="3"/>
  <c r="JM21" i="3"/>
  <c r="JN21" i="3"/>
  <c r="C22" i="3"/>
  <c r="F22" i="3"/>
  <c r="JP21" i="3" s="1"/>
  <c r="I22" i="3"/>
  <c r="L22" i="3"/>
  <c r="N22" i="3"/>
  <c r="O22" i="3"/>
  <c r="P22" i="3"/>
  <c r="Q22" i="3"/>
  <c r="R22" i="3"/>
  <c r="S22" i="3"/>
  <c r="T22" i="3"/>
  <c r="U22" i="3"/>
  <c r="V22" i="3"/>
  <c r="X22" i="3"/>
  <c r="Z22" i="3"/>
  <c r="AA22" i="3"/>
  <c r="AB22" i="3"/>
  <c r="AC22" i="3"/>
  <c r="AD22" i="3"/>
  <c r="AE22" i="3"/>
  <c r="AF22" i="3"/>
  <c r="AG22" i="3"/>
  <c r="AH22" i="3"/>
  <c r="AI22" i="3"/>
  <c r="AJ22" i="3"/>
  <c r="AK22" i="3"/>
  <c r="AL22" i="3"/>
  <c r="AM22" i="3"/>
  <c r="AN22" i="3"/>
  <c r="AO22" i="3"/>
  <c r="AP22" i="3"/>
  <c r="AQ22" i="3"/>
  <c r="AR22" i="3"/>
  <c r="AS22" i="3"/>
  <c r="AT22" i="3"/>
  <c r="AW22" i="3"/>
  <c r="AX22" i="3"/>
  <c r="AY22" i="3"/>
  <c r="AZ22" i="3"/>
  <c r="BA22" i="3"/>
  <c r="BB22" i="3"/>
  <c r="BC22" i="3"/>
  <c r="BD22" i="3"/>
  <c r="BE22" i="3"/>
  <c r="BF22" i="3"/>
  <c r="BG22" i="3"/>
  <c r="BH22" i="3"/>
  <c r="BI22" i="3"/>
  <c r="BJ22" i="3"/>
  <c r="BK22" i="3"/>
  <c r="BL22" i="3"/>
  <c r="BM22" i="3"/>
  <c r="BN22" i="3"/>
  <c r="BO22" i="3"/>
  <c r="BP22" i="3"/>
  <c r="BQ22" i="3"/>
  <c r="BR22" i="3"/>
  <c r="BS22" i="3"/>
  <c r="BT22" i="3"/>
  <c r="BU22" i="3"/>
  <c r="BV22" i="3"/>
  <c r="BW22" i="3"/>
  <c r="BX22" i="3"/>
  <c r="BY22" i="3"/>
  <c r="BZ22" i="3"/>
  <c r="CA22" i="3"/>
  <c r="CB22" i="3"/>
  <c r="CC22" i="3"/>
  <c r="CD22" i="3"/>
  <c r="CE22" i="3"/>
  <c r="CF22" i="3"/>
  <c r="CG22" i="3"/>
  <c r="CH22" i="3"/>
  <c r="CI22" i="3"/>
  <c r="CJ22" i="3"/>
  <c r="CK22" i="3"/>
  <c r="CL22" i="3"/>
  <c r="CM22" i="3"/>
  <c r="CN22" i="3"/>
  <c r="CO22" i="3"/>
  <c r="CP22" i="3"/>
  <c r="CQ22" i="3"/>
  <c r="CR22" i="3"/>
  <c r="CS22" i="3"/>
  <c r="CT22" i="3"/>
  <c r="CU22" i="3"/>
  <c r="CV22" i="3"/>
  <c r="CW22" i="3"/>
  <c r="CX22" i="3"/>
  <c r="CY22" i="3"/>
  <c r="CZ22" i="3"/>
  <c r="DA22" i="3"/>
  <c r="DB22" i="3"/>
  <c r="DC22" i="3"/>
  <c r="DD22" i="3"/>
  <c r="DE22" i="3"/>
  <c r="DF22" i="3"/>
  <c r="DG22" i="3"/>
  <c r="DH22" i="3"/>
  <c r="DI22" i="3"/>
  <c r="DJ22" i="3"/>
  <c r="DK22" i="3"/>
  <c r="DL22" i="3"/>
  <c r="DM22" i="3"/>
  <c r="DN22" i="3"/>
  <c r="DO22" i="3"/>
  <c r="DP22" i="3"/>
  <c r="DQ22" i="3"/>
  <c r="DR22" i="3"/>
  <c r="DS22" i="3"/>
  <c r="AU22" i="3"/>
  <c r="DT22" i="3"/>
  <c r="DU22" i="3"/>
  <c r="DV22" i="3"/>
  <c r="DW22" i="3"/>
  <c r="DX22" i="3"/>
  <c r="DY22" i="3"/>
  <c r="DZ22" i="3"/>
  <c r="EA22" i="3"/>
  <c r="EB22" i="3"/>
  <c r="EC22" i="3"/>
  <c r="ED22" i="3"/>
  <c r="EE22" i="3"/>
  <c r="EF22" i="3"/>
  <c r="EG22" i="3"/>
  <c r="EH22" i="3"/>
  <c r="EI22" i="3"/>
  <c r="EJ22" i="3"/>
  <c r="EK22" i="3"/>
  <c r="EL22" i="3"/>
  <c r="EM22" i="3"/>
  <c r="EN22" i="3"/>
  <c r="EO22" i="3"/>
  <c r="EP22" i="3"/>
  <c r="EQ22" i="3"/>
  <c r="ER22" i="3"/>
  <c r="ES22" i="3"/>
  <c r="ET22" i="3"/>
  <c r="EU22" i="3"/>
  <c r="EV22" i="3"/>
  <c r="EW22" i="3"/>
  <c r="EX22" i="3"/>
  <c r="EY22" i="3"/>
  <c r="EZ22" i="3"/>
  <c r="FA22" i="3"/>
  <c r="FB22" i="3"/>
  <c r="FC22" i="3"/>
  <c r="FD22" i="3"/>
  <c r="FE22" i="3"/>
  <c r="FF22" i="3"/>
  <c r="FG22" i="3"/>
  <c r="FH22" i="3"/>
  <c r="FI22" i="3"/>
  <c r="FJ22" i="3"/>
  <c r="FK22" i="3"/>
  <c r="FL22" i="3"/>
  <c r="FM22" i="3"/>
  <c r="FN22" i="3"/>
  <c r="FO22" i="3"/>
  <c r="FP22" i="3"/>
  <c r="FQ22" i="3"/>
  <c r="FR22" i="3"/>
  <c r="FS22" i="3"/>
  <c r="FT22" i="3"/>
  <c r="FU22" i="3"/>
  <c r="FV22" i="3"/>
  <c r="FW22" i="3"/>
  <c r="FX22" i="3"/>
  <c r="FY22" i="3"/>
  <c r="FZ22" i="3"/>
  <c r="GA22" i="3"/>
  <c r="GB22" i="3"/>
  <c r="GC22" i="3"/>
  <c r="GD22" i="3"/>
  <c r="GE22" i="3"/>
  <c r="GF22" i="3"/>
  <c r="GG22" i="3"/>
  <c r="GH22" i="3"/>
  <c r="GI22" i="3"/>
  <c r="GJ22" i="3"/>
  <c r="GK22" i="3"/>
  <c r="GL22" i="3"/>
  <c r="GM22" i="3"/>
  <c r="GN22" i="3"/>
  <c r="GO22" i="3"/>
  <c r="GP22" i="3"/>
  <c r="GQ22" i="3"/>
  <c r="GR22" i="3"/>
  <c r="GS22" i="3"/>
  <c r="GT22" i="3"/>
  <c r="GU22" i="3"/>
  <c r="GV22" i="3"/>
  <c r="GW22" i="3"/>
  <c r="GX22" i="3"/>
  <c r="GY22" i="3"/>
  <c r="GZ22" i="3"/>
  <c r="HA22" i="3"/>
  <c r="HB22" i="3"/>
  <c r="HC22" i="3"/>
  <c r="HD22" i="3"/>
  <c r="HE22" i="3"/>
  <c r="HF22" i="3"/>
  <c r="HG22" i="3"/>
  <c r="HH22" i="3"/>
  <c r="HI22" i="3"/>
  <c r="HJ22" i="3"/>
  <c r="HK22" i="3"/>
  <c r="HL22" i="3"/>
  <c r="HM22" i="3"/>
  <c r="HN22" i="3"/>
  <c r="HO22" i="3"/>
  <c r="HP22" i="3"/>
  <c r="HQ22" i="3"/>
  <c r="HR22" i="3"/>
  <c r="HS22" i="3"/>
  <c r="HT22" i="3"/>
  <c r="HU22" i="3"/>
  <c r="HV22" i="3"/>
  <c r="HW22" i="3"/>
  <c r="HX22" i="3"/>
  <c r="HY22" i="3"/>
  <c r="HZ22" i="3"/>
  <c r="IA22" i="3"/>
  <c r="IB22" i="3"/>
  <c r="IC22" i="3"/>
  <c r="ID22" i="3"/>
  <c r="IE22" i="3"/>
  <c r="IF22" i="3"/>
  <c r="IG22" i="3"/>
  <c r="IH22" i="3"/>
  <c r="II22" i="3"/>
  <c r="IJ22" i="3"/>
  <c r="IK22" i="3"/>
  <c r="IL22" i="3"/>
  <c r="IN22" i="3"/>
  <c r="IO22" i="3"/>
  <c r="IP22" i="3"/>
  <c r="IQ22" i="3"/>
  <c r="IR22" i="3"/>
  <c r="IS22" i="3"/>
  <c r="IT22" i="3"/>
  <c r="IU22" i="3"/>
  <c r="IV22" i="3"/>
  <c r="IW22" i="3"/>
  <c r="IX22" i="3"/>
  <c r="IY22" i="3"/>
  <c r="IZ22" i="3"/>
  <c r="JA22" i="3"/>
  <c r="JB22" i="3"/>
  <c r="JC22" i="3"/>
  <c r="JD22" i="3"/>
  <c r="JE22" i="3"/>
  <c r="JF22" i="3"/>
  <c r="JG22" i="3"/>
  <c r="JH22" i="3"/>
  <c r="JI22" i="3"/>
  <c r="JJ22" i="3"/>
  <c r="JK22" i="3"/>
  <c r="JL22" i="3"/>
  <c r="JM22" i="3"/>
  <c r="JN22" i="3"/>
  <c r="C23" i="3"/>
  <c r="F23" i="3"/>
  <c r="JP22" i="3" s="1"/>
  <c r="I23" i="3"/>
  <c r="L23" i="3"/>
  <c r="N23" i="3"/>
  <c r="O23" i="3"/>
  <c r="P23" i="3"/>
  <c r="Q23" i="3"/>
  <c r="R23" i="3"/>
  <c r="S23" i="3"/>
  <c r="T23" i="3"/>
  <c r="U23" i="3"/>
  <c r="V23" i="3"/>
  <c r="X23" i="3"/>
  <c r="Z23" i="3"/>
  <c r="AA23" i="3"/>
  <c r="AB23" i="3"/>
  <c r="AC23" i="3"/>
  <c r="AD23" i="3"/>
  <c r="AE23" i="3"/>
  <c r="AF23" i="3"/>
  <c r="AG23" i="3"/>
  <c r="AH23" i="3"/>
  <c r="AI23" i="3"/>
  <c r="AJ23" i="3"/>
  <c r="AK23" i="3"/>
  <c r="AL23" i="3"/>
  <c r="AM23" i="3"/>
  <c r="AN23" i="3"/>
  <c r="AO23" i="3"/>
  <c r="AP23" i="3"/>
  <c r="AQ23" i="3"/>
  <c r="AR23" i="3"/>
  <c r="AS23" i="3"/>
  <c r="AT23" i="3"/>
  <c r="AW23" i="3"/>
  <c r="AX23" i="3"/>
  <c r="AY23" i="3"/>
  <c r="AZ23" i="3"/>
  <c r="BA23" i="3"/>
  <c r="BB23" i="3"/>
  <c r="BC23" i="3"/>
  <c r="BD23" i="3"/>
  <c r="BE23" i="3"/>
  <c r="BF23" i="3"/>
  <c r="BG23" i="3"/>
  <c r="BH23" i="3"/>
  <c r="BI23" i="3"/>
  <c r="BJ23" i="3"/>
  <c r="BK23" i="3"/>
  <c r="BL23" i="3"/>
  <c r="BM23" i="3"/>
  <c r="BN23" i="3"/>
  <c r="BO23" i="3"/>
  <c r="BP23" i="3"/>
  <c r="BQ23" i="3"/>
  <c r="BR23" i="3"/>
  <c r="BS23" i="3"/>
  <c r="BT23" i="3"/>
  <c r="BU23" i="3"/>
  <c r="BV23" i="3"/>
  <c r="BW23" i="3"/>
  <c r="BX23" i="3"/>
  <c r="BY23" i="3"/>
  <c r="BZ23" i="3"/>
  <c r="CA23" i="3"/>
  <c r="CB23" i="3"/>
  <c r="CC23" i="3"/>
  <c r="CD23" i="3"/>
  <c r="CE23" i="3"/>
  <c r="CF23" i="3"/>
  <c r="CG23" i="3"/>
  <c r="CH23" i="3"/>
  <c r="CI23" i="3"/>
  <c r="CJ23" i="3"/>
  <c r="CK23" i="3"/>
  <c r="CL23" i="3"/>
  <c r="CM23" i="3"/>
  <c r="CN23" i="3"/>
  <c r="CO23" i="3"/>
  <c r="CP23" i="3"/>
  <c r="CQ23" i="3"/>
  <c r="CR23" i="3"/>
  <c r="CS23" i="3"/>
  <c r="CT23" i="3"/>
  <c r="CU23" i="3"/>
  <c r="CV23" i="3"/>
  <c r="CW23" i="3"/>
  <c r="CX23" i="3"/>
  <c r="CY23" i="3"/>
  <c r="CZ23" i="3"/>
  <c r="DA23" i="3"/>
  <c r="DB23" i="3"/>
  <c r="DC23" i="3"/>
  <c r="DD23" i="3"/>
  <c r="DE23" i="3"/>
  <c r="DF23" i="3"/>
  <c r="DG23" i="3"/>
  <c r="DH23" i="3"/>
  <c r="DI23" i="3"/>
  <c r="DJ23" i="3"/>
  <c r="DK23" i="3"/>
  <c r="DL23" i="3"/>
  <c r="DM23" i="3"/>
  <c r="DN23" i="3"/>
  <c r="DO23" i="3"/>
  <c r="DP23" i="3"/>
  <c r="DQ23" i="3"/>
  <c r="DR23" i="3"/>
  <c r="DS23" i="3"/>
  <c r="AU23" i="3"/>
  <c r="DT23" i="3"/>
  <c r="DU23" i="3"/>
  <c r="DV23" i="3"/>
  <c r="DW23" i="3"/>
  <c r="DX23" i="3"/>
  <c r="DY23" i="3"/>
  <c r="DZ23" i="3"/>
  <c r="EA23" i="3"/>
  <c r="EB23" i="3"/>
  <c r="EC23" i="3"/>
  <c r="ED23" i="3"/>
  <c r="EE23" i="3"/>
  <c r="EF23" i="3"/>
  <c r="EG23" i="3"/>
  <c r="EH23" i="3"/>
  <c r="EI23" i="3"/>
  <c r="EJ23" i="3"/>
  <c r="EK23" i="3"/>
  <c r="EL23" i="3"/>
  <c r="EM23" i="3"/>
  <c r="EN23" i="3"/>
  <c r="EO23" i="3"/>
  <c r="EP23" i="3"/>
  <c r="EQ23" i="3"/>
  <c r="ER23" i="3"/>
  <c r="ES23" i="3"/>
  <c r="ET23" i="3"/>
  <c r="EU23" i="3"/>
  <c r="EV23" i="3"/>
  <c r="EW23" i="3"/>
  <c r="EX23" i="3"/>
  <c r="EY23" i="3"/>
  <c r="EZ23" i="3"/>
  <c r="FA23" i="3"/>
  <c r="FB23" i="3"/>
  <c r="FC23" i="3"/>
  <c r="FD23" i="3"/>
  <c r="FE23" i="3"/>
  <c r="FF23" i="3"/>
  <c r="FG23" i="3"/>
  <c r="FH23" i="3"/>
  <c r="FI23" i="3"/>
  <c r="FJ23" i="3"/>
  <c r="FK23" i="3"/>
  <c r="FL23" i="3"/>
  <c r="FM23" i="3"/>
  <c r="FN23" i="3"/>
  <c r="FO23" i="3"/>
  <c r="FP23" i="3"/>
  <c r="FQ23" i="3"/>
  <c r="FR23" i="3"/>
  <c r="FS23" i="3"/>
  <c r="FT23" i="3"/>
  <c r="FU23" i="3"/>
  <c r="FV23" i="3"/>
  <c r="FW23" i="3"/>
  <c r="FX23" i="3"/>
  <c r="FY23" i="3"/>
  <c r="FZ23" i="3"/>
  <c r="GA23" i="3"/>
  <c r="GB23" i="3"/>
  <c r="GC23" i="3"/>
  <c r="GD23" i="3"/>
  <c r="GE23" i="3"/>
  <c r="GF23" i="3"/>
  <c r="GG23" i="3"/>
  <c r="GH23" i="3"/>
  <c r="GI23" i="3"/>
  <c r="GJ23" i="3"/>
  <c r="GK23" i="3"/>
  <c r="GL23" i="3"/>
  <c r="GM23" i="3"/>
  <c r="GN23" i="3"/>
  <c r="GO23" i="3"/>
  <c r="GP23" i="3"/>
  <c r="GQ23" i="3"/>
  <c r="GR23" i="3"/>
  <c r="GS23" i="3"/>
  <c r="GT23" i="3"/>
  <c r="GU23" i="3"/>
  <c r="GV23" i="3"/>
  <c r="GW23" i="3"/>
  <c r="GX23" i="3"/>
  <c r="GY23" i="3"/>
  <c r="GZ23" i="3"/>
  <c r="HA23" i="3"/>
  <c r="HB23" i="3"/>
  <c r="HC23" i="3"/>
  <c r="HD23" i="3"/>
  <c r="HE23" i="3"/>
  <c r="HF23" i="3"/>
  <c r="HG23" i="3"/>
  <c r="HH23" i="3"/>
  <c r="HI23" i="3"/>
  <c r="HJ23" i="3"/>
  <c r="HK23" i="3"/>
  <c r="HL23" i="3"/>
  <c r="HM23" i="3"/>
  <c r="HN23" i="3"/>
  <c r="HO23" i="3"/>
  <c r="HP23" i="3"/>
  <c r="HQ23" i="3"/>
  <c r="HR23" i="3"/>
  <c r="HS23" i="3"/>
  <c r="HT23" i="3"/>
  <c r="HU23" i="3"/>
  <c r="HV23" i="3"/>
  <c r="HW23" i="3"/>
  <c r="HX23" i="3"/>
  <c r="HY23" i="3"/>
  <c r="HZ23" i="3"/>
  <c r="IA23" i="3"/>
  <c r="IB23" i="3"/>
  <c r="IC23" i="3"/>
  <c r="ID23" i="3"/>
  <c r="IE23" i="3"/>
  <c r="IF23" i="3"/>
  <c r="IG23" i="3"/>
  <c r="IH23" i="3"/>
  <c r="II23" i="3"/>
  <c r="IJ23" i="3"/>
  <c r="IK23" i="3"/>
  <c r="IL23" i="3"/>
  <c r="IM23" i="3"/>
  <c r="IN23" i="3"/>
  <c r="IO23" i="3"/>
  <c r="IP23" i="3"/>
  <c r="IQ23" i="3"/>
  <c r="IR23" i="3"/>
  <c r="IS23" i="3"/>
  <c r="IT23" i="3"/>
  <c r="IU23" i="3"/>
  <c r="IV23" i="3"/>
  <c r="IW23" i="3"/>
  <c r="IX23" i="3"/>
  <c r="IY23" i="3"/>
  <c r="IZ23" i="3"/>
  <c r="JA23" i="3"/>
  <c r="JB23" i="3"/>
  <c r="JC23" i="3"/>
  <c r="JD23" i="3"/>
  <c r="JE23" i="3"/>
  <c r="JF23" i="3"/>
  <c r="JG23" i="3"/>
  <c r="JH23" i="3"/>
  <c r="JI23" i="3"/>
  <c r="JJ23" i="3"/>
  <c r="JK23" i="3"/>
  <c r="JL23" i="3"/>
  <c r="JM23" i="3"/>
  <c r="JN23" i="3"/>
  <c r="C24" i="3"/>
  <c r="F24" i="3"/>
  <c r="JP23" i="3" s="1"/>
  <c r="I24" i="3"/>
  <c r="L24" i="3"/>
  <c r="N24" i="3"/>
  <c r="O24" i="3"/>
  <c r="P24" i="3"/>
  <c r="Q24" i="3"/>
  <c r="R24" i="3"/>
  <c r="S24" i="3"/>
  <c r="T24" i="3"/>
  <c r="U24" i="3"/>
  <c r="V24" i="3"/>
  <c r="X24" i="3"/>
  <c r="Z24" i="3"/>
  <c r="AA24" i="3"/>
  <c r="AB24" i="3"/>
  <c r="AC24" i="3"/>
  <c r="AD24" i="3"/>
  <c r="AE24" i="3"/>
  <c r="AF24" i="3"/>
  <c r="AG24" i="3"/>
  <c r="AH24" i="3"/>
  <c r="AI24" i="3"/>
  <c r="AJ24" i="3"/>
  <c r="AK24" i="3"/>
  <c r="AL24" i="3"/>
  <c r="AM24" i="3"/>
  <c r="AN24" i="3"/>
  <c r="AO24" i="3"/>
  <c r="AP24" i="3"/>
  <c r="AQ24" i="3"/>
  <c r="AR24" i="3"/>
  <c r="AS24" i="3"/>
  <c r="AT24" i="3"/>
  <c r="AW24" i="3"/>
  <c r="AX24" i="3"/>
  <c r="AY24" i="3"/>
  <c r="AZ24" i="3"/>
  <c r="BA24" i="3"/>
  <c r="BB24" i="3"/>
  <c r="BC24" i="3"/>
  <c r="BD24" i="3"/>
  <c r="BE24" i="3"/>
  <c r="BF24" i="3"/>
  <c r="BG24" i="3"/>
  <c r="BH24" i="3"/>
  <c r="BI24" i="3"/>
  <c r="BJ24" i="3"/>
  <c r="BK24" i="3"/>
  <c r="BL24" i="3"/>
  <c r="BM24" i="3"/>
  <c r="BN24" i="3"/>
  <c r="BO24" i="3"/>
  <c r="BP24" i="3"/>
  <c r="BQ24" i="3"/>
  <c r="BR24" i="3"/>
  <c r="BS24" i="3"/>
  <c r="BT24" i="3"/>
  <c r="BU24" i="3"/>
  <c r="BV24" i="3"/>
  <c r="BW24" i="3"/>
  <c r="BX24" i="3"/>
  <c r="BY24" i="3"/>
  <c r="BZ24" i="3"/>
  <c r="CA24" i="3"/>
  <c r="CB24" i="3"/>
  <c r="CC24" i="3"/>
  <c r="CD24" i="3"/>
  <c r="CE24" i="3"/>
  <c r="CF24" i="3"/>
  <c r="CG24" i="3"/>
  <c r="CH24" i="3"/>
  <c r="CI24" i="3"/>
  <c r="CJ24" i="3"/>
  <c r="CK24" i="3"/>
  <c r="CL24" i="3"/>
  <c r="CM24" i="3"/>
  <c r="CN24" i="3"/>
  <c r="CO24" i="3"/>
  <c r="CP24" i="3"/>
  <c r="CQ24" i="3"/>
  <c r="CR24" i="3"/>
  <c r="CS24" i="3"/>
  <c r="CT24" i="3"/>
  <c r="CU24" i="3"/>
  <c r="CV24" i="3"/>
  <c r="CW24" i="3"/>
  <c r="CX24" i="3"/>
  <c r="CY24" i="3"/>
  <c r="CZ24" i="3"/>
  <c r="DA24" i="3"/>
  <c r="DB24" i="3"/>
  <c r="DC24" i="3"/>
  <c r="DD24" i="3"/>
  <c r="DE24" i="3"/>
  <c r="DF24" i="3"/>
  <c r="DG24" i="3"/>
  <c r="DH24" i="3"/>
  <c r="DI24" i="3"/>
  <c r="DJ24" i="3"/>
  <c r="DK24" i="3"/>
  <c r="DL24" i="3"/>
  <c r="DM24" i="3"/>
  <c r="DN24" i="3"/>
  <c r="DO24" i="3"/>
  <c r="DP24" i="3"/>
  <c r="DQ24" i="3"/>
  <c r="DR24" i="3"/>
  <c r="DS24" i="3"/>
  <c r="AU24" i="3"/>
  <c r="DT24" i="3"/>
  <c r="DU24" i="3"/>
  <c r="DV24" i="3"/>
  <c r="DW24" i="3"/>
  <c r="DX24" i="3"/>
  <c r="DY24" i="3"/>
  <c r="DZ24" i="3"/>
  <c r="EA24" i="3"/>
  <c r="EB24" i="3"/>
  <c r="EC24" i="3"/>
  <c r="ED24" i="3"/>
  <c r="EE24" i="3"/>
  <c r="EF24" i="3"/>
  <c r="EG24" i="3"/>
  <c r="EH24" i="3"/>
  <c r="EI24" i="3"/>
  <c r="EJ24" i="3"/>
  <c r="EK24" i="3"/>
  <c r="EL24" i="3"/>
  <c r="EM24" i="3"/>
  <c r="EN24" i="3"/>
  <c r="EO24" i="3"/>
  <c r="EP24" i="3"/>
  <c r="EQ24" i="3"/>
  <c r="ER24" i="3"/>
  <c r="ES24" i="3"/>
  <c r="ET24" i="3"/>
  <c r="EU24" i="3"/>
  <c r="EV24" i="3"/>
  <c r="EW24" i="3"/>
  <c r="EX24" i="3"/>
  <c r="EY24" i="3"/>
  <c r="EZ24" i="3"/>
  <c r="FA24" i="3"/>
  <c r="FB24" i="3"/>
  <c r="FC24" i="3"/>
  <c r="FD24" i="3"/>
  <c r="FE24" i="3"/>
  <c r="FF24" i="3"/>
  <c r="FG24" i="3"/>
  <c r="FH24" i="3"/>
  <c r="FI24" i="3"/>
  <c r="FJ24" i="3"/>
  <c r="FK24" i="3"/>
  <c r="FL24" i="3"/>
  <c r="FM24" i="3"/>
  <c r="FN24" i="3"/>
  <c r="FO24" i="3"/>
  <c r="FP24" i="3"/>
  <c r="FQ24" i="3"/>
  <c r="FR24" i="3"/>
  <c r="FS24" i="3"/>
  <c r="FT24" i="3"/>
  <c r="FU24" i="3"/>
  <c r="FV24" i="3"/>
  <c r="FW24" i="3"/>
  <c r="FX24" i="3"/>
  <c r="FY24" i="3"/>
  <c r="FZ24" i="3"/>
  <c r="GA24" i="3"/>
  <c r="GB24" i="3"/>
  <c r="GC24" i="3"/>
  <c r="GD24" i="3"/>
  <c r="GE24" i="3"/>
  <c r="GF24" i="3"/>
  <c r="GG24" i="3"/>
  <c r="GH24" i="3"/>
  <c r="GI24" i="3"/>
  <c r="GJ24" i="3"/>
  <c r="GK24" i="3"/>
  <c r="GL24" i="3"/>
  <c r="GM24" i="3"/>
  <c r="GN24" i="3"/>
  <c r="GO24" i="3"/>
  <c r="GP24" i="3"/>
  <c r="GQ24" i="3"/>
  <c r="GR24" i="3"/>
  <c r="GS24" i="3"/>
  <c r="GT24" i="3"/>
  <c r="GU24" i="3"/>
  <c r="GV24" i="3"/>
  <c r="GW24" i="3"/>
  <c r="GX24" i="3"/>
  <c r="GY24" i="3"/>
  <c r="GZ24" i="3"/>
  <c r="HA24" i="3"/>
  <c r="HB24" i="3"/>
  <c r="HC24" i="3"/>
  <c r="HD24" i="3"/>
  <c r="HE24" i="3"/>
  <c r="HF24" i="3"/>
  <c r="HG24" i="3"/>
  <c r="HH24" i="3"/>
  <c r="HI24" i="3"/>
  <c r="HJ24" i="3"/>
  <c r="HK24" i="3"/>
  <c r="HL24" i="3"/>
  <c r="HM24" i="3"/>
  <c r="HN24" i="3"/>
  <c r="HO24" i="3"/>
  <c r="HP24" i="3"/>
  <c r="HQ24" i="3"/>
  <c r="HR24" i="3"/>
  <c r="HS24" i="3"/>
  <c r="HT24" i="3"/>
  <c r="HU24" i="3"/>
  <c r="HV24" i="3"/>
  <c r="HW24" i="3"/>
  <c r="HX24" i="3"/>
  <c r="HY24" i="3"/>
  <c r="HZ24" i="3"/>
  <c r="IA24" i="3"/>
  <c r="IB24" i="3"/>
  <c r="IC24" i="3"/>
  <c r="ID24" i="3"/>
  <c r="IE24" i="3"/>
  <c r="IF24" i="3"/>
  <c r="IG24" i="3"/>
  <c r="IH24" i="3"/>
  <c r="II24" i="3"/>
  <c r="IJ24" i="3"/>
  <c r="IK24" i="3"/>
  <c r="IL24" i="3"/>
  <c r="IM24" i="3"/>
  <c r="IN24" i="3"/>
  <c r="IO24" i="3"/>
  <c r="IP24" i="3"/>
  <c r="IQ24" i="3"/>
  <c r="IR24" i="3"/>
  <c r="IS24" i="3"/>
  <c r="IT24" i="3"/>
  <c r="IU24" i="3"/>
  <c r="IV24" i="3"/>
  <c r="IW24" i="3"/>
  <c r="IX24" i="3"/>
  <c r="IY24" i="3"/>
  <c r="IZ24" i="3"/>
  <c r="JA24" i="3"/>
  <c r="JB24" i="3"/>
  <c r="JC24" i="3"/>
  <c r="JD24" i="3"/>
  <c r="JE24" i="3"/>
  <c r="JF24" i="3"/>
  <c r="JG24" i="3"/>
  <c r="JH24" i="3"/>
  <c r="JI24" i="3"/>
  <c r="JJ24" i="3"/>
  <c r="JK24" i="3"/>
  <c r="JL24" i="3"/>
  <c r="JM24" i="3"/>
  <c r="JN24" i="3"/>
  <c r="C25" i="3"/>
  <c r="F25" i="3"/>
  <c r="JP24" i="3" s="1"/>
  <c r="I25" i="3"/>
  <c r="L25" i="3"/>
  <c r="N25" i="3"/>
  <c r="O25" i="3"/>
  <c r="P25" i="3"/>
  <c r="Q25" i="3"/>
  <c r="R25" i="3"/>
  <c r="S25" i="3"/>
  <c r="T25" i="3"/>
  <c r="U25" i="3"/>
  <c r="V25" i="3"/>
  <c r="X25" i="3"/>
  <c r="Z25" i="3"/>
  <c r="AA25" i="3"/>
  <c r="AB25" i="3"/>
  <c r="AC25" i="3"/>
  <c r="AD25" i="3"/>
  <c r="AE25" i="3"/>
  <c r="AF25" i="3"/>
  <c r="AG25" i="3"/>
  <c r="AH25" i="3"/>
  <c r="AI25" i="3"/>
  <c r="AJ25" i="3"/>
  <c r="AK25" i="3"/>
  <c r="AL25" i="3"/>
  <c r="AM25" i="3"/>
  <c r="AN25" i="3"/>
  <c r="AO25" i="3"/>
  <c r="AP25" i="3"/>
  <c r="AQ25" i="3"/>
  <c r="AR25" i="3"/>
  <c r="AS25" i="3"/>
  <c r="AT25" i="3"/>
  <c r="AW25" i="3"/>
  <c r="AX25" i="3"/>
  <c r="AY25" i="3"/>
  <c r="AZ25" i="3"/>
  <c r="BA25" i="3"/>
  <c r="BB25" i="3"/>
  <c r="BC25" i="3"/>
  <c r="BD25" i="3"/>
  <c r="BE25" i="3"/>
  <c r="BF25" i="3"/>
  <c r="BG25" i="3"/>
  <c r="BH25" i="3"/>
  <c r="BI25" i="3"/>
  <c r="BJ25" i="3"/>
  <c r="BK25" i="3"/>
  <c r="BL25" i="3"/>
  <c r="BM25" i="3"/>
  <c r="BN25" i="3"/>
  <c r="BO25" i="3"/>
  <c r="BP25" i="3"/>
  <c r="BQ25" i="3"/>
  <c r="BR25" i="3"/>
  <c r="BS25" i="3"/>
  <c r="BT25" i="3"/>
  <c r="BU25" i="3"/>
  <c r="BV25" i="3"/>
  <c r="BW25" i="3"/>
  <c r="BX25" i="3"/>
  <c r="BY25" i="3"/>
  <c r="BZ25" i="3"/>
  <c r="CA25" i="3"/>
  <c r="CB25" i="3"/>
  <c r="CC25" i="3"/>
  <c r="CD25" i="3"/>
  <c r="CE25" i="3"/>
  <c r="CF25" i="3"/>
  <c r="CG25" i="3"/>
  <c r="CH25" i="3"/>
  <c r="CI25" i="3"/>
  <c r="CJ25" i="3"/>
  <c r="CK25" i="3"/>
  <c r="CL25" i="3"/>
  <c r="CM25" i="3"/>
  <c r="CN25" i="3"/>
  <c r="CO25" i="3"/>
  <c r="CP25" i="3"/>
  <c r="CQ25" i="3"/>
  <c r="CR25" i="3"/>
  <c r="CS25" i="3"/>
  <c r="CT25" i="3"/>
  <c r="CU25" i="3"/>
  <c r="CV25" i="3"/>
  <c r="CW25" i="3"/>
  <c r="CX25" i="3"/>
  <c r="CY25" i="3"/>
  <c r="CZ25" i="3"/>
  <c r="DA25" i="3"/>
  <c r="DB25" i="3"/>
  <c r="DC25" i="3"/>
  <c r="DD25" i="3"/>
  <c r="DE25" i="3"/>
  <c r="DF25" i="3"/>
  <c r="DG25" i="3"/>
  <c r="DH25" i="3"/>
  <c r="DI25" i="3"/>
  <c r="DJ25" i="3"/>
  <c r="DK25" i="3"/>
  <c r="DL25" i="3"/>
  <c r="DM25" i="3"/>
  <c r="DN25" i="3"/>
  <c r="DO25" i="3"/>
  <c r="DP25" i="3"/>
  <c r="DQ25" i="3"/>
  <c r="DR25" i="3"/>
  <c r="DS25" i="3"/>
  <c r="AU25" i="3"/>
  <c r="DT25" i="3"/>
  <c r="DU25" i="3"/>
  <c r="DV25" i="3"/>
  <c r="DW25" i="3"/>
  <c r="DX25" i="3"/>
  <c r="DY25" i="3"/>
  <c r="DZ25" i="3"/>
  <c r="EA25" i="3"/>
  <c r="EB25" i="3"/>
  <c r="EC25" i="3"/>
  <c r="ED25" i="3"/>
  <c r="EE25" i="3"/>
  <c r="EF25" i="3"/>
  <c r="EG25" i="3"/>
  <c r="EH25" i="3"/>
  <c r="EI25" i="3"/>
  <c r="EJ25" i="3"/>
  <c r="EK25" i="3"/>
  <c r="EL25" i="3"/>
  <c r="EM25" i="3"/>
  <c r="EN25" i="3"/>
  <c r="EO25" i="3"/>
  <c r="EP25" i="3"/>
  <c r="EQ25" i="3"/>
  <c r="ER25" i="3"/>
  <c r="ES25" i="3"/>
  <c r="ET25" i="3"/>
  <c r="EU25" i="3"/>
  <c r="EV25" i="3"/>
  <c r="EW25" i="3"/>
  <c r="EX25" i="3"/>
  <c r="EY25" i="3"/>
  <c r="EZ25" i="3"/>
  <c r="FA25" i="3"/>
  <c r="FB25" i="3"/>
  <c r="FC25" i="3"/>
  <c r="FD25" i="3"/>
  <c r="FE25" i="3"/>
  <c r="FF25" i="3"/>
  <c r="FG25" i="3"/>
  <c r="FH25" i="3"/>
  <c r="FI25" i="3"/>
  <c r="FJ25" i="3"/>
  <c r="FK25" i="3"/>
  <c r="FL25" i="3"/>
  <c r="FM25" i="3"/>
  <c r="FN25" i="3"/>
  <c r="FO25" i="3"/>
  <c r="FP25" i="3"/>
  <c r="FQ25" i="3"/>
  <c r="FR25" i="3"/>
  <c r="FS25" i="3"/>
  <c r="FT25" i="3"/>
  <c r="FU25" i="3"/>
  <c r="FV25" i="3"/>
  <c r="FW25" i="3"/>
  <c r="FX25" i="3"/>
  <c r="FY25" i="3"/>
  <c r="FZ25" i="3"/>
  <c r="GA25" i="3"/>
  <c r="GB25" i="3"/>
  <c r="GC25" i="3"/>
  <c r="GD25" i="3"/>
  <c r="GE25" i="3"/>
  <c r="GF25" i="3"/>
  <c r="GG25" i="3"/>
  <c r="GH25" i="3"/>
  <c r="GI25" i="3"/>
  <c r="GJ25" i="3"/>
  <c r="GK25" i="3"/>
  <c r="GL25" i="3"/>
  <c r="GM25" i="3"/>
  <c r="GN25" i="3"/>
  <c r="GO25" i="3"/>
  <c r="GP25" i="3"/>
  <c r="GQ25" i="3"/>
  <c r="GR25" i="3"/>
  <c r="GS25" i="3"/>
  <c r="GT25" i="3"/>
  <c r="GU25" i="3"/>
  <c r="GV25" i="3"/>
  <c r="GW25" i="3"/>
  <c r="GX25" i="3"/>
  <c r="GY25" i="3"/>
  <c r="GZ25" i="3"/>
  <c r="HA25" i="3"/>
  <c r="HB25" i="3"/>
  <c r="HC25" i="3"/>
  <c r="HD25" i="3"/>
  <c r="HE25" i="3"/>
  <c r="HF25" i="3"/>
  <c r="HG25" i="3"/>
  <c r="HH25" i="3"/>
  <c r="HI25" i="3"/>
  <c r="HJ25" i="3"/>
  <c r="HK25" i="3"/>
  <c r="HL25" i="3"/>
  <c r="HM25" i="3"/>
  <c r="HN25" i="3"/>
  <c r="HO25" i="3"/>
  <c r="HP25" i="3"/>
  <c r="HQ25" i="3"/>
  <c r="HR25" i="3"/>
  <c r="HS25" i="3"/>
  <c r="HT25" i="3"/>
  <c r="HU25" i="3"/>
  <c r="HV25" i="3"/>
  <c r="HW25" i="3"/>
  <c r="HX25" i="3"/>
  <c r="HY25" i="3"/>
  <c r="HZ25" i="3"/>
  <c r="IA25" i="3"/>
  <c r="IB25" i="3"/>
  <c r="IC25" i="3"/>
  <c r="ID25" i="3"/>
  <c r="IE25" i="3"/>
  <c r="IF25" i="3"/>
  <c r="IG25" i="3"/>
  <c r="IH25" i="3"/>
  <c r="II25" i="3"/>
  <c r="IJ25" i="3"/>
  <c r="IK25" i="3"/>
  <c r="IL25" i="3"/>
  <c r="IM25" i="3"/>
  <c r="IN25" i="3"/>
  <c r="IO25" i="3"/>
  <c r="IP25" i="3"/>
  <c r="IQ25" i="3"/>
  <c r="IR25" i="3"/>
  <c r="IS25" i="3"/>
  <c r="IT25" i="3"/>
  <c r="IU25" i="3"/>
  <c r="IV25" i="3"/>
  <c r="IW25" i="3"/>
  <c r="IX25" i="3"/>
  <c r="IY25" i="3"/>
  <c r="IZ25" i="3"/>
  <c r="JA25" i="3"/>
  <c r="JB25" i="3"/>
  <c r="JC25" i="3"/>
  <c r="JD25" i="3"/>
  <c r="JE25" i="3"/>
  <c r="JF25" i="3"/>
  <c r="JG25" i="3"/>
  <c r="JH25" i="3"/>
  <c r="JI25" i="3"/>
  <c r="JJ25" i="3"/>
  <c r="JK25" i="3"/>
  <c r="JL25" i="3"/>
  <c r="JM25" i="3"/>
  <c r="JN25" i="3"/>
  <c r="C26" i="3"/>
  <c r="F26" i="3"/>
  <c r="JP25" i="3" s="1"/>
  <c r="I26" i="3"/>
  <c r="L26" i="3"/>
  <c r="N26" i="3"/>
  <c r="O26" i="3"/>
  <c r="P26" i="3"/>
  <c r="Q26" i="3"/>
  <c r="R26" i="3"/>
  <c r="S26" i="3"/>
  <c r="T26" i="3"/>
  <c r="U26" i="3"/>
  <c r="V26" i="3"/>
  <c r="X26" i="3"/>
  <c r="Z26" i="3"/>
  <c r="AA26" i="3"/>
  <c r="AB26" i="3"/>
  <c r="AC26" i="3"/>
  <c r="AD26" i="3"/>
  <c r="AE26" i="3"/>
  <c r="AF26" i="3"/>
  <c r="AG26" i="3"/>
  <c r="AH26" i="3"/>
  <c r="AI26" i="3"/>
  <c r="AJ26" i="3"/>
  <c r="AK26" i="3"/>
  <c r="AL26" i="3"/>
  <c r="AM26" i="3"/>
  <c r="AN26" i="3"/>
  <c r="AO26" i="3"/>
  <c r="AP26" i="3"/>
  <c r="AQ26" i="3"/>
  <c r="AR26" i="3"/>
  <c r="AS26" i="3"/>
  <c r="AT26" i="3"/>
  <c r="AW26" i="3"/>
  <c r="AX26" i="3"/>
  <c r="AY26" i="3"/>
  <c r="AZ26" i="3"/>
  <c r="BA26" i="3"/>
  <c r="BB26" i="3"/>
  <c r="BC26" i="3"/>
  <c r="BD26" i="3"/>
  <c r="BE26" i="3"/>
  <c r="BF26" i="3"/>
  <c r="BG26" i="3"/>
  <c r="BH26" i="3"/>
  <c r="BI26" i="3"/>
  <c r="BJ26" i="3"/>
  <c r="BK26" i="3"/>
  <c r="BL26" i="3"/>
  <c r="BM26" i="3"/>
  <c r="BN26" i="3"/>
  <c r="BO26" i="3"/>
  <c r="BP26" i="3"/>
  <c r="BQ26" i="3"/>
  <c r="BR26" i="3"/>
  <c r="BS26" i="3"/>
  <c r="BT26" i="3"/>
  <c r="BU26" i="3"/>
  <c r="BV26" i="3"/>
  <c r="BW26" i="3"/>
  <c r="BX26" i="3"/>
  <c r="BY26" i="3"/>
  <c r="BZ26" i="3"/>
  <c r="CA26" i="3"/>
  <c r="CB26" i="3"/>
  <c r="CC26" i="3"/>
  <c r="CD26" i="3"/>
  <c r="CE26" i="3"/>
  <c r="CF26" i="3"/>
  <c r="CG26" i="3"/>
  <c r="CH26" i="3"/>
  <c r="CI26" i="3"/>
  <c r="CJ26" i="3"/>
  <c r="CK26" i="3"/>
  <c r="CL26" i="3"/>
  <c r="CM26" i="3"/>
  <c r="CN26" i="3"/>
  <c r="CO26" i="3"/>
  <c r="CP26" i="3"/>
  <c r="CQ26" i="3"/>
  <c r="CR26" i="3"/>
  <c r="CS26" i="3"/>
  <c r="CT26" i="3"/>
  <c r="CU26" i="3"/>
  <c r="CV26" i="3"/>
  <c r="CW26" i="3"/>
  <c r="CX26" i="3"/>
  <c r="CY26" i="3"/>
  <c r="CZ26" i="3"/>
  <c r="DA26" i="3"/>
  <c r="DB26" i="3"/>
  <c r="DC26" i="3"/>
  <c r="DD26" i="3"/>
  <c r="DE26" i="3"/>
  <c r="DF26" i="3"/>
  <c r="DG26" i="3"/>
  <c r="DH26" i="3"/>
  <c r="DI26" i="3"/>
  <c r="DJ26" i="3"/>
  <c r="DK26" i="3"/>
  <c r="DL26" i="3"/>
  <c r="DM26" i="3"/>
  <c r="DN26" i="3"/>
  <c r="DO26" i="3"/>
  <c r="DP26" i="3"/>
  <c r="DQ26" i="3"/>
  <c r="DR26" i="3"/>
  <c r="DS26" i="3"/>
  <c r="AU26" i="3"/>
  <c r="DT26" i="3"/>
  <c r="DU26" i="3"/>
  <c r="DV26" i="3"/>
  <c r="DW26" i="3"/>
  <c r="DX26" i="3"/>
  <c r="DY26" i="3"/>
  <c r="DZ26" i="3"/>
  <c r="EA26" i="3"/>
  <c r="EB26" i="3"/>
  <c r="EC26" i="3"/>
  <c r="ED26" i="3"/>
  <c r="EE26" i="3"/>
  <c r="EF26" i="3"/>
  <c r="EG26" i="3"/>
  <c r="EH26" i="3"/>
  <c r="EI26" i="3"/>
  <c r="EJ26" i="3"/>
  <c r="EK26" i="3"/>
  <c r="EL26" i="3"/>
  <c r="EM26" i="3"/>
  <c r="EN26" i="3"/>
  <c r="EO26" i="3"/>
  <c r="EP26" i="3"/>
  <c r="EQ26" i="3"/>
  <c r="ER26" i="3"/>
  <c r="ES26" i="3"/>
  <c r="ET26" i="3"/>
  <c r="EU26" i="3"/>
  <c r="EV26" i="3"/>
  <c r="EW26" i="3"/>
  <c r="EX26" i="3"/>
  <c r="EY26" i="3"/>
  <c r="EZ26" i="3"/>
  <c r="FA26" i="3"/>
  <c r="FB26" i="3"/>
  <c r="FC26" i="3"/>
  <c r="FD26" i="3"/>
  <c r="FE26" i="3"/>
  <c r="FF26" i="3"/>
  <c r="FG26" i="3"/>
  <c r="FH26" i="3"/>
  <c r="FI26" i="3"/>
  <c r="FJ26" i="3"/>
  <c r="FK26" i="3"/>
  <c r="FL26" i="3"/>
  <c r="FM26" i="3"/>
  <c r="FN26" i="3"/>
  <c r="FO26" i="3"/>
  <c r="FP26" i="3"/>
  <c r="FQ26" i="3"/>
  <c r="FR26" i="3"/>
  <c r="FS26" i="3"/>
  <c r="FT26" i="3"/>
  <c r="FU26" i="3"/>
  <c r="FV26" i="3"/>
  <c r="FW26" i="3"/>
  <c r="FX26" i="3"/>
  <c r="FY26" i="3"/>
  <c r="FZ26" i="3"/>
  <c r="GA26" i="3"/>
  <c r="GB26" i="3"/>
  <c r="GC26" i="3"/>
  <c r="GD26" i="3"/>
  <c r="GE26" i="3"/>
  <c r="GF26" i="3"/>
  <c r="GG26" i="3"/>
  <c r="GH26" i="3"/>
  <c r="GI26" i="3"/>
  <c r="GJ26" i="3"/>
  <c r="GK26" i="3"/>
  <c r="GL26" i="3"/>
  <c r="GM26" i="3"/>
  <c r="GN26" i="3"/>
  <c r="GO26" i="3"/>
  <c r="GP26" i="3"/>
  <c r="GQ26" i="3"/>
  <c r="GR26" i="3"/>
  <c r="GS26" i="3"/>
  <c r="GT26" i="3"/>
  <c r="GU26" i="3"/>
  <c r="GV26" i="3"/>
  <c r="GW26" i="3"/>
  <c r="GX26" i="3"/>
  <c r="GY26" i="3"/>
  <c r="GZ26" i="3"/>
  <c r="HA26" i="3"/>
  <c r="HB26" i="3"/>
  <c r="HC26" i="3"/>
  <c r="HD26" i="3"/>
  <c r="HE26" i="3"/>
  <c r="HF26" i="3"/>
  <c r="HG26" i="3"/>
  <c r="HH26" i="3"/>
  <c r="HI26" i="3"/>
  <c r="HJ26" i="3"/>
  <c r="HK26" i="3"/>
  <c r="HL26" i="3"/>
  <c r="HM26" i="3"/>
  <c r="HN26" i="3"/>
  <c r="HO26" i="3"/>
  <c r="HP26" i="3"/>
  <c r="HQ26" i="3"/>
  <c r="HR26" i="3"/>
  <c r="HS26" i="3"/>
  <c r="HT26" i="3"/>
  <c r="HU26" i="3"/>
  <c r="HV26" i="3"/>
  <c r="HW26" i="3"/>
  <c r="HX26" i="3"/>
  <c r="HY26" i="3"/>
  <c r="HZ26" i="3"/>
  <c r="IA26" i="3"/>
  <c r="IB26" i="3"/>
  <c r="IC26" i="3"/>
  <c r="ID26" i="3"/>
  <c r="IE26" i="3"/>
  <c r="IF26" i="3"/>
  <c r="IG26" i="3"/>
  <c r="IH26" i="3"/>
  <c r="II26" i="3"/>
  <c r="IJ26" i="3"/>
  <c r="IK26" i="3"/>
  <c r="IL26" i="3"/>
  <c r="IM26" i="3"/>
  <c r="IN26" i="3"/>
  <c r="IO26" i="3"/>
  <c r="IP26" i="3"/>
  <c r="IQ26" i="3"/>
  <c r="IR26" i="3"/>
  <c r="IS26" i="3"/>
  <c r="IT26" i="3"/>
  <c r="IU26" i="3"/>
  <c r="IV26" i="3"/>
  <c r="IW26" i="3"/>
  <c r="IX26" i="3"/>
  <c r="IY26" i="3"/>
  <c r="IZ26" i="3"/>
  <c r="JA26" i="3"/>
  <c r="JB26" i="3"/>
  <c r="JC26" i="3"/>
  <c r="JD26" i="3"/>
  <c r="JE26" i="3"/>
  <c r="JF26" i="3"/>
  <c r="JG26" i="3"/>
  <c r="JH26" i="3"/>
  <c r="JI26" i="3"/>
  <c r="JJ26" i="3"/>
  <c r="JK26" i="3"/>
  <c r="JL26" i="3"/>
  <c r="JM26" i="3"/>
  <c r="JN26" i="3"/>
  <c r="C27" i="3"/>
  <c r="F27" i="3"/>
  <c r="JP26" i="3" s="1"/>
  <c r="I27" i="3"/>
  <c r="L27" i="3"/>
  <c r="N27" i="3"/>
  <c r="O27" i="3"/>
  <c r="P27" i="3"/>
  <c r="Q27" i="3"/>
  <c r="R27" i="3"/>
  <c r="S27" i="3"/>
  <c r="T27" i="3"/>
  <c r="U27" i="3"/>
  <c r="V27" i="3"/>
  <c r="X27" i="3"/>
  <c r="Z27" i="3"/>
  <c r="AA27" i="3"/>
  <c r="AB27" i="3"/>
  <c r="AC27" i="3"/>
  <c r="AD27" i="3"/>
  <c r="AE27" i="3"/>
  <c r="AF27" i="3"/>
  <c r="AG27" i="3"/>
  <c r="AH27" i="3"/>
  <c r="AI27" i="3"/>
  <c r="AJ27" i="3"/>
  <c r="AK27" i="3"/>
  <c r="AL27" i="3"/>
  <c r="AM27" i="3"/>
  <c r="AN27" i="3"/>
  <c r="AO27" i="3"/>
  <c r="AP27" i="3"/>
  <c r="AQ27" i="3"/>
  <c r="AR27" i="3"/>
  <c r="AS27" i="3"/>
  <c r="AT27" i="3"/>
  <c r="AW27" i="3"/>
  <c r="AX27" i="3"/>
  <c r="AY27" i="3"/>
  <c r="AZ27" i="3"/>
  <c r="BA27" i="3"/>
  <c r="BB27" i="3"/>
  <c r="BC27" i="3"/>
  <c r="BD27" i="3"/>
  <c r="BE27" i="3"/>
  <c r="BF27" i="3"/>
  <c r="BG27" i="3"/>
  <c r="BH27" i="3"/>
  <c r="BI27" i="3"/>
  <c r="BJ27" i="3"/>
  <c r="BK27" i="3"/>
  <c r="BL27" i="3"/>
  <c r="BM27" i="3"/>
  <c r="BN27" i="3"/>
  <c r="BO27" i="3"/>
  <c r="BP27" i="3"/>
  <c r="BQ27" i="3"/>
  <c r="BR27" i="3"/>
  <c r="BS27" i="3"/>
  <c r="BT27" i="3"/>
  <c r="BU27" i="3"/>
  <c r="BV27" i="3"/>
  <c r="BW27" i="3"/>
  <c r="BX27" i="3"/>
  <c r="BY27" i="3"/>
  <c r="BZ27" i="3"/>
  <c r="CA27" i="3"/>
  <c r="CB27" i="3"/>
  <c r="CC27" i="3"/>
  <c r="CD27" i="3"/>
  <c r="CE27" i="3"/>
  <c r="CF27" i="3"/>
  <c r="CG27" i="3"/>
  <c r="CH27" i="3"/>
  <c r="CI27" i="3"/>
  <c r="CJ27" i="3"/>
  <c r="CK27" i="3"/>
  <c r="CL27" i="3"/>
  <c r="CM27" i="3"/>
  <c r="CN27" i="3"/>
  <c r="CO27" i="3"/>
  <c r="CP27" i="3"/>
  <c r="CQ27" i="3"/>
  <c r="CR27" i="3"/>
  <c r="CS27" i="3"/>
  <c r="CT27" i="3"/>
  <c r="CU27" i="3"/>
  <c r="CV27" i="3"/>
  <c r="CW27" i="3"/>
  <c r="CX27" i="3"/>
  <c r="CY27" i="3"/>
  <c r="CZ27" i="3"/>
  <c r="DA27" i="3"/>
  <c r="DB27" i="3"/>
  <c r="DC27" i="3"/>
  <c r="DD27" i="3"/>
  <c r="DE27" i="3"/>
  <c r="DF27" i="3"/>
  <c r="DG27" i="3"/>
  <c r="DH27" i="3"/>
  <c r="DI27" i="3"/>
  <c r="DJ27" i="3"/>
  <c r="DK27" i="3"/>
  <c r="DL27" i="3"/>
  <c r="DM27" i="3"/>
  <c r="DN27" i="3"/>
  <c r="DO27" i="3"/>
  <c r="DP27" i="3"/>
  <c r="DQ27" i="3"/>
  <c r="DR27" i="3"/>
  <c r="DS27" i="3"/>
  <c r="AU27" i="3"/>
  <c r="DT27" i="3"/>
  <c r="DU27" i="3"/>
  <c r="DV27" i="3"/>
  <c r="DW27" i="3"/>
  <c r="DX27" i="3"/>
  <c r="DY27" i="3"/>
  <c r="DZ27" i="3"/>
  <c r="EA27" i="3"/>
  <c r="EB27" i="3"/>
  <c r="EC27" i="3"/>
  <c r="ED27" i="3"/>
  <c r="EE27" i="3"/>
  <c r="EF27" i="3"/>
  <c r="EG27" i="3"/>
  <c r="EH27" i="3"/>
  <c r="EI27" i="3"/>
  <c r="EJ27" i="3"/>
  <c r="EK27" i="3"/>
  <c r="EL27" i="3"/>
  <c r="EM27" i="3"/>
  <c r="EN27" i="3"/>
  <c r="EO27" i="3"/>
  <c r="EP27" i="3"/>
  <c r="EQ27" i="3"/>
  <c r="ER27" i="3"/>
  <c r="ES27" i="3"/>
  <c r="ET27" i="3"/>
  <c r="EU27" i="3"/>
  <c r="EV27" i="3"/>
  <c r="EW27" i="3"/>
  <c r="EX27" i="3"/>
  <c r="EY27" i="3"/>
  <c r="EZ27" i="3"/>
  <c r="FA27" i="3"/>
  <c r="FB27" i="3"/>
  <c r="FC27" i="3"/>
  <c r="FD27" i="3"/>
  <c r="FE27" i="3"/>
  <c r="FF27" i="3"/>
  <c r="FG27" i="3"/>
  <c r="FH27" i="3"/>
  <c r="FI27" i="3"/>
  <c r="FJ27" i="3"/>
  <c r="FK27" i="3"/>
  <c r="FL27" i="3"/>
  <c r="FM27" i="3"/>
  <c r="FN27" i="3"/>
  <c r="FO27" i="3"/>
  <c r="FP27" i="3"/>
  <c r="FQ27" i="3"/>
  <c r="FR27" i="3"/>
  <c r="FS27" i="3"/>
  <c r="FT27" i="3"/>
  <c r="FU27" i="3"/>
  <c r="FV27" i="3"/>
  <c r="FW27" i="3"/>
  <c r="FX27" i="3"/>
  <c r="FY27" i="3"/>
  <c r="FZ27" i="3"/>
  <c r="GA27" i="3"/>
  <c r="GB27" i="3"/>
  <c r="GC27" i="3"/>
  <c r="GD27" i="3"/>
  <c r="GE27" i="3"/>
  <c r="GF27" i="3"/>
  <c r="GG27" i="3"/>
  <c r="GH27" i="3"/>
  <c r="GI27" i="3"/>
  <c r="GJ27" i="3"/>
  <c r="GK27" i="3"/>
  <c r="GL27" i="3"/>
  <c r="GM27" i="3"/>
  <c r="GN27" i="3"/>
  <c r="GO27" i="3"/>
  <c r="GP27" i="3"/>
  <c r="GQ27" i="3"/>
  <c r="GR27" i="3"/>
  <c r="GS27" i="3"/>
  <c r="GT27" i="3"/>
  <c r="GU27" i="3"/>
  <c r="GV27" i="3"/>
  <c r="GW27" i="3"/>
  <c r="GX27" i="3"/>
  <c r="GY27" i="3"/>
  <c r="GZ27" i="3"/>
  <c r="HA27" i="3"/>
  <c r="HB27" i="3"/>
  <c r="HC27" i="3"/>
  <c r="HD27" i="3"/>
  <c r="HE27" i="3"/>
  <c r="HF27" i="3"/>
  <c r="HG27" i="3"/>
  <c r="HH27" i="3"/>
  <c r="HI27" i="3"/>
  <c r="HJ27" i="3"/>
  <c r="HK27" i="3"/>
  <c r="HL27" i="3"/>
  <c r="HM27" i="3"/>
  <c r="HN27" i="3"/>
  <c r="HO27" i="3"/>
  <c r="HP27" i="3"/>
  <c r="HQ27" i="3"/>
  <c r="HR27" i="3"/>
  <c r="HS27" i="3"/>
  <c r="HT27" i="3"/>
  <c r="HU27" i="3"/>
  <c r="HV27" i="3"/>
  <c r="HW27" i="3"/>
  <c r="HX27" i="3"/>
  <c r="HY27" i="3"/>
  <c r="HZ27" i="3"/>
  <c r="IA27" i="3"/>
  <c r="IB27" i="3"/>
  <c r="IC27" i="3"/>
  <c r="ID27" i="3"/>
  <c r="IE27" i="3"/>
  <c r="IF27" i="3"/>
  <c r="IG27" i="3"/>
  <c r="IH27" i="3"/>
  <c r="II27" i="3"/>
  <c r="IJ27" i="3"/>
  <c r="IK27" i="3"/>
  <c r="IL27" i="3"/>
  <c r="IM27" i="3"/>
  <c r="IN27" i="3"/>
  <c r="IO27" i="3"/>
  <c r="IP27" i="3"/>
  <c r="IQ27" i="3"/>
  <c r="IR27" i="3"/>
  <c r="IS27" i="3"/>
  <c r="IT27" i="3"/>
  <c r="IU27" i="3"/>
  <c r="IV27" i="3"/>
  <c r="IW27" i="3"/>
  <c r="IX27" i="3"/>
  <c r="IY27" i="3"/>
  <c r="IZ27" i="3"/>
  <c r="JA27" i="3"/>
  <c r="JB27" i="3"/>
  <c r="JC27" i="3"/>
  <c r="JD27" i="3"/>
  <c r="JE27" i="3"/>
  <c r="JF27" i="3"/>
  <c r="JG27" i="3"/>
  <c r="JH27" i="3"/>
  <c r="JI27" i="3"/>
  <c r="JJ27" i="3"/>
  <c r="JK27" i="3"/>
  <c r="JL27" i="3"/>
  <c r="JM27" i="3"/>
  <c r="JN27" i="3"/>
  <c r="C28" i="3"/>
  <c r="F28" i="3"/>
  <c r="JP27" i="3" s="1"/>
  <c r="I28" i="3"/>
  <c r="L28" i="3"/>
  <c r="N28" i="3"/>
  <c r="O28" i="3"/>
  <c r="P28" i="3"/>
  <c r="Q28" i="3"/>
  <c r="R28" i="3"/>
  <c r="S28" i="3"/>
  <c r="T28" i="3"/>
  <c r="U28" i="3"/>
  <c r="V28" i="3"/>
  <c r="X28" i="3"/>
  <c r="Z28" i="3"/>
  <c r="AA28" i="3"/>
  <c r="AB28" i="3"/>
  <c r="AC28" i="3"/>
  <c r="AD28" i="3"/>
  <c r="AE28" i="3"/>
  <c r="AF28" i="3"/>
  <c r="AG28" i="3"/>
  <c r="AH28" i="3"/>
  <c r="AI28" i="3"/>
  <c r="AJ28" i="3"/>
  <c r="AK28" i="3"/>
  <c r="AL28" i="3"/>
  <c r="AM28" i="3"/>
  <c r="AN28" i="3"/>
  <c r="AO28" i="3"/>
  <c r="AP28" i="3"/>
  <c r="AQ28" i="3"/>
  <c r="AR28" i="3"/>
  <c r="AS28" i="3"/>
  <c r="AT28" i="3"/>
  <c r="AW28" i="3"/>
  <c r="AX28" i="3"/>
  <c r="AY28" i="3"/>
  <c r="AZ28" i="3"/>
  <c r="BA28" i="3"/>
  <c r="BB28" i="3"/>
  <c r="BC28" i="3"/>
  <c r="BD28" i="3"/>
  <c r="BE28" i="3"/>
  <c r="BF28" i="3"/>
  <c r="BG28" i="3"/>
  <c r="BH28" i="3"/>
  <c r="BI28" i="3"/>
  <c r="BJ28" i="3"/>
  <c r="BK28" i="3"/>
  <c r="BL28" i="3"/>
  <c r="BM28" i="3"/>
  <c r="BN28" i="3"/>
  <c r="BO28" i="3"/>
  <c r="BP28" i="3"/>
  <c r="BQ28" i="3"/>
  <c r="BR28" i="3"/>
  <c r="BS28" i="3"/>
  <c r="BT28" i="3"/>
  <c r="BU28" i="3"/>
  <c r="BV28" i="3"/>
  <c r="BW28" i="3"/>
  <c r="BX28" i="3"/>
  <c r="BY28" i="3"/>
  <c r="BZ28" i="3"/>
  <c r="CA28" i="3"/>
  <c r="CB28" i="3"/>
  <c r="CC28" i="3"/>
  <c r="CD28" i="3"/>
  <c r="CE28" i="3"/>
  <c r="CF28" i="3"/>
  <c r="CG28" i="3"/>
  <c r="CH28" i="3"/>
  <c r="CI28" i="3"/>
  <c r="CJ28" i="3"/>
  <c r="CK28" i="3"/>
  <c r="CL28" i="3"/>
  <c r="CM28" i="3"/>
  <c r="CN28" i="3"/>
  <c r="CO28" i="3"/>
  <c r="CP28" i="3"/>
  <c r="CQ28" i="3"/>
  <c r="CR28" i="3"/>
  <c r="CS28" i="3"/>
  <c r="CT28" i="3"/>
  <c r="CU28" i="3"/>
  <c r="CV28" i="3"/>
  <c r="CW28" i="3"/>
  <c r="CX28" i="3"/>
  <c r="CY28" i="3"/>
  <c r="CZ28" i="3"/>
  <c r="DA28" i="3"/>
  <c r="DB28" i="3"/>
  <c r="DC28" i="3"/>
  <c r="DD28" i="3"/>
  <c r="DE28" i="3"/>
  <c r="DF28" i="3"/>
  <c r="DG28" i="3"/>
  <c r="DH28" i="3"/>
  <c r="DI28" i="3"/>
  <c r="DJ28" i="3"/>
  <c r="DK28" i="3"/>
  <c r="DL28" i="3"/>
  <c r="DM28" i="3"/>
  <c r="DN28" i="3"/>
  <c r="DO28" i="3"/>
  <c r="DP28" i="3"/>
  <c r="DQ28" i="3"/>
  <c r="DR28" i="3"/>
  <c r="DS28" i="3"/>
  <c r="AU28" i="3"/>
  <c r="DT28" i="3"/>
  <c r="DU28" i="3"/>
  <c r="DV28" i="3"/>
  <c r="DW28" i="3"/>
  <c r="DX28" i="3"/>
  <c r="DY28" i="3"/>
  <c r="DZ28" i="3"/>
  <c r="EA28" i="3"/>
  <c r="EB28" i="3"/>
  <c r="EC28" i="3"/>
  <c r="ED28" i="3"/>
  <c r="EE28" i="3"/>
  <c r="EF28" i="3"/>
  <c r="EG28" i="3"/>
  <c r="EH28" i="3"/>
  <c r="EI28" i="3"/>
  <c r="EJ28" i="3"/>
  <c r="EK28" i="3"/>
  <c r="EL28" i="3"/>
  <c r="EM28" i="3"/>
  <c r="EN28" i="3"/>
  <c r="EO28" i="3"/>
  <c r="EP28" i="3"/>
  <c r="EQ28" i="3"/>
  <c r="ER28" i="3"/>
  <c r="ES28" i="3"/>
  <c r="ET28" i="3"/>
  <c r="EU28" i="3"/>
  <c r="EV28" i="3"/>
  <c r="EW28" i="3"/>
  <c r="EX28" i="3"/>
  <c r="EY28" i="3"/>
  <c r="EZ28" i="3"/>
  <c r="FA28" i="3"/>
  <c r="FB28" i="3"/>
  <c r="FC28" i="3"/>
  <c r="FD28" i="3"/>
  <c r="FE28" i="3"/>
  <c r="FF28" i="3"/>
  <c r="FG28" i="3"/>
  <c r="FH28" i="3"/>
  <c r="FI28" i="3"/>
  <c r="FJ28" i="3"/>
  <c r="FK28" i="3"/>
  <c r="FL28" i="3"/>
  <c r="FM28" i="3"/>
  <c r="FN28" i="3"/>
  <c r="FO28" i="3"/>
  <c r="FP28" i="3"/>
  <c r="FQ28" i="3"/>
  <c r="FR28" i="3"/>
  <c r="FS28" i="3"/>
  <c r="FT28" i="3"/>
  <c r="FU28" i="3"/>
  <c r="FV28" i="3"/>
  <c r="FW28" i="3"/>
  <c r="FX28" i="3"/>
  <c r="FY28" i="3"/>
  <c r="FZ28" i="3"/>
  <c r="GA28" i="3"/>
  <c r="GB28" i="3"/>
  <c r="GC28" i="3"/>
  <c r="GD28" i="3"/>
  <c r="GE28" i="3"/>
  <c r="GF28" i="3"/>
  <c r="GG28" i="3"/>
  <c r="GH28" i="3"/>
  <c r="GI28" i="3"/>
  <c r="GJ28" i="3"/>
  <c r="GK28" i="3"/>
  <c r="GL28" i="3"/>
  <c r="GM28" i="3"/>
  <c r="GN28" i="3"/>
  <c r="GO28" i="3"/>
  <c r="GP28" i="3"/>
  <c r="GQ28" i="3"/>
  <c r="GR28" i="3"/>
  <c r="GS28" i="3"/>
  <c r="GT28" i="3"/>
  <c r="GU28" i="3"/>
  <c r="GV28" i="3"/>
  <c r="GW28" i="3"/>
  <c r="GX28" i="3"/>
  <c r="GY28" i="3"/>
  <c r="GZ28" i="3"/>
  <c r="HA28" i="3"/>
  <c r="HB28" i="3"/>
  <c r="HC28" i="3"/>
  <c r="HD28" i="3"/>
  <c r="HE28" i="3"/>
  <c r="HF28" i="3"/>
  <c r="HG28" i="3"/>
  <c r="HH28" i="3"/>
  <c r="HI28" i="3"/>
  <c r="HJ28" i="3"/>
  <c r="HK28" i="3"/>
  <c r="HL28" i="3"/>
  <c r="HM28" i="3"/>
  <c r="HN28" i="3"/>
  <c r="HO28" i="3"/>
  <c r="HP28" i="3"/>
  <c r="HQ28" i="3"/>
  <c r="HR28" i="3"/>
  <c r="HS28" i="3"/>
  <c r="HT28" i="3"/>
  <c r="HU28" i="3"/>
  <c r="HV28" i="3"/>
  <c r="HW28" i="3"/>
  <c r="HX28" i="3"/>
  <c r="HY28" i="3"/>
  <c r="HZ28" i="3"/>
  <c r="IA28" i="3"/>
  <c r="IB28" i="3"/>
  <c r="IC28" i="3"/>
  <c r="ID28" i="3"/>
  <c r="IE28" i="3"/>
  <c r="IF28" i="3"/>
  <c r="IG28" i="3"/>
  <c r="IH28" i="3"/>
  <c r="II28" i="3"/>
  <c r="IJ28" i="3"/>
  <c r="IK28" i="3"/>
  <c r="IL28" i="3"/>
  <c r="IM28" i="3"/>
  <c r="IN28" i="3"/>
  <c r="IO28" i="3"/>
  <c r="IP28" i="3"/>
  <c r="IQ28" i="3"/>
  <c r="IR28" i="3"/>
  <c r="IS28" i="3"/>
  <c r="IT28" i="3"/>
  <c r="IU28" i="3"/>
  <c r="IV28" i="3"/>
  <c r="IW28" i="3"/>
  <c r="IX28" i="3"/>
  <c r="IY28" i="3"/>
  <c r="IZ28" i="3"/>
  <c r="JA28" i="3"/>
  <c r="JB28" i="3"/>
  <c r="JC28" i="3"/>
  <c r="JD28" i="3"/>
  <c r="JE28" i="3"/>
  <c r="JF28" i="3"/>
  <c r="JG28" i="3"/>
  <c r="JH28" i="3"/>
  <c r="JI28" i="3"/>
  <c r="JJ28" i="3"/>
  <c r="JK28" i="3"/>
  <c r="JL28" i="3"/>
  <c r="JM28" i="3"/>
  <c r="JN28" i="3"/>
  <c r="C29" i="3"/>
  <c r="F29" i="3"/>
  <c r="JP28" i="3" s="1"/>
  <c r="I29" i="3"/>
  <c r="L29" i="3"/>
  <c r="N29" i="3"/>
  <c r="O29" i="3"/>
  <c r="P29" i="3"/>
  <c r="Q29" i="3"/>
  <c r="R29" i="3"/>
  <c r="S29" i="3"/>
  <c r="T29" i="3"/>
  <c r="U29" i="3"/>
  <c r="V29" i="3"/>
  <c r="X29" i="3"/>
  <c r="Z29" i="3"/>
  <c r="AA29" i="3"/>
  <c r="AB29" i="3"/>
  <c r="AC29" i="3"/>
  <c r="AD29" i="3"/>
  <c r="AE29" i="3"/>
  <c r="AF29" i="3"/>
  <c r="AG29" i="3"/>
  <c r="AH29" i="3"/>
  <c r="AI29" i="3"/>
  <c r="AJ29" i="3"/>
  <c r="AK29" i="3"/>
  <c r="AL29" i="3"/>
  <c r="AM29" i="3"/>
  <c r="AN29" i="3"/>
  <c r="AO29" i="3"/>
  <c r="AP29" i="3"/>
  <c r="AQ29" i="3"/>
  <c r="AR29" i="3"/>
  <c r="AS29" i="3"/>
  <c r="AT29" i="3"/>
  <c r="AW29" i="3"/>
  <c r="AX29" i="3"/>
  <c r="AY29" i="3"/>
  <c r="AZ29" i="3"/>
  <c r="BA29" i="3"/>
  <c r="BB29" i="3"/>
  <c r="BC29" i="3"/>
  <c r="BD29" i="3"/>
  <c r="BE29" i="3"/>
  <c r="BF29" i="3"/>
  <c r="BG29" i="3"/>
  <c r="BH29" i="3"/>
  <c r="BI29" i="3"/>
  <c r="BJ29" i="3"/>
  <c r="BK29" i="3"/>
  <c r="BL29" i="3"/>
  <c r="BM29" i="3"/>
  <c r="BN29" i="3"/>
  <c r="BO29" i="3"/>
  <c r="BP29" i="3"/>
  <c r="BQ29" i="3"/>
  <c r="BR29" i="3"/>
  <c r="BS29" i="3"/>
  <c r="BT29" i="3"/>
  <c r="BU29" i="3"/>
  <c r="BV29" i="3"/>
  <c r="BW29" i="3"/>
  <c r="BX29" i="3"/>
  <c r="BY29" i="3"/>
  <c r="BZ29" i="3"/>
  <c r="CA29" i="3"/>
  <c r="CB29" i="3"/>
  <c r="CC29" i="3"/>
  <c r="CD29" i="3"/>
  <c r="CE29" i="3"/>
  <c r="CF29" i="3"/>
  <c r="CG29" i="3"/>
  <c r="CH29" i="3"/>
  <c r="CI29" i="3"/>
  <c r="CJ29" i="3"/>
  <c r="CK29" i="3"/>
  <c r="CL29" i="3"/>
  <c r="CM29" i="3"/>
  <c r="CN29" i="3"/>
  <c r="CO29" i="3"/>
  <c r="CP29" i="3"/>
  <c r="CQ29" i="3"/>
  <c r="CR29" i="3"/>
  <c r="CS29" i="3"/>
  <c r="CT29" i="3"/>
  <c r="CU29" i="3"/>
  <c r="CV29" i="3"/>
  <c r="CW29" i="3"/>
  <c r="CX29" i="3"/>
  <c r="CY29" i="3"/>
  <c r="CZ29" i="3"/>
  <c r="DA29" i="3"/>
  <c r="DB29" i="3"/>
  <c r="DC29" i="3"/>
  <c r="DD29" i="3"/>
  <c r="DE29" i="3"/>
  <c r="DF29" i="3"/>
  <c r="DG29" i="3"/>
  <c r="DH29" i="3"/>
  <c r="DI29" i="3"/>
  <c r="DJ29" i="3"/>
  <c r="DK29" i="3"/>
  <c r="DL29" i="3"/>
  <c r="DM29" i="3"/>
  <c r="DN29" i="3"/>
  <c r="DO29" i="3"/>
  <c r="DP29" i="3"/>
  <c r="DQ29" i="3"/>
  <c r="DR29" i="3"/>
  <c r="DS29" i="3"/>
  <c r="AU29" i="3"/>
  <c r="DT29" i="3"/>
  <c r="DU29" i="3"/>
  <c r="DV29" i="3"/>
  <c r="DW29" i="3"/>
  <c r="DX29" i="3"/>
  <c r="DY29" i="3"/>
  <c r="DZ29" i="3"/>
  <c r="EA29" i="3"/>
  <c r="EB29" i="3"/>
  <c r="EC29" i="3"/>
  <c r="ED29" i="3"/>
  <c r="EE29" i="3"/>
  <c r="EF29" i="3"/>
  <c r="EG29" i="3"/>
  <c r="EH29" i="3"/>
  <c r="EI29" i="3"/>
  <c r="EJ29" i="3"/>
  <c r="EK29" i="3"/>
  <c r="EL29" i="3"/>
  <c r="EM29" i="3"/>
  <c r="EN29" i="3"/>
  <c r="EO29" i="3"/>
  <c r="EP29" i="3"/>
  <c r="EQ29" i="3"/>
  <c r="ER29" i="3"/>
  <c r="ES29" i="3"/>
  <c r="ET29" i="3"/>
  <c r="EU29" i="3"/>
  <c r="EV29" i="3"/>
  <c r="EW29" i="3"/>
  <c r="EX29" i="3"/>
  <c r="EY29" i="3"/>
  <c r="EZ29" i="3"/>
  <c r="FA29" i="3"/>
  <c r="FB29" i="3"/>
  <c r="FC29" i="3"/>
  <c r="FD29" i="3"/>
  <c r="FE29" i="3"/>
  <c r="FF29" i="3"/>
  <c r="FG29" i="3"/>
  <c r="FH29" i="3"/>
  <c r="FI29" i="3"/>
  <c r="FJ29" i="3"/>
  <c r="FK29" i="3"/>
  <c r="FL29" i="3"/>
  <c r="FM29" i="3"/>
  <c r="FN29" i="3"/>
  <c r="FO29" i="3"/>
  <c r="FP29" i="3"/>
  <c r="FQ29" i="3"/>
  <c r="FR29" i="3"/>
  <c r="FS29" i="3"/>
  <c r="FT29" i="3"/>
  <c r="FU29" i="3"/>
  <c r="FV29" i="3"/>
  <c r="FW29" i="3"/>
  <c r="FX29" i="3"/>
  <c r="FY29" i="3"/>
  <c r="FZ29" i="3"/>
  <c r="GA29" i="3"/>
  <c r="GB29" i="3"/>
  <c r="GC29" i="3"/>
  <c r="GD29" i="3"/>
  <c r="GE29" i="3"/>
  <c r="GF29" i="3"/>
  <c r="GG29" i="3"/>
  <c r="GH29" i="3"/>
  <c r="GI29" i="3"/>
  <c r="GJ29" i="3"/>
  <c r="GK29" i="3"/>
  <c r="GL29" i="3"/>
  <c r="GM29" i="3"/>
  <c r="GN29" i="3"/>
  <c r="GO29" i="3"/>
  <c r="GP29" i="3"/>
  <c r="GQ29" i="3"/>
  <c r="GR29" i="3"/>
  <c r="GS29" i="3"/>
  <c r="GT29" i="3"/>
  <c r="GU29" i="3"/>
  <c r="GV29" i="3"/>
  <c r="GW29" i="3"/>
  <c r="GX29" i="3"/>
  <c r="GY29" i="3"/>
  <c r="GZ29" i="3"/>
  <c r="HA29" i="3"/>
  <c r="HB29" i="3"/>
  <c r="HC29" i="3"/>
  <c r="HD29" i="3"/>
  <c r="HE29" i="3"/>
  <c r="HF29" i="3"/>
  <c r="HG29" i="3"/>
  <c r="HH29" i="3"/>
  <c r="HI29" i="3"/>
  <c r="HJ29" i="3"/>
  <c r="HK29" i="3"/>
  <c r="HL29" i="3"/>
  <c r="HM29" i="3"/>
  <c r="HN29" i="3"/>
  <c r="HO29" i="3"/>
  <c r="HP29" i="3"/>
  <c r="HQ29" i="3"/>
  <c r="HR29" i="3"/>
  <c r="HS29" i="3"/>
  <c r="HT29" i="3"/>
  <c r="HU29" i="3"/>
  <c r="HV29" i="3"/>
  <c r="HW29" i="3"/>
  <c r="HX29" i="3"/>
  <c r="HY29" i="3"/>
  <c r="HZ29" i="3"/>
  <c r="IA29" i="3"/>
  <c r="IB29" i="3"/>
  <c r="IC29" i="3"/>
  <c r="ID29" i="3"/>
  <c r="IE29" i="3"/>
  <c r="IF29" i="3"/>
  <c r="IG29" i="3"/>
  <c r="IH29" i="3"/>
  <c r="II29" i="3"/>
  <c r="IJ29" i="3"/>
  <c r="IK29" i="3"/>
  <c r="IL29" i="3"/>
  <c r="IM29" i="3"/>
  <c r="IN29" i="3"/>
  <c r="IO29" i="3"/>
  <c r="IP29" i="3"/>
  <c r="IQ29" i="3"/>
  <c r="IR29" i="3"/>
  <c r="IS29" i="3"/>
  <c r="IT29" i="3"/>
  <c r="IU29" i="3"/>
  <c r="IV29" i="3"/>
  <c r="IW29" i="3"/>
  <c r="IX29" i="3"/>
  <c r="IY29" i="3"/>
  <c r="IZ29" i="3"/>
  <c r="JA29" i="3"/>
  <c r="JB29" i="3"/>
  <c r="JC29" i="3"/>
  <c r="JD29" i="3"/>
  <c r="JE29" i="3"/>
  <c r="JF29" i="3"/>
  <c r="JG29" i="3"/>
  <c r="JH29" i="3"/>
  <c r="JI29" i="3"/>
  <c r="JJ29" i="3"/>
  <c r="JK29" i="3"/>
  <c r="JL29" i="3"/>
  <c r="JM29" i="3"/>
  <c r="JN29" i="3"/>
  <c r="C30" i="3"/>
  <c r="F30" i="3"/>
  <c r="JP29" i="3" s="1"/>
  <c r="I30" i="3"/>
  <c r="L30" i="3"/>
  <c r="N30" i="3"/>
  <c r="O30" i="3"/>
  <c r="P30" i="3"/>
  <c r="Q30" i="3"/>
  <c r="R30" i="3"/>
  <c r="S30" i="3"/>
  <c r="T30" i="3"/>
  <c r="U30" i="3"/>
  <c r="V30" i="3"/>
  <c r="X30" i="3"/>
  <c r="Z30" i="3"/>
  <c r="AA30" i="3"/>
  <c r="AB30" i="3"/>
  <c r="AC30" i="3"/>
  <c r="AD30" i="3"/>
  <c r="AE30" i="3"/>
  <c r="AF30" i="3"/>
  <c r="AG30" i="3"/>
  <c r="AH30" i="3"/>
  <c r="AI30" i="3"/>
  <c r="AJ30" i="3"/>
  <c r="AK30" i="3"/>
  <c r="AL30" i="3"/>
  <c r="AM30" i="3"/>
  <c r="AN30" i="3"/>
  <c r="AO30" i="3"/>
  <c r="AP30" i="3"/>
  <c r="AQ30" i="3"/>
  <c r="AR30" i="3"/>
  <c r="AS30" i="3"/>
  <c r="AT30" i="3"/>
  <c r="AW30" i="3"/>
  <c r="AX30" i="3"/>
  <c r="AY30" i="3"/>
  <c r="AZ30" i="3"/>
  <c r="BA30" i="3"/>
  <c r="BB30" i="3"/>
  <c r="BC30" i="3"/>
  <c r="BD30" i="3"/>
  <c r="BE30" i="3"/>
  <c r="BF30" i="3"/>
  <c r="BG30" i="3"/>
  <c r="BH30" i="3"/>
  <c r="BI30" i="3"/>
  <c r="BJ30" i="3"/>
  <c r="BK30" i="3"/>
  <c r="BL30" i="3"/>
  <c r="BM30" i="3"/>
  <c r="BN30" i="3"/>
  <c r="BO30" i="3"/>
  <c r="BP30" i="3"/>
  <c r="BQ30" i="3"/>
  <c r="BR30" i="3"/>
  <c r="BS30" i="3"/>
  <c r="BT30" i="3"/>
  <c r="BU30" i="3"/>
  <c r="BV30" i="3"/>
  <c r="BW30" i="3"/>
  <c r="BX30" i="3"/>
  <c r="BY30" i="3"/>
  <c r="BZ30" i="3"/>
  <c r="CA30" i="3"/>
  <c r="CB30" i="3"/>
  <c r="CC30" i="3"/>
  <c r="CD30" i="3"/>
  <c r="CE30" i="3"/>
  <c r="CF30" i="3"/>
  <c r="CG30" i="3"/>
  <c r="CH30" i="3"/>
  <c r="CI30" i="3"/>
  <c r="CJ30" i="3"/>
  <c r="CK30" i="3"/>
  <c r="CL30" i="3"/>
  <c r="CM30" i="3"/>
  <c r="CN30" i="3"/>
  <c r="CO30" i="3"/>
  <c r="CP30" i="3"/>
  <c r="CQ30" i="3"/>
  <c r="CR30" i="3"/>
  <c r="CS30" i="3"/>
  <c r="CT30" i="3"/>
  <c r="CU30" i="3"/>
  <c r="CV30" i="3"/>
  <c r="CW30" i="3"/>
  <c r="CX30" i="3"/>
  <c r="CY30" i="3"/>
  <c r="CZ30" i="3"/>
  <c r="DA30" i="3"/>
  <c r="DB30" i="3"/>
  <c r="DC30" i="3"/>
  <c r="DD30" i="3"/>
  <c r="DE30" i="3"/>
  <c r="DF30" i="3"/>
  <c r="DG30" i="3"/>
  <c r="DH30" i="3"/>
  <c r="DI30" i="3"/>
  <c r="DJ30" i="3"/>
  <c r="DK30" i="3"/>
  <c r="DL30" i="3"/>
  <c r="DM30" i="3"/>
  <c r="DN30" i="3"/>
  <c r="DO30" i="3"/>
  <c r="DP30" i="3"/>
  <c r="DQ30" i="3"/>
  <c r="DR30" i="3"/>
  <c r="DS30" i="3"/>
  <c r="AU30" i="3"/>
  <c r="DT30" i="3"/>
  <c r="DU30" i="3"/>
  <c r="DV30" i="3"/>
  <c r="DW30" i="3"/>
  <c r="DX30" i="3"/>
  <c r="DY30" i="3"/>
  <c r="DZ30" i="3"/>
  <c r="EA30" i="3"/>
  <c r="EB30" i="3"/>
  <c r="EC30" i="3"/>
  <c r="ED30" i="3"/>
  <c r="EE30" i="3"/>
  <c r="EF30" i="3"/>
  <c r="EG30" i="3"/>
  <c r="EH30" i="3"/>
  <c r="EI30" i="3"/>
  <c r="EJ30" i="3"/>
  <c r="EK30" i="3"/>
  <c r="EL30" i="3"/>
  <c r="EM30" i="3"/>
  <c r="EN30" i="3"/>
  <c r="EO30" i="3"/>
  <c r="EP30" i="3"/>
  <c r="EQ30" i="3"/>
  <c r="ER30" i="3"/>
  <c r="ES30" i="3"/>
  <c r="ET30" i="3"/>
  <c r="EU30" i="3"/>
  <c r="EV30" i="3"/>
  <c r="EW30" i="3"/>
  <c r="EX30" i="3"/>
  <c r="EY30" i="3"/>
  <c r="EZ30" i="3"/>
  <c r="FA30" i="3"/>
  <c r="FB30" i="3"/>
  <c r="FC30" i="3"/>
  <c r="FD30" i="3"/>
  <c r="FE30" i="3"/>
  <c r="FF30" i="3"/>
  <c r="FG30" i="3"/>
  <c r="FH30" i="3"/>
  <c r="FI30" i="3"/>
  <c r="FJ30" i="3"/>
  <c r="FK30" i="3"/>
  <c r="FL30" i="3"/>
  <c r="FM30" i="3"/>
  <c r="FN30" i="3"/>
  <c r="FO30" i="3"/>
  <c r="FP30" i="3"/>
  <c r="FQ30" i="3"/>
  <c r="FR30" i="3"/>
  <c r="FS30" i="3"/>
  <c r="FT30" i="3"/>
  <c r="FU30" i="3"/>
  <c r="FV30" i="3"/>
  <c r="FW30" i="3"/>
  <c r="FX30" i="3"/>
  <c r="FY30" i="3"/>
  <c r="FZ30" i="3"/>
  <c r="GA30" i="3"/>
  <c r="GB30" i="3"/>
  <c r="GC30" i="3"/>
  <c r="GD30" i="3"/>
  <c r="GE30" i="3"/>
  <c r="GF30" i="3"/>
  <c r="GG30" i="3"/>
  <c r="GH30" i="3"/>
  <c r="GI30" i="3"/>
  <c r="GJ30" i="3"/>
  <c r="GK30" i="3"/>
  <c r="GL30" i="3"/>
  <c r="GM30" i="3"/>
  <c r="GN30" i="3"/>
  <c r="GO30" i="3"/>
  <c r="GP30" i="3"/>
  <c r="GQ30" i="3"/>
  <c r="GR30" i="3"/>
  <c r="GS30" i="3"/>
  <c r="GT30" i="3"/>
  <c r="GU30" i="3"/>
  <c r="GV30" i="3"/>
  <c r="GW30" i="3"/>
  <c r="GX30" i="3"/>
  <c r="GY30" i="3"/>
  <c r="GZ30" i="3"/>
  <c r="HA30" i="3"/>
  <c r="HB30" i="3"/>
  <c r="HC30" i="3"/>
  <c r="HD30" i="3"/>
  <c r="HE30" i="3"/>
  <c r="HF30" i="3"/>
  <c r="HG30" i="3"/>
  <c r="HH30" i="3"/>
  <c r="HI30" i="3"/>
  <c r="HJ30" i="3"/>
  <c r="HK30" i="3"/>
  <c r="HL30" i="3"/>
  <c r="HM30" i="3"/>
  <c r="HN30" i="3"/>
  <c r="HO30" i="3"/>
  <c r="HP30" i="3"/>
  <c r="HQ30" i="3"/>
  <c r="HR30" i="3"/>
  <c r="HS30" i="3"/>
  <c r="HT30" i="3"/>
  <c r="HU30" i="3"/>
  <c r="HV30" i="3"/>
  <c r="HW30" i="3"/>
  <c r="HX30" i="3"/>
  <c r="HY30" i="3"/>
  <c r="HZ30" i="3"/>
  <c r="IA30" i="3"/>
  <c r="IB30" i="3"/>
  <c r="IC30" i="3"/>
  <c r="ID30" i="3"/>
  <c r="IE30" i="3"/>
  <c r="IF30" i="3"/>
  <c r="IG30" i="3"/>
  <c r="IH30" i="3"/>
  <c r="II30" i="3"/>
  <c r="IJ30" i="3"/>
  <c r="IK30" i="3"/>
  <c r="IL30" i="3"/>
  <c r="IM30" i="3"/>
  <c r="IN30" i="3"/>
  <c r="IO30" i="3"/>
  <c r="IP30" i="3"/>
  <c r="IQ30" i="3"/>
  <c r="IR30" i="3"/>
  <c r="IS30" i="3"/>
  <c r="IT30" i="3"/>
  <c r="IU30" i="3"/>
  <c r="IV30" i="3"/>
  <c r="IW30" i="3"/>
  <c r="IX30" i="3"/>
  <c r="IY30" i="3"/>
  <c r="IZ30" i="3"/>
  <c r="JA30" i="3"/>
  <c r="JB30" i="3"/>
  <c r="JC30" i="3"/>
  <c r="JD30" i="3"/>
  <c r="JE30" i="3"/>
  <c r="JF30" i="3"/>
  <c r="JG30" i="3"/>
  <c r="JH30" i="3"/>
  <c r="JI30" i="3"/>
  <c r="JJ30" i="3"/>
  <c r="JK30" i="3"/>
  <c r="JL30" i="3"/>
  <c r="JM30" i="3"/>
  <c r="JN30" i="3"/>
  <c r="C31" i="3"/>
  <c r="F31" i="3"/>
  <c r="JP30" i="3" s="1"/>
  <c r="I31" i="3"/>
  <c r="L31" i="3"/>
  <c r="N31" i="3"/>
  <c r="O31" i="3"/>
  <c r="P31" i="3"/>
  <c r="Q31" i="3"/>
  <c r="R31" i="3"/>
  <c r="S31" i="3"/>
  <c r="T31" i="3"/>
  <c r="U31" i="3"/>
  <c r="V31" i="3"/>
  <c r="X31" i="3"/>
  <c r="Z31" i="3"/>
  <c r="AA31" i="3"/>
  <c r="AB31" i="3"/>
  <c r="AC31" i="3"/>
  <c r="AD31" i="3"/>
  <c r="AE31" i="3"/>
  <c r="AF31" i="3"/>
  <c r="AG31" i="3"/>
  <c r="AH31" i="3"/>
  <c r="AI31" i="3"/>
  <c r="AJ31" i="3"/>
  <c r="AK31" i="3"/>
  <c r="AL31" i="3"/>
  <c r="AM31" i="3"/>
  <c r="AN31" i="3"/>
  <c r="AO31" i="3"/>
  <c r="AP31" i="3"/>
  <c r="AQ31" i="3"/>
  <c r="AR31" i="3"/>
  <c r="AS31" i="3"/>
  <c r="AT31" i="3"/>
  <c r="AW31" i="3"/>
  <c r="AX31" i="3"/>
  <c r="AY31" i="3"/>
  <c r="AZ31" i="3"/>
  <c r="BA31" i="3"/>
  <c r="BB31" i="3"/>
  <c r="BC31" i="3"/>
  <c r="BD31" i="3"/>
  <c r="BE31" i="3"/>
  <c r="BF31" i="3"/>
  <c r="BG31" i="3"/>
  <c r="BH31" i="3"/>
  <c r="BI31" i="3"/>
  <c r="BJ31" i="3"/>
  <c r="BK31" i="3"/>
  <c r="BL31" i="3"/>
  <c r="BM31" i="3"/>
  <c r="BN31" i="3"/>
  <c r="BO31" i="3"/>
  <c r="BP31" i="3"/>
  <c r="BQ31" i="3"/>
  <c r="BR31" i="3"/>
  <c r="BS31" i="3"/>
  <c r="BT31" i="3"/>
  <c r="BU31" i="3"/>
  <c r="BV31" i="3"/>
  <c r="BW31" i="3"/>
  <c r="BX31" i="3"/>
  <c r="BY31" i="3"/>
  <c r="BZ31" i="3"/>
  <c r="CA31" i="3"/>
  <c r="CB31" i="3"/>
  <c r="CC31" i="3"/>
  <c r="CD31" i="3"/>
  <c r="CE31" i="3"/>
  <c r="CF31" i="3"/>
  <c r="CG31" i="3"/>
  <c r="CH31" i="3"/>
  <c r="CI31" i="3"/>
  <c r="CJ31" i="3"/>
  <c r="CK31" i="3"/>
  <c r="CL31" i="3"/>
  <c r="CM31" i="3"/>
  <c r="CN31" i="3"/>
  <c r="CO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R31" i="3"/>
  <c r="DS31" i="3"/>
  <c r="AU31" i="3"/>
  <c r="DT31" i="3"/>
  <c r="DU31" i="3"/>
  <c r="DV31" i="3"/>
  <c r="DW31" i="3"/>
  <c r="DX31" i="3"/>
  <c r="DY31" i="3"/>
  <c r="DZ31" i="3"/>
  <c r="EA31" i="3"/>
  <c r="EB31" i="3"/>
  <c r="EC31" i="3"/>
  <c r="ED31" i="3"/>
  <c r="EE31" i="3"/>
  <c r="EF31" i="3"/>
  <c r="EG31" i="3"/>
  <c r="EH31" i="3"/>
  <c r="EI31" i="3"/>
  <c r="EJ31" i="3"/>
  <c r="EK31" i="3"/>
  <c r="EL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V31" i="3"/>
  <c r="FW31" i="3"/>
  <c r="FX31" i="3"/>
  <c r="FY31" i="3"/>
  <c r="FZ31" i="3"/>
  <c r="GA31" i="3"/>
  <c r="GB31" i="3"/>
  <c r="GC31" i="3"/>
  <c r="GD31" i="3"/>
  <c r="GE31" i="3"/>
  <c r="GF31" i="3"/>
  <c r="GG31" i="3"/>
  <c r="GH31" i="3"/>
  <c r="GI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C32" i="3"/>
  <c r="F32" i="3"/>
  <c r="JP31" i="3" s="1"/>
  <c r="I32" i="3"/>
  <c r="L32" i="3"/>
  <c r="N32" i="3"/>
  <c r="O32" i="3"/>
  <c r="P32" i="3"/>
  <c r="Q32" i="3"/>
  <c r="R32" i="3"/>
  <c r="S32" i="3"/>
  <c r="T32" i="3"/>
  <c r="U32" i="3"/>
  <c r="V32" i="3"/>
  <c r="X32" i="3"/>
  <c r="Z32" i="3"/>
  <c r="AA32" i="3"/>
  <c r="AB32" i="3"/>
  <c r="AC32" i="3"/>
  <c r="AD32" i="3"/>
  <c r="AE32" i="3"/>
  <c r="AF32" i="3"/>
  <c r="AG32" i="3"/>
  <c r="AH32" i="3"/>
  <c r="AI32" i="3"/>
  <c r="AJ32" i="3"/>
  <c r="AK32" i="3"/>
  <c r="AL32" i="3"/>
  <c r="AM32" i="3"/>
  <c r="AN32" i="3"/>
  <c r="AO32" i="3"/>
  <c r="AP32" i="3"/>
  <c r="AQ32" i="3"/>
  <c r="AR32" i="3"/>
  <c r="AS32" i="3"/>
  <c r="AT32" i="3"/>
  <c r="AW32" i="3"/>
  <c r="AX32" i="3"/>
  <c r="AY32" i="3"/>
  <c r="AZ32" i="3"/>
  <c r="BA32" i="3"/>
  <c r="BB32" i="3"/>
  <c r="BC32" i="3"/>
  <c r="BD32" i="3"/>
  <c r="BE32" i="3"/>
  <c r="BF32" i="3"/>
  <c r="BG32" i="3"/>
  <c r="BH32" i="3"/>
  <c r="BI32" i="3"/>
  <c r="BJ32" i="3"/>
  <c r="BK32" i="3"/>
  <c r="BL32" i="3"/>
  <c r="BM32" i="3"/>
  <c r="BN32" i="3"/>
  <c r="BO32" i="3"/>
  <c r="BP32" i="3"/>
  <c r="BQ32" i="3"/>
  <c r="BR32" i="3"/>
  <c r="BS32" i="3"/>
  <c r="BT32" i="3"/>
  <c r="BU32" i="3"/>
  <c r="BV32" i="3"/>
  <c r="BW32" i="3"/>
  <c r="BX32" i="3"/>
  <c r="BY32" i="3"/>
  <c r="BZ32" i="3"/>
  <c r="CA32" i="3"/>
  <c r="CB32" i="3"/>
  <c r="CC32" i="3"/>
  <c r="CD32" i="3"/>
  <c r="CE32" i="3"/>
  <c r="CF32" i="3"/>
  <c r="CG32" i="3"/>
  <c r="CH32" i="3"/>
  <c r="CI32" i="3"/>
  <c r="CJ32" i="3"/>
  <c r="CK32" i="3"/>
  <c r="CL32" i="3"/>
  <c r="CM32" i="3"/>
  <c r="CN32" i="3"/>
  <c r="CO32" i="3"/>
  <c r="CP32" i="3"/>
  <c r="CQ32" i="3"/>
  <c r="CR32" i="3"/>
  <c r="CS32" i="3"/>
  <c r="CT32" i="3"/>
  <c r="CU32" i="3"/>
  <c r="CV32" i="3"/>
  <c r="CW32" i="3"/>
  <c r="CX32" i="3"/>
  <c r="CY32" i="3"/>
  <c r="CZ32" i="3"/>
  <c r="DA32" i="3"/>
  <c r="DB32" i="3"/>
  <c r="DC32" i="3"/>
  <c r="DD32" i="3"/>
  <c r="DE32" i="3"/>
  <c r="DF32" i="3"/>
  <c r="DG32" i="3"/>
  <c r="DH32" i="3"/>
  <c r="DI32" i="3"/>
  <c r="DJ32" i="3"/>
  <c r="DK32" i="3"/>
  <c r="DL32" i="3"/>
  <c r="DM32" i="3"/>
  <c r="DN32" i="3"/>
  <c r="DO32" i="3"/>
  <c r="DP32" i="3"/>
  <c r="DQ32" i="3"/>
  <c r="DR32" i="3"/>
  <c r="DS32" i="3"/>
  <c r="AU32" i="3"/>
  <c r="DT32" i="3"/>
  <c r="DU32" i="3"/>
  <c r="DV32" i="3"/>
  <c r="DW32" i="3"/>
  <c r="DX32" i="3"/>
  <c r="DY32" i="3"/>
  <c r="DZ32" i="3"/>
  <c r="EA32" i="3"/>
  <c r="EB32" i="3"/>
  <c r="EC32" i="3"/>
  <c r="ED32" i="3"/>
  <c r="EE32" i="3"/>
  <c r="EF32" i="3"/>
  <c r="EG32" i="3"/>
  <c r="EH32" i="3"/>
  <c r="EI32" i="3"/>
  <c r="EJ32" i="3"/>
  <c r="EK32" i="3"/>
  <c r="EL32" i="3"/>
  <c r="EM32" i="3"/>
  <c r="EN32" i="3"/>
  <c r="EO32" i="3"/>
  <c r="EP32" i="3"/>
  <c r="EQ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B32" i="3"/>
  <c r="GC32" i="3"/>
  <c r="GD32" i="3"/>
  <c r="GE32" i="3"/>
  <c r="GF32" i="3"/>
  <c r="GG32" i="3"/>
  <c r="GH32" i="3"/>
  <c r="GI32" i="3"/>
  <c r="GJ32" i="3"/>
  <c r="GK32" i="3"/>
  <c r="GL32" i="3"/>
  <c r="GM32" i="3"/>
  <c r="GN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C33" i="3"/>
  <c r="F33" i="3"/>
  <c r="JP32" i="3" s="1"/>
  <c r="I33" i="3"/>
  <c r="L33" i="3"/>
  <c r="N33" i="3"/>
  <c r="O33" i="3"/>
  <c r="P33" i="3"/>
  <c r="Q33" i="3"/>
  <c r="R33" i="3"/>
  <c r="S33" i="3"/>
  <c r="T33" i="3"/>
  <c r="U33" i="3"/>
  <c r="V33" i="3"/>
  <c r="X33" i="3"/>
  <c r="Z33" i="3"/>
  <c r="AA33" i="3"/>
  <c r="AB33" i="3"/>
  <c r="AC33" i="3"/>
  <c r="AD33" i="3"/>
  <c r="AE33" i="3"/>
  <c r="AF33" i="3"/>
  <c r="AG33" i="3"/>
  <c r="AH33" i="3"/>
  <c r="AI33" i="3"/>
  <c r="AJ33" i="3"/>
  <c r="AK33" i="3"/>
  <c r="AL33" i="3"/>
  <c r="AM33" i="3"/>
  <c r="AN33" i="3"/>
  <c r="AO33" i="3"/>
  <c r="AP33" i="3"/>
  <c r="AQ33" i="3"/>
  <c r="AR33" i="3"/>
  <c r="AS33" i="3"/>
  <c r="AT33" i="3"/>
  <c r="AW33" i="3"/>
  <c r="AX33" i="3"/>
  <c r="AY33" i="3"/>
  <c r="AZ33" i="3"/>
  <c r="BA33" i="3"/>
  <c r="BB33" i="3"/>
  <c r="BC33" i="3"/>
  <c r="BD33" i="3"/>
  <c r="BE33" i="3"/>
  <c r="BF33" i="3"/>
  <c r="BG33" i="3"/>
  <c r="BH33" i="3"/>
  <c r="BI33" i="3"/>
  <c r="BJ33" i="3"/>
  <c r="BK33" i="3"/>
  <c r="BL33" i="3"/>
  <c r="BM33" i="3"/>
  <c r="BN33" i="3"/>
  <c r="BO33" i="3"/>
  <c r="BP33" i="3"/>
  <c r="BQ33" i="3"/>
  <c r="BR33" i="3"/>
  <c r="BS33" i="3"/>
  <c r="BT33" i="3"/>
  <c r="BU33" i="3"/>
  <c r="BV33" i="3"/>
  <c r="BW33" i="3"/>
  <c r="BX33" i="3"/>
  <c r="BY33" i="3"/>
  <c r="BZ33" i="3"/>
  <c r="CA33" i="3"/>
  <c r="CB33" i="3"/>
  <c r="CC33" i="3"/>
  <c r="CD33" i="3"/>
  <c r="CE33" i="3"/>
  <c r="CF33" i="3"/>
  <c r="CG33" i="3"/>
  <c r="CH33" i="3"/>
  <c r="CI33" i="3"/>
  <c r="CJ33" i="3"/>
  <c r="CK33" i="3"/>
  <c r="CL33" i="3"/>
  <c r="CM33" i="3"/>
  <c r="CN33" i="3"/>
  <c r="CO33" i="3"/>
  <c r="CP33" i="3"/>
  <c r="CQ33" i="3"/>
  <c r="CR33" i="3"/>
  <c r="CS33" i="3"/>
  <c r="CT33" i="3"/>
  <c r="CU33" i="3"/>
  <c r="CV33" i="3"/>
  <c r="CW33" i="3"/>
  <c r="CX33" i="3"/>
  <c r="CY33" i="3"/>
  <c r="CZ33" i="3"/>
  <c r="DA33" i="3"/>
  <c r="DB33" i="3"/>
  <c r="DC33" i="3"/>
  <c r="DD33" i="3"/>
  <c r="DE33" i="3"/>
  <c r="DF33" i="3"/>
  <c r="DG33" i="3"/>
  <c r="DH33" i="3"/>
  <c r="DI33" i="3"/>
  <c r="DJ33" i="3"/>
  <c r="DK33" i="3"/>
  <c r="DL33" i="3"/>
  <c r="DM33" i="3"/>
  <c r="DN33" i="3"/>
  <c r="DO33" i="3"/>
  <c r="DP33" i="3"/>
  <c r="DQ33" i="3"/>
  <c r="DR33" i="3"/>
  <c r="DS33" i="3"/>
  <c r="AU33" i="3"/>
  <c r="DT33" i="3"/>
  <c r="DU33" i="3"/>
  <c r="DV33" i="3"/>
  <c r="DW33" i="3"/>
  <c r="DX33" i="3"/>
  <c r="DY33" i="3"/>
  <c r="DZ33" i="3"/>
  <c r="EA33" i="3"/>
  <c r="EB33" i="3"/>
  <c r="EC33" i="3"/>
  <c r="ED33" i="3"/>
  <c r="EE33" i="3"/>
  <c r="EF33" i="3"/>
  <c r="EG33" i="3"/>
  <c r="EH33" i="3"/>
  <c r="EI33" i="3"/>
  <c r="EJ33" i="3"/>
  <c r="EK33" i="3"/>
  <c r="EL33" i="3"/>
  <c r="EM33" i="3"/>
  <c r="EN33" i="3"/>
  <c r="EO33" i="3"/>
  <c r="EP33" i="3"/>
  <c r="EQ33" i="3"/>
  <c r="ER33" i="3"/>
  <c r="ES33" i="3"/>
  <c r="ET33" i="3"/>
  <c r="EU33" i="3"/>
  <c r="EV33" i="3"/>
  <c r="EW33" i="3"/>
  <c r="EX33" i="3"/>
  <c r="EY33" i="3"/>
  <c r="EZ33" i="3"/>
  <c r="FA33" i="3"/>
  <c r="FB33" i="3"/>
  <c r="FC33" i="3"/>
  <c r="FD33" i="3"/>
  <c r="FE33" i="3"/>
  <c r="FF33" i="3"/>
  <c r="FG33" i="3"/>
  <c r="FH33" i="3"/>
  <c r="FI33" i="3"/>
  <c r="FJ33" i="3"/>
  <c r="FK33" i="3"/>
  <c r="FL33" i="3"/>
  <c r="FM33" i="3"/>
  <c r="FN33" i="3"/>
  <c r="FO33" i="3"/>
  <c r="FP33" i="3"/>
  <c r="FQ33" i="3"/>
  <c r="FR33" i="3"/>
  <c r="FS33" i="3"/>
  <c r="FT33" i="3"/>
  <c r="FU33" i="3"/>
  <c r="FV33" i="3"/>
  <c r="FW33" i="3"/>
  <c r="FX33" i="3"/>
  <c r="FY33" i="3"/>
  <c r="FZ33" i="3"/>
  <c r="GA33" i="3"/>
  <c r="GB33" i="3"/>
  <c r="GC33" i="3"/>
  <c r="GD33" i="3"/>
  <c r="GE33" i="3"/>
  <c r="GF33" i="3"/>
  <c r="GG33" i="3"/>
  <c r="GH33" i="3"/>
  <c r="GI33" i="3"/>
  <c r="GJ33" i="3"/>
  <c r="GK33" i="3"/>
  <c r="GL33" i="3"/>
  <c r="GM33" i="3"/>
  <c r="GN33" i="3"/>
  <c r="GO33" i="3"/>
  <c r="GP33" i="3"/>
  <c r="GQ33" i="3"/>
  <c r="GR33" i="3"/>
  <c r="GS33" i="3"/>
  <c r="GT33" i="3"/>
  <c r="GU33" i="3"/>
  <c r="GV33" i="3"/>
  <c r="GW33" i="3"/>
  <c r="GX33" i="3"/>
  <c r="GY33" i="3"/>
  <c r="GZ33" i="3"/>
  <c r="HA33" i="3"/>
  <c r="HB33" i="3"/>
  <c r="HC33" i="3"/>
  <c r="HD33" i="3"/>
  <c r="HE33" i="3"/>
  <c r="HF33" i="3"/>
  <c r="HG33" i="3"/>
  <c r="HH33" i="3"/>
  <c r="HI33" i="3"/>
  <c r="HJ33" i="3"/>
  <c r="HK33" i="3"/>
  <c r="HL33" i="3"/>
  <c r="HM33" i="3"/>
  <c r="HN33" i="3"/>
  <c r="HO33" i="3"/>
  <c r="HP33" i="3"/>
  <c r="HQ33" i="3"/>
  <c r="HR33" i="3"/>
  <c r="HS33" i="3"/>
  <c r="HT33" i="3"/>
  <c r="HU33" i="3"/>
  <c r="HV33" i="3"/>
  <c r="HW33" i="3"/>
  <c r="HX33" i="3"/>
  <c r="HY33" i="3"/>
  <c r="HZ33" i="3"/>
  <c r="IA33" i="3"/>
  <c r="IB33" i="3"/>
  <c r="IC33" i="3"/>
  <c r="ID33" i="3"/>
  <c r="IE33" i="3"/>
  <c r="IF33" i="3"/>
  <c r="IG33" i="3"/>
  <c r="IH33" i="3"/>
  <c r="II33" i="3"/>
  <c r="IJ33" i="3"/>
  <c r="IK33" i="3"/>
  <c r="IL33" i="3"/>
  <c r="IM33" i="3"/>
  <c r="IN33" i="3"/>
  <c r="IO33" i="3"/>
  <c r="IP33" i="3"/>
  <c r="IQ33" i="3"/>
  <c r="IR33" i="3"/>
  <c r="IS33" i="3"/>
  <c r="IT33" i="3"/>
  <c r="IU33" i="3"/>
  <c r="IV33" i="3"/>
  <c r="IW33" i="3"/>
  <c r="IX33" i="3"/>
  <c r="IY33" i="3"/>
  <c r="IZ33" i="3"/>
  <c r="JA33" i="3"/>
  <c r="JB33" i="3"/>
  <c r="JC33" i="3"/>
  <c r="JD33" i="3"/>
  <c r="JE33" i="3"/>
  <c r="JF33" i="3"/>
  <c r="JG33" i="3"/>
  <c r="JH33" i="3"/>
  <c r="JI33" i="3"/>
  <c r="JJ33" i="3"/>
  <c r="JK33" i="3"/>
  <c r="JL33" i="3"/>
  <c r="JM33" i="3"/>
  <c r="JN33" i="3"/>
  <c r="C34" i="3"/>
  <c r="F34" i="3"/>
  <c r="JP33" i="3" s="1"/>
  <c r="I34" i="3"/>
  <c r="L34" i="3"/>
  <c r="N34" i="3"/>
  <c r="O34" i="3"/>
  <c r="P34" i="3"/>
  <c r="Q34" i="3"/>
  <c r="R34" i="3"/>
  <c r="S34" i="3"/>
  <c r="T34" i="3"/>
  <c r="U34" i="3"/>
  <c r="V34" i="3"/>
  <c r="X34" i="3"/>
  <c r="Z34" i="3"/>
  <c r="AA34" i="3"/>
  <c r="AB34" i="3"/>
  <c r="AC34" i="3"/>
  <c r="AD34" i="3"/>
  <c r="AE34" i="3"/>
  <c r="AF34" i="3"/>
  <c r="AG34" i="3"/>
  <c r="AH34" i="3"/>
  <c r="AI34" i="3"/>
  <c r="AJ34" i="3"/>
  <c r="AK34" i="3"/>
  <c r="AL34" i="3"/>
  <c r="AM34" i="3"/>
  <c r="AN34" i="3"/>
  <c r="AO34" i="3"/>
  <c r="AP34" i="3"/>
  <c r="AQ34" i="3"/>
  <c r="AR34" i="3"/>
  <c r="AS34" i="3"/>
  <c r="AT34" i="3"/>
  <c r="AW34" i="3"/>
  <c r="AX34" i="3"/>
  <c r="AY34" i="3"/>
  <c r="AZ34" i="3"/>
  <c r="BA34" i="3"/>
  <c r="BB34" i="3"/>
  <c r="BC34" i="3"/>
  <c r="BD34" i="3"/>
  <c r="BE34" i="3"/>
  <c r="BF34" i="3"/>
  <c r="BG34" i="3"/>
  <c r="BH34" i="3"/>
  <c r="BI34" i="3"/>
  <c r="BJ34" i="3"/>
  <c r="BK34" i="3"/>
  <c r="BL34" i="3"/>
  <c r="BM34" i="3"/>
  <c r="BN34" i="3"/>
  <c r="BO34" i="3"/>
  <c r="BP34" i="3"/>
  <c r="BQ34" i="3"/>
  <c r="BR34" i="3"/>
  <c r="BS34" i="3"/>
  <c r="BT34" i="3"/>
  <c r="BU34" i="3"/>
  <c r="BV34" i="3"/>
  <c r="BW34" i="3"/>
  <c r="BX34" i="3"/>
  <c r="BY34" i="3"/>
  <c r="BZ34" i="3"/>
  <c r="CA34" i="3"/>
  <c r="CB34" i="3"/>
  <c r="CC34" i="3"/>
  <c r="CD34" i="3"/>
  <c r="CE34" i="3"/>
  <c r="CF34" i="3"/>
  <c r="CG34" i="3"/>
  <c r="CH34" i="3"/>
  <c r="CI34" i="3"/>
  <c r="CJ34" i="3"/>
  <c r="CK34" i="3"/>
  <c r="CL34" i="3"/>
  <c r="CM34" i="3"/>
  <c r="CN34" i="3"/>
  <c r="CO34" i="3"/>
  <c r="CP34" i="3"/>
  <c r="CQ34" i="3"/>
  <c r="CR34" i="3"/>
  <c r="CS34" i="3"/>
  <c r="CT34" i="3"/>
  <c r="CU34" i="3"/>
  <c r="CV34" i="3"/>
  <c r="CW34" i="3"/>
  <c r="CX34" i="3"/>
  <c r="CY34" i="3"/>
  <c r="CZ34" i="3"/>
  <c r="DA34" i="3"/>
  <c r="DB34" i="3"/>
  <c r="DC34" i="3"/>
  <c r="DD34" i="3"/>
  <c r="DE34" i="3"/>
  <c r="DF34" i="3"/>
  <c r="DG34" i="3"/>
  <c r="DH34" i="3"/>
  <c r="DI34" i="3"/>
  <c r="DJ34" i="3"/>
  <c r="DK34" i="3"/>
  <c r="DL34" i="3"/>
  <c r="DM34" i="3"/>
  <c r="DN34" i="3"/>
  <c r="DO34" i="3"/>
  <c r="DP34" i="3"/>
  <c r="DQ34" i="3"/>
  <c r="DR34" i="3"/>
  <c r="DS34" i="3"/>
  <c r="AU34" i="3"/>
  <c r="DT34" i="3"/>
  <c r="DU34" i="3"/>
  <c r="DV34" i="3"/>
  <c r="DW34" i="3"/>
  <c r="DX34" i="3"/>
  <c r="DY34" i="3"/>
  <c r="DZ34" i="3"/>
  <c r="EA34" i="3"/>
  <c r="EB34" i="3"/>
  <c r="EC34" i="3"/>
  <c r="ED34" i="3"/>
  <c r="EE34" i="3"/>
  <c r="EF34" i="3"/>
  <c r="EG34" i="3"/>
  <c r="EH34" i="3"/>
  <c r="EI34" i="3"/>
  <c r="EJ34" i="3"/>
  <c r="EK34" i="3"/>
  <c r="EL34" i="3"/>
  <c r="EM34" i="3"/>
  <c r="EN34" i="3"/>
  <c r="EO34" i="3"/>
  <c r="EP34" i="3"/>
  <c r="EQ34" i="3"/>
  <c r="ER34" i="3"/>
  <c r="ES34" i="3"/>
  <c r="ET34" i="3"/>
  <c r="EU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K34" i="3"/>
  <c r="GL34" i="3"/>
  <c r="GM34" i="3"/>
  <c r="GN34" i="3"/>
  <c r="GO34" i="3"/>
  <c r="GP34" i="3"/>
  <c r="GQ34" i="3"/>
  <c r="GR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C35" i="3"/>
  <c r="F35" i="3"/>
  <c r="JP34" i="3" s="1"/>
  <c r="I35" i="3"/>
  <c r="L35" i="3"/>
  <c r="N35" i="3"/>
  <c r="O35" i="3"/>
  <c r="P35" i="3"/>
  <c r="Q35" i="3"/>
  <c r="R35" i="3"/>
  <c r="S35" i="3"/>
  <c r="T35" i="3"/>
  <c r="U35" i="3"/>
  <c r="V35" i="3"/>
  <c r="X35" i="3"/>
  <c r="Z35" i="3"/>
  <c r="AA35" i="3"/>
  <c r="AB35" i="3"/>
  <c r="AC35" i="3"/>
  <c r="AD35" i="3"/>
  <c r="AE35" i="3"/>
  <c r="AF35" i="3"/>
  <c r="AG35" i="3"/>
  <c r="AH35" i="3"/>
  <c r="AI35" i="3"/>
  <c r="AJ35" i="3"/>
  <c r="AK35" i="3"/>
  <c r="AL35" i="3"/>
  <c r="AM35" i="3"/>
  <c r="AN35" i="3"/>
  <c r="AO35" i="3"/>
  <c r="AP35" i="3"/>
  <c r="AQ35" i="3"/>
  <c r="AR35" i="3"/>
  <c r="AS35" i="3"/>
  <c r="AT35" i="3"/>
  <c r="AW35" i="3"/>
  <c r="AX35" i="3"/>
  <c r="AY35" i="3"/>
  <c r="AZ35" i="3"/>
  <c r="BA35" i="3"/>
  <c r="BB35" i="3"/>
  <c r="BC35" i="3"/>
  <c r="BD35" i="3"/>
  <c r="BE35" i="3"/>
  <c r="BF35" i="3"/>
  <c r="BG35" i="3"/>
  <c r="BH35" i="3"/>
  <c r="BI35" i="3"/>
  <c r="BJ35" i="3"/>
  <c r="BK35" i="3"/>
  <c r="BL35" i="3"/>
  <c r="BM35" i="3"/>
  <c r="BN35" i="3"/>
  <c r="BO35" i="3"/>
  <c r="BP35" i="3"/>
  <c r="BQ35" i="3"/>
  <c r="BR35" i="3"/>
  <c r="BS35" i="3"/>
  <c r="BT35" i="3"/>
  <c r="BU35" i="3"/>
  <c r="BV35" i="3"/>
  <c r="BW35" i="3"/>
  <c r="BX35" i="3"/>
  <c r="BY35" i="3"/>
  <c r="BZ35" i="3"/>
  <c r="CA35" i="3"/>
  <c r="CB35" i="3"/>
  <c r="CC35" i="3"/>
  <c r="CD35" i="3"/>
  <c r="CE35" i="3"/>
  <c r="CF35" i="3"/>
  <c r="CG35" i="3"/>
  <c r="CH35" i="3"/>
  <c r="CI35" i="3"/>
  <c r="CJ35" i="3"/>
  <c r="CK35" i="3"/>
  <c r="CL35" i="3"/>
  <c r="CM35" i="3"/>
  <c r="CN35" i="3"/>
  <c r="CO35" i="3"/>
  <c r="CP35" i="3"/>
  <c r="CQ35" i="3"/>
  <c r="CR35" i="3"/>
  <c r="CS35" i="3"/>
  <c r="CT35" i="3"/>
  <c r="CU35" i="3"/>
  <c r="CV35" i="3"/>
  <c r="CW35" i="3"/>
  <c r="CX35" i="3"/>
  <c r="CY35" i="3"/>
  <c r="CZ35" i="3"/>
  <c r="DA35" i="3"/>
  <c r="DB35" i="3"/>
  <c r="DC35" i="3"/>
  <c r="DD35" i="3"/>
  <c r="DE35" i="3"/>
  <c r="DF35" i="3"/>
  <c r="DG35" i="3"/>
  <c r="DH35" i="3"/>
  <c r="DI35" i="3"/>
  <c r="DJ35" i="3"/>
  <c r="DK35" i="3"/>
  <c r="DL35" i="3"/>
  <c r="DM35" i="3"/>
  <c r="DN35" i="3"/>
  <c r="DO35" i="3"/>
  <c r="DP35" i="3"/>
  <c r="DQ35" i="3"/>
  <c r="DR35" i="3"/>
  <c r="DS35" i="3"/>
  <c r="AU35" i="3"/>
  <c r="DT35" i="3"/>
  <c r="DU35" i="3"/>
  <c r="DV35" i="3"/>
  <c r="DW35" i="3"/>
  <c r="DX35" i="3"/>
  <c r="DY35" i="3"/>
  <c r="DZ35" i="3"/>
  <c r="EA35" i="3"/>
  <c r="EB35" i="3"/>
  <c r="EC35" i="3"/>
  <c r="ED35" i="3"/>
  <c r="EE35" i="3"/>
  <c r="EF35" i="3"/>
  <c r="EG35" i="3"/>
  <c r="EH35" i="3"/>
  <c r="EI35" i="3"/>
  <c r="EJ35" i="3"/>
  <c r="EK35" i="3"/>
  <c r="EL35" i="3"/>
  <c r="EM35" i="3"/>
  <c r="EN35" i="3"/>
  <c r="EO35" i="3"/>
  <c r="EP35" i="3"/>
  <c r="EQ35" i="3"/>
  <c r="ER35" i="3"/>
  <c r="ES35" i="3"/>
  <c r="ET35" i="3"/>
  <c r="EU35" i="3"/>
  <c r="EV35" i="3"/>
  <c r="EW35" i="3"/>
  <c r="EX35" i="3"/>
  <c r="EY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O35" i="3"/>
  <c r="GP35" i="3"/>
  <c r="GQ35" i="3"/>
  <c r="GR35" i="3"/>
  <c r="GS35" i="3"/>
  <c r="GT35" i="3"/>
  <c r="GU35" i="3"/>
  <c r="GV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C36" i="3"/>
  <c r="F36" i="3"/>
  <c r="JP35" i="3" s="1"/>
  <c r="I36" i="3"/>
  <c r="L36" i="3"/>
  <c r="N36" i="3"/>
  <c r="O36" i="3"/>
  <c r="P36" i="3"/>
  <c r="Q36" i="3"/>
  <c r="R36" i="3"/>
  <c r="S36" i="3"/>
  <c r="T36" i="3"/>
  <c r="U36" i="3"/>
  <c r="V36" i="3"/>
  <c r="X36" i="3"/>
  <c r="Z36" i="3"/>
  <c r="AA36" i="3"/>
  <c r="AB36" i="3"/>
  <c r="AC36" i="3"/>
  <c r="AD36" i="3"/>
  <c r="AE36" i="3"/>
  <c r="AF36" i="3"/>
  <c r="AG36" i="3"/>
  <c r="AH36" i="3"/>
  <c r="AI36" i="3"/>
  <c r="AJ36" i="3"/>
  <c r="AK36" i="3"/>
  <c r="AL36" i="3"/>
  <c r="AM36" i="3"/>
  <c r="AN36" i="3"/>
  <c r="AO36" i="3"/>
  <c r="AP36" i="3"/>
  <c r="AQ36" i="3"/>
  <c r="AR36" i="3"/>
  <c r="AS36" i="3"/>
  <c r="AT36" i="3"/>
  <c r="AW36" i="3"/>
  <c r="AX36" i="3"/>
  <c r="AY36" i="3"/>
  <c r="AZ36" i="3"/>
  <c r="BA36" i="3"/>
  <c r="BB36" i="3"/>
  <c r="BC36" i="3"/>
  <c r="BD36" i="3"/>
  <c r="BE36" i="3"/>
  <c r="BF36" i="3"/>
  <c r="BG36" i="3"/>
  <c r="BH36" i="3"/>
  <c r="BI36" i="3"/>
  <c r="BJ36" i="3"/>
  <c r="BK36" i="3"/>
  <c r="BL36" i="3"/>
  <c r="BM36" i="3"/>
  <c r="BN36" i="3"/>
  <c r="BO36" i="3"/>
  <c r="BP36" i="3"/>
  <c r="BQ36" i="3"/>
  <c r="BR36" i="3"/>
  <c r="BS36" i="3"/>
  <c r="BT36" i="3"/>
  <c r="BU36" i="3"/>
  <c r="BV36" i="3"/>
  <c r="BW36" i="3"/>
  <c r="BX36" i="3"/>
  <c r="BY36" i="3"/>
  <c r="BZ36" i="3"/>
  <c r="CA36" i="3"/>
  <c r="CB36" i="3"/>
  <c r="CC36" i="3"/>
  <c r="CD36" i="3"/>
  <c r="CE36" i="3"/>
  <c r="CF36" i="3"/>
  <c r="CG36" i="3"/>
  <c r="CH36" i="3"/>
  <c r="CI36" i="3"/>
  <c r="CJ36" i="3"/>
  <c r="CK36" i="3"/>
  <c r="CL36" i="3"/>
  <c r="CM36" i="3"/>
  <c r="CN36" i="3"/>
  <c r="CO36" i="3"/>
  <c r="CP36" i="3"/>
  <c r="CQ36" i="3"/>
  <c r="CR36" i="3"/>
  <c r="CS36" i="3"/>
  <c r="CT36" i="3"/>
  <c r="CU36" i="3"/>
  <c r="CV36" i="3"/>
  <c r="CW36" i="3"/>
  <c r="CX36" i="3"/>
  <c r="CY36" i="3"/>
  <c r="CZ36" i="3"/>
  <c r="DA36" i="3"/>
  <c r="DB36" i="3"/>
  <c r="DC36" i="3"/>
  <c r="DD36" i="3"/>
  <c r="DE36" i="3"/>
  <c r="DF36" i="3"/>
  <c r="DG36" i="3"/>
  <c r="DH36" i="3"/>
  <c r="DI36" i="3"/>
  <c r="DJ36" i="3"/>
  <c r="DK36" i="3"/>
  <c r="DL36" i="3"/>
  <c r="DM36" i="3"/>
  <c r="DN36" i="3"/>
  <c r="DO36" i="3"/>
  <c r="DP36" i="3"/>
  <c r="DQ36" i="3"/>
  <c r="DR36" i="3"/>
  <c r="DS36" i="3"/>
  <c r="AU36" i="3"/>
  <c r="DT36" i="3"/>
  <c r="DU36" i="3"/>
  <c r="DV36" i="3"/>
  <c r="DW36" i="3"/>
  <c r="DX36" i="3"/>
  <c r="DY36" i="3"/>
  <c r="DZ36" i="3"/>
  <c r="EA36" i="3"/>
  <c r="EB36" i="3"/>
  <c r="EC36" i="3"/>
  <c r="ED36" i="3"/>
  <c r="EE36" i="3"/>
  <c r="EF36" i="3"/>
  <c r="EG36" i="3"/>
  <c r="EH36" i="3"/>
  <c r="EI36" i="3"/>
  <c r="EJ36" i="3"/>
  <c r="EK36" i="3"/>
  <c r="EL36" i="3"/>
  <c r="EM36" i="3"/>
  <c r="EN36" i="3"/>
  <c r="EO36" i="3"/>
  <c r="EP36" i="3"/>
  <c r="EQ36" i="3"/>
  <c r="ER36" i="3"/>
  <c r="ES36" i="3"/>
  <c r="ET36" i="3"/>
  <c r="EU36" i="3"/>
  <c r="EV36" i="3"/>
  <c r="EW36" i="3"/>
  <c r="EX36" i="3"/>
  <c r="EY36" i="3"/>
  <c r="EZ36" i="3"/>
  <c r="FA36" i="3"/>
  <c r="FB36" i="3"/>
  <c r="FC36" i="3"/>
  <c r="FD36" i="3"/>
  <c r="FE36" i="3"/>
  <c r="FF36" i="3"/>
  <c r="FG36" i="3"/>
  <c r="FH36" i="3"/>
  <c r="FI36" i="3"/>
  <c r="FJ36" i="3"/>
  <c r="FK36" i="3"/>
  <c r="FL36" i="3"/>
  <c r="FM36" i="3"/>
  <c r="FN36" i="3"/>
  <c r="FO36" i="3"/>
  <c r="FP36" i="3"/>
  <c r="FQ36" i="3"/>
  <c r="FR36" i="3"/>
  <c r="FS36" i="3"/>
  <c r="FT36" i="3"/>
  <c r="FU36" i="3"/>
  <c r="FV36" i="3"/>
  <c r="FW36" i="3"/>
  <c r="FX36" i="3"/>
  <c r="FY36" i="3"/>
  <c r="FZ36" i="3"/>
  <c r="GA36" i="3"/>
  <c r="GB36" i="3"/>
  <c r="GC36" i="3"/>
  <c r="GD36" i="3"/>
  <c r="GE36" i="3"/>
  <c r="GF36" i="3"/>
  <c r="GG36" i="3"/>
  <c r="GH36" i="3"/>
  <c r="GI36" i="3"/>
  <c r="GJ36" i="3"/>
  <c r="GK36" i="3"/>
  <c r="GL36" i="3"/>
  <c r="GM36" i="3"/>
  <c r="GN36" i="3"/>
  <c r="GO36" i="3"/>
  <c r="GP36" i="3"/>
  <c r="GQ36" i="3"/>
  <c r="GR36" i="3"/>
  <c r="GS36" i="3"/>
  <c r="GT36" i="3"/>
  <c r="GU36" i="3"/>
  <c r="GV36" i="3"/>
  <c r="GW36" i="3"/>
  <c r="GX36" i="3"/>
  <c r="GY36" i="3"/>
  <c r="GZ36" i="3"/>
  <c r="HA36" i="3"/>
  <c r="HB36" i="3"/>
  <c r="HC36" i="3"/>
  <c r="HD36" i="3"/>
  <c r="HE36" i="3"/>
  <c r="HF36" i="3"/>
  <c r="HG36" i="3"/>
  <c r="HH36" i="3"/>
  <c r="HI36" i="3"/>
  <c r="HJ36" i="3"/>
  <c r="HK36" i="3"/>
  <c r="HL36" i="3"/>
  <c r="HM36" i="3"/>
  <c r="HN36" i="3"/>
  <c r="HO36" i="3"/>
  <c r="HP36" i="3"/>
  <c r="HQ36" i="3"/>
  <c r="HR36" i="3"/>
  <c r="HS36" i="3"/>
  <c r="HT36" i="3"/>
  <c r="HU36" i="3"/>
  <c r="HV36" i="3"/>
  <c r="HW36" i="3"/>
  <c r="HX36" i="3"/>
  <c r="HY36" i="3"/>
  <c r="HZ36" i="3"/>
  <c r="IA36" i="3"/>
  <c r="IB36" i="3"/>
  <c r="IC36" i="3"/>
  <c r="ID36" i="3"/>
  <c r="IE36" i="3"/>
  <c r="IF36" i="3"/>
  <c r="IG36" i="3"/>
  <c r="IH36" i="3"/>
  <c r="II36" i="3"/>
  <c r="IJ36" i="3"/>
  <c r="IK36" i="3"/>
  <c r="IL36" i="3"/>
  <c r="IN36" i="3"/>
  <c r="IO36" i="3"/>
  <c r="IP36" i="3"/>
  <c r="IQ36" i="3"/>
  <c r="IR36" i="3"/>
  <c r="IS36" i="3"/>
  <c r="IT36" i="3"/>
  <c r="IU36" i="3"/>
  <c r="IV36" i="3"/>
  <c r="IW36" i="3"/>
  <c r="IX36" i="3"/>
  <c r="IY36" i="3"/>
  <c r="IZ36" i="3"/>
  <c r="JA36" i="3"/>
  <c r="JB36" i="3"/>
  <c r="JC36" i="3"/>
  <c r="JD36" i="3"/>
  <c r="JE36" i="3"/>
  <c r="JF36" i="3"/>
  <c r="JG36" i="3"/>
  <c r="JH36" i="3"/>
  <c r="JI36" i="3"/>
  <c r="JJ36" i="3"/>
  <c r="JK36" i="3"/>
  <c r="JL36" i="3"/>
  <c r="JM36" i="3"/>
  <c r="JN36" i="3"/>
  <c r="C37" i="3"/>
  <c r="F37" i="3"/>
  <c r="JP36" i="3" s="1"/>
  <c r="I37" i="3"/>
  <c r="L37" i="3"/>
  <c r="N37" i="3"/>
  <c r="O37" i="3"/>
  <c r="P37" i="3"/>
  <c r="Q37" i="3"/>
  <c r="R37" i="3"/>
  <c r="S37" i="3"/>
  <c r="T37" i="3"/>
  <c r="U37" i="3"/>
  <c r="V37" i="3"/>
  <c r="X37" i="3"/>
  <c r="Z37" i="3"/>
  <c r="AA37" i="3"/>
  <c r="AB37" i="3"/>
  <c r="AC37" i="3"/>
  <c r="AD37" i="3"/>
  <c r="AE37" i="3"/>
  <c r="AF37" i="3"/>
  <c r="AG37" i="3"/>
  <c r="AH37" i="3"/>
  <c r="AI37" i="3"/>
  <c r="AJ37" i="3"/>
  <c r="AK37" i="3"/>
  <c r="AL37" i="3"/>
  <c r="AM37" i="3"/>
  <c r="AN37" i="3"/>
  <c r="AO37" i="3"/>
  <c r="AP37" i="3"/>
  <c r="AQ37" i="3"/>
  <c r="AR37" i="3"/>
  <c r="AS37" i="3"/>
  <c r="AT37" i="3"/>
  <c r="AW37" i="3"/>
  <c r="AX37" i="3"/>
  <c r="AY37" i="3"/>
  <c r="AZ37" i="3"/>
  <c r="BA37" i="3"/>
  <c r="BB37" i="3"/>
  <c r="BC37" i="3"/>
  <c r="BD37" i="3"/>
  <c r="BE37" i="3"/>
  <c r="BF37" i="3"/>
  <c r="BG37" i="3"/>
  <c r="BH37" i="3"/>
  <c r="BI37" i="3"/>
  <c r="BJ37" i="3"/>
  <c r="BK37" i="3"/>
  <c r="BL37" i="3"/>
  <c r="BM37" i="3"/>
  <c r="BN37" i="3"/>
  <c r="BO37" i="3"/>
  <c r="BP37" i="3"/>
  <c r="BQ37" i="3"/>
  <c r="BR37" i="3"/>
  <c r="BS37" i="3"/>
  <c r="BT37" i="3"/>
  <c r="BU37" i="3"/>
  <c r="BV37" i="3"/>
  <c r="BW37" i="3"/>
  <c r="BX37" i="3"/>
  <c r="BY37" i="3"/>
  <c r="BZ37" i="3"/>
  <c r="CA37" i="3"/>
  <c r="CB37" i="3"/>
  <c r="CC37" i="3"/>
  <c r="CD37" i="3"/>
  <c r="CE37" i="3"/>
  <c r="CF37" i="3"/>
  <c r="CG37" i="3"/>
  <c r="CH37" i="3"/>
  <c r="CI37" i="3"/>
  <c r="CJ37" i="3"/>
  <c r="CK37" i="3"/>
  <c r="CL37" i="3"/>
  <c r="CM37" i="3"/>
  <c r="CN37" i="3"/>
  <c r="CO37" i="3"/>
  <c r="CP37" i="3"/>
  <c r="CQ37" i="3"/>
  <c r="CR37" i="3"/>
  <c r="CS37" i="3"/>
  <c r="CT37" i="3"/>
  <c r="CU37" i="3"/>
  <c r="CV37" i="3"/>
  <c r="CW37" i="3"/>
  <c r="CX37" i="3"/>
  <c r="CY37" i="3"/>
  <c r="CZ37" i="3"/>
  <c r="DA37" i="3"/>
  <c r="DB37" i="3"/>
  <c r="DC37" i="3"/>
  <c r="DD37" i="3"/>
  <c r="DE37" i="3"/>
  <c r="DF37" i="3"/>
  <c r="DG37" i="3"/>
  <c r="DH37" i="3"/>
  <c r="DI37" i="3"/>
  <c r="DJ37" i="3"/>
  <c r="DK37" i="3"/>
  <c r="DL37" i="3"/>
  <c r="DM37" i="3"/>
  <c r="DN37" i="3"/>
  <c r="DO37" i="3"/>
  <c r="DP37" i="3"/>
  <c r="DQ37" i="3"/>
  <c r="DR37" i="3"/>
  <c r="DS37" i="3"/>
  <c r="AU37" i="3"/>
  <c r="DT37" i="3"/>
  <c r="DU37" i="3"/>
  <c r="DV37" i="3"/>
  <c r="DW37" i="3"/>
  <c r="DX37" i="3"/>
  <c r="DY37" i="3"/>
  <c r="DZ37" i="3"/>
  <c r="EA37" i="3"/>
  <c r="EB37" i="3"/>
  <c r="EC37" i="3"/>
  <c r="ED37" i="3"/>
  <c r="EE37" i="3"/>
  <c r="EF37" i="3"/>
  <c r="EG37" i="3"/>
  <c r="EH37" i="3"/>
  <c r="EI37" i="3"/>
  <c r="EJ37" i="3"/>
  <c r="EK37" i="3"/>
  <c r="EL37" i="3"/>
  <c r="EM37" i="3"/>
  <c r="EN37" i="3"/>
  <c r="EO37" i="3"/>
  <c r="EP37" i="3"/>
  <c r="EQ37" i="3"/>
  <c r="ER37" i="3"/>
  <c r="ES37" i="3"/>
  <c r="ET37" i="3"/>
  <c r="EU37" i="3"/>
  <c r="EV37" i="3"/>
  <c r="EW37" i="3"/>
  <c r="EX37" i="3"/>
  <c r="EY37" i="3"/>
  <c r="EZ37" i="3"/>
  <c r="FA37" i="3"/>
  <c r="FB37" i="3"/>
  <c r="FC37" i="3"/>
  <c r="FD37" i="3"/>
  <c r="FE37" i="3"/>
  <c r="FF37" i="3"/>
  <c r="FG37" i="3"/>
  <c r="FH37" i="3"/>
  <c r="FI37" i="3"/>
  <c r="FJ37" i="3"/>
  <c r="FK37" i="3"/>
  <c r="FL37" i="3"/>
  <c r="FM37" i="3"/>
  <c r="FN37" i="3"/>
  <c r="FO37" i="3"/>
  <c r="FP37" i="3"/>
  <c r="FQ37" i="3"/>
  <c r="FR37" i="3"/>
  <c r="FS37" i="3"/>
  <c r="FT37" i="3"/>
  <c r="FU37" i="3"/>
  <c r="FV37" i="3"/>
  <c r="FW37" i="3"/>
  <c r="FX37" i="3"/>
  <c r="FY37" i="3"/>
  <c r="FZ37" i="3"/>
  <c r="GA37" i="3"/>
  <c r="GB37" i="3"/>
  <c r="GC37" i="3"/>
  <c r="GD37" i="3"/>
  <c r="GE37" i="3"/>
  <c r="GF37" i="3"/>
  <c r="GG37" i="3"/>
  <c r="GH37" i="3"/>
  <c r="GI37" i="3"/>
  <c r="GJ37" i="3"/>
  <c r="GK37" i="3"/>
  <c r="GL37" i="3"/>
  <c r="GM37" i="3"/>
  <c r="GN37" i="3"/>
  <c r="GO37" i="3"/>
  <c r="GP37" i="3"/>
  <c r="GQ37" i="3"/>
  <c r="GR37" i="3"/>
  <c r="GS37" i="3"/>
  <c r="GT37" i="3"/>
  <c r="GU37" i="3"/>
  <c r="GV37" i="3"/>
  <c r="GW37" i="3"/>
  <c r="GX37" i="3"/>
  <c r="GY37" i="3"/>
  <c r="GZ37" i="3"/>
  <c r="HA37" i="3"/>
  <c r="HB37" i="3"/>
  <c r="HC37" i="3"/>
  <c r="HD37" i="3"/>
  <c r="HE37" i="3"/>
  <c r="HF37" i="3"/>
  <c r="HG37" i="3"/>
  <c r="HH37" i="3"/>
  <c r="HI37" i="3"/>
  <c r="HJ37" i="3"/>
  <c r="HK37" i="3"/>
  <c r="HL37" i="3"/>
  <c r="HM37" i="3"/>
  <c r="HN37" i="3"/>
  <c r="HO37" i="3"/>
  <c r="HP37" i="3"/>
  <c r="HQ37" i="3"/>
  <c r="HR37" i="3"/>
  <c r="HS37" i="3"/>
  <c r="HT37" i="3"/>
  <c r="HU37" i="3"/>
  <c r="HV37" i="3"/>
  <c r="HW37" i="3"/>
  <c r="HX37" i="3"/>
  <c r="HY37" i="3"/>
  <c r="HZ37" i="3"/>
  <c r="IA37" i="3"/>
  <c r="IB37" i="3"/>
  <c r="IC37" i="3"/>
  <c r="ID37" i="3"/>
  <c r="IE37" i="3"/>
  <c r="IF37" i="3"/>
  <c r="IG37" i="3"/>
  <c r="IH37" i="3"/>
  <c r="II37" i="3"/>
  <c r="IJ37" i="3"/>
  <c r="IK37" i="3"/>
  <c r="IL37" i="3"/>
  <c r="IM37" i="3"/>
  <c r="IN37" i="3"/>
  <c r="IO37" i="3"/>
  <c r="IP37" i="3"/>
  <c r="IQ37" i="3"/>
  <c r="IR37" i="3"/>
  <c r="IS37" i="3"/>
  <c r="IT37" i="3"/>
  <c r="IU37" i="3"/>
  <c r="IV37" i="3"/>
  <c r="IW37" i="3"/>
  <c r="IX37" i="3"/>
  <c r="IY37" i="3"/>
  <c r="IZ37" i="3"/>
  <c r="JA37" i="3"/>
  <c r="JB37" i="3"/>
  <c r="JC37" i="3"/>
  <c r="JD37" i="3"/>
  <c r="JE37" i="3"/>
  <c r="JF37" i="3"/>
  <c r="JG37" i="3"/>
  <c r="JH37" i="3"/>
  <c r="JI37" i="3"/>
  <c r="JJ37" i="3"/>
  <c r="JK37" i="3"/>
  <c r="JL37" i="3"/>
  <c r="JM37" i="3"/>
  <c r="JN37" i="3"/>
  <c r="C38" i="3"/>
  <c r="F38" i="3"/>
  <c r="JP37" i="3" s="1"/>
  <c r="I38" i="3"/>
  <c r="L38" i="3"/>
  <c r="N38" i="3"/>
  <c r="O38" i="3"/>
  <c r="P38" i="3"/>
  <c r="Q38" i="3"/>
  <c r="R38" i="3"/>
  <c r="S38" i="3"/>
  <c r="T38" i="3"/>
  <c r="U38" i="3"/>
  <c r="V38" i="3"/>
  <c r="X38" i="3"/>
  <c r="Z38" i="3"/>
  <c r="AA38" i="3"/>
  <c r="AB38" i="3"/>
  <c r="AC38" i="3"/>
  <c r="AD38" i="3"/>
  <c r="AE38" i="3"/>
  <c r="AF38" i="3"/>
  <c r="AG38" i="3"/>
  <c r="AH38" i="3"/>
  <c r="AI38" i="3"/>
  <c r="AJ38" i="3"/>
  <c r="AK38" i="3"/>
  <c r="AL38" i="3"/>
  <c r="AM38" i="3"/>
  <c r="AN38" i="3"/>
  <c r="AO38" i="3"/>
  <c r="AP38" i="3"/>
  <c r="AQ38" i="3"/>
  <c r="AR38" i="3"/>
  <c r="AS38" i="3"/>
  <c r="AT38" i="3"/>
  <c r="AW38" i="3"/>
  <c r="AX38" i="3"/>
  <c r="AY38" i="3"/>
  <c r="AZ38" i="3"/>
  <c r="BA38" i="3"/>
  <c r="BB38" i="3"/>
  <c r="BC38" i="3"/>
  <c r="BD38" i="3"/>
  <c r="BE38" i="3"/>
  <c r="BF38" i="3"/>
  <c r="BG38" i="3"/>
  <c r="BH38" i="3"/>
  <c r="BI38" i="3"/>
  <c r="BJ38" i="3"/>
  <c r="BK38" i="3"/>
  <c r="BL38" i="3"/>
  <c r="BM38" i="3"/>
  <c r="BN38" i="3"/>
  <c r="BO38" i="3"/>
  <c r="BP38" i="3"/>
  <c r="BQ38" i="3"/>
  <c r="BR38" i="3"/>
  <c r="BS38" i="3"/>
  <c r="BT38" i="3"/>
  <c r="BU38" i="3"/>
  <c r="BV38" i="3"/>
  <c r="BW38" i="3"/>
  <c r="BX38" i="3"/>
  <c r="BY38" i="3"/>
  <c r="BZ38" i="3"/>
  <c r="CA38" i="3"/>
  <c r="CB38" i="3"/>
  <c r="CC38" i="3"/>
  <c r="CD38" i="3"/>
  <c r="CE38" i="3"/>
  <c r="CF38" i="3"/>
  <c r="CG38" i="3"/>
  <c r="CH38" i="3"/>
  <c r="CI38" i="3"/>
  <c r="CJ38" i="3"/>
  <c r="CK38" i="3"/>
  <c r="CL38" i="3"/>
  <c r="CM38" i="3"/>
  <c r="CN38" i="3"/>
  <c r="CO38" i="3"/>
  <c r="CP38" i="3"/>
  <c r="CQ38" i="3"/>
  <c r="CR38" i="3"/>
  <c r="CS38" i="3"/>
  <c r="CT38" i="3"/>
  <c r="CU38" i="3"/>
  <c r="CV38" i="3"/>
  <c r="CW38" i="3"/>
  <c r="CX38" i="3"/>
  <c r="CY38" i="3"/>
  <c r="CZ38" i="3"/>
  <c r="DA38" i="3"/>
  <c r="DB38" i="3"/>
  <c r="DC38" i="3"/>
  <c r="DD38" i="3"/>
  <c r="DE38" i="3"/>
  <c r="DF38" i="3"/>
  <c r="DG38" i="3"/>
  <c r="DH38" i="3"/>
  <c r="DI38" i="3"/>
  <c r="DJ38" i="3"/>
  <c r="DK38" i="3"/>
  <c r="DL38" i="3"/>
  <c r="DM38" i="3"/>
  <c r="DN38" i="3"/>
  <c r="DO38" i="3"/>
  <c r="DP38" i="3"/>
  <c r="DQ38" i="3"/>
  <c r="DR38" i="3"/>
  <c r="DS38" i="3"/>
  <c r="AU38" i="3"/>
  <c r="DT38" i="3"/>
  <c r="DU38" i="3"/>
  <c r="DV38" i="3"/>
  <c r="DW38" i="3"/>
  <c r="DX38" i="3"/>
  <c r="DY38" i="3"/>
  <c r="DZ38" i="3"/>
  <c r="EA38" i="3"/>
  <c r="EB38" i="3"/>
  <c r="EC38" i="3"/>
  <c r="ED38" i="3"/>
  <c r="EE38" i="3"/>
  <c r="EF38" i="3"/>
  <c r="EG38" i="3"/>
  <c r="EH38" i="3"/>
  <c r="EI38" i="3"/>
  <c r="EJ38" i="3"/>
  <c r="EK38" i="3"/>
  <c r="EL38" i="3"/>
  <c r="EM38" i="3"/>
  <c r="EN38" i="3"/>
  <c r="EO38" i="3"/>
  <c r="EP38" i="3"/>
  <c r="EQ38" i="3"/>
  <c r="ER38" i="3"/>
  <c r="ES38" i="3"/>
  <c r="ET38" i="3"/>
  <c r="EU38" i="3"/>
  <c r="EV38" i="3"/>
  <c r="EW38" i="3"/>
  <c r="EX38" i="3"/>
  <c r="EY38" i="3"/>
  <c r="EZ38" i="3"/>
  <c r="FA38" i="3"/>
  <c r="FB38" i="3"/>
  <c r="FC38" i="3"/>
  <c r="FD38" i="3"/>
  <c r="FE38" i="3"/>
  <c r="FF38" i="3"/>
  <c r="FG38" i="3"/>
  <c r="FH38" i="3"/>
  <c r="FI38" i="3"/>
  <c r="FJ38" i="3"/>
  <c r="FK38" i="3"/>
  <c r="FL38" i="3"/>
  <c r="FM38" i="3"/>
  <c r="FN38" i="3"/>
  <c r="FO38" i="3"/>
  <c r="FP38" i="3"/>
  <c r="FQ38" i="3"/>
  <c r="FR38" i="3"/>
  <c r="FS38" i="3"/>
  <c r="FT38" i="3"/>
  <c r="FU38" i="3"/>
  <c r="FV38" i="3"/>
  <c r="FW38" i="3"/>
  <c r="FX38" i="3"/>
  <c r="FY38" i="3"/>
  <c r="FZ38" i="3"/>
  <c r="GA38" i="3"/>
  <c r="GB38" i="3"/>
  <c r="GC38" i="3"/>
  <c r="GD38" i="3"/>
  <c r="GE38" i="3"/>
  <c r="GF38" i="3"/>
  <c r="GG38" i="3"/>
  <c r="GH38" i="3"/>
  <c r="GI38" i="3"/>
  <c r="GJ38" i="3"/>
  <c r="GK38" i="3"/>
  <c r="GL38" i="3"/>
  <c r="GM38" i="3"/>
  <c r="GN38" i="3"/>
  <c r="GO38" i="3"/>
  <c r="GP38" i="3"/>
  <c r="GQ38" i="3"/>
  <c r="GR38" i="3"/>
  <c r="GS38" i="3"/>
  <c r="GT38" i="3"/>
  <c r="GU38" i="3"/>
  <c r="GV38" i="3"/>
  <c r="GW38" i="3"/>
  <c r="GX38" i="3"/>
  <c r="GY38" i="3"/>
  <c r="GZ38" i="3"/>
  <c r="HA38" i="3"/>
  <c r="HB38" i="3"/>
  <c r="HC38" i="3"/>
  <c r="HD38" i="3"/>
  <c r="HE38" i="3"/>
  <c r="HF38" i="3"/>
  <c r="HG38" i="3"/>
  <c r="HH38" i="3"/>
  <c r="HI38" i="3"/>
  <c r="HJ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C39" i="3"/>
  <c r="F39" i="3"/>
  <c r="JP38" i="3" s="1"/>
  <c r="I39" i="3"/>
  <c r="L39" i="3"/>
  <c r="N39" i="3"/>
  <c r="O39" i="3"/>
  <c r="P39" i="3"/>
  <c r="Q39" i="3"/>
  <c r="R39" i="3"/>
  <c r="S39" i="3"/>
  <c r="T39" i="3"/>
  <c r="U39" i="3"/>
  <c r="V39" i="3"/>
  <c r="X39" i="3"/>
  <c r="Z39" i="3"/>
  <c r="AA39" i="3"/>
  <c r="AB39" i="3"/>
  <c r="AC39" i="3"/>
  <c r="AD39" i="3"/>
  <c r="AE39" i="3"/>
  <c r="AF39" i="3"/>
  <c r="AG39" i="3"/>
  <c r="AH39" i="3"/>
  <c r="AI39" i="3"/>
  <c r="AJ39" i="3"/>
  <c r="AK39" i="3"/>
  <c r="AL39" i="3"/>
  <c r="AM39" i="3"/>
  <c r="AN39" i="3"/>
  <c r="AO39" i="3"/>
  <c r="AP39" i="3"/>
  <c r="AQ39" i="3"/>
  <c r="AR39" i="3"/>
  <c r="AS39" i="3"/>
  <c r="AT39" i="3"/>
  <c r="AW39" i="3"/>
  <c r="AX39" i="3"/>
  <c r="AY39" i="3"/>
  <c r="AZ39" i="3"/>
  <c r="BA39" i="3"/>
  <c r="BB39" i="3"/>
  <c r="BC39" i="3"/>
  <c r="BD39" i="3"/>
  <c r="BE39" i="3"/>
  <c r="BF39" i="3"/>
  <c r="BG39" i="3"/>
  <c r="BH39" i="3"/>
  <c r="BI39" i="3"/>
  <c r="BJ39" i="3"/>
  <c r="BK39" i="3"/>
  <c r="BL39" i="3"/>
  <c r="BM39" i="3"/>
  <c r="BN39" i="3"/>
  <c r="BO39" i="3"/>
  <c r="BP39" i="3"/>
  <c r="BQ39" i="3"/>
  <c r="BR39" i="3"/>
  <c r="BS39" i="3"/>
  <c r="BT39" i="3"/>
  <c r="BU39" i="3"/>
  <c r="BV39" i="3"/>
  <c r="BW39" i="3"/>
  <c r="BX39" i="3"/>
  <c r="BY39" i="3"/>
  <c r="BZ39" i="3"/>
  <c r="CA39" i="3"/>
  <c r="CB39" i="3"/>
  <c r="CC39" i="3"/>
  <c r="CD39" i="3"/>
  <c r="CE39" i="3"/>
  <c r="CF39" i="3"/>
  <c r="CG39" i="3"/>
  <c r="CH39" i="3"/>
  <c r="CI39" i="3"/>
  <c r="CJ39" i="3"/>
  <c r="CK39" i="3"/>
  <c r="CL39" i="3"/>
  <c r="CM39" i="3"/>
  <c r="CN39" i="3"/>
  <c r="CO39" i="3"/>
  <c r="CP39" i="3"/>
  <c r="CQ39" i="3"/>
  <c r="CR39" i="3"/>
  <c r="CS39" i="3"/>
  <c r="CT39" i="3"/>
  <c r="CU39" i="3"/>
  <c r="CV39" i="3"/>
  <c r="CW39" i="3"/>
  <c r="CX39" i="3"/>
  <c r="CY39" i="3"/>
  <c r="CZ39" i="3"/>
  <c r="DA39" i="3"/>
  <c r="DB39" i="3"/>
  <c r="DC39" i="3"/>
  <c r="DD39" i="3"/>
  <c r="DE39" i="3"/>
  <c r="DF39" i="3"/>
  <c r="DG39" i="3"/>
  <c r="DH39" i="3"/>
  <c r="DI39" i="3"/>
  <c r="DJ39" i="3"/>
  <c r="DK39" i="3"/>
  <c r="DL39" i="3"/>
  <c r="DM39" i="3"/>
  <c r="DN39" i="3"/>
  <c r="DO39" i="3"/>
  <c r="DP39" i="3"/>
  <c r="DQ39" i="3"/>
  <c r="DR39" i="3"/>
  <c r="DS39" i="3"/>
  <c r="AU39" i="3"/>
  <c r="DT39" i="3"/>
  <c r="DU39" i="3"/>
  <c r="DV39" i="3"/>
  <c r="DW39" i="3"/>
  <c r="DX39" i="3"/>
  <c r="DY39" i="3"/>
  <c r="DZ39" i="3"/>
  <c r="EA39" i="3"/>
  <c r="EB39" i="3"/>
  <c r="EC39" i="3"/>
  <c r="ED39" i="3"/>
  <c r="EE39" i="3"/>
  <c r="EF39" i="3"/>
  <c r="EG39" i="3"/>
  <c r="EH39" i="3"/>
  <c r="EI39" i="3"/>
  <c r="EJ39" i="3"/>
  <c r="EK39" i="3"/>
  <c r="EL39" i="3"/>
  <c r="EM39" i="3"/>
  <c r="EN39" i="3"/>
  <c r="EO39" i="3"/>
  <c r="EP39" i="3"/>
  <c r="EQ39" i="3"/>
  <c r="ER39" i="3"/>
  <c r="ES39" i="3"/>
  <c r="ET39" i="3"/>
  <c r="EU39" i="3"/>
  <c r="EV39" i="3"/>
  <c r="EW39" i="3"/>
  <c r="EX39" i="3"/>
  <c r="EY39" i="3"/>
  <c r="EZ39" i="3"/>
  <c r="FA39" i="3"/>
  <c r="FB39" i="3"/>
  <c r="FC39" i="3"/>
  <c r="FD39" i="3"/>
  <c r="FE39" i="3"/>
  <c r="FF39" i="3"/>
  <c r="FG39" i="3"/>
  <c r="FH39" i="3"/>
  <c r="FI39" i="3"/>
  <c r="FJ39" i="3"/>
  <c r="FK39" i="3"/>
  <c r="FL39" i="3"/>
  <c r="FM39" i="3"/>
  <c r="FN39" i="3"/>
  <c r="FO39" i="3"/>
  <c r="FP39" i="3"/>
  <c r="FQ39" i="3"/>
  <c r="FR39" i="3"/>
  <c r="FS39" i="3"/>
  <c r="FT39" i="3"/>
  <c r="FU39" i="3"/>
  <c r="FV39" i="3"/>
  <c r="FW39" i="3"/>
  <c r="FX39" i="3"/>
  <c r="FY39" i="3"/>
  <c r="FZ39" i="3"/>
  <c r="GA39" i="3"/>
  <c r="GB39" i="3"/>
  <c r="GC39" i="3"/>
  <c r="GD39" i="3"/>
  <c r="GE39" i="3"/>
  <c r="GF39" i="3"/>
  <c r="GG39" i="3"/>
  <c r="GH39" i="3"/>
  <c r="GI39" i="3"/>
  <c r="GJ39" i="3"/>
  <c r="GK39" i="3"/>
  <c r="GL39" i="3"/>
  <c r="GM39" i="3"/>
  <c r="GN39" i="3"/>
  <c r="GO39" i="3"/>
  <c r="GP39" i="3"/>
  <c r="GQ39" i="3"/>
  <c r="GR39" i="3"/>
  <c r="GS39" i="3"/>
  <c r="GT39" i="3"/>
  <c r="GU39" i="3"/>
  <c r="GV39" i="3"/>
  <c r="GW39" i="3"/>
  <c r="GX39" i="3"/>
  <c r="GY39" i="3"/>
  <c r="GZ39" i="3"/>
  <c r="HA39" i="3"/>
  <c r="HB39" i="3"/>
  <c r="HC39" i="3"/>
  <c r="HD39" i="3"/>
  <c r="HE39" i="3"/>
  <c r="HF39" i="3"/>
  <c r="HG39" i="3"/>
  <c r="HH39" i="3"/>
  <c r="HI39" i="3"/>
  <c r="HJ39" i="3"/>
  <c r="HK39" i="3"/>
  <c r="HL39" i="3"/>
  <c r="HM39" i="3"/>
  <c r="HN39" i="3"/>
  <c r="HO39" i="3"/>
  <c r="HP39" i="3"/>
  <c r="HQ39" i="3"/>
  <c r="HR39" i="3"/>
  <c r="HS39" i="3"/>
  <c r="HT39" i="3"/>
  <c r="HU39" i="3"/>
  <c r="HV39" i="3"/>
  <c r="HW39" i="3"/>
  <c r="HX39" i="3"/>
  <c r="HY39" i="3"/>
  <c r="HZ39" i="3"/>
  <c r="IA39" i="3"/>
  <c r="IB39" i="3"/>
  <c r="IC39" i="3"/>
  <c r="ID39" i="3"/>
  <c r="IE39" i="3"/>
  <c r="IF39" i="3"/>
  <c r="IG39" i="3"/>
  <c r="IH39" i="3"/>
  <c r="II39" i="3"/>
  <c r="IJ39" i="3"/>
  <c r="IK39" i="3"/>
  <c r="IL39" i="3"/>
  <c r="IM39" i="3"/>
  <c r="IN39" i="3"/>
  <c r="IO39" i="3"/>
  <c r="IP39" i="3"/>
  <c r="IQ39" i="3"/>
  <c r="IR39" i="3"/>
  <c r="IS39" i="3"/>
  <c r="IT39" i="3"/>
  <c r="IU39" i="3"/>
  <c r="IV39" i="3"/>
  <c r="IW39" i="3"/>
  <c r="IX39" i="3"/>
  <c r="IY39" i="3"/>
  <c r="IZ39" i="3"/>
  <c r="JA39" i="3"/>
  <c r="JB39" i="3"/>
  <c r="JC39" i="3"/>
  <c r="JD39" i="3"/>
  <c r="JE39" i="3"/>
  <c r="JF39" i="3"/>
  <c r="JG39" i="3"/>
  <c r="JH39" i="3"/>
  <c r="JI39" i="3"/>
  <c r="JJ39" i="3"/>
  <c r="JK39" i="3"/>
  <c r="JL39" i="3"/>
  <c r="JM39" i="3"/>
  <c r="JN39" i="3"/>
  <c r="C40" i="3"/>
  <c r="F40" i="3"/>
  <c r="JP39" i="3" s="1"/>
  <c r="I40" i="3"/>
  <c r="L40" i="3"/>
  <c r="N40" i="3"/>
  <c r="O40" i="3"/>
  <c r="P40" i="3"/>
  <c r="Q40" i="3"/>
  <c r="R40" i="3"/>
  <c r="S40" i="3"/>
  <c r="T40" i="3"/>
  <c r="U40" i="3"/>
  <c r="V40" i="3"/>
  <c r="X40" i="3"/>
  <c r="Z40" i="3"/>
  <c r="AA40" i="3"/>
  <c r="AB40" i="3"/>
  <c r="AC40" i="3"/>
  <c r="AD40" i="3"/>
  <c r="AE40" i="3"/>
  <c r="AF40" i="3"/>
  <c r="AG40" i="3"/>
  <c r="AH40" i="3"/>
  <c r="AI40" i="3"/>
  <c r="AJ40" i="3"/>
  <c r="AK40" i="3"/>
  <c r="AL40" i="3"/>
  <c r="AM40" i="3"/>
  <c r="AN40" i="3"/>
  <c r="AO40" i="3"/>
  <c r="AP40" i="3"/>
  <c r="AQ40" i="3"/>
  <c r="AR40" i="3"/>
  <c r="AS40" i="3"/>
  <c r="AT40" i="3"/>
  <c r="AW40" i="3"/>
  <c r="AX40" i="3"/>
  <c r="AY40" i="3"/>
  <c r="AZ40" i="3"/>
  <c r="BA40" i="3"/>
  <c r="BB40" i="3"/>
  <c r="BC40" i="3"/>
  <c r="BD40" i="3"/>
  <c r="BE40" i="3"/>
  <c r="BF40" i="3"/>
  <c r="BG40" i="3"/>
  <c r="BH40" i="3"/>
  <c r="BI40" i="3"/>
  <c r="BJ40" i="3"/>
  <c r="BK40" i="3"/>
  <c r="BL40" i="3"/>
  <c r="BM40" i="3"/>
  <c r="BN40" i="3"/>
  <c r="BO40" i="3"/>
  <c r="BP40" i="3"/>
  <c r="BQ40" i="3"/>
  <c r="BR40" i="3"/>
  <c r="BS40" i="3"/>
  <c r="BT40" i="3"/>
  <c r="BU40" i="3"/>
  <c r="BV40" i="3"/>
  <c r="BW40" i="3"/>
  <c r="BX40" i="3"/>
  <c r="BY40" i="3"/>
  <c r="BZ40" i="3"/>
  <c r="CA40" i="3"/>
  <c r="CB40" i="3"/>
  <c r="CC40" i="3"/>
  <c r="CD40" i="3"/>
  <c r="CE40" i="3"/>
  <c r="CF40" i="3"/>
  <c r="CG40" i="3"/>
  <c r="CH40" i="3"/>
  <c r="CI40" i="3"/>
  <c r="CJ40" i="3"/>
  <c r="CK40" i="3"/>
  <c r="CL40" i="3"/>
  <c r="CM40" i="3"/>
  <c r="CN40" i="3"/>
  <c r="CO40" i="3"/>
  <c r="CP40" i="3"/>
  <c r="CQ40" i="3"/>
  <c r="CR40" i="3"/>
  <c r="CS40" i="3"/>
  <c r="CT40" i="3"/>
  <c r="CU40" i="3"/>
  <c r="CV40" i="3"/>
  <c r="CW40" i="3"/>
  <c r="CX40" i="3"/>
  <c r="CY40" i="3"/>
  <c r="CZ40" i="3"/>
  <c r="DA40" i="3"/>
  <c r="DB40" i="3"/>
  <c r="DC40" i="3"/>
  <c r="DD40" i="3"/>
  <c r="DE40" i="3"/>
  <c r="DF40" i="3"/>
  <c r="DG40" i="3"/>
  <c r="DH40" i="3"/>
  <c r="DI40" i="3"/>
  <c r="DJ40" i="3"/>
  <c r="DK40" i="3"/>
  <c r="DL40" i="3"/>
  <c r="DM40" i="3"/>
  <c r="DN40" i="3"/>
  <c r="DO40" i="3"/>
  <c r="DP40" i="3"/>
  <c r="DQ40" i="3"/>
  <c r="DR40" i="3"/>
  <c r="DS40" i="3"/>
  <c r="AU40" i="3"/>
  <c r="DT40" i="3"/>
  <c r="DU40" i="3"/>
  <c r="DV40" i="3"/>
  <c r="DW40" i="3"/>
  <c r="DX40" i="3"/>
  <c r="DY40" i="3"/>
  <c r="DZ40" i="3"/>
  <c r="EA40" i="3"/>
  <c r="EB40" i="3"/>
  <c r="EC40" i="3"/>
  <c r="ED40" i="3"/>
  <c r="EE40" i="3"/>
  <c r="EF40" i="3"/>
  <c r="EG40" i="3"/>
  <c r="EH40" i="3"/>
  <c r="EI40" i="3"/>
  <c r="EJ40" i="3"/>
  <c r="EK40" i="3"/>
  <c r="EL40" i="3"/>
  <c r="EM40" i="3"/>
  <c r="EN40" i="3"/>
  <c r="EO40" i="3"/>
  <c r="EP40" i="3"/>
  <c r="EQ40" i="3"/>
  <c r="ER40" i="3"/>
  <c r="ES40" i="3"/>
  <c r="ET40" i="3"/>
  <c r="EU40" i="3"/>
  <c r="EV40" i="3"/>
  <c r="EW40" i="3"/>
  <c r="EX40" i="3"/>
  <c r="EY40" i="3"/>
  <c r="EZ40" i="3"/>
  <c r="FA40" i="3"/>
  <c r="FB40" i="3"/>
  <c r="FC40" i="3"/>
  <c r="FD40" i="3"/>
  <c r="FE40" i="3"/>
  <c r="FF40" i="3"/>
  <c r="FG40" i="3"/>
  <c r="FH40" i="3"/>
  <c r="FI40" i="3"/>
  <c r="FJ40" i="3"/>
  <c r="FK40" i="3"/>
  <c r="FL40" i="3"/>
  <c r="FM40" i="3"/>
  <c r="FN40" i="3"/>
  <c r="FO40" i="3"/>
  <c r="FP40" i="3"/>
  <c r="FQ40" i="3"/>
  <c r="FR40" i="3"/>
  <c r="FS40" i="3"/>
  <c r="FT40" i="3"/>
  <c r="FU40" i="3"/>
  <c r="FV40" i="3"/>
  <c r="FW40" i="3"/>
  <c r="FX40" i="3"/>
  <c r="FY40" i="3"/>
  <c r="FZ40" i="3"/>
  <c r="GA40" i="3"/>
  <c r="GB40" i="3"/>
  <c r="GC40" i="3"/>
  <c r="GD40" i="3"/>
  <c r="GE40" i="3"/>
  <c r="GF40" i="3"/>
  <c r="GG40" i="3"/>
  <c r="GH40" i="3"/>
  <c r="GI40" i="3"/>
  <c r="GJ40" i="3"/>
  <c r="GK40" i="3"/>
  <c r="GL40" i="3"/>
  <c r="GM40" i="3"/>
  <c r="GN40" i="3"/>
  <c r="GO40" i="3"/>
  <c r="GP40" i="3"/>
  <c r="GQ40" i="3"/>
  <c r="GR40" i="3"/>
  <c r="GS40" i="3"/>
  <c r="GT40" i="3"/>
  <c r="GU40" i="3"/>
  <c r="GV40" i="3"/>
  <c r="GW40" i="3"/>
  <c r="GX40" i="3"/>
  <c r="GY40" i="3"/>
  <c r="GZ40" i="3"/>
  <c r="HA40" i="3"/>
  <c r="HB40" i="3"/>
  <c r="HC40" i="3"/>
  <c r="HD40" i="3"/>
  <c r="HE40" i="3"/>
  <c r="HF40" i="3"/>
  <c r="HG40" i="3"/>
  <c r="HH40" i="3"/>
  <c r="HI40" i="3"/>
  <c r="HJ40" i="3"/>
  <c r="HK40" i="3"/>
  <c r="HL40" i="3"/>
  <c r="HM40" i="3"/>
  <c r="HN40" i="3"/>
  <c r="HO40" i="3"/>
  <c r="HP40" i="3"/>
  <c r="HQ40" i="3"/>
  <c r="HR40" i="3"/>
  <c r="HS40" i="3"/>
  <c r="HT40" i="3"/>
  <c r="HU40" i="3"/>
  <c r="HV40" i="3"/>
  <c r="HW40" i="3"/>
  <c r="HX40" i="3"/>
  <c r="HY40" i="3"/>
  <c r="HZ40" i="3"/>
  <c r="IA40" i="3"/>
  <c r="IB40" i="3"/>
  <c r="IC40" i="3"/>
  <c r="ID40" i="3"/>
  <c r="IE40" i="3"/>
  <c r="IF40" i="3"/>
  <c r="IG40" i="3"/>
  <c r="IH40" i="3"/>
  <c r="II40" i="3"/>
  <c r="IJ40" i="3"/>
  <c r="IK40" i="3"/>
  <c r="IL40" i="3"/>
  <c r="IM40" i="3"/>
  <c r="IN40" i="3"/>
  <c r="IO40" i="3"/>
  <c r="IP40" i="3"/>
  <c r="IQ40" i="3"/>
  <c r="IR40" i="3"/>
  <c r="IS40" i="3"/>
  <c r="IT40" i="3"/>
  <c r="IU40" i="3"/>
  <c r="IV40" i="3"/>
  <c r="IW40" i="3"/>
  <c r="IX40" i="3"/>
  <c r="IY40" i="3"/>
  <c r="IZ40" i="3"/>
  <c r="JA40" i="3"/>
  <c r="JB40" i="3"/>
  <c r="JC40" i="3"/>
  <c r="JD40" i="3"/>
  <c r="JE40" i="3"/>
  <c r="JF40" i="3"/>
  <c r="JG40" i="3"/>
  <c r="JH40" i="3"/>
  <c r="JI40" i="3"/>
  <c r="JJ40" i="3"/>
  <c r="JK40" i="3"/>
  <c r="JL40" i="3"/>
  <c r="JM40" i="3"/>
  <c r="JN40" i="3"/>
  <c r="C41" i="3"/>
  <c r="F41" i="3"/>
  <c r="JP40" i="3" s="1"/>
  <c r="I41" i="3"/>
  <c r="L41" i="3"/>
  <c r="N41" i="3"/>
  <c r="O41" i="3"/>
  <c r="P41" i="3"/>
  <c r="Q41" i="3"/>
  <c r="R41" i="3"/>
  <c r="S41" i="3"/>
  <c r="T41" i="3"/>
  <c r="U41" i="3"/>
  <c r="V41" i="3"/>
  <c r="X41" i="3"/>
  <c r="Z41" i="3"/>
  <c r="AA41" i="3"/>
  <c r="AB41" i="3"/>
  <c r="AC41" i="3"/>
  <c r="AD41" i="3"/>
  <c r="AE41" i="3"/>
  <c r="AF41" i="3"/>
  <c r="AG41" i="3"/>
  <c r="AH41" i="3"/>
  <c r="AI41" i="3"/>
  <c r="AJ41" i="3"/>
  <c r="AK41" i="3"/>
  <c r="AL41" i="3"/>
  <c r="AM41" i="3"/>
  <c r="AN41" i="3"/>
  <c r="AO41" i="3"/>
  <c r="AP41" i="3"/>
  <c r="AQ41" i="3"/>
  <c r="AR41" i="3"/>
  <c r="AS41" i="3"/>
  <c r="AT41" i="3"/>
  <c r="AW41" i="3"/>
  <c r="AX41" i="3"/>
  <c r="AY41" i="3"/>
  <c r="AZ41" i="3"/>
  <c r="BA41" i="3"/>
  <c r="BB41" i="3"/>
  <c r="BC41" i="3"/>
  <c r="BD41" i="3"/>
  <c r="BE41" i="3"/>
  <c r="BF41" i="3"/>
  <c r="BG41" i="3"/>
  <c r="BH41" i="3"/>
  <c r="BI41" i="3"/>
  <c r="BJ41" i="3"/>
  <c r="BK41" i="3"/>
  <c r="BL41" i="3"/>
  <c r="BM41" i="3"/>
  <c r="BN41" i="3"/>
  <c r="BO41" i="3"/>
  <c r="BP41" i="3"/>
  <c r="BQ41" i="3"/>
  <c r="BR41" i="3"/>
  <c r="BS41" i="3"/>
  <c r="BT41" i="3"/>
  <c r="BU41" i="3"/>
  <c r="BV41" i="3"/>
  <c r="BW41" i="3"/>
  <c r="BX41" i="3"/>
  <c r="BY41" i="3"/>
  <c r="BZ41" i="3"/>
  <c r="CA41" i="3"/>
  <c r="CB41" i="3"/>
  <c r="CC41" i="3"/>
  <c r="CD41" i="3"/>
  <c r="CE41" i="3"/>
  <c r="CF41" i="3"/>
  <c r="CG41" i="3"/>
  <c r="CH41" i="3"/>
  <c r="CI41" i="3"/>
  <c r="CJ41" i="3"/>
  <c r="CK41" i="3"/>
  <c r="CL41" i="3"/>
  <c r="CM41" i="3"/>
  <c r="CN41" i="3"/>
  <c r="CO41" i="3"/>
  <c r="CP41" i="3"/>
  <c r="CQ41" i="3"/>
  <c r="CR41" i="3"/>
  <c r="CS41" i="3"/>
  <c r="CT41" i="3"/>
  <c r="CU41" i="3"/>
  <c r="CV41" i="3"/>
  <c r="CW41" i="3"/>
  <c r="CX41" i="3"/>
  <c r="CY41" i="3"/>
  <c r="CZ41" i="3"/>
  <c r="DA41" i="3"/>
  <c r="DB41" i="3"/>
  <c r="DC41" i="3"/>
  <c r="DD41" i="3"/>
  <c r="DE41" i="3"/>
  <c r="DF41" i="3"/>
  <c r="DG41" i="3"/>
  <c r="DH41" i="3"/>
  <c r="DI41" i="3"/>
  <c r="DJ41" i="3"/>
  <c r="DK41" i="3"/>
  <c r="DL41" i="3"/>
  <c r="DM41" i="3"/>
  <c r="DN41" i="3"/>
  <c r="DO41" i="3"/>
  <c r="DP41" i="3"/>
  <c r="DQ41" i="3"/>
  <c r="DR41" i="3"/>
  <c r="DS41" i="3"/>
  <c r="AU41" i="3"/>
  <c r="DT41" i="3"/>
  <c r="DU41" i="3"/>
  <c r="DV41" i="3"/>
  <c r="DW41" i="3"/>
  <c r="DX41" i="3"/>
  <c r="DY41" i="3"/>
  <c r="DZ41" i="3"/>
  <c r="EA41" i="3"/>
  <c r="EB41" i="3"/>
  <c r="EC41" i="3"/>
  <c r="ED41" i="3"/>
  <c r="EE41" i="3"/>
  <c r="EF41" i="3"/>
  <c r="EG41" i="3"/>
  <c r="EH41" i="3"/>
  <c r="EI41" i="3"/>
  <c r="EJ41" i="3"/>
  <c r="EK41" i="3"/>
  <c r="EL41" i="3"/>
  <c r="EM41" i="3"/>
  <c r="EN41" i="3"/>
  <c r="EO41" i="3"/>
  <c r="EP41" i="3"/>
  <c r="EQ41" i="3"/>
  <c r="ER41" i="3"/>
  <c r="ES41" i="3"/>
  <c r="ET41" i="3"/>
  <c r="EU41" i="3"/>
  <c r="EV41" i="3"/>
  <c r="EW41" i="3"/>
  <c r="EX41" i="3"/>
  <c r="EY41" i="3"/>
  <c r="EZ41" i="3"/>
  <c r="FA41" i="3"/>
  <c r="FB41" i="3"/>
  <c r="FC41" i="3"/>
  <c r="FD41" i="3"/>
  <c r="FE41" i="3"/>
  <c r="FF41" i="3"/>
  <c r="FG41" i="3"/>
  <c r="FH41" i="3"/>
  <c r="FI41" i="3"/>
  <c r="FJ41" i="3"/>
  <c r="FK41" i="3"/>
  <c r="FL41" i="3"/>
  <c r="FM41" i="3"/>
  <c r="FN41" i="3"/>
  <c r="FO41" i="3"/>
  <c r="FP41" i="3"/>
  <c r="FQ41" i="3"/>
  <c r="FR41" i="3"/>
  <c r="FS41" i="3"/>
  <c r="FT41" i="3"/>
  <c r="FU41" i="3"/>
  <c r="FV41" i="3"/>
  <c r="FW41" i="3"/>
  <c r="FX41" i="3"/>
  <c r="FY41" i="3"/>
  <c r="FZ41" i="3"/>
  <c r="GA41" i="3"/>
  <c r="GB41" i="3"/>
  <c r="GC41" i="3"/>
  <c r="GD41" i="3"/>
  <c r="GE41" i="3"/>
  <c r="GF41" i="3"/>
  <c r="GG41" i="3"/>
  <c r="GH41" i="3"/>
  <c r="GI41" i="3"/>
  <c r="GJ41" i="3"/>
  <c r="GK41" i="3"/>
  <c r="GL41" i="3"/>
  <c r="GM41" i="3"/>
  <c r="GN41" i="3"/>
  <c r="GO41" i="3"/>
  <c r="GP41" i="3"/>
  <c r="GQ41" i="3"/>
  <c r="GR41" i="3"/>
  <c r="GS41" i="3"/>
  <c r="GT41" i="3"/>
  <c r="GU41" i="3"/>
  <c r="GV41" i="3"/>
  <c r="GW41" i="3"/>
  <c r="GX41" i="3"/>
  <c r="GY41" i="3"/>
  <c r="GZ41" i="3"/>
  <c r="HA41" i="3"/>
  <c r="HB41" i="3"/>
  <c r="HC41" i="3"/>
  <c r="HD41" i="3"/>
  <c r="HE41" i="3"/>
  <c r="HF41" i="3"/>
  <c r="HG41" i="3"/>
  <c r="HH41" i="3"/>
  <c r="HI41" i="3"/>
  <c r="HJ41" i="3"/>
  <c r="HK41" i="3"/>
  <c r="HL41" i="3"/>
  <c r="HM41" i="3"/>
  <c r="HN41" i="3"/>
  <c r="HO41" i="3"/>
  <c r="HP41" i="3"/>
  <c r="HQ41" i="3"/>
  <c r="HR41" i="3"/>
  <c r="HS41" i="3"/>
  <c r="HT41" i="3"/>
  <c r="HU41" i="3"/>
  <c r="HV41" i="3"/>
  <c r="HW41" i="3"/>
  <c r="HX41" i="3"/>
  <c r="HY41" i="3"/>
  <c r="HZ41" i="3"/>
  <c r="IA41" i="3"/>
  <c r="IB41" i="3"/>
  <c r="IC41" i="3"/>
  <c r="ID41" i="3"/>
  <c r="IE41" i="3"/>
  <c r="IF41" i="3"/>
  <c r="IG41" i="3"/>
  <c r="IH41" i="3"/>
  <c r="II41" i="3"/>
  <c r="IJ41" i="3"/>
  <c r="IK41" i="3"/>
  <c r="IL41" i="3"/>
  <c r="IN41" i="3"/>
  <c r="IO41" i="3"/>
  <c r="IP41" i="3"/>
  <c r="IQ41" i="3"/>
  <c r="IR41" i="3"/>
  <c r="IS41" i="3"/>
  <c r="IT41" i="3"/>
  <c r="IU41" i="3"/>
  <c r="IV41" i="3"/>
  <c r="IW41" i="3"/>
  <c r="IX41" i="3"/>
  <c r="IY41" i="3"/>
  <c r="IZ41" i="3"/>
  <c r="JA41" i="3"/>
  <c r="JB41" i="3"/>
  <c r="JC41" i="3"/>
  <c r="JD41" i="3"/>
  <c r="JE41" i="3"/>
  <c r="JF41" i="3"/>
  <c r="JG41" i="3"/>
  <c r="JH41" i="3"/>
  <c r="JI41" i="3"/>
  <c r="JJ41" i="3"/>
  <c r="JK41" i="3"/>
  <c r="JL41" i="3"/>
  <c r="JM41" i="3"/>
  <c r="JN41" i="3"/>
  <c r="C42" i="3"/>
  <c r="F42" i="3"/>
  <c r="JP41" i="3" s="1"/>
  <c r="I42" i="3"/>
  <c r="L42" i="3"/>
  <c r="N42" i="3"/>
  <c r="O42" i="3"/>
  <c r="P42" i="3"/>
  <c r="Q42" i="3"/>
  <c r="R42" i="3"/>
  <c r="S42" i="3"/>
  <c r="T42" i="3"/>
  <c r="U42" i="3"/>
  <c r="V42" i="3"/>
  <c r="X42" i="3"/>
  <c r="Z42" i="3"/>
  <c r="AA42" i="3"/>
  <c r="AB42" i="3"/>
  <c r="AC42" i="3"/>
  <c r="AD42" i="3"/>
  <c r="AE42" i="3"/>
  <c r="AF42" i="3"/>
  <c r="AG42" i="3"/>
  <c r="AH42" i="3"/>
  <c r="AI42" i="3"/>
  <c r="AJ42" i="3"/>
  <c r="AK42" i="3"/>
  <c r="AL42" i="3"/>
  <c r="AM42" i="3"/>
  <c r="AN42" i="3"/>
  <c r="AO42" i="3"/>
  <c r="AP42" i="3"/>
  <c r="AQ42" i="3"/>
  <c r="AR42" i="3"/>
  <c r="AS42" i="3"/>
  <c r="AT42" i="3"/>
  <c r="AW42" i="3"/>
  <c r="AX42" i="3"/>
  <c r="AY42" i="3"/>
  <c r="AZ42" i="3"/>
  <c r="BA42" i="3"/>
  <c r="BB42" i="3"/>
  <c r="BC42" i="3"/>
  <c r="BD42" i="3"/>
  <c r="BE42" i="3"/>
  <c r="BF42" i="3"/>
  <c r="BG42" i="3"/>
  <c r="BH42" i="3"/>
  <c r="BI42" i="3"/>
  <c r="BJ42" i="3"/>
  <c r="BK42" i="3"/>
  <c r="BL42" i="3"/>
  <c r="BM42" i="3"/>
  <c r="BN42" i="3"/>
  <c r="BO42" i="3"/>
  <c r="BP42" i="3"/>
  <c r="BQ42" i="3"/>
  <c r="BR42" i="3"/>
  <c r="BS42" i="3"/>
  <c r="BT42" i="3"/>
  <c r="BU42" i="3"/>
  <c r="BV42" i="3"/>
  <c r="BW42" i="3"/>
  <c r="BX42" i="3"/>
  <c r="BY42" i="3"/>
  <c r="BZ42" i="3"/>
  <c r="CA42" i="3"/>
  <c r="CB42" i="3"/>
  <c r="CC42" i="3"/>
  <c r="CD42" i="3"/>
  <c r="CE42" i="3"/>
  <c r="CF42" i="3"/>
  <c r="CG42" i="3"/>
  <c r="CH42" i="3"/>
  <c r="CI42" i="3"/>
  <c r="CJ42" i="3"/>
  <c r="CK42" i="3"/>
  <c r="CL42" i="3"/>
  <c r="CM42" i="3"/>
  <c r="CN42" i="3"/>
  <c r="CO42" i="3"/>
  <c r="CP42" i="3"/>
  <c r="CQ42" i="3"/>
  <c r="CR42" i="3"/>
  <c r="CS42" i="3"/>
  <c r="CT42" i="3"/>
  <c r="CU42" i="3"/>
  <c r="CV42" i="3"/>
  <c r="CW42" i="3"/>
  <c r="CX42" i="3"/>
  <c r="CY42" i="3"/>
  <c r="CZ42" i="3"/>
  <c r="DA42" i="3"/>
  <c r="DB42" i="3"/>
  <c r="DC42" i="3"/>
  <c r="DD42" i="3"/>
  <c r="DE42" i="3"/>
  <c r="DF42" i="3"/>
  <c r="DG42" i="3"/>
  <c r="DH42" i="3"/>
  <c r="DI42" i="3"/>
  <c r="DJ42" i="3"/>
  <c r="DK42" i="3"/>
  <c r="DL42" i="3"/>
  <c r="DM42" i="3"/>
  <c r="DN42" i="3"/>
  <c r="DO42" i="3"/>
  <c r="DP42" i="3"/>
  <c r="DQ42" i="3"/>
  <c r="DR42" i="3"/>
  <c r="DS42" i="3"/>
  <c r="AU42" i="3"/>
  <c r="DT42" i="3"/>
  <c r="DU42" i="3"/>
  <c r="DV42" i="3"/>
  <c r="DW42" i="3"/>
  <c r="DX42" i="3"/>
  <c r="DY42" i="3"/>
  <c r="DZ42" i="3"/>
  <c r="EA42" i="3"/>
  <c r="EB42" i="3"/>
  <c r="EC42" i="3"/>
  <c r="ED42" i="3"/>
  <c r="EE42" i="3"/>
  <c r="EF42" i="3"/>
  <c r="EG42" i="3"/>
  <c r="EH42" i="3"/>
  <c r="EI42" i="3"/>
  <c r="EJ42" i="3"/>
  <c r="EK42" i="3"/>
  <c r="EL42" i="3"/>
  <c r="EM42" i="3"/>
  <c r="EN42" i="3"/>
  <c r="EO42" i="3"/>
  <c r="EP42" i="3"/>
  <c r="EQ42" i="3"/>
  <c r="ER42" i="3"/>
  <c r="ES42" i="3"/>
  <c r="ET42" i="3"/>
  <c r="EU42" i="3"/>
  <c r="EV42" i="3"/>
  <c r="EW42" i="3"/>
  <c r="EX42" i="3"/>
  <c r="EY42" i="3"/>
  <c r="EZ42" i="3"/>
  <c r="FA42" i="3"/>
  <c r="FB42" i="3"/>
  <c r="FC42" i="3"/>
  <c r="FD42" i="3"/>
  <c r="FE42" i="3"/>
  <c r="FF42" i="3"/>
  <c r="FG42" i="3"/>
  <c r="FH42" i="3"/>
  <c r="FI42" i="3"/>
  <c r="FJ42" i="3"/>
  <c r="FK42" i="3"/>
  <c r="FL42" i="3"/>
  <c r="FM42" i="3"/>
  <c r="FN42" i="3"/>
  <c r="FO42" i="3"/>
  <c r="FP42" i="3"/>
  <c r="FQ42" i="3"/>
  <c r="FR42" i="3"/>
  <c r="FS42" i="3"/>
  <c r="FT42" i="3"/>
  <c r="FU42" i="3"/>
  <c r="FV42" i="3"/>
  <c r="FW42" i="3"/>
  <c r="FX42" i="3"/>
  <c r="FY42" i="3"/>
  <c r="FZ42" i="3"/>
  <c r="GA42" i="3"/>
  <c r="GB42" i="3"/>
  <c r="GC42" i="3"/>
  <c r="GD42" i="3"/>
  <c r="GE42" i="3"/>
  <c r="GF42" i="3"/>
  <c r="GG42" i="3"/>
  <c r="GH42" i="3"/>
  <c r="GI42" i="3"/>
  <c r="GJ42" i="3"/>
  <c r="GK42" i="3"/>
  <c r="GL42" i="3"/>
  <c r="GM42" i="3"/>
  <c r="GN42" i="3"/>
  <c r="GO42" i="3"/>
  <c r="GP42" i="3"/>
  <c r="GQ42" i="3"/>
  <c r="GR42" i="3"/>
  <c r="GS42" i="3"/>
  <c r="GT42" i="3"/>
  <c r="GU42" i="3"/>
  <c r="GV42" i="3"/>
  <c r="GW42" i="3"/>
  <c r="GX42" i="3"/>
  <c r="GY42" i="3"/>
  <c r="GZ42" i="3"/>
  <c r="HA42" i="3"/>
  <c r="HB42" i="3"/>
  <c r="HC42" i="3"/>
  <c r="HD42" i="3"/>
  <c r="HE42" i="3"/>
  <c r="HF42" i="3"/>
  <c r="HG42" i="3"/>
  <c r="HH42" i="3"/>
  <c r="HI42" i="3"/>
  <c r="HJ42" i="3"/>
  <c r="HK42" i="3"/>
  <c r="HL42" i="3"/>
  <c r="HM42" i="3"/>
  <c r="HN42" i="3"/>
  <c r="HO42" i="3"/>
  <c r="HP42" i="3"/>
  <c r="HQ42" i="3"/>
  <c r="HR42" i="3"/>
  <c r="HS42" i="3"/>
  <c r="HT42" i="3"/>
  <c r="HU42" i="3"/>
  <c r="HV42" i="3"/>
  <c r="HW42" i="3"/>
  <c r="HX42" i="3"/>
  <c r="HY42" i="3"/>
  <c r="HZ42" i="3"/>
  <c r="IA42" i="3"/>
  <c r="IB42" i="3"/>
  <c r="IC42" i="3"/>
  <c r="ID42" i="3"/>
  <c r="IE42" i="3"/>
  <c r="IF42" i="3"/>
  <c r="IG42" i="3"/>
  <c r="IH42" i="3"/>
  <c r="II42" i="3"/>
  <c r="IJ42" i="3"/>
  <c r="IK42" i="3"/>
  <c r="IL42" i="3"/>
  <c r="IM42" i="3"/>
  <c r="IN42" i="3"/>
  <c r="IO42" i="3"/>
  <c r="IP42" i="3"/>
  <c r="IQ42" i="3"/>
  <c r="IR42" i="3"/>
  <c r="IS42" i="3"/>
  <c r="IT42" i="3"/>
  <c r="IU42" i="3"/>
  <c r="IV42" i="3"/>
  <c r="IW42" i="3"/>
  <c r="IX42" i="3"/>
  <c r="IY42" i="3"/>
  <c r="IZ42" i="3"/>
  <c r="JA42" i="3"/>
  <c r="JB42" i="3"/>
  <c r="JC42" i="3"/>
  <c r="JD42" i="3"/>
  <c r="JE42" i="3"/>
  <c r="JF42" i="3"/>
  <c r="JG42" i="3"/>
  <c r="JH42" i="3"/>
  <c r="JI42" i="3"/>
  <c r="JJ42" i="3"/>
  <c r="JK42" i="3"/>
  <c r="JL42" i="3"/>
  <c r="JM42" i="3"/>
  <c r="JN42" i="3"/>
  <c r="C43" i="3"/>
  <c r="F43" i="3"/>
  <c r="JP42" i="3" s="1"/>
  <c r="I43" i="3"/>
  <c r="L43" i="3"/>
  <c r="N43" i="3"/>
  <c r="O43" i="3"/>
  <c r="P43" i="3"/>
  <c r="Q43" i="3"/>
  <c r="R43" i="3"/>
  <c r="S43" i="3"/>
  <c r="T43" i="3"/>
  <c r="U43" i="3"/>
  <c r="V43" i="3"/>
  <c r="X43" i="3"/>
  <c r="Z43" i="3"/>
  <c r="AA43" i="3"/>
  <c r="AB43" i="3"/>
  <c r="AC43" i="3"/>
  <c r="AD43" i="3"/>
  <c r="AE43" i="3"/>
  <c r="AF43" i="3"/>
  <c r="AG43" i="3"/>
  <c r="AH43" i="3"/>
  <c r="AI43" i="3"/>
  <c r="AJ43" i="3"/>
  <c r="AK43" i="3"/>
  <c r="AL43" i="3"/>
  <c r="AM43" i="3"/>
  <c r="AN43" i="3"/>
  <c r="AO43" i="3"/>
  <c r="AP43" i="3"/>
  <c r="AQ43" i="3"/>
  <c r="AR43" i="3"/>
  <c r="AS43" i="3"/>
  <c r="AT43" i="3"/>
  <c r="AW43" i="3"/>
  <c r="AX43" i="3"/>
  <c r="AY43" i="3"/>
  <c r="AZ43" i="3"/>
  <c r="BA43" i="3"/>
  <c r="BB43" i="3"/>
  <c r="BC43" i="3"/>
  <c r="BD43" i="3"/>
  <c r="BE43" i="3"/>
  <c r="BF43" i="3"/>
  <c r="BG43" i="3"/>
  <c r="BH43" i="3"/>
  <c r="BI43" i="3"/>
  <c r="BJ43" i="3"/>
  <c r="BK43" i="3"/>
  <c r="BL43" i="3"/>
  <c r="BM43" i="3"/>
  <c r="BN43" i="3"/>
  <c r="BO43" i="3"/>
  <c r="BP43" i="3"/>
  <c r="BQ43" i="3"/>
  <c r="BR43" i="3"/>
  <c r="BS43" i="3"/>
  <c r="BT43" i="3"/>
  <c r="BU43" i="3"/>
  <c r="BV43" i="3"/>
  <c r="BW43" i="3"/>
  <c r="BX43" i="3"/>
  <c r="BY43" i="3"/>
  <c r="BZ43" i="3"/>
  <c r="CA43" i="3"/>
  <c r="CB43" i="3"/>
  <c r="CC43" i="3"/>
  <c r="CD43" i="3"/>
  <c r="CE43" i="3"/>
  <c r="CF43" i="3"/>
  <c r="CG43" i="3"/>
  <c r="CH43" i="3"/>
  <c r="CI43" i="3"/>
  <c r="CJ43" i="3"/>
  <c r="CK43" i="3"/>
  <c r="CL43" i="3"/>
  <c r="CM43" i="3"/>
  <c r="CN43" i="3"/>
  <c r="CO43" i="3"/>
  <c r="CP43" i="3"/>
  <c r="CQ43" i="3"/>
  <c r="CR43" i="3"/>
  <c r="CS43" i="3"/>
  <c r="CT43" i="3"/>
  <c r="CU43" i="3"/>
  <c r="CV43" i="3"/>
  <c r="CW43" i="3"/>
  <c r="CX43" i="3"/>
  <c r="CY43" i="3"/>
  <c r="CZ43" i="3"/>
  <c r="DA43" i="3"/>
  <c r="DB43" i="3"/>
  <c r="DC43" i="3"/>
  <c r="DD43" i="3"/>
  <c r="DE43" i="3"/>
  <c r="DF43" i="3"/>
  <c r="DG43" i="3"/>
  <c r="DH43" i="3"/>
  <c r="DI43" i="3"/>
  <c r="DJ43" i="3"/>
  <c r="DK43" i="3"/>
  <c r="DL43" i="3"/>
  <c r="DM43" i="3"/>
  <c r="DN43" i="3"/>
  <c r="DO43" i="3"/>
  <c r="DP43" i="3"/>
  <c r="DQ43" i="3"/>
  <c r="DR43" i="3"/>
  <c r="DS43" i="3"/>
  <c r="AU43" i="3"/>
  <c r="DT43" i="3"/>
  <c r="DU43" i="3"/>
  <c r="DV43" i="3"/>
  <c r="DW43" i="3"/>
  <c r="DX43" i="3"/>
  <c r="DY43" i="3"/>
  <c r="DZ43" i="3"/>
  <c r="EA43" i="3"/>
  <c r="EB43" i="3"/>
  <c r="EC43" i="3"/>
  <c r="ED43" i="3"/>
  <c r="EE43" i="3"/>
  <c r="EF43" i="3"/>
  <c r="EG43" i="3"/>
  <c r="EH43" i="3"/>
  <c r="EI43" i="3"/>
  <c r="EJ43" i="3"/>
  <c r="EK43" i="3"/>
  <c r="EL43" i="3"/>
  <c r="EM43" i="3"/>
  <c r="EN43" i="3"/>
  <c r="EO43" i="3"/>
  <c r="EP43" i="3"/>
  <c r="EQ43" i="3"/>
  <c r="ER43" i="3"/>
  <c r="ES43" i="3"/>
  <c r="ET43" i="3"/>
  <c r="EU43" i="3"/>
  <c r="EV43" i="3"/>
  <c r="EW43" i="3"/>
  <c r="EX43" i="3"/>
  <c r="EY43" i="3"/>
  <c r="EZ43" i="3"/>
  <c r="FA43" i="3"/>
  <c r="FB43" i="3"/>
  <c r="FC43" i="3"/>
  <c r="FD43" i="3"/>
  <c r="FE43" i="3"/>
  <c r="FF43" i="3"/>
  <c r="FG43" i="3"/>
  <c r="FH43" i="3"/>
  <c r="FI43" i="3"/>
  <c r="FJ43" i="3"/>
  <c r="FK43" i="3"/>
  <c r="FL43" i="3"/>
  <c r="FM43" i="3"/>
  <c r="FN43" i="3"/>
  <c r="FO43" i="3"/>
  <c r="FP43" i="3"/>
  <c r="FQ43" i="3"/>
  <c r="FR43" i="3"/>
  <c r="FS43" i="3"/>
  <c r="FT43" i="3"/>
  <c r="FU43" i="3"/>
  <c r="FV43" i="3"/>
  <c r="FW43" i="3"/>
  <c r="FX43" i="3"/>
  <c r="FY43" i="3"/>
  <c r="FZ43" i="3"/>
  <c r="GA43" i="3"/>
  <c r="GB43" i="3"/>
  <c r="GC43" i="3"/>
  <c r="GD43" i="3"/>
  <c r="GE43" i="3"/>
  <c r="GF43" i="3"/>
  <c r="GG43" i="3"/>
  <c r="GH43" i="3"/>
  <c r="GI43" i="3"/>
  <c r="GJ43" i="3"/>
  <c r="GK43" i="3"/>
  <c r="GL43" i="3"/>
  <c r="GM43" i="3"/>
  <c r="GN43" i="3"/>
  <c r="GO43" i="3"/>
  <c r="GP43" i="3"/>
  <c r="GQ43" i="3"/>
  <c r="GR43" i="3"/>
  <c r="GS43" i="3"/>
  <c r="GT43" i="3"/>
  <c r="GU43" i="3"/>
  <c r="GV43" i="3"/>
  <c r="GW43" i="3"/>
  <c r="GX43" i="3"/>
  <c r="GY43" i="3"/>
  <c r="GZ43" i="3"/>
  <c r="HA43" i="3"/>
  <c r="HB43" i="3"/>
  <c r="HC43" i="3"/>
  <c r="HD43" i="3"/>
  <c r="HE43" i="3"/>
  <c r="HF43" i="3"/>
  <c r="HG43" i="3"/>
  <c r="HH43" i="3"/>
  <c r="HI43" i="3"/>
  <c r="HJ43" i="3"/>
  <c r="HK43" i="3"/>
  <c r="HL43" i="3"/>
  <c r="HM43" i="3"/>
  <c r="HN43" i="3"/>
  <c r="HO43" i="3"/>
  <c r="HP43" i="3"/>
  <c r="HQ43" i="3"/>
  <c r="HR43" i="3"/>
  <c r="HS43" i="3"/>
  <c r="HT43" i="3"/>
  <c r="HU43" i="3"/>
  <c r="HV43" i="3"/>
  <c r="HW43" i="3"/>
  <c r="HX43" i="3"/>
  <c r="HY43" i="3"/>
  <c r="HZ43" i="3"/>
  <c r="IA43" i="3"/>
  <c r="IB43" i="3"/>
  <c r="IC43" i="3"/>
  <c r="ID43" i="3"/>
  <c r="IE43" i="3"/>
  <c r="IF43" i="3"/>
  <c r="IG43" i="3"/>
  <c r="IH43" i="3"/>
  <c r="II43" i="3"/>
  <c r="IJ43" i="3"/>
  <c r="IK43" i="3"/>
  <c r="IL43" i="3"/>
  <c r="IN43" i="3"/>
  <c r="IO43" i="3"/>
  <c r="IP43" i="3"/>
  <c r="IQ43" i="3"/>
  <c r="IR43" i="3"/>
  <c r="IS43" i="3"/>
  <c r="IT43" i="3"/>
  <c r="IU43" i="3"/>
  <c r="IV43" i="3"/>
  <c r="IW43" i="3"/>
  <c r="IX43" i="3"/>
  <c r="IY43" i="3"/>
  <c r="IZ43" i="3"/>
  <c r="JA43" i="3"/>
  <c r="JB43" i="3"/>
  <c r="JC43" i="3"/>
  <c r="JD43" i="3"/>
  <c r="JE43" i="3"/>
  <c r="JF43" i="3"/>
  <c r="JG43" i="3"/>
  <c r="JH43" i="3"/>
  <c r="JI43" i="3"/>
  <c r="JJ43" i="3"/>
  <c r="JK43" i="3"/>
  <c r="JL43" i="3"/>
  <c r="JM43" i="3"/>
  <c r="JN43" i="3"/>
  <c r="C44" i="3"/>
  <c r="F44" i="3"/>
  <c r="JP43" i="3" s="1"/>
  <c r="I44" i="3"/>
  <c r="L44" i="3"/>
  <c r="N44" i="3"/>
  <c r="O44" i="3"/>
  <c r="P44" i="3"/>
  <c r="Q44" i="3"/>
  <c r="R44" i="3"/>
  <c r="S44" i="3"/>
  <c r="T44" i="3"/>
  <c r="U44" i="3"/>
  <c r="V44" i="3"/>
  <c r="X44" i="3"/>
  <c r="Z44" i="3"/>
  <c r="AA44" i="3"/>
  <c r="AB44" i="3"/>
  <c r="AC44" i="3"/>
  <c r="AD44" i="3"/>
  <c r="AE44" i="3"/>
  <c r="AF44" i="3"/>
  <c r="AG44" i="3"/>
  <c r="AH44" i="3"/>
  <c r="AI44" i="3"/>
  <c r="AJ44" i="3"/>
  <c r="AK44" i="3"/>
  <c r="AL44" i="3"/>
  <c r="AM44" i="3"/>
  <c r="AN44" i="3"/>
  <c r="AO44" i="3"/>
  <c r="AP44" i="3"/>
  <c r="AQ44" i="3"/>
  <c r="AR44" i="3"/>
  <c r="AS44" i="3"/>
  <c r="AT44" i="3"/>
  <c r="AW44" i="3"/>
  <c r="AX44" i="3"/>
  <c r="AY44" i="3"/>
  <c r="AZ44" i="3"/>
  <c r="BA44" i="3"/>
  <c r="BB44" i="3"/>
  <c r="BC44" i="3"/>
  <c r="BD44" i="3"/>
  <c r="BE44" i="3"/>
  <c r="BF44" i="3"/>
  <c r="BG44" i="3"/>
  <c r="BH44" i="3"/>
  <c r="BI44" i="3"/>
  <c r="BJ44" i="3"/>
  <c r="BK44" i="3"/>
  <c r="BL44" i="3"/>
  <c r="BM44" i="3"/>
  <c r="BN44" i="3"/>
  <c r="BO44" i="3"/>
  <c r="BP44" i="3"/>
  <c r="BQ44" i="3"/>
  <c r="BR44" i="3"/>
  <c r="BS44" i="3"/>
  <c r="BT44" i="3"/>
  <c r="BU44" i="3"/>
  <c r="BV44" i="3"/>
  <c r="BW44" i="3"/>
  <c r="BX44" i="3"/>
  <c r="BY44" i="3"/>
  <c r="BZ44" i="3"/>
  <c r="CA44" i="3"/>
  <c r="CB44" i="3"/>
  <c r="CC44" i="3"/>
  <c r="CD44" i="3"/>
  <c r="CE44" i="3"/>
  <c r="CF44" i="3"/>
  <c r="CG44" i="3"/>
  <c r="CH44" i="3"/>
  <c r="CI44" i="3"/>
  <c r="CJ44" i="3"/>
  <c r="CK44" i="3"/>
  <c r="CL44" i="3"/>
  <c r="CM44" i="3"/>
  <c r="CN44" i="3"/>
  <c r="CO44" i="3"/>
  <c r="CP44" i="3"/>
  <c r="CQ44" i="3"/>
  <c r="CR44" i="3"/>
  <c r="CS44" i="3"/>
  <c r="CT44" i="3"/>
  <c r="CU44" i="3"/>
  <c r="CV44" i="3"/>
  <c r="CW44" i="3"/>
  <c r="CX44" i="3"/>
  <c r="CY44" i="3"/>
  <c r="CZ44" i="3"/>
  <c r="DA44" i="3"/>
  <c r="DB44" i="3"/>
  <c r="DC44" i="3"/>
  <c r="DD44" i="3"/>
  <c r="DE44" i="3"/>
  <c r="DF44" i="3"/>
  <c r="DG44" i="3"/>
  <c r="DH44" i="3"/>
  <c r="DI44" i="3"/>
  <c r="DJ44" i="3"/>
  <c r="DK44" i="3"/>
  <c r="DL44" i="3"/>
  <c r="DM44" i="3"/>
  <c r="DN44" i="3"/>
  <c r="DO44" i="3"/>
  <c r="DP44" i="3"/>
  <c r="DQ44" i="3"/>
  <c r="DR44" i="3"/>
  <c r="DS44" i="3"/>
  <c r="AU44" i="3"/>
  <c r="DT44" i="3"/>
  <c r="DU44" i="3"/>
  <c r="DV44" i="3"/>
  <c r="DW44" i="3"/>
  <c r="DX44" i="3"/>
  <c r="DY44" i="3"/>
  <c r="DZ44" i="3"/>
  <c r="EA44" i="3"/>
  <c r="EB44" i="3"/>
  <c r="EC44" i="3"/>
  <c r="ED44" i="3"/>
  <c r="EE44" i="3"/>
  <c r="EF44" i="3"/>
  <c r="EG44" i="3"/>
  <c r="EH44" i="3"/>
  <c r="EI44" i="3"/>
  <c r="EJ44" i="3"/>
  <c r="EK44" i="3"/>
  <c r="EL44" i="3"/>
  <c r="EM44" i="3"/>
  <c r="EN44" i="3"/>
  <c r="EO44" i="3"/>
  <c r="EP44" i="3"/>
  <c r="EQ44" i="3"/>
  <c r="ER44" i="3"/>
  <c r="ES44" i="3"/>
  <c r="ET44" i="3"/>
  <c r="EU44" i="3"/>
  <c r="EV44" i="3"/>
  <c r="EW44" i="3"/>
  <c r="EX44" i="3"/>
  <c r="EY44" i="3"/>
  <c r="EZ44" i="3"/>
  <c r="FA44" i="3"/>
  <c r="FB44" i="3"/>
  <c r="FC44" i="3"/>
  <c r="FD44" i="3"/>
  <c r="FE44" i="3"/>
  <c r="FF44" i="3"/>
  <c r="FG44" i="3"/>
  <c r="FH44" i="3"/>
  <c r="FI44" i="3"/>
  <c r="FJ44" i="3"/>
  <c r="FK44" i="3"/>
  <c r="FL44" i="3"/>
  <c r="FM44" i="3"/>
  <c r="FN44" i="3"/>
  <c r="FO44" i="3"/>
  <c r="FP44" i="3"/>
  <c r="FQ44" i="3"/>
  <c r="FR44" i="3"/>
  <c r="FS44" i="3"/>
  <c r="FT44" i="3"/>
  <c r="FU44" i="3"/>
  <c r="FV44" i="3"/>
  <c r="FW44" i="3"/>
  <c r="FX44" i="3"/>
  <c r="FY44" i="3"/>
  <c r="FZ44" i="3"/>
  <c r="GA44" i="3"/>
  <c r="GB44" i="3"/>
  <c r="GC44" i="3"/>
  <c r="GD44" i="3"/>
  <c r="GE44" i="3"/>
  <c r="GF44" i="3"/>
  <c r="GG44" i="3"/>
  <c r="GH44" i="3"/>
  <c r="GI44" i="3"/>
  <c r="GJ44" i="3"/>
  <c r="GK44" i="3"/>
  <c r="GL44" i="3"/>
  <c r="GM44" i="3"/>
  <c r="GN44" i="3"/>
  <c r="GO44" i="3"/>
  <c r="GP44" i="3"/>
  <c r="GQ44" i="3"/>
  <c r="GR44" i="3"/>
  <c r="GS44" i="3"/>
  <c r="GT44" i="3"/>
  <c r="GU44" i="3"/>
  <c r="GV44" i="3"/>
  <c r="GW44" i="3"/>
  <c r="GX44" i="3"/>
  <c r="GY44" i="3"/>
  <c r="GZ44" i="3"/>
  <c r="HA44" i="3"/>
  <c r="HB44" i="3"/>
  <c r="HC44" i="3"/>
  <c r="HD44" i="3"/>
  <c r="HE44" i="3"/>
  <c r="HF44" i="3"/>
  <c r="HG44" i="3"/>
  <c r="HH44" i="3"/>
  <c r="HI44" i="3"/>
  <c r="HJ44" i="3"/>
  <c r="HK44" i="3"/>
  <c r="HL44" i="3"/>
  <c r="HM44" i="3"/>
  <c r="HN44" i="3"/>
  <c r="HO44" i="3"/>
  <c r="HP44" i="3"/>
  <c r="HQ44" i="3"/>
  <c r="HR44" i="3"/>
  <c r="HS44" i="3"/>
  <c r="HT44" i="3"/>
  <c r="HU44" i="3"/>
  <c r="HV44" i="3"/>
  <c r="HW44" i="3"/>
  <c r="HX44" i="3"/>
  <c r="HY44" i="3"/>
  <c r="HZ44" i="3"/>
  <c r="IA44" i="3"/>
  <c r="IB44" i="3"/>
  <c r="IC44" i="3"/>
  <c r="ID44" i="3"/>
  <c r="IE44" i="3"/>
  <c r="IF44" i="3"/>
  <c r="IG44" i="3"/>
  <c r="IH44" i="3"/>
  <c r="II44" i="3"/>
  <c r="IJ44" i="3"/>
  <c r="IK44" i="3"/>
  <c r="IL44" i="3"/>
  <c r="IN44" i="3"/>
  <c r="IO44" i="3"/>
  <c r="IP44" i="3"/>
  <c r="IQ44" i="3"/>
  <c r="IR44" i="3"/>
  <c r="IS44" i="3"/>
  <c r="IT44" i="3"/>
  <c r="IU44" i="3"/>
  <c r="IV44" i="3"/>
  <c r="IW44" i="3"/>
  <c r="IX44" i="3"/>
  <c r="IY44" i="3"/>
  <c r="IZ44" i="3"/>
  <c r="JA44" i="3"/>
  <c r="JB44" i="3"/>
  <c r="JC44" i="3"/>
  <c r="JD44" i="3"/>
  <c r="JE44" i="3"/>
  <c r="JF44" i="3"/>
  <c r="JG44" i="3"/>
  <c r="JH44" i="3"/>
  <c r="JI44" i="3"/>
  <c r="JJ44" i="3"/>
  <c r="JK44" i="3"/>
  <c r="JL44" i="3"/>
  <c r="JM44" i="3"/>
  <c r="JN44" i="3"/>
  <c r="C45" i="3"/>
  <c r="F45" i="3"/>
  <c r="JP44" i="3" s="1"/>
  <c r="I45" i="3"/>
  <c r="L45" i="3"/>
  <c r="N45" i="3"/>
  <c r="O45" i="3"/>
  <c r="P45" i="3"/>
  <c r="Q45" i="3"/>
  <c r="R45" i="3"/>
  <c r="S45" i="3"/>
  <c r="T45" i="3"/>
  <c r="U45" i="3"/>
  <c r="V45" i="3"/>
  <c r="X45" i="3"/>
  <c r="Z45" i="3"/>
  <c r="AA45" i="3"/>
  <c r="AB45" i="3"/>
  <c r="AC45" i="3"/>
  <c r="AD45" i="3"/>
  <c r="AE45" i="3"/>
  <c r="AF45" i="3"/>
  <c r="AG45" i="3"/>
  <c r="AH45" i="3"/>
  <c r="AI45" i="3"/>
  <c r="AJ45" i="3"/>
  <c r="AK45" i="3"/>
  <c r="AL45" i="3"/>
  <c r="AM45" i="3"/>
  <c r="AN45" i="3"/>
  <c r="AO45" i="3"/>
  <c r="AP45" i="3"/>
  <c r="AQ45" i="3"/>
  <c r="AR45" i="3"/>
  <c r="AS45" i="3"/>
  <c r="AT45" i="3"/>
  <c r="AW45" i="3"/>
  <c r="AX45" i="3"/>
  <c r="AY45" i="3"/>
  <c r="AZ45" i="3"/>
  <c r="BA45" i="3"/>
  <c r="BB45" i="3"/>
  <c r="BC45" i="3"/>
  <c r="BD45" i="3"/>
  <c r="BE45" i="3"/>
  <c r="BF45" i="3"/>
  <c r="BG45" i="3"/>
  <c r="BH45" i="3"/>
  <c r="BI45" i="3"/>
  <c r="BJ45" i="3"/>
  <c r="BK45" i="3"/>
  <c r="BL45" i="3"/>
  <c r="BM45" i="3"/>
  <c r="BN45" i="3"/>
  <c r="BO45" i="3"/>
  <c r="BP45" i="3"/>
  <c r="BQ45" i="3"/>
  <c r="BR45" i="3"/>
  <c r="BS45" i="3"/>
  <c r="BT45" i="3"/>
  <c r="BU45" i="3"/>
  <c r="BV45" i="3"/>
  <c r="BW45" i="3"/>
  <c r="BX45" i="3"/>
  <c r="BY45" i="3"/>
  <c r="BZ45" i="3"/>
  <c r="CA45" i="3"/>
  <c r="CB45" i="3"/>
  <c r="CC45" i="3"/>
  <c r="CD45" i="3"/>
  <c r="CE45" i="3"/>
  <c r="CF45" i="3"/>
  <c r="CG45" i="3"/>
  <c r="CH45" i="3"/>
  <c r="CI45" i="3"/>
  <c r="CJ45" i="3"/>
  <c r="CK45" i="3"/>
  <c r="CL45" i="3"/>
  <c r="CM45" i="3"/>
  <c r="CN45" i="3"/>
  <c r="CO45" i="3"/>
  <c r="CP45" i="3"/>
  <c r="CQ45" i="3"/>
  <c r="CR45" i="3"/>
  <c r="CS45" i="3"/>
  <c r="CT45" i="3"/>
  <c r="CU45" i="3"/>
  <c r="CV45" i="3"/>
  <c r="CW45" i="3"/>
  <c r="CX45" i="3"/>
  <c r="CY45" i="3"/>
  <c r="CZ45" i="3"/>
  <c r="DA45" i="3"/>
  <c r="DB45" i="3"/>
  <c r="DC45" i="3"/>
  <c r="DD45" i="3"/>
  <c r="DE45" i="3"/>
  <c r="DF45" i="3"/>
  <c r="DG45" i="3"/>
  <c r="DH45" i="3"/>
  <c r="DI45" i="3"/>
  <c r="DJ45" i="3"/>
  <c r="DK45" i="3"/>
  <c r="DL45" i="3"/>
  <c r="DM45" i="3"/>
  <c r="DN45" i="3"/>
  <c r="DO45" i="3"/>
  <c r="DP45" i="3"/>
  <c r="DQ45" i="3"/>
  <c r="DR45" i="3"/>
  <c r="DS45" i="3"/>
  <c r="AU45" i="3"/>
  <c r="DT45" i="3"/>
  <c r="DU45" i="3"/>
  <c r="DV45" i="3"/>
  <c r="DW45" i="3"/>
  <c r="DX45" i="3"/>
  <c r="DY45" i="3"/>
  <c r="DZ45" i="3"/>
  <c r="EA45" i="3"/>
  <c r="EB45" i="3"/>
  <c r="EC45" i="3"/>
  <c r="ED45" i="3"/>
  <c r="EE45" i="3"/>
  <c r="EF45" i="3"/>
  <c r="EG45" i="3"/>
  <c r="EH45" i="3"/>
  <c r="EI45" i="3"/>
  <c r="EJ45" i="3"/>
  <c r="EK45" i="3"/>
  <c r="EL45" i="3"/>
  <c r="EM45" i="3"/>
  <c r="EN45" i="3"/>
  <c r="EO45" i="3"/>
  <c r="EP45" i="3"/>
  <c r="EQ45" i="3"/>
  <c r="ER45" i="3"/>
  <c r="ES45" i="3"/>
  <c r="ET45" i="3"/>
  <c r="EU45" i="3"/>
  <c r="EV45" i="3"/>
  <c r="EW45" i="3"/>
  <c r="EX45" i="3"/>
  <c r="EY45" i="3"/>
  <c r="EZ45" i="3"/>
  <c r="FA45" i="3"/>
  <c r="FB45" i="3"/>
  <c r="FC45" i="3"/>
  <c r="FD45" i="3"/>
  <c r="FE45" i="3"/>
  <c r="FF45" i="3"/>
  <c r="FG45" i="3"/>
  <c r="FH45" i="3"/>
  <c r="FI45" i="3"/>
  <c r="FJ45" i="3"/>
  <c r="FK45" i="3"/>
  <c r="FL45" i="3"/>
  <c r="FM45" i="3"/>
  <c r="FN45" i="3"/>
  <c r="FO45" i="3"/>
  <c r="FP45" i="3"/>
  <c r="FQ45" i="3"/>
  <c r="FR45" i="3"/>
  <c r="FS45" i="3"/>
  <c r="FT45" i="3"/>
  <c r="FU45" i="3"/>
  <c r="FV45" i="3"/>
  <c r="FW45" i="3"/>
  <c r="FX45" i="3"/>
  <c r="FY45" i="3"/>
  <c r="FZ45" i="3"/>
  <c r="GA45" i="3"/>
  <c r="GB45" i="3"/>
  <c r="GC45" i="3"/>
  <c r="GD45" i="3"/>
  <c r="GE45" i="3"/>
  <c r="GF45" i="3"/>
  <c r="GG45" i="3"/>
  <c r="GH45" i="3"/>
  <c r="GI45" i="3"/>
  <c r="GJ45" i="3"/>
  <c r="GK45" i="3"/>
  <c r="GL45" i="3"/>
  <c r="GM45" i="3"/>
  <c r="GN45" i="3"/>
  <c r="GO45" i="3"/>
  <c r="GP45" i="3"/>
  <c r="GQ45" i="3"/>
  <c r="GR45" i="3"/>
  <c r="GS45" i="3"/>
  <c r="GT45" i="3"/>
  <c r="GU45" i="3"/>
  <c r="GV45" i="3"/>
  <c r="GW45" i="3"/>
  <c r="GX45" i="3"/>
  <c r="GY45" i="3"/>
  <c r="GZ45" i="3"/>
  <c r="HA45" i="3"/>
  <c r="HB45" i="3"/>
  <c r="HC45" i="3"/>
  <c r="HD45" i="3"/>
  <c r="HE45" i="3"/>
  <c r="HF45" i="3"/>
  <c r="HG45" i="3"/>
  <c r="HH45" i="3"/>
  <c r="HI45" i="3"/>
  <c r="HJ45" i="3"/>
  <c r="HK45" i="3"/>
  <c r="HL45" i="3"/>
  <c r="HM45" i="3"/>
  <c r="HN45" i="3"/>
  <c r="HO45" i="3"/>
  <c r="HP45" i="3"/>
  <c r="HQ45" i="3"/>
  <c r="HR45" i="3"/>
  <c r="HS45" i="3"/>
  <c r="HT45" i="3"/>
  <c r="HU45" i="3"/>
  <c r="HV45" i="3"/>
  <c r="HW45" i="3"/>
  <c r="HX45" i="3"/>
  <c r="HY45" i="3"/>
  <c r="HZ45" i="3"/>
  <c r="IA45" i="3"/>
  <c r="IB45" i="3"/>
  <c r="IC45" i="3"/>
  <c r="ID45" i="3"/>
  <c r="IE45" i="3"/>
  <c r="IF45" i="3"/>
  <c r="IG45" i="3"/>
  <c r="IH45" i="3"/>
  <c r="II45" i="3"/>
  <c r="IJ45" i="3"/>
  <c r="IK45" i="3"/>
  <c r="IL45" i="3"/>
  <c r="IN45" i="3"/>
  <c r="IO45" i="3"/>
  <c r="IP45" i="3"/>
  <c r="IQ45" i="3"/>
  <c r="IR45" i="3"/>
  <c r="IS45" i="3"/>
  <c r="IT45" i="3"/>
  <c r="IU45" i="3"/>
  <c r="IV45" i="3"/>
  <c r="IW45" i="3"/>
  <c r="IX45" i="3"/>
  <c r="IY45" i="3"/>
  <c r="IZ45" i="3"/>
  <c r="JA45" i="3"/>
  <c r="JB45" i="3"/>
  <c r="JC45" i="3"/>
  <c r="JD45" i="3"/>
  <c r="JE45" i="3"/>
  <c r="JF45" i="3"/>
  <c r="JG45" i="3"/>
  <c r="JH45" i="3"/>
  <c r="JI45" i="3"/>
  <c r="JJ45" i="3"/>
  <c r="JK45" i="3"/>
  <c r="JL45" i="3"/>
  <c r="JM45" i="3"/>
  <c r="JN45" i="3"/>
  <c r="C46" i="3"/>
  <c r="F46" i="3"/>
  <c r="JP45" i="3" s="1"/>
  <c r="I46" i="3"/>
  <c r="L46" i="3"/>
  <c r="N46" i="3"/>
  <c r="O46" i="3"/>
  <c r="P46" i="3"/>
  <c r="Q46" i="3"/>
  <c r="R46" i="3"/>
  <c r="S46" i="3"/>
  <c r="T46" i="3"/>
  <c r="U46" i="3"/>
  <c r="V46" i="3"/>
  <c r="X46" i="3"/>
  <c r="Z46" i="3"/>
  <c r="AA46" i="3"/>
  <c r="AB46" i="3"/>
  <c r="AC46" i="3"/>
  <c r="AD46" i="3"/>
  <c r="AE46" i="3"/>
  <c r="AF46" i="3"/>
  <c r="AG46" i="3"/>
  <c r="AH46" i="3"/>
  <c r="AI46" i="3"/>
  <c r="AJ46" i="3"/>
  <c r="AK46" i="3"/>
  <c r="AL46" i="3"/>
  <c r="AM46" i="3"/>
  <c r="AN46" i="3"/>
  <c r="AO46" i="3"/>
  <c r="AP46" i="3"/>
  <c r="AQ46" i="3"/>
  <c r="AR46" i="3"/>
  <c r="AS46" i="3"/>
  <c r="AT46" i="3"/>
  <c r="AW46" i="3"/>
  <c r="AX46" i="3"/>
  <c r="AY46" i="3"/>
  <c r="AZ46" i="3"/>
  <c r="BA46" i="3"/>
  <c r="BB46" i="3"/>
  <c r="BC46" i="3"/>
  <c r="BD46" i="3"/>
  <c r="BE46" i="3"/>
  <c r="BF46" i="3"/>
  <c r="BG46" i="3"/>
  <c r="BH46" i="3"/>
  <c r="BI46" i="3"/>
  <c r="BJ46" i="3"/>
  <c r="BK46" i="3"/>
  <c r="BL46" i="3"/>
  <c r="BM46" i="3"/>
  <c r="BN46" i="3"/>
  <c r="BO46" i="3"/>
  <c r="BP46" i="3"/>
  <c r="BQ46" i="3"/>
  <c r="BR46" i="3"/>
  <c r="BS46" i="3"/>
  <c r="BT46" i="3"/>
  <c r="BU46" i="3"/>
  <c r="BV46" i="3"/>
  <c r="BW46" i="3"/>
  <c r="BX46" i="3"/>
  <c r="BY46" i="3"/>
  <c r="BZ46" i="3"/>
  <c r="CA46" i="3"/>
  <c r="CB46" i="3"/>
  <c r="CC46" i="3"/>
  <c r="CD46" i="3"/>
  <c r="CE46" i="3"/>
  <c r="CF46" i="3"/>
  <c r="CG46" i="3"/>
  <c r="CH46" i="3"/>
  <c r="CI46" i="3"/>
  <c r="CJ46" i="3"/>
  <c r="CK46" i="3"/>
  <c r="CL46" i="3"/>
  <c r="CM46" i="3"/>
  <c r="CN46" i="3"/>
  <c r="CO46" i="3"/>
  <c r="CP46" i="3"/>
  <c r="CQ46" i="3"/>
  <c r="CR46" i="3"/>
  <c r="CS46" i="3"/>
  <c r="CT46" i="3"/>
  <c r="CU46" i="3"/>
  <c r="CV46" i="3"/>
  <c r="CW46" i="3"/>
  <c r="CX46" i="3"/>
  <c r="CY46" i="3"/>
  <c r="CZ46" i="3"/>
  <c r="DA46" i="3"/>
  <c r="DB46" i="3"/>
  <c r="DC46" i="3"/>
  <c r="DD46" i="3"/>
  <c r="DE46" i="3"/>
  <c r="DF46" i="3"/>
  <c r="DG46" i="3"/>
  <c r="DH46" i="3"/>
  <c r="DI46" i="3"/>
  <c r="DJ46" i="3"/>
  <c r="DK46" i="3"/>
  <c r="DL46" i="3"/>
  <c r="DM46" i="3"/>
  <c r="DN46" i="3"/>
  <c r="DO46" i="3"/>
  <c r="DP46" i="3"/>
  <c r="DQ46" i="3"/>
  <c r="DR46" i="3"/>
  <c r="DS46" i="3"/>
  <c r="AU46" i="3"/>
  <c r="DT46" i="3"/>
  <c r="DU46" i="3"/>
  <c r="DV46" i="3"/>
  <c r="DW46" i="3"/>
  <c r="DX46" i="3"/>
  <c r="DY46" i="3"/>
  <c r="DZ46" i="3"/>
  <c r="EA46" i="3"/>
  <c r="EB46" i="3"/>
  <c r="EC46" i="3"/>
  <c r="ED46" i="3"/>
  <c r="EE46" i="3"/>
  <c r="EF46" i="3"/>
  <c r="EG46" i="3"/>
  <c r="EH46" i="3"/>
  <c r="EI46" i="3"/>
  <c r="EJ46" i="3"/>
  <c r="EK46" i="3"/>
  <c r="EL46" i="3"/>
  <c r="EM46" i="3"/>
  <c r="EN46" i="3"/>
  <c r="EO46" i="3"/>
  <c r="EP46" i="3"/>
  <c r="EQ46" i="3"/>
  <c r="ER46" i="3"/>
  <c r="ES46" i="3"/>
  <c r="ET46" i="3"/>
  <c r="EU46" i="3"/>
  <c r="EV46" i="3"/>
  <c r="EW46" i="3"/>
  <c r="EX46" i="3"/>
  <c r="EY46" i="3"/>
  <c r="EZ46" i="3"/>
  <c r="FA46" i="3"/>
  <c r="FB46" i="3"/>
  <c r="FC46" i="3"/>
  <c r="FD46" i="3"/>
  <c r="FE46" i="3"/>
  <c r="FF46" i="3"/>
  <c r="FG46" i="3"/>
  <c r="FH46" i="3"/>
  <c r="FI46" i="3"/>
  <c r="FJ46" i="3"/>
  <c r="FK46" i="3"/>
  <c r="FL46" i="3"/>
  <c r="FM46" i="3"/>
  <c r="FN46" i="3"/>
  <c r="FO46" i="3"/>
  <c r="FP46" i="3"/>
  <c r="FQ46" i="3"/>
  <c r="FR46" i="3"/>
  <c r="FS46" i="3"/>
  <c r="FT46" i="3"/>
  <c r="FU46" i="3"/>
  <c r="FV46" i="3"/>
  <c r="FW46" i="3"/>
  <c r="FX46" i="3"/>
  <c r="FY46" i="3"/>
  <c r="FZ46" i="3"/>
  <c r="GA46" i="3"/>
  <c r="GB46" i="3"/>
  <c r="GC46" i="3"/>
  <c r="GD46" i="3"/>
  <c r="GE46" i="3"/>
  <c r="GF46" i="3"/>
  <c r="GG46" i="3"/>
  <c r="GH46" i="3"/>
  <c r="GI46" i="3"/>
  <c r="GJ46" i="3"/>
  <c r="GK46" i="3"/>
  <c r="GL46" i="3"/>
  <c r="GM46" i="3"/>
  <c r="GN46" i="3"/>
  <c r="GO46" i="3"/>
  <c r="GP46" i="3"/>
  <c r="GQ46" i="3"/>
  <c r="GR46" i="3"/>
  <c r="GS46" i="3"/>
  <c r="GT46" i="3"/>
  <c r="GU46" i="3"/>
  <c r="GV46" i="3"/>
  <c r="GW46" i="3"/>
  <c r="GX46" i="3"/>
  <c r="GY46" i="3"/>
  <c r="GZ46" i="3"/>
  <c r="HA46" i="3"/>
  <c r="HB46" i="3"/>
  <c r="HC46" i="3"/>
  <c r="HD46" i="3"/>
  <c r="HE46" i="3"/>
  <c r="HF46" i="3"/>
  <c r="HG46" i="3"/>
  <c r="HH46" i="3"/>
  <c r="HI46" i="3"/>
  <c r="HJ46" i="3"/>
  <c r="HK46" i="3"/>
  <c r="HL46" i="3"/>
  <c r="HM46" i="3"/>
  <c r="HN46" i="3"/>
  <c r="HO46" i="3"/>
  <c r="HP46" i="3"/>
  <c r="HQ46" i="3"/>
  <c r="HR46" i="3"/>
  <c r="HS46" i="3"/>
  <c r="HT46" i="3"/>
  <c r="HU46" i="3"/>
  <c r="HV46" i="3"/>
  <c r="HW46" i="3"/>
  <c r="HX46" i="3"/>
  <c r="HY46" i="3"/>
  <c r="HZ46" i="3"/>
  <c r="IA46" i="3"/>
  <c r="IB46" i="3"/>
  <c r="IC46" i="3"/>
  <c r="ID46" i="3"/>
  <c r="IE46" i="3"/>
  <c r="IF46" i="3"/>
  <c r="IG46" i="3"/>
  <c r="IH46" i="3"/>
  <c r="II46" i="3"/>
  <c r="IJ46" i="3"/>
  <c r="IK46" i="3"/>
  <c r="IL46" i="3"/>
  <c r="IN46" i="3"/>
  <c r="IO46" i="3"/>
  <c r="IP46" i="3"/>
  <c r="IQ46" i="3"/>
  <c r="IR46" i="3"/>
  <c r="IS46" i="3"/>
  <c r="IT46" i="3"/>
  <c r="IU46" i="3"/>
  <c r="IV46" i="3"/>
  <c r="IW46" i="3"/>
  <c r="IX46" i="3"/>
  <c r="IY46" i="3"/>
  <c r="IZ46" i="3"/>
  <c r="JA46" i="3"/>
  <c r="JB46" i="3"/>
  <c r="JC46" i="3"/>
  <c r="JD46" i="3"/>
  <c r="JE46" i="3"/>
  <c r="JF46" i="3"/>
  <c r="JG46" i="3"/>
  <c r="JH46" i="3"/>
  <c r="JI46" i="3"/>
  <c r="JJ46" i="3"/>
  <c r="JK46" i="3"/>
  <c r="JL46" i="3"/>
  <c r="JM46" i="3"/>
  <c r="JN46" i="3"/>
  <c r="C47" i="3"/>
  <c r="F47" i="3"/>
  <c r="JP46" i="3" s="1"/>
  <c r="I47" i="3"/>
  <c r="L47" i="3"/>
  <c r="N47" i="3"/>
  <c r="O47" i="3"/>
  <c r="P47" i="3"/>
  <c r="Q47" i="3"/>
  <c r="R47" i="3"/>
  <c r="S47" i="3"/>
  <c r="T47" i="3"/>
  <c r="U47" i="3"/>
  <c r="V47" i="3"/>
  <c r="X47" i="3"/>
  <c r="Z47" i="3"/>
  <c r="AA47" i="3"/>
  <c r="AB47" i="3"/>
  <c r="AC47" i="3"/>
  <c r="AD47" i="3"/>
  <c r="AE47" i="3"/>
  <c r="AF47" i="3"/>
  <c r="AG47" i="3"/>
  <c r="AH47" i="3"/>
  <c r="AI47" i="3"/>
  <c r="AJ47" i="3"/>
  <c r="AK47" i="3"/>
  <c r="AL47" i="3"/>
  <c r="AM47" i="3"/>
  <c r="AN47" i="3"/>
  <c r="AO47" i="3"/>
  <c r="AP47" i="3"/>
  <c r="AQ47" i="3"/>
  <c r="AR47" i="3"/>
  <c r="AS47" i="3"/>
  <c r="AT47" i="3"/>
  <c r="AW47" i="3"/>
  <c r="AX47" i="3"/>
  <c r="AY47" i="3"/>
  <c r="AZ47" i="3"/>
  <c r="BA47" i="3"/>
  <c r="BB47" i="3"/>
  <c r="BC47" i="3"/>
  <c r="BD47" i="3"/>
  <c r="BE47" i="3"/>
  <c r="BF47" i="3"/>
  <c r="BG47" i="3"/>
  <c r="BH47" i="3"/>
  <c r="BI47" i="3"/>
  <c r="BJ47" i="3"/>
  <c r="BK47" i="3"/>
  <c r="BL47" i="3"/>
  <c r="BM47" i="3"/>
  <c r="BN47" i="3"/>
  <c r="BO47" i="3"/>
  <c r="BP47" i="3"/>
  <c r="BQ47" i="3"/>
  <c r="BR47" i="3"/>
  <c r="BS47" i="3"/>
  <c r="BT47" i="3"/>
  <c r="BU47" i="3"/>
  <c r="BV47" i="3"/>
  <c r="BW47" i="3"/>
  <c r="BX47" i="3"/>
  <c r="BY47" i="3"/>
  <c r="BZ47" i="3"/>
  <c r="CA47" i="3"/>
  <c r="CB47" i="3"/>
  <c r="CC47" i="3"/>
  <c r="CD47" i="3"/>
  <c r="CE47" i="3"/>
  <c r="CF47" i="3"/>
  <c r="CG47" i="3"/>
  <c r="CH47" i="3"/>
  <c r="CI47" i="3"/>
  <c r="CJ47" i="3"/>
  <c r="CK47" i="3"/>
  <c r="CL47" i="3"/>
  <c r="CM47" i="3"/>
  <c r="CN47" i="3"/>
  <c r="CO47" i="3"/>
  <c r="CP47" i="3"/>
  <c r="CQ47" i="3"/>
  <c r="CR47" i="3"/>
  <c r="CS47" i="3"/>
  <c r="CT47" i="3"/>
  <c r="CU47" i="3"/>
  <c r="CV47" i="3"/>
  <c r="CW47" i="3"/>
  <c r="CX47" i="3"/>
  <c r="CY47" i="3"/>
  <c r="CZ47" i="3"/>
  <c r="DA47" i="3"/>
  <c r="DB47" i="3"/>
  <c r="DC47" i="3"/>
  <c r="DD47" i="3"/>
  <c r="DE47" i="3"/>
  <c r="DF47" i="3"/>
  <c r="DG47" i="3"/>
  <c r="DH47" i="3"/>
  <c r="DI47" i="3"/>
  <c r="DJ47" i="3"/>
  <c r="DK47" i="3"/>
  <c r="DL47" i="3"/>
  <c r="DM47" i="3"/>
  <c r="DN47" i="3"/>
  <c r="DO47" i="3"/>
  <c r="DP47" i="3"/>
  <c r="DQ47" i="3"/>
  <c r="DR47" i="3"/>
  <c r="DS47" i="3"/>
  <c r="AU47" i="3"/>
  <c r="DT47" i="3"/>
  <c r="DU47" i="3"/>
  <c r="DV47" i="3"/>
  <c r="DW47" i="3"/>
  <c r="DX47" i="3"/>
  <c r="DY47" i="3"/>
  <c r="DZ47" i="3"/>
  <c r="EA47" i="3"/>
  <c r="EB47" i="3"/>
  <c r="EC47" i="3"/>
  <c r="ED47" i="3"/>
  <c r="EE47" i="3"/>
  <c r="EF47" i="3"/>
  <c r="EG47" i="3"/>
  <c r="EH47" i="3"/>
  <c r="EI47" i="3"/>
  <c r="EJ47" i="3"/>
  <c r="EK47" i="3"/>
  <c r="EL47" i="3"/>
  <c r="EM47" i="3"/>
  <c r="EN47" i="3"/>
  <c r="EO47" i="3"/>
  <c r="EP47" i="3"/>
  <c r="EQ47" i="3"/>
  <c r="ER47" i="3"/>
  <c r="ES47" i="3"/>
  <c r="ET47" i="3"/>
  <c r="EU47" i="3"/>
  <c r="EV47" i="3"/>
  <c r="EW47" i="3"/>
  <c r="EX47" i="3"/>
  <c r="EY47" i="3"/>
  <c r="EZ47" i="3"/>
  <c r="FA47" i="3"/>
  <c r="FB47" i="3"/>
  <c r="FC47" i="3"/>
  <c r="FD47" i="3"/>
  <c r="FE47" i="3"/>
  <c r="FF47" i="3"/>
  <c r="FG47" i="3"/>
  <c r="FH47" i="3"/>
  <c r="FI47" i="3"/>
  <c r="FJ47" i="3"/>
  <c r="FK47" i="3"/>
  <c r="FL47" i="3"/>
  <c r="FM47" i="3"/>
  <c r="FN47" i="3"/>
  <c r="FO47" i="3"/>
  <c r="FP47" i="3"/>
  <c r="FQ47" i="3"/>
  <c r="FR47" i="3"/>
  <c r="FS47" i="3"/>
  <c r="FT47" i="3"/>
  <c r="FU47" i="3"/>
  <c r="FV47" i="3"/>
  <c r="FW47" i="3"/>
  <c r="FX47" i="3"/>
  <c r="FY47" i="3"/>
  <c r="FZ47" i="3"/>
  <c r="GA47" i="3"/>
  <c r="GB47" i="3"/>
  <c r="GC47" i="3"/>
  <c r="GD47" i="3"/>
  <c r="GE47" i="3"/>
  <c r="GF47" i="3"/>
  <c r="GG47" i="3"/>
  <c r="GH47" i="3"/>
  <c r="GI47" i="3"/>
  <c r="GJ47" i="3"/>
  <c r="GK47" i="3"/>
  <c r="GL47" i="3"/>
  <c r="GM47" i="3"/>
  <c r="GN47" i="3"/>
  <c r="GO47" i="3"/>
  <c r="GP47" i="3"/>
  <c r="GQ47" i="3"/>
  <c r="GR47" i="3"/>
  <c r="GS47" i="3"/>
  <c r="GT47" i="3"/>
  <c r="GU47" i="3"/>
  <c r="GV47" i="3"/>
  <c r="GW47" i="3"/>
  <c r="GX47" i="3"/>
  <c r="GY47" i="3"/>
  <c r="GZ47" i="3"/>
  <c r="HA47" i="3"/>
  <c r="HB47" i="3"/>
  <c r="HC47" i="3"/>
  <c r="HD47" i="3"/>
  <c r="HE47" i="3"/>
  <c r="HF47" i="3"/>
  <c r="HG47" i="3"/>
  <c r="HH47" i="3"/>
  <c r="HI47" i="3"/>
  <c r="HJ47" i="3"/>
  <c r="HK47" i="3"/>
  <c r="HL47" i="3"/>
  <c r="HM47" i="3"/>
  <c r="HN47" i="3"/>
  <c r="HO47" i="3"/>
  <c r="HP47" i="3"/>
  <c r="HQ47" i="3"/>
  <c r="HR47" i="3"/>
  <c r="HS47" i="3"/>
  <c r="HT47" i="3"/>
  <c r="HU47" i="3"/>
  <c r="HV47" i="3"/>
  <c r="HW47" i="3"/>
  <c r="HX47" i="3"/>
  <c r="HY47" i="3"/>
  <c r="HZ47" i="3"/>
  <c r="IA47" i="3"/>
  <c r="IB47" i="3"/>
  <c r="IC47" i="3"/>
  <c r="ID47" i="3"/>
  <c r="IE47" i="3"/>
  <c r="IF47" i="3"/>
  <c r="IG47" i="3"/>
  <c r="IH47" i="3"/>
  <c r="II47" i="3"/>
  <c r="IJ47" i="3"/>
  <c r="IK47" i="3"/>
  <c r="IL47" i="3"/>
  <c r="IN47" i="3"/>
  <c r="IO47" i="3"/>
  <c r="IP47" i="3"/>
  <c r="IQ47" i="3"/>
  <c r="IR47" i="3"/>
  <c r="IS47" i="3"/>
  <c r="IT47" i="3"/>
  <c r="IU47" i="3"/>
  <c r="IV47" i="3"/>
  <c r="IW47" i="3"/>
  <c r="IX47" i="3"/>
  <c r="IY47" i="3"/>
  <c r="IZ47" i="3"/>
  <c r="JA47" i="3"/>
  <c r="JB47" i="3"/>
  <c r="JC47" i="3"/>
  <c r="JD47" i="3"/>
  <c r="JE47" i="3"/>
  <c r="JF47" i="3"/>
  <c r="JG47" i="3"/>
  <c r="JH47" i="3"/>
  <c r="JI47" i="3"/>
  <c r="JJ47" i="3"/>
  <c r="JK47" i="3"/>
  <c r="JL47" i="3"/>
  <c r="JM47" i="3"/>
  <c r="JN47" i="3"/>
  <c r="C48" i="3"/>
  <c r="F48" i="3"/>
  <c r="JP47" i="3" s="1"/>
  <c r="I48" i="3"/>
  <c r="L48" i="3"/>
  <c r="N48" i="3"/>
  <c r="O48" i="3"/>
  <c r="P48" i="3"/>
  <c r="Q48" i="3"/>
  <c r="R48" i="3"/>
  <c r="S48" i="3"/>
  <c r="T48" i="3"/>
  <c r="U48" i="3"/>
  <c r="V48" i="3"/>
  <c r="X48" i="3"/>
  <c r="Z48" i="3"/>
  <c r="AA48" i="3"/>
  <c r="AB48" i="3"/>
  <c r="AC48" i="3"/>
  <c r="AD48" i="3"/>
  <c r="AE48" i="3"/>
  <c r="AF48" i="3"/>
  <c r="AG48" i="3"/>
  <c r="AH48" i="3"/>
  <c r="AI48" i="3"/>
  <c r="AJ48" i="3"/>
  <c r="AK48" i="3"/>
  <c r="AL48" i="3"/>
  <c r="AM48" i="3"/>
  <c r="AN48" i="3"/>
  <c r="AO48" i="3"/>
  <c r="AP48" i="3"/>
  <c r="AQ48" i="3"/>
  <c r="AR48" i="3"/>
  <c r="AS48" i="3"/>
  <c r="AT48" i="3"/>
  <c r="AW48" i="3"/>
  <c r="AX48" i="3"/>
  <c r="AY48" i="3"/>
  <c r="AZ48" i="3"/>
  <c r="BA48" i="3"/>
  <c r="BB48" i="3"/>
  <c r="BC48" i="3"/>
  <c r="BD48" i="3"/>
  <c r="BE48" i="3"/>
  <c r="BF48" i="3"/>
  <c r="BG48" i="3"/>
  <c r="BH48" i="3"/>
  <c r="BI48" i="3"/>
  <c r="BJ48" i="3"/>
  <c r="BK48" i="3"/>
  <c r="BL48" i="3"/>
  <c r="BM48" i="3"/>
  <c r="BN48" i="3"/>
  <c r="BO48" i="3"/>
  <c r="BP48" i="3"/>
  <c r="BQ48" i="3"/>
  <c r="BR48" i="3"/>
  <c r="BS48" i="3"/>
  <c r="BT48" i="3"/>
  <c r="BU48" i="3"/>
  <c r="BV48" i="3"/>
  <c r="BW48" i="3"/>
  <c r="BX48" i="3"/>
  <c r="BY48" i="3"/>
  <c r="BZ48" i="3"/>
  <c r="CA48" i="3"/>
  <c r="CB48" i="3"/>
  <c r="CC48" i="3"/>
  <c r="CD48" i="3"/>
  <c r="CE48" i="3"/>
  <c r="CF48" i="3"/>
  <c r="CG48" i="3"/>
  <c r="CH48" i="3"/>
  <c r="CI48" i="3"/>
  <c r="CJ48" i="3"/>
  <c r="CK48" i="3"/>
  <c r="CL48" i="3"/>
  <c r="CM48" i="3"/>
  <c r="CN48" i="3"/>
  <c r="CO48" i="3"/>
  <c r="CP48" i="3"/>
  <c r="CQ48" i="3"/>
  <c r="CR48" i="3"/>
  <c r="CS48" i="3"/>
  <c r="CT48" i="3"/>
  <c r="CU48" i="3"/>
  <c r="CV48" i="3"/>
  <c r="CW48" i="3"/>
  <c r="CX48" i="3"/>
  <c r="CY48" i="3"/>
  <c r="CZ48" i="3"/>
  <c r="DA48" i="3"/>
  <c r="DB48" i="3"/>
  <c r="DC48" i="3"/>
  <c r="DD48" i="3"/>
  <c r="DE48" i="3"/>
  <c r="DF48" i="3"/>
  <c r="DG48" i="3"/>
  <c r="DH48" i="3"/>
  <c r="DI48" i="3"/>
  <c r="DJ48" i="3"/>
  <c r="DK48" i="3"/>
  <c r="DL48" i="3"/>
  <c r="DM48" i="3"/>
  <c r="DN48" i="3"/>
  <c r="DO48" i="3"/>
  <c r="DP48" i="3"/>
  <c r="DQ48" i="3"/>
  <c r="DR48" i="3"/>
  <c r="DS48" i="3"/>
  <c r="AU48" i="3"/>
  <c r="DT48" i="3"/>
  <c r="DU48" i="3"/>
  <c r="DV48" i="3"/>
  <c r="DW48" i="3"/>
  <c r="DX48" i="3"/>
  <c r="DY48" i="3"/>
  <c r="DZ48" i="3"/>
  <c r="EA48" i="3"/>
  <c r="EB48" i="3"/>
  <c r="EC48" i="3"/>
  <c r="ED48" i="3"/>
  <c r="EE48" i="3"/>
  <c r="EF48" i="3"/>
  <c r="EG48" i="3"/>
  <c r="EH48" i="3"/>
  <c r="EI48" i="3"/>
  <c r="EJ48" i="3"/>
  <c r="EK48" i="3"/>
  <c r="EL48" i="3"/>
  <c r="EM48" i="3"/>
  <c r="EN48" i="3"/>
  <c r="EO48" i="3"/>
  <c r="EP48" i="3"/>
  <c r="EQ48" i="3"/>
  <c r="ER48" i="3"/>
  <c r="ES48" i="3"/>
  <c r="ET48" i="3"/>
  <c r="EU48" i="3"/>
  <c r="EV48" i="3"/>
  <c r="EW48" i="3"/>
  <c r="EX48" i="3"/>
  <c r="EY48" i="3"/>
  <c r="EZ48" i="3"/>
  <c r="FA48" i="3"/>
  <c r="FB48" i="3"/>
  <c r="FC48" i="3"/>
  <c r="FD48" i="3"/>
  <c r="FE48" i="3"/>
  <c r="FF48" i="3"/>
  <c r="FG48" i="3"/>
  <c r="FH48" i="3"/>
  <c r="FI48" i="3"/>
  <c r="FJ48" i="3"/>
  <c r="FK48" i="3"/>
  <c r="FL48" i="3"/>
  <c r="FM48" i="3"/>
  <c r="FN48" i="3"/>
  <c r="FO48" i="3"/>
  <c r="FP48" i="3"/>
  <c r="FQ48" i="3"/>
  <c r="FR48" i="3"/>
  <c r="FS48" i="3"/>
  <c r="FT48" i="3"/>
  <c r="FU48" i="3"/>
  <c r="FV48" i="3"/>
  <c r="FW48" i="3"/>
  <c r="FX48" i="3"/>
  <c r="FY48" i="3"/>
  <c r="FZ48" i="3"/>
  <c r="GA48" i="3"/>
  <c r="GB48" i="3"/>
  <c r="GC48" i="3"/>
  <c r="GD48" i="3"/>
  <c r="GE48" i="3"/>
  <c r="GF48" i="3"/>
  <c r="GG48" i="3"/>
  <c r="GH48" i="3"/>
  <c r="GI48" i="3"/>
  <c r="GJ48" i="3"/>
  <c r="GK48" i="3"/>
  <c r="GL48" i="3"/>
  <c r="GM48" i="3"/>
  <c r="GN48" i="3"/>
  <c r="GO48" i="3"/>
  <c r="GP48" i="3"/>
  <c r="GQ48" i="3"/>
  <c r="GR48" i="3"/>
  <c r="GS48" i="3"/>
  <c r="GT48" i="3"/>
  <c r="GU48" i="3"/>
  <c r="GV48" i="3"/>
  <c r="GW48" i="3"/>
  <c r="GX48" i="3"/>
  <c r="GY48" i="3"/>
  <c r="GZ48" i="3"/>
  <c r="HA48" i="3"/>
  <c r="HB48" i="3"/>
  <c r="HC48" i="3"/>
  <c r="HD48" i="3"/>
  <c r="HE48" i="3"/>
  <c r="HF48" i="3"/>
  <c r="HG48" i="3"/>
  <c r="HH48" i="3"/>
  <c r="HI48" i="3"/>
  <c r="HJ48" i="3"/>
  <c r="HK48" i="3"/>
  <c r="HL48" i="3"/>
  <c r="HM48" i="3"/>
  <c r="HN48" i="3"/>
  <c r="HO48" i="3"/>
  <c r="HP48" i="3"/>
  <c r="HQ48" i="3"/>
  <c r="HR48" i="3"/>
  <c r="HS48" i="3"/>
  <c r="HT48" i="3"/>
  <c r="HU48" i="3"/>
  <c r="HV48" i="3"/>
  <c r="HW48" i="3"/>
  <c r="HX48" i="3"/>
  <c r="HY48" i="3"/>
  <c r="HZ48" i="3"/>
  <c r="IA48" i="3"/>
  <c r="IB48" i="3"/>
  <c r="IC48" i="3"/>
  <c r="ID48" i="3"/>
  <c r="IE48" i="3"/>
  <c r="IF48" i="3"/>
  <c r="IG48" i="3"/>
  <c r="IH48" i="3"/>
  <c r="II48" i="3"/>
  <c r="IJ48" i="3"/>
  <c r="IK48" i="3"/>
  <c r="IL48" i="3"/>
  <c r="IM48" i="3"/>
  <c r="IN48" i="3"/>
  <c r="IO48" i="3"/>
  <c r="IP48" i="3"/>
  <c r="IQ48" i="3"/>
  <c r="IR48" i="3"/>
  <c r="IS48" i="3"/>
  <c r="IT48" i="3"/>
  <c r="IU48" i="3"/>
  <c r="IV48" i="3"/>
  <c r="IW48" i="3"/>
  <c r="IX48" i="3"/>
  <c r="IY48" i="3"/>
  <c r="IZ48" i="3"/>
  <c r="JA48" i="3"/>
  <c r="JB48" i="3"/>
  <c r="JC48" i="3"/>
  <c r="JD48" i="3"/>
  <c r="JE48" i="3"/>
  <c r="JF48" i="3"/>
  <c r="JG48" i="3"/>
  <c r="JH48" i="3"/>
  <c r="JI48" i="3"/>
  <c r="JJ48" i="3"/>
  <c r="JK48" i="3"/>
  <c r="JL48" i="3"/>
  <c r="JM48" i="3"/>
  <c r="JN48" i="3"/>
  <c r="C49" i="3"/>
  <c r="F49" i="3"/>
  <c r="JP48" i="3" s="1"/>
  <c r="I49" i="3"/>
  <c r="L49" i="3"/>
  <c r="N49" i="3"/>
  <c r="O49" i="3"/>
  <c r="P49" i="3"/>
  <c r="Q49" i="3"/>
  <c r="R49" i="3"/>
  <c r="S49" i="3"/>
  <c r="T49" i="3"/>
  <c r="U49" i="3"/>
  <c r="V49" i="3"/>
  <c r="X49" i="3"/>
  <c r="Z49" i="3"/>
  <c r="AA49" i="3"/>
  <c r="AB49" i="3"/>
  <c r="AC49" i="3"/>
  <c r="AD49" i="3"/>
  <c r="AE49" i="3"/>
  <c r="AF49" i="3"/>
  <c r="AG49" i="3"/>
  <c r="AH49" i="3"/>
  <c r="AI49" i="3"/>
  <c r="AJ49" i="3"/>
  <c r="AK49" i="3"/>
  <c r="AL49" i="3"/>
  <c r="AM49" i="3"/>
  <c r="AN49" i="3"/>
  <c r="AO49" i="3"/>
  <c r="AP49" i="3"/>
  <c r="AQ49" i="3"/>
  <c r="AR49" i="3"/>
  <c r="AS49" i="3"/>
  <c r="AT49" i="3"/>
  <c r="AW49" i="3"/>
  <c r="AX49" i="3"/>
  <c r="AY49" i="3"/>
  <c r="AZ49" i="3"/>
  <c r="BA49" i="3"/>
  <c r="BB49" i="3"/>
  <c r="BC49" i="3"/>
  <c r="BD49" i="3"/>
  <c r="BE49" i="3"/>
  <c r="BF49" i="3"/>
  <c r="BG49" i="3"/>
  <c r="BH49" i="3"/>
  <c r="BI49" i="3"/>
  <c r="BJ49" i="3"/>
  <c r="BK49" i="3"/>
  <c r="BL49" i="3"/>
  <c r="BM49" i="3"/>
  <c r="BN49" i="3"/>
  <c r="BO49" i="3"/>
  <c r="BP49" i="3"/>
  <c r="BQ49" i="3"/>
  <c r="BR49" i="3"/>
  <c r="BS49" i="3"/>
  <c r="BT49" i="3"/>
  <c r="BU49" i="3"/>
  <c r="BV49" i="3"/>
  <c r="BW49" i="3"/>
  <c r="BX49" i="3"/>
  <c r="BY49" i="3"/>
  <c r="BZ49" i="3"/>
  <c r="CA49" i="3"/>
  <c r="CB49" i="3"/>
  <c r="CC49" i="3"/>
  <c r="CD49" i="3"/>
  <c r="CE49" i="3"/>
  <c r="CF49" i="3"/>
  <c r="CG49" i="3"/>
  <c r="CH49" i="3"/>
  <c r="CI49" i="3"/>
  <c r="CJ49" i="3"/>
  <c r="CK49" i="3"/>
  <c r="CL49" i="3"/>
  <c r="CM49" i="3"/>
  <c r="CN49" i="3"/>
  <c r="CO49" i="3"/>
  <c r="CP49" i="3"/>
  <c r="CQ49" i="3"/>
  <c r="CR49" i="3"/>
  <c r="CS49" i="3"/>
  <c r="CT49" i="3"/>
  <c r="CU49" i="3"/>
  <c r="CV49" i="3"/>
  <c r="CW49" i="3"/>
  <c r="CX49" i="3"/>
  <c r="CY49" i="3"/>
  <c r="CZ49" i="3"/>
  <c r="DA49" i="3"/>
  <c r="DB49" i="3"/>
  <c r="DC49" i="3"/>
  <c r="DD49" i="3"/>
  <c r="DE49" i="3"/>
  <c r="DF49" i="3"/>
  <c r="DG49" i="3"/>
  <c r="DH49" i="3"/>
  <c r="DI49" i="3"/>
  <c r="DJ49" i="3"/>
  <c r="DK49" i="3"/>
  <c r="DL49" i="3"/>
  <c r="DM49" i="3"/>
  <c r="DN49" i="3"/>
  <c r="DO49" i="3"/>
  <c r="DP49" i="3"/>
  <c r="DQ49" i="3"/>
  <c r="DR49" i="3"/>
  <c r="DS49" i="3"/>
  <c r="AU49" i="3"/>
  <c r="DT49" i="3"/>
  <c r="DU49" i="3"/>
  <c r="DV49" i="3"/>
  <c r="DW49" i="3"/>
  <c r="DX49" i="3"/>
  <c r="DY49" i="3"/>
  <c r="DZ49" i="3"/>
  <c r="EA49" i="3"/>
  <c r="EB49" i="3"/>
  <c r="EC49" i="3"/>
  <c r="ED49" i="3"/>
  <c r="EE49" i="3"/>
  <c r="EF49" i="3"/>
  <c r="EG49" i="3"/>
  <c r="EH49" i="3"/>
  <c r="EI49" i="3"/>
  <c r="EJ49" i="3"/>
  <c r="EK49" i="3"/>
  <c r="EL49" i="3"/>
  <c r="EM49" i="3"/>
  <c r="EN49" i="3"/>
  <c r="EO49" i="3"/>
  <c r="EP49" i="3"/>
  <c r="EQ49" i="3"/>
  <c r="ER49" i="3"/>
  <c r="ES49" i="3"/>
  <c r="ET49" i="3"/>
  <c r="EU49" i="3"/>
  <c r="EV49" i="3"/>
  <c r="EW49" i="3"/>
  <c r="EX49" i="3"/>
  <c r="EY49" i="3"/>
  <c r="EZ49" i="3"/>
  <c r="FA49" i="3"/>
  <c r="FB49" i="3"/>
  <c r="FC49" i="3"/>
  <c r="FD49" i="3"/>
  <c r="FE49" i="3"/>
  <c r="FF49" i="3"/>
  <c r="FG49" i="3"/>
  <c r="FH49" i="3"/>
  <c r="FI49" i="3"/>
  <c r="FJ49" i="3"/>
  <c r="FK49" i="3"/>
  <c r="FL49" i="3"/>
  <c r="FM49" i="3"/>
  <c r="FN49" i="3"/>
  <c r="FO49" i="3"/>
  <c r="FP49" i="3"/>
  <c r="FQ49" i="3"/>
  <c r="FR49" i="3"/>
  <c r="FS49" i="3"/>
  <c r="FT49" i="3"/>
  <c r="FU49" i="3"/>
  <c r="FV49" i="3"/>
  <c r="FW49" i="3"/>
  <c r="FX49" i="3"/>
  <c r="FY49" i="3"/>
  <c r="FZ49" i="3"/>
  <c r="GA49" i="3"/>
  <c r="GB49" i="3"/>
  <c r="GC49" i="3"/>
  <c r="GD49" i="3"/>
  <c r="GE49" i="3"/>
  <c r="GF49" i="3"/>
  <c r="GG49" i="3"/>
  <c r="GH49" i="3"/>
  <c r="GI49" i="3"/>
  <c r="GJ49" i="3"/>
  <c r="GK49" i="3"/>
  <c r="GL49" i="3"/>
  <c r="GM49" i="3"/>
  <c r="GN49" i="3"/>
  <c r="GO49" i="3"/>
  <c r="GP49" i="3"/>
  <c r="GQ49" i="3"/>
  <c r="GR49" i="3"/>
  <c r="GS49" i="3"/>
  <c r="GT49" i="3"/>
  <c r="GU49" i="3"/>
  <c r="GV49" i="3"/>
  <c r="GW49" i="3"/>
  <c r="GX49" i="3"/>
  <c r="GY49" i="3"/>
  <c r="GZ49" i="3"/>
  <c r="HA49" i="3"/>
  <c r="HB49" i="3"/>
  <c r="HC49" i="3"/>
  <c r="HD49" i="3"/>
  <c r="HE49" i="3"/>
  <c r="HF49" i="3"/>
  <c r="HG49" i="3"/>
  <c r="HH49" i="3"/>
  <c r="HI49" i="3"/>
  <c r="HJ49" i="3"/>
  <c r="HK49" i="3"/>
  <c r="HL49" i="3"/>
  <c r="HM49" i="3"/>
  <c r="HN49" i="3"/>
  <c r="HO49" i="3"/>
  <c r="HP49" i="3"/>
  <c r="HQ49" i="3"/>
  <c r="HR49" i="3"/>
  <c r="HS49" i="3"/>
  <c r="HT49" i="3"/>
  <c r="HU49" i="3"/>
  <c r="HV49" i="3"/>
  <c r="HW49" i="3"/>
  <c r="HX49" i="3"/>
  <c r="HY49" i="3"/>
  <c r="HZ49" i="3"/>
  <c r="IA49" i="3"/>
  <c r="IB49" i="3"/>
  <c r="IC49" i="3"/>
  <c r="ID49" i="3"/>
  <c r="IE49" i="3"/>
  <c r="IF49" i="3"/>
  <c r="IG49" i="3"/>
  <c r="IH49" i="3"/>
  <c r="II49" i="3"/>
  <c r="IJ49" i="3"/>
  <c r="IK49" i="3"/>
  <c r="IL49" i="3"/>
  <c r="IM49" i="3"/>
  <c r="IN49" i="3"/>
  <c r="IO49" i="3"/>
  <c r="IP49" i="3"/>
  <c r="IQ49" i="3"/>
  <c r="IR49" i="3"/>
  <c r="IS49" i="3"/>
  <c r="IT49" i="3"/>
  <c r="IU49" i="3"/>
  <c r="IV49" i="3"/>
  <c r="IW49" i="3"/>
  <c r="IX49" i="3"/>
  <c r="IY49" i="3"/>
  <c r="IZ49" i="3"/>
  <c r="JA49" i="3"/>
  <c r="JB49" i="3"/>
  <c r="JC49" i="3"/>
  <c r="JD49" i="3"/>
  <c r="JE49" i="3"/>
  <c r="JF49" i="3"/>
  <c r="JG49" i="3"/>
  <c r="JH49" i="3"/>
  <c r="JI49" i="3"/>
  <c r="JJ49" i="3"/>
  <c r="JK49" i="3"/>
  <c r="JL49" i="3"/>
  <c r="JM49" i="3"/>
  <c r="JN49" i="3"/>
  <c r="C50" i="3"/>
  <c r="F50" i="3"/>
  <c r="JP49" i="3" s="1"/>
  <c r="I50" i="3"/>
  <c r="L50" i="3"/>
  <c r="N50" i="3"/>
  <c r="O50" i="3"/>
  <c r="P50" i="3"/>
  <c r="Q50" i="3"/>
  <c r="R50" i="3"/>
  <c r="S50" i="3"/>
  <c r="T50" i="3"/>
  <c r="U50" i="3"/>
  <c r="V50" i="3"/>
  <c r="X50" i="3"/>
  <c r="Z50" i="3"/>
  <c r="AA50" i="3"/>
  <c r="AB50" i="3"/>
  <c r="AC50" i="3"/>
  <c r="AD50" i="3"/>
  <c r="AE50" i="3"/>
  <c r="AF50" i="3"/>
  <c r="AG50" i="3"/>
  <c r="AH50" i="3"/>
  <c r="AI50" i="3"/>
  <c r="AJ50" i="3"/>
  <c r="AK50" i="3"/>
  <c r="AL50" i="3"/>
  <c r="AM50" i="3"/>
  <c r="AN50" i="3"/>
  <c r="AO50" i="3"/>
  <c r="AP50" i="3"/>
  <c r="AQ50" i="3"/>
  <c r="AR50" i="3"/>
  <c r="AS50" i="3"/>
  <c r="AT50" i="3"/>
  <c r="AW50" i="3"/>
  <c r="AX50" i="3"/>
  <c r="AY50" i="3"/>
  <c r="AZ50" i="3"/>
  <c r="BA50" i="3"/>
  <c r="BB50" i="3"/>
  <c r="BC50" i="3"/>
  <c r="BD50" i="3"/>
  <c r="BE50" i="3"/>
  <c r="BF50" i="3"/>
  <c r="BG50" i="3"/>
  <c r="BH50" i="3"/>
  <c r="BI50" i="3"/>
  <c r="BJ50" i="3"/>
  <c r="BK50" i="3"/>
  <c r="BL50" i="3"/>
  <c r="BM50" i="3"/>
  <c r="BN50" i="3"/>
  <c r="BO50" i="3"/>
  <c r="BP50" i="3"/>
  <c r="BQ50" i="3"/>
  <c r="BR50" i="3"/>
  <c r="BS50" i="3"/>
  <c r="BT50" i="3"/>
  <c r="BU50" i="3"/>
  <c r="BV50" i="3"/>
  <c r="BW50" i="3"/>
  <c r="BX50" i="3"/>
  <c r="BY50" i="3"/>
  <c r="BZ50" i="3"/>
  <c r="CA50" i="3"/>
  <c r="CB50" i="3"/>
  <c r="CC50" i="3"/>
  <c r="CD50" i="3"/>
  <c r="CE50" i="3"/>
  <c r="CF50" i="3"/>
  <c r="CG50" i="3"/>
  <c r="CH50" i="3"/>
  <c r="CI50" i="3"/>
  <c r="CJ50" i="3"/>
  <c r="CK50" i="3"/>
  <c r="CL50" i="3"/>
  <c r="CM50" i="3"/>
  <c r="CN50" i="3"/>
  <c r="CO50" i="3"/>
  <c r="CP50" i="3"/>
  <c r="CQ50" i="3"/>
  <c r="CR50" i="3"/>
  <c r="CS50" i="3"/>
  <c r="CT50" i="3"/>
  <c r="CU50" i="3"/>
  <c r="CV50" i="3"/>
  <c r="CW50" i="3"/>
  <c r="CX50" i="3"/>
  <c r="CY50" i="3"/>
  <c r="CZ50" i="3"/>
  <c r="DA50" i="3"/>
  <c r="DB50" i="3"/>
  <c r="DC50" i="3"/>
  <c r="DD50" i="3"/>
  <c r="DE50" i="3"/>
  <c r="DF50" i="3"/>
  <c r="DG50" i="3"/>
  <c r="DH50" i="3"/>
  <c r="DI50" i="3"/>
  <c r="DJ50" i="3"/>
  <c r="DK50" i="3"/>
  <c r="DL50" i="3"/>
  <c r="DM50" i="3"/>
  <c r="DN50" i="3"/>
  <c r="DO50" i="3"/>
  <c r="DP50" i="3"/>
  <c r="DQ50" i="3"/>
  <c r="DR50" i="3"/>
  <c r="DS50" i="3"/>
  <c r="AU50" i="3"/>
  <c r="DT50" i="3"/>
  <c r="DU50" i="3"/>
  <c r="DV50" i="3"/>
  <c r="DW50" i="3"/>
  <c r="DX50" i="3"/>
  <c r="DY50" i="3"/>
  <c r="DZ50" i="3"/>
  <c r="EA50" i="3"/>
  <c r="EB50" i="3"/>
  <c r="EC50" i="3"/>
  <c r="ED50" i="3"/>
  <c r="EE50" i="3"/>
  <c r="EF50" i="3"/>
  <c r="EG50" i="3"/>
  <c r="EH50" i="3"/>
  <c r="EI50" i="3"/>
  <c r="EJ50" i="3"/>
  <c r="EK50" i="3"/>
  <c r="EL50" i="3"/>
  <c r="EM50" i="3"/>
  <c r="EN50" i="3"/>
  <c r="EO50" i="3"/>
  <c r="EP50" i="3"/>
  <c r="EQ50" i="3"/>
  <c r="ER50" i="3"/>
  <c r="ES50" i="3"/>
  <c r="ET50" i="3"/>
  <c r="EU50" i="3"/>
  <c r="EV50" i="3"/>
  <c r="EW50" i="3"/>
  <c r="EX50" i="3"/>
  <c r="EY50" i="3"/>
  <c r="EZ50" i="3"/>
  <c r="FA50" i="3"/>
  <c r="FB50" i="3"/>
  <c r="FC50" i="3"/>
  <c r="FD50" i="3"/>
  <c r="FE50" i="3"/>
  <c r="FF50" i="3"/>
  <c r="FG50" i="3"/>
  <c r="FH50" i="3"/>
  <c r="FI50" i="3"/>
  <c r="FJ50" i="3"/>
  <c r="FK50" i="3"/>
  <c r="FL50" i="3"/>
  <c r="FM50" i="3"/>
  <c r="FN50" i="3"/>
  <c r="FO50" i="3"/>
  <c r="FP50" i="3"/>
  <c r="FQ50" i="3"/>
  <c r="FR50" i="3"/>
  <c r="FS50" i="3"/>
  <c r="FT50" i="3"/>
  <c r="FU50" i="3"/>
  <c r="FV50" i="3"/>
  <c r="FW50" i="3"/>
  <c r="FX50" i="3"/>
  <c r="FY50" i="3"/>
  <c r="FZ50" i="3"/>
  <c r="GA50" i="3"/>
  <c r="GB50" i="3"/>
  <c r="GC50" i="3"/>
  <c r="GD50" i="3"/>
  <c r="GE50" i="3"/>
  <c r="GF50" i="3"/>
  <c r="GG50" i="3"/>
  <c r="GH50" i="3"/>
  <c r="GI50" i="3"/>
  <c r="GJ50" i="3"/>
  <c r="GK50" i="3"/>
  <c r="GL50" i="3"/>
  <c r="GM50" i="3"/>
  <c r="GN50" i="3"/>
  <c r="GO50" i="3"/>
  <c r="GP50" i="3"/>
  <c r="GQ50" i="3"/>
  <c r="GR50" i="3"/>
  <c r="GS50" i="3"/>
  <c r="GT50" i="3"/>
  <c r="GU50" i="3"/>
  <c r="GV50" i="3"/>
  <c r="GW50" i="3"/>
  <c r="GX50" i="3"/>
  <c r="GY50" i="3"/>
  <c r="GZ50" i="3"/>
  <c r="HA50" i="3"/>
  <c r="HB50" i="3"/>
  <c r="HC50" i="3"/>
  <c r="HD50" i="3"/>
  <c r="HE50" i="3"/>
  <c r="HF50" i="3"/>
  <c r="HG50" i="3"/>
  <c r="HH50" i="3"/>
  <c r="HI50" i="3"/>
  <c r="HJ50" i="3"/>
  <c r="HK50" i="3"/>
  <c r="HL50" i="3"/>
  <c r="HM50" i="3"/>
  <c r="HN50" i="3"/>
  <c r="HO50" i="3"/>
  <c r="HP50" i="3"/>
  <c r="HQ50" i="3"/>
  <c r="HR50" i="3"/>
  <c r="HS50" i="3"/>
  <c r="HT50" i="3"/>
  <c r="HU50" i="3"/>
  <c r="HV50" i="3"/>
  <c r="HW50" i="3"/>
  <c r="HX50" i="3"/>
  <c r="HY50" i="3"/>
  <c r="HZ50" i="3"/>
  <c r="IA50" i="3"/>
  <c r="IB50" i="3"/>
  <c r="IC50" i="3"/>
  <c r="ID50" i="3"/>
  <c r="IE50" i="3"/>
  <c r="IF50" i="3"/>
  <c r="IG50" i="3"/>
  <c r="IH50" i="3"/>
  <c r="II50" i="3"/>
  <c r="IJ50" i="3"/>
  <c r="IK50" i="3"/>
  <c r="IL50" i="3"/>
  <c r="IM50" i="3"/>
  <c r="IN50" i="3"/>
  <c r="IO50" i="3"/>
  <c r="IP50" i="3"/>
  <c r="IQ50" i="3"/>
  <c r="IR50" i="3"/>
  <c r="IS50" i="3"/>
  <c r="IT50" i="3"/>
  <c r="IU50" i="3"/>
  <c r="IV50" i="3"/>
  <c r="IW50" i="3"/>
  <c r="IX50" i="3"/>
  <c r="IY50" i="3"/>
  <c r="IZ50" i="3"/>
  <c r="JA50" i="3"/>
  <c r="JB50" i="3"/>
  <c r="JC50" i="3"/>
  <c r="JD50" i="3"/>
  <c r="JE50" i="3"/>
  <c r="JF50" i="3"/>
  <c r="JG50" i="3"/>
  <c r="JH50" i="3"/>
  <c r="JI50" i="3"/>
  <c r="JJ50" i="3"/>
  <c r="JK50" i="3"/>
  <c r="JL50" i="3"/>
  <c r="JM50" i="3"/>
  <c r="JN50" i="3"/>
  <c r="C51" i="3"/>
  <c r="F51" i="3"/>
  <c r="JP50" i="3" s="1"/>
  <c r="I51" i="3"/>
  <c r="L51" i="3"/>
  <c r="N51" i="3"/>
  <c r="O51" i="3"/>
  <c r="P51" i="3"/>
  <c r="Q51" i="3"/>
  <c r="R51" i="3"/>
  <c r="S51" i="3"/>
  <c r="T51" i="3"/>
  <c r="U51" i="3"/>
  <c r="V51" i="3"/>
  <c r="X51" i="3"/>
  <c r="Z51" i="3"/>
  <c r="AA51" i="3"/>
  <c r="AB51" i="3"/>
  <c r="AC51" i="3"/>
  <c r="AD51" i="3"/>
  <c r="AE51" i="3"/>
  <c r="AF51" i="3"/>
  <c r="AG51" i="3"/>
  <c r="AH51" i="3"/>
  <c r="AI51" i="3"/>
  <c r="AJ51" i="3"/>
  <c r="AK51" i="3"/>
  <c r="AL51" i="3"/>
  <c r="AM51" i="3"/>
  <c r="AN51" i="3"/>
  <c r="AO51" i="3"/>
  <c r="AP51" i="3"/>
  <c r="AQ51" i="3"/>
  <c r="AR51" i="3"/>
  <c r="AS51" i="3"/>
  <c r="AT51" i="3"/>
  <c r="AW51" i="3"/>
  <c r="AX51" i="3"/>
  <c r="AY51" i="3"/>
  <c r="AZ51" i="3"/>
  <c r="BA51" i="3"/>
  <c r="BB51" i="3"/>
  <c r="BC51" i="3"/>
  <c r="BD51" i="3"/>
  <c r="BE51" i="3"/>
  <c r="BF51" i="3"/>
  <c r="BG51" i="3"/>
  <c r="BH51" i="3"/>
  <c r="BI51" i="3"/>
  <c r="BJ51" i="3"/>
  <c r="BK51" i="3"/>
  <c r="BL51" i="3"/>
  <c r="BM51" i="3"/>
  <c r="BN51" i="3"/>
  <c r="BO51" i="3"/>
  <c r="BP51" i="3"/>
  <c r="BQ51" i="3"/>
  <c r="BR51" i="3"/>
  <c r="BS51" i="3"/>
  <c r="BT51" i="3"/>
  <c r="BU51" i="3"/>
  <c r="BV51" i="3"/>
  <c r="BW51" i="3"/>
  <c r="BX51" i="3"/>
  <c r="BY51" i="3"/>
  <c r="BZ51" i="3"/>
  <c r="CA51" i="3"/>
  <c r="CB51" i="3"/>
  <c r="CC51" i="3"/>
  <c r="CD51" i="3"/>
  <c r="CE51" i="3"/>
  <c r="CF51" i="3"/>
  <c r="CG51" i="3"/>
  <c r="CH51" i="3"/>
  <c r="CI51" i="3"/>
  <c r="CJ51" i="3"/>
  <c r="CK51" i="3"/>
  <c r="CL51" i="3"/>
  <c r="CM51" i="3"/>
  <c r="CN51" i="3"/>
  <c r="CO51" i="3"/>
  <c r="CP51" i="3"/>
  <c r="CQ51" i="3"/>
  <c r="CR51" i="3"/>
  <c r="CS51" i="3"/>
  <c r="CT51" i="3"/>
  <c r="CU51" i="3"/>
  <c r="CV51" i="3"/>
  <c r="CW51" i="3"/>
  <c r="CX51" i="3"/>
  <c r="CY51" i="3"/>
  <c r="CZ51" i="3"/>
  <c r="DA51" i="3"/>
  <c r="DB51" i="3"/>
  <c r="DC51" i="3"/>
  <c r="DD51" i="3"/>
  <c r="DE51" i="3"/>
  <c r="DF51" i="3"/>
  <c r="DG51" i="3"/>
  <c r="DH51" i="3"/>
  <c r="DI51" i="3"/>
  <c r="DJ51" i="3"/>
  <c r="DK51" i="3"/>
  <c r="DL51" i="3"/>
  <c r="DM51" i="3"/>
  <c r="DN51" i="3"/>
  <c r="DO51" i="3"/>
  <c r="DP51" i="3"/>
  <c r="DQ51" i="3"/>
  <c r="DR51" i="3"/>
  <c r="DS51" i="3"/>
  <c r="AU51" i="3"/>
  <c r="DT51" i="3"/>
  <c r="DU51" i="3"/>
  <c r="DV51" i="3"/>
  <c r="DW51" i="3"/>
  <c r="DX51" i="3"/>
  <c r="DY51" i="3"/>
  <c r="DZ51" i="3"/>
  <c r="EA51" i="3"/>
  <c r="EB51" i="3"/>
  <c r="EC51" i="3"/>
  <c r="ED51" i="3"/>
  <c r="EE51" i="3"/>
  <c r="EF51" i="3"/>
  <c r="EG51" i="3"/>
  <c r="EH51" i="3"/>
  <c r="EI51" i="3"/>
  <c r="EJ51" i="3"/>
  <c r="EK51" i="3"/>
  <c r="EL51" i="3"/>
  <c r="EM51" i="3"/>
  <c r="EN51" i="3"/>
  <c r="EO51" i="3"/>
  <c r="EP51" i="3"/>
  <c r="EQ51" i="3"/>
  <c r="ER51" i="3"/>
  <c r="ES51" i="3"/>
  <c r="ET51" i="3"/>
  <c r="EU51" i="3"/>
  <c r="EV51" i="3"/>
  <c r="EW51" i="3"/>
  <c r="EX51" i="3"/>
  <c r="EY51" i="3"/>
  <c r="EZ51" i="3"/>
  <c r="FA51" i="3"/>
  <c r="FB51" i="3"/>
  <c r="FC51" i="3"/>
  <c r="FD51" i="3"/>
  <c r="FE51" i="3"/>
  <c r="FF51" i="3"/>
  <c r="FG51" i="3"/>
  <c r="FH51" i="3"/>
  <c r="FI51" i="3"/>
  <c r="FJ51" i="3"/>
  <c r="FK51" i="3"/>
  <c r="FL51" i="3"/>
  <c r="FM51" i="3"/>
  <c r="FN51" i="3"/>
  <c r="FO51" i="3"/>
  <c r="FP51" i="3"/>
  <c r="FQ51" i="3"/>
  <c r="FR51" i="3"/>
  <c r="FS51" i="3"/>
  <c r="FT51" i="3"/>
  <c r="FU51" i="3"/>
  <c r="FV51" i="3"/>
  <c r="FW51" i="3"/>
  <c r="FX51" i="3"/>
  <c r="FY51" i="3"/>
  <c r="FZ51" i="3"/>
  <c r="GA51" i="3"/>
  <c r="GB51" i="3"/>
  <c r="GC51" i="3"/>
  <c r="GD51" i="3"/>
  <c r="GE51" i="3"/>
  <c r="GF51" i="3"/>
  <c r="GG51" i="3"/>
  <c r="GH51" i="3"/>
  <c r="GI51" i="3"/>
  <c r="GJ51" i="3"/>
  <c r="GK51" i="3"/>
  <c r="GL51" i="3"/>
  <c r="GM51" i="3"/>
  <c r="GN51" i="3"/>
  <c r="GO51" i="3"/>
  <c r="GP51" i="3"/>
  <c r="GQ51" i="3"/>
  <c r="GR51" i="3"/>
  <c r="GS51" i="3"/>
  <c r="GT51" i="3"/>
  <c r="GU51" i="3"/>
  <c r="GV51" i="3"/>
  <c r="GW51" i="3"/>
  <c r="GX51" i="3"/>
  <c r="GY51" i="3"/>
  <c r="GZ51" i="3"/>
  <c r="HA51" i="3"/>
  <c r="HB51" i="3"/>
  <c r="HC51" i="3"/>
  <c r="HD51" i="3"/>
  <c r="HE51" i="3"/>
  <c r="HF51" i="3"/>
  <c r="HG51" i="3"/>
  <c r="HH51" i="3"/>
  <c r="HI51" i="3"/>
  <c r="HJ51" i="3"/>
  <c r="HK51" i="3"/>
  <c r="HL51" i="3"/>
  <c r="HM51" i="3"/>
  <c r="HN51" i="3"/>
  <c r="HO51" i="3"/>
  <c r="HP51" i="3"/>
  <c r="HQ51" i="3"/>
  <c r="HR51" i="3"/>
  <c r="HS51" i="3"/>
  <c r="HT51" i="3"/>
  <c r="HU51" i="3"/>
  <c r="HV51" i="3"/>
  <c r="HW51" i="3"/>
  <c r="HX51" i="3"/>
  <c r="HY51" i="3"/>
  <c r="HZ51" i="3"/>
  <c r="IA51" i="3"/>
  <c r="IB51" i="3"/>
  <c r="IC51" i="3"/>
  <c r="ID51" i="3"/>
  <c r="IE51" i="3"/>
  <c r="IF51" i="3"/>
  <c r="IG51" i="3"/>
  <c r="IH51" i="3"/>
  <c r="II51" i="3"/>
  <c r="IJ51" i="3"/>
  <c r="IK51" i="3"/>
  <c r="IL51" i="3"/>
  <c r="IN51" i="3"/>
  <c r="IO51" i="3"/>
  <c r="IP51" i="3"/>
  <c r="IQ51" i="3"/>
  <c r="IR51" i="3"/>
  <c r="IS51" i="3"/>
  <c r="IT51" i="3"/>
  <c r="IU51" i="3"/>
  <c r="IV51" i="3"/>
  <c r="IW51" i="3"/>
  <c r="IX51" i="3"/>
  <c r="IY51" i="3"/>
  <c r="IZ51" i="3"/>
  <c r="JA51" i="3"/>
  <c r="JB51" i="3"/>
  <c r="JC51" i="3"/>
  <c r="JD51" i="3"/>
  <c r="JE51" i="3"/>
  <c r="JF51" i="3"/>
  <c r="JG51" i="3"/>
  <c r="JH51" i="3"/>
  <c r="JI51" i="3"/>
  <c r="JJ51" i="3"/>
  <c r="JK51" i="3"/>
  <c r="JL51" i="3"/>
  <c r="JM51" i="3"/>
  <c r="JN51" i="3"/>
  <c r="C52" i="3"/>
  <c r="F52" i="3"/>
  <c r="JP51" i="3" s="1"/>
  <c r="I52" i="3"/>
  <c r="L52" i="3"/>
  <c r="N52" i="3"/>
  <c r="O52" i="3"/>
  <c r="P52" i="3"/>
  <c r="Q52" i="3"/>
  <c r="R52" i="3"/>
  <c r="S52" i="3"/>
  <c r="T52" i="3"/>
  <c r="U52" i="3"/>
  <c r="V52" i="3"/>
  <c r="X52" i="3"/>
  <c r="Z52" i="3"/>
  <c r="AA52" i="3"/>
  <c r="AB52" i="3"/>
  <c r="AC52" i="3"/>
  <c r="AD52" i="3"/>
  <c r="AE52" i="3"/>
  <c r="AF52" i="3"/>
  <c r="AG52" i="3"/>
  <c r="AH52" i="3"/>
  <c r="AI52" i="3"/>
  <c r="AJ52" i="3"/>
  <c r="AK52" i="3"/>
  <c r="AL52" i="3"/>
  <c r="AM52" i="3"/>
  <c r="AN52" i="3"/>
  <c r="AO52" i="3"/>
  <c r="AP52" i="3"/>
  <c r="AQ52" i="3"/>
  <c r="AR52" i="3"/>
  <c r="AS52" i="3"/>
  <c r="AT52" i="3"/>
  <c r="AW52" i="3"/>
  <c r="AX52" i="3"/>
  <c r="AY52" i="3"/>
  <c r="AZ52" i="3"/>
  <c r="BA52" i="3"/>
  <c r="BB52" i="3"/>
  <c r="BC52" i="3"/>
  <c r="BD52" i="3"/>
  <c r="BE52" i="3"/>
  <c r="BF52" i="3"/>
  <c r="BG52" i="3"/>
  <c r="BH52" i="3"/>
  <c r="BI52" i="3"/>
  <c r="BJ52" i="3"/>
  <c r="BK52" i="3"/>
  <c r="BL52" i="3"/>
  <c r="BM52" i="3"/>
  <c r="BN52" i="3"/>
  <c r="BO52" i="3"/>
  <c r="BP52" i="3"/>
  <c r="BQ52" i="3"/>
  <c r="BR52" i="3"/>
  <c r="BS52" i="3"/>
  <c r="BT52" i="3"/>
  <c r="BU52" i="3"/>
  <c r="BV52" i="3"/>
  <c r="BW52" i="3"/>
  <c r="BX52" i="3"/>
  <c r="BY52" i="3"/>
  <c r="BZ52" i="3"/>
  <c r="CA52" i="3"/>
  <c r="CB52" i="3"/>
  <c r="CC52" i="3"/>
  <c r="CD52" i="3"/>
  <c r="CE52" i="3"/>
  <c r="CF52" i="3"/>
  <c r="CG52" i="3"/>
  <c r="CH52" i="3"/>
  <c r="CI52" i="3"/>
  <c r="CJ52" i="3"/>
  <c r="CK52" i="3"/>
  <c r="CL52" i="3"/>
  <c r="CM52" i="3"/>
  <c r="CN52" i="3"/>
  <c r="CO52" i="3"/>
  <c r="CP52" i="3"/>
  <c r="CQ52" i="3"/>
  <c r="CR52" i="3"/>
  <c r="CS52" i="3"/>
  <c r="CT52" i="3"/>
  <c r="CU52" i="3"/>
  <c r="CV52" i="3"/>
  <c r="CW52" i="3"/>
  <c r="CX52" i="3"/>
  <c r="CY52" i="3"/>
  <c r="CZ52" i="3"/>
  <c r="DA52" i="3"/>
  <c r="DB52" i="3"/>
  <c r="DC52" i="3"/>
  <c r="DD52" i="3"/>
  <c r="DE52" i="3"/>
  <c r="DF52" i="3"/>
  <c r="DG52" i="3"/>
  <c r="DH52" i="3"/>
  <c r="DI52" i="3"/>
  <c r="DJ52" i="3"/>
  <c r="DK52" i="3"/>
  <c r="DL52" i="3"/>
  <c r="DM52" i="3"/>
  <c r="DN52" i="3"/>
  <c r="DO52" i="3"/>
  <c r="DP52" i="3"/>
  <c r="DQ52" i="3"/>
  <c r="DR52" i="3"/>
  <c r="DS52" i="3"/>
  <c r="AU52" i="3"/>
  <c r="DT52" i="3"/>
  <c r="DU52" i="3"/>
  <c r="DV52" i="3"/>
  <c r="DW52" i="3"/>
  <c r="DX52" i="3"/>
  <c r="DY52" i="3"/>
  <c r="DZ52" i="3"/>
  <c r="EA52" i="3"/>
  <c r="EB52" i="3"/>
  <c r="EC52" i="3"/>
  <c r="ED52" i="3"/>
  <c r="EE52" i="3"/>
  <c r="EF52" i="3"/>
  <c r="EG52" i="3"/>
  <c r="EH52" i="3"/>
  <c r="EI52" i="3"/>
  <c r="EJ52" i="3"/>
  <c r="EK52" i="3"/>
  <c r="EL52" i="3"/>
  <c r="EM52" i="3"/>
  <c r="EN52" i="3"/>
  <c r="EO52" i="3"/>
  <c r="EP52" i="3"/>
  <c r="EQ52" i="3"/>
  <c r="ER52" i="3"/>
  <c r="ES52" i="3"/>
  <c r="ET52" i="3"/>
  <c r="EU52" i="3"/>
  <c r="EV52" i="3"/>
  <c r="EW52" i="3"/>
  <c r="EX52" i="3"/>
  <c r="EY52" i="3"/>
  <c r="EZ52" i="3"/>
  <c r="FA52" i="3"/>
  <c r="FB52" i="3"/>
  <c r="FC52" i="3"/>
  <c r="FD52" i="3"/>
  <c r="FE52" i="3"/>
  <c r="FF52" i="3"/>
  <c r="FG52" i="3"/>
  <c r="FH52" i="3"/>
  <c r="FI52" i="3"/>
  <c r="FJ52" i="3"/>
  <c r="FK52" i="3"/>
  <c r="FL52" i="3"/>
  <c r="FM52" i="3"/>
  <c r="FN52" i="3"/>
  <c r="FO52" i="3"/>
  <c r="FP52" i="3"/>
  <c r="FQ52" i="3"/>
  <c r="FR52" i="3"/>
  <c r="FS52" i="3"/>
  <c r="FT52" i="3"/>
  <c r="FU52" i="3"/>
  <c r="FV52" i="3"/>
  <c r="FW52" i="3"/>
  <c r="FX52" i="3"/>
  <c r="FY52" i="3"/>
  <c r="FZ52" i="3"/>
  <c r="GA52" i="3"/>
  <c r="GB52" i="3"/>
  <c r="GC52" i="3"/>
  <c r="GD52" i="3"/>
  <c r="GE52" i="3"/>
  <c r="GF52" i="3"/>
  <c r="GG52" i="3"/>
  <c r="GH52" i="3"/>
  <c r="GI52" i="3"/>
  <c r="GJ52" i="3"/>
  <c r="GK52" i="3"/>
  <c r="GL52" i="3"/>
  <c r="GM52" i="3"/>
  <c r="GN52" i="3"/>
  <c r="GO52" i="3"/>
  <c r="GP52" i="3"/>
  <c r="GQ52" i="3"/>
  <c r="GR52" i="3"/>
  <c r="GS52" i="3"/>
  <c r="GT52" i="3"/>
  <c r="GU52" i="3"/>
  <c r="GV52" i="3"/>
  <c r="GW52" i="3"/>
  <c r="GX52" i="3"/>
  <c r="GY52" i="3"/>
  <c r="GZ52" i="3"/>
  <c r="HA52" i="3"/>
  <c r="HB52" i="3"/>
  <c r="HC52" i="3"/>
  <c r="HD52" i="3"/>
  <c r="HE52" i="3"/>
  <c r="HF52" i="3"/>
  <c r="HG52" i="3"/>
  <c r="HH52" i="3"/>
  <c r="HI52" i="3"/>
  <c r="HJ52" i="3"/>
  <c r="HK52" i="3"/>
  <c r="HL52" i="3"/>
  <c r="HM52" i="3"/>
  <c r="HN52" i="3"/>
  <c r="HO52" i="3"/>
  <c r="HP52" i="3"/>
  <c r="HQ52" i="3"/>
  <c r="HR52" i="3"/>
  <c r="HS52" i="3"/>
  <c r="HT52" i="3"/>
  <c r="HU52" i="3"/>
  <c r="HV52" i="3"/>
  <c r="HW52" i="3"/>
  <c r="HX52" i="3"/>
  <c r="HY52" i="3"/>
  <c r="HZ52" i="3"/>
  <c r="IA52" i="3"/>
  <c r="IB52" i="3"/>
  <c r="IC52" i="3"/>
  <c r="ID52" i="3"/>
  <c r="IE52" i="3"/>
  <c r="IF52" i="3"/>
  <c r="IG52" i="3"/>
  <c r="IH52" i="3"/>
  <c r="II52" i="3"/>
  <c r="IJ52" i="3"/>
  <c r="IK52" i="3"/>
  <c r="IL52" i="3"/>
  <c r="IM52" i="3"/>
  <c r="IN52" i="3"/>
  <c r="IO52" i="3"/>
  <c r="IP52" i="3"/>
  <c r="IQ52" i="3"/>
  <c r="IR52" i="3"/>
  <c r="IS52" i="3"/>
  <c r="IT52" i="3"/>
  <c r="IU52" i="3"/>
  <c r="IV52" i="3"/>
  <c r="IW52" i="3"/>
  <c r="IX52" i="3"/>
  <c r="IY52" i="3"/>
  <c r="IZ52" i="3"/>
  <c r="JA52" i="3"/>
  <c r="JB52" i="3"/>
  <c r="JC52" i="3"/>
  <c r="JD52" i="3"/>
  <c r="JE52" i="3"/>
  <c r="JF52" i="3"/>
  <c r="JG52" i="3"/>
  <c r="JH52" i="3"/>
  <c r="JI52" i="3"/>
  <c r="JJ52" i="3"/>
  <c r="JK52" i="3"/>
  <c r="JL52" i="3"/>
  <c r="JM52" i="3"/>
  <c r="JN52" i="3"/>
  <c r="C53" i="3"/>
  <c r="F53" i="3"/>
  <c r="JP52" i="3" s="1"/>
  <c r="I53" i="3"/>
  <c r="L53" i="3"/>
  <c r="N53" i="3"/>
  <c r="O53" i="3"/>
  <c r="P53" i="3"/>
  <c r="Q53" i="3"/>
  <c r="R53" i="3"/>
  <c r="S53" i="3"/>
  <c r="T53" i="3"/>
  <c r="U53" i="3"/>
  <c r="V53" i="3"/>
  <c r="X53" i="3"/>
  <c r="Z53" i="3"/>
  <c r="AA53" i="3"/>
  <c r="AB53" i="3"/>
  <c r="AC53" i="3"/>
  <c r="AD53" i="3"/>
  <c r="AE53" i="3"/>
  <c r="AF53" i="3"/>
  <c r="AG53" i="3"/>
  <c r="AH53" i="3"/>
  <c r="AI53" i="3"/>
  <c r="AJ53" i="3"/>
  <c r="AK53" i="3"/>
  <c r="AL53" i="3"/>
  <c r="AM53" i="3"/>
  <c r="AN53" i="3"/>
  <c r="AO53" i="3"/>
  <c r="AP53" i="3"/>
  <c r="AQ53" i="3"/>
  <c r="AR53" i="3"/>
  <c r="AS53" i="3"/>
  <c r="AT53" i="3"/>
  <c r="AW53" i="3"/>
  <c r="AX53" i="3"/>
  <c r="AY53" i="3"/>
  <c r="AZ53" i="3"/>
  <c r="BA53" i="3"/>
  <c r="BB53" i="3"/>
  <c r="BC53" i="3"/>
  <c r="BD53" i="3"/>
  <c r="BE53" i="3"/>
  <c r="BF53" i="3"/>
  <c r="BG53" i="3"/>
  <c r="BH53" i="3"/>
  <c r="BI53" i="3"/>
  <c r="BJ53" i="3"/>
  <c r="BK53" i="3"/>
  <c r="BL53" i="3"/>
  <c r="BM53" i="3"/>
  <c r="BN53" i="3"/>
  <c r="BO53" i="3"/>
  <c r="BP53" i="3"/>
  <c r="BQ53" i="3"/>
  <c r="BR53" i="3"/>
  <c r="BS53" i="3"/>
  <c r="BT53" i="3"/>
  <c r="BU53" i="3"/>
  <c r="BV53" i="3"/>
  <c r="BW53" i="3"/>
  <c r="BX53" i="3"/>
  <c r="BY53" i="3"/>
  <c r="BZ53" i="3"/>
  <c r="CA53" i="3"/>
  <c r="CB53" i="3"/>
  <c r="CC53" i="3"/>
  <c r="CD53" i="3"/>
  <c r="CE53" i="3"/>
  <c r="CF53" i="3"/>
  <c r="CG53" i="3"/>
  <c r="CH53" i="3"/>
  <c r="CI53" i="3"/>
  <c r="CJ53" i="3"/>
  <c r="CK53" i="3"/>
  <c r="CL53" i="3"/>
  <c r="CM53" i="3"/>
  <c r="CN53" i="3"/>
  <c r="CO53" i="3"/>
  <c r="CP53" i="3"/>
  <c r="CQ53" i="3"/>
  <c r="CR53" i="3"/>
  <c r="CS53" i="3"/>
  <c r="CT53" i="3"/>
  <c r="CU53" i="3"/>
  <c r="CV53" i="3"/>
  <c r="CW53" i="3"/>
  <c r="CX53" i="3"/>
  <c r="CY53" i="3"/>
  <c r="CZ53" i="3"/>
  <c r="DA53" i="3"/>
  <c r="DB53" i="3"/>
  <c r="DC53" i="3"/>
  <c r="DD53" i="3"/>
  <c r="DE53" i="3"/>
  <c r="DF53" i="3"/>
  <c r="DG53" i="3"/>
  <c r="DH53" i="3"/>
  <c r="DI53" i="3"/>
  <c r="DJ53" i="3"/>
  <c r="DK53" i="3"/>
  <c r="DL53" i="3"/>
  <c r="DM53" i="3"/>
  <c r="DN53" i="3"/>
  <c r="DO53" i="3"/>
  <c r="DP53" i="3"/>
  <c r="DQ53" i="3"/>
  <c r="DR53" i="3"/>
  <c r="DS53" i="3"/>
  <c r="AU53" i="3"/>
  <c r="DT53" i="3"/>
  <c r="DU53" i="3"/>
  <c r="DV53" i="3"/>
  <c r="DW53" i="3"/>
  <c r="DX53" i="3"/>
  <c r="DY53" i="3"/>
  <c r="DZ53" i="3"/>
  <c r="EA53" i="3"/>
  <c r="EB53" i="3"/>
  <c r="EC53" i="3"/>
  <c r="ED53" i="3"/>
  <c r="EE53" i="3"/>
  <c r="EF53" i="3"/>
  <c r="EG53" i="3"/>
  <c r="EH53" i="3"/>
  <c r="EI53" i="3"/>
  <c r="EJ53" i="3"/>
  <c r="EK53" i="3"/>
  <c r="EL53" i="3"/>
  <c r="EM53" i="3"/>
  <c r="EN53" i="3"/>
  <c r="EO53" i="3"/>
  <c r="EP53" i="3"/>
  <c r="EQ53" i="3"/>
  <c r="ER53" i="3"/>
  <c r="ES53" i="3"/>
  <c r="ET53" i="3"/>
  <c r="EU53" i="3"/>
  <c r="EV53" i="3"/>
  <c r="EW53" i="3"/>
  <c r="EX53" i="3"/>
  <c r="EY53" i="3"/>
  <c r="EZ53" i="3"/>
  <c r="FA53" i="3"/>
  <c r="FB53" i="3"/>
  <c r="FC53" i="3"/>
  <c r="FD53" i="3"/>
  <c r="FE53" i="3"/>
  <c r="FF53" i="3"/>
  <c r="FG53" i="3"/>
  <c r="FH53" i="3"/>
  <c r="FI53" i="3"/>
  <c r="FJ53" i="3"/>
  <c r="FK53" i="3"/>
  <c r="FL53" i="3"/>
  <c r="FM53" i="3"/>
  <c r="FN53" i="3"/>
  <c r="FO53" i="3"/>
  <c r="FP53" i="3"/>
  <c r="FQ53" i="3"/>
  <c r="FR53" i="3"/>
  <c r="FS53" i="3"/>
  <c r="FT53" i="3"/>
  <c r="FU53" i="3"/>
  <c r="FV53" i="3"/>
  <c r="FW53" i="3"/>
  <c r="FX53" i="3"/>
  <c r="FY53" i="3"/>
  <c r="FZ53" i="3"/>
  <c r="GA53" i="3"/>
  <c r="GB53" i="3"/>
  <c r="GC53" i="3"/>
  <c r="GD53" i="3"/>
  <c r="GE53" i="3"/>
  <c r="GF53" i="3"/>
  <c r="GG53" i="3"/>
  <c r="GH53" i="3"/>
  <c r="GI53" i="3"/>
  <c r="GJ53" i="3"/>
  <c r="GK53" i="3"/>
  <c r="GL53" i="3"/>
  <c r="GM53" i="3"/>
  <c r="GN53" i="3"/>
  <c r="GO53" i="3"/>
  <c r="GP53" i="3"/>
  <c r="GQ53" i="3"/>
  <c r="GR53" i="3"/>
  <c r="GS53" i="3"/>
  <c r="GT53" i="3"/>
  <c r="GU53" i="3"/>
  <c r="GV53" i="3"/>
  <c r="GW53" i="3"/>
  <c r="GX53" i="3"/>
  <c r="GY53" i="3"/>
  <c r="GZ53" i="3"/>
  <c r="HA53" i="3"/>
  <c r="HB53" i="3"/>
  <c r="HC53" i="3"/>
  <c r="HD53" i="3"/>
  <c r="HE53" i="3"/>
  <c r="HF53" i="3"/>
  <c r="HG53" i="3"/>
  <c r="HH53" i="3"/>
  <c r="HI53" i="3"/>
  <c r="HJ53" i="3"/>
  <c r="HK53" i="3"/>
  <c r="HL53" i="3"/>
  <c r="HM53" i="3"/>
  <c r="HN53" i="3"/>
  <c r="HO53" i="3"/>
  <c r="HP53" i="3"/>
  <c r="HQ53" i="3"/>
  <c r="HR53" i="3"/>
  <c r="HS53" i="3"/>
  <c r="HT53" i="3"/>
  <c r="HU53" i="3"/>
  <c r="HV53" i="3"/>
  <c r="HW53" i="3"/>
  <c r="HX53" i="3"/>
  <c r="HY53" i="3"/>
  <c r="HZ53" i="3"/>
  <c r="IA53" i="3"/>
  <c r="IB53" i="3"/>
  <c r="IC53" i="3"/>
  <c r="ID53" i="3"/>
  <c r="IE53" i="3"/>
  <c r="IF53" i="3"/>
  <c r="IG53" i="3"/>
  <c r="IH53" i="3"/>
  <c r="II53" i="3"/>
  <c r="IJ53" i="3"/>
  <c r="IK53" i="3"/>
  <c r="IL53" i="3"/>
  <c r="IN53" i="3"/>
  <c r="IO53" i="3"/>
  <c r="IP53" i="3"/>
  <c r="IQ53" i="3"/>
  <c r="IR53" i="3"/>
  <c r="IS53" i="3"/>
  <c r="IT53" i="3"/>
  <c r="IU53" i="3"/>
  <c r="IV53" i="3"/>
  <c r="IW53" i="3"/>
  <c r="IX53" i="3"/>
  <c r="IY53" i="3"/>
  <c r="IZ53" i="3"/>
  <c r="JA53" i="3"/>
  <c r="JB53" i="3"/>
  <c r="JC53" i="3"/>
  <c r="JD53" i="3"/>
  <c r="JE53" i="3"/>
  <c r="JF53" i="3"/>
  <c r="JG53" i="3"/>
  <c r="JH53" i="3"/>
  <c r="JI53" i="3"/>
  <c r="JJ53" i="3"/>
  <c r="JK53" i="3"/>
  <c r="JL53" i="3"/>
  <c r="JM53" i="3"/>
  <c r="JN53" i="3"/>
  <c r="C54" i="3"/>
  <c r="F54" i="3"/>
  <c r="JP53" i="3" s="1"/>
  <c r="I54" i="3"/>
  <c r="L54" i="3"/>
  <c r="N54" i="3"/>
  <c r="O54" i="3"/>
  <c r="P54" i="3"/>
  <c r="Q54" i="3"/>
  <c r="R54" i="3"/>
  <c r="S54" i="3"/>
  <c r="T54" i="3"/>
  <c r="U54" i="3"/>
  <c r="V54" i="3"/>
  <c r="X54" i="3"/>
  <c r="Z54" i="3"/>
  <c r="AA54" i="3"/>
  <c r="AB54" i="3"/>
  <c r="AC54" i="3"/>
  <c r="AD54" i="3"/>
  <c r="AE54" i="3"/>
  <c r="AF54" i="3"/>
  <c r="AG54" i="3"/>
  <c r="AH54" i="3"/>
  <c r="AI54" i="3"/>
  <c r="AJ54" i="3"/>
  <c r="AK54" i="3"/>
  <c r="AL54" i="3"/>
  <c r="AM54" i="3"/>
  <c r="AN54" i="3"/>
  <c r="AO54" i="3"/>
  <c r="AP54" i="3"/>
  <c r="AQ54" i="3"/>
  <c r="AR54" i="3"/>
  <c r="AS54" i="3"/>
  <c r="AT54" i="3"/>
  <c r="AW54" i="3"/>
  <c r="AX54" i="3"/>
  <c r="AY54" i="3"/>
  <c r="AZ54" i="3"/>
  <c r="BA54" i="3"/>
  <c r="BB54" i="3"/>
  <c r="BC54" i="3"/>
  <c r="BD54" i="3"/>
  <c r="BE54" i="3"/>
  <c r="BF54" i="3"/>
  <c r="BG54" i="3"/>
  <c r="BH54" i="3"/>
  <c r="BI54" i="3"/>
  <c r="BJ54" i="3"/>
  <c r="BK54" i="3"/>
  <c r="BL54" i="3"/>
  <c r="BM54" i="3"/>
  <c r="BN54" i="3"/>
  <c r="BO54" i="3"/>
  <c r="BP54" i="3"/>
  <c r="BQ54" i="3"/>
  <c r="BR54" i="3"/>
  <c r="BS54" i="3"/>
  <c r="BT54" i="3"/>
  <c r="BU54" i="3"/>
  <c r="BV54" i="3"/>
  <c r="BW54" i="3"/>
  <c r="BX54" i="3"/>
  <c r="BY54" i="3"/>
  <c r="BZ54" i="3"/>
  <c r="CA54" i="3"/>
  <c r="CB54" i="3"/>
  <c r="CC54" i="3"/>
  <c r="CD54" i="3"/>
  <c r="CE54" i="3"/>
  <c r="CF54" i="3"/>
  <c r="CG54" i="3"/>
  <c r="CH54" i="3"/>
  <c r="CI54" i="3"/>
  <c r="CJ54" i="3"/>
  <c r="CK54" i="3"/>
  <c r="CL54" i="3"/>
  <c r="CM54" i="3"/>
  <c r="CN54" i="3"/>
  <c r="CO54" i="3"/>
  <c r="CP54" i="3"/>
  <c r="CQ54" i="3"/>
  <c r="CR54" i="3"/>
  <c r="CS54" i="3"/>
  <c r="CT54" i="3"/>
  <c r="CU54" i="3"/>
  <c r="CV54" i="3"/>
  <c r="CW54" i="3"/>
  <c r="CX54" i="3"/>
  <c r="CY54" i="3"/>
  <c r="CZ54" i="3"/>
  <c r="DA54" i="3"/>
  <c r="DB54" i="3"/>
  <c r="DC54" i="3"/>
  <c r="DD54" i="3"/>
  <c r="DE54" i="3"/>
  <c r="DF54" i="3"/>
  <c r="DG54" i="3"/>
  <c r="DH54" i="3"/>
  <c r="DI54" i="3"/>
  <c r="DJ54" i="3"/>
  <c r="DK54" i="3"/>
  <c r="DL54" i="3"/>
  <c r="DM54" i="3"/>
  <c r="DN54" i="3"/>
  <c r="DO54" i="3"/>
  <c r="DP54" i="3"/>
  <c r="DQ54" i="3"/>
  <c r="DR54" i="3"/>
  <c r="DS54" i="3"/>
  <c r="AU54" i="3"/>
  <c r="DT54" i="3"/>
  <c r="DU54" i="3"/>
  <c r="DV54" i="3"/>
  <c r="DW54" i="3"/>
  <c r="DX54" i="3"/>
  <c r="DY54" i="3"/>
  <c r="DZ54" i="3"/>
  <c r="EA54" i="3"/>
  <c r="EB54" i="3"/>
  <c r="EC54" i="3"/>
  <c r="ED54" i="3"/>
  <c r="EE54" i="3"/>
  <c r="EF54" i="3"/>
  <c r="EG54" i="3"/>
  <c r="EH54" i="3"/>
  <c r="EI54" i="3"/>
  <c r="EJ54" i="3"/>
  <c r="EK54" i="3"/>
  <c r="EL54" i="3"/>
  <c r="EM54" i="3"/>
  <c r="EN54" i="3"/>
  <c r="EO54" i="3"/>
  <c r="EP54" i="3"/>
  <c r="EQ54" i="3"/>
  <c r="ER54" i="3"/>
  <c r="ES54" i="3"/>
  <c r="ET54" i="3"/>
  <c r="EU54" i="3"/>
  <c r="EV54" i="3"/>
  <c r="EW54" i="3"/>
  <c r="EX54" i="3"/>
  <c r="EY54" i="3"/>
  <c r="EZ54" i="3"/>
  <c r="FA54" i="3"/>
  <c r="FB54" i="3"/>
  <c r="FC54" i="3"/>
  <c r="FD54" i="3"/>
  <c r="FE54" i="3"/>
  <c r="FF54" i="3"/>
  <c r="FG54" i="3"/>
  <c r="FH54" i="3"/>
  <c r="FI54" i="3"/>
  <c r="FJ54" i="3"/>
  <c r="FK54" i="3"/>
  <c r="FL54" i="3"/>
  <c r="FM54" i="3"/>
  <c r="FN54" i="3"/>
  <c r="FO54" i="3"/>
  <c r="FP54" i="3"/>
  <c r="FQ54" i="3"/>
  <c r="FR54" i="3"/>
  <c r="FS54" i="3"/>
  <c r="FT54" i="3"/>
  <c r="FU54" i="3"/>
  <c r="FV54" i="3"/>
  <c r="FW54" i="3"/>
  <c r="FX54" i="3"/>
  <c r="FY54" i="3"/>
  <c r="FZ54" i="3"/>
  <c r="GA54" i="3"/>
  <c r="GB54" i="3"/>
  <c r="GC54" i="3"/>
  <c r="GD54" i="3"/>
  <c r="GE54" i="3"/>
  <c r="GF54" i="3"/>
  <c r="GG54" i="3"/>
  <c r="GH54" i="3"/>
  <c r="GI54" i="3"/>
  <c r="GJ54" i="3"/>
  <c r="GK54" i="3"/>
  <c r="GL54" i="3"/>
  <c r="GM54" i="3"/>
  <c r="GN54" i="3"/>
  <c r="GO54" i="3"/>
  <c r="GP54" i="3"/>
  <c r="GQ54" i="3"/>
  <c r="GR54" i="3"/>
  <c r="GS54" i="3"/>
  <c r="GT54" i="3"/>
  <c r="GU54" i="3"/>
  <c r="GV54" i="3"/>
  <c r="GW54" i="3"/>
  <c r="GX54" i="3"/>
  <c r="GY54" i="3"/>
  <c r="GZ54" i="3"/>
  <c r="HA54" i="3"/>
  <c r="HB54" i="3"/>
  <c r="HC54" i="3"/>
  <c r="HD54" i="3"/>
  <c r="HE54" i="3"/>
  <c r="HF54" i="3"/>
  <c r="HG54" i="3"/>
  <c r="HH54" i="3"/>
  <c r="HI54" i="3"/>
  <c r="HJ54" i="3"/>
  <c r="HK54" i="3"/>
  <c r="HL54" i="3"/>
  <c r="HM54" i="3"/>
  <c r="HN54" i="3"/>
  <c r="HO54" i="3"/>
  <c r="HP54" i="3"/>
  <c r="HQ54" i="3"/>
  <c r="HR54" i="3"/>
  <c r="HS54" i="3"/>
  <c r="HT54" i="3"/>
  <c r="HU54" i="3"/>
  <c r="HV54" i="3"/>
  <c r="HW54" i="3"/>
  <c r="HX54" i="3"/>
  <c r="HY54" i="3"/>
  <c r="HZ54" i="3"/>
  <c r="IA54" i="3"/>
  <c r="IB54" i="3"/>
  <c r="IC54" i="3"/>
  <c r="ID54" i="3"/>
  <c r="IE54" i="3"/>
  <c r="IF54" i="3"/>
  <c r="IG54" i="3"/>
  <c r="IH54" i="3"/>
  <c r="II54" i="3"/>
  <c r="IJ54" i="3"/>
  <c r="IK54" i="3"/>
  <c r="IL54" i="3"/>
  <c r="IN54" i="3"/>
  <c r="IO54" i="3"/>
  <c r="IP54" i="3"/>
  <c r="IQ54" i="3"/>
  <c r="IR54" i="3"/>
  <c r="IS54" i="3"/>
  <c r="IT54" i="3"/>
  <c r="IU54" i="3"/>
  <c r="IV54" i="3"/>
  <c r="IW54" i="3"/>
  <c r="IX54" i="3"/>
  <c r="IY54" i="3"/>
  <c r="IZ54" i="3"/>
  <c r="JA54" i="3"/>
  <c r="JB54" i="3"/>
  <c r="JC54" i="3"/>
  <c r="JD54" i="3"/>
  <c r="JE54" i="3"/>
  <c r="JF54" i="3"/>
  <c r="JG54" i="3"/>
  <c r="JH54" i="3"/>
  <c r="JI54" i="3"/>
  <c r="JJ54" i="3"/>
  <c r="JK54" i="3"/>
  <c r="JL54" i="3"/>
  <c r="JM54" i="3"/>
  <c r="JN54" i="3"/>
  <c r="C55" i="3"/>
  <c r="F55" i="3"/>
  <c r="JP54" i="3" s="1"/>
  <c r="I55" i="3"/>
  <c r="L55" i="3"/>
  <c r="N55" i="3"/>
  <c r="O55" i="3"/>
  <c r="P55" i="3"/>
  <c r="Q55" i="3"/>
  <c r="R55" i="3"/>
  <c r="S55" i="3"/>
  <c r="T55" i="3"/>
  <c r="U55" i="3"/>
  <c r="V55" i="3"/>
  <c r="X55" i="3"/>
  <c r="Z55" i="3"/>
  <c r="AA55" i="3"/>
  <c r="AB55" i="3"/>
  <c r="AC55" i="3"/>
  <c r="AD55" i="3"/>
  <c r="AE55" i="3"/>
  <c r="AF55" i="3"/>
  <c r="AG55" i="3"/>
  <c r="AH55" i="3"/>
  <c r="AI55" i="3"/>
  <c r="AJ55" i="3"/>
  <c r="AK55" i="3"/>
  <c r="AL55" i="3"/>
  <c r="AM55" i="3"/>
  <c r="AN55" i="3"/>
  <c r="AO55" i="3"/>
  <c r="AP55" i="3"/>
  <c r="AQ55" i="3"/>
  <c r="AR55" i="3"/>
  <c r="AS55" i="3"/>
  <c r="AT55" i="3"/>
  <c r="AW55" i="3"/>
  <c r="AX55" i="3"/>
  <c r="AY55" i="3"/>
  <c r="AZ55" i="3"/>
  <c r="BA55" i="3"/>
  <c r="BB55" i="3"/>
  <c r="BC55" i="3"/>
  <c r="BD55" i="3"/>
  <c r="BE55" i="3"/>
  <c r="BF55" i="3"/>
  <c r="BG55" i="3"/>
  <c r="BH55" i="3"/>
  <c r="BI55" i="3"/>
  <c r="BJ55" i="3"/>
  <c r="BK55" i="3"/>
  <c r="BL55" i="3"/>
  <c r="BM55" i="3"/>
  <c r="BN55" i="3"/>
  <c r="BO55" i="3"/>
  <c r="BP55" i="3"/>
  <c r="BQ55" i="3"/>
  <c r="BR55" i="3"/>
  <c r="BS55" i="3"/>
  <c r="BT55" i="3"/>
  <c r="BU55" i="3"/>
  <c r="BV55" i="3"/>
  <c r="BW55" i="3"/>
  <c r="BX55" i="3"/>
  <c r="BY55" i="3"/>
  <c r="BZ55" i="3"/>
  <c r="CA55" i="3"/>
  <c r="CB55" i="3"/>
  <c r="CC55" i="3"/>
  <c r="CD55" i="3"/>
  <c r="CE55" i="3"/>
  <c r="CF55" i="3"/>
  <c r="CG55" i="3"/>
  <c r="CH55" i="3"/>
  <c r="CI55" i="3"/>
  <c r="CJ55" i="3"/>
  <c r="CK55" i="3"/>
  <c r="CL55" i="3"/>
  <c r="CM55" i="3"/>
  <c r="CN55" i="3"/>
  <c r="CO55" i="3"/>
  <c r="CP55" i="3"/>
  <c r="CQ55" i="3"/>
  <c r="CR55" i="3"/>
  <c r="CS55" i="3"/>
  <c r="CT55" i="3"/>
  <c r="CU55" i="3"/>
  <c r="CV55" i="3"/>
  <c r="CW55" i="3"/>
  <c r="CX55" i="3"/>
  <c r="CY55" i="3"/>
  <c r="CZ55" i="3"/>
  <c r="DA55" i="3"/>
  <c r="DB55" i="3"/>
  <c r="DC55" i="3"/>
  <c r="DD55" i="3"/>
  <c r="DE55" i="3"/>
  <c r="DF55" i="3"/>
  <c r="DG55" i="3"/>
  <c r="DH55" i="3"/>
  <c r="DI55" i="3"/>
  <c r="DJ55" i="3"/>
  <c r="DK55" i="3"/>
  <c r="DL55" i="3"/>
  <c r="DM55" i="3"/>
  <c r="DN55" i="3"/>
  <c r="DO55" i="3"/>
  <c r="DP55" i="3"/>
  <c r="DQ55" i="3"/>
  <c r="DR55" i="3"/>
  <c r="DS55" i="3"/>
  <c r="AU55" i="3"/>
  <c r="DT55" i="3"/>
  <c r="DU55" i="3"/>
  <c r="DV55" i="3"/>
  <c r="DW55" i="3"/>
  <c r="DX55" i="3"/>
  <c r="DY55" i="3"/>
  <c r="DZ55" i="3"/>
  <c r="EA55" i="3"/>
  <c r="EB55" i="3"/>
  <c r="EC55" i="3"/>
  <c r="ED55" i="3"/>
  <c r="EE55" i="3"/>
  <c r="EF55" i="3"/>
  <c r="EG55" i="3"/>
  <c r="EH55" i="3"/>
  <c r="EI55" i="3"/>
  <c r="EJ55" i="3"/>
  <c r="EK55" i="3"/>
  <c r="EL55" i="3"/>
  <c r="EM55" i="3"/>
  <c r="EN55" i="3"/>
  <c r="EO55" i="3"/>
  <c r="EP55" i="3"/>
  <c r="EQ55" i="3"/>
  <c r="ER55" i="3"/>
  <c r="ES55" i="3"/>
  <c r="ET55" i="3"/>
  <c r="EU55" i="3"/>
  <c r="EV55" i="3"/>
  <c r="EW55" i="3"/>
  <c r="EX55" i="3"/>
  <c r="EY55" i="3"/>
  <c r="EZ55" i="3"/>
  <c r="FA55" i="3"/>
  <c r="FB55" i="3"/>
  <c r="FC55" i="3"/>
  <c r="FD55" i="3"/>
  <c r="FE55" i="3"/>
  <c r="FF55" i="3"/>
  <c r="FG55" i="3"/>
  <c r="FH55" i="3"/>
  <c r="FI55" i="3"/>
  <c r="FJ55" i="3"/>
  <c r="FK55" i="3"/>
  <c r="FL55" i="3"/>
  <c r="FM55" i="3"/>
  <c r="FN55" i="3"/>
  <c r="FO55" i="3"/>
  <c r="FP55" i="3"/>
  <c r="FQ55" i="3"/>
  <c r="FR55" i="3"/>
  <c r="FS55" i="3"/>
  <c r="FT55" i="3"/>
  <c r="FU55" i="3"/>
  <c r="FV55" i="3"/>
  <c r="FW55" i="3"/>
  <c r="FX55" i="3"/>
  <c r="FY55" i="3"/>
  <c r="FZ55" i="3"/>
  <c r="GA55" i="3"/>
  <c r="GB55" i="3"/>
  <c r="GC55" i="3"/>
  <c r="GD55" i="3"/>
  <c r="GE55" i="3"/>
  <c r="GF55" i="3"/>
  <c r="GG55" i="3"/>
  <c r="GH55" i="3"/>
  <c r="GI55" i="3"/>
  <c r="GJ55" i="3"/>
  <c r="GK55" i="3"/>
  <c r="GL55" i="3"/>
  <c r="GM55" i="3"/>
  <c r="GN55" i="3"/>
  <c r="GO55" i="3"/>
  <c r="GP55" i="3"/>
  <c r="GQ55" i="3"/>
  <c r="GR55" i="3"/>
  <c r="GS55" i="3"/>
  <c r="GT55" i="3"/>
  <c r="GU55" i="3"/>
  <c r="GV55" i="3"/>
  <c r="GW55" i="3"/>
  <c r="GX55" i="3"/>
  <c r="GY55" i="3"/>
  <c r="GZ55" i="3"/>
  <c r="HA55" i="3"/>
  <c r="HB55" i="3"/>
  <c r="HC55" i="3"/>
  <c r="HD55" i="3"/>
  <c r="HE55" i="3"/>
  <c r="HF55" i="3"/>
  <c r="HG55" i="3"/>
  <c r="HH55" i="3"/>
  <c r="HI55" i="3"/>
  <c r="HJ55" i="3"/>
  <c r="HK55" i="3"/>
  <c r="HL55" i="3"/>
  <c r="HM55" i="3"/>
  <c r="HN55" i="3"/>
  <c r="HO55" i="3"/>
  <c r="HP55" i="3"/>
  <c r="HQ55" i="3"/>
  <c r="HR55" i="3"/>
  <c r="HS55" i="3"/>
  <c r="HT55" i="3"/>
  <c r="HU55" i="3"/>
  <c r="HV55" i="3"/>
  <c r="HW55" i="3"/>
  <c r="HX55" i="3"/>
  <c r="HY55" i="3"/>
  <c r="HZ55" i="3"/>
  <c r="IA55" i="3"/>
  <c r="IB55" i="3"/>
  <c r="IC55" i="3"/>
  <c r="ID55" i="3"/>
  <c r="IE55" i="3"/>
  <c r="IF55" i="3"/>
  <c r="IG55" i="3"/>
  <c r="IH55" i="3"/>
  <c r="II55" i="3"/>
  <c r="IJ55" i="3"/>
  <c r="IK55" i="3"/>
  <c r="IL55" i="3"/>
  <c r="IM55" i="3"/>
  <c r="IN55" i="3"/>
  <c r="IO55" i="3"/>
  <c r="IP55" i="3"/>
  <c r="IQ55" i="3"/>
  <c r="IR55" i="3"/>
  <c r="IS55" i="3"/>
  <c r="IT55" i="3"/>
  <c r="IU55" i="3"/>
  <c r="IV55" i="3"/>
  <c r="IW55" i="3"/>
  <c r="IX55" i="3"/>
  <c r="IY55" i="3"/>
  <c r="IZ55" i="3"/>
  <c r="JA55" i="3"/>
  <c r="JB55" i="3"/>
  <c r="JC55" i="3"/>
  <c r="JD55" i="3"/>
  <c r="JE55" i="3"/>
  <c r="JF55" i="3"/>
  <c r="JG55" i="3"/>
  <c r="JH55" i="3"/>
  <c r="JI55" i="3"/>
  <c r="JJ55" i="3"/>
  <c r="JK55" i="3"/>
  <c r="JL55" i="3"/>
  <c r="JM55" i="3"/>
  <c r="JN55" i="3"/>
  <c r="C56" i="3"/>
  <c r="F56" i="3"/>
  <c r="JP55" i="3" s="1"/>
  <c r="I56" i="3"/>
  <c r="L56" i="3"/>
  <c r="N56" i="3"/>
  <c r="O56" i="3"/>
  <c r="P56" i="3"/>
  <c r="Q56" i="3"/>
  <c r="R56" i="3"/>
  <c r="S56" i="3"/>
  <c r="T56" i="3"/>
  <c r="U56" i="3"/>
  <c r="V56" i="3"/>
  <c r="X56" i="3"/>
  <c r="Z56" i="3"/>
  <c r="AA56" i="3"/>
  <c r="AB56" i="3"/>
  <c r="AC56" i="3"/>
  <c r="AD56" i="3"/>
  <c r="AE56" i="3"/>
  <c r="AF56" i="3"/>
  <c r="AG56" i="3"/>
  <c r="AH56" i="3"/>
  <c r="AI56" i="3"/>
  <c r="AJ56" i="3"/>
  <c r="AK56" i="3"/>
  <c r="AL56" i="3"/>
  <c r="AM56" i="3"/>
  <c r="AN56" i="3"/>
  <c r="AO56" i="3"/>
  <c r="AP56" i="3"/>
  <c r="AQ56" i="3"/>
  <c r="AR56" i="3"/>
  <c r="AS56" i="3"/>
  <c r="AT56" i="3"/>
  <c r="AW56" i="3"/>
  <c r="AX56" i="3"/>
  <c r="AY56" i="3"/>
  <c r="AZ56" i="3"/>
  <c r="BA56" i="3"/>
  <c r="BB56" i="3"/>
  <c r="BC56" i="3"/>
  <c r="BD56" i="3"/>
  <c r="BE56" i="3"/>
  <c r="BF56" i="3"/>
  <c r="BG56" i="3"/>
  <c r="BH56" i="3"/>
  <c r="BI56" i="3"/>
  <c r="BJ56" i="3"/>
  <c r="BK56" i="3"/>
  <c r="BL56" i="3"/>
  <c r="BM56" i="3"/>
  <c r="BN56" i="3"/>
  <c r="BO56" i="3"/>
  <c r="BP56" i="3"/>
  <c r="BQ56" i="3"/>
  <c r="BR56" i="3"/>
  <c r="BS56" i="3"/>
  <c r="BT56" i="3"/>
  <c r="BU56" i="3"/>
  <c r="BV56" i="3"/>
  <c r="BW56" i="3"/>
  <c r="BX56" i="3"/>
  <c r="BY56" i="3"/>
  <c r="BZ56" i="3"/>
  <c r="CA56" i="3"/>
  <c r="CB56" i="3"/>
  <c r="CC56" i="3"/>
  <c r="CD56" i="3"/>
  <c r="CE56" i="3"/>
  <c r="CF56" i="3"/>
  <c r="CG56" i="3"/>
  <c r="CH56" i="3"/>
  <c r="CI56" i="3"/>
  <c r="CJ56" i="3"/>
  <c r="CK56" i="3"/>
  <c r="CL56" i="3"/>
  <c r="CM56" i="3"/>
  <c r="CN56" i="3"/>
  <c r="CO56" i="3"/>
  <c r="CP56" i="3"/>
  <c r="CQ56" i="3"/>
  <c r="CR56" i="3"/>
  <c r="CS56" i="3"/>
  <c r="CT56" i="3"/>
  <c r="CU56" i="3"/>
  <c r="CV56" i="3"/>
  <c r="CW56" i="3"/>
  <c r="CX56" i="3"/>
  <c r="CY56" i="3"/>
  <c r="CZ56" i="3"/>
  <c r="DA56" i="3"/>
  <c r="DB56" i="3"/>
  <c r="DC56" i="3"/>
  <c r="DD56" i="3"/>
  <c r="DE56" i="3"/>
  <c r="DF56" i="3"/>
  <c r="DG56" i="3"/>
  <c r="DH56" i="3"/>
  <c r="DI56" i="3"/>
  <c r="DJ56" i="3"/>
  <c r="DK56" i="3"/>
  <c r="DL56" i="3"/>
  <c r="DM56" i="3"/>
  <c r="DN56" i="3"/>
  <c r="DO56" i="3"/>
  <c r="DP56" i="3"/>
  <c r="DQ56" i="3"/>
  <c r="DR56" i="3"/>
  <c r="DS56" i="3"/>
  <c r="AU56" i="3"/>
  <c r="DT56" i="3"/>
  <c r="DU56" i="3"/>
  <c r="DV56" i="3"/>
  <c r="DW56" i="3"/>
  <c r="DX56" i="3"/>
  <c r="DY56" i="3"/>
  <c r="DZ56" i="3"/>
  <c r="EA56" i="3"/>
  <c r="EB56" i="3"/>
  <c r="EC56" i="3"/>
  <c r="ED56" i="3"/>
  <c r="EE56" i="3"/>
  <c r="EF56" i="3"/>
  <c r="EG56" i="3"/>
  <c r="EH56" i="3"/>
  <c r="EI56" i="3"/>
  <c r="EJ56" i="3"/>
  <c r="EK56" i="3"/>
  <c r="EL56" i="3"/>
  <c r="EM56" i="3"/>
  <c r="EN56" i="3"/>
  <c r="EO56" i="3"/>
  <c r="EP56" i="3"/>
  <c r="EQ56" i="3"/>
  <c r="ER56" i="3"/>
  <c r="ES56" i="3"/>
  <c r="ET56" i="3"/>
  <c r="EU56" i="3"/>
  <c r="EV56" i="3"/>
  <c r="EW56" i="3"/>
  <c r="EX56" i="3"/>
  <c r="EY56" i="3"/>
  <c r="EZ56" i="3"/>
  <c r="FA56" i="3"/>
  <c r="FB56" i="3"/>
  <c r="FC56" i="3"/>
  <c r="FD56" i="3"/>
  <c r="FE56" i="3"/>
  <c r="FF56" i="3"/>
  <c r="FG56" i="3"/>
  <c r="FH56" i="3"/>
  <c r="FI56" i="3"/>
  <c r="FJ56" i="3"/>
  <c r="FK56" i="3"/>
  <c r="FL56" i="3"/>
  <c r="FM56" i="3"/>
  <c r="FN56" i="3"/>
  <c r="FO56" i="3"/>
  <c r="FP56" i="3"/>
  <c r="FQ56" i="3"/>
  <c r="FR56" i="3"/>
  <c r="FS56" i="3"/>
  <c r="FT56" i="3"/>
  <c r="FU56" i="3"/>
  <c r="FV56" i="3"/>
  <c r="FW56" i="3"/>
  <c r="FX56" i="3"/>
  <c r="FY56" i="3"/>
  <c r="FZ56" i="3"/>
  <c r="GA56" i="3"/>
  <c r="GB56" i="3"/>
  <c r="GC56" i="3"/>
  <c r="GD56" i="3"/>
  <c r="GE56" i="3"/>
  <c r="GF56" i="3"/>
  <c r="GG56" i="3"/>
  <c r="GH56" i="3"/>
  <c r="GI56" i="3"/>
  <c r="GJ56" i="3"/>
  <c r="GK56" i="3"/>
  <c r="GL56" i="3"/>
  <c r="GM56" i="3"/>
  <c r="GN56" i="3"/>
  <c r="GO56" i="3"/>
  <c r="GP56" i="3"/>
  <c r="GQ56" i="3"/>
  <c r="GR56" i="3"/>
  <c r="GS56" i="3"/>
  <c r="GT56" i="3"/>
  <c r="GU56" i="3"/>
  <c r="GV56" i="3"/>
  <c r="GW56" i="3"/>
  <c r="GX56" i="3"/>
  <c r="GY56" i="3"/>
  <c r="GZ56" i="3"/>
  <c r="HA56" i="3"/>
  <c r="HB56" i="3"/>
  <c r="HC56" i="3"/>
  <c r="HD56" i="3"/>
  <c r="HE56" i="3"/>
  <c r="HF56" i="3"/>
  <c r="HG56" i="3"/>
  <c r="HH56" i="3"/>
  <c r="HI56" i="3"/>
  <c r="HJ56" i="3"/>
  <c r="HK56" i="3"/>
  <c r="HL56" i="3"/>
  <c r="HM56" i="3"/>
  <c r="HN56" i="3"/>
  <c r="HO56" i="3"/>
  <c r="HP56" i="3"/>
  <c r="HQ56" i="3"/>
  <c r="HR56" i="3"/>
  <c r="HS56" i="3"/>
  <c r="HT56" i="3"/>
  <c r="HU56" i="3"/>
  <c r="HV56" i="3"/>
  <c r="HW56" i="3"/>
  <c r="HX56" i="3"/>
  <c r="HY56" i="3"/>
  <c r="HZ56" i="3"/>
  <c r="IA56" i="3"/>
  <c r="IB56" i="3"/>
  <c r="IC56" i="3"/>
  <c r="ID56" i="3"/>
  <c r="IE56" i="3"/>
  <c r="IF56" i="3"/>
  <c r="IG56" i="3"/>
  <c r="IH56" i="3"/>
  <c r="II56" i="3"/>
  <c r="IJ56" i="3"/>
  <c r="IK56" i="3"/>
  <c r="IL56" i="3"/>
  <c r="IM56" i="3"/>
  <c r="IN56" i="3"/>
  <c r="IO56" i="3"/>
  <c r="IP56" i="3"/>
  <c r="IQ56" i="3"/>
  <c r="IR56" i="3"/>
  <c r="IS56" i="3"/>
  <c r="IT56" i="3"/>
  <c r="IU56" i="3"/>
  <c r="IV56" i="3"/>
  <c r="IW56" i="3"/>
  <c r="IX56" i="3"/>
  <c r="IY56" i="3"/>
  <c r="IZ56" i="3"/>
  <c r="JA56" i="3"/>
  <c r="JB56" i="3"/>
  <c r="JC56" i="3"/>
  <c r="JD56" i="3"/>
  <c r="JE56" i="3"/>
  <c r="JF56" i="3"/>
  <c r="JG56" i="3"/>
  <c r="JH56" i="3"/>
  <c r="JI56" i="3"/>
  <c r="JJ56" i="3"/>
  <c r="JK56" i="3"/>
  <c r="JL56" i="3"/>
  <c r="JM56" i="3"/>
  <c r="JN56" i="3"/>
  <c r="C57" i="3"/>
  <c r="F57" i="3"/>
  <c r="JP56" i="3" s="1"/>
  <c r="I57" i="3"/>
  <c r="L57" i="3"/>
  <c r="N57" i="3"/>
  <c r="O57" i="3"/>
  <c r="P57" i="3"/>
  <c r="Q57" i="3"/>
  <c r="R57" i="3"/>
  <c r="S57" i="3"/>
  <c r="T57" i="3"/>
  <c r="U57" i="3"/>
  <c r="V57" i="3"/>
  <c r="X57" i="3"/>
  <c r="Z57" i="3"/>
  <c r="AA57" i="3"/>
  <c r="AB57" i="3"/>
  <c r="AC57" i="3"/>
  <c r="AD57" i="3"/>
  <c r="AE57" i="3"/>
  <c r="AF57" i="3"/>
  <c r="AG57" i="3"/>
  <c r="AH57" i="3"/>
  <c r="AI57" i="3"/>
  <c r="AJ57" i="3"/>
  <c r="AK57" i="3"/>
  <c r="AL57" i="3"/>
  <c r="AM57" i="3"/>
  <c r="AN57" i="3"/>
  <c r="AO57" i="3"/>
  <c r="AP57" i="3"/>
  <c r="AQ57" i="3"/>
  <c r="AR57" i="3"/>
  <c r="AS57" i="3"/>
  <c r="AT57" i="3"/>
  <c r="AW57" i="3"/>
  <c r="AX57" i="3"/>
  <c r="AY57" i="3"/>
  <c r="AZ57" i="3"/>
  <c r="BA57" i="3"/>
  <c r="BB57" i="3"/>
  <c r="BC57" i="3"/>
  <c r="BD57" i="3"/>
  <c r="BE57" i="3"/>
  <c r="BF57" i="3"/>
  <c r="BG57" i="3"/>
  <c r="BH57" i="3"/>
  <c r="BI57" i="3"/>
  <c r="BJ57" i="3"/>
  <c r="BK57" i="3"/>
  <c r="BL57" i="3"/>
  <c r="BM57" i="3"/>
  <c r="BN57" i="3"/>
  <c r="BO57" i="3"/>
  <c r="BP57" i="3"/>
  <c r="BQ57" i="3"/>
  <c r="BR57" i="3"/>
  <c r="BS57" i="3"/>
  <c r="BT57" i="3"/>
  <c r="BU57" i="3"/>
  <c r="BV57" i="3"/>
  <c r="BW57" i="3"/>
  <c r="BX57" i="3"/>
  <c r="BY57" i="3"/>
  <c r="BZ57" i="3"/>
  <c r="CA57" i="3"/>
  <c r="CB57" i="3"/>
  <c r="CC57" i="3"/>
  <c r="CD57" i="3"/>
  <c r="CE57" i="3"/>
  <c r="CF57" i="3"/>
  <c r="CG57" i="3"/>
  <c r="CH57" i="3"/>
  <c r="CI57" i="3"/>
  <c r="CJ57" i="3"/>
  <c r="CK57" i="3"/>
  <c r="CL57" i="3"/>
  <c r="CM57" i="3"/>
  <c r="CN57" i="3"/>
  <c r="CO57" i="3"/>
  <c r="CP57" i="3"/>
  <c r="CQ57" i="3"/>
  <c r="CR57" i="3"/>
  <c r="CS57" i="3"/>
  <c r="CT57" i="3"/>
  <c r="CU57" i="3"/>
  <c r="CV57" i="3"/>
  <c r="CW57" i="3"/>
  <c r="CX57" i="3"/>
  <c r="CY57" i="3"/>
  <c r="CZ57" i="3"/>
  <c r="DA57" i="3"/>
  <c r="DB57" i="3"/>
  <c r="DC57" i="3"/>
  <c r="DD57" i="3"/>
  <c r="DE57" i="3"/>
  <c r="DF57" i="3"/>
  <c r="DG57" i="3"/>
  <c r="DH57" i="3"/>
  <c r="DI57" i="3"/>
  <c r="DJ57" i="3"/>
  <c r="DK57" i="3"/>
  <c r="DL57" i="3"/>
  <c r="DM57" i="3"/>
  <c r="DN57" i="3"/>
  <c r="DO57" i="3"/>
  <c r="DP57" i="3"/>
  <c r="DQ57" i="3"/>
  <c r="DR57" i="3"/>
  <c r="DS57" i="3"/>
  <c r="AU57" i="3"/>
  <c r="DT57" i="3"/>
  <c r="DU57" i="3"/>
  <c r="DV57" i="3"/>
  <c r="DW57" i="3"/>
  <c r="DX57" i="3"/>
  <c r="DY57" i="3"/>
  <c r="DZ57" i="3"/>
  <c r="EA57" i="3"/>
  <c r="EB57" i="3"/>
  <c r="EC57" i="3"/>
  <c r="ED57" i="3"/>
  <c r="EE57" i="3"/>
  <c r="EF57" i="3"/>
  <c r="EG57" i="3"/>
  <c r="EH57" i="3"/>
  <c r="EI57" i="3"/>
  <c r="EJ57" i="3"/>
  <c r="EK57" i="3"/>
  <c r="EL57" i="3"/>
  <c r="EM57" i="3"/>
  <c r="EN57" i="3"/>
  <c r="EO57" i="3"/>
  <c r="EP57" i="3"/>
  <c r="EQ57" i="3"/>
  <c r="ER57" i="3"/>
  <c r="ES57" i="3"/>
  <c r="ET57" i="3"/>
  <c r="EU57" i="3"/>
  <c r="EV57" i="3"/>
  <c r="EW57" i="3"/>
  <c r="EX57" i="3"/>
  <c r="EY57" i="3"/>
  <c r="EZ57" i="3"/>
  <c r="FA57" i="3"/>
  <c r="FB57" i="3"/>
  <c r="FC57" i="3"/>
  <c r="FD57" i="3"/>
  <c r="FE57" i="3"/>
  <c r="FF57" i="3"/>
  <c r="FG57" i="3"/>
  <c r="FH57" i="3"/>
  <c r="FI57" i="3"/>
  <c r="FJ57" i="3"/>
  <c r="FK57" i="3"/>
  <c r="FL57" i="3"/>
  <c r="FM57" i="3"/>
  <c r="FN57" i="3"/>
  <c r="FO57" i="3"/>
  <c r="FP57" i="3"/>
  <c r="FQ57" i="3"/>
  <c r="FR57" i="3"/>
  <c r="FS57" i="3"/>
  <c r="FT57" i="3"/>
  <c r="FU57" i="3"/>
  <c r="FV57" i="3"/>
  <c r="FW57" i="3"/>
  <c r="FX57" i="3"/>
  <c r="FY57" i="3"/>
  <c r="FZ57" i="3"/>
  <c r="GA57" i="3"/>
  <c r="GB57" i="3"/>
  <c r="GC57" i="3"/>
  <c r="GD57" i="3"/>
  <c r="GE57" i="3"/>
  <c r="GF57" i="3"/>
  <c r="GG57" i="3"/>
  <c r="GH57" i="3"/>
  <c r="GI57" i="3"/>
  <c r="GJ57" i="3"/>
  <c r="GK57" i="3"/>
  <c r="GL57" i="3"/>
  <c r="GM57" i="3"/>
  <c r="GN57" i="3"/>
  <c r="GO57" i="3"/>
  <c r="GP57" i="3"/>
  <c r="GQ57" i="3"/>
  <c r="GR57" i="3"/>
  <c r="GS57" i="3"/>
  <c r="GT57" i="3"/>
  <c r="GU57" i="3"/>
  <c r="GV57" i="3"/>
  <c r="GW57" i="3"/>
  <c r="GX57" i="3"/>
  <c r="GY57" i="3"/>
  <c r="GZ57" i="3"/>
  <c r="HA57" i="3"/>
  <c r="HB57" i="3"/>
  <c r="HC57" i="3"/>
  <c r="HD57" i="3"/>
  <c r="HE57" i="3"/>
  <c r="HF57" i="3"/>
  <c r="HG57" i="3"/>
  <c r="HH57" i="3"/>
  <c r="HI57" i="3"/>
  <c r="HJ57" i="3"/>
  <c r="HK57" i="3"/>
  <c r="HL57" i="3"/>
  <c r="HM57" i="3"/>
  <c r="HN57" i="3"/>
  <c r="HO57" i="3"/>
  <c r="HP57" i="3"/>
  <c r="HQ57" i="3"/>
  <c r="HR57" i="3"/>
  <c r="HS57" i="3"/>
  <c r="HT57" i="3"/>
  <c r="HU57" i="3"/>
  <c r="HV57" i="3"/>
  <c r="HW57" i="3"/>
  <c r="HX57" i="3"/>
  <c r="HY57" i="3"/>
  <c r="HZ57" i="3"/>
  <c r="IA57" i="3"/>
  <c r="IB57" i="3"/>
  <c r="IC57" i="3"/>
  <c r="ID57" i="3"/>
  <c r="IE57" i="3"/>
  <c r="IF57" i="3"/>
  <c r="IG57" i="3"/>
  <c r="IH57" i="3"/>
  <c r="II57" i="3"/>
  <c r="IJ57" i="3"/>
  <c r="IK57" i="3"/>
  <c r="IL57" i="3"/>
  <c r="IM57" i="3"/>
  <c r="IN57" i="3"/>
  <c r="IO57" i="3"/>
  <c r="IP57" i="3"/>
  <c r="IQ57" i="3"/>
  <c r="IR57" i="3"/>
  <c r="IS57" i="3"/>
  <c r="IT57" i="3"/>
  <c r="IU57" i="3"/>
  <c r="IV57" i="3"/>
  <c r="IW57" i="3"/>
  <c r="IX57" i="3"/>
  <c r="IY57" i="3"/>
  <c r="IZ57" i="3"/>
  <c r="JA57" i="3"/>
  <c r="JB57" i="3"/>
  <c r="JC57" i="3"/>
  <c r="JD57" i="3"/>
  <c r="JE57" i="3"/>
  <c r="JF57" i="3"/>
  <c r="JG57" i="3"/>
  <c r="JH57" i="3"/>
  <c r="JI57" i="3"/>
  <c r="JJ57" i="3"/>
  <c r="JK57" i="3"/>
  <c r="JL57" i="3"/>
  <c r="JM57" i="3"/>
  <c r="JN57" i="3"/>
  <c r="C58" i="3"/>
  <c r="F58" i="3"/>
  <c r="JP57" i="3" s="1"/>
  <c r="I58" i="3"/>
  <c r="L58" i="3"/>
  <c r="N58" i="3"/>
  <c r="O58" i="3"/>
  <c r="P58" i="3"/>
  <c r="Q58" i="3"/>
  <c r="R58" i="3"/>
  <c r="S58" i="3"/>
  <c r="T58" i="3"/>
  <c r="U58" i="3"/>
  <c r="V58" i="3"/>
  <c r="X58" i="3"/>
  <c r="Z58" i="3"/>
  <c r="AA58" i="3"/>
  <c r="AB58" i="3"/>
  <c r="AC58" i="3"/>
  <c r="AD58" i="3"/>
  <c r="AE58" i="3"/>
  <c r="AF58" i="3"/>
  <c r="AG58" i="3"/>
  <c r="AH58" i="3"/>
  <c r="AI58" i="3"/>
  <c r="AJ58" i="3"/>
  <c r="AK58" i="3"/>
  <c r="AL58" i="3"/>
  <c r="AM58" i="3"/>
  <c r="AN58" i="3"/>
  <c r="AO58" i="3"/>
  <c r="AP58" i="3"/>
  <c r="AQ58" i="3"/>
  <c r="AR58" i="3"/>
  <c r="AS58" i="3"/>
  <c r="AT58" i="3"/>
  <c r="AW58" i="3"/>
  <c r="AX58" i="3"/>
  <c r="AY58" i="3"/>
  <c r="AZ58" i="3"/>
  <c r="BA58" i="3"/>
  <c r="BB58" i="3"/>
  <c r="BC58" i="3"/>
  <c r="BD58" i="3"/>
  <c r="BE58" i="3"/>
  <c r="BF58" i="3"/>
  <c r="BG58" i="3"/>
  <c r="BH58" i="3"/>
  <c r="BI58" i="3"/>
  <c r="BJ58" i="3"/>
  <c r="BK58" i="3"/>
  <c r="BL58" i="3"/>
  <c r="BM58" i="3"/>
  <c r="BN58" i="3"/>
  <c r="BO58" i="3"/>
  <c r="BP58" i="3"/>
  <c r="BQ58" i="3"/>
  <c r="BR58" i="3"/>
  <c r="BS58" i="3"/>
  <c r="BT58" i="3"/>
  <c r="BU58" i="3"/>
  <c r="BV58" i="3"/>
  <c r="BW58" i="3"/>
  <c r="BX58" i="3"/>
  <c r="BY58" i="3"/>
  <c r="BZ58" i="3"/>
  <c r="CA58" i="3"/>
  <c r="CB58" i="3"/>
  <c r="CC58" i="3"/>
  <c r="CD58" i="3"/>
  <c r="CE58" i="3"/>
  <c r="CF58" i="3"/>
  <c r="CG58" i="3"/>
  <c r="CH58" i="3"/>
  <c r="CI58" i="3"/>
  <c r="CJ58" i="3"/>
  <c r="CK58" i="3"/>
  <c r="CL58" i="3"/>
  <c r="CM58" i="3"/>
  <c r="CN58" i="3"/>
  <c r="CO58" i="3"/>
  <c r="CP58" i="3"/>
  <c r="CQ58" i="3"/>
  <c r="CR58" i="3"/>
  <c r="CS58" i="3"/>
  <c r="CT58" i="3"/>
  <c r="CU58" i="3"/>
  <c r="CV58" i="3"/>
  <c r="CW58" i="3"/>
  <c r="CX58" i="3"/>
  <c r="CY58" i="3"/>
  <c r="CZ58" i="3"/>
  <c r="DA58" i="3"/>
  <c r="DB58" i="3"/>
  <c r="DC58" i="3"/>
  <c r="DD58" i="3"/>
  <c r="DE58" i="3"/>
  <c r="DF58" i="3"/>
  <c r="DG58" i="3"/>
  <c r="DH58" i="3"/>
  <c r="DI58" i="3"/>
  <c r="DJ58" i="3"/>
  <c r="DK58" i="3"/>
  <c r="DL58" i="3"/>
  <c r="DM58" i="3"/>
  <c r="DN58" i="3"/>
  <c r="DO58" i="3"/>
  <c r="DP58" i="3"/>
  <c r="DQ58" i="3"/>
  <c r="DR58" i="3"/>
  <c r="DS58" i="3"/>
  <c r="AU58" i="3"/>
  <c r="DT58" i="3"/>
  <c r="DU58" i="3"/>
  <c r="DV58" i="3"/>
  <c r="DW58" i="3"/>
  <c r="DX58" i="3"/>
  <c r="DY58" i="3"/>
  <c r="DZ58" i="3"/>
  <c r="EA58" i="3"/>
  <c r="EB58" i="3"/>
  <c r="EC58" i="3"/>
  <c r="ED58" i="3"/>
  <c r="EE58" i="3"/>
  <c r="EF58" i="3"/>
  <c r="EG58" i="3"/>
  <c r="EH58" i="3"/>
  <c r="EI58" i="3"/>
  <c r="EJ58" i="3"/>
  <c r="EK58" i="3"/>
  <c r="EL58" i="3"/>
  <c r="EM58" i="3"/>
  <c r="EN58" i="3"/>
  <c r="EO58" i="3"/>
  <c r="EP58" i="3"/>
  <c r="EQ58" i="3"/>
  <c r="ER58" i="3"/>
  <c r="ES58" i="3"/>
  <c r="ET58" i="3"/>
  <c r="EU58" i="3"/>
  <c r="EV58" i="3"/>
  <c r="EW58" i="3"/>
  <c r="EX58" i="3"/>
  <c r="EY58" i="3"/>
  <c r="EZ58" i="3"/>
  <c r="FA58" i="3"/>
  <c r="FB58" i="3"/>
  <c r="FC58" i="3"/>
  <c r="FD58" i="3"/>
  <c r="FE58" i="3"/>
  <c r="FF58" i="3"/>
  <c r="FG58" i="3"/>
  <c r="FH58" i="3"/>
  <c r="FI58" i="3"/>
  <c r="FJ58" i="3"/>
  <c r="FK58" i="3"/>
  <c r="FL58" i="3"/>
  <c r="FM58" i="3"/>
  <c r="FN58" i="3"/>
  <c r="FO58" i="3"/>
  <c r="FP58" i="3"/>
  <c r="FQ58" i="3"/>
  <c r="FR58" i="3"/>
  <c r="FS58" i="3"/>
  <c r="FT58" i="3"/>
  <c r="FU58" i="3"/>
  <c r="FV58" i="3"/>
  <c r="FW58" i="3"/>
  <c r="FX58" i="3"/>
  <c r="FY58" i="3"/>
  <c r="FZ58" i="3"/>
  <c r="GA58" i="3"/>
  <c r="GB58" i="3"/>
  <c r="GC58" i="3"/>
  <c r="GD58" i="3"/>
  <c r="GE58" i="3"/>
  <c r="GF58" i="3"/>
  <c r="GG58" i="3"/>
  <c r="GH58" i="3"/>
  <c r="GI58" i="3"/>
  <c r="GJ58" i="3"/>
  <c r="GK58" i="3"/>
  <c r="GL58" i="3"/>
  <c r="GM58" i="3"/>
  <c r="GN58" i="3"/>
  <c r="GO58" i="3"/>
  <c r="GP58" i="3"/>
  <c r="GQ58" i="3"/>
  <c r="GR58" i="3"/>
  <c r="GS58" i="3"/>
  <c r="GT58" i="3"/>
  <c r="GU58" i="3"/>
  <c r="GV58" i="3"/>
  <c r="GW58" i="3"/>
  <c r="GX58" i="3"/>
  <c r="GY58" i="3"/>
  <c r="GZ58" i="3"/>
  <c r="HA58" i="3"/>
  <c r="HB58" i="3"/>
  <c r="HC58" i="3"/>
  <c r="HD58" i="3"/>
  <c r="HE58" i="3"/>
  <c r="HF58" i="3"/>
  <c r="HG58" i="3"/>
  <c r="HH58" i="3"/>
  <c r="HI58" i="3"/>
  <c r="HJ58" i="3"/>
  <c r="HK58" i="3"/>
  <c r="HL58" i="3"/>
  <c r="HM58" i="3"/>
  <c r="HN58" i="3"/>
  <c r="HO58" i="3"/>
  <c r="HP58" i="3"/>
  <c r="HQ58" i="3"/>
  <c r="HR58" i="3"/>
  <c r="HS58" i="3"/>
  <c r="HT58" i="3"/>
  <c r="HU58" i="3"/>
  <c r="HV58" i="3"/>
  <c r="HW58" i="3"/>
  <c r="HX58" i="3"/>
  <c r="HY58" i="3"/>
  <c r="HZ58" i="3"/>
  <c r="IA58" i="3"/>
  <c r="IB58" i="3"/>
  <c r="IC58" i="3"/>
  <c r="ID58" i="3"/>
  <c r="IE58" i="3"/>
  <c r="IF58" i="3"/>
  <c r="IG58" i="3"/>
  <c r="IH58" i="3"/>
  <c r="II58" i="3"/>
  <c r="IJ58" i="3"/>
  <c r="IK58" i="3"/>
  <c r="IL58" i="3"/>
  <c r="IM58" i="3"/>
  <c r="IN58" i="3"/>
  <c r="IO58" i="3"/>
  <c r="IP58" i="3"/>
  <c r="IQ58" i="3"/>
  <c r="IR58" i="3"/>
  <c r="IS58" i="3"/>
  <c r="IT58" i="3"/>
  <c r="IU58" i="3"/>
  <c r="IV58" i="3"/>
  <c r="IW58" i="3"/>
  <c r="IX58" i="3"/>
  <c r="IY58" i="3"/>
  <c r="IZ58" i="3"/>
  <c r="JA58" i="3"/>
  <c r="JB58" i="3"/>
  <c r="JC58" i="3"/>
  <c r="JD58" i="3"/>
  <c r="JE58" i="3"/>
  <c r="JF58" i="3"/>
  <c r="JG58" i="3"/>
  <c r="JH58" i="3"/>
  <c r="JI58" i="3"/>
  <c r="JJ58" i="3"/>
  <c r="JK58" i="3"/>
  <c r="JL58" i="3"/>
  <c r="JM58" i="3"/>
  <c r="JN58" i="3"/>
  <c r="C59" i="3"/>
  <c r="F59" i="3"/>
  <c r="JP58" i="3" s="1"/>
  <c r="I59" i="3"/>
  <c r="L59" i="3"/>
  <c r="N59" i="3"/>
  <c r="O59" i="3"/>
  <c r="P59" i="3"/>
  <c r="Q59" i="3"/>
  <c r="R59" i="3"/>
  <c r="S59" i="3"/>
  <c r="T59" i="3"/>
  <c r="U59" i="3"/>
  <c r="V59" i="3"/>
  <c r="X59" i="3"/>
  <c r="Z59" i="3"/>
  <c r="AA59" i="3"/>
  <c r="AB59" i="3"/>
  <c r="AC59" i="3"/>
  <c r="AD59" i="3"/>
  <c r="AE59" i="3"/>
  <c r="AF59" i="3"/>
  <c r="AG59" i="3"/>
  <c r="AH59" i="3"/>
  <c r="AI59" i="3"/>
  <c r="AJ59" i="3"/>
  <c r="AK59" i="3"/>
  <c r="AL59" i="3"/>
  <c r="AM59" i="3"/>
  <c r="AN59" i="3"/>
  <c r="AO59" i="3"/>
  <c r="AP59" i="3"/>
  <c r="AQ59" i="3"/>
  <c r="AR59" i="3"/>
  <c r="AS59" i="3"/>
  <c r="AT59" i="3"/>
  <c r="AW59" i="3"/>
  <c r="AX59" i="3"/>
  <c r="AY59" i="3"/>
  <c r="AZ59" i="3"/>
  <c r="BA59" i="3"/>
  <c r="BB59" i="3"/>
  <c r="BC59" i="3"/>
  <c r="BD59" i="3"/>
  <c r="BE59" i="3"/>
  <c r="BF59" i="3"/>
  <c r="BG59" i="3"/>
  <c r="BH59" i="3"/>
  <c r="BI59" i="3"/>
  <c r="BJ59" i="3"/>
  <c r="BK59" i="3"/>
  <c r="BL59" i="3"/>
  <c r="BM59" i="3"/>
  <c r="BN59" i="3"/>
  <c r="BO59" i="3"/>
  <c r="BP59" i="3"/>
  <c r="BQ59" i="3"/>
  <c r="BR59" i="3"/>
  <c r="BS59" i="3"/>
  <c r="BT59" i="3"/>
  <c r="BU59" i="3"/>
  <c r="BV59" i="3"/>
  <c r="BW59" i="3"/>
  <c r="BX59" i="3"/>
  <c r="BY59" i="3"/>
  <c r="BZ59" i="3"/>
  <c r="CA59" i="3"/>
  <c r="CB59" i="3"/>
  <c r="CC59" i="3"/>
  <c r="CD59" i="3"/>
  <c r="CE59" i="3"/>
  <c r="CF59" i="3"/>
  <c r="CG59" i="3"/>
  <c r="CH59" i="3"/>
  <c r="CI59" i="3"/>
  <c r="CJ59" i="3"/>
  <c r="CK59" i="3"/>
  <c r="CL59" i="3"/>
  <c r="CM59" i="3"/>
  <c r="CN59" i="3"/>
  <c r="CO59" i="3"/>
  <c r="CP59" i="3"/>
  <c r="CQ59" i="3"/>
  <c r="CR59" i="3"/>
  <c r="CS59" i="3"/>
  <c r="CT59" i="3"/>
  <c r="CU59" i="3"/>
  <c r="CV59" i="3"/>
  <c r="CW59" i="3"/>
  <c r="CX59" i="3"/>
  <c r="CY59" i="3"/>
  <c r="CZ59" i="3"/>
  <c r="DA59" i="3"/>
  <c r="DB59" i="3"/>
  <c r="DC59" i="3"/>
  <c r="DD59" i="3"/>
  <c r="DE59" i="3"/>
  <c r="DF59" i="3"/>
  <c r="DG59" i="3"/>
  <c r="DH59" i="3"/>
  <c r="DI59" i="3"/>
  <c r="DJ59" i="3"/>
  <c r="DK59" i="3"/>
  <c r="DL59" i="3"/>
  <c r="DM59" i="3"/>
  <c r="DN59" i="3"/>
  <c r="DO59" i="3"/>
  <c r="DP59" i="3"/>
  <c r="DQ59" i="3"/>
  <c r="DR59" i="3"/>
  <c r="DS59" i="3"/>
  <c r="AU59" i="3"/>
  <c r="DT59" i="3"/>
  <c r="DU59" i="3"/>
  <c r="DV59" i="3"/>
  <c r="DW59" i="3"/>
  <c r="DX59" i="3"/>
  <c r="DY59" i="3"/>
  <c r="DZ59" i="3"/>
  <c r="EA59" i="3"/>
  <c r="EB59" i="3"/>
  <c r="EC59" i="3"/>
  <c r="ED59" i="3"/>
  <c r="EE59" i="3"/>
  <c r="EF59" i="3"/>
  <c r="EG59" i="3"/>
  <c r="EH59" i="3"/>
  <c r="EI59" i="3"/>
  <c r="EJ59" i="3"/>
  <c r="EK59" i="3"/>
  <c r="EL59" i="3"/>
  <c r="EM59" i="3"/>
  <c r="EN59" i="3"/>
  <c r="EO59" i="3"/>
  <c r="EP59" i="3"/>
  <c r="EQ59" i="3"/>
  <c r="ER59" i="3"/>
  <c r="ES59" i="3"/>
  <c r="ET59" i="3"/>
  <c r="EU59" i="3"/>
  <c r="EV59" i="3"/>
  <c r="EW59" i="3"/>
  <c r="EX59" i="3"/>
  <c r="EY59" i="3"/>
  <c r="EZ59" i="3"/>
  <c r="FA59" i="3"/>
  <c r="FB59" i="3"/>
  <c r="FC59" i="3"/>
  <c r="FD59" i="3"/>
  <c r="FE59" i="3"/>
  <c r="FF59" i="3"/>
  <c r="FG59" i="3"/>
  <c r="FH59" i="3"/>
  <c r="FI59" i="3"/>
  <c r="FJ59" i="3"/>
  <c r="FK59" i="3"/>
  <c r="FL59" i="3"/>
  <c r="FM59" i="3"/>
  <c r="FN59" i="3"/>
  <c r="FO59" i="3"/>
  <c r="FP59" i="3"/>
  <c r="FQ59" i="3"/>
  <c r="FR59" i="3"/>
  <c r="FS59" i="3"/>
  <c r="FT59" i="3"/>
  <c r="FU59" i="3"/>
  <c r="FV59" i="3"/>
  <c r="FW59" i="3"/>
  <c r="FX59" i="3"/>
  <c r="FY59" i="3"/>
  <c r="FZ59" i="3"/>
  <c r="GA59" i="3"/>
  <c r="GB59" i="3"/>
  <c r="GC59" i="3"/>
  <c r="GD59" i="3"/>
  <c r="GE59" i="3"/>
  <c r="GF59" i="3"/>
  <c r="GG59" i="3"/>
  <c r="GH59" i="3"/>
  <c r="GI59" i="3"/>
  <c r="GJ59" i="3"/>
  <c r="GK59" i="3"/>
  <c r="GL59" i="3"/>
  <c r="GM59" i="3"/>
  <c r="GN59" i="3"/>
  <c r="GO59" i="3"/>
  <c r="GP59" i="3"/>
  <c r="GQ59" i="3"/>
  <c r="GR59" i="3"/>
  <c r="GS59" i="3"/>
  <c r="GT59" i="3"/>
  <c r="GU59" i="3"/>
  <c r="GV59" i="3"/>
  <c r="GW59" i="3"/>
  <c r="GX59" i="3"/>
  <c r="GY59" i="3"/>
  <c r="GZ59" i="3"/>
  <c r="HA59" i="3"/>
  <c r="HB59" i="3"/>
  <c r="HC59" i="3"/>
  <c r="HD59" i="3"/>
  <c r="HE59" i="3"/>
  <c r="HF59" i="3"/>
  <c r="HG59" i="3"/>
  <c r="HH59" i="3"/>
  <c r="HI59" i="3"/>
  <c r="HJ59" i="3"/>
  <c r="HK59" i="3"/>
  <c r="HL59" i="3"/>
  <c r="HM59" i="3"/>
  <c r="HN59" i="3"/>
  <c r="HO59" i="3"/>
  <c r="HP59" i="3"/>
  <c r="HQ59" i="3"/>
  <c r="HR59" i="3"/>
  <c r="HS59" i="3"/>
  <c r="HT59" i="3"/>
  <c r="HU59" i="3"/>
  <c r="HV59" i="3"/>
  <c r="HW59" i="3"/>
  <c r="HX59" i="3"/>
  <c r="HY59" i="3"/>
  <c r="HZ59" i="3"/>
  <c r="IA59" i="3"/>
  <c r="IB59" i="3"/>
  <c r="IC59" i="3"/>
  <c r="ID59" i="3"/>
  <c r="IE59" i="3"/>
  <c r="IF59" i="3"/>
  <c r="IG59" i="3"/>
  <c r="IH59" i="3"/>
  <c r="II59" i="3"/>
  <c r="IJ59" i="3"/>
  <c r="IK59" i="3"/>
  <c r="IL59" i="3"/>
  <c r="IM59" i="3"/>
  <c r="IN59" i="3"/>
  <c r="IO59" i="3"/>
  <c r="IP59" i="3"/>
  <c r="IQ59" i="3"/>
  <c r="IR59" i="3"/>
  <c r="IS59" i="3"/>
  <c r="IT59" i="3"/>
  <c r="IU59" i="3"/>
  <c r="IV59" i="3"/>
  <c r="IW59" i="3"/>
  <c r="IX59" i="3"/>
  <c r="IY59" i="3"/>
  <c r="IZ59" i="3"/>
  <c r="JA59" i="3"/>
  <c r="JB59" i="3"/>
  <c r="JC59" i="3"/>
  <c r="JD59" i="3"/>
  <c r="JE59" i="3"/>
  <c r="JF59" i="3"/>
  <c r="JG59" i="3"/>
  <c r="JH59" i="3"/>
  <c r="JI59" i="3"/>
  <c r="JJ59" i="3"/>
  <c r="JK59" i="3"/>
  <c r="JL59" i="3"/>
  <c r="JM59" i="3"/>
  <c r="JN59" i="3"/>
  <c r="C60" i="3"/>
  <c r="F60" i="3"/>
  <c r="JP59" i="3" s="1"/>
  <c r="I60" i="3"/>
  <c r="L60" i="3"/>
  <c r="N60" i="3"/>
  <c r="O60" i="3"/>
  <c r="P60" i="3"/>
  <c r="Q60" i="3"/>
  <c r="R60" i="3"/>
  <c r="S60" i="3"/>
  <c r="T60" i="3"/>
  <c r="U60" i="3"/>
  <c r="V60" i="3"/>
  <c r="X60" i="3"/>
  <c r="Z60" i="3"/>
  <c r="AA60" i="3"/>
  <c r="AB60" i="3"/>
  <c r="AC60" i="3"/>
  <c r="AD60" i="3"/>
  <c r="AE60" i="3"/>
  <c r="AF60" i="3"/>
  <c r="AG60" i="3"/>
  <c r="AH60" i="3"/>
  <c r="AI60" i="3"/>
  <c r="AJ60" i="3"/>
  <c r="AK60" i="3"/>
  <c r="AL60" i="3"/>
  <c r="AM60" i="3"/>
  <c r="AN60" i="3"/>
  <c r="AO60" i="3"/>
  <c r="AP60" i="3"/>
  <c r="AQ60" i="3"/>
  <c r="AR60" i="3"/>
  <c r="AS60" i="3"/>
  <c r="AT60" i="3"/>
  <c r="AW60" i="3"/>
  <c r="AX60" i="3"/>
  <c r="AY60" i="3"/>
  <c r="AZ60" i="3"/>
  <c r="BA60" i="3"/>
  <c r="BB60" i="3"/>
  <c r="BC60" i="3"/>
  <c r="BD60" i="3"/>
  <c r="BE60" i="3"/>
  <c r="BF60" i="3"/>
  <c r="BG60" i="3"/>
  <c r="BH60" i="3"/>
  <c r="BI60" i="3"/>
  <c r="BJ60" i="3"/>
  <c r="BK60" i="3"/>
  <c r="BL60" i="3"/>
  <c r="BM60" i="3"/>
  <c r="BN60" i="3"/>
  <c r="BO60" i="3"/>
  <c r="BP60" i="3"/>
  <c r="BQ60" i="3"/>
  <c r="BR60" i="3"/>
  <c r="BS60" i="3"/>
  <c r="BT60" i="3"/>
  <c r="BU60" i="3"/>
  <c r="BV60" i="3"/>
  <c r="BW60" i="3"/>
  <c r="BX60" i="3"/>
  <c r="BY60" i="3"/>
  <c r="BZ60" i="3"/>
  <c r="CA60" i="3"/>
  <c r="CB60" i="3"/>
  <c r="CC60" i="3"/>
  <c r="CD60" i="3"/>
  <c r="CE60" i="3"/>
  <c r="CF60" i="3"/>
  <c r="CG60" i="3"/>
  <c r="CH60" i="3"/>
  <c r="CI60" i="3"/>
  <c r="CJ60" i="3"/>
  <c r="CK60" i="3"/>
  <c r="CL60" i="3"/>
  <c r="CM60" i="3"/>
  <c r="CN60" i="3"/>
  <c r="CO60" i="3"/>
  <c r="CP60" i="3"/>
  <c r="CQ60" i="3"/>
  <c r="CR60" i="3"/>
  <c r="CS60" i="3"/>
  <c r="CT60" i="3"/>
  <c r="CU60" i="3"/>
  <c r="CV60" i="3"/>
  <c r="CW60" i="3"/>
  <c r="CX60" i="3"/>
  <c r="CY60" i="3"/>
  <c r="CZ60" i="3"/>
  <c r="DA60" i="3"/>
  <c r="DB60" i="3"/>
  <c r="DC60" i="3"/>
  <c r="DD60" i="3"/>
  <c r="DE60" i="3"/>
  <c r="DF60" i="3"/>
  <c r="DG60" i="3"/>
  <c r="DH60" i="3"/>
  <c r="DI60" i="3"/>
  <c r="DJ60" i="3"/>
  <c r="DK60" i="3"/>
  <c r="DL60" i="3"/>
  <c r="DM60" i="3"/>
  <c r="DN60" i="3"/>
  <c r="DO60" i="3"/>
  <c r="DP60" i="3"/>
  <c r="DQ60" i="3"/>
  <c r="DR60" i="3"/>
  <c r="DS60" i="3"/>
  <c r="AU60" i="3"/>
  <c r="DT60" i="3"/>
  <c r="DU60" i="3"/>
  <c r="DV60" i="3"/>
  <c r="DW60" i="3"/>
  <c r="DX60" i="3"/>
  <c r="DY60" i="3"/>
  <c r="DZ60" i="3"/>
  <c r="EA60" i="3"/>
  <c r="EB60" i="3"/>
  <c r="EC60" i="3"/>
  <c r="ED60" i="3"/>
  <c r="EE60" i="3"/>
  <c r="EF60" i="3"/>
  <c r="EG60" i="3"/>
  <c r="EH60" i="3"/>
  <c r="EI60" i="3"/>
  <c r="EJ60" i="3"/>
  <c r="EK60" i="3"/>
  <c r="EL60" i="3"/>
  <c r="EM60" i="3"/>
  <c r="EN60" i="3"/>
  <c r="EO60" i="3"/>
  <c r="EP60" i="3"/>
  <c r="EQ60" i="3"/>
  <c r="ER60" i="3"/>
  <c r="ES60" i="3"/>
  <c r="ET60" i="3"/>
  <c r="EU60" i="3"/>
  <c r="EV60" i="3"/>
  <c r="EW60" i="3"/>
  <c r="EX60" i="3"/>
  <c r="EY60" i="3"/>
  <c r="EZ60" i="3"/>
  <c r="FA60" i="3"/>
  <c r="FB60" i="3"/>
  <c r="FC60" i="3"/>
  <c r="FD60" i="3"/>
  <c r="FE60" i="3"/>
  <c r="FF60" i="3"/>
  <c r="FG60" i="3"/>
  <c r="FH60" i="3"/>
  <c r="FI60" i="3"/>
  <c r="FJ60" i="3"/>
  <c r="FK60" i="3"/>
  <c r="FL60" i="3"/>
  <c r="FM60" i="3"/>
  <c r="FN60" i="3"/>
  <c r="FO60" i="3"/>
  <c r="FP60" i="3"/>
  <c r="FQ60" i="3"/>
  <c r="FR60" i="3"/>
  <c r="FS60" i="3"/>
  <c r="FT60" i="3"/>
  <c r="FU60" i="3"/>
  <c r="FV60" i="3"/>
  <c r="FW60" i="3"/>
  <c r="FX60" i="3"/>
  <c r="FY60" i="3"/>
  <c r="FZ60" i="3"/>
  <c r="GA60" i="3"/>
  <c r="GB60" i="3"/>
  <c r="GC60" i="3"/>
  <c r="GD60" i="3"/>
  <c r="GE60" i="3"/>
  <c r="GF60" i="3"/>
  <c r="GG60" i="3"/>
  <c r="GH60" i="3"/>
  <c r="GI60" i="3"/>
  <c r="GJ60" i="3"/>
  <c r="GK60" i="3"/>
  <c r="GL60" i="3"/>
  <c r="GM60" i="3"/>
  <c r="GN60" i="3"/>
  <c r="GO60" i="3"/>
  <c r="GP60" i="3"/>
  <c r="GQ60" i="3"/>
  <c r="GR60" i="3"/>
  <c r="GS60" i="3"/>
  <c r="GT60" i="3"/>
  <c r="GU60" i="3"/>
  <c r="GV60" i="3"/>
  <c r="GW60" i="3"/>
  <c r="GX60" i="3"/>
  <c r="GY60" i="3"/>
  <c r="GZ60" i="3"/>
  <c r="HA60" i="3"/>
  <c r="HB60" i="3"/>
  <c r="HC60" i="3"/>
  <c r="HD60" i="3"/>
  <c r="HE60" i="3"/>
  <c r="HF60" i="3"/>
  <c r="HG60" i="3"/>
  <c r="HH60" i="3"/>
  <c r="HI60" i="3"/>
  <c r="HJ60" i="3"/>
  <c r="HK60" i="3"/>
  <c r="HL60" i="3"/>
  <c r="HM60" i="3"/>
  <c r="HN60" i="3"/>
  <c r="HO60" i="3"/>
  <c r="HP60" i="3"/>
  <c r="HQ60" i="3"/>
  <c r="HR60" i="3"/>
  <c r="HS60" i="3"/>
  <c r="HT60" i="3"/>
  <c r="HU60" i="3"/>
  <c r="HV60" i="3"/>
  <c r="HW60" i="3"/>
  <c r="HX60" i="3"/>
  <c r="HY60" i="3"/>
  <c r="HZ60" i="3"/>
  <c r="IA60" i="3"/>
  <c r="IB60" i="3"/>
  <c r="IC60" i="3"/>
  <c r="ID60" i="3"/>
  <c r="IE60" i="3"/>
  <c r="IF60" i="3"/>
  <c r="IG60" i="3"/>
  <c r="IH60" i="3"/>
  <c r="II60" i="3"/>
  <c r="IJ60" i="3"/>
  <c r="IK60" i="3"/>
  <c r="IL60" i="3"/>
  <c r="IM60" i="3"/>
  <c r="IN60" i="3"/>
  <c r="IO60" i="3"/>
  <c r="IP60" i="3"/>
  <c r="IQ60" i="3"/>
  <c r="IR60" i="3"/>
  <c r="IS60" i="3"/>
  <c r="IT60" i="3"/>
  <c r="IU60" i="3"/>
  <c r="IV60" i="3"/>
  <c r="IW60" i="3"/>
  <c r="IX60" i="3"/>
  <c r="IY60" i="3"/>
  <c r="IZ60" i="3"/>
  <c r="JA60" i="3"/>
  <c r="JB60" i="3"/>
  <c r="JC60" i="3"/>
  <c r="JD60" i="3"/>
  <c r="JE60" i="3"/>
  <c r="JF60" i="3"/>
  <c r="JG60" i="3"/>
  <c r="JH60" i="3"/>
  <c r="JI60" i="3"/>
  <c r="JJ60" i="3"/>
  <c r="JK60" i="3"/>
  <c r="JL60" i="3"/>
  <c r="JM60" i="3"/>
  <c r="JN60" i="3"/>
  <c r="C61" i="3"/>
  <c r="F61" i="3"/>
  <c r="JP60" i="3" s="1"/>
  <c r="I61" i="3"/>
  <c r="L61" i="3"/>
  <c r="N61" i="3"/>
  <c r="O61" i="3"/>
  <c r="P61" i="3"/>
  <c r="Q61" i="3"/>
  <c r="R61" i="3"/>
  <c r="S61" i="3"/>
  <c r="T61" i="3"/>
  <c r="U61" i="3"/>
  <c r="V61" i="3"/>
  <c r="X61" i="3"/>
  <c r="Z61" i="3"/>
  <c r="AA61" i="3"/>
  <c r="AB61" i="3"/>
  <c r="AC61" i="3"/>
  <c r="AD61" i="3"/>
  <c r="AE61" i="3"/>
  <c r="AF61" i="3"/>
  <c r="AG61" i="3"/>
  <c r="AH61" i="3"/>
  <c r="AI61" i="3"/>
  <c r="AJ61" i="3"/>
  <c r="AK61" i="3"/>
  <c r="AL61" i="3"/>
  <c r="AM61" i="3"/>
  <c r="AN61" i="3"/>
  <c r="AO61" i="3"/>
  <c r="AP61" i="3"/>
  <c r="AQ61" i="3"/>
  <c r="AR61" i="3"/>
  <c r="AS61" i="3"/>
  <c r="AT61" i="3"/>
  <c r="AW61" i="3"/>
  <c r="AX61" i="3"/>
  <c r="AY61" i="3"/>
  <c r="AZ61" i="3"/>
  <c r="BA61" i="3"/>
  <c r="BB61" i="3"/>
  <c r="BC61" i="3"/>
  <c r="BD61" i="3"/>
  <c r="BE61" i="3"/>
  <c r="BF61" i="3"/>
  <c r="BG61" i="3"/>
  <c r="BH61" i="3"/>
  <c r="BI61" i="3"/>
  <c r="BJ61" i="3"/>
  <c r="BK61" i="3"/>
  <c r="BL61" i="3"/>
  <c r="BM61" i="3"/>
  <c r="BN61" i="3"/>
  <c r="BO61" i="3"/>
  <c r="BP61" i="3"/>
  <c r="BQ61" i="3"/>
  <c r="BR61" i="3"/>
  <c r="BS61" i="3"/>
  <c r="BT61" i="3"/>
  <c r="BU61" i="3"/>
  <c r="BV61" i="3"/>
  <c r="BW61" i="3"/>
  <c r="BX61" i="3"/>
  <c r="BY61" i="3"/>
  <c r="BZ61" i="3"/>
  <c r="CA61" i="3"/>
  <c r="CB61" i="3"/>
  <c r="CC61" i="3"/>
  <c r="CD61" i="3"/>
  <c r="CE61" i="3"/>
  <c r="CF61" i="3"/>
  <c r="CG61" i="3"/>
  <c r="CH61" i="3"/>
  <c r="CI61" i="3"/>
  <c r="CJ61" i="3"/>
  <c r="CK61" i="3"/>
  <c r="CL61" i="3"/>
  <c r="CM61" i="3"/>
  <c r="CN61" i="3"/>
  <c r="CO61" i="3"/>
  <c r="CP61" i="3"/>
  <c r="CQ61" i="3"/>
  <c r="CR61" i="3"/>
  <c r="CS61" i="3"/>
  <c r="CT61" i="3"/>
  <c r="CU61" i="3"/>
  <c r="CV61" i="3"/>
  <c r="CW61" i="3"/>
  <c r="CX61" i="3"/>
  <c r="CY61" i="3"/>
  <c r="CZ61" i="3"/>
  <c r="DA61" i="3"/>
  <c r="DB61" i="3"/>
  <c r="DC61" i="3"/>
  <c r="DD61" i="3"/>
  <c r="DE61" i="3"/>
  <c r="DF61" i="3"/>
  <c r="DG61" i="3"/>
  <c r="DH61" i="3"/>
  <c r="DI61" i="3"/>
  <c r="DJ61" i="3"/>
  <c r="DK61" i="3"/>
  <c r="DL61" i="3"/>
  <c r="DM61" i="3"/>
  <c r="DN61" i="3"/>
  <c r="DO61" i="3"/>
  <c r="DP61" i="3"/>
  <c r="DQ61" i="3"/>
  <c r="DR61" i="3"/>
  <c r="DS61" i="3"/>
  <c r="AU61" i="3"/>
  <c r="DT61" i="3"/>
  <c r="DU61" i="3"/>
  <c r="DV61" i="3"/>
  <c r="DW61" i="3"/>
  <c r="DX61" i="3"/>
  <c r="DY61" i="3"/>
  <c r="DZ61" i="3"/>
  <c r="EA61" i="3"/>
  <c r="EB61" i="3"/>
  <c r="EC61" i="3"/>
  <c r="ED61" i="3"/>
  <c r="EE61" i="3"/>
  <c r="EF61" i="3"/>
  <c r="EG61" i="3"/>
  <c r="EH61" i="3"/>
  <c r="EI61" i="3"/>
  <c r="EJ61" i="3"/>
  <c r="EK61" i="3"/>
  <c r="EL61" i="3"/>
  <c r="EM61" i="3"/>
  <c r="EN61" i="3"/>
  <c r="EO61" i="3"/>
  <c r="EP61" i="3"/>
  <c r="EQ61" i="3"/>
  <c r="ER61" i="3"/>
  <c r="ES61" i="3"/>
  <c r="ET61" i="3"/>
  <c r="EU61" i="3"/>
  <c r="EV61" i="3"/>
  <c r="EW61" i="3"/>
  <c r="EX61" i="3"/>
  <c r="EY61" i="3"/>
  <c r="EZ61" i="3"/>
  <c r="FA61" i="3"/>
  <c r="FB61" i="3"/>
  <c r="FC61" i="3"/>
  <c r="FD61" i="3"/>
  <c r="FE61" i="3"/>
  <c r="FF61" i="3"/>
  <c r="FG61" i="3"/>
  <c r="FH61" i="3"/>
  <c r="FI61" i="3"/>
  <c r="FJ61" i="3"/>
  <c r="FK61" i="3"/>
  <c r="FL61" i="3"/>
  <c r="FM61" i="3"/>
  <c r="FN61" i="3"/>
  <c r="FO61" i="3"/>
  <c r="FP61" i="3"/>
  <c r="FQ61" i="3"/>
  <c r="FR61" i="3"/>
  <c r="FS61" i="3"/>
  <c r="FT61" i="3"/>
  <c r="FU61" i="3"/>
  <c r="FV61" i="3"/>
  <c r="FW61" i="3"/>
  <c r="FX61" i="3"/>
  <c r="FY61" i="3"/>
  <c r="FZ61" i="3"/>
  <c r="GA61" i="3"/>
  <c r="GB61" i="3"/>
  <c r="GC61" i="3"/>
  <c r="GD61" i="3"/>
  <c r="GE61" i="3"/>
  <c r="GF61" i="3"/>
  <c r="GG61" i="3"/>
  <c r="GH61" i="3"/>
  <c r="GI61" i="3"/>
  <c r="GJ61" i="3"/>
  <c r="GK61" i="3"/>
  <c r="GL61" i="3"/>
  <c r="GM61" i="3"/>
  <c r="GN61" i="3"/>
  <c r="GO61" i="3"/>
  <c r="GP61" i="3"/>
  <c r="GQ61" i="3"/>
  <c r="GR61" i="3"/>
  <c r="GS61" i="3"/>
  <c r="GT61" i="3"/>
  <c r="GU61" i="3"/>
  <c r="GV61" i="3"/>
  <c r="GW61" i="3"/>
  <c r="GX61" i="3"/>
  <c r="GY61" i="3"/>
  <c r="GZ61" i="3"/>
  <c r="HA61" i="3"/>
  <c r="HB61" i="3"/>
  <c r="HC61" i="3"/>
  <c r="HD61" i="3"/>
  <c r="HE61" i="3"/>
  <c r="HF61" i="3"/>
  <c r="HG61" i="3"/>
  <c r="HH61" i="3"/>
  <c r="HI61" i="3"/>
  <c r="HJ61" i="3"/>
  <c r="HK61" i="3"/>
  <c r="HL61" i="3"/>
  <c r="HM61" i="3"/>
  <c r="HN61" i="3"/>
  <c r="HO61" i="3"/>
  <c r="HP61" i="3"/>
  <c r="HQ61" i="3"/>
  <c r="HR61" i="3"/>
  <c r="HS61" i="3"/>
  <c r="HT61" i="3"/>
  <c r="HU61" i="3"/>
  <c r="HV61" i="3"/>
  <c r="HW61" i="3"/>
  <c r="HX61" i="3"/>
  <c r="HY61" i="3"/>
  <c r="HZ61" i="3"/>
  <c r="IA61" i="3"/>
  <c r="IB61" i="3"/>
  <c r="IC61" i="3"/>
  <c r="ID61" i="3"/>
  <c r="IE61" i="3"/>
  <c r="IF61" i="3"/>
  <c r="IG61" i="3"/>
  <c r="IH61" i="3"/>
  <c r="II61" i="3"/>
  <c r="IJ61" i="3"/>
  <c r="IK61" i="3"/>
  <c r="IL61" i="3"/>
  <c r="IN61" i="3"/>
  <c r="IO61" i="3"/>
  <c r="IP61" i="3"/>
  <c r="IQ61" i="3"/>
  <c r="IR61" i="3"/>
  <c r="IS61" i="3"/>
  <c r="IT61" i="3"/>
  <c r="IU61" i="3"/>
  <c r="IV61" i="3"/>
  <c r="IW61" i="3"/>
  <c r="IX61" i="3"/>
  <c r="IY61" i="3"/>
  <c r="IZ61" i="3"/>
  <c r="JA61" i="3"/>
  <c r="JB61" i="3"/>
  <c r="JC61" i="3"/>
  <c r="JD61" i="3"/>
  <c r="JE61" i="3"/>
  <c r="JF61" i="3"/>
  <c r="JG61" i="3"/>
  <c r="JH61" i="3"/>
  <c r="JI61" i="3"/>
  <c r="JJ61" i="3"/>
  <c r="JK61" i="3"/>
  <c r="JL61" i="3"/>
  <c r="JM61" i="3"/>
  <c r="JN61" i="3"/>
  <c r="C62" i="3"/>
  <c r="F62" i="3"/>
  <c r="JP61" i="3" s="1"/>
  <c r="I62" i="3"/>
  <c r="L62" i="3"/>
  <c r="N62" i="3"/>
  <c r="O62" i="3"/>
  <c r="P62" i="3"/>
  <c r="Q62" i="3"/>
  <c r="R62" i="3"/>
  <c r="S62" i="3"/>
  <c r="T62" i="3"/>
  <c r="U62" i="3"/>
  <c r="V62" i="3"/>
  <c r="X62" i="3"/>
  <c r="Z62" i="3"/>
  <c r="AA62" i="3"/>
  <c r="AB62" i="3"/>
  <c r="AC62" i="3"/>
  <c r="AD62" i="3"/>
  <c r="AE62" i="3"/>
  <c r="AF62" i="3"/>
  <c r="AG62" i="3"/>
  <c r="AH62" i="3"/>
  <c r="AI62" i="3"/>
  <c r="AJ62" i="3"/>
  <c r="AK62" i="3"/>
  <c r="AL62" i="3"/>
  <c r="AM62" i="3"/>
  <c r="AN62" i="3"/>
  <c r="AO62" i="3"/>
  <c r="AP62" i="3"/>
  <c r="AQ62" i="3"/>
  <c r="AR62" i="3"/>
  <c r="AS62" i="3"/>
  <c r="AT62" i="3"/>
  <c r="AW62" i="3"/>
  <c r="AX62" i="3"/>
  <c r="AY62" i="3"/>
  <c r="AZ62" i="3"/>
  <c r="BA62" i="3"/>
  <c r="BB62" i="3"/>
  <c r="BC62" i="3"/>
  <c r="BD62" i="3"/>
  <c r="BE62" i="3"/>
  <c r="BF62" i="3"/>
  <c r="BG62" i="3"/>
  <c r="BH62" i="3"/>
  <c r="BI62" i="3"/>
  <c r="BJ62" i="3"/>
  <c r="BK62" i="3"/>
  <c r="BL62" i="3"/>
  <c r="BM62" i="3"/>
  <c r="BN62" i="3"/>
  <c r="BO62" i="3"/>
  <c r="BP62" i="3"/>
  <c r="BQ62" i="3"/>
  <c r="BR62" i="3"/>
  <c r="BS62" i="3"/>
  <c r="BT62" i="3"/>
  <c r="BU62" i="3"/>
  <c r="BV62" i="3"/>
  <c r="BW62" i="3"/>
  <c r="BX62" i="3"/>
  <c r="BY62" i="3"/>
  <c r="BZ62" i="3"/>
  <c r="CA62" i="3"/>
  <c r="CB62" i="3"/>
  <c r="CC62" i="3"/>
  <c r="CD62" i="3"/>
  <c r="CE62" i="3"/>
  <c r="CF62" i="3"/>
  <c r="CG62" i="3"/>
  <c r="CH62" i="3"/>
  <c r="CI62" i="3"/>
  <c r="CJ62" i="3"/>
  <c r="CK62" i="3"/>
  <c r="CL62" i="3"/>
  <c r="CM62" i="3"/>
  <c r="CN62" i="3"/>
  <c r="CO62" i="3"/>
  <c r="CP62" i="3"/>
  <c r="CQ62" i="3"/>
  <c r="CR62" i="3"/>
  <c r="CS62" i="3"/>
  <c r="CT62" i="3"/>
  <c r="CU62" i="3"/>
  <c r="CV62" i="3"/>
  <c r="CW62" i="3"/>
  <c r="CX62" i="3"/>
  <c r="CY62" i="3"/>
  <c r="CZ62" i="3"/>
  <c r="DA62" i="3"/>
  <c r="DB62" i="3"/>
  <c r="DC62" i="3"/>
  <c r="DD62" i="3"/>
  <c r="DE62" i="3"/>
  <c r="DF62" i="3"/>
  <c r="DG62" i="3"/>
  <c r="DH62" i="3"/>
  <c r="DI62" i="3"/>
  <c r="DJ62" i="3"/>
  <c r="DK62" i="3"/>
  <c r="DL62" i="3"/>
  <c r="DM62" i="3"/>
  <c r="DN62" i="3"/>
  <c r="DO62" i="3"/>
  <c r="DP62" i="3"/>
  <c r="DQ62" i="3"/>
  <c r="DR62" i="3"/>
  <c r="DS62" i="3"/>
  <c r="AU62" i="3"/>
  <c r="DT62" i="3"/>
  <c r="DU62" i="3"/>
  <c r="DV62" i="3"/>
  <c r="DW62" i="3"/>
  <c r="DX62" i="3"/>
  <c r="DY62" i="3"/>
  <c r="DZ62" i="3"/>
  <c r="EA62" i="3"/>
  <c r="EB62" i="3"/>
  <c r="EC62" i="3"/>
  <c r="ED62" i="3"/>
  <c r="EE62" i="3"/>
  <c r="EF62" i="3"/>
  <c r="EG62" i="3"/>
  <c r="EH62" i="3"/>
  <c r="EI62" i="3"/>
  <c r="EJ62" i="3"/>
  <c r="EK62" i="3"/>
  <c r="EL62" i="3"/>
  <c r="EM62" i="3"/>
  <c r="EN62" i="3"/>
  <c r="EO62" i="3"/>
  <c r="EP62" i="3"/>
  <c r="EQ62" i="3"/>
  <c r="ER62" i="3"/>
  <c r="ES62" i="3"/>
  <c r="ET62" i="3"/>
  <c r="EU62" i="3"/>
  <c r="EV62" i="3"/>
  <c r="EW62" i="3"/>
  <c r="EX62" i="3"/>
  <c r="EY62" i="3"/>
  <c r="EZ62" i="3"/>
  <c r="FA62" i="3"/>
  <c r="FB62" i="3"/>
  <c r="FC62" i="3"/>
  <c r="FD62" i="3"/>
  <c r="FE62" i="3"/>
  <c r="FF62" i="3"/>
  <c r="FG62" i="3"/>
  <c r="FH62" i="3"/>
  <c r="FI62" i="3"/>
  <c r="FJ62" i="3"/>
  <c r="FK62" i="3"/>
  <c r="FL62" i="3"/>
  <c r="FM62" i="3"/>
  <c r="FN62" i="3"/>
  <c r="FO62" i="3"/>
  <c r="FP62" i="3"/>
  <c r="FQ62" i="3"/>
  <c r="FR62" i="3"/>
  <c r="FS62" i="3"/>
  <c r="FT62" i="3"/>
  <c r="FU62" i="3"/>
  <c r="FV62" i="3"/>
  <c r="FW62" i="3"/>
  <c r="FX62" i="3"/>
  <c r="FY62" i="3"/>
  <c r="FZ62" i="3"/>
  <c r="GA62" i="3"/>
  <c r="GB62" i="3"/>
  <c r="GC62" i="3"/>
  <c r="GD62" i="3"/>
  <c r="GE62" i="3"/>
  <c r="GF62" i="3"/>
  <c r="GG62" i="3"/>
  <c r="GH62" i="3"/>
  <c r="GI62" i="3"/>
  <c r="GJ62" i="3"/>
  <c r="GK62" i="3"/>
  <c r="GL62" i="3"/>
  <c r="GM62" i="3"/>
  <c r="GN62" i="3"/>
  <c r="GO62" i="3"/>
  <c r="GP62" i="3"/>
  <c r="GQ62" i="3"/>
  <c r="GR62" i="3"/>
  <c r="GS62" i="3"/>
  <c r="GT62" i="3"/>
  <c r="GU62" i="3"/>
  <c r="GV62" i="3"/>
  <c r="GW62" i="3"/>
  <c r="GX62" i="3"/>
  <c r="GY62" i="3"/>
  <c r="GZ62" i="3"/>
  <c r="HA62" i="3"/>
  <c r="HB62" i="3"/>
  <c r="HC62" i="3"/>
  <c r="HD62" i="3"/>
  <c r="HE62" i="3"/>
  <c r="HF62" i="3"/>
  <c r="HG62" i="3"/>
  <c r="HH62" i="3"/>
  <c r="HI62" i="3"/>
  <c r="HJ62" i="3"/>
  <c r="HK62" i="3"/>
  <c r="HL62" i="3"/>
  <c r="HM62" i="3"/>
  <c r="HN62" i="3"/>
  <c r="HO62" i="3"/>
  <c r="HP62" i="3"/>
  <c r="HQ62" i="3"/>
  <c r="HR62" i="3"/>
  <c r="HS62" i="3"/>
  <c r="HT62" i="3"/>
  <c r="HU62" i="3"/>
  <c r="HV62" i="3"/>
  <c r="HW62" i="3"/>
  <c r="HX62" i="3"/>
  <c r="HY62" i="3"/>
  <c r="HZ62" i="3"/>
  <c r="IA62" i="3"/>
  <c r="IB62" i="3"/>
  <c r="IC62" i="3"/>
  <c r="ID62" i="3"/>
  <c r="IE62" i="3"/>
  <c r="IF62" i="3"/>
  <c r="IG62" i="3"/>
  <c r="IH62" i="3"/>
  <c r="II62" i="3"/>
  <c r="IJ62" i="3"/>
  <c r="IK62" i="3"/>
  <c r="IL62" i="3"/>
  <c r="IN62" i="3"/>
  <c r="IO62" i="3"/>
  <c r="IP62" i="3"/>
  <c r="IQ62" i="3"/>
  <c r="IR62" i="3"/>
  <c r="IS62" i="3"/>
  <c r="IT62" i="3"/>
  <c r="IU62" i="3"/>
  <c r="IV62" i="3"/>
  <c r="IW62" i="3"/>
  <c r="IX62" i="3"/>
  <c r="IY62" i="3"/>
  <c r="IZ62" i="3"/>
  <c r="JA62" i="3"/>
  <c r="JB62" i="3"/>
  <c r="JC62" i="3"/>
  <c r="JD62" i="3"/>
  <c r="JE62" i="3"/>
  <c r="JF62" i="3"/>
  <c r="JG62" i="3"/>
  <c r="JH62" i="3"/>
  <c r="JI62" i="3"/>
  <c r="JJ62" i="3"/>
  <c r="JK62" i="3"/>
  <c r="JL62" i="3"/>
  <c r="JM62" i="3"/>
  <c r="JN62" i="3"/>
  <c r="C63" i="3"/>
  <c r="F63" i="3"/>
  <c r="JP62" i="3" s="1"/>
  <c r="I63" i="3"/>
  <c r="L63" i="3"/>
  <c r="N63" i="3"/>
  <c r="O63" i="3"/>
  <c r="P63" i="3"/>
  <c r="Q63" i="3"/>
  <c r="R63" i="3"/>
  <c r="S63" i="3"/>
  <c r="T63" i="3"/>
  <c r="U63" i="3"/>
  <c r="V63" i="3"/>
  <c r="X63" i="3"/>
  <c r="Z63" i="3"/>
  <c r="AA63" i="3"/>
  <c r="AB63" i="3"/>
  <c r="AC63" i="3"/>
  <c r="AD63" i="3"/>
  <c r="AE63" i="3"/>
  <c r="AF63" i="3"/>
  <c r="AG63" i="3"/>
  <c r="AH63" i="3"/>
  <c r="AI63" i="3"/>
  <c r="AJ63" i="3"/>
  <c r="AK63" i="3"/>
  <c r="AL63" i="3"/>
  <c r="AM63" i="3"/>
  <c r="AN63" i="3"/>
  <c r="AO63" i="3"/>
  <c r="AP63" i="3"/>
  <c r="AQ63" i="3"/>
  <c r="AR63" i="3"/>
  <c r="AS63" i="3"/>
  <c r="AT63" i="3"/>
  <c r="AW63" i="3"/>
  <c r="AX63" i="3"/>
  <c r="AY63" i="3"/>
  <c r="AZ63" i="3"/>
  <c r="BA63" i="3"/>
  <c r="BB63" i="3"/>
  <c r="BC63" i="3"/>
  <c r="BD63" i="3"/>
  <c r="BE63" i="3"/>
  <c r="BF63" i="3"/>
  <c r="BG63" i="3"/>
  <c r="BH63" i="3"/>
  <c r="BI63" i="3"/>
  <c r="BJ63" i="3"/>
  <c r="BK63" i="3"/>
  <c r="BL63" i="3"/>
  <c r="BM63" i="3"/>
  <c r="BN63" i="3"/>
  <c r="BO63" i="3"/>
  <c r="BP63" i="3"/>
  <c r="BQ63" i="3"/>
  <c r="BR63" i="3"/>
  <c r="BS63" i="3"/>
  <c r="BT63" i="3"/>
  <c r="BU63" i="3"/>
  <c r="BV63" i="3"/>
  <c r="BW63" i="3"/>
  <c r="BX63" i="3"/>
  <c r="BY63" i="3"/>
  <c r="BZ63" i="3"/>
  <c r="CA63" i="3"/>
  <c r="CB63" i="3"/>
  <c r="CC63" i="3"/>
  <c r="CD63" i="3"/>
  <c r="CE63" i="3"/>
  <c r="CF63" i="3"/>
  <c r="CG63" i="3"/>
  <c r="CH63" i="3"/>
  <c r="CI63" i="3"/>
  <c r="CJ63" i="3"/>
  <c r="CK63" i="3"/>
  <c r="CL63" i="3"/>
  <c r="CM63" i="3"/>
  <c r="CN63" i="3"/>
  <c r="CO63" i="3"/>
  <c r="CP63" i="3"/>
  <c r="CQ63" i="3"/>
  <c r="CR63" i="3"/>
  <c r="CS63" i="3"/>
  <c r="CT63" i="3"/>
  <c r="CU63" i="3"/>
  <c r="CV63" i="3"/>
  <c r="CW63" i="3"/>
  <c r="CX63" i="3"/>
  <c r="CY63" i="3"/>
  <c r="CZ63" i="3"/>
  <c r="DA63" i="3"/>
  <c r="DB63" i="3"/>
  <c r="DC63" i="3"/>
  <c r="DD63" i="3"/>
  <c r="DE63" i="3"/>
  <c r="DF63" i="3"/>
  <c r="DG63" i="3"/>
  <c r="DH63" i="3"/>
  <c r="DI63" i="3"/>
  <c r="DJ63" i="3"/>
  <c r="DK63" i="3"/>
  <c r="DL63" i="3"/>
  <c r="DM63" i="3"/>
  <c r="DN63" i="3"/>
  <c r="DO63" i="3"/>
  <c r="DP63" i="3"/>
  <c r="DQ63" i="3"/>
  <c r="DR63" i="3"/>
  <c r="DS63" i="3"/>
  <c r="AU63" i="3"/>
  <c r="DT63" i="3"/>
  <c r="DU63" i="3"/>
  <c r="DV63" i="3"/>
  <c r="DW63" i="3"/>
  <c r="DX63" i="3"/>
  <c r="DY63" i="3"/>
  <c r="DZ63" i="3"/>
  <c r="EA63" i="3"/>
  <c r="EB63" i="3"/>
  <c r="EC63" i="3"/>
  <c r="ED63" i="3"/>
  <c r="EE63" i="3"/>
  <c r="EF63" i="3"/>
  <c r="EG63" i="3"/>
  <c r="EH63" i="3"/>
  <c r="EI63" i="3"/>
  <c r="EJ63" i="3"/>
  <c r="EK63" i="3"/>
  <c r="EL63" i="3"/>
  <c r="EM63" i="3"/>
  <c r="EN63" i="3"/>
  <c r="EO63" i="3"/>
  <c r="EP63" i="3"/>
  <c r="EQ63" i="3"/>
  <c r="ER63" i="3"/>
  <c r="ES63" i="3"/>
  <c r="ET63" i="3"/>
  <c r="EU63" i="3"/>
  <c r="EV63" i="3"/>
  <c r="EW63" i="3"/>
  <c r="EX63" i="3"/>
  <c r="EY63" i="3"/>
  <c r="EZ63" i="3"/>
  <c r="FA63" i="3"/>
  <c r="FB63" i="3"/>
  <c r="FC63" i="3"/>
  <c r="FD63" i="3"/>
  <c r="FE63" i="3"/>
  <c r="FF63" i="3"/>
  <c r="FG63" i="3"/>
  <c r="FH63" i="3"/>
  <c r="FI63" i="3"/>
  <c r="FJ63" i="3"/>
  <c r="FK63" i="3"/>
  <c r="FL63" i="3"/>
  <c r="FM63" i="3"/>
  <c r="FN63" i="3"/>
  <c r="FO63" i="3"/>
  <c r="FP63" i="3"/>
  <c r="FQ63" i="3"/>
  <c r="FR63" i="3"/>
  <c r="FS63" i="3"/>
  <c r="FT63" i="3"/>
  <c r="FU63" i="3"/>
  <c r="FV63" i="3"/>
  <c r="FW63" i="3"/>
  <c r="FX63" i="3"/>
  <c r="FY63" i="3"/>
  <c r="FZ63" i="3"/>
  <c r="GA63" i="3"/>
  <c r="GB63" i="3"/>
  <c r="GC63" i="3"/>
  <c r="GD63" i="3"/>
  <c r="GE63" i="3"/>
  <c r="GF63" i="3"/>
  <c r="GG63" i="3"/>
  <c r="GH63" i="3"/>
  <c r="GI63" i="3"/>
  <c r="GJ63" i="3"/>
  <c r="GK63" i="3"/>
  <c r="GL63" i="3"/>
  <c r="GM63" i="3"/>
  <c r="GN63" i="3"/>
  <c r="GO63" i="3"/>
  <c r="GP63" i="3"/>
  <c r="GQ63" i="3"/>
  <c r="GR63" i="3"/>
  <c r="GS63" i="3"/>
  <c r="GT63" i="3"/>
  <c r="GU63" i="3"/>
  <c r="GV63" i="3"/>
  <c r="GW63" i="3"/>
  <c r="GX63" i="3"/>
  <c r="GY63" i="3"/>
  <c r="GZ63" i="3"/>
  <c r="HA63" i="3"/>
  <c r="HB63" i="3"/>
  <c r="HC63" i="3"/>
  <c r="HD63" i="3"/>
  <c r="HE63" i="3"/>
  <c r="HF63" i="3"/>
  <c r="HG63" i="3"/>
  <c r="HH63" i="3"/>
  <c r="HI63" i="3"/>
  <c r="HJ63" i="3"/>
  <c r="HK63" i="3"/>
  <c r="HL63" i="3"/>
  <c r="HM63" i="3"/>
  <c r="HN63" i="3"/>
  <c r="HO63" i="3"/>
  <c r="HP63" i="3"/>
  <c r="HQ63" i="3"/>
  <c r="HR63" i="3"/>
  <c r="HS63" i="3"/>
  <c r="HT63" i="3"/>
  <c r="HU63" i="3"/>
  <c r="HV63" i="3"/>
  <c r="HW63" i="3"/>
  <c r="HX63" i="3"/>
  <c r="HY63" i="3"/>
  <c r="HZ63" i="3"/>
  <c r="IA63" i="3"/>
  <c r="IB63" i="3"/>
  <c r="IC63" i="3"/>
  <c r="ID63" i="3"/>
  <c r="IE63" i="3"/>
  <c r="IF63" i="3"/>
  <c r="IG63" i="3"/>
  <c r="IH63" i="3"/>
  <c r="II63" i="3"/>
  <c r="IJ63" i="3"/>
  <c r="IK63" i="3"/>
  <c r="IL63" i="3"/>
  <c r="IM63" i="3"/>
  <c r="IN63" i="3"/>
  <c r="IO63" i="3"/>
  <c r="IP63" i="3"/>
  <c r="IQ63" i="3"/>
  <c r="IR63" i="3"/>
  <c r="IS63" i="3"/>
  <c r="IT63" i="3"/>
  <c r="IU63" i="3"/>
  <c r="IV63" i="3"/>
  <c r="IW63" i="3"/>
  <c r="IX63" i="3"/>
  <c r="IY63" i="3"/>
  <c r="IZ63" i="3"/>
  <c r="JA63" i="3"/>
  <c r="JB63" i="3"/>
  <c r="JC63" i="3"/>
  <c r="JD63" i="3"/>
  <c r="JE63" i="3"/>
  <c r="JF63" i="3"/>
  <c r="JG63" i="3"/>
  <c r="JH63" i="3"/>
  <c r="JI63" i="3"/>
  <c r="JJ63" i="3"/>
  <c r="JK63" i="3"/>
  <c r="JL63" i="3"/>
  <c r="JM63" i="3"/>
  <c r="JN63" i="3"/>
  <c r="C64" i="3"/>
  <c r="F64" i="3"/>
  <c r="I64" i="3"/>
  <c r="L64" i="3"/>
  <c r="N64" i="3"/>
  <c r="O64" i="3"/>
  <c r="P64" i="3"/>
  <c r="Q64" i="3"/>
  <c r="R64" i="3"/>
  <c r="S64" i="3"/>
  <c r="T64" i="3"/>
  <c r="U64" i="3"/>
  <c r="V64" i="3"/>
  <c r="X64" i="3"/>
  <c r="Z64" i="3"/>
  <c r="AA64" i="3"/>
  <c r="AB64" i="3"/>
  <c r="AC64" i="3"/>
  <c r="AD64" i="3"/>
  <c r="AE64" i="3"/>
  <c r="AF64" i="3"/>
  <c r="AG64" i="3"/>
  <c r="AH64" i="3"/>
  <c r="AI64" i="3"/>
  <c r="AJ64" i="3"/>
  <c r="AK64" i="3"/>
  <c r="AL64" i="3"/>
  <c r="AM64" i="3"/>
  <c r="AN64" i="3"/>
  <c r="AO64" i="3"/>
  <c r="AP64" i="3"/>
  <c r="AQ64" i="3"/>
  <c r="AR64" i="3"/>
  <c r="AS64" i="3"/>
  <c r="AT64" i="3"/>
  <c r="AW64" i="3"/>
  <c r="AX64" i="3"/>
  <c r="AY64" i="3"/>
  <c r="AZ64" i="3"/>
  <c r="BA64" i="3"/>
  <c r="BB64" i="3"/>
  <c r="BC64" i="3"/>
  <c r="BD64" i="3"/>
  <c r="BE64" i="3"/>
  <c r="BF64" i="3"/>
  <c r="BG64" i="3"/>
  <c r="BH64" i="3"/>
  <c r="BI64" i="3"/>
  <c r="BJ64" i="3"/>
  <c r="BK64" i="3"/>
  <c r="BL64" i="3"/>
  <c r="BM64" i="3"/>
  <c r="BN64" i="3"/>
  <c r="BO64" i="3"/>
  <c r="BP64" i="3"/>
  <c r="BQ64" i="3"/>
  <c r="BR64" i="3"/>
  <c r="BS64" i="3"/>
  <c r="BT64" i="3"/>
  <c r="BU64" i="3"/>
  <c r="BV64" i="3"/>
  <c r="BW64" i="3"/>
  <c r="BX64" i="3"/>
  <c r="BY64" i="3"/>
  <c r="BZ64" i="3"/>
  <c r="CA64" i="3"/>
  <c r="CB64" i="3"/>
  <c r="CC64" i="3"/>
  <c r="CD64" i="3"/>
  <c r="CE64" i="3"/>
  <c r="CF64" i="3"/>
  <c r="CG64" i="3"/>
  <c r="CH64" i="3"/>
  <c r="CI64" i="3"/>
  <c r="CJ64" i="3"/>
  <c r="CK64" i="3"/>
  <c r="CL64" i="3"/>
  <c r="CM64" i="3"/>
  <c r="CN64" i="3"/>
  <c r="CO64" i="3"/>
  <c r="CP64" i="3"/>
  <c r="CQ64" i="3"/>
  <c r="CR64" i="3"/>
  <c r="CS64" i="3"/>
  <c r="CT64" i="3"/>
  <c r="CU64" i="3"/>
  <c r="CV64" i="3"/>
  <c r="CW64" i="3"/>
  <c r="CX64" i="3"/>
  <c r="CY64" i="3"/>
  <c r="CZ64" i="3"/>
  <c r="DA64" i="3"/>
  <c r="DB64" i="3"/>
  <c r="DC64" i="3"/>
  <c r="DD64" i="3"/>
  <c r="DE64" i="3"/>
  <c r="DF64" i="3"/>
  <c r="DG64" i="3"/>
  <c r="DH64" i="3"/>
  <c r="DI64" i="3"/>
  <c r="DJ64" i="3"/>
  <c r="DK64" i="3"/>
  <c r="DL64" i="3"/>
  <c r="DM64" i="3"/>
  <c r="DN64" i="3"/>
  <c r="DO64" i="3"/>
  <c r="DP64" i="3"/>
  <c r="DQ64" i="3"/>
  <c r="DR64" i="3"/>
  <c r="DS64" i="3"/>
  <c r="AU64" i="3"/>
  <c r="DT64" i="3"/>
  <c r="DU64" i="3"/>
  <c r="DV64" i="3"/>
  <c r="DW64" i="3"/>
  <c r="DX64" i="3"/>
  <c r="DY64" i="3"/>
  <c r="DZ64" i="3"/>
  <c r="EA64" i="3"/>
  <c r="EB64" i="3"/>
  <c r="EC64" i="3"/>
  <c r="ED64" i="3"/>
  <c r="EE64" i="3"/>
  <c r="EF64" i="3"/>
  <c r="EG64" i="3"/>
  <c r="EH64" i="3"/>
  <c r="EI64" i="3"/>
  <c r="EJ64" i="3"/>
  <c r="EK64" i="3"/>
  <c r="EL64" i="3"/>
  <c r="EM64" i="3"/>
  <c r="EN64" i="3"/>
  <c r="EO64" i="3"/>
  <c r="EP64" i="3"/>
  <c r="EQ64" i="3"/>
  <c r="ER64" i="3"/>
  <c r="ES64" i="3"/>
  <c r="ET64" i="3"/>
  <c r="EU64" i="3"/>
  <c r="EV64" i="3"/>
  <c r="EW64" i="3"/>
  <c r="EX64" i="3"/>
  <c r="EY64" i="3"/>
  <c r="EZ64" i="3"/>
  <c r="FA64" i="3"/>
  <c r="FB64" i="3"/>
  <c r="FC64" i="3"/>
  <c r="FD64" i="3"/>
  <c r="FE64" i="3"/>
  <c r="FF64" i="3"/>
  <c r="FG64" i="3"/>
  <c r="FH64" i="3"/>
  <c r="FI64" i="3"/>
  <c r="FJ64" i="3"/>
  <c r="FK64" i="3"/>
  <c r="FL64" i="3"/>
  <c r="FM64" i="3"/>
  <c r="FN64" i="3"/>
  <c r="FO64" i="3"/>
  <c r="FP64" i="3"/>
  <c r="FQ64" i="3"/>
  <c r="FR64" i="3"/>
  <c r="FS64" i="3"/>
  <c r="FT64" i="3"/>
  <c r="FU64" i="3"/>
  <c r="FV64" i="3"/>
  <c r="FW64" i="3"/>
  <c r="FX64" i="3"/>
  <c r="FY64" i="3"/>
  <c r="FZ64" i="3"/>
  <c r="GA64" i="3"/>
  <c r="GB64" i="3"/>
  <c r="GC64" i="3"/>
  <c r="GD64" i="3"/>
  <c r="GE64" i="3"/>
  <c r="GF64" i="3"/>
  <c r="GG64" i="3"/>
  <c r="GH64" i="3"/>
  <c r="GI64" i="3"/>
  <c r="GJ64" i="3"/>
  <c r="GK64" i="3"/>
  <c r="GL64" i="3"/>
  <c r="GM64" i="3"/>
  <c r="GN64" i="3"/>
  <c r="GO64" i="3"/>
  <c r="GP64" i="3"/>
  <c r="GQ64" i="3"/>
  <c r="GR64" i="3"/>
  <c r="GS64" i="3"/>
  <c r="GT64" i="3"/>
  <c r="GU64" i="3"/>
  <c r="GV64" i="3"/>
  <c r="GW64" i="3"/>
  <c r="GX64" i="3"/>
  <c r="GY64" i="3"/>
  <c r="GZ64" i="3"/>
  <c r="HA64" i="3"/>
  <c r="HB64" i="3"/>
  <c r="HC64" i="3"/>
  <c r="HD64" i="3"/>
  <c r="HE64" i="3"/>
  <c r="HF64" i="3"/>
  <c r="HG64" i="3"/>
  <c r="HH64" i="3"/>
  <c r="HI64" i="3"/>
  <c r="HJ64" i="3"/>
  <c r="HK64" i="3"/>
  <c r="HL64" i="3"/>
  <c r="HM64" i="3"/>
  <c r="HN64" i="3"/>
  <c r="HO64" i="3"/>
  <c r="HP64" i="3"/>
  <c r="HQ64" i="3"/>
  <c r="HR64" i="3"/>
  <c r="HS64" i="3"/>
  <c r="HT64" i="3"/>
  <c r="HU64" i="3"/>
  <c r="HV64" i="3"/>
  <c r="HW64" i="3"/>
  <c r="HX64" i="3"/>
  <c r="HY64" i="3"/>
  <c r="HZ64" i="3"/>
  <c r="IA64" i="3"/>
  <c r="IB64" i="3"/>
  <c r="IC64" i="3"/>
  <c r="ID64" i="3"/>
  <c r="IE64" i="3"/>
  <c r="IF64" i="3"/>
  <c r="IG64" i="3"/>
  <c r="IH64" i="3"/>
  <c r="II64" i="3"/>
  <c r="IJ64" i="3"/>
  <c r="IK64" i="3"/>
  <c r="IL64" i="3"/>
  <c r="IN64" i="3"/>
  <c r="IO64" i="3"/>
  <c r="IP64" i="3"/>
  <c r="IQ64" i="3"/>
  <c r="IR64" i="3"/>
  <c r="IS64" i="3"/>
  <c r="IT64" i="3"/>
  <c r="IU64" i="3"/>
  <c r="IV64" i="3"/>
  <c r="IW64" i="3"/>
  <c r="IX64" i="3"/>
  <c r="IY64" i="3"/>
  <c r="IZ64" i="3"/>
  <c r="JA64" i="3"/>
  <c r="JB64" i="3"/>
  <c r="JC64" i="3"/>
  <c r="JD64" i="3"/>
  <c r="JE64" i="3"/>
  <c r="JF64" i="3"/>
  <c r="JG64" i="3"/>
  <c r="JH64" i="3"/>
  <c r="JI64" i="3"/>
  <c r="JJ64" i="3"/>
  <c r="JK64" i="3"/>
  <c r="JL64" i="3"/>
  <c r="JM64" i="3"/>
  <c r="JN64" i="3"/>
  <c r="C65" i="3"/>
  <c r="F65" i="3"/>
  <c r="I65" i="3"/>
  <c r="L65" i="3"/>
  <c r="N65" i="3"/>
  <c r="O65" i="3"/>
  <c r="P65" i="3"/>
  <c r="Q65" i="3"/>
  <c r="R65" i="3"/>
  <c r="S65" i="3"/>
  <c r="T65" i="3"/>
  <c r="U65" i="3"/>
  <c r="V65" i="3"/>
  <c r="X65" i="3"/>
  <c r="Z65" i="3"/>
  <c r="AA65" i="3"/>
  <c r="AB65" i="3"/>
  <c r="AC65" i="3"/>
  <c r="AD65" i="3"/>
  <c r="AE65" i="3"/>
  <c r="AF65" i="3"/>
  <c r="AG65" i="3"/>
  <c r="AH65" i="3"/>
  <c r="AI65" i="3"/>
  <c r="AJ65" i="3"/>
  <c r="AK65" i="3"/>
  <c r="AL65" i="3"/>
  <c r="AM65" i="3"/>
  <c r="AN65" i="3"/>
  <c r="AO65" i="3"/>
  <c r="AP65" i="3"/>
  <c r="AQ65" i="3"/>
  <c r="AR65" i="3"/>
  <c r="AS65" i="3"/>
  <c r="AT65" i="3"/>
  <c r="AW65" i="3"/>
  <c r="AX65" i="3"/>
  <c r="AY65" i="3"/>
  <c r="AZ65" i="3"/>
  <c r="BA65" i="3"/>
  <c r="BB65" i="3"/>
  <c r="BC65" i="3"/>
  <c r="BD65" i="3"/>
  <c r="BE65" i="3"/>
  <c r="BF65" i="3"/>
  <c r="BG65" i="3"/>
  <c r="BH65" i="3"/>
  <c r="BI65" i="3"/>
  <c r="BJ65" i="3"/>
  <c r="BK65" i="3"/>
  <c r="BL65" i="3"/>
  <c r="BM65" i="3"/>
  <c r="BN65" i="3"/>
  <c r="BO65" i="3"/>
  <c r="BP65" i="3"/>
  <c r="BQ65" i="3"/>
  <c r="BR65" i="3"/>
  <c r="BS65" i="3"/>
  <c r="BT65" i="3"/>
  <c r="BU65" i="3"/>
  <c r="BV65" i="3"/>
  <c r="BW65" i="3"/>
  <c r="BX65" i="3"/>
  <c r="BY65" i="3"/>
  <c r="BZ65" i="3"/>
  <c r="CA65" i="3"/>
  <c r="CB65" i="3"/>
  <c r="CC65" i="3"/>
  <c r="CD65" i="3"/>
  <c r="CE65" i="3"/>
  <c r="CF65" i="3"/>
  <c r="CG65" i="3"/>
  <c r="CH65" i="3"/>
  <c r="CI65" i="3"/>
  <c r="CJ65" i="3"/>
  <c r="CK65" i="3"/>
  <c r="CL65" i="3"/>
  <c r="CM65" i="3"/>
  <c r="CN65" i="3"/>
  <c r="CO65" i="3"/>
  <c r="CP65" i="3"/>
  <c r="CQ65" i="3"/>
  <c r="CR65" i="3"/>
  <c r="CS65" i="3"/>
  <c r="CT65" i="3"/>
  <c r="CU65" i="3"/>
  <c r="CV65" i="3"/>
  <c r="CW65" i="3"/>
  <c r="CX65" i="3"/>
  <c r="CY65" i="3"/>
  <c r="CZ65" i="3"/>
  <c r="DA65" i="3"/>
  <c r="DB65" i="3"/>
  <c r="DC65" i="3"/>
  <c r="DD65" i="3"/>
  <c r="DE65" i="3"/>
  <c r="DF65" i="3"/>
  <c r="DG65" i="3"/>
  <c r="DH65" i="3"/>
  <c r="DI65" i="3"/>
  <c r="DJ65" i="3"/>
  <c r="DK65" i="3"/>
  <c r="DL65" i="3"/>
  <c r="DM65" i="3"/>
  <c r="DN65" i="3"/>
  <c r="DO65" i="3"/>
  <c r="DP65" i="3"/>
  <c r="DQ65" i="3"/>
  <c r="DR65" i="3"/>
  <c r="DS65" i="3"/>
  <c r="AU65" i="3"/>
  <c r="DT65" i="3"/>
  <c r="DU65" i="3"/>
  <c r="DV65" i="3"/>
  <c r="DW65" i="3"/>
  <c r="DX65" i="3"/>
  <c r="DY65" i="3"/>
  <c r="DZ65" i="3"/>
  <c r="EA65" i="3"/>
  <c r="EB65" i="3"/>
  <c r="EC65" i="3"/>
  <c r="ED65" i="3"/>
  <c r="EE65" i="3"/>
  <c r="EF65" i="3"/>
  <c r="EG65" i="3"/>
  <c r="EH65" i="3"/>
  <c r="EI65" i="3"/>
  <c r="EJ65" i="3"/>
  <c r="EK65" i="3"/>
  <c r="EL65" i="3"/>
  <c r="EM65" i="3"/>
  <c r="EN65" i="3"/>
  <c r="EO65" i="3"/>
  <c r="EP65" i="3"/>
  <c r="EQ65" i="3"/>
  <c r="ER65" i="3"/>
  <c r="ES65" i="3"/>
  <c r="ET65" i="3"/>
  <c r="EU65" i="3"/>
  <c r="EV65" i="3"/>
  <c r="EW65" i="3"/>
  <c r="EX65" i="3"/>
  <c r="EY65" i="3"/>
  <c r="EZ65" i="3"/>
  <c r="FA65" i="3"/>
  <c r="FB65" i="3"/>
  <c r="FC65" i="3"/>
  <c r="FD65" i="3"/>
  <c r="FE65" i="3"/>
  <c r="FF65" i="3"/>
  <c r="FG65" i="3"/>
  <c r="FH65" i="3"/>
  <c r="FI65" i="3"/>
  <c r="FJ65" i="3"/>
  <c r="FK65" i="3"/>
  <c r="FL65" i="3"/>
  <c r="FM65" i="3"/>
  <c r="FN65" i="3"/>
  <c r="FO65" i="3"/>
  <c r="FP65" i="3"/>
  <c r="FQ65" i="3"/>
  <c r="FR65" i="3"/>
  <c r="FS65" i="3"/>
  <c r="FT65" i="3"/>
  <c r="FU65" i="3"/>
  <c r="FV65" i="3"/>
  <c r="FW65" i="3"/>
  <c r="FX65" i="3"/>
  <c r="FY65" i="3"/>
  <c r="FZ65" i="3"/>
  <c r="GA65" i="3"/>
  <c r="GB65" i="3"/>
  <c r="GC65" i="3"/>
  <c r="GD65" i="3"/>
  <c r="GE65" i="3"/>
  <c r="GF65" i="3"/>
  <c r="GG65" i="3"/>
  <c r="GH65" i="3"/>
  <c r="GI65" i="3"/>
  <c r="GJ65" i="3"/>
  <c r="GK65" i="3"/>
  <c r="GL65" i="3"/>
  <c r="GM65" i="3"/>
  <c r="GN65" i="3"/>
  <c r="GO65" i="3"/>
  <c r="GP65" i="3"/>
  <c r="GQ65" i="3"/>
  <c r="GR65" i="3"/>
  <c r="GS65" i="3"/>
  <c r="GT65" i="3"/>
  <c r="GU65" i="3"/>
  <c r="GV65" i="3"/>
  <c r="GW65" i="3"/>
  <c r="GX65" i="3"/>
  <c r="GY65" i="3"/>
  <c r="GZ65" i="3"/>
  <c r="HA65" i="3"/>
  <c r="HB65" i="3"/>
  <c r="HC65" i="3"/>
  <c r="HD65" i="3"/>
  <c r="HE65" i="3"/>
  <c r="HF65" i="3"/>
  <c r="HG65" i="3"/>
  <c r="HH65" i="3"/>
  <c r="HI65" i="3"/>
  <c r="HJ65" i="3"/>
  <c r="HK65" i="3"/>
  <c r="HL65" i="3"/>
  <c r="HM65" i="3"/>
  <c r="HN65" i="3"/>
  <c r="HO65" i="3"/>
  <c r="HP65" i="3"/>
  <c r="HQ65" i="3"/>
  <c r="HR65" i="3"/>
  <c r="HS65" i="3"/>
  <c r="HT65" i="3"/>
  <c r="HU65" i="3"/>
  <c r="HV65" i="3"/>
  <c r="HW65" i="3"/>
  <c r="HX65" i="3"/>
  <c r="HY65" i="3"/>
  <c r="HZ65" i="3"/>
  <c r="IA65" i="3"/>
  <c r="IB65" i="3"/>
  <c r="IC65" i="3"/>
  <c r="ID65" i="3"/>
  <c r="IE65" i="3"/>
  <c r="IF65" i="3"/>
  <c r="IG65" i="3"/>
  <c r="IH65" i="3"/>
  <c r="II65" i="3"/>
  <c r="IJ65" i="3"/>
  <c r="IK65" i="3"/>
  <c r="IL65" i="3"/>
  <c r="IM65" i="3"/>
  <c r="IN65" i="3"/>
  <c r="IO65" i="3"/>
  <c r="IP65" i="3"/>
  <c r="IQ65" i="3"/>
  <c r="IR65" i="3"/>
  <c r="IS65" i="3"/>
  <c r="IT65" i="3"/>
  <c r="IU65" i="3"/>
  <c r="IV65" i="3"/>
  <c r="IW65" i="3"/>
  <c r="IX65" i="3"/>
  <c r="IY65" i="3"/>
  <c r="IZ65" i="3"/>
  <c r="JA65" i="3"/>
  <c r="JB65" i="3"/>
  <c r="JC65" i="3"/>
  <c r="JD65" i="3"/>
  <c r="JE65" i="3"/>
  <c r="JF65" i="3"/>
  <c r="JG65" i="3"/>
  <c r="JH65" i="3"/>
  <c r="JI65" i="3"/>
  <c r="JJ65" i="3"/>
  <c r="JK65" i="3"/>
  <c r="JL65" i="3"/>
  <c r="JM65" i="3"/>
  <c r="JN65" i="3"/>
  <c r="C66" i="3"/>
  <c r="F66" i="3"/>
  <c r="I66" i="3"/>
  <c r="L66" i="3"/>
  <c r="N66" i="3"/>
  <c r="O66" i="3"/>
  <c r="P66" i="3"/>
  <c r="Q66" i="3"/>
  <c r="R66" i="3"/>
  <c r="S66" i="3"/>
  <c r="T66" i="3"/>
  <c r="U66" i="3"/>
  <c r="V66" i="3"/>
  <c r="X66" i="3"/>
  <c r="Z66" i="3"/>
  <c r="AA66" i="3"/>
  <c r="AB66" i="3"/>
  <c r="AC66" i="3"/>
  <c r="AD66" i="3"/>
  <c r="AE66" i="3"/>
  <c r="AF66" i="3"/>
  <c r="AG66" i="3"/>
  <c r="AH66" i="3"/>
  <c r="AI66" i="3"/>
  <c r="AJ66" i="3"/>
  <c r="AK66" i="3"/>
  <c r="AL66" i="3"/>
  <c r="AM66" i="3"/>
  <c r="AN66" i="3"/>
  <c r="AO66" i="3"/>
  <c r="AP66" i="3"/>
  <c r="AQ66" i="3"/>
  <c r="AR66" i="3"/>
  <c r="AS66" i="3"/>
  <c r="AT66" i="3"/>
  <c r="AW66" i="3"/>
  <c r="AX66" i="3"/>
  <c r="AY66" i="3"/>
  <c r="AZ66" i="3"/>
  <c r="BA66" i="3"/>
  <c r="BB66" i="3"/>
  <c r="BC66" i="3"/>
  <c r="BD66" i="3"/>
  <c r="BE66" i="3"/>
  <c r="BF66" i="3"/>
  <c r="BG66" i="3"/>
  <c r="BH66" i="3"/>
  <c r="BI66" i="3"/>
  <c r="BJ66" i="3"/>
  <c r="BK66" i="3"/>
  <c r="BL66" i="3"/>
  <c r="BM66" i="3"/>
  <c r="BN66" i="3"/>
  <c r="BO66" i="3"/>
  <c r="BP66" i="3"/>
  <c r="BQ66" i="3"/>
  <c r="BR66" i="3"/>
  <c r="BS66" i="3"/>
  <c r="BT66" i="3"/>
  <c r="BU66" i="3"/>
  <c r="BV66" i="3"/>
  <c r="BW66" i="3"/>
  <c r="BX66" i="3"/>
  <c r="BY66" i="3"/>
  <c r="BZ66" i="3"/>
  <c r="CA66" i="3"/>
  <c r="CB66" i="3"/>
  <c r="CC66" i="3"/>
  <c r="CD66" i="3"/>
  <c r="CE66" i="3"/>
  <c r="CF66" i="3"/>
  <c r="CG66" i="3"/>
  <c r="CH66" i="3"/>
  <c r="CI66" i="3"/>
  <c r="CJ66" i="3"/>
  <c r="CK66" i="3"/>
  <c r="CL66" i="3"/>
  <c r="CM66" i="3"/>
  <c r="CN66" i="3"/>
  <c r="CO66" i="3"/>
  <c r="CP66" i="3"/>
  <c r="CQ66" i="3"/>
  <c r="CR66" i="3"/>
  <c r="CS66" i="3"/>
  <c r="CT66" i="3"/>
  <c r="CU66" i="3"/>
  <c r="CV66" i="3"/>
  <c r="CW66" i="3"/>
  <c r="CX66" i="3"/>
  <c r="CY66" i="3"/>
  <c r="CZ66" i="3"/>
  <c r="DA66" i="3"/>
  <c r="DB66" i="3"/>
  <c r="DC66" i="3"/>
  <c r="DD66" i="3"/>
  <c r="DE66" i="3"/>
  <c r="DF66" i="3"/>
  <c r="DG66" i="3"/>
  <c r="DH66" i="3"/>
  <c r="DI66" i="3"/>
  <c r="DJ66" i="3"/>
  <c r="DK66" i="3"/>
  <c r="DL66" i="3"/>
  <c r="DM66" i="3"/>
  <c r="DN66" i="3"/>
  <c r="DO66" i="3"/>
  <c r="DP66" i="3"/>
  <c r="DQ66" i="3"/>
  <c r="DR66" i="3"/>
  <c r="DS66" i="3"/>
  <c r="AU66" i="3"/>
  <c r="DT66" i="3"/>
  <c r="DU66" i="3"/>
  <c r="DV66" i="3"/>
  <c r="DW66" i="3"/>
  <c r="DX66" i="3"/>
  <c r="DY66" i="3"/>
  <c r="DZ66" i="3"/>
  <c r="EA66" i="3"/>
  <c r="EB66" i="3"/>
  <c r="EC66" i="3"/>
  <c r="ED66" i="3"/>
  <c r="EE66" i="3"/>
  <c r="EF66" i="3"/>
  <c r="EG66" i="3"/>
  <c r="EH66" i="3"/>
  <c r="EI66" i="3"/>
  <c r="EJ66" i="3"/>
  <c r="EK66" i="3"/>
  <c r="EL66" i="3"/>
  <c r="EM66" i="3"/>
  <c r="EN66" i="3"/>
  <c r="EO66" i="3"/>
  <c r="EP66" i="3"/>
  <c r="EQ66" i="3"/>
  <c r="ER66" i="3"/>
  <c r="ES66" i="3"/>
  <c r="ET66" i="3"/>
  <c r="EU66" i="3"/>
  <c r="EV66" i="3"/>
  <c r="EW66" i="3"/>
  <c r="EX66" i="3"/>
  <c r="EY66" i="3"/>
  <c r="EZ66" i="3"/>
  <c r="FA66" i="3"/>
  <c r="FB66" i="3"/>
  <c r="FC66" i="3"/>
  <c r="FD66" i="3"/>
  <c r="FE66" i="3"/>
  <c r="FF66" i="3"/>
  <c r="FG66" i="3"/>
  <c r="FH66" i="3"/>
  <c r="FI66" i="3"/>
  <c r="FJ66" i="3"/>
  <c r="FK66" i="3"/>
  <c r="FL66" i="3"/>
  <c r="FM66" i="3"/>
  <c r="FN66" i="3"/>
  <c r="FO66" i="3"/>
  <c r="FP66" i="3"/>
  <c r="FQ66" i="3"/>
  <c r="FR66" i="3"/>
  <c r="FS66" i="3"/>
  <c r="FT66" i="3"/>
  <c r="FU66" i="3"/>
  <c r="FV66" i="3"/>
  <c r="FW66" i="3"/>
  <c r="FX66" i="3"/>
  <c r="FY66" i="3"/>
  <c r="FZ66" i="3"/>
  <c r="GA66" i="3"/>
  <c r="GB66" i="3"/>
  <c r="GC66" i="3"/>
  <c r="GD66" i="3"/>
  <c r="GE66" i="3"/>
  <c r="GF66" i="3"/>
  <c r="GG66" i="3"/>
  <c r="GH66" i="3"/>
  <c r="GI66" i="3"/>
  <c r="GJ66" i="3"/>
  <c r="GK66" i="3"/>
  <c r="GL66" i="3"/>
  <c r="GM66" i="3"/>
  <c r="GN66" i="3"/>
  <c r="GO66" i="3"/>
  <c r="GP66" i="3"/>
  <c r="GQ66" i="3"/>
  <c r="GR66" i="3"/>
  <c r="GS66" i="3"/>
  <c r="GT66" i="3"/>
  <c r="GU66" i="3"/>
  <c r="GV66" i="3"/>
  <c r="GW66" i="3"/>
  <c r="GX66" i="3"/>
  <c r="GY66" i="3"/>
  <c r="GZ66" i="3"/>
  <c r="HA66" i="3"/>
  <c r="HB66" i="3"/>
  <c r="HC66" i="3"/>
  <c r="HD66" i="3"/>
  <c r="HE66" i="3"/>
  <c r="HF66" i="3"/>
  <c r="HG66" i="3"/>
  <c r="HH66" i="3"/>
  <c r="HI66" i="3"/>
  <c r="HJ66" i="3"/>
  <c r="HK66" i="3"/>
  <c r="HL66" i="3"/>
  <c r="HM66" i="3"/>
  <c r="HN66" i="3"/>
  <c r="HO66" i="3"/>
  <c r="HP66" i="3"/>
  <c r="HQ66" i="3"/>
  <c r="HR66" i="3"/>
  <c r="HS66" i="3"/>
  <c r="HT66" i="3"/>
  <c r="HU66" i="3"/>
  <c r="HV66" i="3"/>
  <c r="HW66" i="3"/>
  <c r="HX66" i="3"/>
  <c r="HY66" i="3"/>
  <c r="HZ66" i="3"/>
  <c r="IA66" i="3"/>
  <c r="IB66" i="3"/>
  <c r="IC66" i="3"/>
  <c r="ID66" i="3"/>
  <c r="IE66" i="3"/>
  <c r="IF66" i="3"/>
  <c r="IG66" i="3"/>
  <c r="IH66" i="3"/>
  <c r="II66" i="3"/>
  <c r="IJ66" i="3"/>
  <c r="IK66" i="3"/>
  <c r="IL66" i="3"/>
  <c r="IN66" i="3"/>
  <c r="IO66" i="3"/>
  <c r="IP66" i="3"/>
  <c r="IQ66" i="3"/>
  <c r="IR66" i="3"/>
  <c r="IS66" i="3"/>
  <c r="IT66" i="3"/>
  <c r="IU66" i="3"/>
  <c r="IV66" i="3"/>
  <c r="IW66" i="3"/>
  <c r="IX66" i="3"/>
  <c r="IY66" i="3"/>
  <c r="IZ66" i="3"/>
  <c r="JA66" i="3"/>
  <c r="JB66" i="3"/>
  <c r="JC66" i="3"/>
  <c r="JD66" i="3"/>
  <c r="JE66" i="3"/>
  <c r="JF66" i="3"/>
  <c r="JG66" i="3"/>
  <c r="JH66" i="3"/>
  <c r="JI66" i="3"/>
  <c r="JJ66" i="3"/>
  <c r="JK66" i="3"/>
  <c r="JL66" i="3"/>
  <c r="JM66" i="3"/>
  <c r="JN66" i="3"/>
  <c r="C67" i="3"/>
  <c r="F67" i="3"/>
  <c r="I67" i="3"/>
  <c r="L67" i="3"/>
  <c r="N67" i="3"/>
  <c r="O67" i="3"/>
  <c r="P67" i="3"/>
  <c r="Q67" i="3"/>
  <c r="R67" i="3"/>
  <c r="S67" i="3"/>
  <c r="T67" i="3"/>
  <c r="U67" i="3"/>
  <c r="V67" i="3"/>
  <c r="X67" i="3"/>
  <c r="Z67" i="3"/>
  <c r="AA67" i="3"/>
  <c r="AB67" i="3"/>
  <c r="AC67" i="3"/>
  <c r="AD67" i="3"/>
  <c r="AE67" i="3"/>
  <c r="AF67" i="3"/>
  <c r="AG67" i="3"/>
  <c r="AH67" i="3"/>
  <c r="AI67" i="3"/>
  <c r="AJ67" i="3"/>
  <c r="AK67" i="3"/>
  <c r="AL67" i="3"/>
  <c r="AM67" i="3"/>
  <c r="AN67" i="3"/>
  <c r="AO67" i="3"/>
  <c r="AP67" i="3"/>
  <c r="AQ67" i="3"/>
  <c r="AR67" i="3"/>
  <c r="AS67" i="3"/>
  <c r="AT67" i="3"/>
  <c r="AW67" i="3"/>
  <c r="AX67" i="3"/>
  <c r="AY67" i="3"/>
  <c r="AZ67" i="3"/>
  <c r="BA67" i="3"/>
  <c r="BB67" i="3"/>
  <c r="BC67" i="3"/>
  <c r="BD67" i="3"/>
  <c r="BE67" i="3"/>
  <c r="BF67" i="3"/>
  <c r="BG67" i="3"/>
  <c r="BH67" i="3"/>
  <c r="BI67" i="3"/>
  <c r="BJ67" i="3"/>
  <c r="BK67" i="3"/>
  <c r="BL67" i="3"/>
  <c r="BM67" i="3"/>
  <c r="BN67" i="3"/>
  <c r="BO67" i="3"/>
  <c r="BP67" i="3"/>
  <c r="BQ67" i="3"/>
  <c r="BR67" i="3"/>
  <c r="BS67" i="3"/>
  <c r="BT67" i="3"/>
  <c r="BU67" i="3"/>
  <c r="BV67" i="3"/>
  <c r="BW67" i="3"/>
  <c r="BX67" i="3"/>
  <c r="BY67" i="3"/>
  <c r="BZ67" i="3"/>
  <c r="CA67" i="3"/>
  <c r="CB67" i="3"/>
  <c r="CC67" i="3"/>
  <c r="CD67" i="3"/>
  <c r="CE67" i="3"/>
  <c r="CF67" i="3"/>
  <c r="CG67" i="3"/>
  <c r="CH67" i="3"/>
  <c r="CI67" i="3"/>
  <c r="CJ67" i="3"/>
  <c r="CK67" i="3"/>
  <c r="CL67" i="3"/>
  <c r="CM67" i="3"/>
  <c r="CN67" i="3"/>
  <c r="CO67" i="3"/>
  <c r="CP67" i="3"/>
  <c r="CQ67" i="3"/>
  <c r="CR67" i="3"/>
  <c r="CS67" i="3"/>
  <c r="CT67" i="3"/>
  <c r="CU67" i="3"/>
  <c r="CV67" i="3"/>
  <c r="CW67" i="3"/>
  <c r="CX67" i="3"/>
  <c r="CY67" i="3"/>
  <c r="CZ67" i="3"/>
  <c r="DA67" i="3"/>
  <c r="DB67" i="3"/>
  <c r="DC67" i="3"/>
  <c r="DD67" i="3"/>
  <c r="DE67" i="3"/>
  <c r="DF67" i="3"/>
  <c r="DG67" i="3"/>
  <c r="DH67" i="3"/>
  <c r="DI67" i="3"/>
  <c r="DJ67" i="3"/>
  <c r="DK67" i="3"/>
  <c r="DL67" i="3"/>
  <c r="DM67" i="3"/>
  <c r="DN67" i="3"/>
  <c r="DO67" i="3"/>
  <c r="DP67" i="3"/>
  <c r="DQ67" i="3"/>
  <c r="DR67" i="3"/>
  <c r="DS67" i="3"/>
  <c r="AU67" i="3"/>
  <c r="DT67" i="3"/>
  <c r="DU67" i="3"/>
  <c r="DV67" i="3"/>
  <c r="DW67" i="3"/>
  <c r="DX67" i="3"/>
  <c r="DY67" i="3"/>
  <c r="DZ67" i="3"/>
  <c r="EA67" i="3"/>
  <c r="EB67" i="3"/>
  <c r="EC67" i="3"/>
  <c r="ED67" i="3"/>
  <c r="EE67" i="3"/>
  <c r="EF67" i="3"/>
  <c r="EG67" i="3"/>
  <c r="EH67" i="3"/>
  <c r="EI67" i="3"/>
  <c r="EJ67" i="3"/>
  <c r="EK67" i="3"/>
  <c r="EL67" i="3"/>
  <c r="EM67" i="3"/>
  <c r="EN67" i="3"/>
  <c r="EO67" i="3"/>
  <c r="EP67" i="3"/>
  <c r="EQ67" i="3"/>
  <c r="ER67" i="3"/>
  <c r="ES67" i="3"/>
  <c r="ET67" i="3"/>
  <c r="EU67" i="3"/>
  <c r="EV67" i="3"/>
  <c r="EW67" i="3"/>
  <c r="EX67" i="3"/>
  <c r="EY67" i="3"/>
  <c r="EZ67" i="3"/>
  <c r="FA67" i="3"/>
  <c r="FB67" i="3"/>
  <c r="FC67" i="3"/>
  <c r="FD67" i="3"/>
  <c r="FE67" i="3"/>
  <c r="FF67" i="3"/>
  <c r="FG67" i="3"/>
  <c r="FH67" i="3"/>
  <c r="FI67" i="3"/>
  <c r="FJ67" i="3"/>
  <c r="FK67" i="3"/>
  <c r="FL67" i="3"/>
  <c r="FM67" i="3"/>
  <c r="FN67" i="3"/>
  <c r="FO67" i="3"/>
  <c r="FP67" i="3"/>
  <c r="FQ67" i="3"/>
  <c r="FR67" i="3"/>
  <c r="FS67" i="3"/>
  <c r="FT67" i="3"/>
  <c r="FU67" i="3"/>
  <c r="FV67" i="3"/>
  <c r="FW67" i="3"/>
  <c r="FX67" i="3"/>
  <c r="FY67" i="3"/>
  <c r="FZ67" i="3"/>
  <c r="GA67" i="3"/>
  <c r="GB67" i="3"/>
  <c r="GC67" i="3"/>
  <c r="GD67" i="3"/>
  <c r="GE67" i="3"/>
  <c r="GF67" i="3"/>
  <c r="GG67" i="3"/>
  <c r="GH67" i="3"/>
  <c r="GI67" i="3"/>
  <c r="GJ67" i="3"/>
  <c r="GK67" i="3"/>
  <c r="GL67" i="3"/>
  <c r="GM67" i="3"/>
  <c r="GN67" i="3"/>
  <c r="GO67" i="3"/>
  <c r="GP67" i="3"/>
  <c r="GQ67" i="3"/>
  <c r="GR67" i="3"/>
  <c r="GS67" i="3"/>
  <c r="GT67" i="3"/>
  <c r="GU67" i="3"/>
  <c r="GV67" i="3"/>
  <c r="GW67" i="3"/>
  <c r="GX67" i="3"/>
  <c r="GY67" i="3"/>
  <c r="GZ67" i="3"/>
  <c r="HA67" i="3"/>
  <c r="HB67" i="3"/>
  <c r="HC67" i="3"/>
  <c r="HD67" i="3"/>
  <c r="HE67" i="3"/>
  <c r="HF67" i="3"/>
  <c r="HG67" i="3"/>
  <c r="HH67" i="3"/>
  <c r="HI67" i="3"/>
  <c r="HJ67" i="3"/>
  <c r="HK67" i="3"/>
  <c r="HL67" i="3"/>
  <c r="HM67" i="3"/>
  <c r="HN67" i="3"/>
  <c r="HO67" i="3"/>
  <c r="HP67" i="3"/>
  <c r="HQ67" i="3"/>
  <c r="HR67" i="3"/>
  <c r="HS67" i="3"/>
  <c r="HT67" i="3"/>
  <c r="HU67" i="3"/>
  <c r="HV67" i="3"/>
  <c r="HW67" i="3"/>
  <c r="HX67" i="3"/>
  <c r="HY67" i="3"/>
  <c r="HZ67" i="3"/>
  <c r="IA67" i="3"/>
  <c r="IB67" i="3"/>
  <c r="IC67" i="3"/>
  <c r="ID67" i="3"/>
  <c r="IE67" i="3"/>
  <c r="IF67" i="3"/>
  <c r="IG67" i="3"/>
  <c r="IH67" i="3"/>
  <c r="II67" i="3"/>
  <c r="IJ67" i="3"/>
  <c r="IK67" i="3"/>
  <c r="IL67" i="3"/>
  <c r="IM67" i="3"/>
  <c r="IN67" i="3"/>
  <c r="IO67" i="3"/>
  <c r="IP67" i="3"/>
  <c r="IQ67" i="3"/>
  <c r="IR67" i="3"/>
  <c r="IS67" i="3"/>
  <c r="IT67" i="3"/>
  <c r="IU67" i="3"/>
  <c r="IV67" i="3"/>
  <c r="IW67" i="3"/>
  <c r="IX67" i="3"/>
  <c r="IY67" i="3"/>
  <c r="IZ67" i="3"/>
  <c r="JA67" i="3"/>
  <c r="JB67" i="3"/>
  <c r="JC67" i="3"/>
  <c r="JD67" i="3"/>
  <c r="JE67" i="3"/>
  <c r="JF67" i="3"/>
  <c r="JG67" i="3"/>
  <c r="JH67" i="3"/>
  <c r="JI67" i="3"/>
  <c r="JJ67" i="3"/>
  <c r="JK67" i="3"/>
  <c r="JL67" i="3"/>
  <c r="JM67" i="3"/>
  <c r="JN67" i="3"/>
  <c r="C68" i="3"/>
  <c r="F68" i="3"/>
  <c r="I68" i="3"/>
  <c r="L68" i="3"/>
  <c r="N68" i="3"/>
  <c r="O68" i="3"/>
  <c r="P68" i="3"/>
  <c r="Q68" i="3"/>
  <c r="R68" i="3"/>
  <c r="S68" i="3"/>
  <c r="T68" i="3"/>
  <c r="U68" i="3"/>
  <c r="V68" i="3"/>
  <c r="X68" i="3"/>
  <c r="Z68" i="3"/>
  <c r="AA68" i="3"/>
  <c r="AB68" i="3"/>
  <c r="AC68" i="3"/>
  <c r="AD68" i="3"/>
  <c r="AE68" i="3"/>
  <c r="AF68" i="3"/>
  <c r="AG68" i="3"/>
  <c r="AH68" i="3"/>
  <c r="AI68" i="3"/>
  <c r="AJ68" i="3"/>
  <c r="AK68" i="3"/>
  <c r="AL68" i="3"/>
  <c r="AM68" i="3"/>
  <c r="AN68" i="3"/>
  <c r="AO68" i="3"/>
  <c r="AP68" i="3"/>
  <c r="AQ68" i="3"/>
  <c r="AR68" i="3"/>
  <c r="AS68" i="3"/>
  <c r="AT68" i="3"/>
  <c r="AW68" i="3"/>
  <c r="AX68" i="3"/>
  <c r="AY68" i="3"/>
  <c r="AZ68" i="3"/>
  <c r="BA68" i="3"/>
  <c r="BB68" i="3"/>
  <c r="BC68" i="3"/>
  <c r="BD68" i="3"/>
  <c r="BE68" i="3"/>
  <c r="BF68" i="3"/>
  <c r="BG68" i="3"/>
  <c r="BH68" i="3"/>
  <c r="BI68" i="3"/>
  <c r="BJ68" i="3"/>
  <c r="BK68" i="3"/>
  <c r="BL68" i="3"/>
  <c r="BM68" i="3"/>
  <c r="BN68" i="3"/>
  <c r="BO68" i="3"/>
  <c r="BP68" i="3"/>
  <c r="BQ68" i="3"/>
  <c r="BR68" i="3"/>
  <c r="BS68" i="3"/>
  <c r="BT68" i="3"/>
  <c r="BU68" i="3"/>
  <c r="BV68" i="3"/>
  <c r="BW68" i="3"/>
  <c r="BX68" i="3"/>
  <c r="BY68" i="3"/>
  <c r="BZ68" i="3"/>
  <c r="CA68" i="3"/>
  <c r="CB68" i="3"/>
  <c r="CC68" i="3"/>
  <c r="CD68" i="3"/>
  <c r="CE68" i="3"/>
  <c r="CF68" i="3"/>
  <c r="CG68" i="3"/>
  <c r="CH68" i="3"/>
  <c r="CI68" i="3"/>
  <c r="CJ68" i="3"/>
  <c r="CK68" i="3"/>
  <c r="CL68" i="3"/>
  <c r="CM68" i="3"/>
  <c r="CN68" i="3"/>
  <c r="CO68" i="3"/>
  <c r="CP68" i="3"/>
  <c r="CQ68" i="3"/>
  <c r="CR68" i="3"/>
  <c r="CS68" i="3"/>
  <c r="CT68" i="3"/>
  <c r="CU68" i="3"/>
  <c r="CV68" i="3"/>
  <c r="CW68" i="3"/>
  <c r="CX68" i="3"/>
  <c r="CY68" i="3"/>
  <c r="CZ68" i="3"/>
  <c r="DA68" i="3"/>
  <c r="DB68" i="3"/>
  <c r="DC68" i="3"/>
  <c r="DD68" i="3"/>
  <c r="DE68" i="3"/>
  <c r="DF68" i="3"/>
  <c r="DG68" i="3"/>
  <c r="DH68" i="3"/>
  <c r="DI68" i="3"/>
  <c r="DJ68" i="3"/>
  <c r="DK68" i="3"/>
  <c r="DL68" i="3"/>
  <c r="DM68" i="3"/>
  <c r="DN68" i="3"/>
  <c r="DO68" i="3"/>
  <c r="DP68" i="3"/>
  <c r="DQ68" i="3"/>
  <c r="DR68" i="3"/>
  <c r="DS68" i="3"/>
  <c r="AU68" i="3"/>
  <c r="DT68" i="3"/>
  <c r="DU68" i="3"/>
  <c r="DV68" i="3"/>
  <c r="DW68" i="3"/>
  <c r="DX68" i="3"/>
  <c r="DY68" i="3"/>
  <c r="DZ68" i="3"/>
  <c r="EA68" i="3"/>
  <c r="EB68" i="3"/>
  <c r="EC68" i="3"/>
  <c r="ED68" i="3"/>
  <c r="EE68" i="3"/>
  <c r="EF68" i="3"/>
  <c r="EG68" i="3"/>
  <c r="EH68" i="3"/>
  <c r="EI68" i="3"/>
  <c r="EJ68" i="3"/>
  <c r="EK68" i="3"/>
  <c r="EL68" i="3"/>
  <c r="EM68" i="3"/>
  <c r="EN68" i="3"/>
  <c r="EO68" i="3"/>
  <c r="EP68" i="3"/>
  <c r="EQ68" i="3"/>
  <c r="ER68" i="3"/>
  <c r="ES68" i="3"/>
  <c r="ET68" i="3"/>
  <c r="EU68" i="3"/>
  <c r="EV68" i="3"/>
  <c r="EW68" i="3"/>
  <c r="EX68" i="3"/>
  <c r="EY68" i="3"/>
  <c r="EZ68" i="3"/>
  <c r="FA68" i="3"/>
  <c r="FB68" i="3"/>
  <c r="FC68" i="3"/>
  <c r="FD68" i="3"/>
  <c r="FE68" i="3"/>
  <c r="FF68" i="3"/>
  <c r="FG68" i="3"/>
  <c r="FH68" i="3"/>
  <c r="FI68" i="3"/>
  <c r="FJ68" i="3"/>
  <c r="FK68" i="3"/>
  <c r="FL68" i="3"/>
  <c r="FM68" i="3"/>
  <c r="FN68" i="3"/>
  <c r="FO68" i="3"/>
  <c r="FP68" i="3"/>
  <c r="FQ68" i="3"/>
  <c r="FR68" i="3"/>
  <c r="FS68" i="3"/>
  <c r="FT68" i="3"/>
  <c r="FU68" i="3"/>
  <c r="FV68" i="3"/>
  <c r="FW68" i="3"/>
  <c r="FX68" i="3"/>
  <c r="FY68" i="3"/>
  <c r="FZ68" i="3"/>
  <c r="GA68" i="3"/>
  <c r="GB68" i="3"/>
  <c r="GC68" i="3"/>
  <c r="GD68" i="3"/>
  <c r="GE68" i="3"/>
  <c r="GF68" i="3"/>
  <c r="GG68" i="3"/>
  <c r="GH68" i="3"/>
  <c r="GI68" i="3"/>
  <c r="GJ68" i="3"/>
  <c r="GK68" i="3"/>
  <c r="GL68" i="3"/>
  <c r="GM68" i="3"/>
  <c r="GN68" i="3"/>
  <c r="GO68" i="3"/>
  <c r="GP68" i="3"/>
  <c r="GQ68" i="3"/>
  <c r="GR68" i="3"/>
  <c r="GS68" i="3"/>
  <c r="GT68" i="3"/>
  <c r="GU68" i="3"/>
  <c r="GV68" i="3"/>
  <c r="GW68" i="3"/>
  <c r="GX68" i="3"/>
  <c r="GY68" i="3"/>
  <c r="GZ68" i="3"/>
  <c r="HA68" i="3"/>
  <c r="HB68" i="3"/>
  <c r="HC68" i="3"/>
  <c r="HD68" i="3"/>
  <c r="HE68" i="3"/>
  <c r="HF68" i="3"/>
  <c r="HG68" i="3"/>
  <c r="HH68" i="3"/>
  <c r="HI68" i="3"/>
  <c r="HJ68" i="3"/>
  <c r="HK68" i="3"/>
  <c r="HL68" i="3"/>
  <c r="HM68" i="3"/>
  <c r="HN68" i="3"/>
  <c r="HO68" i="3"/>
  <c r="HP68" i="3"/>
  <c r="HQ68" i="3"/>
  <c r="HR68" i="3"/>
  <c r="HS68" i="3"/>
  <c r="HT68" i="3"/>
  <c r="HU68" i="3"/>
  <c r="HV68" i="3"/>
  <c r="HW68" i="3"/>
  <c r="HX68" i="3"/>
  <c r="HY68" i="3"/>
  <c r="HZ68" i="3"/>
  <c r="IA68" i="3"/>
  <c r="IB68" i="3"/>
  <c r="IC68" i="3"/>
  <c r="ID68" i="3"/>
  <c r="IE68" i="3"/>
  <c r="IF68" i="3"/>
  <c r="IG68" i="3"/>
  <c r="IH68" i="3"/>
  <c r="II68" i="3"/>
  <c r="IJ68" i="3"/>
  <c r="IK68" i="3"/>
  <c r="IL68" i="3"/>
  <c r="IN68" i="3"/>
  <c r="IO68" i="3"/>
  <c r="IP68" i="3"/>
  <c r="IQ68" i="3"/>
  <c r="IR68" i="3"/>
  <c r="IS68" i="3"/>
  <c r="IT68" i="3"/>
  <c r="IU68" i="3"/>
  <c r="IV68" i="3"/>
  <c r="IW68" i="3"/>
  <c r="IX68" i="3"/>
  <c r="IY68" i="3"/>
  <c r="IZ68" i="3"/>
  <c r="JA68" i="3"/>
  <c r="JB68" i="3"/>
  <c r="JC68" i="3"/>
  <c r="JD68" i="3"/>
  <c r="JE68" i="3"/>
  <c r="JF68" i="3"/>
  <c r="JG68" i="3"/>
  <c r="JH68" i="3"/>
  <c r="JI68" i="3"/>
  <c r="JJ68" i="3"/>
  <c r="JK68" i="3"/>
  <c r="JL68" i="3"/>
  <c r="JM68" i="3"/>
  <c r="JN68" i="3"/>
  <c r="C69" i="3"/>
  <c r="F69" i="3"/>
  <c r="I69" i="3"/>
  <c r="L69" i="3"/>
  <c r="N69" i="3"/>
  <c r="O69" i="3"/>
  <c r="P69" i="3"/>
  <c r="Q69" i="3"/>
  <c r="R69" i="3"/>
  <c r="S69" i="3"/>
  <c r="T69" i="3"/>
  <c r="U69" i="3"/>
  <c r="V69" i="3"/>
  <c r="X69" i="3"/>
  <c r="Z69" i="3"/>
  <c r="AA69" i="3"/>
  <c r="AB69" i="3"/>
  <c r="AC69" i="3"/>
  <c r="AD69" i="3"/>
  <c r="AE69" i="3"/>
  <c r="AF69" i="3"/>
  <c r="AG69" i="3"/>
  <c r="AH69" i="3"/>
  <c r="AI69" i="3"/>
  <c r="AJ69" i="3"/>
  <c r="AK69" i="3"/>
  <c r="AL69" i="3"/>
  <c r="AM69" i="3"/>
  <c r="AN69" i="3"/>
  <c r="AO69" i="3"/>
  <c r="AP69" i="3"/>
  <c r="AQ69" i="3"/>
  <c r="AR69" i="3"/>
  <c r="AS69" i="3"/>
  <c r="AT69" i="3"/>
  <c r="AW69" i="3"/>
  <c r="AX69" i="3"/>
  <c r="AY69" i="3"/>
  <c r="AZ69" i="3"/>
  <c r="BA69" i="3"/>
  <c r="BB69" i="3"/>
  <c r="BC69" i="3"/>
  <c r="BD69" i="3"/>
  <c r="BE69" i="3"/>
  <c r="BF69" i="3"/>
  <c r="BG69" i="3"/>
  <c r="BH69" i="3"/>
  <c r="BI69" i="3"/>
  <c r="BJ69" i="3"/>
  <c r="BK69" i="3"/>
  <c r="BL69" i="3"/>
  <c r="BM69" i="3"/>
  <c r="BN69" i="3"/>
  <c r="BO69" i="3"/>
  <c r="BP69" i="3"/>
  <c r="BQ69" i="3"/>
  <c r="BR69" i="3"/>
  <c r="BS69" i="3"/>
  <c r="BT69" i="3"/>
  <c r="BU69" i="3"/>
  <c r="BV69" i="3"/>
  <c r="BW69" i="3"/>
  <c r="BX69" i="3"/>
  <c r="BY69" i="3"/>
  <c r="BZ69" i="3"/>
  <c r="CA69" i="3"/>
  <c r="CB69" i="3"/>
  <c r="CC69" i="3"/>
  <c r="CD69" i="3"/>
  <c r="CE69" i="3"/>
  <c r="CF69" i="3"/>
  <c r="CG69" i="3"/>
  <c r="CH69" i="3"/>
  <c r="CI69" i="3"/>
  <c r="CJ69" i="3"/>
  <c r="CK69" i="3"/>
  <c r="CL69" i="3"/>
  <c r="CM69" i="3"/>
  <c r="CN69" i="3"/>
  <c r="CO69" i="3"/>
  <c r="CP69" i="3"/>
  <c r="CQ69" i="3"/>
  <c r="CR69" i="3"/>
  <c r="CS69" i="3"/>
  <c r="CT69" i="3"/>
  <c r="CU69" i="3"/>
  <c r="CV69" i="3"/>
  <c r="CW69" i="3"/>
  <c r="CX69" i="3"/>
  <c r="CY69" i="3"/>
  <c r="CZ69" i="3"/>
  <c r="DA69" i="3"/>
  <c r="DB69" i="3"/>
  <c r="DC69" i="3"/>
  <c r="DD69" i="3"/>
  <c r="DE69" i="3"/>
  <c r="DF69" i="3"/>
  <c r="DG69" i="3"/>
  <c r="DH69" i="3"/>
  <c r="DI69" i="3"/>
  <c r="DJ69" i="3"/>
  <c r="DK69" i="3"/>
  <c r="DL69" i="3"/>
  <c r="DM69" i="3"/>
  <c r="DN69" i="3"/>
  <c r="DO69" i="3"/>
  <c r="DP69" i="3"/>
  <c r="DQ69" i="3"/>
  <c r="DR69" i="3"/>
  <c r="DS69" i="3"/>
  <c r="AU69" i="3"/>
  <c r="DT69" i="3"/>
  <c r="DU69" i="3"/>
  <c r="DV69" i="3"/>
  <c r="DW69" i="3"/>
  <c r="DX69" i="3"/>
  <c r="DY69" i="3"/>
  <c r="DZ69" i="3"/>
  <c r="EA69" i="3"/>
  <c r="EB69" i="3"/>
  <c r="EC69" i="3"/>
  <c r="ED69" i="3"/>
  <c r="EE69" i="3"/>
  <c r="EF69" i="3"/>
  <c r="EG69" i="3"/>
  <c r="EH69" i="3"/>
  <c r="EI69" i="3"/>
  <c r="EJ69" i="3"/>
  <c r="EK69" i="3"/>
  <c r="EL69" i="3"/>
  <c r="EM69" i="3"/>
  <c r="EN69" i="3"/>
  <c r="EO69" i="3"/>
  <c r="EP69" i="3"/>
  <c r="EQ69" i="3"/>
  <c r="ER69" i="3"/>
  <c r="ES69" i="3"/>
  <c r="ET69" i="3"/>
  <c r="EU69" i="3"/>
  <c r="EV69" i="3"/>
  <c r="EW69" i="3"/>
  <c r="EX69" i="3"/>
  <c r="EY69" i="3"/>
  <c r="EZ69" i="3"/>
  <c r="FA69" i="3"/>
  <c r="FB69" i="3"/>
  <c r="FC69" i="3"/>
  <c r="FD69" i="3"/>
  <c r="FE69" i="3"/>
  <c r="FF69" i="3"/>
  <c r="FG69" i="3"/>
  <c r="FH69" i="3"/>
  <c r="FI69" i="3"/>
  <c r="FJ69" i="3"/>
  <c r="FK69" i="3"/>
  <c r="FL69" i="3"/>
  <c r="FM69" i="3"/>
  <c r="FN69" i="3"/>
  <c r="FO69" i="3"/>
  <c r="FP69" i="3"/>
  <c r="FQ69" i="3"/>
  <c r="FR69" i="3"/>
  <c r="FS69" i="3"/>
  <c r="FT69" i="3"/>
  <c r="FU69" i="3"/>
  <c r="FV69" i="3"/>
  <c r="FW69" i="3"/>
  <c r="FX69" i="3"/>
  <c r="FY69" i="3"/>
  <c r="FZ69" i="3"/>
  <c r="GA69" i="3"/>
  <c r="GB69" i="3"/>
  <c r="GC69" i="3"/>
  <c r="GD69" i="3"/>
  <c r="GE69" i="3"/>
  <c r="GF69" i="3"/>
  <c r="GG69" i="3"/>
  <c r="GH69" i="3"/>
  <c r="GI69" i="3"/>
  <c r="GJ69" i="3"/>
  <c r="GK69" i="3"/>
  <c r="GL69" i="3"/>
  <c r="GM69" i="3"/>
  <c r="GN69" i="3"/>
  <c r="GO69" i="3"/>
  <c r="GP69" i="3"/>
  <c r="GQ69" i="3"/>
  <c r="GR69" i="3"/>
  <c r="GS69" i="3"/>
  <c r="GT69" i="3"/>
  <c r="GU69" i="3"/>
  <c r="GV69" i="3"/>
  <c r="GW69" i="3"/>
  <c r="GX69" i="3"/>
  <c r="GY69" i="3"/>
  <c r="GZ69" i="3"/>
  <c r="HA69" i="3"/>
  <c r="HB69" i="3"/>
  <c r="HC69" i="3"/>
  <c r="HD69" i="3"/>
  <c r="HE69" i="3"/>
  <c r="HF69" i="3"/>
  <c r="HG69" i="3"/>
  <c r="HH69" i="3"/>
  <c r="HI69" i="3"/>
  <c r="HJ69" i="3"/>
  <c r="HK69" i="3"/>
  <c r="HL69" i="3"/>
  <c r="HM69" i="3"/>
  <c r="HN69" i="3"/>
  <c r="HO69" i="3"/>
  <c r="HP69" i="3"/>
  <c r="HQ69" i="3"/>
  <c r="HR69" i="3"/>
  <c r="HS69" i="3"/>
  <c r="HT69" i="3"/>
  <c r="HU69" i="3"/>
  <c r="HV69" i="3"/>
  <c r="HW69" i="3"/>
  <c r="HX69" i="3"/>
  <c r="HY69" i="3"/>
  <c r="HZ69" i="3"/>
  <c r="IA69" i="3"/>
  <c r="IB69" i="3"/>
  <c r="IC69" i="3"/>
  <c r="ID69" i="3"/>
  <c r="IE69" i="3"/>
  <c r="IF69" i="3"/>
  <c r="IG69" i="3"/>
  <c r="IH69" i="3"/>
  <c r="II69" i="3"/>
  <c r="IJ69" i="3"/>
  <c r="IK69" i="3"/>
  <c r="IL69" i="3"/>
  <c r="IM69" i="3"/>
  <c r="IN69" i="3"/>
  <c r="IO69" i="3"/>
  <c r="IP69" i="3"/>
  <c r="IQ69" i="3"/>
  <c r="IR69" i="3"/>
  <c r="IS69" i="3"/>
  <c r="IT69" i="3"/>
  <c r="IU69" i="3"/>
  <c r="IV69" i="3"/>
  <c r="IW69" i="3"/>
  <c r="IX69" i="3"/>
  <c r="IY69" i="3"/>
  <c r="IZ69" i="3"/>
  <c r="JA69" i="3"/>
  <c r="JB69" i="3"/>
  <c r="JC69" i="3"/>
  <c r="JD69" i="3"/>
  <c r="JE69" i="3"/>
  <c r="JF69" i="3"/>
  <c r="JG69" i="3"/>
  <c r="JH69" i="3"/>
  <c r="JI69" i="3"/>
  <c r="JJ69" i="3"/>
  <c r="JK69" i="3"/>
  <c r="JL69" i="3"/>
  <c r="JM69" i="3"/>
  <c r="JN69" i="3"/>
  <c r="C70" i="3"/>
  <c r="F70" i="3"/>
  <c r="I70" i="3"/>
  <c r="L70" i="3"/>
  <c r="N70" i="3"/>
  <c r="O70" i="3"/>
  <c r="P70" i="3"/>
  <c r="Q70" i="3"/>
  <c r="R70" i="3"/>
  <c r="S70" i="3"/>
  <c r="T70" i="3"/>
  <c r="U70" i="3"/>
  <c r="V70" i="3"/>
  <c r="X70" i="3"/>
  <c r="Z70" i="3"/>
  <c r="AA70" i="3"/>
  <c r="AB70" i="3"/>
  <c r="AC70" i="3"/>
  <c r="AD70" i="3"/>
  <c r="AE70" i="3"/>
  <c r="AF70" i="3"/>
  <c r="AG70" i="3"/>
  <c r="AH70" i="3"/>
  <c r="AI70" i="3"/>
  <c r="AJ70" i="3"/>
  <c r="AK70" i="3"/>
  <c r="AL70" i="3"/>
  <c r="AM70" i="3"/>
  <c r="AN70" i="3"/>
  <c r="AO70" i="3"/>
  <c r="AP70" i="3"/>
  <c r="AQ70" i="3"/>
  <c r="AR70" i="3"/>
  <c r="AS70" i="3"/>
  <c r="AT70" i="3"/>
  <c r="AW70" i="3"/>
  <c r="AX70" i="3"/>
  <c r="AY70" i="3"/>
  <c r="AZ70" i="3"/>
  <c r="BA70" i="3"/>
  <c r="BB70" i="3"/>
  <c r="BC70" i="3"/>
  <c r="BD70" i="3"/>
  <c r="BE70" i="3"/>
  <c r="BF70" i="3"/>
  <c r="BG70" i="3"/>
  <c r="BH70" i="3"/>
  <c r="BI70" i="3"/>
  <c r="BJ70" i="3"/>
  <c r="BK70" i="3"/>
  <c r="BL70" i="3"/>
  <c r="BM70" i="3"/>
  <c r="BN70" i="3"/>
  <c r="BO70" i="3"/>
  <c r="BP70" i="3"/>
  <c r="BQ70" i="3"/>
  <c r="BR70" i="3"/>
  <c r="BS70" i="3"/>
  <c r="BT70" i="3"/>
  <c r="BU70" i="3"/>
  <c r="BV70" i="3"/>
  <c r="BW70" i="3"/>
  <c r="BX70" i="3"/>
  <c r="BY70" i="3"/>
  <c r="BZ70" i="3"/>
  <c r="CA70" i="3"/>
  <c r="CB70" i="3"/>
  <c r="CC70" i="3"/>
  <c r="CD70" i="3"/>
  <c r="CE70" i="3"/>
  <c r="CF70" i="3"/>
  <c r="CG70" i="3"/>
  <c r="CH70" i="3"/>
  <c r="CI70" i="3"/>
  <c r="CJ70" i="3"/>
  <c r="CK70" i="3"/>
  <c r="CL70" i="3"/>
  <c r="CM70" i="3"/>
  <c r="CN70" i="3"/>
  <c r="CO70" i="3"/>
  <c r="CP70" i="3"/>
  <c r="CQ70" i="3"/>
  <c r="CR70" i="3"/>
  <c r="CS70" i="3"/>
  <c r="CT70" i="3"/>
  <c r="CU70" i="3"/>
  <c r="CV70" i="3"/>
  <c r="CW70" i="3"/>
  <c r="CX70" i="3"/>
  <c r="CY70" i="3"/>
  <c r="CZ70" i="3"/>
  <c r="DA70" i="3"/>
  <c r="DB70" i="3"/>
  <c r="DC70" i="3"/>
  <c r="DD70" i="3"/>
  <c r="DE70" i="3"/>
  <c r="DF70" i="3"/>
  <c r="DG70" i="3"/>
  <c r="DH70" i="3"/>
  <c r="DI70" i="3"/>
  <c r="DJ70" i="3"/>
  <c r="DK70" i="3"/>
  <c r="DL70" i="3"/>
  <c r="DM70" i="3"/>
  <c r="DN70" i="3"/>
  <c r="DO70" i="3"/>
  <c r="DP70" i="3"/>
  <c r="DQ70" i="3"/>
  <c r="DR70" i="3"/>
  <c r="DS70" i="3"/>
  <c r="AU70" i="3"/>
  <c r="DT70" i="3"/>
  <c r="DU70" i="3"/>
  <c r="DV70" i="3"/>
  <c r="DW70" i="3"/>
  <c r="DX70" i="3"/>
  <c r="DY70" i="3"/>
  <c r="DZ70" i="3"/>
  <c r="EA70" i="3"/>
  <c r="EB70" i="3"/>
  <c r="EC70" i="3"/>
  <c r="ED70" i="3"/>
  <c r="EE70" i="3"/>
  <c r="EF70" i="3"/>
  <c r="EG70" i="3"/>
  <c r="EH70" i="3"/>
  <c r="EI70" i="3"/>
  <c r="EJ70" i="3"/>
  <c r="EK70" i="3"/>
  <c r="EL70" i="3"/>
  <c r="EM70" i="3"/>
  <c r="EN70" i="3"/>
  <c r="EO70" i="3"/>
  <c r="EP70" i="3"/>
  <c r="EQ70" i="3"/>
  <c r="ER70" i="3"/>
  <c r="ES70" i="3"/>
  <c r="ET70" i="3"/>
  <c r="EU70" i="3"/>
  <c r="EV70" i="3"/>
  <c r="EW70" i="3"/>
  <c r="EX70" i="3"/>
  <c r="EY70" i="3"/>
  <c r="EZ70" i="3"/>
  <c r="FA70" i="3"/>
  <c r="FB70" i="3"/>
  <c r="FC70" i="3"/>
  <c r="FD70" i="3"/>
  <c r="FE70" i="3"/>
  <c r="FF70" i="3"/>
  <c r="FG70" i="3"/>
  <c r="FH70" i="3"/>
  <c r="FI70" i="3"/>
  <c r="FJ70" i="3"/>
  <c r="FK70" i="3"/>
  <c r="FL70" i="3"/>
  <c r="FM70" i="3"/>
  <c r="FN70" i="3"/>
  <c r="FO70" i="3"/>
  <c r="FP70" i="3"/>
  <c r="FQ70" i="3"/>
  <c r="FR70" i="3"/>
  <c r="FS70" i="3"/>
  <c r="FT70" i="3"/>
  <c r="FU70" i="3"/>
  <c r="FV70" i="3"/>
  <c r="FW70" i="3"/>
  <c r="FX70" i="3"/>
  <c r="FY70" i="3"/>
  <c r="FZ70" i="3"/>
  <c r="GA70" i="3"/>
  <c r="GB70" i="3"/>
  <c r="GC70" i="3"/>
  <c r="GD70" i="3"/>
  <c r="GE70" i="3"/>
  <c r="GF70" i="3"/>
  <c r="GG70" i="3"/>
  <c r="GH70" i="3"/>
  <c r="GI70" i="3"/>
  <c r="GJ70" i="3"/>
  <c r="GK70" i="3"/>
  <c r="GL70" i="3"/>
  <c r="GM70" i="3"/>
  <c r="GN70" i="3"/>
  <c r="GO70" i="3"/>
  <c r="GP70" i="3"/>
  <c r="GQ70" i="3"/>
  <c r="GR70" i="3"/>
  <c r="GS70" i="3"/>
  <c r="GT70" i="3"/>
  <c r="GU70" i="3"/>
  <c r="GV70" i="3"/>
  <c r="GW70" i="3"/>
  <c r="GX70" i="3"/>
  <c r="GY70" i="3"/>
  <c r="GZ70" i="3"/>
  <c r="HA70" i="3"/>
  <c r="HB70" i="3"/>
  <c r="HC70" i="3"/>
  <c r="HD70" i="3"/>
  <c r="HE70" i="3"/>
  <c r="HF70" i="3"/>
  <c r="HG70" i="3"/>
  <c r="HH70" i="3"/>
  <c r="HI70" i="3"/>
  <c r="HJ70" i="3"/>
  <c r="HK70" i="3"/>
  <c r="HL70" i="3"/>
  <c r="HM70" i="3"/>
  <c r="HN70" i="3"/>
  <c r="HO70" i="3"/>
  <c r="HP70" i="3"/>
  <c r="HQ70" i="3"/>
  <c r="HR70" i="3"/>
  <c r="HS70" i="3"/>
  <c r="HT70" i="3"/>
  <c r="HU70" i="3"/>
  <c r="HV70" i="3"/>
  <c r="HW70" i="3"/>
  <c r="HX70" i="3"/>
  <c r="HY70" i="3"/>
  <c r="HZ70" i="3"/>
  <c r="IA70" i="3"/>
  <c r="IB70" i="3"/>
  <c r="IC70" i="3"/>
  <c r="ID70" i="3"/>
  <c r="IE70" i="3"/>
  <c r="IF70" i="3"/>
  <c r="IG70" i="3"/>
  <c r="IH70" i="3"/>
  <c r="II70" i="3"/>
  <c r="IJ70" i="3"/>
  <c r="IK70" i="3"/>
  <c r="IL70" i="3"/>
  <c r="IN70" i="3"/>
  <c r="IO70" i="3"/>
  <c r="IP70" i="3"/>
  <c r="IQ70" i="3"/>
  <c r="IR70" i="3"/>
  <c r="IS70" i="3"/>
  <c r="IT70" i="3"/>
  <c r="IU70" i="3"/>
  <c r="IV70" i="3"/>
  <c r="IW70" i="3"/>
  <c r="IX70" i="3"/>
  <c r="IY70" i="3"/>
  <c r="IZ70" i="3"/>
  <c r="JA70" i="3"/>
  <c r="JB70" i="3"/>
  <c r="JC70" i="3"/>
  <c r="JD70" i="3"/>
  <c r="JE70" i="3"/>
  <c r="JF70" i="3"/>
  <c r="JG70" i="3"/>
  <c r="JH70" i="3"/>
  <c r="JI70" i="3"/>
  <c r="JJ70" i="3"/>
  <c r="JK70" i="3"/>
  <c r="JL70" i="3"/>
  <c r="JM70" i="3"/>
  <c r="JN70" i="3"/>
  <c r="C71" i="3"/>
  <c r="F71" i="3"/>
  <c r="I71" i="3"/>
  <c r="L71" i="3"/>
  <c r="N71" i="3"/>
  <c r="O71" i="3"/>
  <c r="P71" i="3"/>
  <c r="Q71" i="3"/>
  <c r="R71" i="3"/>
  <c r="S71" i="3"/>
  <c r="T71" i="3"/>
  <c r="U71" i="3"/>
  <c r="V71" i="3"/>
  <c r="X71" i="3"/>
  <c r="Z71" i="3"/>
  <c r="AA71" i="3"/>
  <c r="AB71" i="3"/>
  <c r="AC71" i="3"/>
  <c r="AD71" i="3"/>
  <c r="AE71" i="3"/>
  <c r="AF71" i="3"/>
  <c r="AG71" i="3"/>
  <c r="AH71" i="3"/>
  <c r="AI71" i="3"/>
  <c r="AJ71" i="3"/>
  <c r="AK71" i="3"/>
  <c r="AL71" i="3"/>
  <c r="AM71" i="3"/>
  <c r="AN71" i="3"/>
  <c r="AO71" i="3"/>
  <c r="AP71" i="3"/>
  <c r="AQ71" i="3"/>
  <c r="AR71" i="3"/>
  <c r="AS71" i="3"/>
  <c r="AT71" i="3"/>
  <c r="AW71" i="3"/>
  <c r="AX71" i="3"/>
  <c r="AY71" i="3"/>
  <c r="AZ71" i="3"/>
  <c r="BA71" i="3"/>
  <c r="BB71" i="3"/>
  <c r="BC71" i="3"/>
  <c r="BD71" i="3"/>
  <c r="BE71" i="3"/>
  <c r="BF71" i="3"/>
  <c r="BG71" i="3"/>
  <c r="BH71" i="3"/>
  <c r="BI71" i="3"/>
  <c r="BJ71" i="3"/>
  <c r="BK71" i="3"/>
  <c r="BL71" i="3"/>
  <c r="BM71" i="3"/>
  <c r="BN71" i="3"/>
  <c r="BO71" i="3"/>
  <c r="BP71" i="3"/>
  <c r="BQ71" i="3"/>
  <c r="BR71" i="3"/>
  <c r="BS71" i="3"/>
  <c r="BT71" i="3"/>
  <c r="BU71" i="3"/>
  <c r="BV71" i="3"/>
  <c r="BW71" i="3"/>
  <c r="BX71" i="3"/>
  <c r="BY71" i="3"/>
  <c r="BZ71" i="3"/>
  <c r="CA71" i="3"/>
  <c r="CB71" i="3"/>
  <c r="CC71" i="3"/>
  <c r="CD71" i="3"/>
  <c r="CE71" i="3"/>
  <c r="CF71" i="3"/>
  <c r="CG71" i="3"/>
  <c r="CH71" i="3"/>
  <c r="CI71" i="3"/>
  <c r="CJ71" i="3"/>
  <c r="CK71" i="3"/>
  <c r="CL71" i="3"/>
  <c r="CM71" i="3"/>
  <c r="CN71" i="3"/>
  <c r="CO71" i="3"/>
  <c r="CP71" i="3"/>
  <c r="CQ71" i="3"/>
  <c r="CR71" i="3"/>
  <c r="CS71" i="3"/>
  <c r="CT71" i="3"/>
  <c r="CU71" i="3"/>
  <c r="CV71" i="3"/>
  <c r="CW71" i="3"/>
  <c r="CX71" i="3"/>
  <c r="CY71" i="3"/>
  <c r="CZ71" i="3"/>
  <c r="DA71" i="3"/>
  <c r="DB71" i="3"/>
  <c r="DC71" i="3"/>
  <c r="DD71" i="3"/>
  <c r="DE71" i="3"/>
  <c r="DF71" i="3"/>
  <c r="DG71" i="3"/>
  <c r="DH71" i="3"/>
  <c r="DI71" i="3"/>
  <c r="DJ71" i="3"/>
  <c r="DK71" i="3"/>
  <c r="DL71" i="3"/>
  <c r="DM71" i="3"/>
  <c r="DN71" i="3"/>
  <c r="DO71" i="3"/>
  <c r="DP71" i="3"/>
  <c r="DQ71" i="3"/>
  <c r="DR71" i="3"/>
  <c r="DS71" i="3"/>
  <c r="AU71" i="3"/>
  <c r="DT71" i="3"/>
  <c r="DU71" i="3"/>
  <c r="DV71" i="3"/>
  <c r="DW71" i="3"/>
  <c r="DX71" i="3"/>
  <c r="DY71" i="3"/>
  <c r="DZ71" i="3"/>
  <c r="EA71" i="3"/>
  <c r="EB71" i="3"/>
  <c r="EC71" i="3"/>
  <c r="ED71" i="3"/>
  <c r="EE71" i="3"/>
  <c r="EF71" i="3"/>
  <c r="EG71" i="3"/>
  <c r="EH71" i="3"/>
  <c r="EI71" i="3"/>
  <c r="EJ71" i="3"/>
  <c r="EK71" i="3"/>
  <c r="EL71" i="3"/>
  <c r="EM71" i="3"/>
  <c r="EN71" i="3"/>
  <c r="EO71" i="3"/>
  <c r="EP71" i="3"/>
  <c r="EQ71" i="3"/>
  <c r="ER71" i="3"/>
  <c r="ES71" i="3"/>
  <c r="ET71" i="3"/>
  <c r="EU71" i="3"/>
  <c r="EV71" i="3"/>
  <c r="EW71" i="3"/>
  <c r="EX71" i="3"/>
  <c r="EY71" i="3"/>
  <c r="EZ71" i="3"/>
  <c r="FA71" i="3"/>
  <c r="FB71" i="3"/>
  <c r="FC71" i="3"/>
  <c r="FD71" i="3"/>
  <c r="FE71" i="3"/>
  <c r="FF71" i="3"/>
  <c r="FG71" i="3"/>
  <c r="FH71" i="3"/>
  <c r="FI71" i="3"/>
  <c r="FJ71" i="3"/>
  <c r="FK71" i="3"/>
  <c r="FL71" i="3"/>
  <c r="FM71" i="3"/>
  <c r="FN71" i="3"/>
  <c r="FO71" i="3"/>
  <c r="FP71" i="3"/>
  <c r="FQ71" i="3"/>
  <c r="FR71" i="3"/>
  <c r="FS71" i="3"/>
  <c r="FT71" i="3"/>
  <c r="FU71" i="3"/>
  <c r="FV71" i="3"/>
  <c r="FW71" i="3"/>
  <c r="FX71" i="3"/>
  <c r="FY71" i="3"/>
  <c r="FZ71" i="3"/>
  <c r="GA71" i="3"/>
  <c r="GB71" i="3"/>
  <c r="GC71" i="3"/>
  <c r="GD71" i="3"/>
  <c r="GE71" i="3"/>
  <c r="GF71" i="3"/>
  <c r="GG71" i="3"/>
  <c r="GH71" i="3"/>
  <c r="GI71" i="3"/>
  <c r="GJ71" i="3"/>
  <c r="GK71" i="3"/>
  <c r="GL71" i="3"/>
  <c r="GM71" i="3"/>
  <c r="GN71" i="3"/>
  <c r="GO71" i="3"/>
  <c r="GP71" i="3"/>
  <c r="GQ71" i="3"/>
  <c r="GR71" i="3"/>
  <c r="GS71" i="3"/>
  <c r="GT71" i="3"/>
  <c r="GU71" i="3"/>
  <c r="GV71" i="3"/>
  <c r="GW71" i="3"/>
  <c r="GX71" i="3"/>
  <c r="GY71" i="3"/>
  <c r="GZ71" i="3"/>
  <c r="HA71" i="3"/>
  <c r="HB71" i="3"/>
  <c r="HC71" i="3"/>
  <c r="HD71" i="3"/>
  <c r="HE71" i="3"/>
  <c r="HF71" i="3"/>
  <c r="HG71" i="3"/>
  <c r="HH71" i="3"/>
  <c r="HI71" i="3"/>
  <c r="HJ71" i="3"/>
  <c r="HK71" i="3"/>
  <c r="HL71" i="3"/>
  <c r="HM71" i="3"/>
  <c r="HN71" i="3"/>
  <c r="HO71" i="3"/>
  <c r="HP71" i="3"/>
  <c r="HQ71" i="3"/>
  <c r="HR71" i="3"/>
  <c r="HS71" i="3"/>
  <c r="HT71" i="3"/>
  <c r="HU71" i="3"/>
  <c r="HV71" i="3"/>
  <c r="HW71" i="3"/>
  <c r="HX71" i="3"/>
  <c r="HY71" i="3"/>
  <c r="HZ71" i="3"/>
  <c r="IA71" i="3"/>
  <c r="IB71" i="3"/>
  <c r="IC71" i="3"/>
  <c r="ID71" i="3"/>
  <c r="IE71" i="3"/>
  <c r="IF71" i="3"/>
  <c r="IG71" i="3"/>
  <c r="IH71" i="3"/>
  <c r="II71" i="3"/>
  <c r="IJ71" i="3"/>
  <c r="IK71" i="3"/>
  <c r="IL71" i="3"/>
  <c r="IN71" i="3"/>
  <c r="IO71" i="3"/>
  <c r="IP71" i="3"/>
  <c r="IQ71" i="3"/>
  <c r="IR71" i="3"/>
  <c r="IS71" i="3"/>
  <c r="IT71" i="3"/>
  <c r="IU71" i="3"/>
  <c r="IV71" i="3"/>
  <c r="IW71" i="3"/>
  <c r="IX71" i="3"/>
  <c r="IY71" i="3"/>
  <c r="IZ71" i="3"/>
  <c r="JA71" i="3"/>
  <c r="JB71" i="3"/>
  <c r="JC71" i="3"/>
  <c r="JD71" i="3"/>
  <c r="JE71" i="3"/>
  <c r="JF71" i="3"/>
  <c r="JG71" i="3"/>
  <c r="JH71" i="3"/>
  <c r="JI71" i="3"/>
  <c r="JJ71" i="3"/>
  <c r="JK71" i="3"/>
  <c r="JL71" i="3"/>
  <c r="JM71" i="3"/>
  <c r="JN71" i="3"/>
  <c r="C72" i="3"/>
  <c r="F72" i="3"/>
  <c r="I72" i="3"/>
  <c r="L72" i="3"/>
  <c r="N72" i="3"/>
  <c r="O72" i="3"/>
  <c r="P72" i="3"/>
  <c r="Q72" i="3"/>
  <c r="R72" i="3"/>
  <c r="S72" i="3"/>
  <c r="T72" i="3"/>
  <c r="U72" i="3"/>
  <c r="V72" i="3"/>
  <c r="X72" i="3"/>
  <c r="Z72" i="3"/>
  <c r="AA72" i="3"/>
  <c r="AB72" i="3"/>
  <c r="AC72" i="3"/>
  <c r="AD72" i="3"/>
  <c r="AE72" i="3"/>
  <c r="AF72" i="3"/>
  <c r="AG72" i="3"/>
  <c r="AH72" i="3"/>
  <c r="AI72" i="3"/>
  <c r="AJ72" i="3"/>
  <c r="AK72" i="3"/>
  <c r="AL72" i="3"/>
  <c r="AM72" i="3"/>
  <c r="AN72" i="3"/>
  <c r="AO72" i="3"/>
  <c r="AP72" i="3"/>
  <c r="AQ72" i="3"/>
  <c r="AR72" i="3"/>
  <c r="AS72" i="3"/>
  <c r="AT72" i="3"/>
  <c r="AW72" i="3"/>
  <c r="AX72" i="3"/>
  <c r="AY72" i="3"/>
  <c r="AZ72" i="3"/>
  <c r="BA72" i="3"/>
  <c r="BB72" i="3"/>
  <c r="BC72" i="3"/>
  <c r="BD72" i="3"/>
  <c r="BE72" i="3"/>
  <c r="BF72" i="3"/>
  <c r="BG72" i="3"/>
  <c r="BH72" i="3"/>
  <c r="BI72" i="3"/>
  <c r="BJ72" i="3"/>
  <c r="BK72" i="3"/>
  <c r="BL72" i="3"/>
  <c r="BM72" i="3"/>
  <c r="BN72" i="3"/>
  <c r="BO72" i="3"/>
  <c r="BP72" i="3"/>
  <c r="BQ72" i="3"/>
  <c r="BR72" i="3"/>
  <c r="BS72" i="3"/>
  <c r="BT72" i="3"/>
  <c r="BU72" i="3"/>
  <c r="BV72" i="3"/>
  <c r="BW72" i="3"/>
  <c r="BX72" i="3"/>
  <c r="BY72" i="3"/>
  <c r="BZ72" i="3"/>
  <c r="CA72" i="3"/>
  <c r="CB72" i="3"/>
  <c r="CC72" i="3"/>
  <c r="CD72" i="3"/>
  <c r="CE72" i="3"/>
  <c r="CF72" i="3"/>
  <c r="CG72" i="3"/>
  <c r="CH72" i="3"/>
  <c r="CI72" i="3"/>
  <c r="CJ72" i="3"/>
  <c r="CK72" i="3"/>
  <c r="CL72" i="3"/>
  <c r="CM72" i="3"/>
  <c r="CN72" i="3"/>
  <c r="CO72" i="3"/>
  <c r="CP72" i="3"/>
  <c r="CQ72" i="3"/>
  <c r="CR72" i="3"/>
  <c r="CS72" i="3"/>
  <c r="CT72" i="3"/>
  <c r="CU72" i="3"/>
  <c r="CV72" i="3"/>
  <c r="CW72" i="3"/>
  <c r="CX72" i="3"/>
  <c r="CY72" i="3"/>
  <c r="CZ72" i="3"/>
  <c r="DA72" i="3"/>
  <c r="DB72" i="3"/>
  <c r="DC72" i="3"/>
  <c r="DD72" i="3"/>
  <c r="DE72" i="3"/>
  <c r="DF72" i="3"/>
  <c r="DG72" i="3"/>
  <c r="DH72" i="3"/>
  <c r="DI72" i="3"/>
  <c r="DJ72" i="3"/>
  <c r="DK72" i="3"/>
  <c r="DL72" i="3"/>
  <c r="DM72" i="3"/>
  <c r="DN72" i="3"/>
  <c r="DO72" i="3"/>
  <c r="DP72" i="3"/>
  <c r="DQ72" i="3"/>
  <c r="DR72" i="3"/>
  <c r="DS72" i="3"/>
  <c r="AU72" i="3"/>
  <c r="DT72" i="3"/>
  <c r="DU72" i="3"/>
  <c r="DV72" i="3"/>
  <c r="DW72" i="3"/>
  <c r="DX72" i="3"/>
  <c r="DY72" i="3"/>
  <c r="DZ72" i="3"/>
  <c r="EA72" i="3"/>
  <c r="EB72" i="3"/>
  <c r="EC72" i="3"/>
  <c r="ED72" i="3"/>
  <c r="EE72" i="3"/>
  <c r="EF72" i="3"/>
  <c r="EG72" i="3"/>
  <c r="EH72" i="3"/>
  <c r="EI72" i="3"/>
  <c r="EJ72" i="3"/>
  <c r="EK72" i="3"/>
  <c r="EL72" i="3"/>
  <c r="EM72" i="3"/>
  <c r="EN72" i="3"/>
  <c r="EO72" i="3"/>
  <c r="EP72" i="3"/>
  <c r="EQ72" i="3"/>
  <c r="ER72" i="3"/>
  <c r="ES72" i="3"/>
  <c r="ET72" i="3"/>
  <c r="EU72" i="3"/>
  <c r="EV72" i="3"/>
  <c r="EW72" i="3"/>
  <c r="EX72" i="3"/>
  <c r="EY72" i="3"/>
  <c r="EZ72" i="3"/>
  <c r="FA72" i="3"/>
  <c r="FB72" i="3"/>
  <c r="FC72" i="3"/>
  <c r="FD72" i="3"/>
  <c r="FE72" i="3"/>
  <c r="FF72" i="3"/>
  <c r="FG72" i="3"/>
  <c r="FH72" i="3"/>
  <c r="FI72" i="3"/>
  <c r="FJ72" i="3"/>
  <c r="FK72" i="3"/>
  <c r="FL72" i="3"/>
  <c r="FM72" i="3"/>
  <c r="FN72" i="3"/>
  <c r="FO72" i="3"/>
  <c r="FP72" i="3"/>
  <c r="FQ72" i="3"/>
  <c r="FR72" i="3"/>
  <c r="FS72" i="3"/>
  <c r="FT72" i="3"/>
  <c r="FU72" i="3"/>
  <c r="FV72" i="3"/>
  <c r="FW72" i="3"/>
  <c r="FX72" i="3"/>
  <c r="FY72" i="3"/>
  <c r="FZ72" i="3"/>
  <c r="GA72" i="3"/>
  <c r="GB72" i="3"/>
  <c r="GC72" i="3"/>
  <c r="GD72" i="3"/>
  <c r="GE72" i="3"/>
  <c r="GF72" i="3"/>
  <c r="GG72" i="3"/>
  <c r="GH72" i="3"/>
  <c r="GI72" i="3"/>
  <c r="GJ72" i="3"/>
  <c r="GK72" i="3"/>
  <c r="GL72" i="3"/>
  <c r="GM72" i="3"/>
  <c r="GN72" i="3"/>
  <c r="GO72" i="3"/>
  <c r="GP72" i="3"/>
  <c r="GQ72" i="3"/>
  <c r="GR72" i="3"/>
  <c r="GS72" i="3"/>
  <c r="GT72" i="3"/>
  <c r="GU72" i="3"/>
  <c r="GV72" i="3"/>
  <c r="GW72" i="3"/>
  <c r="GX72" i="3"/>
  <c r="GY72" i="3"/>
  <c r="GZ72" i="3"/>
  <c r="HA72" i="3"/>
  <c r="HB72" i="3"/>
  <c r="HC72" i="3"/>
  <c r="HD72" i="3"/>
  <c r="HE72" i="3"/>
  <c r="HF72" i="3"/>
  <c r="HG72" i="3"/>
  <c r="HH72" i="3"/>
  <c r="HI72" i="3"/>
  <c r="HJ72" i="3"/>
  <c r="HK72" i="3"/>
  <c r="HL72" i="3"/>
  <c r="HM72" i="3"/>
  <c r="HN72" i="3"/>
  <c r="HO72" i="3"/>
  <c r="HP72" i="3"/>
  <c r="HQ72" i="3"/>
  <c r="HR72" i="3"/>
  <c r="HS72" i="3"/>
  <c r="HT72" i="3"/>
  <c r="HU72" i="3"/>
  <c r="HV72" i="3"/>
  <c r="HW72" i="3"/>
  <c r="HX72" i="3"/>
  <c r="HY72" i="3"/>
  <c r="HZ72" i="3"/>
  <c r="IA72" i="3"/>
  <c r="IB72" i="3"/>
  <c r="IC72" i="3"/>
  <c r="ID72" i="3"/>
  <c r="IE72" i="3"/>
  <c r="IF72" i="3"/>
  <c r="IG72" i="3"/>
  <c r="IH72" i="3"/>
  <c r="II72" i="3"/>
  <c r="IJ72" i="3"/>
  <c r="IK72" i="3"/>
  <c r="IL72" i="3"/>
  <c r="IN72" i="3"/>
  <c r="IO72" i="3"/>
  <c r="IP72" i="3"/>
  <c r="IQ72" i="3"/>
  <c r="IR72" i="3"/>
  <c r="IS72" i="3"/>
  <c r="IT72" i="3"/>
  <c r="IU72" i="3"/>
  <c r="IV72" i="3"/>
  <c r="IW72" i="3"/>
  <c r="IX72" i="3"/>
  <c r="IY72" i="3"/>
  <c r="IZ72" i="3"/>
  <c r="JA72" i="3"/>
  <c r="JB72" i="3"/>
  <c r="JC72" i="3"/>
  <c r="JD72" i="3"/>
  <c r="JE72" i="3"/>
  <c r="JF72" i="3"/>
  <c r="JG72" i="3"/>
  <c r="JH72" i="3"/>
  <c r="JI72" i="3"/>
  <c r="JJ72" i="3"/>
  <c r="JK72" i="3"/>
  <c r="JL72" i="3"/>
  <c r="JM72" i="3"/>
  <c r="JN72" i="3"/>
  <c r="C73" i="3"/>
  <c r="F73" i="3"/>
  <c r="I73" i="3"/>
  <c r="L73" i="3"/>
  <c r="N73" i="3"/>
  <c r="O73" i="3"/>
  <c r="P73" i="3"/>
  <c r="Q73" i="3"/>
  <c r="R73" i="3"/>
  <c r="S73" i="3"/>
  <c r="T73" i="3"/>
  <c r="U73" i="3"/>
  <c r="V73" i="3"/>
  <c r="X73" i="3"/>
  <c r="Z73" i="3"/>
  <c r="AA73" i="3"/>
  <c r="AB73" i="3"/>
  <c r="AC73" i="3"/>
  <c r="AD73" i="3"/>
  <c r="AE73" i="3"/>
  <c r="AF73" i="3"/>
  <c r="AG73" i="3"/>
  <c r="AH73" i="3"/>
  <c r="AI73" i="3"/>
  <c r="AJ73" i="3"/>
  <c r="AK73" i="3"/>
  <c r="AL73" i="3"/>
  <c r="AM73" i="3"/>
  <c r="AN73" i="3"/>
  <c r="AO73" i="3"/>
  <c r="AP73" i="3"/>
  <c r="AQ73" i="3"/>
  <c r="AR73" i="3"/>
  <c r="AS73" i="3"/>
  <c r="AT73" i="3"/>
  <c r="AW73" i="3"/>
  <c r="AX73" i="3"/>
  <c r="AY73" i="3"/>
  <c r="AZ73" i="3"/>
  <c r="BA73" i="3"/>
  <c r="BB73" i="3"/>
  <c r="BC73" i="3"/>
  <c r="BD73" i="3"/>
  <c r="BE73" i="3"/>
  <c r="BF73" i="3"/>
  <c r="BG73" i="3"/>
  <c r="BH73" i="3"/>
  <c r="BI73" i="3"/>
  <c r="BJ73" i="3"/>
  <c r="BK73" i="3"/>
  <c r="BL73" i="3"/>
  <c r="BM73" i="3"/>
  <c r="BN73" i="3"/>
  <c r="BO73" i="3"/>
  <c r="BP73" i="3"/>
  <c r="BQ73" i="3"/>
  <c r="BR73" i="3"/>
  <c r="BS73" i="3"/>
  <c r="BT73" i="3"/>
  <c r="BU73" i="3"/>
  <c r="BV73" i="3"/>
  <c r="BW73" i="3"/>
  <c r="BX73" i="3"/>
  <c r="BY73" i="3"/>
  <c r="BZ73" i="3"/>
  <c r="CA73" i="3"/>
  <c r="CB73" i="3"/>
  <c r="CC73" i="3"/>
  <c r="CD73" i="3"/>
  <c r="CE73" i="3"/>
  <c r="CF73" i="3"/>
  <c r="CG73" i="3"/>
  <c r="CH73" i="3"/>
  <c r="CI73" i="3"/>
  <c r="CJ73" i="3"/>
  <c r="CK73" i="3"/>
  <c r="CL73" i="3"/>
  <c r="CM73" i="3"/>
  <c r="CN73" i="3"/>
  <c r="CO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AU73" i="3"/>
  <c r="DT73" i="3"/>
  <c r="DU73" i="3"/>
  <c r="DV73" i="3"/>
  <c r="DW73" i="3"/>
  <c r="DX73" i="3"/>
  <c r="DY73" i="3"/>
  <c r="DZ73" i="3"/>
  <c r="EA73" i="3"/>
  <c r="EB73" i="3"/>
  <c r="EC73" i="3"/>
  <c r="ED73" i="3"/>
  <c r="EE73" i="3"/>
  <c r="EF73" i="3"/>
  <c r="EG73" i="3"/>
  <c r="EH73" i="3"/>
  <c r="EI73" i="3"/>
  <c r="EJ73" i="3"/>
  <c r="EK73" i="3"/>
  <c r="EL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V73" i="3"/>
  <c r="FW73" i="3"/>
  <c r="FX73" i="3"/>
  <c r="FY73" i="3"/>
  <c r="FZ73" i="3"/>
  <c r="GA73" i="3"/>
  <c r="GB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C74" i="3"/>
  <c r="F74" i="3"/>
  <c r="I74" i="3"/>
  <c r="L74" i="3"/>
  <c r="N74" i="3"/>
  <c r="O74" i="3"/>
  <c r="P74" i="3"/>
  <c r="Q74" i="3"/>
  <c r="R74" i="3"/>
  <c r="S74" i="3"/>
  <c r="T74" i="3"/>
  <c r="U74" i="3"/>
  <c r="V74" i="3"/>
  <c r="X74" i="3"/>
  <c r="Z74" i="3"/>
  <c r="AA74" i="3"/>
  <c r="AB74" i="3"/>
  <c r="AC74" i="3"/>
  <c r="AD74" i="3"/>
  <c r="AE74" i="3"/>
  <c r="AF74" i="3"/>
  <c r="AG74" i="3"/>
  <c r="AH74" i="3"/>
  <c r="AI74" i="3"/>
  <c r="AJ74" i="3"/>
  <c r="AK74" i="3"/>
  <c r="AL74" i="3"/>
  <c r="AM74" i="3"/>
  <c r="AN74" i="3"/>
  <c r="AO74" i="3"/>
  <c r="AP74" i="3"/>
  <c r="AQ74" i="3"/>
  <c r="AR74" i="3"/>
  <c r="AS74" i="3"/>
  <c r="AT74" i="3"/>
  <c r="AW74" i="3"/>
  <c r="AX74" i="3"/>
  <c r="AY74" i="3"/>
  <c r="AZ74" i="3"/>
  <c r="BA74" i="3"/>
  <c r="BB74" i="3"/>
  <c r="BC74" i="3"/>
  <c r="BD74" i="3"/>
  <c r="BE74" i="3"/>
  <c r="BF74" i="3"/>
  <c r="BG74" i="3"/>
  <c r="BH74" i="3"/>
  <c r="BI74" i="3"/>
  <c r="BJ74" i="3"/>
  <c r="BK74" i="3"/>
  <c r="BL74" i="3"/>
  <c r="BM74" i="3"/>
  <c r="BN74" i="3"/>
  <c r="BO74" i="3"/>
  <c r="BP74" i="3"/>
  <c r="BQ74" i="3"/>
  <c r="BR74" i="3"/>
  <c r="BS74" i="3"/>
  <c r="BT74" i="3"/>
  <c r="BU74" i="3"/>
  <c r="BV74" i="3"/>
  <c r="BW74" i="3"/>
  <c r="BX74" i="3"/>
  <c r="BY74" i="3"/>
  <c r="BZ74" i="3"/>
  <c r="CA74" i="3"/>
  <c r="CB74" i="3"/>
  <c r="CC74" i="3"/>
  <c r="CD74" i="3"/>
  <c r="CE74" i="3"/>
  <c r="CF74" i="3"/>
  <c r="CG74" i="3"/>
  <c r="CH74" i="3"/>
  <c r="CI74" i="3"/>
  <c r="CJ74" i="3"/>
  <c r="CK74" i="3"/>
  <c r="CL74" i="3"/>
  <c r="CM74" i="3"/>
  <c r="CN74" i="3"/>
  <c r="CO74" i="3"/>
  <c r="CP74" i="3"/>
  <c r="CQ74" i="3"/>
  <c r="CR74" i="3"/>
  <c r="CS74" i="3"/>
  <c r="CT74" i="3"/>
  <c r="CU74" i="3"/>
  <c r="CV74" i="3"/>
  <c r="CW74" i="3"/>
  <c r="CX74" i="3"/>
  <c r="CY74" i="3"/>
  <c r="CZ74" i="3"/>
  <c r="DA74" i="3"/>
  <c r="DB74" i="3"/>
  <c r="DC74" i="3"/>
  <c r="DD74" i="3"/>
  <c r="DE74" i="3"/>
  <c r="DF74" i="3"/>
  <c r="DG74" i="3"/>
  <c r="DH74" i="3"/>
  <c r="DI74" i="3"/>
  <c r="DJ74" i="3"/>
  <c r="DK74" i="3"/>
  <c r="DL74" i="3"/>
  <c r="DM74" i="3"/>
  <c r="DN74" i="3"/>
  <c r="DO74" i="3"/>
  <c r="DP74" i="3"/>
  <c r="DQ74" i="3"/>
  <c r="DR74" i="3"/>
  <c r="DS74" i="3"/>
  <c r="AU74" i="3"/>
  <c r="DT74" i="3"/>
  <c r="DU74" i="3"/>
  <c r="DV74" i="3"/>
  <c r="DW74" i="3"/>
  <c r="DX74" i="3"/>
  <c r="DY74" i="3"/>
  <c r="DZ74" i="3"/>
  <c r="EA74" i="3"/>
  <c r="EB74" i="3"/>
  <c r="EC74" i="3"/>
  <c r="ED74" i="3"/>
  <c r="EE74" i="3"/>
  <c r="EF74" i="3"/>
  <c r="EG74" i="3"/>
  <c r="EH74" i="3"/>
  <c r="EI74" i="3"/>
  <c r="EJ74" i="3"/>
  <c r="EK74" i="3"/>
  <c r="EL74" i="3"/>
  <c r="EM74" i="3"/>
  <c r="EN74" i="3"/>
  <c r="EO74" i="3"/>
  <c r="EP74" i="3"/>
  <c r="EQ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B74" i="3"/>
  <c r="GC74" i="3"/>
  <c r="GD74" i="3"/>
  <c r="GE74" i="3"/>
  <c r="GF74" i="3"/>
  <c r="GG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C75" i="3"/>
  <c r="F75" i="3"/>
  <c r="I75" i="3"/>
  <c r="L75" i="3"/>
  <c r="N75" i="3"/>
  <c r="O75" i="3"/>
  <c r="P75" i="3"/>
  <c r="Q75" i="3"/>
  <c r="R75" i="3"/>
  <c r="S75" i="3"/>
  <c r="T75" i="3"/>
  <c r="U75" i="3"/>
  <c r="V75" i="3"/>
  <c r="X75" i="3"/>
  <c r="Z75" i="3"/>
  <c r="AA75" i="3"/>
  <c r="AB75" i="3"/>
  <c r="AC75" i="3"/>
  <c r="AD75" i="3"/>
  <c r="AE75" i="3"/>
  <c r="AF75" i="3"/>
  <c r="AG75" i="3"/>
  <c r="AH75" i="3"/>
  <c r="AI75" i="3"/>
  <c r="AJ75" i="3"/>
  <c r="AK75" i="3"/>
  <c r="AL75" i="3"/>
  <c r="AM75" i="3"/>
  <c r="AN75" i="3"/>
  <c r="AO75" i="3"/>
  <c r="AP75" i="3"/>
  <c r="AQ75" i="3"/>
  <c r="AR75" i="3"/>
  <c r="AS75" i="3"/>
  <c r="AT75" i="3"/>
  <c r="AW75" i="3"/>
  <c r="AX75" i="3"/>
  <c r="AY75" i="3"/>
  <c r="AZ75" i="3"/>
  <c r="BA75" i="3"/>
  <c r="BB75" i="3"/>
  <c r="BC75" i="3"/>
  <c r="BD75" i="3"/>
  <c r="BE75" i="3"/>
  <c r="BF75" i="3"/>
  <c r="BG75" i="3"/>
  <c r="BH75" i="3"/>
  <c r="BI75" i="3"/>
  <c r="BJ75" i="3"/>
  <c r="BK75" i="3"/>
  <c r="BL75" i="3"/>
  <c r="BM75" i="3"/>
  <c r="BN75" i="3"/>
  <c r="BO75" i="3"/>
  <c r="BP75" i="3"/>
  <c r="BQ75" i="3"/>
  <c r="BR75" i="3"/>
  <c r="BS75" i="3"/>
  <c r="BT75" i="3"/>
  <c r="BU75" i="3"/>
  <c r="BV75" i="3"/>
  <c r="BW75" i="3"/>
  <c r="BX75" i="3"/>
  <c r="BY75" i="3"/>
  <c r="BZ75" i="3"/>
  <c r="CA75" i="3"/>
  <c r="CB75" i="3"/>
  <c r="CC75" i="3"/>
  <c r="CD75" i="3"/>
  <c r="CE75" i="3"/>
  <c r="CF75" i="3"/>
  <c r="CG75" i="3"/>
  <c r="CH75" i="3"/>
  <c r="CI75" i="3"/>
  <c r="CJ75" i="3"/>
  <c r="CK75" i="3"/>
  <c r="CL75" i="3"/>
  <c r="CM75" i="3"/>
  <c r="CN75" i="3"/>
  <c r="CO75" i="3"/>
  <c r="CP75" i="3"/>
  <c r="CQ75" i="3"/>
  <c r="CR75" i="3"/>
  <c r="CS75" i="3"/>
  <c r="CT75" i="3"/>
  <c r="CU75" i="3"/>
  <c r="CV75" i="3"/>
  <c r="CW75" i="3"/>
  <c r="CX75" i="3"/>
  <c r="CY75" i="3"/>
  <c r="CZ75" i="3"/>
  <c r="DA75" i="3"/>
  <c r="DB75" i="3"/>
  <c r="DC75" i="3"/>
  <c r="DD75" i="3"/>
  <c r="DE75" i="3"/>
  <c r="DF75" i="3"/>
  <c r="DG75" i="3"/>
  <c r="DH75" i="3"/>
  <c r="DI75" i="3"/>
  <c r="DJ75" i="3"/>
  <c r="DK75" i="3"/>
  <c r="DL75" i="3"/>
  <c r="DM75" i="3"/>
  <c r="DN75" i="3"/>
  <c r="DO75" i="3"/>
  <c r="DP75" i="3"/>
  <c r="DQ75" i="3"/>
  <c r="DR75" i="3"/>
  <c r="DS75" i="3"/>
  <c r="AU75" i="3"/>
  <c r="DT75" i="3"/>
  <c r="DU75" i="3"/>
  <c r="DV75" i="3"/>
  <c r="DW75" i="3"/>
  <c r="DX75" i="3"/>
  <c r="DY75" i="3"/>
  <c r="DZ75" i="3"/>
  <c r="EA75" i="3"/>
  <c r="EB75" i="3"/>
  <c r="EC75" i="3"/>
  <c r="ED75" i="3"/>
  <c r="EE75" i="3"/>
  <c r="EF75" i="3"/>
  <c r="EG75" i="3"/>
  <c r="EH75" i="3"/>
  <c r="EI75" i="3"/>
  <c r="EJ75" i="3"/>
  <c r="EK75" i="3"/>
  <c r="EL75" i="3"/>
  <c r="EM75" i="3"/>
  <c r="EN75" i="3"/>
  <c r="EO75" i="3"/>
  <c r="EP75" i="3"/>
  <c r="EQ75" i="3"/>
  <c r="ER75" i="3"/>
  <c r="ES75" i="3"/>
  <c r="ET75" i="3"/>
  <c r="EU75" i="3"/>
  <c r="EV75" i="3"/>
  <c r="EW75" i="3"/>
  <c r="EX75" i="3"/>
  <c r="EY75" i="3"/>
  <c r="EZ75" i="3"/>
  <c r="FA75" i="3"/>
  <c r="FB75" i="3"/>
  <c r="FC75" i="3"/>
  <c r="FD75" i="3"/>
  <c r="FE75" i="3"/>
  <c r="FF75" i="3"/>
  <c r="FG75" i="3"/>
  <c r="FH75" i="3"/>
  <c r="FI75" i="3"/>
  <c r="FJ75" i="3"/>
  <c r="FK75" i="3"/>
  <c r="FL75" i="3"/>
  <c r="FM75" i="3"/>
  <c r="FN75" i="3"/>
  <c r="FO75" i="3"/>
  <c r="FP75" i="3"/>
  <c r="FQ75" i="3"/>
  <c r="FR75" i="3"/>
  <c r="FS75" i="3"/>
  <c r="FT75" i="3"/>
  <c r="FU75" i="3"/>
  <c r="FV75" i="3"/>
  <c r="FW75" i="3"/>
  <c r="FX75" i="3"/>
  <c r="FY75" i="3"/>
  <c r="FZ75" i="3"/>
  <c r="GA75" i="3"/>
  <c r="GB75" i="3"/>
  <c r="GC75" i="3"/>
  <c r="GD75" i="3"/>
  <c r="GE75" i="3"/>
  <c r="GF75" i="3"/>
  <c r="GG75" i="3"/>
  <c r="GH75" i="3"/>
  <c r="GI75" i="3"/>
  <c r="GJ75" i="3"/>
  <c r="GK75" i="3"/>
  <c r="GL75" i="3"/>
  <c r="GM75" i="3"/>
  <c r="GN75" i="3"/>
  <c r="GO75" i="3"/>
  <c r="GP75" i="3"/>
  <c r="GQ75" i="3"/>
  <c r="GR75" i="3"/>
  <c r="GS75" i="3"/>
  <c r="GT75" i="3"/>
  <c r="GU75" i="3"/>
  <c r="GV75" i="3"/>
  <c r="GW75" i="3"/>
  <c r="GX75" i="3"/>
  <c r="GY75" i="3"/>
  <c r="GZ75" i="3"/>
  <c r="HA75" i="3"/>
  <c r="HB75" i="3"/>
  <c r="HC75" i="3"/>
  <c r="HD75" i="3"/>
  <c r="HE75" i="3"/>
  <c r="HF75" i="3"/>
  <c r="HG75" i="3"/>
  <c r="HH75" i="3"/>
  <c r="HI75" i="3"/>
  <c r="HJ75" i="3"/>
  <c r="HK75" i="3"/>
  <c r="HL75" i="3"/>
  <c r="HM75" i="3"/>
  <c r="HN75" i="3"/>
  <c r="HO75" i="3"/>
  <c r="HP75" i="3"/>
  <c r="HQ75" i="3"/>
  <c r="HR75" i="3"/>
  <c r="HS75" i="3"/>
  <c r="HT75" i="3"/>
  <c r="HU75" i="3"/>
  <c r="HV75" i="3"/>
  <c r="HW75" i="3"/>
  <c r="HX75" i="3"/>
  <c r="HY75" i="3"/>
  <c r="HZ75" i="3"/>
  <c r="IA75" i="3"/>
  <c r="IB75" i="3"/>
  <c r="IC75" i="3"/>
  <c r="ID75" i="3"/>
  <c r="IE75" i="3"/>
  <c r="IF75" i="3"/>
  <c r="IG75" i="3"/>
  <c r="IH75" i="3"/>
  <c r="II75" i="3"/>
  <c r="IJ75" i="3"/>
  <c r="IK75" i="3"/>
  <c r="IL75" i="3"/>
  <c r="IN75" i="3"/>
  <c r="IO75" i="3"/>
  <c r="IP75" i="3"/>
  <c r="IQ75" i="3"/>
  <c r="IR75" i="3"/>
  <c r="IS75" i="3"/>
  <c r="IT75" i="3"/>
  <c r="IU75" i="3"/>
  <c r="IV75" i="3"/>
  <c r="IW75" i="3"/>
  <c r="IX75" i="3"/>
  <c r="IY75" i="3"/>
  <c r="IZ75" i="3"/>
  <c r="JA75" i="3"/>
  <c r="JB75" i="3"/>
  <c r="JC75" i="3"/>
  <c r="JD75" i="3"/>
  <c r="JE75" i="3"/>
  <c r="JF75" i="3"/>
  <c r="JG75" i="3"/>
  <c r="JH75" i="3"/>
  <c r="JI75" i="3"/>
  <c r="JJ75" i="3"/>
  <c r="JK75" i="3"/>
  <c r="JL75" i="3"/>
  <c r="JM75" i="3"/>
  <c r="JN75" i="3"/>
  <c r="C76" i="3"/>
  <c r="F76" i="3"/>
  <c r="I76" i="3"/>
  <c r="L76" i="3"/>
  <c r="N76" i="3"/>
  <c r="O76" i="3"/>
  <c r="P76" i="3"/>
  <c r="Q76" i="3"/>
  <c r="R76" i="3"/>
  <c r="S76" i="3"/>
  <c r="T76" i="3"/>
  <c r="U76" i="3"/>
  <c r="V76" i="3"/>
  <c r="X76" i="3"/>
  <c r="Z76" i="3"/>
  <c r="AA76" i="3"/>
  <c r="AB76" i="3"/>
  <c r="AC76" i="3"/>
  <c r="AD76" i="3"/>
  <c r="AE76" i="3"/>
  <c r="AF76" i="3"/>
  <c r="AG76" i="3"/>
  <c r="AH76" i="3"/>
  <c r="AI76" i="3"/>
  <c r="AJ76" i="3"/>
  <c r="AK76" i="3"/>
  <c r="AL76" i="3"/>
  <c r="AM76" i="3"/>
  <c r="AN76" i="3"/>
  <c r="AO76" i="3"/>
  <c r="AP76" i="3"/>
  <c r="AQ76" i="3"/>
  <c r="AR76" i="3"/>
  <c r="AS76" i="3"/>
  <c r="AT76" i="3"/>
  <c r="AW76" i="3"/>
  <c r="AX76" i="3"/>
  <c r="AY76" i="3"/>
  <c r="AZ76" i="3"/>
  <c r="BA76" i="3"/>
  <c r="BB76" i="3"/>
  <c r="BC76" i="3"/>
  <c r="BD76" i="3"/>
  <c r="BE76" i="3"/>
  <c r="BF76" i="3"/>
  <c r="BG76" i="3"/>
  <c r="BH76" i="3"/>
  <c r="BI76" i="3"/>
  <c r="BJ76" i="3"/>
  <c r="BK76" i="3"/>
  <c r="BL76" i="3"/>
  <c r="BM76" i="3"/>
  <c r="BN76" i="3"/>
  <c r="BO76" i="3"/>
  <c r="BP76" i="3"/>
  <c r="BQ76" i="3"/>
  <c r="BR76" i="3"/>
  <c r="BS76" i="3"/>
  <c r="BT76" i="3"/>
  <c r="BU76" i="3"/>
  <c r="BV76" i="3"/>
  <c r="BW76" i="3"/>
  <c r="BX76" i="3"/>
  <c r="BY76" i="3"/>
  <c r="BZ76" i="3"/>
  <c r="CA76" i="3"/>
  <c r="CB76" i="3"/>
  <c r="CC76" i="3"/>
  <c r="CD76" i="3"/>
  <c r="CE76" i="3"/>
  <c r="CF76" i="3"/>
  <c r="CG76" i="3"/>
  <c r="CH76" i="3"/>
  <c r="CI76" i="3"/>
  <c r="CJ76" i="3"/>
  <c r="CK76" i="3"/>
  <c r="CL76" i="3"/>
  <c r="CM76" i="3"/>
  <c r="CN76" i="3"/>
  <c r="CO76" i="3"/>
  <c r="CP76" i="3"/>
  <c r="CQ76" i="3"/>
  <c r="CR76" i="3"/>
  <c r="CS76" i="3"/>
  <c r="CT76" i="3"/>
  <c r="CU76" i="3"/>
  <c r="CV76" i="3"/>
  <c r="CW76" i="3"/>
  <c r="CX76" i="3"/>
  <c r="CY76" i="3"/>
  <c r="CZ76" i="3"/>
  <c r="DA76" i="3"/>
  <c r="DB76" i="3"/>
  <c r="DC76" i="3"/>
  <c r="DD76" i="3"/>
  <c r="DE76" i="3"/>
  <c r="DF76" i="3"/>
  <c r="DG76" i="3"/>
  <c r="DH76" i="3"/>
  <c r="DI76" i="3"/>
  <c r="DJ76" i="3"/>
  <c r="DK76" i="3"/>
  <c r="DL76" i="3"/>
  <c r="DM76" i="3"/>
  <c r="DN76" i="3"/>
  <c r="DO76" i="3"/>
  <c r="DP76" i="3"/>
  <c r="DQ76" i="3"/>
  <c r="DR76" i="3"/>
  <c r="DS76" i="3"/>
  <c r="AU76" i="3"/>
  <c r="DT76" i="3"/>
  <c r="DU76" i="3"/>
  <c r="DV76" i="3"/>
  <c r="DW76" i="3"/>
  <c r="DX76" i="3"/>
  <c r="DY76" i="3"/>
  <c r="DZ76" i="3"/>
  <c r="EA76" i="3"/>
  <c r="EB76" i="3"/>
  <c r="EC76" i="3"/>
  <c r="ED76" i="3"/>
  <c r="EE76" i="3"/>
  <c r="EF76" i="3"/>
  <c r="EG76" i="3"/>
  <c r="EH76" i="3"/>
  <c r="EI76" i="3"/>
  <c r="EJ76" i="3"/>
  <c r="EK76" i="3"/>
  <c r="EL76" i="3"/>
  <c r="EM76" i="3"/>
  <c r="EN76" i="3"/>
  <c r="EO76" i="3"/>
  <c r="EP76" i="3"/>
  <c r="EQ76" i="3"/>
  <c r="ER76" i="3"/>
  <c r="ES76" i="3"/>
  <c r="ET76" i="3"/>
  <c r="EU76" i="3"/>
  <c r="EV76" i="3"/>
  <c r="EW76" i="3"/>
  <c r="EX76" i="3"/>
  <c r="EY76" i="3"/>
  <c r="EZ76" i="3"/>
  <c r="FA76" i="3"/>
  <c r="FB76" i="3"/>
  <c r="FC76" i="3"/>
  <c r="FD76" i="3"/>
  <c r="FE76" i="3"/>
  <c r="FF76" i="3"/>
  <c r="FG76" i="3"/>
  <c r="FH76" i="3"/>
  <c r="FI76" i="3"/>
  <c r="FJ76" i="3"/>
  <c r="FK76" i="3"/>
  <c r="FL76" i="3"/>
  <c r="FM76" i="3"/>
  <c r="FN76" i="3"/>
  <c r="FO76" i="3"/>
  <c r="FP76" i="3"/>
  <c r="FQ76" i="3"/>
  <c r="FR76" i="3"/>
  <c r="FS76" i="3"/>
  <c r="FT76" i="3"/>
  <c r="FU76" i="3"/>
  <c r="FV76" i="3"/>
  <c r="FW76" i="3"/>
  <c r="FX76" i="3"/>
  <c r="FY76" i="3"/>
  <c r="FZ76" i="3"/>
  <c r="GA76" i="3"/>
  <c r="GB76" i="3"/>
  <c r="GC76" i="3"/>
  <c r="GD76" i="3"/>
  <c r="GE76" i="3"/>
  <c r="GF76" i="3"/>
  <c r="GG76" i="3"/>
  <c r="GH76" i="3"/>
  <c r="GI76" i="3"/>
  <c r="GJ76" i="3"/>
  <c r="GK76" i="3"/>
  <c r="GL76" i="3"/>
  <c r="GM76" i="3"/>
  <c r="GN76" i="3"/>
  <c r="GO76" i="3"/>
  <c r="GP76" i="3"/>
  <c r="GQ76" i="3"/>
  <c r="GR76" i="3"/>
  <c r="GS76" i="3"/>
  <c r="GT76" i="3"/>
  <c r="GU76" i="3"/>
  <c r="GV76" i="3"/>
  <c r="GW76" i="3"/>
  <c r="GX76" i="3"/>
  <c r="GY76" i="3"/>
  <c r="GZ76" i="3"/>
  <c r="HA76" i="3"/>
  <c r="HB76" i="3"/>
  <c r="HC76" i="3"/>
  <c r="HD76" i="3"/>
  <c r="HE76" i="3"/>
  <c r="HF76" i="3"/>
  <c r="HG76" i="3"/>
  <c r="HH76" i="3"/>
  <c r="HI76" i="3"/>
  <c r="HJ76" i="3"/>
  <c r="HK76" i="3"/>
  <c r="HL76" i="3"/>
  <c r="HM76" i="3"/>
  <c r="HN76" i="3"/>
  <c r="HO76" i="3"/>
  <c r="HP76" i="3"/>
  <c r="HQ76" i="3"/>
  <c r="HR76" i="3"/>
  <c r="HS76" i="3"/>
  <c r="HT76" i="3"/>
  <c r="HU76" i="3"/>
  <c r="HV76" i="3"/>
  <c r="HW76" i="3"/>
  <c r="HX76" i="3"/>
  <c r="HY76" i="3"/>
  <c r="HZ76" i="3"/>
  <c r="IA76" i="3"/>
  <c r="IB76" i="3"/>
  <c r="IC76" i="3"/>
  <c r="ID76" i="3"/>
  <c r="IE76" i="3"/>
  <c r="IF76" i="3"/>
  <c r="IG76" i="3"/>
  <c r="IH76" i="3"/>
  <c r="II76" i="3"/>
  <c r="IJ76" i="3"/>
  <c r="IK76" i="3"/>
  <c r="IL76" i="3"/>
  <c r="IM76" i="3"/>
  <c r="IN76" i="3"/>
  <c r="IO76" i="3"/>
  <c r="IP76" i="3"/>
  <c r="IQ76" i="3"/>
  <c r="IR76" i="3"/>
  <c r="IS76" i="3"/>
  <c r="IT76" i="3"/>
  <c r="IU76" i="3"/>
  <c r="IV76" i="3"/>
  <c r="IW76" i="3"/>
  <c r="IX76" i="3"/>
  <c r="IY76" i="3"/>
  <c r="IZ76" i="3"/>
  <c r="JA76" i="3"/>
  <c r="JB76" i="3"/>
  <c r="JC76" i="3"/>
  <c r="JD76" i="3"/>
  <c r="JE76" i="3"/>
  <c r="JF76" i="3"/>
  <c r="JG76" i="3"/>
  <c r="JH76" i="3"/>
  <c r="JI76" i="3"/>
  <c r="JJ76" i="3"/>
  <c r="JK76" i="3"/>
  <c r="JL76" i="3"/>
  <c r="JM76" i="3"/>
  <c r="JN76" i="3"/>
  <c r="C77" i="3"/>
  <c r="F77" i="3"/>
  <c r="I77" i="3"/>
  <c r="L77" i="3"/>
  <c r="N77" i="3"/>
  <c r="O77" i="3"/>
  <c r="P77" i="3"/>
  <c r="Q77" i="3"/>
  <c r="R77" i="3"/>
  <c r="S77" i="3"/>
  <c r="T77" i="3"/>
  <c r="U77" i="3"/>
  <c r="V77" i="3"/>
  <c r="X77" i="3"/>
  <c r="Z77" i="3"/>
  <c r="AA77" i="3"/>
  <c r="AB77" i="3"/>
  <c r="AC77" i="3"/>
  <c r="AD77" i="3"/>
  <c r="AE77" i="3"/>
  <c r="AF77" i="3"/>
  <c r="AG77" i="3"/>
  <c r="AH77" i="3"/>
  <c r="AI77" i="3"/>
  <c r="AJ77" i="3"/>
  <c r="AK77" i="3"/>
  <c r="AL77" i="3"/>
  <c r="AM77" i="3"/>
  <c r="AN77" i="3"/>
  <c r="AO77" i="3"/>
  <c r="AP77" i="3"/>
  <c r="AQ77" i="3"/>
  <c r="AR77" i="3"/>
  <c r="AS77" i="3"/>
  <c r="AT77" i="3"/>
  <c r="AW77" i="3"/>
  <c r="AX77" i="3"/>
  <c r="AY77" i="3"/>
  <c r="AZ77" i="3"/>
  <c r="BA77" i="3"/>
  <c r="BB77" i="3"/>
  <c r="BC77" i="3"/>
  <c r="BD77" i="3"/>
  <c r="BE77" i="3"/>
  <c r="BF77" i="3"/>
  <c r="BG77" i="3"/>
  <c r="BH77" i="3"/>
  <c r="BI77" i="3"/>
  <c r="BJ77" i="3"/>
  <c r="BK77" i="3"/>
  <c r="BL77" i="3"/>
  <c r="BM77" i="3"/>
  <c r="BN77" i="3"/>
  <c r="BO77" i="3"/>
  <c r="BP77" i="3"/>
  <c r="BQ77" i="3"/>
  <c r="BR77" i="3"/>
  <c r="BS77" i="3"/>
  <c r="BT77" i="3"/>
  <c r="BU77" i="3"/>
  <c r="BV77" i="3"/>
  <c r="BW77" i="3"/>
  <c r="BX77" i="3"/>
  <c r="BY77" i="3"/>
  <c r="BZ77" i="3"/>
  <c r="CA77" i="3"/>
  <c r="CB77" i="3"/>
  <c r="CC77" i="3"/>
  <c r="CD77" i="3"/>
  <c r="CE77" i="3"/>
  <c r="CF77" i="3"/>
  <c r="CG77" i="3"/>
  <c r="CH77" i="3"/>
  <c r="CI77" i="3"/>
  <c r="CJ77" i="3"/>
  <c r="CK77" i="3"/>
  <c r="CL77" i="3"/>
  <c r="CM77" i="3"/>
  <c r="CN77" i="3"/>
  <c r="CO77" i="3"/>
  <c r="CP77" i="3"/>
  <c r="CQ77" i="3"/>
  <c r="CR77" i="3"/>
  <c r="CS77" i="3"/>
  <c r="CT77" i="3"/>
  <c r="CU77" i="3"/>
  <c r="CV77" i="3"/>
  <c r="CW77" i="3"/>
  <c r="CX77" i="3"/>
  <c r="CY77" i="3"/>
  <c r="CZ77" i="3"/>
  <c r="DA77" i="3"/>
  <c r="DB77" i="3"/>
  <c r="DC77" i="3"/>
  <c r="DD77" i="3"/>
  <c r="DE77" i="3"/>
  <c r="DF77" i="3"/>
  <c r="DG77" i="3"/>
  <c r="DH77" i="3"/>
  <c r="DI77" i="3"/>
  <c r="DJ77" i="3"/>
  <c r="DK77" i="3"/>
  <c r="DL77" i="3"/>
  <c r="DM77" i="3"/>
  <c r="DN77" i="3"/>
  <c r="DO77" i="3"/>
  <c r="DP77" i="3"/>
  <c r="DQ77" i="3"/>
  <c r="DR77" i="3"/>
  <c r="DS77" i="3"/>
  <c r="AU77" i="3"/>
  <c r="DT77" i="3"/>
  <c r="DU77" i="3"/>
  <c r="DV77" i="3"/>
  <c r="DW77" i="3"/>
  <c r="DX77" i="3"/>
  <c r="DY77" i="3"/>
  <c r="DZ77" i="3"/>
  <c r="EA77" i="3"/>
  <c r="EB77" i="3"/>
  <c r="EC77" i="3"/>
  <c r="ED77" i="3"/>
  <c r="EE77" i="3"/>
  <c r="EF77" i="3"/>
  <c r="EG77" i="3"/>
  <c r="EH77" i="3"/>
  <c r="EI77" i="3"/>
  <c r="EJ77" i="3"/>
  <c r="EK77" i="3"/>
  <c r="EL77" i="3"/>
  <c r="EM77" i="3"/>
  <c r="EN77" i="3"/>
  <c r="EO77" i="3"/>
  <c r="EP77" i="3"/>
  <c r="EQ77" i="3"/>
  <c r="ER77" i="3"/>
  <c r="ES77" i="3"/>
  <c r="ET77" i="3"/>
  <c r="EU77" i="3"/>
  <c r="EV77" i="3"/>
  <c r="EW77" i="3"/>
  <c r="EX77" i="3"/>
  <c r="EY77" i="3"/>
  <c r="EZ77" i="3"/>
  <c r="FA77" i="3"/>
  <c r="FB77" i="3"/>
  <c r="FC77" i="3"/>
  <c r="FD77" i="3"/>
  <c r="FE77" i="3"/>
  <c r="FF77" i="3"/>
  <c r="FG77" i="3"/>
  <c r="FH77" i="3"/>
  <c r="FI77" i="3"/>
  <c r="FJ77" i="3"/>
  <c r="FK77" i="3"/>
  <c r="FL77" i="3"/>
  <c r="FM77" i="3"/>
  <c r="FN77" i="3"/>
  <c r="FO77" i="3"/>
  <c r="FP77" i="3"/>
  <c r="FQ77" i="3"/>
  <c r="FR77" i="3"/>
  <c r="FS77" i="3"/>
  <c r="FT77" i="3"/>
  <c r="FU77" i="3"/>
  <c r="FV77" i="3"/>
  <c r="FW77" i="3"/>
  <c r="FX77" i="3"/>
  <c r="FY77" i="3"/>
  <c r="FZ77" i="3"/>
  <c r="GA77" i="3"/>
  <c r="GB77" i="3"/>
  <c r="GC77" i="3"/>
  <c r="GD77" i="3"/>
  <c r="GE77" i="3"/>
  <c r="GF77" i="3"/>
  <c r="GG77" i="3"/>
  <c r="GH77" i="3"/>
  <c r="GI77" i="3"/>
  <c r="GJ77" i="3"/>
  <c r="GK77" i="3"/>
  <c r="GL77" i="3"/>
  <c r="GM77" i="3"/>
  <c r="GN77" i="3"/>
  <c r="GO77" i="3"/>
  <c r="GP77" i="3"/>
  <c r="GQ77" i="3"/>
  <c r="GR77" i="3"/>
  <c r="GS77" i="3"/>
  <c r="GT77" i="3"/>
  <c r="GU77" i="3"/>
  <c r="GV77" i="3"/>
  <c r="GW77" i="3"/>
  <c r="GX77" i="3"/>
  <c r="GY77" i="3"/>
  <c r="GZ77" i="3"/>
  <c r="HA77" i="3"/>
  <c r="HB77" i="3"/>
  <c r="HC77" i="3"/>
  <c r="HD77" i="3"/>
  <c r="HE77" i="3"/>
  <c r="HF77" i="3"/>
  <c r="HG77" i="3"/>
  <c r="HH77" i="3"/>
  <c r="HI77" i="3"/>
  <c r="HJ77" i="3"/>
  <c r="HK77" i="3"/>
  <c r="HL77" i="3"/>
  <c r="HM77" i="3"/>
  <c r="HN77" i="3"/>
  <c r="HO77" i="3"/>
  <c r="HP77" i="3"/>
  <c r="HQ77" i="3"/>
  <c r="HR77" i="3"/>
  <c r="HS77" i="3"/>
  <c r="HT77" i="3"/>
  <c r="HU77" i="3"/>
  <c r="HV77" i="3"/>
  <c r="HW77" i="3"/>
  <c r="HX77" i="3"/>
  <c r="HY77" i="3"/>
  <c r="HZ77" i="3"/>
  <c r="IA77" i="3"/>
  <c r="IB77" i="3"/>
  <c r="IC77" i="3"/>
  <c r="ID77" i="3"/>
  <c r="IE77" i="3"/>
  <c r="IF77" i="3"/>
  <c r="IG77" i="3"/>
  <c r="IH77" i="3"/>
  <c r="II77" i="3"/>
  <c r="IJ77" i="3"/>
  <c r="IK77" i="3"/>
  <c r="IL77" i="3"/>
  <c r="IN77" i="3"/>
  <c r="IO77" i="3"/>
  <c r="IP77" i="3"/>
  <c r="IQ77" i="3"/>
  <c r="IR77" i="3"/>
  <c r="IS77" i="3"/>
  <c r="IT77" i="3"/>
  <c r="IU77" i="3"/>
  <c r="IV77" i="3"/>
  <c r="IW77" i="3"/>
  <c r="IX77" i="3"/>
  <c r="IY77" i="3"/>
  <c r="IZ77" i="3"/>
  <c r="JA77" i="3"/>
  <c r="JB77" i="3"/>
  <c r="JC77" i="3"/>
  <c r="JD77" i="3"/>
  <c r="JE77" i="3"/>
  <c r="JF77" i="3"/>
  <c r="JG77" i="3"/>
  <c r="JH77" i="3"/>
  <c r="JI77" i="3"/>
  <c r="JJ77" i="3"/>
  <c r="JK77" i="3"/>
  <c r="JL77" i="3"/>
  <c r="JM77" i="3"/>
  <c r="JN77" i="3"/>
  <c r="C78" i="3"/>
  <c r="F78" i="3"/>
  <c r="I78" i="3"/>
  <c r="L78" i="3"/>
  <c r="N78" i="3"/>
  <c r="O78" i="3"/>
  <c r="P78" i="3"/>
  <c r="Q78" i="3"/>
  <c r="R78" i="3"/>
  <c r="S78" i="3"/>
  <c r="T78" i="3"/>
  <c r="U78" i="3"/>
  <c r="V78" i="3"/>
  <c r="X78" i="3"/>
  <c r="Z78" i="3"/>
  <c r="AA78" i="3"/>
  <c r="AB78" i="3"/>
  <c r="AC78" i="3"/>
  <c r="AD78" i="3"/>
  <c r="AE78" i="3"/>
  <c r="AF78" i="3"/>
  <c r="AG78" i="3"/>
  <c r="AH78" i="3"/>
  <c r="AI78" i="3"/>
  <c r="AJ78" i="3"/>
  <c r="AK78" i="3"/>
  <c r="AL78" i="3"/>
  <c r="AM78" i="3"/>
  <c r="AN78" i="3"/>
  <c r="AO78" i="3"/>
  <c r="AP78" i="3"/>
  <c r="AQ78" i="3"/>
  <c r="AR78" i="3"/>
  <c r="AS78" i="3"/>
  <c r="AT78" i="3"/>
  <c r="AW78" i="3"/>
  <c r="AX78" i="3"/>
  <c r="AY78" i="3"/>
  <c r="AZ78" i="3"/>
  <c r="BA78" i="3"/>
  <c r="BB78" i="3"/>
  <c r="BC78" i="3"/>
  <c r="BD78" i="3"/>
  <c r="BE78" i="3"/>
  <c r="BF78" i="3"/>
  <c r="BG78" i="3"/>
  <c r="BH78" i="3"/>
  <c r="BI78" i="3"/>
  <c r="BJ78" i="3"/>
  <c r="BK78" i="3"/>
  <c r="BL78" i="3"/>
  <c r="BM78" i="3"/>
  <c r="BN78" i="3"/>
  <c r="BO78" i="3"/>
  <c r="BP78" i="3"/>
  <c r="BQ78" i="3"/>
  <c r="BR78" i="3"/>
  <c r="BS78" i="3"/>
  <c r="BT78" i="3"/>
  <c r="BU78" i="3"/>
  <c r="BV78" i="3"/>
  <c r="BW78" i="3"/>
  <c r="BX78" i="3"/>
  <c r="BY78" i="3"/>
  <c r="BZ78" i="3"/>
  <c r="CA78" i="3"/>
  <c r="CB78" i="3"/>
  <c r="CC78" i="3"/>
  <c r="CD78" i="3"/>
  <c r="CE78" i="3"/>
  <c r="CF78" i="3"/>
  <c r="CG78" i="3"/>
  <c r="CH78" i="3"/>
  <c r="CI78" i="3"/>
  <c r="CJ78" i="3"/>
  <c r="CK78" i="3"/>
  <c r="CL78" i="3"/>
  <c r="CM78" i="3"/>
  <c r="CN78" i="3"/>
  <c r="CO78" i="3"/>
  <c r="CP78" i="3"/>
  <c r="CQ78" i="3"/>
  <c r="CR78" i="3"/>
  <c r="CS78" i="3"/>
  <c r="CT78" i="3"/>
  <c r="CU78" i="3"/>
  <c r="CV78" i="3"/>
  <c r="CW78" i="3"/>
  <c r="CX78" i="3"/>
  <c r="CY78" i="3"/>
  <c r="CZ78" i="3"/>
  <c r="DA78" i="3"/>
  <c r="DB78" i="3"/>
  <c r="DC78" i="3"/>
  <c r="DD78" i="3"/>
  <c r="DE78" i="3"/>
  <c r="DF78" i="3"/>
  <c r="DG78" i="3"/>
  <c r="DH78" i="3"/>
  <c r="DI78" i="3"/>
  <c r="DJ78" i="3"/>
  <c r="DK78" i="3"/>
  <c r="DL78" i="3"/>
  <c r="DM78" i="3"/>
  <c r="DN78" i="3"/>
  <c r="DO78" i="3"/>
  <c r="DP78" i="3"/>
  <c r="DQ78" i="3"/>
  <c r="DR78" i="3"/>
  <c r="DS78" i="3"/>
  <c r="AU78" i="3"/>
  <c r="DT78" i="3"/>
  <c r="DU78" i="3"/>
  <c r="DV78" i="3"/>
  <c r="DW78" i="3"/>
  <c r="DX78" i="3"/>
  <c r="DY78" i="3"/>
  <c r="DZ78" i="3"/>
  <c r="EA78" i="3"/>
  <c r="EB78" i="3"/>
  <c r="EC78" i="3"/>
  <c r="ED78" i="3"/>
  <c r="EE78" i="3"/>
  <c r="EF78" i="3"/>
  <c r="EG78" i="3"/>
  <c r="EH78" i="3"/>
  <c r="EI78" i="3"/>
  <c r="EJ78" i="3"/>
  <c r="EK78" i="3"/>
  <c r="EL78" i="3"/>
  <c r="EM78" i="3"/>
  <c r="EN78" i="3"/>
  <c r="EO78" i="3"/>
  <c r="EP78" i="3"/>
  <c r="EQ78" i="3"/>
  <c r="ER78" i="3"/>
  <c r="ES78" i="3"/>
  <c r="ET78" i="3"/>
  <c r="EU78" i="3"/>
  <c r="EV78" i="3"/>
  <c r="EW78" i="3"/>
  <c r="EX78" i="3"/>
  <c r="EY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O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C79" i="3"/>
  <c r="F79" i="3"/>
  <c r="I79" i="3"/>
  <c r="L79" i="3"/>
  <c r="N79" i="3"/>
  <c r="O79" i="3"/>
  <c r="P79" i="3"/>
  <c r="Q79" i="3"/>
  <c r="R79" i="3"/>
  <c r="S79" i="3"/>
  <c r="T79" i="3"/>
  <c r="U79" i="3"/>
  <c r="V79" i="3"/>
  <c r="X79" i="3"/>
  <c r="Z79" i="3"/>
  <c r="AA79" i="3"/>
  <c r="AB79" i="3"/>
  <c r="AC79" i="3"/>
  <c r="AD79" i="3"/>
  <c r="AE79" i="3"/>
  <c r="AF79" i="3"/>
  <c r="AG79" i="3"/>
  <c r="AH79" i="3"/>
  <c r="AI79" i="3"/>
  <c r="AJ79" i="3"/>
  <c r="AK79" i="3"/>
  <c r="AL79" i="3"/>
  <c r="AM79" i="3"/>
  <c r="AN79" i="3"/>
  <c r="AO79" i="3"/>
  <c r="AP79" i="3"/>
  <c r="AQ79" i="3"/>
  <c r="AR79" i="3"/>
  <c r="AS79" i="3"/>
  <c r="AT79" i="3"/>
  <c r="AW79" i="3"/>
  <c r="AX79" i="3"/>
  <c r="AY79" i="3"/>
  <c r="AZ79" i="3"/>
  <c r="BA79" i="3"/>
  <c r="BB79" i="3"/>
  <c r="BC79" i="3"/>
  <c r="BD79" i="3"/>
  <c r="BE79" i="3"/>
  <c r="BF79" i="3"/>
  <c r="BG79" i="3"/>
  <c r="BH79" i="3"/>
  <c r="BI79" i="3"/>
  <c r="BJ79" i="3"/>
  <c r="BK79" i="3"/>
  <c r="BL79" i="3"/>
  <c r="BM79" i="3"/>
  <c r="BN79" i="3"/>
  <c r="BO79" i="3"/>
  <c r="BP79" i="3"/>
  <c r="BQ79" i="3"/>
  <c r="BR79" i="3"/>
  <c r="BS79" i="3"/>
  <c r="BT79" i="3"/>
  <c r="BU79" i="3"/>
  <c r="BV79" i="3"/>
  <c r="BW79" i="3"/>
  <c r="BX79" i="3"/>
  <c r="BY79" i="3"/>
  <c r="BZ79" i="3"/>
  <c r="CA79" i="3"/>
  <c r="CB79" i="3"/>
  <c r="CC79" i="3"/>
  <c r="CD79" i="3"/>
  <c r="CE79" i="3"/>
  <c r="CF79" i="3"/>
  <c r="CG79" i="3"/>
  <c r="CH79" i="3"/>
  <c r="CI79" i="3"/>
  <c r="CJ79" i="3"/>
  <c r="CK79" i="3"/>
  <c r="CL79" i="3"/>
  <c r="CM79" i="3"/>
  <c r="CN79" i="3"/>
  <c r="CO79" i="3"/>
  <c r="CP79" i="3"/>
  <c r="CQ79" i="3"/>
  <c r="CR79" i="3"/>
  <c r="CS79" i="3"/>
  <c r="CT79" i="3"/>
  <c r="CU79" i="3"/>
  <c r="CV79" i="3"/>
  <c r="CW79" i="3"/>
  <c r="CX79" i="3"/>
  <c r="CY79" i="3"/>
  <c r="CZ79" i="3"/>
  <c r="DA79" i="3"/>
  <c r="DB79" i="3"/>
  <c r="DC79" i="3"/>
  <c r="DD79" i="3"/>
  <c r="DE79" i="3"/>
  <c r="DF79" i="3"/>
  <c r="DG79" i="3"/>
  <c r="DH79" i="3"/>
  <c r="DI79" i="3"/>
  <c r="DJ79" i="3"/>
  <c r="DK79" i="3"/>
  <c r="DL79" i="3"/>
  <c r="DM79" i="3"/>
  <c r="DN79" i="3"/>
  <c r="DO79" i="3"/>
  <c r="DP79" i="3"/>
  <c r="DQ79" i="3"/>
  <c r="DR79" i="3"/>
  <c r="DS79" i="3"/>
  <c r="AU79" i="3"/>
  <c r="DT79" i="3"/>
  <c r="DU79" i="3"/>
  <c r="DV79" i="3"/>
  <c r="DW79" i="3"/>
  <c r="DX79" i="3"/>
  <c r="DY79" i="3"/>
  <c r="DZ79" i="3"/>
  <c r="EA79" i="3"/>
  <c r="EB79" i="3"/>
  <c r="EC79" i="3"/>
  <c r="ED79" i="3"/>
  <c r="EE79" i="3"/>
  <c r="EF79" i="3"/>
  <c r="EG79" i="3"/>
  <c r="EH79" i="3"/>
  <c r="EI79" i="3"/>
  <c r="EJ79" i="3"/>
  <c r="EK79" i="3"/>
  <c r="EL79" i="3"/>
  <c r="EM79" i="3"/>
  <c r="EN79" i="3"/>
  <c r="EO79" i="3"/>
  <c r="EP79" i="3"/>
  <c r="EQ79" i="3"/>
  <c r="ER79" i="3"/>
  <c r="ES79" i="3"/>
  <c r="ET79" i="3"/>
  <c r="EU79" i="3"/>
  <c r="EV79" i="3"/>
  <c r="EW79" i="3"/>
  <c r="EX79" i="3"/>
  <c r="EY79" i="3"/>
  <c r="EZ79" i="3"/>
  <c r="FA79" i="3"/>
  <c r="FB79" i="3"/>
  <c r="FC79" i="3"/>
  <c r="FD79" i="3"/>
  <c r="FE79" i="3"/>
  <c r="FF79" i="3"/>
  <c r="FG79" i="3"/>
  <c r="FH79" i="3"/>
  <c r="FI79" i="3"/>
  <c r="FJ79" i="3"/>
  <c r="FK79" i="3"/>
  <c r="FL79" i="3"/>
  <c r="FM79" i="3"/>
  <c r="FN79" i="3"/>
  <c r="FO79" i="3"/>
  <c r="FP79" i="3"/>
  <c r="FQ79" i="3"/>
  <c r="FR79" i="3"/>
  <c r="FS79" i="3"/>
  <c r="FT79" i="3"/>
  <c r="FU79" i="3"/>
  <c r="FV79" i="3"/>
  <c r="FW79" i="3"/>
  <c r="FX79" i="3"/>
  <c r="FY79" i="3"/>
  <c r="FZ79" i="3"/>
  <c r="GA79" i="3"/>
  <c r="GB79" i="3"/>
  <c r="GC79" i="3"/>
  <c r="GD79" i="3"/>
  <c r="GE79" i="3"/>
  <c r="GF79" i="3"/>
  <c r="GG79" i="3"/>
  <c r="GH79" i="3"/>
  <c r="GI79" i="3"/>
  <c r="GJ79" i="3"/>
  <c r="GK79" i="3"/>
  <c r="GL79" i="3"/>
  <c r="GM79" i="3"/>
  <c r="GN79" i="3"/>
  <c r="GO79" i="3"/>
  <c r="GP79" i="3"/>
  <c r="GQ79" i="3"/>
  <c r="GR79" i="3"/>
  <c r="GS79" i="3"/>
  <c r="GT79" i="3"/>
  <c r="GU79" i="3"/>
  <c r="GV79" i="3"/>
  <c r="GW79" i="3"/>
  <c r="GX79" i="3"/>
  <c r="GY79" i="3"/>
  <c r="GZ79" i="3"/>
  <c r="HA79" i="3"/>
  <c r="HB79" i="3"/>
  <c r="HC79" i="3"/>
  <c r="HD79" i="3"/>
  <c r="HE79" i="3"/>
  <c r="HF79" i="3"/>
  <c r="HG79" i="3"/>
  <c r="HH79" i="3"/>
  <c r="HI79" i="3"/>
  <c r="HJ79" i="3"/>
  <c r="HK79" i="3"/>
  <c r="HL79" i="3"/>
  <c r="HM79" i="3"/>
  <c r="HN79" i="3"/>
  <c r="HO79" i="3"/>
  <c r="HP79" i="3"/>
  <c r="HQ79" i="3"/>
  <c r="HR79" i="3"/>
  <c r="HS79" i="3"/>
  <c r="HT79" i="3"/>
  <c r="HU79" i="3"/>
  <c r="HV79" i="3"/>
  <c r="HW79" i="3"/>
  <c r="HX79" i="3"/>
  <c r="HY79" i="3"/>
  <c r="HZ79" i="3"/>
  <c r="IA79" i="3"/>
  <c r="IB79" i="3"/>
  <c r="IC79" i="3"/>
  <c r="ID79" i="3"/>
  <c r="IE79" i="3"/>
  <c r="IF79" i="3"/>
  <c r="IG79" i="3"/>
  <c r="IH79" i="3"/>
  <c r="II79" i="3"/>
  <c r="IJ79" i="3"/>
  <c r="IK79" i="3"/>
  <c r="IL79" i="3"/>
  <c r="IN79" i="3"/>
  <c r="IO79" i="3"/>
  <c r="IP79" i="3"/>
  <c r="IQ79" i="3"/>
  <c r="IR79" i="3"/>
  <c r="IS79" i="3"/>
  <c r="IT79" i="3"/>
  <c r="IU79" i="3"/>
  <c r="IV79" i="3"/>
  <c r="IW79" i="3"/>
  <c r="IX79" i="3"/>
  <c r="IY79" i="3"/>
  <c r="IZ79" i="3"/>
  <c r="JA79" i="3"/>
  <c r="JB79" i="3"/>
  <c r="JC79" i="3"/>
  <c r="JD79" i="3"/>
  <c r="JE79" i="3"/>
  <c r="JF79" i="3"/>
  <c r="JG79" i="3"/>
  <c r="JH79" i="3"/>
  <c r="JI79" i="3"/>
  <c r="JJ79" i="3"/>
  <c r="JK79" i="3"/>
  <c r="JL79" i="3"/>
  <c r="JM79" i="3"/>
  <c r="JN79" i="3"/>
  <c r="C80" i="3"/>
  <c r="F80" i="3"/>
  <c r="I80" i="3"/>
  <c r="L80" i="3"/>
  <c r="N80" i="3"/>
  <c r="O80" i="3"/>
  <c r="P80" i="3"/>
  <c r="Q80" i="3"/>
  <c r="R80" i="3"/>
  <c r="S80" i="3"/>
  <c r="T80" i="3"/>
  <c r="U80" i="3"/>
  <c r="V80" i="3"/>
  <c r="X80" i="3"/>
  <c r="Z80" i="3"/>
  <c r="AA80" i="3"/>
  <c r="AB80" i="3"/>
  <c r="AC80" i="3"/>
  <c r="AD80" i="3"/>
  <c r="AE80" i="3"/>
  <c r="AF80" i="3"/>
  <c r="AG80" i="3"/>
  <c r="AH80" i="3"/>
  <c r="AI80" i="3"/>
  <c r="AJ80" i="3"/>
  <c r="AK80" i="3"/>
  <c r="AL80" i="3"/>
  <c r="AM80" i="3"/>
  <c r="AN80" i="3"/>
  <c r="AO80" i="3"/>
  <c r="AP80" i="3"/>
  <c r="AQ80" i="3"/>
  <c r="AR80" i="3"/>
  <c r="AS80" i="3"/>
  <c r="AT80" i="3"/>
  <c r="AW80" i="3"/>
  <c r="AX80" i="3"/>
  <c r="AY80" i="3"/>
  <c r="AZ80" i="3"/>
  <c r="BA80" i="3"/>
  <c r="BB80" i="3"/>
  <c r="BC80" i="3"/>
  <c r="BD80" i="3"/>
  <c r="BE80" i="3"/>
  <c r="BF80" i="3"/>
  <c r="BG80" i="3"/>
  <c r="BH80" i="3"/>
  <c r="BI80" i="3"/>
  <c r="BJ80" i="3"/>
  <c r="BK80" i="3"/>
  <c r="BL80" i="3"/>
  <c r="BM80" i="3"/>
  <c r="BN80" i="3"/>
  <c r="BO80" i="3"/>
  <c r="BP80" i="3"/>
  <c r="BQ80" i="3"/>
  <c r="BR80" i="3"/>
  <c r="BS80" i="3"/>
  <c r="BT80" i="3"/>
  <c r="BU80" i="3"/>
  <c r="BV80" i="3"/>
  <c r="BW80" i="3"/>
  <c r="BX80" i="3"/>
  <c r="BY80" i="3"/>
  <c r="BZ80" i="3"/>
  <c r="CA80" i="3"/>
  <c r="CB80" i="3"/>
  <c r="CC80" i="3"/>
  <c r="CD80" i="3"/>
  <c r="CE80" i="3"/>
  <c r="CF80" i="3"/>
  <c r="CG80" i="3"/>
  <c r="CH80" i="3"/>
  <c r="CI80" i="3"/>
  <c r="CJ80" i="3"/>
  <c r="CK80" i="3"/>
  <c r="CL80" i="3"/>
  <c r="CM80" i="3"/>
  <c r="CN80" i="3"/>
  <c r="CO80" i="3"/>
  <c r="CP80" i="3"/>
  <c r="CQ80" i="3"/>
  <c r="CR80" i="3"/>
  <c r="CS80" i="3"/>
  <c r="CT80" i="3"/>
  <c r="CU80" i="3"/>
  <c r="CV80" i="3"/>
  <c r="CW80" i="3"/>
  <c r="CX80" i="3"/>
  <c r="CY80" i="3"/>
  <c r="CZ80" i="3"/>
  <c r="DA80" i="3"/>
  <c r="DB80" i="3"/>
  <c r="DC80" i="3"/>
  <c r="DD80" i="3"/>
  <c r="DE80" i="3"/>
  <c r="DF80" i="3"/>
  <c r="DG80" i="3"/>
  <c r="DH80" i="3"/>
  <c r="DI80" i="3"/>
  <c r="DJ80" i="3"/>
  <c r="DK80" i="3"/>
  <c r="DL80" i="3"/>
  <c r="DM80" i="3"/>
  <c r="DN80" i="3"/>
  <c r="DO80" i="3"/>
  <c r="DP80" i="3"/>
  <c r="DQ80" i="3"/>
  <c r="DR80" i="3"/>
  <c r="DS80" i="3"/>
  <c r="AU80" i="3"/>
  <c r="DT80" i="3"/>
  <c r="DU80" i="3"/>
  <c r="DV80" i="3"/>
  <c r="DW80" i="3"/>
  <c r="DX80" i="3"/>
  <c r="DY80" i="3"/>
  <c r="DZ80" i="3"/>
  <c r="EA80" i="3"/>
  <c r="EB80" i="3"/>
  <c r="EC80" i="3"/>
  <c r="ED80" i="3"/>
  <c r="EE80" i="3"/>
  <c r="EF80" i="3"/>
  <c r="EG80" i="3"/>
  <c r="EH80" i="3"/>
  <c r="EI80" i="3"/>
  <c r="EJ80" i="3"/>
  <c r="EK80" i="3"/>
  <c r="EL80" i="3"/>
  <c r="EM80" i="3"/>
  <c r="EN80" i="3"/>
  <c r="EO80" i="3"/>
  <c r="EP80" i="3"/>
  <c r="EQ80" i="3"/>
  <c r="ER80" i="3"/>
  <c r="ES80" i="3"/>
  <c r="ET80" i="3"/>
  <c r="EU80" i="3"/>
  <c r="EV80" i="3"/>
  <c r="EW80" i="3"/>
  <c r="EX80" i="3"/>
  <c r="EY80" i="3"/>
  <c r="EZ80" i="3"/>
  <c r="FA80" i="3"/>
  <c r="FB80" i="3"/>
  <c r="FC80" i="3"/>
  <c r="FD80" i="3"/>
  <c r="FE80" i="3"/>
  <c r="FF80" i="3"/>
  <c r="FG80" i="3"/>
  <c r="FH80" i="3"/>
  <c r="FI80" i="3"/>
  <c r="FJ80" i="3"/>
  <c r="FK80" i="3"/>
  <c r="FL80" i="3"/>
  <c r="FM80" i="3"/>
  <c r="FN80" i="3"/>
  <c r="FO80" i="3"/>
  <c r="FP80" i="3"/>
  <c r="FQ80" i="3"/>
  <c r="FR80" i="3"/>
  <c r="FS80" i="3"/>
  <c r="FT80" i="3"/>
  <c r="FU80" i="3"/>
  <c r="FV80" i="3"/>
  <c r="FW80" i="3"/>
  <c r="FX80" i="3"/>
  <c r="FY80" i="3"/>
  <c r="FZ80" i="3"/>
  <c r="GA80" i="3"/>
  <c r="GB80" i="3"/>
  <c r="GC80" i="3"/>
  <c r="GD80" i="3"/>
  <c r="GE80" i="3"/>
  <c r="GF80" i="3"/>
  <c r="GG80" i="3"/>
  <c r="GH80" i="3"/>
  <c r="GI80" i="3"/>
  <c r="GJ80" i="3"/>
  <c r="GK80" i="3"/>
  <c r="GL80" i="3"/>
  <c r="GM80" i="3"/>
  <c r="GN80" i="3"/>
  <c r="GO80" i="3"/>
  <c r="GP80" i="3"/>
  <c r="GQ80" i="3"/>
  <c r="GR80" i="3"/>
  <c r="GS80" i="3"/>
  <c r="GT80" i="3"/>
  <c r="GU80" i="3"/>
  <c r="GV80" i="3"/>
  <c r="GW80" i="3"/>
  <c r="GX80" i="3"/>
  <c r="GY80" i="3"/>
  <c r="GZ80" i="3"/>
  <c r="HA80" i="3"/>
  <c r="HB80" i="3"/>
  <c r="HC80" i="3"/>
  <c r="HD80" i="3"/>
  <c r="HE80" i="3"/>
  <c r="HF80" i="3"/>
  <c r="HG80" i="3"/>
  <c r="HH80" i="3"/>
  <c r="HI80" i="3"/>
  <c r="HJ80" i="3"/>
  <c r="HK80" i="3"/>
  <c r="HL80" i="3"/>
  <c r="HM80" i="3"/>
  <c r="HN80" i="3"/>
  <c r="HO80" i="3"/>
  <c r="HP80" i="3"/>
  <c r="HQ80" i="3"/>
  <c r="HR80" i="3"/>
  <c r="HS80" i="3"/>
  <c r="HT80" i="3"/>
  <c r="HU80" i="3"/>
  <c r="HV80" i="3"/>
  <c r="HW80" i="3"/>
  <c r="HX80" i="3"/>
  <c r="HY80" i="3"/>
  <c r="HZ80" i="3"/>
  <c r="IA80" i="3"/>
  <c r="IB80" i="3"/>
  <c r="IC80" i="3"/>
  <c r="ID80" i="3"/>
  <c r="IE80" i="3"/>
  <c r="IF80" i="3"/>
  <c r="IG80" i="3"/>
  <c r="IH80" i="3"/>
  <c r="II80" i="3"/>
  <c r="IJ80" i="3"/>
  <c r="IK80" i="3"/>
  <c r="IL80" i="3"/>
  <c r="IN80" i="3"/>
  <c r="IO80" i="3"/>
  <c r="IP80" i="3"/>
  <c r="IQ80" i="3"/>
  <c r="IR80" i="3"/>
  <c r="IS80" i="3"/>
  <c r="IT80" i="3"/>
  <c r="IU80" i="3"/>
  <c r="IV80" i="3"/>
  <c r="IW80" i="3"/>
  <c r="IX80" i="3"/>
  <c r="IY80" i="3"/>
  <c r="IZ80" i="3"/>
  <c r="JA80" i="3"/>
  <c r="JB80" i="3"/>
  <c r="JC80" i="3"/>
  <c r="JD80" i="3"/>
  <c r="JE80" i="3"/>
  <c r="JF80" i="3"/>
  <c r="JG80" i="3"/>
  <c r="JH80" i="3"/>
  <c r="JI80" i="3"/>
  <c r="JJ80" i="3"/>
  <c r="JK80" i="3"/>
  <c r="JL80" i="3"/>
  <c r="JM80" i="3"/>
  <c r="JN80" i="3"/>
  <c r="C81" i="3"/>
  <c r="F81" i="3"/>
  <c r="I81" i="3"/>
  <c r="L81" i="3"/>
  <c r="N81" i="3"/>
  <c r="O81" i="3"/>
  <c r="P81" i="3"/>
  <c r="Q81" i="3"/>
  <c r="R81" i="3"/>
  <c r="S81" i="3"/>
  <c r="T81" i="3"/>
  <c r="U81" i="3"/>
  <c r="V81" i="3"/>
  <c r="X81" i="3"/>
  <c r="Z81" i="3"/>
  <c r="AA81" i="3"/>
  <c r="AB81" i="3"/>
  <c r="AC81" i="3"/>
  <c r="AD81" i="3"/>
  <c r="AE81" i="3"/>
  <c r="AF81" i="3"/>
  <c r="AG81" i="3"/>
  <c r="AH81" i="3"/>
  <c r="AI81" i="3"/>
  <c r="AJ81" i="3"/>
  <c r="AK81" i="3"/>
  <c r="AL81" i="3"/>
  <c r="AM81" i="3"/>
  <c r="AN81" i="3"/>
  <c r="AO81" i="3"/>
  <c r="AP81" i="3"/>
  <c r="AQ81" i="3"/>
  <c r="AR81" i="3"/>
  <c r="AS81" i="3"/>
  <c r="AT81" i="3"/>
  <c r="AW81" i="3"/>
  <c r="AX81" i="3"/>
  <c r="AY81" i="3"/>
  <c r="AZ81" i="3"/>
  <c r="BA81" i="3"/>
  <c r="BB81" i="3"/>
  <c r="BC81" i="3"/>
  <c r="BD81" i="3"/>
  <c r="BE81" i="3"/>
  <c r="BF81" i="3"/>
  <c r="BG81" i="3"/>
  <c r="BH81" i="3"/>
  <c r="BI81" i="3"/>
  <c r="BJ81" i="3"/>
  <c r="BK81" i="3"/>
  <c r="BL81" i="3"/>
  <c r="BM81" i="3"/>
  <c r="BN81" i="3"/>
  <c r="BO81" i="3"/>
  <c r="BP81" i="3"/>
  <c r="BQ81" i="3"/>
  <c r="BR81" i="3"/>
  <c r="BS81" i="3"/>
  <c r="BT81" i="3"/>
  <c r="BU81" i="3"/>
  <c r="BV81" i="3"/>
  <c r="BW81" i="3"/>
  <c r="BX81" i="3"/>
  <c r="BY81" i="3"/>
  <c r="BZ81" i="3"/>
  <c r="CA81" i="3"/>
  <c r="CB81" i="3"/>
  <c r="CC81" i="3"/>
  <c r="CD81" i="3"/>
  <c r="CE81" i="3"/>
  <c r="CF81" i="3"/>
  <c r="CG81" i="3"/>
  <c r="CH81" i="3"/>
  <c r="CI81" i="3"/>
  <c r="CJ81" i="3"/>
  <c r="CK81" i="3"/>
  <c r="CL81" i="3"/>
  <c r="CM81" i="3"/>
  <c r="CN81" i="3"/>
  <c r="CO81" i="3"/>
  <c r="CP81" i="3"/>
  <c r="CQ81" i="3"/>
  <c r="CR81" i="3"/>
  <c r="CS81" i="3"/>
  <c r="CT81" i="3"/>
  <c r="CU81" i="3"/>
  <c r="CV81" i="3"/>
  <c r="CW81" i="3"/>
  <c r="CX81" i="3"/>
  <c r="CY81" i="3"/>
  <c r="CZ81" i="3"/>
  <c r="DA81" i="3"/>
  <c r="DB81" i="3"/>
  <c r="DC81" i="3"/>
  <c r="DD81" i="3"/>
  <c r="DE81" i="3"/>
  <c r="DF81" i="3"/>
  <c r="DG81" i="3"/>
  <c r="DH81" i="3"/>
  <c r="DI81" i="3"/>
  <c r="DJ81" i="3"/>
  <c r="DK81" i="3"/>
  <c r="DL81" i="3"/>
  <c r="DM81" i="3"/>
  <c r="DN81" i="3"/>
  <c r="DO81" i="3"/>
  <c r="DP81" i="3"/>
  <c r="DQ81" i="3"/>
  <c r="DR81" i="3"/>
  <c r="DS81" i="3"/>
  <c r="AU81" i="3"/>
  <c r="DT81" i="3"/>
  <c r="DU81" i="3"/>
  <c r="DV81" i="3"/>
  <c r="DW81" i="3"/>
  <c r="DX81" i="3"/>
  <c r="DY81" i="3"/>
  <c r="DZ81" i="3"/>
  <c r="EA81" i="3"/>
  <c r="EB81" i="3"/>
  <c r="EC81" i="3"/>
  <c r="ED81" i="3"/>
  <c r="EE81" i="3"/>
  <c r="EF81" i="3"/>
  <c r="EG81" i="3"/>
  <c r="EH81" i="3"/>
  <c r="EI81" i="3"/>
  <c r="EJ81" i="3"/>
  <c r="EK81" i="3"/>
  <c r="EL81" i="3"/>
  <c r="EM81" i="3"/>
  <c r="EN81" i="3"/>
  <c r="EO81" i="3"/>
  <c r="EP81" i="3"/>
  <c r="EQ81" i="3"/>
  <c r="ER81" i="3"/>
  <c r="ES81" i="3"/>
  <c r="ET81" i="3"/>
  <c r="EU81" i="3"/>
  <c r="EV81" i="3"/>
  <c r="EW81" i="3"/>
  <c r="EX81" i="3"/>
  <c r="EY81" i="3"/>
  <c r="EZ81" i="3"/>
  <c r="FA81" i="3"/>
  <c r="FB81" i="3"/>
  <c r="FC81" i="3"/>
  <c r="FD81" i="3"/>
  <c r="FE81" i="3"/>
  <c r="FF81" i="3"/>
  <c r="FG81" i="3"/>
  <c r="FH81" i="3"/>
  <c r="FI81" i="3"/>
  <c r="FJ81" i="3"/>
  <c r="FK81" i="3"/>
  <c r="FL81" i="3"/>
  <c r="FM81" i="3"/>
  <c r="FN81" i="3"/>
  <c r="FO81" i="3"/>
  <c r="FP81" i="3"/>
  <c r="FQ81" i="3"/>
  <c r="FR81" i="3"/>
  <c r="FS81" i="3"/>
  <c r="FT81" i="3"/>
  <c r="FU81" i="3"/>
  <c r="FV81" i="3"/>
  <c r="FW81" i="3"/>
  <c r="FX81" i="3"/>
  <c r="FY81" i="3"/>
  <c r="FZ81" i="3"/>
  <c r="GA81" i="3"/>
  <c r="GB81" i="3"/>
  <c r="GC81" i="3"/>
  <c r="GD81" i="3"/>
  <c r="GE81" i="3"/>
  <c r="GF81" i="3"/>
  <c r="GG81" i="3"/>
  <c r="GH81" i="3"/>
  <c r="GI81" i="3"/>
  <c r="GJ81" i="3"/>
  <c r="GK81" i="3"/>
  <c r="GL81" i="3"/>
  <c r="GM81" i="3"/>
  <c r="GN81" i="3"/>
  <c r="GO81" i="3"/>
  <c r="GP81" i="3"/>
  <c r="GQ81" i="3"/>
  <c r="GR81" i="3"/>
  <c r="GS81" i="3"/>
  <c r="GT81" i="3"/>
  <c r="GU81" i="3"/>
  <c r="GV81" i="3"/>
  <c r="GW81" i="3"/>
  <c r="GX81" i="3"/>
  <c r="GY81" i="3"/>
  <c r="GZ81" i="3"/>
  <c r="HA81" i="3"/>
  <c r="HB81" i="3"/>
  <c r="HC81" i="3"/>
  <c r="HD81" i="3"/>
  <c r="HE81" i="3"/>
  <c r="HF81" i="3"/>
  <c r="HG81" i="3"/>
  <c r="HH81" i="3"/>
  <c r="HI81" i="3"/>
  <c r="HJ81" i="3"/>
  <c r="HK81" i="3"/>
  <c r="HL81" i="3"/>
  <c r="HM81" i="3"/>
  <c r="HN81" i="3"/>
  <c r="HO81" i="3"/>
  <c r="HP81" i="3"/>
  <c r="HQ81" i="3"/>
  <c r="HR81" i="3"/>
  <c r="HS81" i="3"/>
  <c r="HT81" i="3"/>
  <c r="HU81" i="3"/>
  <c r="HV81" i="3"/>
  <c r="HW81" i="3"/>
  <c r="HX81" i="3"/>
  <c r="HY81" i="3"/>
  <c r="HZ81" i="3"/>
  <c r="IA81" i="3"/>
  <c r="IB81" i="3"/>
  <c r="IC81" i="3"/>
  <c r="ID81" i="3"/>
  <c r="IE81" i="3"/>
  <c r="IF81" i="3"/>
  <c r="IG81" i="3"/>
  <c r="IH81" i="3"/>
  <c r="II81" i="3"/>
  <c r="IJ81" i="3"/>
  <c r="IK81" i="3"/>
  <c r="IL81" i="3"/>
  <c r="IN81" i="3"/>
  <c r="IO81" i="3"/>
  <c r="IP81" i="3"/>
  <c r="IQ81" i="3"/>
  <c r="IR81" i="3"/>
  <c r="IS81" i="3"/>
  <c r="IT81" i="3"/>
  <c r="IU81" i="3"/>
  <c r="IV81" i="3"/>
  <c r="IW81" i="3"/>
  <c r="IX81" i="3"/>
  <c r="IY81" i="3"/>
  <c r="IZ81" i="3"/>
  <c r="JA81" i="3"/>
  <c r="JB81" i="3"/>
  <c r="JC81" i="3"/>
  <c r="JD81" i="3"/>
  <c r="JE81" i="3"/>
  <c r="JF81" i="3"/>
  <c r="JG81" i="3"/>
  <c r="JH81" i="3"/>
  <c r="JI81" i="3"/>
  <c r="JJ81" i="3"/>
  <c r="JK81" i="3"/>
  <c r="JL81" i="3"/>
  <c r="JM81" i="3"/>
  <c r="JN81" i="3"/>
  <c r="C82" i="3"/>
  <c r="F82" i="3"/>
  <c r="I82" i="3"/>
  <c r="L82" i="3"/>
  <c r="N82" i="3"/>
  <c r="O82" i="3"/>
  <c r="P82" i="3"/>
  <c r="Q82" i="3"/>
  <c r="R82" i="3"/>
  <c r="S82" i="3"/>
  <c r="T82" i="3"/>
  <c r="U82" i="3"/>
  <c r="V82" i="3"/>
  <c r="X82" i="3"/>
  <c r="Z82" i="3"/>
  <c r="AA82" i="3"/>
  <c r="AB82" i="3"/>
  <c r="AC82" i="3"/>
  <c r="AD82" i="3"/>
  <c r="AE82" i="3"/>
  <c r="AF82" i="3"/>
  <c r="AG82" i="3"/>
  <c r="AH82" i="3"/>
  <c r="AI82" i="3"/>
  <c r="AJ82" i="3"/>
  <c r="AK82" i="3"/>
  <c r="AL82" i="3"/>
  <c r="AM82" i="3"/>
  <c r="AN82" i="3"/>
  <c r="AO82" i="3"/>
  <c r="AP82" i="3"/>
  <c r="AQ82" i="3"/>
  <c r="AR82" i="3"/>
  <c r="AS82" i="3"/>
  <c r="AT82" i="3"/>
  <c r="AW82" i="3"/>
  <c r="AX82" i="3"/>
  <c r="AY82" i="3"/>
  <c r="AZ82" i="3"/>
  <c r="BA82" i="3"/>
  <c r="BB82" i="3"/>
  <c r="BC82" i="3"/>
  <c r="BD82" i="3"/>
  <c r="BE82" i="3"/>
  <c r="BF82" i="3"/>
  <c r="BG82" i="3"/>
  <c r="BH82" i="3"/>
  <c r="BI82" i="3"/>
  <c r="BJ82" i="3"/>
  <c r="BK82" i="3"/>
  <c r="BL82" i="3"/>
  <c r="BM82" i="3"/>
  <c r="BN82" i="3"/>
  <c r="BO82" i="3"/>
  <c r="BP82" i="3"/>
  <c r="BQ82" i="3"/>
  <c r="BR82" i="3"/>
  <c r="BS82" i="3"/>
  <c r="BT82" i="3"/>
  <c r="BU82" i="3"/>
  <c r="BV82" i="3"/>
  <c r="BW82" i="3"/>
  <c r="BX82" i="3"/>
  <c r="BY82" i="3"/>
  <c r="BZ82" i="3"/>
  <c r="CA82" i="3"/>
  <c r="CB82" i="3"/>
  <c r="CC82" i="3"/>
  <c r="CD82" i="3"/>
  <c r="CE82" i="3"/>
  <c r="CF82" i="3"/>
  <c r="CG82" i="3"/>
  <c r="CH82" i="3"/>
  <c r="CI82" i="3"/>
  <c r="CJ82" i="3"/>
  <c r="CK82" i="3"/>
  <c r="CL82" i="3"/>
  <c r="CM82" i="3"/>
  <c r="CN82" i="3"/>
  <c r="CO82" i="3"/>
  <c r="CP82" i="3"/>
  <c r="CQ82" i="3"/>
  <c r="CR82" i="3"/>
  <c r="CS82" i="3"/>
  <c r="CT82" i="3"/>
  <c r="CU82" i="3"/>
  <c r="CV82" i="3"/>
  <c r="CW82" i="3"/>
  <c r="CX82" i="3"/>
  <c r="CY82" i="3"/>
  <c r="CZ82" i="3"/>
  <c r="DA82" i="3"/>
  <c r="DB82" i="3"/>
  <c r="DC82" i="3"/>
  <c r="DD82" i="3"/>
  <c r="DE82" i="3"/>
  <c r="DF82" i="3"/>
  <c r="DG82" i="3"/>
  <c r="DH82" i="3"/>
  <c r="DI82" i="3"/>
  <c r="DJ82" i="3"/>
  <c r="DK82" i="3"/>
  <c r="DL82" i="3"/>
  <c r="DM82" i="3"/>
  <c r="DN82" i="3"/>
  <c r="DO82" i="3"/>
  <c r="DP82" i="3"/>
  <c r="DQ82" i="3"/>
  <c r="DR82" i="3"/>
  <c r="DS82" i="3"/>
  <c r="AU82" i="3"/>
  <c r="DT82" i="3"/>
  <c r="DU82" i="3"/>
  <c r="DV82" i="3"/>
  <c r="DW82" i="3"/>
  <c r="DX82" i="3"/>
  <c r="DY82" i="3"/>
  <c r="DZ82" i="3"/>
  <c r="EA82" i="3"/>
  <c r="EB82" i="3"/>
  <c r="EC82" i="3"/>
  <c r="ED82" i="3"/>
  <c r="EE82" i="3"/>
  <c r="EF82" i="3"/>
  <c r="EG82" i="3"/>
  <c r="EH82" i="3"/>
  <c r="EI82" i="3"/>
  <c r="EJ82" i="3"/>
  <c r="EK82" i="3"/>
  <c r="EL82" i="3"/>
  <c r="EM82" i="3"/>
  <c r="EN82" i="3"/>
  <c r="EO82" i="3"/>
  <c r="EP82" i="3"/>
  <c r="EQ82" i="3"/>
  <c r="ER82" i="3"/>
  <c r="ES82" i="3"/>
  <c r="ET82" i="3"/>
  <c r="EU82" i="3"/>
  <c r="EV82" i="3"/>
  <c r="EW82" i="3"/>
  <c r="EX82" i="3"/>
  <c r="EY82" i="3"/>
  <c r="EZ82" i="3"/>
  <c r="FA82" i="3"/>
  <c r="FB82" i="3"/>
  <c r="FC82" i="3"/>
  <c r="FD82" i="3"/>
  <c r="FE82" i="3"/>
  <c r="FF82" i="3"/>
  <c r="FG82" i="3"/>
  <c r="FH82" i="3"/>
  <c r="FI82" i="3"/>
  <c r="FJ82" i="3"/>
  <c r="FK82" i="3"/>
  <c r="FL82" i="3"/>
  <c r="FM82" i="3"/>
  <c r="FN82" i="3"/>
  <c r="FO82" i="3"/>
  <c r="FP82" i="3"/>
  <c r="FQ82" i="3"/>
  <c r="FR82" i="3"/>
  <c r="FS82" i="3"/>
  <c r="FT82" i="3"/>
  <c r="FU82" i="3"/>
  <c r="FV82" i="3"/>
  <c r="FW82" i="3"/>
  <c r="FX82" i="3"/>
  <c r="FY82" i="3"/>
  <c r="FZ82" i="3"/>
  <c r="GA82" i="3"/>
  <c r="GB82" i="3"/>
  <c r="GC82" i="3"/>
  <c r="GD82" i="3"/>
  <c r="GE82" i="3"/>
  <c r="GF82" i="3"/>
  <c r="GG82" i="3"/>
  <c r="GH82" i="3"/>
  <c r="GI82" i="3"/>
  <c r="GJ82" i="3"/>
  <c r="GK82" i="3"/>
  <c r="GL82" i="3"/>
  <c r="GM82" i="3"/>
  <c r="GN82" i="3"/>
  <c r="GO82" i="3"/>
  <c r="GP82" i="3"/>
  <c r="GQ82" i="3"/>
  <c r="GR82" i="3"/>
  <c r="GS82" i="3"/>
  <c r="GT82" i="3"/>
  <c r="GU82" i="3"/>
  <c r="GV82" i="3"/>
  <c r="GW82" i="3"/>
  <c r="GX82" i="3"/>
  <c r="GY82" i="3"/>
  <c r="GZ82" i="3"/>
  <c r="HA82" i="3"/>
  <c r="HB82" i="3"/>
  <c r="HC82" i="3"/>
  <c r="HD82" i="3"/>
  <c r="HE82" i="3"/>
  <c r="HF82" i="3"/>
  <c r="HG82" i="3"/>
  <c r="HH82" i="3"/>
  <c r="HI82" i="3"/>
  <c r="HJ82" i="3"/>
  <c r="HK82" i="3"/>
  <c r="HL82" i="3"/>
  <c r="HM82" i="3"/>
  <c r="HN82" i="3"/>
  <c r="HO82" i="3"/>
  <c r="HP82" i="3"/>
  <c r="HQ82" i="3"/>
  <c r="HR82" i="3"/>
  <c r="HS82" i="3"/>
  <c r="HT82" i="3"/>
  <c r="HU82" i="3"/>
  <c r="HV82" i="3"/>
  <c r="HW82" i="3"/>
  <c r="HX82" i="3"/>
  <c r="HY82" i="3"/>
  <c r="HZ82" i="3"/>
  <c r="IA82" i="3"/>
  <c r="IB82" i="3"/>
  <c r="IC82" i="3"/>
  <c r="ID82" i="3"/>
  <c r="IE82" i="3"/>
  <c r="IF82" i="3"/>
  <c r="IG82" i="3"/>
  <c r="IH82" i="3"/>
  <c r="II82" i="3"/>
  <c r="IJ82" i="3"/>
  <c r="IK82" i="3"/>
  <c r="IL82" i="3"/>
  <c r="IN82" i="3"/>
  <c r="IO82" i="3"/>
  <c r="IP82" i="3"/>
  <c r="IQ82" i="3"/>
  <c r="IR82" i="3"/>
  <c r="IS82" i="3"/>
  <c r="IT82" i="3"/>
  <c r="IU82" i="3"/>
  <c r="IV82" i="3"/>
  <c r="IW82" i="3"/>
  <c r="IX82" i="3"/>
  <c r="IY82" i="3"/>
  <c r="IZ82" i="3"/>
  <c r="JA82" i="3"/>
  <c r="JB82" i="3"/>
  <c r="JC82" i="3"/>
  <c r="JD82" i="3"/>
  <c r="JE82" i="3"/>
  <c r="JF82" i="3"/>
  <c r="JG82" i="3"/>
  <c r="JH82" i="3"/>
  <c r="JI82" i="3"/>
  <c r="JJ82" i="3"/>
  <c r="JK82" i="3"/>
  <c r="JL82" i="3"/>
  <c r="JM82" i="3"/>
  <c r="JN82" i="3"/>
  <c r="C83" i="3"/>
  <c r="F83" i="3"/>
  <c r="I83" i="3"/>
  <c r="L83" i="3"/>
  <c r="N83" i="3"/>
  <c r="O83" i="3"/>
  <c r="P83" i="3"/>
  <c r="Q83" i="3"/>
  <c r="R83" i="3"/>
  <c r="S83" i="3"/>
  <c r="T83" i="3"/>
  <c r="U83" i="3"/>
  <c r="V83" i="3"/>
  <c r="X83" i="3"/>
  <c r="Z83" i="3"/>
  <c r="AA83" i="3"/>
  <c r="AB83" i="3"/>
  <c r="AC83" i="3"/>
  <c r="AD83" i="3"/>
  <c r="AE83" i="3"/>
  <c r="AF83" i="3"/>
  <c r="AG83" i="3"/>
  <c r="AH83" i="3"/>
  <c r="AI83" i="3"/>
  <c r="AJ83" i="3"/>
  <c r="AK83" i="3"/>
  <c r="AL83" i="3"/>
  <c r="AM83" i="3"/>
  <c r="AN83" i="3"/>
  <c r="AO83" i="3"/>
  <c r="AP83" i="3"/>
  <c r="AQ83" i="3"/>
  <c r="AR83" i="3"/>
  <c r="AS83" i="3"/>
  <c r="AT83" i="3"/>
  <c r="AW83" i="3"/>
  <c r="AX83" i="3"/>
  <c r="AY83" i="3"/>
  <c r="AZ83" i="3"/>
  <c r="BA83" i="3"/>
  <c r="BB83" i="3"/>
  <c r="BC83" i="3"/>
  <c r="BD83" i="3"/>
  <c r="BE83" i="3"/>
  <c r="BF83" i="3"/>
  <c r="BG83" i="3"/>
  <c r="BH83" i="3"/>
  <c r="BI83" i="3"/>
  <c r="BJ83" i="3"/>
  <c r="BK83" i="3"/>
  <c r="BL83" i="3"/>
  <c r="BM83" i="3"/>
  <c r="BN83" i="3"/>
  <c r="BO83" i="3"/>
  <c r="BP83" i="3"/>
  <c r="BQ83" i="3"/>
  <c r="BR83" i="3"/>
  <c r="BS83" i="3"/>
  <c r="BT83" i="3"/>
  <c r="BU83" i="3"/>
  <c r="BV83" i="3"/>
  <c r="BW83" i="3"/>
  <c r="BX83" i="3"/>
  <c r="BY83" i="3"/>
  <c r="BZ83" i="3"/>
  <c r="CA83" i="3"/>
  <c r="CB83" i="3"/>
  <c r="CC83" i="3"/>
  <c r="CD83" i="3"/>
  <c r="CE83" i="3"/>
  <c r="CF83" i="3"/>
  <c r="CG83" i="3"/>
  <c r="CH83" i="3"/>
  <c r="CI83" i="3"/>
  <c r="CJ83" i="3"/>
  <c r="CK83" i="3"/>
  <c r="CL83" i="3"/>
  <c r="CM83" i="3"/>
  <c r="CN83" i="3"/>
  <c r="CO83" i="3"/>
  <c r="CP83" i="3"/>
  <c r="CQ83" i="3"/>
  <c r="CR83" i="3"/>
  <c r="CS83" i="3"/>
  <c r="CT83" i="3"/>
  <c r="CU83" i="3"/>
  <c r="CV83" i="3"/>
  <c r="CW83" i="3"/>
  <c r="CX83" i="3"/>
  <c r="CY83" i="3"/>
  <c r="CZ83" i="3"/>
  <c r="DA83" i="3"/>
  <c r="DB83" i="3"/>
  <c r="DC83" i="3"/>
  <c r="DD83" i="3"/>
  <c r="DE83" i="3"/>
  <c r="DF83" i="3"/>
  <c r="DG83" i="3"/>
  <c r="DH83" i="3"/>
  <c r="DI83" i="3"/>
  <c r="DJ83" i="3"/>
  <c r="DK83" i="3"/>
  <c r="DL83" i="3"/>
  <c r="DM83" i="3"/>
  <c r="DN83" i="3"/>
  <c r="DO83" i="3"/>
  <c r="DP83" i="3"/>
  <c r="DQ83" i="3"/>
  <c r="DR83" i="3"/>
  <c r="DS83" i="3"/>
  <c r="AU83" i="3"/>
  <c r="DT83" i="3"/>
  <c r="DU83" i="3"/>
  <c r="DV83" i="3"/>
  <c r="DW83" i="3"/>
  <c r="DX83" i="3"/>
  <c r="DY83" i="3"/>
  <c r="DZ83" i="3"/>
  <c r="EA83" i="3"/>
  <c r="EB83" i="3"/>
  <c r="EC83" i="3"/>
  <c r="ED83" i="3"/>
  <c r="EE83" i="3"/>
  <c r="EF83" i="3"/>
  <c r="EG83" i="3"/>
  <c r="EH83" i="3"/>
  <c r="EI83" i="3"/>
  <c r="EJ83" i="3"/>
  <c r="EK83" i="3"/>
  <c r="EL83" i="3"/>
  <c r="EM83" i="3"/>
  <c r="EN83" i="3"/>
  <c r="EO83" i="3"/>
  <c r="EP83" i="3"/>
  <c r="EQ83" i="3"/>
  <c r="ER83" i="3"/>
  <c r="ES83" i="3"/>
  <c r="ET83" i="3"/>
  <c r="EU83" i="3"/>
  <c r="EV83" i="3"/>
  <c r="EW83" i="3"/>
  <c r="EX83" i="3"/>
  <c r="EY83" i="3"/>
  <c r="EZ83" i="3"/>
  <c r="FA83" i="3"/>
  <c r="FB83" i="3"/>
  <c r="FC83" i="3"/>
  <c r="FD83" i="3"/>
  <c r="FE83" i="3"/>
  <c r="FF83" i="3"/>
  <c r="FG83" i="3"/>
  <c r="FH83" i="3"/>
  <c r="FI83" i="3"/>
  <c r="FJ83" i="3"/>
  <c r="FK83" i="3"/>
  <c r="FL83" i="3"/>
  <c r="FM83" i="3"/>
  <c r="FN83" i="3"/>
  <c r="FO83" i="3"/>
  <c r="FP83" i="3"/>
  <c r="FQ83" i="3"/>
  <c r="FR83" i="3"/>
  <c r="FS83" i="3"/>
  <c r="FT83" i="3"/>
  <c r="FU83" i="3"/>
  <c r="FV83" i="3"/>
  <c r="FW83" i="3"/>
  <c r="FX83" i="3"/>
  <c r="FY83" i="3"/>
  <c r="FZ83" i="3"/>
  <c r="GA83" i="3"/>
  <c r="GB83" i="3"/>
  <c r="GC83" i="3"/>
  <c r="GD83" i="3"/>
  <c r="GE83" i="3"/>
  <c r="GF83" i="3"/>
  <c r="GG83" i="3"/>
  <c r="GH83" i="3"/>
  <c r="GI83" i="3"/>
  <c r="GJ83" i="3"/>
  <c r="GK83" i="3"/>
  <c r="GL83" i="3"/>
  <c r="GM83" i="3"/>
  <c r="GN83" i="3"/>
  <c r="GO83" i="3"/>
  <c r="GP83" i="3"/>
  <c r="GQ83" i="3"/>
  <c r="GR83" i="3"/>
  <c r="GS83" i="3"/>
  <c r="GT83" i="3"/>
  <c r="GU83" i="3"/>
  <c r="GV83" i="3"/>
  <c r="GW83" i="3"/>
  <c r="GX83" i="3"/>
  <c r="GY83" i="3"/>
  <c r="GZ83" i="3"/>
  <c r="HA83" i="3"/>
  <c r="HB83" i="3"/>
  <c r="HC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C84" i="3"/>
  <c r="F84" i="3"/>
  <c r="I84" i="3"/>
  <c r="L84" i="3"/>
  <c r="N84" i="3"/>
  <c r="O84" i="3"/>
  <c r="P84" i="3"/>
  <c r="Q84" i="3"/>
  <c r="R84" i="3"/>
  <c r="S84" i="3"/>
  <c r="T84" i="3"/>
  <c r="U84" i="3"/>
  <c r="V84" i="3"/>
  <c r="X84" i="3"/>
  <c r="Z84" i="3"/>
  <c r="AA84" i="3"/>
  <c r="AB84" i="3"/>
  <c r="AC84" i="3"/>
  <c r="AD84" i="3"/>
  <c r="AE84" i="3"/>
  <c r="AF84" i="3"/>
  <c r="AG84" i="3"/>
  <c r="AH84" i="3"/>
  <c r="AI84" i="3"/>
  <c r="AJ84" i="3"/>
  <c r="AK84" i="3"/>
  <c r="AL84" i="3"/>
  <c r="AM84" i="3"/>
  <c r="AN84" i="3"/>
  <c r="AO84" i="3"/>
  <c r="AP84" i="3"/>
  <c r="AQ84" i="3"/>
  <c r="AR84" i="3"/>
  <c r="AS84" i="3"/>
  <c r="AT84" i="3"/>
  <c r="AW84" i="3"/>
  <c r="AX84" i="3"/>
  <c r="AY84" i="3"/>
  <c r="AZ84" i="3"/>
  <c r="BA84" i="3"/>
  <c r="BB84" i="3"/>
  <c r="BC84" i="3"/>
  <c r="BD84" i="3"/>
  <c r="BE84" i="3"/>
  <c r="BF84" i="3"/>
  <c r="BG84" i="3"/>
  <c r="BH84" i="3"/>
  <c r="BI84" i="3"/>
  <c r="BJ84" i="3"/>
  <c r="BK84" i="3"/>
  <c r="BL84" i="3"/>
  <c r="BM84" i="3"/>
  <c r="BN84" i="3"/>
  <c r="BO84" i="3"/>
  <c r="BP84" i="3"/>
  <c r="BQ84" i="3"/>
  <c r="BR84" i="3"/>
  <c r="BS84" i="3"/>
  <c r="BT84" i="3"/>
  <c r="BU84" i="3"/>
  <c r="BV84" i="3"/>
  <c r="BW84" i="3"/>
  <c r="BX84" i="3"/>
  <c r="BY84" i="3"/>
  <c r="BZ84" i="3"/>
  <c r="CA84" i="3"/>
  <c r="CB84" i="3"/>
  <c r="CC84" i="3"/>
  <c r="CD84" i="3"/>
  <c r="CE84" i="3"/>
  <c r="CF84" i="3"/>
  <c r="CG84" i="3"/>
  <c r="CH84" i="3"/>
  <c r="CI84" i="3"/>
  <c r="CJ84" i="3"/>
  <c r="CK84" i="3"/>
  <c r="CL84" i="3"/>
  <c r="CM84" i="3"/>
  <c r="CN84" i="3"/>
  <c r="CO84" i="3"/>
  <c r="CP84" i="3"/>
  <c r="CQ84" i="3"/>
  <c r="CR84" i="3"/>
  <c r="CS84" i="3"/>
  <c r="CT84" i="3"/>
  <c r="CU84" i="3"/>
  <c r="CV84" i="3"/>
  <c r="CW84" i="3"/>
  <c r="CX84" i="3"/>
  <c r="CY84" i="3"/>
  <c r="CZ84" i="3"/>
  <c r="DA84" i="3"/>
  <c r="DB84" i="3"/>
  <c r="DC84" i="3"/>
  <c r="DD84" i="3"/>
  <c r="DE84" i="3"/>
  <c r="DF84" i="3"/>
  <c r="DG84" i="3"/>
  <c r="DH84" i="3"/>
  <c r="DI84" i="3"/>
  <c r="DJ84" i="3"/>
  <c r="DK84" i="3"/>
  <c r="DL84" i="3"/>
  <c r="DM84" i="3"/>
  <c r="DN84" i="3"/>
  <c r="DO84" i="3"/>
  <c r="DP84" i="3"/>
  <c r="DQ84" i="3"/>
  <c r="DR84" i="3"/>
  <c r="DS84" i="3"/>
  <c r="AU84" i="3"/>
  <c r="DT84" i="3"/>
  <c r="DU84" i="3"/>
  <c r="DV84" i="3"/>
  <c r="DW84" i="3"/>
  <c r="DX84" i="3"/>
  <c r="DY84" i="3"/>
  <c r="DZ84" i="3"/>
  <c r="EA84" i="3"/>
  <c r="EB84" i="3"/>
  <c r="EC84" i="3"/>
  <c r="ED84" i="3"/>
  <c r="EE84" i="3"/>
  <c r="EF84" i="3"/>
  <c r="EG84" i="3"/>
  <c r="EH84" i="3"/>
  <c r="EI84" i="3"/>
  <c r="EJ84" i="3"/>
  <c r="EK84" i="3"/>
  <c r="EL84" i="3"/>
  <c r="EM84" i="3"/>
  <c r="EN84" i="3"/>
  <c r="EO84" i="3"/>
  <c r="EP84" i="3"/>
  <c r="EQ84" i="3"/>
  <c r="ER84" i="3"/>
  <c r="ES84" i="3"/>
  <c r="ET84" i="3"/>
  <c r="EU84" i="3"/>
  <c r="EV84" i="3"/>
  <c r="EW84" i="3"/>
  <c r="EX84" i="3"/>
  <c r="EY84" i="3"/>
  <c r="EZ84" i="3"/>
  <c r="FA84" i="3"/>
  <c r="FB84" i="3"/>
  <c r="FC84" i="3"/>
  <c r="FD84" i="3"/>
  <c r="FE84" i="3"/>
  <c r="FF84" i="3"/>
  <c r="FG84" i="3"/>
  <c r="FH84" i="3"/>
  <c r="FI84" i="3"/>
  <c r="FJ84" i="3"/>
  <c r="FK84" i="3"/>
  <c r="FL84" i="3"/>
  <c r="FM84" i="3"/>
  <c r="FN84" i="3"/>
  <c r="FO84" i="3"/>
  <c r="FP84" i="3"/>
  <c r="FQ84" i="3"/>
  <c r="FR84" i="3"/>
  <c r="FS84" i="3"/>
  <c r="FT84" i="3"/>
  <c r="FU84" i="3"/>
  <c r="FV84" i="3"/>
  <c r="FW84" i="3"/>
  <c r="FX84" i="3"/>
  <c r="FY84" i="3"/>
  <c r="FZ84" i="3"/>
  <c r="GA84" i="3"/>
  <c r="GB84" i="3"/>
  <c r="GC84" i="3"/>
  <c r="GD84" i="3"/>
  <c r="GE84" i="3"/>
  <c r="GF84" i="3"/>
  <c r="GG84" i="3"/>
  <c r="GH84" i="3"/>
  <c r="GI84" i="3"/>
  <c r="GJ84" i="3"/>
  <c r="GK84" i="3"/>
  <c r="GL84" i="3"/>
  <c r="GM84" i="3"/>
  <c r="GN84" i="3"/>
  <c r="GO84" i="3"/>
  <c r="GP84" i="3"/>
  <c r="GQ84" i="3"/>
  <c r="GR84" i="3"/>
  <c r="GS84" i="3"/>
  <c r="GT84" i="3"/>
  <c r="GU84" i="3"/>
  <c r="GV84" i="3"/>
  <c r="GW84" i="3"/>
  <c r="GX84" i="3"/>
  <c r="GY84" i="3"/>
  <c r="GZ84" i="3"/>
  <c r="HA84" i="3"/>
  <c r="HB84" i="3"/>
  <c r="HC84" i="3"/>
  <c r="HD84" i="3"/>
  <c r="HE84" i="3"/>
  <c r="HF84" i="3"/>
  <c r="HG84" i="3"/>
  <c r="HH84" i="3"/>
  <c r="HI84" i="3"/>
  <c r="HJ84" i="3"/>
  <c r="HK84" i="3"/>
  <c r="HL84" i="3"/>
  <c r="HM84" i="3"/>
  <c r="HN84" i="3"/>
  <c r="HO84" i="3"/>
  <c r="HP84" i="3"/>
  <c r="HQ84" i="3"/>
  <c r="HR84" i="3"/>
  <c r="HS84" i="3"/>
  <c r="HT84" i="3"/>
  <c r="HU84" i="3"/>
  <c r="HV84" i="3"/>
  <c r="HW84" i="3"/>
  <c r="HX84" i="3"/>
  <c r="HY84" i="3"/>
  <c r="HZ84" i="3"/>
  <c r="IA84" i="3"/>
  <c r="IB84" i="3"/>
  <c r="IC84" i="3"/>
  <c r="ID84" i="3"/>
  <c r="IE84" i="3"/>
  <c r="IF84" i="3"/>
  <c r="IG84" i="3"/>
  <c r="IH84" i="3"/>
  <c r="II84" i="3"/>
  <c r="IJ84" i="3"/>
  <c r="IK84" i="3"/>
  <c r="IL84" i="3"/>
  <c r="IN84" i="3"/>
  <c r="IO84" i="3"/>
  <c r="IP84" i="3"/>
  <c r="IQ84" i="3"/>
  <c r="IR84" i="3"/>
  <c r="IS84" i="3"/>
  <c r="IT84" i="3"/>
  <c r="IU84" i="3"/>
  <c r="IV84" i="3"/>
  <c r="IW84" i="3"/>
  <c r="IX84" i="3"/>
  <c r="IY84" i="3"/>
  <c r="IZ84" i="3"/>
  <c r="JA84" i="3"/>
  <c r="JB84" i="3"/>
  <c r="JC84" i="3"/>
  <c r="JD84" i="3"/>
  <c r="JE84" i="3"/>
  <c r="JF84" i="3"/>
  <c r="JG84" i="3"/>
  <c r="JH84" i="3"/>
  <c r="JI84" i="3"/>
  <c r="JJ84" i="3"/>
  <c r="JK84" i="3"/>
  <c r="JL84" i="3"/>
  <c r="JM84" i="3"/>
  <c r="JN84" i="3"/>
  <c r="C85" i="3"/>
  <c r="F85" i="3"/>
  <c r="I85" i="3"/>
  <c r="L85" i="3"/>
  <c r="N85" i="3"/>
  <c r="O85" i="3"/>
  <c r="P85" i="3"/>
  <c r="Q85" i="3"/>
  <c r="R85" i="3"/>
  <c r="S85" i="3"/>
  <c r="T85" i="3"/>
  <c r="U85" i="3"/>
  <c r="V85" i="3"/>
  <c r="X85" i="3"/>
  <c r="Z85" i="3"/>
  <c r="AA85" i="3"/>
  <c r="AB85" i="3"/>
  <c r="AC85" i="3"/>
  <c r="AD85" i="3"/>
  <c r="AE85" i="3"/>
  <c r="AF85" i="3"/>
  <c r="AG85" i="3"/>
  <c r="AH85" i="3"/>
  <c r="AI85" i="3"/>
  <c r="AJ85" i="3"/>
  <c r="AK85" i="3"/>
  <c r="AL85" i="3"/>
  <c r="AM85" i="3"/>
  <c r="AN85" i="3"/>
  <c r="AO85" i="3"/>
  <c r="AP85" i="3"/>
  <c r="AQ85" i="3"/>
  <c r="AR85" i="3"/>
  <c r="AS85" i="3"/>
  <c r="AT85" i="3"/>
  <c r="AW85" i="3"/>
  <c r="AX85" i="3"/>
  <c r="AY85" i="3"/>
  <c r="AZ85" i="3"/>
  <c r="BA85" i="3"/>
  <c r="BB85" i="3"/>
  <c r="BC85" i="3"/>
  <c r="BD85" i="3"/>
  <c r="BE85" i="3"/>
  <c r="BF85" i="3"/>
  <c r="BG85" i="3"/>
  <c r="BH85" i="3"/>
  <c r="BI85" i="3"/>
  <c r="BJ85" i="3"/>
  <c r="BK85" i="3"/>
  <c r="BL85" i="3"/>
  <c r="BM85" i="3"/>
  <c r="BN85" i="3"/>
  <c r="BO85" i="3"/>
  <c r="BP85" i="3"/>
  <c r="BQ85" i="3"/>
  <c r="BR85" i="3"/>
  <c r="BS85" i="3"/>
  <c r="BT85" i="3"/>
  <c r="BU85" i="3"/>
  <c r="BV85" i="3"/>
  <c r="BW85" i="3"/>
  <c r="BX85" i="3"/>
  <c r="BY85" i="3"/>
  <c r="BZ85" i="3"/>
  <c r="CA85" i="3"/>
  <c r="CB85" i="3"/>
  <c r="CC85" i="3"/>
  <c r="CD85" i="3"/>
  <c r="CE85" i="3"/>
  <c r="CF85" i="3"/>
  <c r="CG85" i="3"/>
  <c r="CH85" i="3"/>
  <c r="CI85" i="3"/>
  <c r="CJ85" i="3"/>
  <c r="CK85" i="3"/>
  <c r="CL85" i="3"/>
  <c r="CM85" i="3"/>
  <c r="CN85" i="3"/>
  <c r="CO85" i="3"/>
  <c r="CP85" i="3"/>
  <c r="CQ85" i="3"/>
  <c r="CR85" i="3"/>
  <c r="CS85" i="3"/>
  <c r="CT85" i="3"/>
  <c r="CU85" i="3"/>
  <c r="CV85" i="3"/>
  <c r="CW85" i="3"/>
  <c r="CX85" i="3"/>
  <c r="CY85" i="3"/>
  <c r="CZ85" i="3"/>
  <c r="DA85" i="3"/>
  <c r="DB85" i="3"/>
  <c r="DC85" i="3"/>
  <c r="DD85" i="3"/>
  <c r="DE85" i="3"/>
  <c r="DF85" i="3"/>
  <c r="DG85" i="3"/>
  <c r="DH85" i="3"/>
  <c r="DI85" i="3"/>
  <c r="DJ85" i="3"/>
  <c r="DK85" i="3"/>
  <c r="DL85" i="3"/>
  <c r="DM85" i="3"/>
  <c r="DN85" i="3"/>
  <c r="DO85" i="3"/>
  <c r="DP85" i="3"/>
  <c r="DQ85" i="3"/>
  <c r="DR85" i="3"/>
  <c r="DS85" i="3"/>
  <c r="AU85" i="3"/>
  <c r="DT85" i="3"/>
  <c r="DU85" i="3"/>
  <c r="DV85" i="3"/>
  <c r="DW85" i="3"/>
  <c r="DX85" i="3"/>
  <c r="DY85" i="3"/>
  <c r="DZ85" i="3"/>
  <c r="EA85" i="3"/>
  <c r="EB85" i="3"/>
  <c r="EC85" i="3"/>
  <c r="ED85" i="3"/>
  <c r="EE85" i="3"/>
  <c r="EF85" i="3"/>
  <c r="EG85" i="3"/>
  <c r="EH85" i="3"/>
  <c r="EI85" i="3"/>
  <c r="EJ85" i="3"/>
  <c r="EK85" i="3"/>
  <c r="EL85" i="3"/>
  <c r="EM85" i="3"/>
  <c r="EN85" i="3"/>
  <c r="EO85" i="3"/>
  <c r="EP85" i="3"/>
  <c r="EQ85" i="3"/>
  <c r="ER85" i="3"/>
  <c r="ES85" i="3"/>
  <c r="ET85" i="3"/>
  <c r="EU85" i="3"/>
  <c r="EV85" i="3"/>
  <c r="EW85" i="3"/>
  <c r="EX85" i="3"/>
  <c r="EY85" i="3"/>
  <c r="EZ85" i="3"/>
  <c r="FA85" i="3"/>
  <c r="FB85" i="3"/>
  <c r="FC85" i="3"/>
  <c r="FD85" i="3"/>
  <c r="FE85" i="3"/>
  <c r="FF85" i="3"/>
  <c r="FG85" i="3"/>
  <c r="FH85" i="3"/>
  <c r="FI85" i="3"/>
  <c r="FJ85" i="3"/>
  <c r="FK85" i="3"/>
  <c r="FL85" i="3"/>
  <c r="FM85" i="3"/>
  <c r="FN85" i="3"/>
  <c r="FO85" i="3"/>
  <c r="FP85" i="3"/>
  <c r="FQ85" i="3"/>
  <c r="FR85" i="3"/>
  <c r="FS85" i="3"/>
  <c r="FT85" i="3"/>
  <c r="FU85" i="3"/>
  <c r="FV85" i="3"/>
  <c r="FW85" i="3"/>
  <c r="FX85" i="3"/>
  <c r="FY85" i="3"/>
  <c r="FZ85" i="3"/>
  <c r="GA85" i="3"/>
  <c r="GB85" i="3"/>
  <c r="GC85" i="3"/>
  <c r="GD85" i="3"/>
  <c r="GE85" i="3"/>
  <c r="GF85" i="3"/>
  <c r="GG85" i="3"/>
  <c r="GH85" i="3"/>
  <c r="GI85" i="3"/>
  <c r="GJ85" i="3"/>
  <c r="GK85" i="3"/>
  <c r="GL85" i="3"/>
  <c r="GM85" i="3"/>
  <c r="GN85" i="3"/>
  <c r="GO85" i="3"/>
  <c r="GP85" i="3"/>
  <c r="GQ85" i="3"/>
  <c r="GR85" i="3"/>
  <c r="GS85" i="3"/>
  <c r="GT85" i="3"/>
  <c r="GU85" i="3"/>
  <c r="GV85" i="3"/>
  <c r="GW85" i="3"/>
  <c r="GX85" i="3"/>
  <c r="GY85" i="3"/>
  <c r="GZ85" i="3"/>
  <c r="HA85" i="3"/>
  <c r="HB85" i="3"/>
  <c r="HC85" i="3"/>
  <c r="HD85" i="3"/>
  <c r="HE85" i="3"/>
  <c r="HF85" i="3"/>
  <c r="HG85" i="3"/>
  <c r="HH85" i="3"/>
  <c r="HI85" i="3"/>
  <c r="HJ85" i="3"/>
  <c r="HK85" i="3"/>
  <c r="HL85" i="3"/>
  <c r="HM85" i="3"/>
  <c r="HN85" i="3"/>
  <c r="HO85" i="3"/>
  <c r="HP85" i="3"/>
  <c r="HQ85" i="3"/>
  <c r="HR85" i="3"/>
  <c r="HS85" i="3"/>
  <c r="HT85" i="3"/>
  <c r="HU85" i="3"/>
  <c r="HV85" i="3"/>
  <c r="HW85" i="3"/>
  <c r="HX85" i="3"/>
  <c r="HY85" i="3"/>
  <c r="HZ85" i="3"/>
  <c r="IA85" i="3"/>
  <c r="IB85" i="3"/>
  <c r="IC85" i="3"/>
  <c r="ID85" i="3"/>
  <c r="IE85" i="3"/>
  <c r="IF85" i="3"/>
  <c r="IG85" i="3"/>
  <c r="IH85" i="3"/>
  <c r="II85" i="3"/>
  <c r="IJ85" i="3"/>
  <c r="IK85" i="3"/>
  <c r="IL85" i="3"/>
  <c r="IN85" i="3"/>
  <c r="IO85" i="3"/>
  <c r="IP85" i="3"/>
  <c r="IQ85" i="3"/>
  <c r="IR85" i="3"/>
  <c r="IS85" i="3"/>
  <c r="IT85" i="3"/>
  <c r="IU85" i="3"/>
  <c r="IV85" i="3"/>
  <c r="IW85" i="3"/>
  <c r="IX85" i="3"/>
  <c r="IY85" i="3"/>
  <c r="IZ85" i="3"/>
  <c r="JA85" i="3"/>
  <c r="JB85" i="3"/>
  <c r="JC85" i="3"/>
  <c r="JD85" i="3"/>
  <c r="JE85" i="3"/>
  <c r="JF85" i="3"/>
  <c r="JG85" i="3"/>
  <c r="JH85" i="3"/>
  <c r="JI85" i="3"/>
  <c r="JJ85" i="3"/>
  <c r="JK85" i="3"/>
  <c r="JL85" i="3"/>
  <c r="JM85" i="3"/>
  <c r="JN85" i="3"/>
  <c r="C86" i="3"/>
  <c r="F86" i="3"/>
  <c r="I86" i="3"/>
  <c r="L86" i="3"/>
  <c r="N86" i="3"/>
  <c r="O86" i="3"/>
  <c r="P86" i="3"/>
  <c r="Q86" i="3"/>
  <c r="R86" i="3"/>
  <c r="S86" i="3"/>
  <c r="T86" i="3"/>
  <c r="U86" i="3"/>
  <c r="V86" i="3"/>
  <c r="X86" i="3"/>
  <c r="Z86" i="3"/>
  <c r="AA86" i="3"/>
  <c r="AB86" i="3"/>
  <c r="AC86" i="3"/>
  <c r="AD86" i="3"/>
  <c r="AE86" i="3"/>
  <c r="AF86" i="3"/>
  <c r="AG86" i="3"/>
  <c r="AH86" i="3"/>
  <c r="AI86" i="3"/>
  <c r="AJ86" i="3"/>
  <c r="AK86" i="3"/>
  <c r="AL86" i="3"/>
  <c r="AM86" i="3"/>
  <c r="AN86" i="3"/>
  <c r="AO86" i="3"/>
  <c r="AP86" i="3"/>
  <c r="AQ86" i="3"/>
  <c r="AR86" i="3"/>
  <c r="AS86" i="3"/>
  <c r="AT86" i="3"/>
  <c r="AW86" i="3"/>
  <c r="AX86" i="3"/>
  <c r="AY86" i="3"/>
  <c r="AZ86" i="3"/>
  <c r="BA86" i="3"/>
  <c r="BB86" i="3"/>
  <c r="BC86" i="3"/>
  <c r="BD86" i="3"/>
  <c r="BE86" i="3"/>
  <c r="BF86" i="3"/>
  <c r="BG86" i="3"/>
  <c r="BH86" i="3"/>
  <c r="BI86" i="3"/>
  <c r="BJ86" i="3"/>
  <c r="BK86" i="3"/>
  <c r="BL86" i="3"/>
  <c r="BM86" i="3"/>
  <c r="BN86" i="3"/>
  <c r="BO86" i="3"/>
  <c r="BP86" i="3"/>
  <c r="BQ86" i="3"/>
  <c r="BR86" i="3"/>
  <c r="BS86" i="3"/>
  <c r="BT86" i="3"/>
  <c r="BU86" i="3"/>
  <c r="BV86" i="3"/>
  <c r="BW86" i="3"/>
  <c r="BX86" i="3"/>
  <c r="BY86" i="3"/>
  <c r="BZ86" i="3"/>
  <c r="CA86" i="3"/>
  <c r="CB86" i="3"/>
  <c r="CC86" i="3"/>
  <c r="CD86" i="3"/>
  <c r="CE86" i="3"/>
  <c r="CF86" i="3"/>
  <c r="CG86" i="3"/>
  <c r="CH86" i="3"/>
  <c r="CI86" i="3"/>
  <c r="CJ86" i="3"/>
  <c r="CK86" i="3"/>
  <c r="CL86" i="3"/>
  <c r="CM86" i="3"/>
  <c r="CN86" i="3"/>
  <c r="CO86" i="3"/>
  <c r="CP86" i="3"/>
  <c r="CQ86" i="3"/>
  <c r="CR86" i="3"/>
  <c r="CS86" i="3"/>
  <c r="CT86" i="3"/>
  <c r="CU86" i="3"/>
  <c r="CV86" i="3"/>
  <c r="CW86" i="3"/>
  <c r="CX86" i="3"/>
  <c r="CY86" i="3"/>
  <c r="CZ86" i="3"/>
  <c r="DA86" i="3"/>
  <c r="DB86" i="3"/>
  <c r="DC86" i="3"/>
  <c r="DD86" i="3"/>
  <c r="DE86" i="3"/>
  <c r="DF86" i="3"/>
  <c r="DG86" i="3"/>
  <c r="DH86" i="3"/>
  <c r="DI86" i="3"/>
  <c r="DJ86" i="3"/>
  <c r="DK86" i="3"/>
  <c r="DL86" i="3"/>
  <c r="DM86" i="3"/>
  <c r="DN86" i="3"/>
  <c r="DO86" i="3"/>
  <c r="DP86" i="3"/>
  <c r="DQ86" i="3"/>
  <c r="DR86" i="3"/>
  <c r="DS86" i="3"/>
  <c r="AU86" i="3"/>
  <c r="DT86" i="3"/>
  <c r="DU86" i="3"/>
  <c r="DV86" i="3"/>
  <c r="DW86" i="3"/>
  <c r="DX86" i="3"/>
  <c r="DY86" i="3"/>
  <c r="DZ86" i="3"/>
  <c r="EA86" i="3"/>
  <c r="EB86" i="3"/>
  <c r="EC86" i="3"/>
  <c r="ED86" i="3"/>
  <c r="EE86" i="3"/>
  <c r="EF86" i="3"/>
  <c r="EG86" i="3"/>
  <c r="EH86" i="3"/>
  <c r="EI86" i="3"/>
  <c r="EJ86" i="3"/>
  <c r="EK86" i="3"/>
  <c r="EL86" i="3"/>
  <c r="EM86" i="3"/>
  <c r="EN86" i="3"/>
  <c r="EO86" i="3"/>
  <c r="EP86" i="3"/>
  <c r="EQ86" i="3"/>
  <c r="ER86" i="3"/>
  <c r="ES86" i="3"/>
  <c r="ET86" i="3"/>
  <c r="EU86" i="3"/>
  <c r="EV86" i="3"/>
  <c r="EW86" i="3"/>
  <c r="EX86" i="3"/>
  <c r="EY86" i="3"/>
  <c r="EZ86" i="3"/>
  <c r="FA86" i="3"/>
  <c r="FB86" i="3"/>
  <c r="FC86" i="3"/>
  <c r="FD86" i="3"/>
  <c r="FE86" i="3"/>
  <c r="FF86" i="3"/>
  <c r="FG86" i="3"/>
  <c r="FH86" i="3"/>
  <c r="FI86" i="3"/>
  <c r="FJ86" i="3"/>
  <c r="FK86" i="3"/>
  <c r="FL86" i="3"/>
  <c r="FM86" i="3"/>
  <c r="FN86" i="3"/>
  <c r="FO86" i="3"/>
  <c r="FP86" i="3"/>
  <c r="FQ86" i="3"/>
  <c r="FR86" i="3"/>
  <c r="FS86" i="3"/>
  <c r="FT86" i="3"/>
  <c r="FU86" i="3"/>
  <c r="FV86" i="3"/>
  <c r="FW86" i="3"/>
  <c r="FX86" i="3"/>
  <c r="FY86" i="3"/>
  <c r="FZ86" i="3"/>
  <c r="GA86" i="3"/>
  <c r="GB86" i="3"/>
  <c r="GC86" i="3"/>
  <c r="GD86" i="3"/>
  <c r="GE86" i="3"/>
  <c r="GF86" i="3"/>
  <c r="GG86" i="3"/>
  <c r="GH86" i="3"/>
  <c r="GI86" i="3"/>
  <c r="GJ86" i="3"/>
  <c r="GK86" i="3"/>
  <c r="GL86" i="3"/>
  <c r="GM86" i="3"/>
  <c r="GN86" i="3"/>
  <c r="GO86" i="3"/>
  <c r="GP86" i="3"/>
  <c r="GQ86" i="3"/>
  <c r="GR86" i="3"/>
  <c r="GS86" i="3"/>
  <c r="GT86" i="3"/>
  <c r="GU86" i="3"/>
  <c r="GV86" i="3"/>
  <c r="GW86" i="3"/>
  <c r="GX86" i="3"/>
  <c r="GY86" i="3"/>
  <c r="GZ86" i="3"/>
  <c r="HA86" i="3"/>
  <c r="HB86" i="3"/>
  <c r="HC86" i="3"/>
  <c r="HD86" i="3"/>
  <c r="HE86" i="3"/>
  <c r="HF86" i="3"/>
  <c r="HG86" i="3"/>
  <c r="HH86" i="3"/>
  <c r="HI86" i="3"/>
  <c r="HJ86" i="3"/>
  <c r="HK86" i="3"/>
  <c r="HL86" i="3"/>
  <c r="HM86" i="3"/>
  <c r="HN86" i="3"/>
  <c r="HO86" i="3"/>
  <c r="HP86" i="3"/>
  <c r="HQ86" i="3"/>
  <c r="HR86" i="3"/>
  <c r="HS86" i="3"/>
  <c r="HT86" i="3"/>
  <c r="HU86" i="3"/>
  <c r="HV86" i="3"/>
  <c r="HW86" i="3"/>
  <c r="HX86" i="3"/>
  <c r="HY86" i="3"/>
  <c r="HZ86" i="3"/>
  <c r="IA86" i="3"/>
  <c r="IB86" i="3"/>
  <c r="IC86" i="3"/>
  <c r="ID86" i="3"/>
  <c r="IE86" i="3"/>
  <c r="IF86" i="3"/>
  <c r="IG86" i="3"/>
  <c r="IH86" i="3"/>
  <c r="II86" i="3"/>
  <c r="IJ86" i="3"/>
  <c r="IK86" i="3"/>
  <c r="IL86" i="3"/>
  <c r="IN86" i="3"/>
  <c r="IO86" i="3"/>
  <c r="IP86" i="3"/>
  <c r="IQ86" i="3"/>
  <c r="IR86" i="3"/>
  <c r="IS86" i="3"/>
  <c r="IT86" i="3"/>
  <c r="IU86" i="3"/>
  <c r="IV86" i="3"/>
  <c r="IW86" i="3"/>
  <c r="IX86" i="3"/>
  <c r="IY86" i="3"/>
  <c r="IZ86" i="3"/>
  <c r="JA86" i="3"/>
  <c r="JB86" i="3"/>
  <c r="JC86" i="3"/>
  <c r="JD86" i="3"/>
  <c r="JE86" i="3"/>
  <c r="JF86" i="3"/>
  <c r="JG86" i="3"/>
  <c r="JH86" i="3"/>
  <c r="JI86" i="3"/>
  <c r="JJ86" i="3"/>
  <c r="JK86" i="3"/>
  <c r="JL86" i="3"/>
  <c r="JM86" i="3"/>
  <c r="JN86" i="3"/>
  <c r="C87" i="3"/>
  <c r="F87" i="3"/>
  <c r="I87" i="3"/>
  <c r="L87" i="3"/>
  <c r="N87" i="3"/>
  <c r="O87" i="3"/>
  <c r="P87" i="3"/>
  <c r="Q87" i="3"/>
  <c r="R87" i="3"/>
  <c r="S87" i="3"/>
  <c r="T87" i="3"/>
  <c r="U87" i="3"/>
  <c r="V87" i="3"/>
  <c r="X87" i="3"/>
  <c r="Z87" i="3"/>
  <c r="AA87" i="3"/>
  <c r="AB87" i="3"/>
  <c r="AC87" i="3"/>
  <c r="AD87" i="3"/>
  <c r="AE87" i="3"/>
  <c r="AF87" i="3"/>
  <c r="AG87" i="3"/>
  <c r="AH87" i="3"/>
  <c r="AI87" i="3"/>
  <c r="AJ87" i="3"/>
  <c r="AK87" i="3"/>
  <c r="AL87" i="3"/>
  <c r="AM87" i="3"/>
  <c r="AN87" i="3"/>
  <c r="AO87" i="3"/>
  <c r="AP87" i="3"/>
  <c r="AQ87" i="3"/>
  <c r="AR87" i="3"/>
  <c r="AS87" i="3"/>
  <c r="AT87" i="3"/>
  <c r="AW87" i="3"/>
  <c r="AX87" i="3"/>
  <c r="AY87" i="3"/>
  <c r="AZ87" i="3"/>
  <c r="BA87" i="3"/>
  <c r="BB87" i="3"/>
  <c r="BC87" i="3"/>
  <c r="BD87" i="3"/>
  <c r="BE87" i="3"/>
  <c r="BF87" i="3"/>
  <c r="BG87" i="3"/>
  <c r="BH87" i="3"/>
  <c r="BI87" i="3"/>
  <c r="BJ87" i="3"/>
  <c r="BK87" i="3"/>
  <c r="BL87" i="3"/>
  <c r="BM87" i="3"/>
  <c r="BN87" i="3"/>
  <c r="BO87" i="3"/>
  <c r="BP87" i="3"/>
  <c r="BQ87" i="3"/>
  <c r="BR87" i="3"/>
  <c r="BS87" i="3"/>
  <c r="BT87" i="3"/>
  <c r="BU87" i="3"/>
  <c r="BV87" i="3"/>
  <c r="BW87" i="3"/>
  <c r="BX87" i="3"/>
  <c r="BY87" i="3"/>
  <c r="BZ87" i="3"/>
  <c r="CA87" i="3"/>
  <c r="CB87" i="3"/>
  <c r="CC87" i="3"/>
  <c r="CD87" i="3"/>
  <c r="CE87" i="3"/>
  <c r="CF87" i="3"/>
  <c r="CG87" i="3"/>
  <c r="CH87" i="3"/>
  <c r="CI87" i="3"/>
  <c r="CJ87" i="3"/>
  <c r="CK87" i="3"/>
  <c r="CL87" i="3"/>
  <c r="CM87" i="3"/>
  <c r="CN87" i="3"/>
  <c r="CO87" i="3"/>
  <c r="CP87" i="3"/>
  <c r="CQ87" i="3"/>
  <c r="CR87" i="3"/>
  <c r="CS87" i="3"/>
  <c r="CT87" i="3"/>
  <c r="CU87" i="3"/>
  <c r="CV87" i="3"/>
  <c r="CW87" i="3"/>
  <c r="CX87" i="3"/>
  <c r="CY87" i="3"/>
  <c r="CZ87" i="3"/>
  <c r="DA87" i="3"/>
  <c r="DB87" i="3"/>
  <c r="DC87" i="3"/>
  <c r="DD87" i="3"/>
  <c r="DE87" i="3"/>
  <c r="DF87" i="3"/>
  <c r="DG87" i="3"/>
  <c r="DH87" i="3"/>
  <c r="DI87" i="3"/>
  <c r="DJ87" i="3"/>
  <c r="DK87" i="3"/>
  <c r="DL87" i="3"/>
  <c r="DM87" i="3"/>
  <c r="DN87" i="3"/>
  <c r="DO87" i="3"/>
  <c r="DP87" i="3"/>
  <c r="DQ87" i="3"/>
  <c r="DR87" i="3"/>
  <c r="DS87" i="3"/>
  <c r="AU87" i="3"/>
  <c r="DT87" i="3"/>
  <c r="DU87" i="3"/>
  <c r="DV87" i="3"/>
  <c r="DW87" i="3"/>
  <c r="DX87" i="3"/>
  <c r="DY87" i="3"/>
  <c r="DZ87" i="3"/>
  <c r="EA87" i="3"/>
  <c r="EB87" i="3"/>
  <c r="EC87" i="3"/>
  <c r="ED87" i="3"/>
  <c r="EE87" i="3"/>
  <c r="EF87" i="3"/>
  <c r="EG87" i="3"/>
  <c r="EH87" i="3"/>
  <c r="EI87" i="3"/>
  <c r="EJ87" i="3"/>
  <c r="EK87" i="3"/>
  <c r="EL87" i="3"/>
  <c r="EM87" i="3"/>
  <c r="EN87" i="3"/>
  <c r="EO87" i="3"/>
  <c r="EP87" i="3"/>
  <c r="EQ87" i="3"/>
  <c r="ER87" i="3"/>
  <c r="ES87" i="3"/>
  <c r="ET87" i="3"/>
  <c r="EU87" i="3"/>
  <c r="EV87" i="3"/>
  <c r="EW87" i="3"/>
  <c r="EX87" i="3"/>
  <c r="EY87" i="3"/>
  <c r="EZ87" i="3"/>
  <c r="FA87" i="3"/>
  <c r="FB87" i="3"/>
  <c r="FC87" i="3"/>
  <c r="FD87" i="3"/>
  <c r="FE87" i="3"/>
  <c r="FF87" i="3"/>
  <c r="FG87" i="3"/>
  <c r="FH87" i="3"/>
  <c r="FI87" i="3"/>
  <c r="FJ87" i="3"/>
  <c r="FK87" i="3"/>
  <c r="FL87" i="3"/>
  <c r="FM87" i="3"/>
  <c r="FN87" i="3"/>
  <c r="FO87" i="3"/>
  <c r="FP87" i="3"/>
  <c r="FQ87" i="3"/>
  <c r="FR87" i="3"/>
  <c r="FS87" i="3"/>
  <c r="FT87" i="3"/>
  <c r="FU87" i="3"/>
  <c r="FV87" i="3"/>
  <c r="FW87" i="3"/>
  <c r="FX87" i="3"/>
  <c r="FY87" i="3"/>
  <c r="FZ87" i="3"/>
  <c r="GA87" i="3"/>
  <c r="GB87" i="3"/>
  <c r="GC87" i="3"/>
  <c r="GD87" i="3"/>
  <c r="GE87" i="3"/>
  <c r="GF87" i="3"/>
  <c r="GG87" i="3"/>
  <c r="GH87" i="3"/>
  <c r="GI87" i="3"/>
  <c r="GJ87" i="3"/>
  <c r="GK87" i="3"/>
  <c r="GL87" i="3"/>
  <c r="GM87" i="3"/>
  <c r="GN87" i="3"/>
  <c r="GO87" i="3"/>
  <c r="GP87" i="3"/>
  <c r="GQ87" i="3"/>
  <c r="GR87" i="3"/>
  <c r="GS87" i="3"/>
  <c r="GT87" i="3"/>
  <c r="GU87" i="3"/>
  <c r="GV87" i="3"/>
  <c r="GW87" i="3"/>
  <c r="GX87" i="3"/>
  <c r="GY87" i="3"/>
  <c r="GZ87" i="3"/>
  <c r="HA87" i="3"/>
  <c r="HB87" i="3"/>
  <c r="HC87" i="3"/>
  <c r="HD87" i="3"/>
  <c r="HE87" i="3"/>
  <c r="HF87" i="3"/>
  <c r="HG87" i="3"/>
  <c r="HH87" i="3"/>
  <c r="HI87" i="3"/>
  <c r="HJ87" i="3"/>
  <c r="HK87" i="3"/>
  <c r="HL87" i="3"/>
  <c r="HM87" i="3"/>
  <c r="HN87" i="3"/>
  <c r="HO87" i="3"/>
  <c r="HP87" i="3"/>
  <c r="HQ87" i="3"/>
  <c r="HR87" i="3"/>
  <c r="HS87" i="3"/>
  <c r="HT87" i="3"/>
  <c r="HU87" i="3"/>
  <c r="HV87" i="3"/>
  <c r="HW87" i="3"/>
  <c r="HX87" i="3"/>
  <c r="HY87" i="3"/>
  <c r="HZ87" i="3"/>
  <c r="IA87" i="3"/>
  <c r="IB87" i="3"/>
  <c r="IC87" i="3"/>
  <c r="ID87" i="3"/>
  <c r="IE87" i="3"/>
  <c r="IF87" i="3"/>
  <c r="IG87" i="3"/>
  <c r="IH87" i="3"/>
  <c r="II87" i="3"/>
  <c r="IJ87" i="3"/>
  <c r="IK87" i="3"/>
  <c r="IL87" i="3"/>
  <c r="IN87" i="3"/>
  <c r="IO87" i="3"/>
  <c r="IP87" i="3"/>
  <c r="IQ87" i="3"/>
  <c r="IR87" i="3"/>
  <c r="IS87" i="3"/>
  <c r="IT87" i="3"/>
  <c r="IU87" i="3"/>
  <c r="IV87" i="3"/>
  <c r="IW87" i="3"/>
  <c r="IX87" i="3"/>
  <c r="IY87" i="3"/>
  <c r="IZ87" i="3"/>
  <c r="JA87" i="3"/>
  <c r="JB87" i="3"/>
  <c r="JC87" i="3"/>
  <c r="JD87" i="3"/>
  <c r="JE87" i="3"/>
  <c r="JF87" i="3"/>
  <c r="JG87" i="3"/>
  <c r="JH87" i="3"/>
  <c r="JI87" i="3"/>
  <c r="JJ87" i="3"/>
  <c r="JK87" i="3"/>
  <c r="JL87" i="3"/>
  <c r="JM87" i="3"/>
  <c r="JN87" i="3"/>
  <c r="C88" i="3"/>
  <c r="F88" i="3"/>
  <c r="I88" i="3"/>
  <c r="L88" i="3"/>
  <c r="N88" i="3"/>
  <c r="O88" i="3"/>
  <c r="P88" i="3"/>
  <c r="Q88" i="3"/>
  <c r="R88" i="3"/>
  <c r="S88" i="3"/>
  <c r="T88" i="3"/>
  <c r="U88" i="3"/>
  <c r="V88" i="3"/>
  <c r="X88" i="3"/>
  <c r="Z88" i="3"/>
  <c r="AA88" i="3"/>
  <c r="AB88" i="3"/>
  <c r="AC88" i="3"/>
  <c r="AD88" i="3"/>
  <c r="AE88" i="3"/>
  <c r="AF88" i="3"/>
  <c r="AG88" i="3"/>
  <c r="AH88" i="3"/>
  <c r="AI88" i="3"/>
  <c r="AJ88" i="3"/>
  <c r="AK88" i="3"/>
  <c r="AL88" i="3"/>
  <c r="AM88" i="3"/>
  <c r="AN88" i="3"/>
  <c r="AO88" i="3"/>
  <c r="AP88" i="3"/>
  <c r="AQ88" i="3"/>
  <c r="AR88" i="3"/>
  <c r="AS88" i="3"/>
  <c r="AT88" i="3"/>
  <c r="AW88" i="3"/>
  <c r="AX88" i="3"/>
  <c r="AY88" i="3"/>
  <c r="AZ88" i="3"/>
  <c r="BA88" i="3"/>
  <c r="BB88" i="3"/>
  <c r="BC88" i="3"/>
  <c r="BD88" i="3"/>
  <c r="BE88" i="3"/>
  <c r="BF88" i="3"/>
  <c r="BG88" i="3"/>
  <c r="BH88" i="3"/>
  <c r="BI88" i="3"/>
  <c r="BJ88" i="3"/>
  <c r="BK88" i="3"/>
  <c r="BL88" i="3"/>
  <c r="BM88" i="3"/>
  <c r="BN88" i="3"/>
  <c r="BO88" i="3"/>
  <c r="BP88" i="3"/>
  <c r="BQ88" i="3"/>
  <c r="BR88" i="3"/>
  <c r="BS88" i="3"/>
  <c r="BT88" i="3"/>
  <c r="BU88" i="3"/>
  <c r="BV88" i="3"/>
  <c r="BW88" i="3"/>
  <c r="BX88" i="3"/>
  <c r="BY88" i="3"/>
  <c r="BZ88" i="3"/>
  <c r="CA88" i="3"/>
  <c r="CB88" i="3"/>
  <c r="CC88" i="3"/>
  <c r="CD88" i="3"/>
  <c r="CE88" i="3"/>
  <c r="CF88" i="3"/>
  <c r="CG88" i="3"/>
  <c r="CH88" i="3"/>
  <c r="CI88" i="3"/>
  <c r="CJ88" i="3"/>
  <c r="CK88" i="3"/>
  <c r="CL88" i="3"/>
  <c r="CM88" i="3"/>
  <c r="CN88" i="3"/>
  <c r="CO88" i="3"/>
  <c r="CP88" i="3"/>
  <c r="CQ88" i="3"/>
  <c r="CR88" i="3"/>
  <c r="CS88" i="3"/>
  <c r="CT88" i="3"/>
  <c r="CU88" i="3"/>
  <c r="CV88" i="3"/>
  <c r="CW88" i="3"/>
  <c r="CX88" i="3"/>
  <c r="CY88" i="3"/>
  <c r="CZ88" i="3"/>
  <c r="DA88" i="3"/>
  <c r="DB88" i="3"/>
  <c r="DC88" i="3"/>
  <c r="DD88" i="3"/>
  <c r="DE88" i="3"/>
  <c r="DF88" i="3"/>
  <c r="DG88" i="3"/>
  <c r="DH88" i="3"/>
  <c r="DI88" i="3"/>
  <c r="DJ88" i="3"/>
  <c r="DK88" i="3"/>
  <c r="DL88" i="3"/>
  <c r="DM88" i="3"/>
  <c r="DN88" i="3"/>
  <c r="DO88" i="3"/>
  <c r="DP88" i="3"/>
  <c r="DQ88" i="3"/>
  <c r="DR88" i="3"/>
  <c r="DS88" i="3"/>
  <c r="AU88" i="3"/>
  <c r="DT88" i="3"/>
  <c r="DU88" i="3"/>
  <c r="DV88" i="3"/>
  <c r="DW88" i="3"/>
  <c r="DX88" i="3"/>
  <c r="DY88" i="3"/>
  <c r="DZ88" i="3"/>
  <c r="EA88" i="3"/>
  <c r="EB88" i="3"/>
  <c r="EC88" i="3"/>
  <c r="ED88" i="3"/>
  <c r="EE88" i="3"/>
  <c r="EF88" i="3"/>
  <c r="EG88" i="3"/>
  <c r="EH88" i="3"/>
  <c r="EI88" i="3"/>
  <c r="EJ88" i="3"/>
  <c r="EK88" i="3"/>
  <c r="EL88" i="3"/>
  <c r="EM88" i="3"/>
  <c r="EN88" i="3"/>
  <c r="EO88" i="3"/>
  <c r="EP88" i="3"/>
  <c r="EQ88" i="3"/>
  <c r="ER88" i="3"/>
  <c r="ES88" i="3"/>
  <c r="ET88" i="3"/>
  <c r="EU88" i="3"/>
  <c r="EV88" i="3"/>
  <c r="EW88" i="3"/>
  <c r="EX88" i="3"/>
  <c r="EY88" i="3"/>
  <c r="EZ88" i="3"/>
  <c r="FA88" i="3"/>
  <c r="FB88" i="3"/>
  <c r="FC88" i="3"/>
  <c r="FD88" i="3"/>
  <c r="FE88" i="3"/>
  <c r="FF88" i="3"/>
  <c r="FG88" i="3"/>
  <c r="FH88" i="3"/>
  <c r="FI88" i="3"/>
  <c r="FJ88" i="3"/>
  <c r="FK88" i="3"/>
  <c r="FL88" i="3"/>
  <c r="FM88" i="3"/>
  <c r="FN88" i="3"/>
  <c r="FO88" i="3"/>
  <c r="FP88" i="3"/>
  <c r="FQ88" i="3"/>
  <c r="FR88" i="3"/>
  <c r="FS88" i="3"/>
  <c r="FT88" i="3"/>
  <c r="FU88" i="3"/>
  <c r="FV88" i="3"/>
  <c r="FW88" i="3"/>
  <c r="FX88" i="3"/>
  <c r="FY88" i="3"/>
  <c r="FZ88" i="3"/>
  <c r="GA88" i="3"/>
  <c r="GB88" i="3"/>
  <c r="GC88" i="3"/>
  <c r="GD88" i="3"/>
  <c r="GE88" i="3"/>
  <c r="GF88" i="3"/>
  <c r="GG88" i="3"/>
  <c r="GH88" i="3"/>
  <c r="GI88" i="3"/>
  <c r="GJ88" i="3"/>
  <c r="GK88" i="3"/>
  <c r="GL88" i="3"/>
  <c r="GM88" i="3"/>
  <c r="GN88" i="3"/>
  <c r="GO88" i="3"/>
  <c r="GP88" i="3"/>
  <c r="GQ88" i="3"/>
  <c r="GR88" i="3"/>
  <c r="GS88" i="3"/>
  <c r="GT88" i="3"/>
  <c r="GU88" i="3"/>
  <c r="GV88" i="3"/>
  <c r="GW88" i="3"/>
  <c r="GX88" i="3"/>
  <c r="GY88" i="3"/>
  <c r="GZ88" i="3"/>
  <c r="HA88" i="3"/>
  <c r="HB88" i="3"/>
  <c r="HC88" i="3"/>
  <c r="HD88" i="3"/>
  <c r="HE88" i="3"/>
  <c r="HF88" i="3"/>
  <c r="HG88" i="3"/>
  <c r="HH88" i="3"/>
  <c r="HI88" i="3"/>
  <c r="HJ88" i="3"/>
  <c r="HK88" i="3"/>
  <c r="HL88" i="3"/>
  <c r="HM88" i="3"/>
  <c r="HN88" i="3"/>
  <c r="HO88" i="3"/>
  <c r="HP88" i="3"/>
  <c r="HQ88" i="3"/>
  <c r="HR88" i="3"/>
  <c r="HS88" i="3"/>
  <c r="HT88" i="3"/>
  <c r="HU88" i="3"/>
  <c r="HV88" i="3"/>
  <c r="HW88" i="3"/>
  <c r="HX88" i="3"/>
  <c r="HY88" i="3"/>
  <c r="HZ88" i="3"/>
  <c r="IA88" i="3"/>
  <c r="IB88" i="3"/>
  <c r="IC88" i="3"/>
  <c r="ID88" i="3"/>
  <c r="IE88" i="3"/>
  <c r="IF88" i="3"/>
  <c r="IG88" i="3"/>
  <c r="IH88" i="3"/>
  <c r="II88" i="3"/>
  <c r="IJ88" i="3"/>
  <c r="IK88" i="3"/>
  <c r="IL88" i="3"/>
  <c r="IN88" i="3"/>
  <c r="IO88" i="3"/>
  <c r="IP88" i="3"/>
  <c r="IQ88" i="3"/>
  <c r="IR88" i="3"/>
  <c r="IS88" i="3"/>
  <c r="IT88" i="3"/>
  <c r="IU88" i="3"/>
  <c r="IV88" i="3"/>
  <c r="IW88" i="3"/>
  <c r="IX88" i="3"/>
  <c r="IY88" i="3"/>
  <c r="IZ88" i="3"/>
  <c r="JA88" i="3"/>
  <c r="JB88" i="3"/>
  <c r="JC88" i="3"/>
  <c r="JD88" i="3"/>
  <c r="JE88" i="3"/>
  <c r="JF88" i="3"/>
  <c r="JG88" i="3"/>
  <c r="JH88" i="3"/>
  <c r="JI88" i="3"/>
  <c r="JJ88" i="3"/>
  <c r="JK88" i="3"/>
  <c r="JL88" i="3"/>
  <c r="JM88" i="3"/>
  <c r="JN88" i="3"/>
  <c r="C89" i="3"/>
  <c r="F89" i="3"/>
  <c r="JP88" i="3" s="1"/>
  <c r="I89" i="3"/>
  <c r="L89" i="3"/>
  <c r="N89" i="3"/>
  <c r="O89" i="3"/>
  <c r="P89" i="3"/>
  <c r="Q89" i="3"/>
  <c r="R89" i="3"/>
  <c r="S89" i="3"/>
  <c r="T89" i="3"/>
  <c r="U89" i="3"/>
  <c r="V89" i="3"/>
  <c r="X89" i="3"/>
  <c r="Z89" i="3"/>
  <c r="AA89" i="3"/>
  <c r="AB89" i="3"/>
  <c r="AC89" i="3"/>
  <c r="AD89" i="3"/>
  <c r="AE89" i="3"/>
  <c r="AF89" i="3"/>
  <c r="AG89" i="3"/>
  <c r="AH89" i="3"/>
  <c r="AI89" i="3"/>
  <c r="AJ89" i="3"/>
  <c r="AK89" i="3"/>
  <c r="AL89" i="3"/>
  <c r="AM89" i="3"/>
  <c r="AN89" i="3"/>
  <c r="AO89" i="3"/>
  <c r="AP89" i="3"/>
  <c r="AQ89" i="3"/>
  <c r="AR89" i="3"/>
  <c r="AS89" i="3"/>
  <c r="AT89" i="3"/>
  <c r="AW89" i="3"/>
  <c r="AX89" i="3"/>
  <c r="AY89" i="3"/>
  <c r="AZ89" i="3"/>
  <c r="BA89" i="3"/>
  <c r="BB89" i="3"/>
  <c r="BC89" i="3"/>
  <c r="BD89" i="3"/>
  <c r="BE89" i="3"/>
  <c r="BF89" i="3"/>
  <c r="BG89" i="3"/>
  <c r="BH89" i="3"/>
  <c r="BI89" i="3"/>
  <c r="BJ89" i="3"/>
  <c r="BK89" i="3"/>
  <c r="BL89" i="3"/>
  <c r="BM89" i="3"/>
  <c r="BN89" i="3"/>
  <c r="BO89" i="3"/>
  <c r="BP89" i="3"/>
  <c r="BQ89" i="3"/>
  <c r="BR89" i="3"/>
  <c r="BS89" i="3"/>
  <c r="BT89" i="3"/>
  <c r="BU89" i="3"/>
  <c r="BV89" i="3"/>
  <c r="BW89" i="3"/>
  <c r="BX89" i="3"/>
  <c r="BY89" i="3"/>
  <c r="BZ89" i="3"/>
  <c r="CA89" i="3"/>
  <c r="CB89" i="3"/>
  <c r="CC89" i="3"/>
  <c r="CD89" i="3"/>
  <c r="CE89" i="3"/>
  <c r="CF89" i="3"/>
  <c r="CG89" i="3"/>
  <c r="CH89" i="3"/>
  <c r="CI89" i="3"/>
  <c r="CJ89" i="3"/>
  <c r="CK89" i="3"/>
  <c r="CL89" i="3"/>
  <c r="CM89" i="3"/>
  <c r="CN89" i="3"/>
  <c r="CO89" i="3"/>
  <c r="CP89" i="3"/>
  <c r="CQ89" i="3"/>
  <c r="CR89" i="3"/>
  <c r="CS89" i="3"/>
  <c r="CT89" i="3"/>
  <c r="CU89" i="3"/>
  <c r="CV89" i="3"/>
  <c r="CW89" i="3"/>
  <c r="CX89" i="3"/>
  <c r="CY89" i="3"/>
  <c r="CZ89" i="3"/>
  <c r="DA89" i="3"/>
  <c r="DB89" i="3"/>
  <c r="DC89" i="3"/>
  <c r="DD89" i="3"/>
  <c r="DE89" i="3"/>
  <c r="DF89" i="3"/>
  <c r="DG89" i="3"/>
  <c r="DH89" i="3"/>
  <c r="DI89" i="3"/>
  <c r="DJ89" i="3"/>
  <c r="DK89" i="3"/>
  <c r="DL89" i="3"/>
  <c r="DM89" i="3"/>
  <c r="DN89" i="3"/>
  <c r="DO89" i="3"/>
  <c r="DP89" i="3"/>
  <c r="DQ89" i="3"/>
  <c r="DR89" i="3"/>
  <c r="DS89" i="3"/>
  <c r="AU89" i="3"/>
  <c r="DT89" i="3"/>
  <c r="DU89" i="3"/>
  <c r="DV89" i="3"/>
  <c r="DW89" i="3"/>
  <c r="DX89" i="3"/>
  <c r="DY89" i="3"/>
  <c r="DZ89" i="3"/>
  <c r="EA89" i="3"/>
  <c r="EB89" i="3"/>
  <c r="EC89" i="3"/>
  <c r="ED89" i="3"/>
  <c r="EE89" i="3"/>
  <c r="EF89" i="3"/>
  <c r="EG89" i="3"/>
  <c r="EH89" i="3"/>
  <c r="EI89" i="3"/>
  <c r="EJ89" i="3"/>
  <c r="EK89" i="3"/>
  <c r="EL89" i="3"/>
  <c r="EM89" i="3"/>
  <c r="EN89" i="3"/>
  <c r="EO89" i="3"/>
  <c r="EP89" i="3"/>
  <c r="EQ89" i="3"/>
  <c r="ER89" i="3"/>
  <c r="ES89" i="3"/>
  <c r="ET89" i="3"/>
  <c r="EU89" i="3"/>
  <c r="EV89" i="3"/>
  <c r="EW89" i="3"/>
  <c r="EX89" i="3"/>
  <c r="EY89" i="3"/>
  <c r="EZ89" i="3"/>
  <c r="FA89" i="3"/>
  <c r="FB89" i="3"/>
  <c r="FC89" i="3"/>
  <c r="FD89" i="3"/>
  <c r="FE89" i="3"/>
  <c r="FF89" i="3"/>
  <c r="FG89" i="3"/>
  <c r="FH89" i="3"/>
  <c r="FI89" i="3"/>
  <c r="FJ89" i="3"/>
  <c r="FK89" i="3"/>
  <c r="FL89" i="3"/>
  <c r="FM89" i="3"/>
  <c r="FN89" i="3"/>
  <c r="FO89" i="3"/>
  <c r="FP89" i="3"/>
  <c r="FQ89" i="3"/>
  <c r="FR89" i="3"/>
  <c r="FS89" i="3"/>
  <c r="FT89" i="3"/>
  <c r="FU89" i="3"/>
  <c r="FV89" i="3"/>
  <c r="FW89" i="3"/>
  <c r="FX89" i="3"/>
  <c r="FY89" i="3"/>
  <c r="FZ89" i="3"/>
  <c r="GA89" i="3"/>
  <c r="GB89" i="3"/>
  <c r="GC89" i="3"/>
  <c r="GD89" i="3"/>
  <c r="GE89" i="3"/>
  <c r="GF89" i="3"/>
  <c r="GG89" i="3"/>
  <c r="GH89" i="3"/>
  <c r="GI89" i="3"/>
  <c r="GJ89" i="3"/>
  <c r="GK89" i="3"/>
  <c r="GL89" i="3"/>
  <c r="GM89" i="3"/>
  <c r="GN89" i="3"/>
  <c r="GO89" i="3"/>
  <c r="GP89" i="3"/>
  <c r="GQ89" i="3"/>
  <c r="GR89" i="3"/>
  <c r="GS89" i="3"/>
  <c r="GT89" i="3"/>
  <c r="GU89" i="3"/>
  <c r="GV89" i="3"/>
  <c r="GW89" i="3"/>
  <c r="GX89" i="3"/>
  <c r="GY89" i="3"/>
  <c r="GZ89" i="3"/>
  <c r="HA89" i="3"/>
  <c r="HB89" i="3"/>
  <c r="HC89" i="3"/>
  <c r="HD89" i="3"/>
  <c r="HE89" i="3"/>
  <c r="HF89" i="3"/>
  <c r="HG89" i="3"/>
  <c r="HH89" i="3"/>
  <c r="HI89" i="3"/>
  <c r="HJ89" i="3"/>
  <c r="HK89" i="3"/>
  <c r="HL89" i="3"/>
  <c r="HM89" i="3"/>
  <c r="HN89" i="3"/>
  <c r="HO89" i="3"/>
  <c r="HP89" i="3"/>
  <c r="HQ89" i="3"/>
  <c r="HR89" i="3"/>
  <c r="HS89" i="3"/>
  <c r="HT89" i="3"/>
  <c r="HU89" i="3"/>
  <c r="HV89" i="3"/>
  <c r="HW89" i="3"/>
  <c r="HX89" i="3"/>
  <c r="HY89" i="3"/>
  <c r="HZ89" i="3"/>
  <c r="IA89" i="3"/>
  <c r="IB89" i="3"/>
  <c r="IC89" i="3"/>
  <c r="ID89" i="3"/>
  <c r="IE89" i="3"/>
  <c r="IF89" i="3"/>
  <c r="IG89" i="3"/>
  <c r="IH89" i="3"/>
  <c r="II89" i="3"/>
  <c r="IJ89" i="3"/>
  <c r="IK89" i="3"/>
  <c r="IL89" i="3"/>
  <c r="IN89" i="3"/>
  <c r="IO89" i="3"/>
  <c r="IP89" i="3"/>
  <c r="IQ89" i="3"/>
  <c r="IR89" i="3"/>
  <c r="IS89" i="3"/>
  <c r="IT89" i="3"/>
  <c r="IU89" i="3"/>
  <c r="IV89" i="3"/>
  <c r="IW89" i="3"/>
  <c r="IX89" i="3"/>
  <c r="IY89" i="3"/>
  <c r="IZ89" i="3"/>
  <c r="JA89" i="3"/>
  <c r="JB89" i="3"/>
  <c r="JC89" i="3"/>
  <c r="JD89" i="3"/>
  <c r="JE89" i="3"/>
  <c r="JF89" i="3"/>
  <c r="JG89" i="3"/>
  <c r="JH89" i="3"/>
  <c r="JI89" i="3"/>
  <c r="JJ89" i="3"/>
  <c r="JK89" i="3"/>
  <c r="JL89" i="3"/>
  <c r="JM89" i="3"/>
  <c r="JN89" i="3"/>
  <c r="C90" i="3"/>
  <c r="F90" i="3"/>
  <c r="JP89" i="3" s="1"/>
  <c r="I90" i="3"/>
  <c r="L90" i="3"/>
  <c r="N90" i="3"/>
  <c r="O90" i="3"/>
  <c r="P90" i="3"/>
  <c r="Q90" i="3"/>
  <c r="R90" i="3"/>
  <c r="S90" i="3"/>
  <c r="T90" i="3"/>
  <c r="U90" i="3"/>
  <c r="V90" i="3"/>
  <c r="X90" i="3"/>
  <c r="Z90" i="3"/>
  <c r="AA90" i="3"/>
  <c r="AB90" i="3"/>
  <c r="AC90" i="3"/>
  <c r="AD90" i="3"/>
  <c r="AE90" i="3"/>
  <c r="AF90" i="3"/>
  <c r="AG90" i="3"/>
  <c r="AH90" i="3"/>
  <c r="AI90" i="3"/>
  <c r="AJ90" i="3"/>
  <c r="AK90" i="3"/>
  <c r="AL90" i="3"/>
  <c r="AM90" i="3"/>
  <c r="AN90" i="3"/>
  <c r="AO90" i="3"/>
  <c r="AP90" i="3"/>
  <c r="AQ90" i="3"/>
  <c r="AR90" i="3"/>
  <c r="AS90" i="3"/>
  <c r="AT90" i="3"/>
  <c r="AW90" i="3"/>
  <c r="AX90" i="3"/>
  <c r="AY90" i="3"/>
  <c r="AZ90" i="3"/>
  <c r="BA90" i="3"/>
  <c r="BB90" i="3"/>
  <c r="BC90" i="3"/>
  <c r="BD90" i="3"/>
  <c r="BE90" i="3"/>
  <c r="BF90" i="3"/>
  <c r="BG90" i="3"/>
  <c r="BH90" i="3"/>
  <c r="BI90" i="3"/>
  <c r="BJ90" i="3"/>
  <c r="BK90" i="3"/>
  <c r="BL90" i="3"/>
  <c r="BM90" i="3"/>
  <c r="BN90" i="3"/>
  <c r="BO90" i="3"/>
  <c r="BP90" i="3"/>
  <c r="BQ90" i="3"/>
  <c r="BR90" i="3"/>
  <c r="BS90" i="3"/>
  <c r="BT90" i="3"/>
  <c r="BU90" i="3"/>
  <c r="BV90" i="3"/>
  <c r="BW90" i="3"/>
  <c r="BX90" i="3"/>
  <c r="BY90" i="3"/>
  <c r="BZ90" i="3"/>
  <c r="CA90" i="3"/>
  <c r="CB90" i="3"/>
  <c r="CC90" i="3"/>
  <c r="CD90" i="3"/>
  <c r="CE90" i="3"/>
  <c r="CF90" i="3"/>
  <c r="CG90" i="3"/>
  <c r="CH90" i="3"/>
  <c r="CI90" i="3"/>
  <c r="CJ90" i="3"/>
  <c r="CK90" i="3"/>
  <c r="CL90" i="3"/>
  <c r="CM90" i="3"/>
  <c r="CN90" i="3"/>
  <c r="CO90" i="3"/>
  <c r="CP90" i="3"/>
  <c r="CQ90" i="3"/>
  <c r="CR90" i="3"/>
  <c r="CS90" i="3"/>
  <c r="CT90" i="3"/>
  <c r="CU90" i="3"/>
  <c r="CV90" i="3"/>
  <c r="CW90" i="3"/>
  <c r="CX90" i="3"/>
  <c r="CY90" i="3"/>
  <c r="CZ90" i="3"/>
  <c r="DA90" i="3"/>
  <c r="DB90" i="3"/>
  <c r="DC90" i="3"/>
  <c r="DD90" i="3"/>
  <c r="DE90" i="3"/>
  <c r="DF90" i="3"/>
  <c r="DG90" i="3"/>
  <c r="DH90" i="3"/>
  <c r="DI90" i="3"/>
  <c r="DJ90" i="3"/>
  <c r="DK90" i="3"/>
  <c r="DL90" i="3"/>
  <c r="DM90" i="3"/>
  <c r="DN90" i="3"/>
  <c r="DO90" i="3"/>
  <c r="DP90" i="3"/>
  <c r="DQ90" i="3"/>
  <c r="DR90" i="3"/>
  <c r="DS90" i="3"/>
  <c r="AU90" i="3"/>
  <c r="DT90" i="3"/>
  <c r="DU90" i="3"/>
  <c r="DV90" i="3"/>
  <c r="DW90" i="3"/>
  <c r="DX90" i="3"/>
  <c r="DY90" i="3"/>
  <c r="DZ90" i="3"/>
  <c r="EA90" i="3"/>
  <c r="EB90" i="3"/>
  <c r="EC90" i="3"/>
  <c r="ED90" i="3"/>
  <c r="EE90" i="3"/>
  <c r="EF90" i="3"/>
  <c r="EG90" i="3"/>
  <c r="EH90" i="3"/>
  <c r="EI90" i="3"/>
  <c r="EJ90" i="3"/>
  <c r="EK90" i="3"/>
  <c r="EL90" i="3"/>
  <c r="EM90" i="3"/>
  <c r="EN90" i="3"/>
  <c r="EO90" i="3"/>
  <c r="EP90" i="3"/>
  <c r="EQ90" i="3"/>
  <c r="ER90" i="3"/>
  <c r="ES90" i="3"/>
  <c r="ET90" i="3"/>
  <c r="EU90" i="3"/>
  <c r="EV90" i="3"/>
  <c r="EW90" i="3"/>
  <c r="EX90" i="3"/>
  <c r="EY90" i="3"/>
  <c r="EZ90" i="3"/>
  <c r="FA90" i="3"/>
  <c r="FB90" i="3"/>
  <c r="FC90" i="3"/>
  <c r="FD90" i="3"/>
  <c r="FE90" i="3"/>
  <c r="FF90" i="3"/>
  <c r="FG90" i="3"/>
  <c r="FH90" i="3"/>
  <c r="FI90" i="3"/>
  <c r="FJ90" i="3"/>
  <c r="FK90" i="3"/>
  <c r="FL90" i="3"/>
  <c r="FM90" i="3"/>
  <c r="FN90" i="3"/>
  <c r="FO90" i="3"/>
  <c r="FP90" i="3"/>
  <c r="FQ90" i="3"/>
  <c r="FR90" i="3"/>
  <c r="FS90" i="3"/>
  <c r="FT90" i="3"/>
  <c r="FU90" i="3"/>
  <c r="FV90" i="3"/>
  <c r="FW90" i="3"/>
  <c r="FX90" i="3"/>
  <c r="FY90" i="3"/>
  <c r="FZ90" i="3"/>
  <c r="GA90" i="3"/>
  <c r="GB90" i="3"/>
  <c r="GC90" i="3"/>
  <c r="GD90" i="3"/>
  <c r="GE90" i="3"/>
  <c r="GF90" i="3"/>
  <c r="GG90" i="3"/>
  <c r="GH90" i="3"/>
  <c r="GI90" i="3"/>
  <c r="GJ90" i="3"/>
  <c r="GK90" i="3"/>
  <c r="GL90" i="3"/>
  <c r="GM90" i="3"/>
  <c r="GN90" i="3"/>
  <c r="GO90" i="3"/>
  <c r="GP90" i="3"/>
  <c r="GQ90" i="3"/>
  <c r="GR90" i="3"/>
  <c r="GS90" i="3"/>
  <c r="GT90" i="3"/>
  <c r="GU90" i="3"/>
  <c r="GV90" i="3"/>
  <c r="GW90" i="3"/>
  <c r="GX90" i="3"/>
  <c r="GY90" i="3"/>
  <c r="GZ90" i="3"/>
  <c r="HA90" i="3"/>
  <c r="HB90" i="3"/>
  <c r="HC90" i="3"/>
  <c r="HD90" i="3"/>
  <c r="HE90" i="3"/>
  <c r="HF90" i="3"/>
  <c r="HG90" i="3"/>
  <c r="HH90" i="3"/>
  <c r="HI90" i="3"/>
  <c r="HJ90" i="3"/>
  <c r="HK90" i="3"/>
  <c r="HL90" i="3"/>
  <c r="HM90" i="3"/>
  <c r="HN90" i="3"/>
  <c r="HO90" i="3"/>
  <c r="HP90" i="3"/>
  <c r="HQ90" i="3"/>
  <c r="HR90" i="3"/>
  <c r="HS90" i="3"/>
  <c r="HT90" i="3"/>
  <c r="HU90" i="3"/>
  <c r="HV90" i="3"/>
  <c r="HW90" i="3"/>
  <c r="HX90" i="3"/>
  <c r="HY90" i="3"/>
  <c r="HZ90" i="3"/>
  <c r="IA90" i="3"/>
  <c r="IB90" i="3"/>
  <c r="IC90" i="3"/>
  <c r="ID90" i="3"/>
  <c r="IE90" i="3"/>
  <c r="IF90" i="3"/>
  <c r="IG90" i="3"/>
  <c r="IH90" i="3"/>
  <c r="II90" i="3"/>
  <c r="IJ90" i="3"/>
  <c r="IK90" i="3"/>
  <c r="IL90" i="3"/>
  <c r="IN90" i="3"/>
  <c r="IO90" i="3"/>
  <c r="IP90" i="3"/>
  <c r="IQ90" i="3"/>
  <c r="IR90" i="3"/>
  <c r="IS90" i="3"/>
  <c r="IT90" i="3"/>
  <c r="IU90" i="3"/>
  <c r="IV90" i="3"/>
  <c r="IW90" i="3"/>
  <c r="IX90" i="3"/>
  <c r="IY90" i="3"/>
  <c r="IZ90" i="3"/>
  <c r="JA90" i="3"/>
  <c r="JB90" i="3"/>
  <c r="JC90" i="3"/>
  <c r="JD90" i="3"/>
  <c r="JE90" i="3"/>
  <c r="JF90" i="3"/>
  <c r="JG90" i="3"/>
  <c r="JH90" i="3"/>
  <c r="JI90" i="3"/>
  <c r="JJ90" i="3"/>
  <c r="JK90" i="3"/>
  <c r="JL90" i="3"/>
  <c r="JM90" i="3"/>
  <c r="JN90" i="3"/>
  <c r="C91" i="3"/>
  <c r="F91" i="3"/>
  <c r="JP90" i="3" s="1"/>
  <c r="I91" i="3"/>
  <c r="L91" i="3"/>
  <c r="N91" i="3"/>
  <c r="O91" i="3"/>
  <c r="P91" i="3"/>
  <c r="Q91" i="3"/>
  <c r="R91" i="3"/>
  <c r="S91" i="3"/>
  <c r="T91" i="3"/>
  <c r="U91" i="3"/>
  <c r="V91" i="3"/>
  <c r="X91" i="3"/>
  <c r="Z91" i="3"/>
  <c r="AA91" i="3"/>
  <c r="AB91" i="3"/>
  <c r="AC91" i="3"/>
  <c r="AD91" i="3"/>
  <c r="AE91" i="3"/>
  <c r="AF91" i="3"/>
  <c r="AG91" i="3"/>
  <c r="AH91" i="3"/>
  <c r="AI91" i="3"/>
  <c r="AJ91" i="3"/>
  <c r="AK91" i="3"/>
  <c r="AL91" i="3"/>
  <c r="AM91" i="3"/>
  <c r="AN91" i="3"/>
  <c r="AO91" i="3"/>
  <c r="AP91" i="3"/>
  <c r="AQ91" i="3"/>
  <c r="AR91" i="3"/>
  <c r="AS91" i="3"/>
  <c r="AT91" i="3"/>
  <c r="AW91" i="3"/>
  <c r="AX91" i="3"/>
  <c r="AY91" i="3"/>
  <c r="AZ91" i="3"/>
  <c r="BA91" i="3"/>
  <c r="BB91" i="3"/>
  <c r="BC91" i="3"/>
  <c r="BD91" i="3"/>
  <c r="BE91" i="3"/>
  <c r="BF91" i="3"/>
  <c r="BG91" i="3"/>
  <c r="BH91" i="3"/>
  <c r="BI91" i="3"/>
  <c r="BJ91" i="3"/>
  <c r="BK91" i="3"/>
  <c r="BL91" i="3"/>
  <c r="BM91" i="3"/>
  <c r="BN91" i="3"/>
  <c r="BO91" i="3"/>
  <c r="BP91" i="3"/>
  <c r="BQ91" i="3"/>
  <c r="BR91" i="3"/>
  <c r="BS91" i="3"/>
  <c r="BT91" i="3"/>
  <c r="BU91" i="3"/>
  <c r="BV91" i="3"/>
  <c r="BW91" i="3"/>
  <c r="BX91" i="3"/>
  <c r="BY91" i="3"/>
  <c r="BZ91" i="3"/>
  <c r="CA91" i="3"/>
  <c r="CB91" i="3"/>
  <c r="CC91" i="3"/>
  <c r="CD91" i="3"/>
  <c r="CE91" i="3"/>
  <c r="CF91" i="3"/>
  <c r="CG91" i="3"/>
  <c r="CH91" i="3"/>
  <c r="CI91" i="3"/>
  <c r="CJ91" i="3"/>
  <c r="CK91" i="3"/>
  <c r="CL91" i="3"/>
  <c r="CM91" i="3"/>
  <c r="CN91" i="3"/>
  <c r="CO91" i="3"/>
  <c r="CP91" i="3"/>
  <c r="CQ91" i="3"/>
  <c r="CR91" i="3"/>
  <c r="CS91" i="3"/>
  <c r="CT91" i="3"/>
  <c r="CU91" i="3"/>
  <c r="CV91" i="3"/>
  <c r="CW91" i="3"/>
  <c r="CX91" i="3"/>
  <c r="CY91" i="3"/>
  <c r="CZ91" i="3"/>
  <c r="DA91" i="3"/>
  <c r="DB91" i="3"/>
  <c r="DC91" i="3"/>
  <c r="DD91" i="3"/>
  <c r="DE91" i="3"/>
  <c r="DF91" i="3"/>
  <c r="DG91" i="3"/>
  <c r="DH91" i="3"/>
  <c r="DI91" i="3"/>
  <c r="DJ91" i="3"/>
  <c r="DK91" i="3"/>
  <c r="DL91" i="3"/>
  <c r="DM91" i="3"/>
  <c r="DN91" i="3"/>
  <c r="DO91" i="3"/>
  <c r="DP91" i="3"/>
  <c r="DQ91" i="3"/>
  <c r="DR91" i="3"/>
  <c r="DS91" i="3"/>
  <c r="AU91" i="3"/>
  <c r="DT91" i="3"/>
  <c r="DU91" i="3"/>
  <c r="DV91" i="3"/>
  <c r="DW91" i="3"/>
  <c r="DX91" i="3"/>
  <c r="DY91" i="3"/>
  <c r="DZ91" i="3"/>
  <c r="EA91" i="3"/>
  <c r="EB91" i="3"/>
  <c r="EC91" i="3"/>
  <c r="ED91" i="3"/>
  <c r="EE91" i="3"/>
  <c r="EF91" i="3"/>
  <c r="EG91" i="3"/>
  <c r="EH91" i="3"/>
  <c r="EI91" i="3"/>
  <c r="EJ91" i="3"/>
  <c r="EK91" i="3"/>
  <c r="EL91" i="3"/>
  <c r="EM91" i="3"/>
  <c r="EN91" i="3"/>
  <c r="EO91" i="3"/>
  <c r="EP91" i="3"/>
  <c r="EQ91" i="3"/>
  <c r="ER91" i="3"/>
  <c r="ES91" i="3"/>
  <c r="ET91" i="3"/>
  <c r="EU91" i="3"/>
  <c r="EV91" i="3"/>
  <c r="EW91" i="3"/>
  <c r="EX91" i="3"/>
  <c r="EY91" i="3"/>
  <c r="EZ91" i="3"/>
  <c r="FA91" i="3"/>
  <c r="FB91" i="3"/>
  <c r="FC91" i="3"/>
  <c r="FD91" i="3"/>
  <c r="FE91" i="3"/>
  <c r="FF91" i="3"/>
  <c r="FG91" i="3"/>
  <c r="FH91" i="3"/>
  <c r="FI91" i="3"/>
  <c r="FJ91" i="3"/>
  <c r="FK91" i="3"/>
  <c r="FL91" i="3"/>
  <c r="FM91" i="3"/>
  <c r="FN91" i="3"/>
  <c r="FO91" i="3"/>
  <c r="FP91" i="3"/>
  <c r="FQ91" i="3"/>
  <c r="FR91" i="3"/>
  <c r="FS91" i="3"/>
  <c r="FT91" i="3"/>
  <c r="FU91" i="3"/>
  <c r="FV91" i="3"/>
  <c r="FW91" i="3"/>
  <c r="FX91" i="3"/>
  <c r="FY91" i="3"/>
  <c r="FZ91" i="3"/>
  <c r="GA91" i="3"/>
  <c r="GB91" i="3"/>
  <c r="GC91" i="3"/>
  <c r="GD91" i="3"/>
  <c r="GE91" i="3"/>
  <c r="GF91" i="3"/>
  <c r="GG91" i="3"/>
  <c r="GH91" i="3"/>
  <c r="GI91" i="3"/>
  <c r="GJ91" i="3"/>
  <c r="GK91" i="3"/>
  <c r="GL91" i="3"/>
  <c r="GM91" i="3"/>
  <c r="GN91" i="3"/>
  <c r="GO91" i="3"/>
  <c r="GP91" i="3"/>
  <c r="GQ91" i="3"/>
  <c r="GR91" i="3"/>
  <c r="GS91" i="3"/>
  <c r="GT91" i="3"/>
  <c r="GU91" i="3"/>
  <c r="GV91" i="3"/>
  <c r="GW91" i="3"/>
  <c r="GX91" i="3"/>
  <c r="GY91" i="3"/>
  <c r="GZ91" i="3"/>
  <c r="HA91" i="3"/>
  <c r="HB91" i="3"/>
  <c r="HC91" i="3"/>
  <c r="HD91" i="3"/>
  <c r="HE91" i="3"/>
  <c r="HF91" i="3"/>
  <c r="HG91" i="3"/>
  <c r="HH91" i="3"/>
  <c r="HI91" i="3"/>
  <c r="HJ91" i="3"/>
  <c r="HK91" i="3"/>
  <c r="HL91" i="3"/>
  <c r="HM91" i="3"/>
  <c r="HN91" i="3"/>
  <c r="HO91" i="3"/>
  <c r="HP91" i="3"/>
  <c r="HQ91" i="3"/>
  <c r="HR91" i="3"/>
  <c r="HS91" i="3"/>
  <c r="HT91" i="3"/>
  <c r="HU91" i="3"/>
  <c r="HV91" i="3"/>
  <c r="HW91" i="3"/>
  <c r="HX91" i="3"/>
  <c r="HY91" i="3"/>
  <c r="HZ91" i="3"/>
  <c r="IA91" i="3"/>
  <c r="IB91" i="3"/>
  <c r="IC91" i="3"/>
  <c r="ID91" i="3"/>
  <c r="IE91" i="3"/>
  <c r="IF91" i="3"/>
  <c r="IG91" i="3"/>
  <c r="IH91" i="3"/>
  <c r="II91" i="3"/>
  <c r="IJ91" i="3"/>
  <c r="IK91" i="3"/>
  <c r="IL91" i="3"/>
  <c r="IN91" i="3"/>
  <c r="IO91" i="3"/>
  <c r="IP91" i="3"/>
  <c r="IQ91" i="3"/>
  <c r="IR91" i="3"/>
  <c r="IS91" i="3"/>
  <c r="IT91" i="3"/>
  <c r="IU91" i="3"/>
  <c r="IV91" i="3"/>
  <c r="IW91" i="3"/>
  <c r="IX91" i="3"/>
  <c r="IY91" i="3"/>
  <c r="IZ91" i="3"/>
  <c r="JA91" i="3"/>
  <c r="JB91" i="3"/>
  <c r="JC91" i="3"/>
  <c r="JD91" i="3"/>
  <c r="JE91" i="3"/>
  <c r="JF91" i="3"/>
  <c r="JG91" i="3"/>
  <c r="JH91" i="3"/>
  <c r="JI91" i="3"/>
  <c r="JJ91" i="3"/>
  <c r="JK91" i="3"/>
  <c r="JL91" i="3"/>
  <c r="JM91" i="3"/>
  <c r="JN91" i="3"/>
  <c r="C92" i="3"/>
  <c r="F92" i="3"/>
  <c r="JP91" i="3" s="1"/>
  <c r="I92" i="3"/>
  <c r="L92" i="3"/>
  <c r="N92" i="3"/>
  <c r="O92" i="3"/>
  <c r="P92" i="3"/>
  <c r="Q92" i="3"/>
  <c r="R92" i="3"/>
  <c r="S92" i="3"/>
  <c r="T92" i="3"/>
  <c r="U92" i="3"/>
  <c r="V92" i="3"/>
  <c r="X92" i="3"/>
  <c r="Z92" i="3"/>
  <c r="AA92" i="3"/>
  <c r="AB92" i="3"/>
  <c r="AC92" i="3"/>
  <c r="AD92" i="3"/>
  <c r="AE92" i="3"/>
  <c r="AF92" i="3"/>
  <c r="AG92" i="3"/>
  <c r="AH92" i="3"/>
  <c r="AI92" i="3"/>
  <c r="AJ92" i="3"/>
  <c r="AK92" i="3"/>
  <c r="AL92" i="3"/>
  <c r="AM92" i="3"/>
  <c r="AN92" i="3"/>
  <c r="AO92" i="3"/>
  <c r="AP92" i="3"/>
  <c r="AQ92" i="3"/>
  <c r="AR92" i="3"/>
  <c r="AS92" i="3"/>
  <c r="AT92" i="3"/>
  <c r="AW92" i="3"/>
  <c r="AX92" i="3"/>
  <c r="AY92" i="3"/>
  <c r="AZ92" i="3"/>
  <c r="BA92" i="3"/>
  <c r="BB92" i="3"/>
  <c r="BC92" i="3"/>
  <c r="BD92" i="3"/>
  <c r="BE92" i="3"/>
  <c r="BF92" i="3"/>
  <c r="BG92" i="3"/>
  <c r="BH92" i="3"/>
  <c r="BI92" i="3"/>
  <c r="BJ92" i="3"/>
  <c r="BK92" i="3"/>
  <c r="BL92" i="3"/>
  <c r="BM92" i="3"/>
  <c r="BN92" i="3"/>
  <c r="BO92" i="3"/>
  <c r="BP92" i="3"/>
  <c r="BQ92" i="3"/>
  <c r="BR92" i="3"/>
  <c r="BS92" i="3"/>
  <c r="BT92" i="3"/>
  <c r="BU92" i="3"/>
  <c r="BV92" i="3"/>
  <c r="BW92" i="3"/>
  <c r="BX92" i="3"/>
  <c r="BY92" i="3"/>
  <c r="BZ92" i="3"/>
  <c r="CA92" i="3"/>
  <c r="CB92" i="3"/>
  <c r="CC92" i="3"/>
  <c r="CD92" i="3"/>
  <c r="CE92" i="3"/>
  <c r="CF92" i="3"/>
  <c r="CG92" i="3"/>
  <c r="CH92" i="3"/>
  <c r="CI92" i="3"/>
  <c r="CJ92" i="3"/>
  <c r="CK92" i="3"/>
  <c r="CL92" i="3"/>
  <c r="CM92" i="3"/>
  <c r="CN92" i="3"/>
  <c r="CO92" i="3"/>
  <c r="CP92" i="3"/>
  <c r="CQ92" i="3"/>
  <c r="CR92" i="3"/>
  <c r="CS92" i="3"/>
  <c r="CT92" i="3"/>
  <c r="CU92" i="3"/>
  <c r="CV92" i="3"/>
  <c r="CW92" i="3"/>
  <c r="CX92" i="3"/>
  <c r="CY92" i="3"/>
  <c r="CZ92" i="3"/>
  <c r="DA92" i="3"/>
  <c r="DB92" i="3"/>
  <c r="DC92" i="3"/>
  <c r="DD92" i="3"/>
  <c r="DE92" i="3"/>
  <c r="DF92" i="3"/>
  <c r="DG92" i="3"/>
  <c r="DH92" i="3"/>
  <c r="DI92" i="3"/>
  <c r="DJ92" i="3"/>
  <c r="DK92" i="3"/>
  <c r="DL92" i="3"/>
  <c r="DM92" i="3"/>
  <c r="DN92" i="3"/>
  <c r="DO92" i="3"/>
  <c r="DP92" i="3"/>
  <c r="DQ92" i="3"/>
  <c r="DR92" i="3"/>
  <c r="DS92" i="3"/>
  <c r="AU92" i="3"/>
  <c r="DT92" i="3"/>
  <c r="DU92" i="3"/>
  <c r="DV92" i="3"/>
  <c r="DW92" i="3"/>
  <c r="DX92" i="3"/>
  <c r="DY92" i="3"/>
  <c r="DZ92" i="3"/>
  <c r="EA92" i="3"/>
  <c r="EB92" i="3"/>
  <c r="EC92" i="3"/>
  <c r="ED92" i="3"/>
  <c r="EE92" i="3"/>
  <c r="EF92" i="3"/>
  <c r="EG92" i="3"/>
  <c r="EH92" i="3"/>
  <c r="EI92" i="3"/>
  <c r="EJ92" i="3"/>
  <c r="EK92" i="3"/>
  <c r="EL92" i="3"/>
  <c r="EM92" i="3"/>
  <c r="EN92" i="3"/>
  <c r="EO92" i="3"/>
  <c r="EP92" i="3"/>
  <c r="EQ92" i="3"/>
  <c r="ER92" i="3"/>
  <c r="ES92" i="3"/>
  <c r="ET92" i="3"/>
  <c r="EU92" i="3"/>
  <c r="EV92" i="3"/>
  <c r="EW92" i="3"/>
  <c r="EX92" i="3"/>
  <c r="EY92" i="3"/>
  <c r="EZ92" i="3"/>
  <c r="FA92" i="3"/>
  <c r="FB92" i="3"/>
  <c r="FC92" i="3"/>
  <c r="FD92" i="3"/>
  <c r="FE92" i="3"/>
  <c r="FF92" i="3"/>
  <c r="FG92" i="3"/>
  <c r="FH92" i="3"/>
  <c r="FI92" i="3"/>
  <c r="FJ92" i="3"/>
  <c r="FK92" i="3"/>
  <c r="FL92" i="3"/>
  <c r="FM92" i="3"/>
  <c r="FN92" i="3"/>
  <c r="FO92" i="3"/>
  <c r="FP92" i="3"/>
  <c r="FQ92" i="3"/>
  <c r="FR92" i="3"/>
  <c r="FS92" i="3"/>
  <c r="FT92" i="3"/>
  <c r="FU92" i="3"/>
  <c r="FV92" i="3"/>
  <c r="FW92" i="3"/>
  <c r="FX92" i="3"/>
  <c r="FY92" i="3"/>
  <c r="FZ92" i="3"/>
  <c r="GA92" i="3"/>
  <c r="GB92" i="3"/>
  <c r="GC92" i="3"/>
  <c r="GD92" i="3"/>
  <c r="GE92" i="3"/>
  <c r="GF92" i="3"/>
  <c r="GG92" i="3"/>
  <c r="GH92" i="3"/>
  <c r="GI92" i="3"/>
  <c r="GJ92" i="3"/>
  <c r="GK92" i="3"/>
  <c r="GL92" i="3"/>
  <c r="GM92" i="3"/>
  <c r="GN92" i="3"/>
  <c r="GO92" i="3"/>
  <c r="GP92" i="3"/>
  <c r="GQ92" i="3"/>
  <c r="GR92" i="3"/>
  <c r="GS92" i="3"/>
  <c r="GT92" i="3"/>
  <c r="GU92" i="3"/>
  <c r="GV92" i="3"/>
  <c r="GW92" i="3"/>
  <c r="GX92" i="3"/>
  <c r="GY92" i="3"/>
  <c r="GZ92" i="3"/>
  <c r="HA92" i="3"/>
  <c r="HB92" i="3"/>
  <c r="HC92" i="3"/>
  <c r="HD92" i="3"/>
  <c r="HE92" i="3"/>
  <c r="HF92" i="3"/>
  <c r="HG92" i="3"/>
  <c r="HH92" i="3"/>
  <c r="HI92" i="3"/>
  <c r="HJ92" i="3"/>
  <c r="HK92" i="3"/>
  <c r="HL92" i="3"/>
  <c r="HM92" i="3"/>
  <c r="HN92" i="3"/>
  <c r="HO92" i="3"/>
  <c r="HP92" i="3"/>
  <c r="HQ92" i="3"/>
  <c r="HR92" i="3"/>
  <c r="HS92" i="3"/>
  <c r="HT92" i="3"/>
  <c r="HU92" i="3"/>
  <c r="HV92" i="3"/>
  <c r="HW92" i="3"/>
  <c r="HX92" i="3"/>
  <c r="HY92" i="3"/>
  <c r="HZ92" i="3"/>
  <c r="IA92" i="3"/>
  <c r="IB92" i="3"/>
  <c r="IC92" i="3"/>
  <c r="ID92" i="3"/>
  <c r="IE92" i="3"/>
  <c r="IF92" i="3"/>
  <c r="IG92" i="3"/>
  <c r="IH92" i="3"/>
  <c r="II92" i="3"/>
  <c r="IJ92" i="3"/>
  <c r="IK92" i="3"/>
  <c r="IL92" i="3"/>
  <c r="IM92" i="3"/>
  <c r="IN92" i="3"/>
  <c r="IO92" i="3"/>
  <c r="IP92" i="3"/>
  <c r="IQ92" i="3"/>
  <c r="IR92" i="3"/>
  <c r="IS92" i="3"/>
  <c r="IT92" i="3"/>
  <c r="IU92" i="3"/>
  <c r="IV92" i="3"/>
  <c r="IW92" i="3"/>
  <c r="IX92" i="3"/>
  <c r="IY92" i="3"/>
  <c r="IZ92" i="3"/>
  <c r="JA92" i="3"/>
  <c r="JB92" i="3"/>
  <c r="JC92" i="3"/>
  <c r="JD92" i="3"/>
  <c r="JE92" i="3"/>
  <c r="JF92" i="3"/>
  <c r="JG92" i="3"/>
  <c r="JH92" i="3"/>
  <c r="JI92" i="3"/>
  <c r="JJ92" i="3"/>
  <c r="JK92" i="3"/>
  <c r="JL92" i="3"/>
  <c r="JM92" i="3"/>
  <c r="JN92" i="3"/>
  <c r="C93" i="3"/>
  <c r="F93" i="3"/>
  <c r="JP92" i="3" s="1"/>
  <c r="I93" i="3"/>
  <c r="L93" i="3"/>
  <c r="N93" i="3"/>
  <c r="O93" i="3"/>
  <c r="P93" i="3"/>
  <c r="Q93" i="3"/>
  <c r="R93" i="3"/>
  <c r="S93" i="3"/>
  <c r="T93" i="3"/>
  <c r="U93" i="3"/>
  <c r="V93" i="3"/>
  <c r="X93" i="3"/>
  <c r="Z93" i="3"/>
  <c r="AA93" i="3"/>
  <c r="AB93" i="3"/>
  <c r="AC93" i="3"/>
  <c r="AD93" i="3"/>
  <c r="AE93" i="3"/>
  <c r="AF93" i="3"/>
  <c r="AG93" i="3"/>
  <c r="AH93" i="3"/>
  <c r="AI93" i="3"/>
  <c r="AJ93" i="3"/>
  <c r="AK93" i="3"/>
  <c r="AL93" i="3"/>
  <c r="AM93" i="3"/>
  <c r="AN93" i="3"/>
  <c r="AO93" i="3"/>
  <c r="AP93" i="3"/>
  <c r="AQ93" i="3"/>
  <c r="AR93" i="3"/>
  <c r="AS93" i="3"/>
  <c r="AT93" i="3"/>
  <c r="AW93" i="3"/>
  <c r="AX93" i="3"/>
  <c r="AY93" i="3"/>
  <c r="AZ93" i="3"/>
  <c r="BA93" i="3"/>
  <c r="BB93" i="3"/>
  <c r="BC93" i="3"/>
  <c r="BD93" i="3"/>
  <c r="BE93" i="3"/>
  <c r="BF93" i="3"/>
  <c r="BG93" i="3"/>
  <c r="BH93" i="3"/>
  <c r="BI93" i="3"/>
  <c r="BJ93" i="3"/>
  <c r="BK93" i="3"/>
  <c r="BL93" i="3"/>
  <c r="BM93" i="3"/>
  <c r="BN93" i="3"/>
  <c r="BO93" i="3"/>
  <c r="BP93" i="3"/>
  <c r="BQ93" i="3"/>
  <c r="BR93" i="3"/>
  <c r="BS93" i="3"/>
  <c r="BT93" i="3"/>
  <c r="BU93" i="3"/>
  <c r="BV93" i="3"/>
  <c r="BW93" i="3"/>
  <c r="BX93" i="3"/>
  <c r="BY93" i="3"/>
  <c r="BZ93" i="3"/>
  <c r="CA93" i="3"/>
  <c r="CB93" i="3"/>
  <c r="CC93" i="3"/>
  <c r="CD93" i="3"/>
  <c r="CE93" i="3"/>
  <c r="CF93" i="3"/>
  <c r="CG93" i="3"/>
  <c r="CH93" i="3"/>
  <c r="CI93" i="3"/>
  <c r="CJ93" i="3"/>
  <c r="CK93" i="3"/>
  <c r="CL93" i="3"/>
  <c r="CM93" i="3"/>
  <c r="CN93" i="3"/>
  <c r="CO93" i="3"/>
  <c r="CP93" i="3"/>
  <c r="CQ93" i="3"/>
  <c r="CR93" i="3"/>
  <c r="CS93" i="3"/>
  <c r="CT93" i="3"/>
  <c r="CU93" i="3"/>
  <c r="CV93" i="3"/>
  <c r="CW93" i="3"/>
  <c r="CX93" i="3"/>
  <c r="CY93" i="3"/>
  <c r="CZ93" i="3"/>
  <c r="DA93" i="3"/>
  <c r="DB93" i="3"/>
  <c r="DC93" i="3"/>
  <c r="DD93" i="3"/>
  <c r="DE93" i="3"/>
  <c r="DF93" i="3"/>
  <c r="DG93" i="3"/>
  <c r="DH93" i="3"/>
  <c r="DI93" i="3"/>
  <c r="DJ93" i="3"/>
  <c r="DK93" i="3"/>
  <c r="DL93" i="3"/>
  <c r="DM93" i="3"/>
  <c r="DN93" i="3"/>
  <c r="DO93" i="3"/>
  <c r="DP93" i="3"/>
  <c r="DQ93" i="3"/>
  <c r="DR93" i="3"/>
  <c r="DS93" i="3"/>
  <c r="AU93" i="3"/>
  <c r="DT93" i="3"/>
  <c r="DU93" i="3"/>
  <c r="DV93" i="3"/>
  <c r="DW93" i="3"/>
  <c r="DX93" i="3"/>
  <c r="DY93" i="3"/>
  <c r="DZ93" i="3"/>
  <c r="EA93" i="3"/>
  <c r="EB93" i="3"/>
  <c r="EC93" i="3"/>
  <c r="ED93" i="3"/>
  <c r="EE93" i="3"/>
  <c r="EF93" i="3"/>
  <c r="EG93" i="3"/>
  <c r="EH93" i="3"/>
  <c r="EI93" i="3"/>
  <c r="EJ93" i="3"/>
  <c r="EK93" i="3"/>
  <c r="EL93" i="3"/>
  <c r="EM93" i="3"/>
  <c r="EN93" i="3"/>
  <c r="EO93" i="3"/>
  <c r="EP93" i="3"/>
  <c r="EQ93" i="3"/>
  <c r="ER93" i="3"/>
  <c r="ES93" i="3"/>
  <c r="ET93" i="3"/>
  <c r="EU93" i="3"/>
  <c r="EV93" i="3"/>
  <c r="EW93" i="3"/>
  <c r="EX93" i="3"/>
  <c r="EY93" i="3"/>
  <c r="EZ93" i="3"/>
  <c r="FA93" i="3"/>
  <c r="FB93" i="3"/>
  <c r="FC93" i="3"/>
  <c r="FD93" i="3"/>
  <c r="FE93" i="3"/>
  <c r="FF93" i="3"/>
  <c r="FG93" i="3"/>
  <c r="FH93" i="3"/>
  <c r="FI93" i="3"/>
  <c r="FJ93" i="3"/>
  <c r="FK93" i="3"/>
  <c r="FL93" i="3"/>
  <c r="FM93" i="3"/>
  <c r="FN93" i="3"/>
  <c r="FO93" i="3"/>
  <c r="FP93" i="3"/>
  <c r="FQ93" i="3"/>
  <c r="FR93" i="3"/>
  <c r="FS93" i="3"/>
  <c r="FT93" i="3"/>
  <c r="FU93" i="3"/>
  <c r="FV93" i="3"/>
  <c r="FW93" i="3"/>
  <c r="FX93" i="3"/>
  <c r="FY93" i="3"/>
  <c r="FZ93" i="3"/>
  <c r="GA93" i="3"/>
  <c r="GB93" i="3"/>
  <c r="GC93" i="3"/>
  <c r="GD93" i="3"/>
  <c r="GE93" i="3"/>
  <c r="GF93" i="3"/>
  <c r="GG93" i="3"/>
  <c r="GH93" i="3"/>
  <c r="GI93" i="3"/>
  <c r="GJ93" i="3"/>
  <c r="GK93" i="3"/>
  <c r="GL93" i="3"/>
  <c r="GM93" i="3"/>
  <c r="GN93" i="3"/>
  <c r="GO93" i="3"/>
  <c r="GP93" i="3"/>
  <c r="GQ93" i="3"/>
  <c r="GR93" i="3"/>
  <c r="GS93" i="3"/>
  <c r="GT93" i="3"/>
  <c r="GU93" i="3"/>
  <c r="GV93" i="3"/>
  <c r="GW93" i="3"/>
  <c r="GX93" i="3"/>
  <c r="GY93" i="3"/>
  <c r="GZ93" i="3"/>
  <c r="HA93" i="3"/>
  <c r="HB93" i="3"/>
  <c r="HC93" i="3"/>
  <c r="HD93" i="3"/>
  <c r="HE93" i="3"/>
  <c r="HF93" i="3"/>
  <c r="HG93" i="3"/>
  <c r="HH93" i="3"/>
  <c r="HI93" i="3"/>
  <c r="HJ93" i="3"/>
  <c r="HK93" i="3"/>
  <c r="HL93" i="3"/>
  <c r="HM93" i="3"/>
  <c r="HN93" i="3"/>
  <c r="HO93" i="3"/>
  <c r="HP93" i="3"/>
  <c r="HQ93" i="3"/>
  <c r="HR93" i="3"/>
  <c r="HS93" i="3"/>
  <c r="HT93" i="3"/>
  <c r="HU93" i="3"/>
  <c r="HV93" i="3"/>
  <c r="HW93" i="3"/>
  <c r="HX93" i="3"/>
  <c r="HY93" i="3"/>
  <c r="HZ93" i="3"/>
  <c r="IA93" i="3"/>
  <c r="IB93" i="3"/>
  <c r="IC93" i="3"/>
  <c r="ID93" i="3"/>
  <c r="IE93" i="3"/>
  <c r="IF93" i="3"/>
  <c r="IG93" i="3"/>
  <c r="IH93" i="3"/>
  <c r="II93" i="3"/>
  <c r="IJ93" i="3"/>
  <c r="IK93" i="3"/>
  <c r="IL93" i="3"/>
  <c r="IM93" i="3"/>
  <c r="IN93" i="3"/>
  <c r="IO93" i="3"/>
  <c r="IP93" i="3"/>
  <c r="IQ93" i="3"/>
  <c r="IR93" i="3"/>
  <c r="IS93" i="3"/>
  <c r="IT93" i="3"/>
  <c r="IU93" i="3"/>
  <c r="IV93" i="3"/>
  <c r="IW93" i="3"/>
  <c r="IX93" i="3"/>
  <c r="IY93" i="3"/>
  <c r="IZ93" i="3"/>
  <c r="JA93" i="3"/>
  <c r="JB93" i="3"/>
  <c r="JC93" i="3"/>
  <c r="JD93" i="3"/>
  <c r="JE93" i="3"/>
  <c r="JF93" i="3"/>
  <c r="JG93" i="3"/>
  <c r="JH93" i="3"/>
  <c r="JI93" i="3"/>
  <c r="JJ93" i="3"/>
  <c r="JK93" i="3"/>
  <c r="JL93" i="3"/>
  <c r="JM93" i="3"/>
  <c r="JN93" i="3"/>
  <c r="C94" i="3"/>
  <c r="F94" i="3"/>
  <c r="JP93" i="3" s="1"/>
  <c r="I94" i="3"/>
  <c r="L94" i="3"/>
  <c r="N94" i="3"/>
  <c r="O94" i="3"/>
  <c r="P94" i="3"/>
  <c r="Q94" i="3"/>
  <c r="R94" i="3"/>
  <c r="S94" i="3"/>
  <c r="T94" i="3"/>
  <c r="U94" i="3"/>
  <c r="V94" i="3"/>
  <c r="X94" i="3"/>
  <c r="Z94" i="3"/>
  <c r="AA94" i="3"/>
  <c r="AB94" i="3"/>
  <c r="AC94" i="3"/>
  <c r="AD94" i="3"/>
  <c r="AE94" i="3"/>
  <c r="AF94" i="3"/>
  <c r="AG94" i="3"/>
  <c r="AH94" i="3"/>
  <c r="AI94" i="3"/>
  <c r="AJ94" i="3"/>
  <c r="AK94" i="3"/>
  <c r="AL94" i="3"/>
  <c r="AM94" i="3"/>
  <c r="AN94" i="3"/>
  <c r="AO94" i="3"/>
  <c r="AP94" i="3"/>
  <c r="AQ94" i="3"/>
  <c r="AR94" i="3"/>
  <c r="AS94" i="3"/>
  <c r="AT94" i="3"/>
  <c r="AW94" i="3"/>
  <c r="AX94" i="3"/>
  <c r="AY94" i="3"/>
  <c r="AZ94" i="3"/>
  <c r="BA94" i="3"/>
  <c r="BB94" i="3"/>
  <c r="BC94" i="3"/>
  <c r="BD94" i="3"/>
  <c r="BE94" i="3"/>
  <c r="BF94" i="3"/>
  <c r="BG94" i="3"/>
  <c r="BH94" i="3"/>
  <c r="BI94" i="3"/>
  <c r="BJ94" i="3"/>
  <c r="BK94" i="3"/>
  <c r="BL94" i="3"/>
  <c r="BM94" i="3"/>
  <c r="BN94" i="3"/>
  <c r="BO94" i="3"/>
  <c r="BP94" i="3"/>
  <c r="BQ94" i="3"/>
  <c r="BR94" i="3"/>
  <c r="BS94" i="3"/>
  <c r="BT94" i="3"/>
  <c r="BU94" i="3"/>
  <c r="BV94" i="3"/>
  <c r="BW94" i="3"/>
  <c r="BX94" i="3"/>
  <c r="BY94" i="3"/>
  <c r="BZ94" i="3"/>
  <c r="CA94" i="3"/>
  <c r="CB94" i="3"/>
  <c r="CC94" i="3"/>
  <c r="CD94" i="3"/>
  <c r="CE94" i="3"/>
  <c r="CF94" i="3"/>
  <c r="CG94" i="3"/>
  <c r="CH94" i="3"/>
  <c r="CI94" i="3"/>
  <c r="CJ94" i="3"/>
  <c r="CK94" i="3"/>
  <c r="CL94" i="3"/>
  <c r="CM94" i="3"/>
  <c r="CN94" i="3"/>
  <c r="CO94" i="3"/>
  <c r="CP94" i="3"/>
  <c r="CQ94" i="3"/>
  <c r="CR94" i="3"/>
  <c r="CS94" i="3"/>
  <c r="CT94" i="3"/>
  <c r="CU94" i="3"/>
  <c r="CV94" i="3"/>
  <c r="CW94" i="3"/>
  <c r="CX94" i="3"/>
  <c r="CY94" i="3"/>
  <c r="CZ94" i="3"/>
  <c r="DA94" i="3"/>
  <c r="DB94" i="3"/>
  <c r="DC94" i="3"/>
  <c r="DD94" i="3"/>
  <c r="DE94" i="3"/>
  <c r="DF94" i="3"/>
  <c r="DG94" i="3"/>
  <c r="DH94" i="3"/>
  <c r="DI94" i="3"/>
  <c r="DJ94" i="3"/>
  <c r="DK94" i="3"/>
  <c r="DL94" i="3"/>
  <c r="DM94" i="3"/>
  <c r="DN94" i="3"/>
  <c r="DO94" i="3"/>
  <c r="DP94" i="3"/>
  <c r="DQ94" i="3"/>
  <c r="DR94" i="3"/>
  <c r="DS94" i="3"/>
  <c r="AU94" i="3"/>
  <c r="DT94" i="3"/>
  <c r="DU94" i="3"/>
  <c r="DV94" i="3"/>
  <c r="DW94" i="3"/>
  <c r="DX94" i="3"/>
  <c r="DY94" i="3"/>
  <c r="DZ94" i="3"/>
  <c r="EA94" i="3"/>
  <c r="EB94" i="3"/>
  <c r="EC94" i="3"/>
  <c r="ED94" i="3"/>
  <c r="EE94" i="3"/>
  <c r="EF94" i="3"/>
  <c r="EG94" i="3"/>
  <c r="EH94" i="3"/>
  <c r="EI94" i="3"/>
  <c r="EJ94" i="3"/>
  <c r="EK94" i="3"/>
  <c r="EL94" i="3"/>
  <c r="EM94" i="3"/>
  <c r="EN94" i="3"/>
  <c r="EO94" i="3"/>
  <c r="EP94" i="3"/>
  <c r="EQ94" i="3"/>
  <c r="ER94" i="3"/>
  <c r="ES94" i="3"/>
  <c r="ET94" i="3"/>
  <c r="EU94" i="3"/>
  <c r="EV94" i="3"/>
  <c r="EW94" i="3"/>
  <c r="EX94" i="3"/>
  <c r="EY94" i="3"/>
  <c r="EZ94" i="3"/>
  <c r="FA94" i="3"/>
  <c r="FB94" i="3"/>
  <c r="FC94" i="3"/>
  <c r="FD94" i="3"/>
  <c r="FE94" i="3"/>
  <c r="FF94" i="3"/>
  <c r="FG94" i="3"/>
  <c r="FH94" i="3"/>
  <c r="FI94" i="3"/>
  <c r="FJ94" i="3"/>
  <c r="FK94" i="3"/>
  <c r="FL94" i="3"/>
  <c r="FM94" i="3"/>
  <c r="FN94" i="3"/>
  <c r="FO94" i="3"/>
  <c r="FP94" i="3"/>
  <c r="FQ94" i="3"/>
  <c r="FR94" i="3"/>
  <c r="FS94" i="3"/>
  <c r="FT94" i="3"/>
  <c r="FU94" i="3"/>
  <c r="FV94" i="3"/>
  <c r="FW94" i="3"/>
  <c r="FX94" i="3"/>
  <c r="FY94" i="3"/>
  <c r="FZ94" i="3"/>
  <c r="GA94" i="3"/>
  <c r="GB94" i="3"/>
  <c r="GC94" i="3"/>
  <c r="GD94" i="3"/>
  <c r="GE94" i="3"/>
  <c r="GF94" i="3"/>
  <c r="GG94" i="3"/>
  <c r="GH94" i="3"/>
  <c r="GI94" i="3"/>
  <c r="GJ94" i="3"/>
  <c r="GK94" i="3"/>
  <c r="GL94" i="3"/>
  <c r="GM94" i="3"/>
  <c r="GN94" i="3"/>
  <c r="GO94" i="3"/>
  <c r="GP94" i="3"/>
  <c r="GQ94" i="3"/>
  <c r="GR94" i="3"/>
  <c r="GS94" i="3"/>
  <c r="GT94" i="3"/>
  <c r="GU94" i="3"/>
  <c r="GV94" i="3"/>
  <c r="GW94" i="3"/>
  <c r="GX94" i="3"/>
  <c r="GY94" i="3"/>
  <c r="GZ94" i="3"/>
  <c r="HA94" i="3"/>
  <c r="HB94" i="3"/>
  <c r="HC94" i="3"/>
  <c r="HD94" i="3"/>
  <c r="HE94" i="3"/>
  <c r="HF94" i="3"/>
  <c r="HG94" i="3"/>
  <c r="HH94" i="3"/>
  <c r="HI94" i="3"/>
  <c r="HJ94" i="3"/>
  <c r="HK94" i="3"/>
  <c r="HL94" i="3"/>
  <c r="HM94" i="3"/>
  <c r="HN94" i="3"/>
  <c r="HO94" i="3"/>
  <c r="HP94" i="3"/>
  <c r="HQ94" i="3"/>
  <c r="HR94" i="3"/>
  <c r="HS94" i="3"/>
  <c r="HT94" i="3"/>
  <c r="HU94" i="3"/>
  <c r="HV94" i="3"/>
  <c r="HW94" i="3"/>
  <c r="HX94" i="3"/>
  <c r="HY94" i="3"/>
  <c r="HZ94" i="3"/>
  <c r="IA94" i="3"/>
  <c r="IB94" i="3"/>
  <c r="IC94" i="3"/>
  <c r="ID94" i="3"/>
  <c r="IE94" i="3"/>
  <c r="IF94" i="3"/>
  <c r="IG94" i="3"/>
  <c r="IH94" i="3"/>
  <c r="II94" i="3"/>
  <c r="IJ94" i="3"/>
  <c r="IK94" i="3"/>
  <c r="IL94" i="3"/>
  <c r="IM94" i="3"/>
  <c r="IN94" i="3"/>
  <c r="IO94" i="3"/>
  <c r="IP94" i="3"/>
  <c r="IQ94" i="3"/>
  <c r="IR94" i="3"/>
  <c r="IS94" i="3"/>
  <c r="IT94" i="3"/>
  <c r="IU94" i="3"/>
  <c r="IV94" i="3"/>
  <c r="IW94" i="3"/>
  <c r="IX94" i="3"/>
  <c r="IY94" i="3"/>
  <c r="IZ94" i="3"/>
  <c r="JA94" i="3"/>
  <c r="JB94" i="3"/>
  <c r="JC94" i="3"/>
  <c r="JD94" i="3"/>
  <c r="JE94" i="3"/>
  <c r="JF94" i="3"/>
  <c r="JG94" i="3"/>
  <c r="JH94" i="3"/>
  <c r="JI94" i="3"/>
  <c r="JJ94" i="3"/>
  <c r="JK94" i="3"/>
  <c r="JL94" i="3"/>
  <c r="JM94" i="3"/>
  <c r="JN94" i="3"/>
  <c r="C95" i="3"/>
  <c r="F95" i="3"/>
  <c r="JP94" i="3" s="1"/>
  <c r="I95" i="3"/>
  <c r="L95" i="3"/>
  <c r="N95" i="3"/>
  <c r="O95" i="3"/>
  <c r="P95" i="3"/>
  <c r="Q95" i="3"/>
  <c r="R95" i="3"/>
  <c r="S95" i="3"/>
  <c r="T95" i="3"/>
  <c r="U95" i="3"/>
  <c r="V95" i="3"/>
  <c r="X95" i="3"/>
  <c r="Z95" i="3"/>
  <c r="AA95" i="3"/>
  <c r="AB95" i="3"/>
  <c r="AC95" i="3"/>
  <c r="AD95" i="3"/>
  <c r="AE95" i="3"/>
  <c r="AF95" i="3"/>
  <c r="AG95" i="3"/>
  <c r="AH95" i="3"/>
  <c r="AI95" i="3"/>
  <c r="AJ95" i="3"/>
  <c r="AK95" i="3"/>
  <c r="AL95" i="3"/>
  <c r="AM95" i="3"/>
  <c r="AN95" i="3"/>
  <c r="AO95" i="3"/>
  <c r="AP95" i="3"/>
  <c r="AQ95" i="3"/>
  <c r="AR95" i="3"/>
  <c r="AS95" i="3"/>
  <c r="AT95" i="3"/>
  <c r="AW95" i="3"/>
  <c r="AX95" i="3"/>
  <c r="AY95" i="3"/>
  <c r="AZ95" i="3"/>
  <c r="BA95" i="3"/>
  <c r="BB95" i="3"/>
  <c r="BC95" i="3"/>
  <c r="BD95" i="3"/>
  <c r="BE95" i="3"/>
  <c r="BF95" i="3"/>
  <c r="BG95" i="3"/>
  <c r="BH95" i="3"/>
  <c r="BI95" i="3"/>
  <c r="BJ95" i="3"/>
  <c r="BK95" i="3"/>
  <c r="BL95" i="3"/>
  <c r="BM95" i="3"/>
  <c r="BN95" i="3"/>
  <c r="BO95" i="3"/>
  <c r="BP95" i="3"/>
  <c r="BQ95" i="3"/>
  <c r="BR95" i="3"/>
  <c r="BS95" i="3"/>
  <c r="BT95" i="3"/>
  <c r="BU95" i="3"/>
  <c r="BV95" i="3"/>
  <c r="BW95" i="3"/>
  <c r="BX95" i="3"/>
  <c r="BY95" i="3"/>
  <c r="BZ95" i="3"/>
  <c r="CA95" i="3"/>
  <c r="CB95" i="3"/>
  <c r="CC95" i="3"/>
  <c r="CD95" i="3"/>
  <c r="CE95" i="3"/>
  <c r="CF95" i="3"/>
  <c r="CG95" i="3"/>
  <c r="CH95" i="3"/>
  <c r="CI95" i="3"/>
  <c r="CJ95" i="3"/>
  <c r="CK95" i="3"/>
  <c r="CL95" i="3"/>
  <c r="CM95" i="3"/>
  <c r="CN95" i="3"/>
  <c r="CO95" i="3"/>
  <c r="CP95" i="3"/>
  <c r="CQ95" i="3"/>
  <c r="CR95" i="3"/>
  <c r="CS95" i="3"/>
  <c r="CT95" i="3"/>
  <c r="CU95" i="3"/>
  <c r="CV95" i="3"/>
  <c r="CW95" i="3"/>
  <c r="CX95" i="3"/>
  <c r="CY95" i="3"/>
  <c r="CZ95" i="3"/>
  <c r="DA95" i="3"/>
  <c r="DB95" i="3"/>
  <c r="DC95" i="3"/>
  <c r="DD95" i="3"/>
  <c r="DE95" i="3"/>
  <c r="DF95" i="3"/>
  <c r="DG95" i="3"/>
  <c r="DH95" i="3"/>
  <c r="DI95" i="3"/>
  <c r="DJ95" i="3"/>
  <c r="DK95" i="3"/>
  <c r="DL95" i="3"/>
  <c r="DM95" i="3"/>
  <c r="DN95" i="3"/>
  <c r="DO95" i="3"/>
  <c r="DP95" i="3"/>
  <c r="DQ95" i="3"/>
  <c r="DR95" i="3"/>
  <c r="DS95" i="3"/>
  <c r="AU95" i="3"/>
  <c r="DT95" i="3"/>
  <c r="DU95" i="3"/>
  <c r="DV95" i="3"/>
  <c r="DW95" i="3"/>
  <c r="DX95" i="3"/>
  <c r="DY95" i="3"/>
  <c r="DZ95" i="3"/>
  <c r="EA95" i="3"/>
  <c r="EB95" i="3"/>
  <c r="EC95" i="3"/>
  <c r="ED95" i="3"/>
  <c r="EE95" i="3"/>
  <c r="EF95" i="3"/>
  <c r="EG95" i="3"/>
  <c r="EH95" i="3"/>
  <c r="EI95" i="3"/>
  <c r="EJ95" i="3"/>
  <c r="EK95" i="3"/>
  <c r="EL95" i="3"/>
  <c r="EM95" i="3"/>
  <c r="EN95" i="3"/>
  <c r="EO95" i="3"/>
  <c r="EP95" i="3"/>
  <c r="EQ95" i="3"/>
  <c r="ER95" i="3"/>
  <c r="ES95" i="3"/>
  <c r="ET95" i="3"/>
  <c r="EU95" i="3"/>
  <c r="EV95" i="3"/>
  <c r="EW95" i="3"/>
  <c r="EX95" i="3"/>
  <c r="EY95" i="3"/>
  <c r="EZ95" i="3"/>
  <c r="FA95" i="3"/>
  <c r="FB95" i="3"/>
  <c r="FC95" i="3"/>
  <c r="FD95" i="3"/>
  <c r="FE95" i="3"/>
  <c r="FF95" i="3"/>
  <c r="FG95" i="3"/>
  <c r="FH95" i="3"/>
  <c r="FI95" i="3"/>
  <c r="FJ95" i="3"/>
  <c r="FK95" i="3"/>
  <c r="FL95" i="3"/>
  <c r="FM95" i="3"/>
  <c r="FN95" i="3"/>
  <c r="FO95" i="3"/>
  <c r="FP95" i="3"/>
  <c r="FQ95" i="3"/>
  <c r="FR95" i="3"/>
  <c r="FS95" i="3"/>
  <c r="FT95" i="3"/>
  <c r="FU95" i="3"/>
  <c r="FV95" i="3"/>
  <c r="FW95" i="3"/>
  <c r="FX95" i="3"/>
  <c r="FY95" i="3"/>
  <c r="FZ95" i="3"/>
  <c r="GA95" i="3"/>
  <c r="GB95" i="3"/>
  <c r="GC95" i="3"/>
  <c r="GD95" i="3"/>
  <c r="GE95" i="3"/>
  <c r="GF95" i="3"/>
  <c r="GG95" i="3"/>
  <c r="GH95" i="3"/>
  <c r="GI95" i="3"/>
  <c r="GJ95" i="3"/>
  <c r="GK95" i="3"/>
  <c r="GL95" i="3"/>
  <c r="GM95" i="3"/>
  <c r="GN95" i="3"/>
  <c r="GO95" i="3"/>
  <c r="GP95" i="3"/>
  <c r="GQ95" i="3"/>
  <c r="GR95" i="3"/>
  <c r="GS95" i="3"/>
  <c r="GT95" i="3"/>
  <c r="GU95" i="3"/>
  <c r="GV95" i="3"/>
  <c r="GW95" i="3"/>
  <c r="GX95" i="3"/>
  <c r="GY95" i="3"/>
  <c r="GZ95" i="3"/>
  <c r="HA95" i="3"/>
  <c r="HB95" i="3"/>
  <c r="HC95" i="3"/>
  <c r="HD95" i="3"/>
  <c r="HE95" i="3"/>
  <c r="HF95" i="3"/>
  <c r="HG95" i="3"/>
  <c r="HH95" i="3"/>
  <c r="HI95" i="3"/>
  <c r="HJ95" i="3"/>
  <c r="HK95" i="3"/>
  <c r="HL95" i="3"/>
  <c r="HM95" i="3"/>
  <c r="HN95" i="3"/>
  <c r="HO95" i="3"/>
  <c r="HP95" i="3"/>
  <c r="HQ95" i="3"/>
  <c r="HR95" i="3"/>
  <c r="HS95" i="3"/>
  <c r="HT95" i="3"/>
  <c r="HU95" i="3"/>
  <c r="HV95" i="3"/>
  <c r="HW95" i="3"/>
  <c r="HX95" i="3"/>
  <c r="HY95" i="3"/>
  <c r="HZ95" i="3"/>
  <c r="IA95" i="3"/>
  <c r="IB95" i="3"/>
  <c r="IC95" i="3"/>
  <c r="ID95" i="3"/>
  <c r="IE95" i="3"/>
  <c r="IF95" i="3"/>
  <c r="IG95" i="3"/>
  <c r="IH95" i="3"/>
  <c r="II95" i="3"/>
  <c r="IJ95" i="3"/>
  <c r="IK95" i="3"/>
  <c r="IL95" i="3"/>
  <c r="IM95" i="3"/>
  <c r="IN95" i="3"/>
  <c r="IO95" i="3"/>
  <c r="IP95" i="3"/>
  <c r="IQ95" i="3"/>
  <c r="IR95" i="3"/>
  <c r="IS95" i="3"/>
  <c r="IT95" i="3"/>
  <c r="IU95" i="3"/>
  <c r="IV95" i="3"/>
  <c r="IW95" i="3"/>
  <c r="IX95" i="3"/>
  <c r="IY95" i="3"/>
  <c r="IZ95" i="3"/>
  <c r="JA95" i="3"/>
  <c r="JB95" i="3"/>
  <c r="JC95" i="3"/>
  <c r="JD95" i="3"/>
  <c r="JE95" i="3"/>
  <c r="JF95" i="3"/>
  <c r="JG95" i="3"/>
  <c r="JH95" i="3"/>
  <c r="JI95" i="3"/>
  <c r="JJ95" i="3"/>
  <c r="JK95" i="3"/>
  <c r="JL95" i="3"/>
  <c r="JM95" i="3"/>
  <c r="JN95" i="3"/>
  <c r="C96" i="3"/>
  <c r="F96" i="3"/>
  <c r="JP95" i="3" s="1"/>
  <c r="I96" i="3"/>
  <c r="L96" i="3"/>
  <c r="N96" i="3"/>
  <c r="O96" i="3"/>
  <c r="P96" i="3"/>
  <c r="Q96" i="3"/>
  <c r="R96" i="3"/>
  <c r="S96" i="3"/>
  <c r="T96" i="3"/>
  <c r="U96" i="3"/>
  <c r="V96" i="3"/>
  <c r="X96" i="3"/>
  <c r="Z96" i="3"/>
  <c r="AA96" i="3"/>
  <c r="AB96" i="3"/>
  <c r="AC96" i="3"/>
  <c r="AD96" i="3"/>
  <c r="AE96" i="3"/>
  <c r="AF96" i="3"/>
  <c r="AG96" i="3"/>
  <c r="AH96" i="3"/>
  <c r="AI96" i="3"/>
  <c r="AJ96" i="3"/>
  <c r="AK96" i="3"/>
  <c r="AL96" i="3"/>
  <c r="AM96" i="3"/>
  <c r="AN96" i="3"/>
  <c r="AO96" i="3"/>
  <c r="AP96" i="3"/>
  <c r="AQ96" i="3"/>
  <c r="AR96" i="3"/>
  <c r="AS96" i="3"/>
  <c r="AT96" i="3"/>
  <c r="AW96" i="3"/>
  <c r="AX96" i="3"/>
  <c r="AY96" i="3"/>
  <c r="AZ96" i="3"/>
  <c r="BA96" i="3"/>
  <c r="BB96" i="3"/>
  <c r="BC96" i="3"/>
  <c r="BD96" i="3"/>
  <c r="BE96" i="3"/>
  <c r="BF96" i="3"/>
  <c r="BG96" i="3"/>
  <c r="BH96" i="3"/>
  <c r="BI96" i="3"/>
  <c r="BJ96" i="3"/>
  <c r="BK96" i="3"/>
  <c r="BL96" i="3"/>
  <c r="BM96" i="3"/>
  <c r="BN96" i="3"/>
  <c r="BO96" i="3"/>
  <c r="BP96" i="3"/>
  <c r="BQ96" i="3"/>
  <c r="BR96" i="3"/>
  <c r="BS96" i="3"/>
  <c r="BT96" i="3"/>
  <c r="BU96" i="3"/>
  <c r="BV96" i="3"/>
  <c r="BW96" i="3"/>
  <c r="BX96" i="3"/>
  <c r="BY96" i="3"/>
  <c r="BZ96" i="3"/>
  <c r="CA96" i="3"/>
  <c r="CB96" i="3"/>
  <c r="CC96" i="3"/>
  <c r="CD96" i="3"/>
  <c r="CE96" i="3"/>
  <c r="CF96" i="3"/>
  <c r="CG96" i="3"/>
  <c r="CH96" i="3"/>
  <c r="CI96" i="3"/>
  <c r="CJ96" i="3"/>
  <c r="CK96" i="3"/>
  <c r="CL96" i="3"/>
  <c r="CM96" i="3"/>
  <c r="CN96" i="3"/>
  <c r="CO96" i="3"/>
  <c r="CP96" i="3"/>
  <c r="CQ96" i="3"/>
  <c r="CR96" i="3"/>
  <c r="CS96" i="3"/>
  <c r="CT96" i="3"/>
  <c r="CU96" i="3"/>
  <c r="CV96" i="3"/>
  <c r="CW96" i="3"/>
  <c r="CX96" i="3"/>
  <c r="CY96" i="3"/>
  <c r="CZ96" i="3"/>
  <c r="DA96" i="3"/>
  <c r="DB96" i="3"/>
  <c r="DC96" i="3"/>
  <c r="DD96" i="3"/>
  <c r="DE96" i="3"/>
  <c r="DF96" i="3"/>
  <c r="DG96" i="3"/>
  <c r="DH96" i="3"/>
  <c r="DI96" i="3"/>
  <c r="DJ96" i="3"/>
  <c r="DK96" i="3"/>
  <c r="DL96" i="3"/>
  <c r="DM96" i="3"/>
  <c r="DN96" i="3"/>
  <c r="DO96" i="3"/>
  <c r="DP96" i="3"/>
  <c r="DQ96" i="3"/>
  <c r="DR96" i="3"/>
  <c r="DS96" i="3"/>
  <c r="AU96" i="3"/>
  <c r="DT96" i="3"/>
  <c r="DU96" i="3"/>
  <c r="DV96" i="3"/>
  <c r="DW96" i="3"/>
  <c r="DX96" i="3"/>
  <c r="DY96" i="3"/>
  <c r="DZ96" i="3"/>
  <c r="EA96" i="3"/>
  <c r="EB96" i="3"/>
  <c r="EC96" i="3"/>
  <c r="ED96" i="3"/>
  <c r="EE96" i="3"/>
  <c r="EF96" i="3"/>
  <c r="EG96" i="3"/>
  <c r="EH96" i="3"/>
  <c r="EI96" i="3"/>
  <c r="EJ96" i="3"/>
  <c r="EK96" i="3"/>
  <c r="EL96" i="3"/>
  <c r="EM96" i="3"/>
  <c r="EN96" i="3"/>
  <c r="EO96" i="3"/>
  <c r="EP96" i="3"/>
  <c r="EQ96" i="3"/>
  <c r="ER96" i="3"/>
  <c r="ES96" i="3"/>
  <c r="ET96" i="3"/>
  <c r="EU96" i="3"/>
  <c r="EV96" i="3"/>
  <c r="EW96" i="3"/>
  <c r="EX96" i="3"/>
  <c r="EY96" i="3"/>
  <c r="EZ96" i="3"/>
  <c r="FA96" i="3"/>
  <c r="FB96" i="3"/>
  <c r="FC96" i="3"/>
  <c r="FD96" i="3"/>
  <c r="FE96" i="3"/>
  <c r="FF96" i="3"/>
  <c r="FG96" i="3"/>
  <c r="FH96" i="3"/>
  <c r="FI96" i="3"/>
  <c r="FJ96" i="3"/>
  <c r="FK96" i="3"/>
  <c r="FL96" i="3"/>
  <c r="FM96" i="3"/>
  <c r="FN96" i="3"/>
  <c r="FO96" i="3"/>
  <c r="FP96" i="3"/>
  <c r="FQ96" i="3"/>
  <c r="FR96" i="3"/>
  <c r="FS96" i="3"/>
  <c r="FT96" i="3"/>
  <c r="FU96" i="3"/>
  <c r="FV96" i="3"/>
  <c r="FW96" i="3"/>
  <c r="FX96" i="3"/>
  <c r="FY96" i="3"/>
  <c r="FZ96" i="3"/>
  <c r="GA96" i="3"/>
  <c r="GB96" i="3"/>
  <c r="GC96" i="3"/>
  <c r="GD96" i="3"/>
  <c r="GE96" i="3"/>
  <c r="GF96" i="3"/>
  <c r="GG96" i="3"/>
  <c r="GH96" i="3"/>
  <c r="GI96" i="3"/>
  <c r="GJ96" i="3"/>
  <c r="GK96" i="3"/>
  <c r="GL96" i="3"/>
  <c r="GM96" i="3"/>
  <c r="GN96" i="3"/>
  <c r="GO96" i="3"/>
  <c r="GP96" i="3"/>
  <c r="GQ96" i="3"/>
  <c r="GR96" i="3"/>
  <c r="GS96" i="3"/>
  <c r="GT96" i="3"/>
  <c r="GU96" i="3"/>
  <c r="GV96" i="3"/>
  <c r="GW96" i="3"/>
  <c r="GX96" i="3"/>
  <c r="GY96" i="3"/>
  <c r="GZ96" i="3"/>
  <c r="HA96" i="3"/>
  <c r="HB96" i="3"/>
  <c r="HC96" i="3"/>
  <c r="HD96" i="3"/>
  <c r="HE96" i="3"/>
  <c r="HF96" i="3"/>
  <c r="HG96" i="3"/>
  <c r="HH96" i="3"/>
  <c r="HI96" i="3"/>
  <c r="HJ96" i="3"/>
  <c r="HK96" i="3"/>
  <c r="HL96" i="3"/>
  <c r="HM96" i="3"/>
  <c r="HN96" i="3"/>
  <c r="HO96" i="3"/>
  <c r="HP96" i="3"/>
  <c r="HQ96" i="3"/>
  <c r="HR96" i="3"/>
  <c r="HS96" i="3"/>
  <c r="HT96" i="3"/>
  <c r="HU96" i="3"/>
  <c r="HV96" i="3"/>
  <c r="HW96" i="3"/>
  <c r="HX96" i="3"/>
  <c r="HY96" i="3"/>
  <c r="HZ96" i="3"/>
  <c r="IA96" i="3"/>
  <c r="IB96" i="3"/>
  <c r="IC96" i="3"/>
  <c r="ID96" i="3"/>
  <c r="IE96" i="3"/>
  <c r="IF96" i="3"/>
  <c r="IG96" i="3"/>
  <c r="IH96" i="3"/>
  <c r="II96" i="3"/>
  <c r="IJ96" i="3"/>
  <c r="IK96" i="3"/>
  <c r="IL96" i="3"/>
  <c r="IN96" i="3"/>
  <c r="IO96" i="3"/>
  <c r="IP96" i="3"/>
  <c r="IQ96" i="3"/>
  <c r="IR96" i="3"/>
  <c r="IS96" i="3"/>
  <c r="IT96" i="3"/>
  <c r="IU96" i="3"/>
  <c r="IV96" i="3"/>
  <c r="IW96" i="3"/>
  <c r="IX96" i="3"/>
  <c r="IY96" i="3"/>
  <c r="IZ96" i="3"/>
  <c r="JA96" i="3"/>
  <c r="JB96" i="3"/>
  <c r="JC96" i="3"/>
  <c r="JD96" i="3"/>
  <c r="JE96" i="3"/>
  <c r="JF96" i="3"/>
  <c r="JG96" i="3"/>
  <c r="JH96" i="3"/>
  <c r="JI96" i="3"/>
  <c r="JJ96" i="3"/>
  <c r="JK96" i="3"/>
  <c r="JL96" i="3"/>
  <c r="JM96" i="3"/>
  <c r="JN96" i="3"/>
  <c r="C97" i="3"/>
  <c r="F97" i="3"/>
  <c r="JP96" i="3" s="1"/>
  <c r="I97" i="3"/>
  <c r="L97" i="3"/>
  <c r="N97" i="3"/>
  <c r="O97" i="3"/>
  <c r="P97" i="3"/>
  <c r="Q97" i="3"/>
  <c r="R97" i="3"/>
  <c r="S97" i="3"/>
  <c r="T97" i="3"/>
  <c r="U97" i="3"/>
  <c r="V97" i="3"/>
  <c r="X97" i="3"/>
  <c r="Z97" i="3"/>
  <c r="AA97" i="3"/>
  <c r="AB97" i="3"/>
  <c r="AC97" i="3"/>
  <c r="AD97" i="3"/>
  <c r="AE97" i="3"/>
  <c r="AF97" i="3"/>
  <c r="AG97" i="3"/>
  <c r="AH97" i="3"/>
  <c r="AI97" i="3"/>
  <c r="AJ97" i="3"/>
  <c r="AK97" i="3"/>
  <c r="AL97" i="3"/>
  <c r="AM97" i="3"/>
  <c r="AN97" i="3"/>
  <c r="AO97" i="3"/>
  <c r="AP97" i="3"/>
  <c r="AQ97" i="3"/>
  <c r="AR97" i="3"/>
  <c r="AS97" i="3"/>
  <c r="AT97" i="3"/>
  <c r="AW97" i="3"/>
  <c r="AX97" i="3"/>
  <c r="AY97" i="3"/>
  <c r="AZ97" i="3"/>
  <c r="BA97" i="3"/>
  <c r="BB97" i="3"/>
  <c r="BC97" i="3"/>
  <c r="BD97" i="3"/>
  <c r="BE97" i="3"/>
  <c r="BF97" i="3"/>
  <c r="BG97" i="3"/>
  <c r="BH97" i="3"/>
  <c r="BI97" i="3"/>
  <c r="BJ97" i="3"/>
  <c r="BK97" i="3"/>
  <c r="BL97" i="3"/>
  <c r="BM97" i="3"/>
  <c r="BN97" i="3"/>
  <c r="BO97" i="3"/>
  <c r="BP97" i="3"/>
  <c r="BQ97" i="3"/>
  <c r="BR97" i="3"/>
  <c r="BS97" i="3"/>
  <c r="BT97" i="3"/>
  <c r="BU97" i="3"/>
  <c r="BV97" i="3"/>
  <c r="BW97" i="3"/>
  <c r="BX97" i="3"/>
  <c r="BY97" i="3"/>
  <c r="BZ97" i="3"/>
  <c r="CA97" i="3"/>
  <c r="CB97" i="3"/>
  <c r="CC97" i="3"/>
  <c r="CD97" i="3"/>
  <c r="CE97" i="3"/>
  <c r="CF97" i="3"/>
  <c r="CG97" i="3"/>
  <c r="CH97" i="3"/>
  <c r="CI97" i="3"/>
  <c r="CJ97" i="3"/>
  <c r="CK97" i="3"/>
  <c r="CL97" i="3"/>
  <c r="CM97" i="3"/>
  <c r="CN97" i="3"/>
  <c r="CO97" i="3"/>
  <c r="CP97" i="3"/>
  <c r="CQ97" i="3"/>
  <c r="CR97" i="3"/>
  <c r="CS97" i="3"/>
  <c r="CT97" i="3"/>
  <c r="CU97" i="3"/>
  <c r="CV97" i="3"/>
  <c r="CW97" i="3"/>
  <c r="CX97" i="3"/>
  <c r="CY97" i="3"/>
  <c r="CZ97" i="3"/>
  <c r="DA97" i="3"/>
  <c r="DB97" i="3"/>
  <c r="DC97" i="3"/>
  <c r="DD97" i="3"/>
  <c r="DE97" i="3"/>
  <c r="DF97" i="3"/>
  <c r="DG97" i="3"/>
  <c r="DH97" i="3"/>
  <c r="DI97" i="3"/>
  <c r="DJ97" i="3"/>
  <c r="DK97" i="3"/>
  <c r="DL97" i="3"/>
  <c r="DM97" i="3"/>
  <c r="DN97" i="3"/>
  <c r="DO97" i="3"/>
  <c r="DP97" i="3"/>
  <c r="DQ97" i="3"/>
  <c r="DR97" i="3"/>
  <c r="DS97" i="3"/>
  <c r="AU97" i="3"/>
  <c r="DT97" i="3"/>
  <c r="DU97" i="3"/>
  <c r="DV97" i="3"/>
  <c r="DW97" i="3"/>
  <c r="DX97" i="3"/>
  <c r="DY97" i="3"/>
  <c r="DZ97" i="3"/>
  <c r="EA97" i="3"/>
  <c r="EB97" i="3"/>
  <c r="EC97" i="3"/>
  <c r="ED97" i="3"/>
  <c r="EE97" i="3"/>
  <c r="EF97" i="3"/>
  <c r="EG97" i="3"/>
  <c r="EH97" i="3"/>
  <c r="EI97" i="3"/>
  <c r="EJ97" i="3"/>
  <c r="EK97" i="3"/>
  <c r="EL97" i="3"/>
  <c r="EM97" i="3"/>
  <c r="EN97" i="3"/>
  <c r="EO97" i="3"/>
  <c r="EP97" i="3"/>
  <c r="EQ97" i="3"/>
  <c r="ER97" i="3"/>
  <c r="ES97" i="3"/>
  <c r="ET97" i="3"/>
  <c r="EU97" i="3"/>
  <c r="EV97" i="3"/>
  <c r="EW97" i="3"/>
  <c r="EX97" i="3"/>
  <c r="EY97" i="3"/>
  <c r="EZ97" i="3"/>
  <c r="FA97" i="3"/>
  <c r="FB97" i="3"/>
  <c r="FC97" i="3"/>
  <c r="FD97" i="3"/>
  <c r="FE97" i="3"/>
  <c r="FF97" i="3"/>
  <c r="FG97" i="3"/>
  <c r="FH97" i="3"/>
  <c r="FI97" i="3"/>
  <c r="FJ97" i="3"/>
  <c r="FK97" i="3"/>
  <c r="FL97" i="3"/>
  <c r="FM97" i="3"/>
  <c r="FN97" i="3"/>
  <c r="FO97" i="3"/>
  <c r="FP97" i="3"/>
  <c r="FQ97" i="3"/>
  <c r="FR97" i="3"/>
  <c r="FS97" i="3"/>
  <c r="FT97" i="3"/>
  <c r="FU97" i="3"/>
  <c r="FV97" i="3"/>
  <c r="FW97" i="3"/>
  <c r="FX97" i="3"/>
  <c r="FY97" i="3"/>
  <c r="FZ97" i="3"/>
  <c r="GA97" i="3"/>
  <c r="GB97" i="3"/>
  <c r="GC97" i="3"/>
  <c r="GD97" i="3"/>
  <c r="GE97" i="3"/>
  <c r="GF97" i="3"/>
  <c r="GG97" i="3"/>
  <c r="GH97" i="3"/>
  <c r="GI97" i="3"/>
  <c r="GJ97" i="3"/>
  <c r="GK97" i="3"/>
  <c r="GL97" i="3"/>
  <c r="GM97" i="3"/>
  <c r="GN97" i="3"/>
  <c r="GO97" i="3"/>
  <c r="GP97" i="3"/>
  <c r="GQ97" i="3"/>
  <c r="GR97" i="3"/>
  <c r="GS97" i="3"/>
  <c r="GT97" i="3"/>
  <c r="GU97" i="3"/>
  <c r="GV97" i="3"/>
  <c r="GW97" i="3"/>
  <c r="GX97" i="3"/>
  <c r="GY97" i="3"/>
  <c r="GZ97" i="3"/>
  <c r="HA97" i="3"/>
  <c r="HB97" i="3"/>
  <c r="HC97" i="3"/>
  <c r="HD97" i="3"/>
  <c r="HE97" i="3"/>
  <c r="HF97" i="3"/>
  <c r="HG97" i="3"/>
  <c r="HH97" i="3"/>
  <c r="HI97" i="3"/>
  <c r="HJ97" i="3"/>
  <c r="HK97" i="3"/>
  <c r="HL97" i="3"/>
  <c r="HM97" i="3"/>
  <c r="HN97" i="3"/>
  <c r="HO97" i="3"/>
  <c r="HP97" i="3"/>
  <c r="HQ97" i="3"/>
  <c r="HR97" i="3"/>
  <c r="HS97" i="3"/>
  <c r="HT97" i="3"/>
  <c r="HU97" i="3"/>
  <c r="HV97" i="3"/>
  <c r="HW97" i="3"/>
  <c r="HX97" i="3"/>
  <c r="HY97" i="3"/>
  <c r="HZ97" i="3"/>
  <c r="IA97" i="3"/>
  <c r="IB97" i="3"/>
  <c r="IC97" i="3"/>
  <c r="ID97" i="3"/>
  <c r="IE97" i="3"/>
  <c r="IF97" i="3"/>
  <c r="IG97" i="3"/>
  <c r="IH97" i="3"/>
  <c r="II97" i="3"/>
  <c r="IJ97" i="3"/>
  <c r="IK97" i="3"/>
  <c r="IL97" i="3"/>
  <c r="IM97" i="3"/>
  <c r="IN97" i="3"/>
  <c r="IO97" i="3"/>
  <c r="IP97" i="3"/>
  <c r="IQ97" i="3"/>
  <c r="IR97" i="3"/>
  <c r="IS97" i="3"/>
  <c r="IT97" i="3"/>
  <c r="IU97" i="3"/>
  <c r="IV97" i="3"/>
  <c r="IW97" i="3"/>
  <c r="IX97" i="3"/>
  <c r="IY97" i="3"/>
  <c r="IZ97" i="3"/>
  <c r="JA97" i="3"/>
  <c r="JB97" i="3"/>
  <c r="JC97" i="3"/>
  <c r="JD97" i="3"/>
  <c r="JE97" i="3"/>
  <c r="JF97" i="3"/>
  <c r="JG97" i="3"/>
  <c r="JH97" i="3"/>
  <c r="JI97" i="3"/>
  <c r="JJ97" i="3"/>
  <c r="JK97" i="3"/>
  <c r="JL97" i="3"/>
  <c r="JM97" i="3"/>
  <c r="JN97" i="3"/>
  <c r="C98" i="3"/>
  <c r="F98" i="3"/>
  <c r="JP97" i="3" s="1"/>
  <c r="I98" i="3"/>
  <c r="L98" i="3"/>
  <c r="N98" i="3"/>
  <c r="O98" i="3"/>
  <c r="P98" i="3"/>
  <c r="Q98" i="3"/>
  <c r="R98" i="3"/>
  <c r="S98" i="3"/>
  <c r="T98" i="3"/>
  <c r="U98" i="3"/>
  <c r="V98" i="3"/>
  <c r="X98" i="3"/>
  <c r="Z98" i="3"/>
  <c r="AA98" i="3"/>
  <c r="AB98" i="3"/>
  <c r="AC98" i="3"/>
  <c r="AD98" i="3"/>
  <c r="AE98" i="3"/>
  <c r="AF98" i="3"/>
  <c r="AG98" i="3"/>
  <c r="AH98" i="3"/>
  <c r="AI98" i="3"/>
  <c r="AJ98" i="3"/>
  <c r="AK98" i="3"/>
  <c r="AL98" i="3"/>
  <c r="AM98" i="3"/>
  <c r="AN98" i="3"/>
  <c r="AO98" i="3"/>
  <c r="AP98" i="3"/>
  <c r="AQ98" i="3"/>
  <c r="AR98" i="3"/>
  <c r="AS98" i="3"/>
  <c r="AT98" i="3"/>
  <c r="AW98" i="3"/>
  <c r="AX98" i="3"/>
  <c r="AY98" i="3"/>
  <c r="AZ98" i="3"/>
  <c r="BA98" i="3"/>
  <c r="BB98" i="3"/>
  <c r="BC98" i="3"/>
  <c r="BD98" i="3"/>
  <c r="BE98" i="3"/>
  <c r="BF98" i="3"/>
  <c r="BG98" i="3"/>
  <c r="BH98" i="3"/>
  <c r="BI98" i="3"/>
  <c r="BJ98" i="3"/>
  <c r="BK98" i="3"/>
  <c r="BL98" i="3"/>
  <c r="BM98" i="3"/>
  <c r="BN98" i="3"/>
  <c r="BO98" i="3"/>
  <c r="BP98" i="3"/>
  <c r="BQ98" i="3"/>
  <c r="BR98" i="3"/>
  <c r="BS98" i="3"/>
  <c r="BT98" i="3"/>
  <c r="BU98" i="3"/>
  <c r="BV98" i="3"/>
  <c r="BW98" i="3"/>
  <c r="BX98" i="3"/>
  <c r="BY98" i="3"/>
  <c r="BZ98" i="3"/>
  <c r="CA98" i="3"/>
  <c r="CB98" i="3"/>
  <c r="CC98" i="3"/>
  <c r="CD98" i="3"/>
  <c r="CE98" i="3"/>
  <c r="CF98" i="3"/>
  <c r="CG98" i="3"/>
  <c r="CH98" i="3"/>
  <c r="CI98" i="3"/>
  <c r="CJ98" i="3"/>
  <c r="CK98" i="3"/>
  <c r="CL98" i="3"/>
  <c r="CM98" i="3"/>
  <c r="CN98" i="3"/>
  <c r="CO98" i="3"/>
  <c r="CP98" i="3"/>
  <c r="CQ98" i="3"/>
  <c r="CR98" i="3"/>
  <c r="CS98" i="3"/>
  <c r="CT98" i="3"/>
  <c r="CU98" i="3"/>
  <c r="CV98" i="3"/>
  <c r="CW98" i="3"/>
  <c r="CX98" i="3"/>
  <c r="CY98" i="3"/>
  <c r="CZ98" i="3"/>
  <c r="DA98" i="3"/>
  <c r="DB98" i="3"/>
  <c r="DC98" i="3"/>
  <c r="DD98" i="3"/>
  <c r="DE98" i="3"/>
  <c r="DF98" i="3"/>
  <c r="DG98" i="3"/>
  <c r="DH98" i="3"/>
  <c r="DI98" i="3"/>
  <c r="DJ98" i="3"/>
  <c r="DK98" i="3"/>
  <c r="DL98" i="3"/>
  <c r="DM98" i="3"/>
  <c r="DN98" i="3"/>
  <c r="DO98" i="3"/>
  <c r="DP98" i="3"/>
  <c r="DQ98" i="3"/>
  <c r="DR98" i="3"/>
  <c r="DS98" i="3"/>
  <c r="AU98" i="3"/>
  <c r="DT98" i="3"/>
  <c r="DU98" i="3"/>
  <c r="DV98" i="3"/>
  <c r="DW98" i="3"/>
  <c r="DX98" i="3"/>
  <c r="DY98" i="3"/>
  <c r="DZ98" i="3"/>
  <c r="EA98" i="3"/>
  <c r="EB98" i="3"/>
  <c r="EC98" i="3"/>
  <c r="ED98" i="3"/>
  <c r="EE98" i="3"/>
  <c r="EF98" i="3"/>
  <c r="EG98" i="3"/>
  <c r="EH98" i="3"/>
  <c r="EI98" i="3"/>
  <c r="EJ98" i="3"/>
  <c r="EK98" i="3"/>
  <c r="EL98" i="3"/>
  <c r="EM98" i="3"/>
  <c r="EN98" i="3"/>
  <c r="EO98" i="3"/>
  <c r="EP98" i="3"/>
  <c r="EQ98" i="3"/>
  <c r="ER98" i="3"/>
  <c r="ES98" i="3"/>
  <c r="ET98" i="3"/>
  <c r="EU98" i="3"/>
  <c r="EV98" i="3"/>
  <c r="EW98" i="3"/>
  <c r="EX98" i="3"/>
  <c r="EY98" i="3"/>
  <c r="EZ98" i="3"/>
  <c r="FA98" i="3"/>
  <c r="FB98" i="3"/>
  <c r="FC98" i="3"/>
  <c r="FD98" i="3"/>
  <c r="FE98" i="3"/>
  <c r="FF98" i="3"/>
  <c r="FG98" i="3"/>
  <c r="FH98" i="3"/>
  <c r="FI98" i="3"/>
  <c r="FJ98" i="3"/>
  <c r="FK98" i="3"/>
  <c r="FL98" i="3"/>
  <c r="FM98" i="3"/>
  <c r="FN98" i="3"/>
  <c r="FO98" i="3"/>
  <c r="FP98" i="3"/>
  <c r="FQ98" i="3"/>
  <c r="FR98" i="3"/>
  <c r="FS98" i="3"/>
  <c r="FT98" i="3"/>
  <c r="FU98" i="3"/>
  <c r="FV98" i="3"/>
  <c r="FW98" i="3"/>
  <c r="FX98" i="3"/>
  <c r="FY98" i="3"/>
  <c r="FZ98" i="3"/>
  <c r="GA98" i="3"/>
  <c r="GB98" i="3"/>
  <c r="GC98" i="3"/>
  <c r="GD98" i="3"/>
  <c r="GE98" i="3"/>
  <c r="GF98" i="3"/>
  <c r="GG98" i="3"/>
  <c r="GH98" i="3"/>
  <c r="GI98" i="3"/>
  <c r="GJ98" i="3"/>
  <c r="GK98" i="3"/>
  <c r="GL98" i="3"/>
  <c r="GM98" i="3"/>
  <c r="GN98" i="3"/>
  <c r="GO98" i="3"/>
  <c r="GP98" i="3"/>
  <c r="GQ98" i="3"/>
  <c r="GR98" i="3"/>
  <c r="GS98" i="3"/>
  <c r="GT98" i="3"/>
  <c r="GU98" i="3"/>
  <c r="GV98" i="3"/>
  <c r="GW98" i="3"/>
  <c r="GX98" i="3"/>
  <c r="GY98" i="3"/>
  <c r="GZ98" i="3"/>
  <c r="HA98" i="3"/>
  <c r="HB98" i="3"/>
  <c r="HC98" i="3"/>
  <c r="HD98" i="3"/>
  <c r="HE98" i="3"/>
  <c r="HF98" i="3"/>
  <c r="HG98" i="3"/>
  <c r="HH98" i="3"/>
  <c r="HI98" i="3"/>
  <c r="HJ98" i="3"/>
  <c r="HK98" i="3"/>
  <c r="HL98" i="3"/>
  <c r="HM98" i="3"/>
  <c r="HN98" i="3"/>
  <c r="HO98" i="3"/>
  <c r="HP98" i="3"/>
  <c r="HQ98" i="3"/>
  <c r="HR98" i="3"/>
  <c r="HS98" i="3"/>
  <c r="HT98" i="3"/>
  <c r="HU98" i="3"/>
  <c r="HV98" i="3"/>
  <c r="HW98" i="3"/>
  <c r="HX98" i="3"/>
  <c r="HY98" i="3"/>
  <c r="HZ98" i="3"/>
  <c r="IA98" i="3"/>
  <c r="IB98" i="3"/>
  <c r="IC98" i="3"/>
  <c r="ID98" i="3"/>
  <c r="IE98" i="3"/>
  <c r="IF98" i="3"/>
  <c r="IG98" i="3"/>
  <c r="IH98" i="3"/>
  <c r="II98" i="3"/>
  <c r="IJ98" i="3"/>
  <c r="IK98" i="3"/>
  <c r="IL98" i="3"/>
  <c r="IM98" i="3"/>
  <c r="IN98" i="3"/>
  <c r="IO98" i="3"/>
  <c r="IP98" i="3"/>
  <c r="IQ98" i="3"/>
  <c r="IR98" i="3"/>
  <c r="IS98" i="3"/>
  <c r="IT98" i="3"/>
  <c r="IU98" i="3"/>
  <c r="IV98" i="3"/>
  <c r="IW98" i="3"/>
  <c r="IX98" i="3"/>
  <c r="IY98" i="3"/>
  <c r="IZ98" i="3"/>
  <c r="JA98" i="3"/>
  <c r="JB98" i="3"/>
  <c r="JC98" i="3"/>
  <c r="JD98" i="3"/>
  <c r="JE98" i="3"/>
  <c r="JF98" i="3"/>
  <c r="JG98" i="3"/>
  <c r="JH98" i="3"/>
  <c r="JI98" i="3"/>
  <c r="JJ98" i="3"/>
  <c r="JK98" i="3"/>
  <c r="JL98" i="3"/>
  <c r="JM98" i="3"/>
  <c r="JN98" i="3"/>
  <c r="C99" i="3"/>
  <c r="F99" i="3"/>
  <c r="JP98" i="3" s="1"/>
  <c r="I99" i="3"/>
  <c r="L99" i="3"/>
  <c r="N99" i="3"/>
  <c r="O99" i="3"/>
  <c r="P99" i="3"/>
  <c r="Q99" i="3"/>
  <c r="R99" i="3"/>
  <c r="S99" i="3"/>
  <c r="T99" i="3"/>
  <c r="U99" i="3"/>
  <c r="V99" i="3"/>
  <c r="X99" i="3"/>
  <c r="Z99" i="3"/>
  <c r="AA99" i="3"/>
  <c r="AB99" i="3"/>
  <c r="AC99" i="3"/>
  <c r="AD99" i="3"/>
  <c r="AE99" i="3"/>
  <c r="AF99" i="3"/>
  <c r="AG99" i="3"/>
  <c r="AH99" i="3"/>
  <c r="AI99" i="3"/>
  <c r="AJ99" i="3"/>
  <c r="AK99" i="3"/>
  <c r="AL99" i="3"/>
  <c r="AM99" i="3"/>
  <c r="AN99" i="3"/>
  <c r="AO99" i="3"/>
  <c r="AP99" i="3"/>
  <c r="AQ99" i="3"/>
  <c r="AR99" i="3"/>
  <c r="AS99" i="3"/>
  <c r="AT99" i="3"/>
  <c r="AW99" i="3"/>
  <c r="AX99" i="3"/>
  <c r="AY99" i="3"/>
  <c r="AZ99" i="3"/>
  <c r="BA99" i="3"/>
  <c r="BB99" i="3"/>
  <c r="BC99" i="3"/>
  <c r="BD99" i="3"/>
  <c r="BE99" i="3"/>
  <c r="BF99" i="3"/>
  <c r="BG99" i="3"/>
  <c r="BH99" i="3"/>
  <c r="BI99" i="3"/>
  <c r="BJ99" i="3"/>
  <c r="BK99" i="3"/>
  <c r="BL99" i="3"/>
  <c r="BM99" i="3"/>
  <c r="BN99" i="3"/>
  <c r="BO99" i="3"/>
  <c r="BP99" i="3"/>
  <c r="BQ99" i="3"/>
  <c r="BR99" i="3"/>
  <c r="BS99" i="3"/>
  <c r="BT99" i="3"/>
  <c r="BU99" i="3"/>
  <c r="BV99" i="3"/>
  <c r="BW99" i="3"/>
  <c r="BX99" i="3"/>
  <c r="BY99" i="3"/>
  <c r="BZ99" i="3"/>
  <c r="CA99" i="3"/>
  <c r="CB99" i="3"/>
  <c r="CC99" i="3"/>
  <c r="CD99" i="3"/>
  <c r="CE99" i="3"/>
  <c r="CF99" i="3"/>
  <c r="CG99" i="3"/>
  <c r="CH99" i="3"/>
  <c r="CI99" i="3"/>
  <c r="CJ99" i="3"/>
  <c r="CK99" i="3"/>
  <c r="CL99" i="3"/>
  <c r="CM99" i="3"/>
  <c r="CN99" i="3"/>
  <c r="CO99" i="3"/>
  <c r="CP99" i="3"/>
  <c r="CQ99" i="3"/>
  <c r="CR99" i="3"/>
  <c r="CS99" i="3"/>
  <c r="CT99" i="3"/>
  <c r="CU99" i="3"/>
  <c r="CV99" i="3"/>
  <c r="CW99" i="3"/>
  <c r="CX99" i="3"/>
  <c r="CY99" i="3"/>
  <c r="CZ99" i="3"/>
  <c r="DA99" i="3"/>
  <c r="DB99" i="3"/>
  <c r="DC99" i="3"/>
  <c r="DD99" i="3"/>
  <c r="DE99" i="3"/>
  <c r="DF99" i="3"/>
  <c r="DG99" i="3"/>
  <c r="DH99" i="3"/>
  <c r="DI99" i="3"/>
  <c r="DJ99" i="3"/>
  <c r="DK99" i="3"/>
  <c r="DL99" i="3"/>
  <c r="DM99" i="3"/>
  <c r="DN99" i="3"/>
  <c r="DO99" i="3"/>
  <c r="DP99" i="3"/>
  <c r="DQ99" i="3"/>
  <c r="DR99" i="3"/>
  <c r="DS99" i="3"/>
  <c r="AU99" i="3"/>
  <c r="DT99" i="3"/>
  <c r="DU99" i="3"/>
  <c r="DV99" i="3"/>
  <c r="DW99" i="3"/>
  <c r="DX99" i="3"/>
  <c r="DY99" i="3"/>
  <c r="DZ99" i="3"/>
  <c r="EA99" i="3"/>
  <c r="EB99" i="3"/>
  <c r="EC99" i="3"/>
  <c r="ED99" i="3"/>
  <c r="EE99" i="3"/>
  <c r="EF99" i="3"/>
  <c r="EG99" i="3"/>
  <c r="EH99" i="3"/>
  <c r="EI99" i="3"/>
  <c r="EJ99" i="3"/>
  <c r="EK99" i="3"/>
  <c r="EL99" i="3"/>
  <c r="EM99" i="3"/>
  <c r="EN99" i="3"/>
  <c r="EO99" i="3"/>
  <c r="EP99" i="3"/>
  <c r="EQ99" i="3"/>
  <c r="ER99" i="3"/>
  <c r="ES99" i="3"/>
  <c r="ET99" i="3"/>
  <c r="EU99" i="3"/>
  <c r="EV99" i="3"/>
  <c r="EW99" i="3"/>
  <c r="EX99" i="3"/>
  <c r="EY99" i="3"/>
  <c r="EZ99" i="3"/>
  <c r="FA99" i="3"/>
  <c r="FB99" i="3"/>
  <c r="FC99" i="3"/>
  <c r="FD99" i="3"/>
  <c r="FE99" i="3"/>
  <c r="FF99" i="3"/>
  <c r="FG99" i="3"/>
  <c r="FH99" i="3"/>
  <c r="FI99" i="3"/>
  <c r="FJ99" i="3"/>
  <c r="FK99" i="3"/>
  <c r="FL99" i="3"/>
  <c r="FM99" i="3"/>
  <c r="FN99" i="3"/>
  <c r="FO99" i="3"/>
  <c r="FP99" i="3"/>
  <c r="FQ99" i="3"/>
  <c r="FR99" i="3"/>
  <c r="FS99" i="3"/>
  <c r="FT99" i="3"/>
  <c r="FU99" i="3"/>
  <c r="FV99" i="3"/>
  <c r="FW99" i="3"/>
  <c r="FX99" i="3"/>
  <c r="FY99" i="3"/>
  <c r="FZ99" i="3"/>
  <c r="GA99" i="3"/>
  <c r="GB99" i="3"/>
  <c r="GC99" i="3"/>
  <c r="GD99" i="3"/>
  <c r="GE99" i="3"/>
  <c r="GF99" i="3"/>
  <c r="GG99" i="3"/>
  <c r="GH99" i="3"/>
  <c r="GI99" i="3"/>
  <c r="GJ99" i="3"/>
  <c r="GK99" i="3"/>
  <c r="GL99" i="3"/>
  <c r="GM99" i="3"/>
  <c r="GN99" i="3"/>
  <c r="GO99" i="3"/>
  <c r="GP99" i="3"/>
  <c r="GQ99" i="3"/>
  <c r="GR99" i="3"/>
  <c r="GS99" i="3"/>
  <c r="GT99" i="3"/>
  <c r="GU99" i="3"/>
  <c r="GV99" i="3"/>
  <c r="GW99" i="3"/>
  <c r="GX99" i="3"/>
  <c r="GY99" i="3"/>
  <c r="GZ99" i="3"/>
  <c r="HA99" i="3"/>
  <c r="HB99" i="3"/>
  <c r="HC99" i="3"/>
  <c r="HD99" i="3"/>
  <c r="HE99" i="3"/>
  <c r="HF99" i="3"/>
  <c r="HG99" i="3"/>
  <c r="HH99" i="3"/>
  <c r="HI99" i="3"/>
  <c r="HJ99" i="3"/>
  <c r="HK99" i="3"/>
  <c r="HL99" i="3"/>
  <c r="HM99" i="3"/>
  <c r="HN99" i="3"/>
  <c r="HO99" i="3"/>
  <c r="HP99" i="3"/>
  <c r="HQ99" i="3"/>
  <c r="HR99" i="3"/>
  <c r="HS99" i="3"/>
  <c r="HT99" i="3"/>
  <c r="HU99" i="3"/>
  <c r="HV99" i="3"/>
  <c r="HW99" i="3"/>
  <c r="HX99" i="3"/>
  <c r="HY99" i="3"/>
  <c r="HZ99" i="3"/>
  <c r="IA99" i="3"/>
  <c r="IB99" i="3"/>
  <c r="IC99" i="3"/>
  <c r="ID99" i="3"/>
  <c r="IE99" i="3"/>
  <c r="IF99" i="3"/>
  <c r="IG99" i="3"/>
  <c r="IH99" i="3"/>
  <c r="II99" i="3"/>
  <c r="IJ99" i="3"/>
  <c r="IK99" i="3"/>
  <c r="IL99" i="3"/>
  <c r="IM99" i="3"/>
  <c r="IN99" i="3"/>
  <c r="IO99" i="3"/>
  <c r="IP99" i="3"/>
  <c r="IQ99" i="3"/>
  <c r="IR99" i="3"/>
  <c r="IS99" i="3"/>
  <c r="IT99" i="3"/>
  <c r="IU99" i="3"/>
  <c r="IV99" i="3"/>
  <c r="IW99" i="3"/>
  <c r="IX99" i="3"/>
  <c r="IY99" i="3"/>
  <c r="IZ99" i="3"/>
  <c r="JA99" i="3"/>
  <c r="JB99" i="3"/>
  <c r="JC99" i="3"/>
  <c r="JD99" i="3"/>
  <c r="JE99" i="3"/>
  <c r="JF99" i="3"/>
  <c r="JG99" i="3"/>
  <c r="JH99" i="3"/>
  <c r="JI99" i="3"/>
  <c r="JJ99" i="3"/>
  <c r="JK99" i="3"/>
  <c r="JL99" i="3"/>
  <c r="JM99" i="3"/>
  <c r="JN99" i="3"/>
  <c r="C100" i="3"/>
  <c r="F100" i="3"/>
  <c r="JP99" i="3" s="1"/>
  <c r="I100" i="3"/>
  <c r="L100" i="3"/>
  <c r="N100" i="3"/>
  <c r="O100" i="3"/>
  <c r="P100" i="3"/>
  <c r="Q100" i="3"/>
  <c r="R100" i="3"/>
  <c r="S100" i="3"/>
  <c r="T100" i="3"/>
  <c r="U100" i="3"/>
  <c r="V100" i="3"/>
  <c r="X100" i="3"/>
  <c r="Z100" i="3"/>
  <c r="AA100" i="3"/>
  <c r="AB100" i="3"/>
  <c r="AC100" i="3"/>
  <c r="AD100" i="3"/>
  <c r="AE100" i="3"/>
  <c r="AF100" i="3"/>
  <c r="AG100" i="3"/>
  <c r="AH100" i="3"/>
  <c r="AI100" i="3"/>
  <c r="AJ100" i="3"/>
  <c r="AK100" i="3"/>
  <c r="AL100" i="3"/>
  <c r="AM100" i="3"/>
  <c r="AN100" i="3"/>
  <c r="AO100" i="3"/>
  <c r="AP100" i="3"/>
  <c r="AQ100" i="3"/>
  <c r="AR100" i="3"/>
  <c r="AS100" i="3"/>
  <c r="AT100" i="3"/>
  <c r="AW100" i="3"/>
  <c r="AX100" i="3"/>
  <c r="AY100" i="3"/>
  <c r="AZ100" i="3"/>
  <c r="BA100" i="3"/>
  <c r="BB100" i="3"/>
  <c r="BC100" i="3"/>
  <c r="BD100" i="3"/>
  <c r="BE100" i="3"/>
  <c r="BF100" i="3"/>
  <c r="BG100" i="3"/>
  <c r="BH100" i="3"/>
  <c r="BI100" i="3"/>
  <c r="BJ100" i="3"/>
  <c r="BK100" i="3"/>
  <c r="BL100" i="3"/>
  <c r="BM100" i="3"/>
  <c r="BN100" i="3"/>
  <c r="BO100" i="3"/>
  <c r="BP100" i="3"/>
  <c r="BQ100" i="3"/>
  <c r="BR100" i="3"/>
  <c r="BS100" i="3"/>
  <c r="BT100" i="3"/>
  <c r="BU100" i="3"/>
  <c r="BV100" i="3"/>
  <c r="BW100" i="3"/>
  <c r="BX100" i="3"/>
  <c r="BY100" i="3"/>
  <c r="BZ100" i="3"/>
  <c r="CA100" i="3"/>
  <c r="CB100" i="3"/>
  <c r="CC100" i="3"/>
  <c r="CD100" i="3"/>
  <c r="CE100" i="3"/>
  <c r="CF100" i="3"/>
  <c r="CG100" i="3"/>
  <c r="CH100" i="3"/>
  <c r="CI100" i="3"/>
  <c r="CJ100" i="3"/>
  <c r="CK100" i="3"/>
  <c r="CL100" i="3"/>
  <c r="CM100" i="3"/>
  <c r="CN100" i="3"/>
  <c r="CO100" i="3"/>
  <c r="CP100" i="3"/>
  <c r="CQ100" i="3"/>
  <c r="CR100" i="3"/>
  <c r="CS100" i="3"/>
  <c r="CT100" i="3"/>
  <c r="CU100" i="3"/>
  <c r="CV100" i="3"/>
  <c r="CW100" i="3"/>
  <c r="CX100" i="3"/>
  <c r="CY100" i="3"/>
  <c r="CZ100" i="3"/>
  <c r="DA100" i="3"/>
  <c r="DB100" i="3"/>
  <c r="DC100" i="3"/>
  <c r="DD100" i="3"/>
  <c r="DE100" i="3"/>
  <c r="DF100" i="3"/>
  <c r="DG100" i="3"/>
  <c r="DH100" i="3"/>
  <c r="DI100" i="3"/>
  <c r="DJ100" i="3"/>
  <c r="DK100" i="3"/>
  <c r="DL100" i="3"/>
  <c r="DM100" i="3"/>
  <c r="DN100" i="3"/>
  <c r="DO100" i="3"/>
  <c r="DP100" i="3"/>
  <c r="DQ100" i="3"/>
  <c r="DR100" i="3"/>
  <c r="DS100" i="3"/>
  <c r="AU100" i="3"/>
  <c r="DT100" i="3"/>
  <c r="DU100" i="3"/>
  <c r="DV100" i="3"/>
  <c r="DW100" i="3"/>
  <c r="DX100" i="3"/>
  <c r="DY100" i="3"/>
  <c r="DZ100" i="3"/>
  <c r="EA100" i="3"/>
  <c r="EB100" i="3"/>
  <c r="EC100" i="3"/>
  <c r="ED100" i="3"/>
  <c r="EE100" i="3"/>
  <c r="EF100" i="3"/>
  <c r="EG100" i="3"/>
  <c r="EH100" i="3"/>
  <c r="EI100" i="3"/>
  <c r="EJ100" i="3"/>
  <c r="EK100" i="3"/>
  <c r="EL100" i="3"/>
  <c r="EM100" i="3"/>
  <c r="EN100" i="3"/>
  <c r="EO100" i="3"/>
  <c r="EP100" i="3"/>
  <c r="EQ100" i="3"/>
  <c r="ER100" i="3"/>
  <c r="ES100" i="3"/>
  <c r="ET100" i="3"/>
  <c r="EU100" i="3"/>
  <c r="EV100" i="3"/>
  <c r="EW100" i="3"/>
  <c r="EX100" i="3"/>
  <c r="EY100" i="3"/>
  <c r="EZ100" i="3"/>
  <c r="FA100" i="3"/>
  <c r="FB100" i="3"/>
  <c r="FC100" i="3"/>
  <c r="FD100" i="3"/>
  <c r="FE100" i="3"/>
  <c r="FF100" i="3"/>
  <c r="FG100" i="3"/>
  <c r="FH100" i="3"/>
  <c r="FI100" i="3"/>
  <c r="FJ100" i="3"/>
  <c r="FK100" i="3"/>
  <c r="FL100" i="3"/>
  <c r="FM100" i="3"/>
  <c r="FN100" i="3"/>
  <c r="FO100" i="3"/>
  <c r="FP100" i="3"/>
  <c r="FQ100" i="3"/>
  <c r="FR100" i="3"/>
  <c r="FS100" i="3"/>
  <c r="FT100" i="3"/>
  <c r="FU100" i="3"/>
  <c r="FV100" i="3"/>
  <c r="FW100" i="3"/>
  <c r="FX100" i="3"/>
  <c r="FY100" i="3"/>
  <c r="FZ100" i="3"/>
  <c r="GA100" i="3"/>
  <c r="GB100" i="3"/>
  <c r="GC100" i="3"/>
  <c r="GD100" i="3"/>
  <c r="GE100" i="3"/>
  <c r="GF100" i="3"/>
  <c r="GG100" i="3"/>
  <c r="GH100" i="3"/>
  <c r="GI100" i="3"/>
  <c r="GJ100" i="3"/>
  <c r="GK100" i="3"/>
  <c r="GL100" i="3"/>
  <c r="GM100" i="3"/>
  <c r="GN100" i="3"/>
  <c r="GO100" i="3"/>
  <c r="GP100" i="3"/>
  <c r="GQ100" i="3"/>
  <c r="GR100" i="3"/>
  <c r="GS100" i="3"/>
  <c r="GT100" i="3"/>
  <c r="GU100" i="3"/>
  <c r="GV100" i="3"/>
  <c r="GW100" i="3"/>
  <c r="GX100" i="3"/>
  <c r="GY100" i="3"/>
  <c r="GZ100" i="3"/>
  <c r="HA100" i="3"/>
  <c r="HB100" i="3"/>
  <c r="HC100" i="3"/>
  <c r="HD100" i="3"/>
  <c r="HE100" i="3"/>
  <c r="HF100" i="3"/>
  <c r="HG100" i="3"/>
  <c r="HH100" i="3"/>
  <c r="HI100" i="3"/>
  <c r="HJ100" i="3"/>
  <c r="HK100" i="3"/>
  <c r="HL100" i="3"/>
  <c r="HM100" i="3"/>
  <c r="HN100" i="3"/>
  <c r="HO100" i="3"/>
  <c r="HP100" i="3"/>
  <c r="HQ100" i="3"/>
  <c r="HR100" i="3"/>
  <c r="HS100" i="3"/>
  <c r="HT100" i="3"/>
  <c r="HU100" i="3"/>
  <c r="HV100" i="3"/>
  <c r="HW100" i="3"/>
  <c r="HX100" i="3"/>
  <c r="HY100" i="3"/>
  <c r="HZ100" i="3"/>
  <c r="IA100" i="3"/>
  <c r="IB100" i="3"/>
  <c r="IC100" i="3"/>
  <c r="ID100" i="3"/>
  <c r="IE100" i="3"/>
  <c r="IF100" i="3"/>
  <c r="IG100" i="3"/>
  <c r="IH100" i="3"/>
  <c r="II100" i="3"/>
  <c r="IJ100" i="3"/>
  <c r="IK100" i="3"/>
  <c r="IL100" i="3"/>
  <c r="IM100" i="3"/>
  <c r="IN100" i="3"/>
  <c r="IO100" i="3"/>
  <c r="IP100" i="3"/>
  <c r="IQ100" i="3"/>
  <c r="IR100" i="3"/>
  <c r="IS100" i="3"/>
  <c r="IT100" i="3"/>
  <c r="IU100" i="3"/>
  <c r="IV100" i="3"/>
  <c r="IW100" i="3"/>
  <c r="IX100" i="3"/>
  <c r="IY100" i="3"/>
  <c r="IZ100" i="3"/>
  <c r="JA100" i="3"/>
  <c r="JB100" i="3"/>
  <c r="JC100" i="3"/>
  <c r="JD100" i="3"/>
  <c r="JE100" i="3"/>
  <c r="JF100" i="3"/>
  <c r="JG100" i="3"/>
  <c r="JH100" i="3"/>
  <c r="JI100" i="3"/>
  <c r="JJ100" i="3"/>
  <c r="JK100" i="3"/>
  <c r="JL100" i="3"/>
  <c r="JM100" i="3"/>
  <c r="JN100" i="3"/>
  <c r="C101" i="3"/>
  <c r="F101" i="3"/>
  <c r="JP100" i="3" s="1"/>
  <c r="I101" i="3"/>
  <c r="L101" i="3"/>
  <c r="N101" i="3"/>
  <c r="O101" i="3"/>
  <c r="P101" i="3"/>
  <c r="Q101" i="3"/>
  <c r="R101" i="3"/>
  <c r="S101" i="3"/>
  <c r="T101" i="3"/>
  <c r="U101" i="3"/>
  <c r="V101" i="3"/>
  <c r="X101" i="3"/>
  <c r="Z101" i="3"/>
  <c r="AA101" i="3"/>
  <c r="AB101" i="3"/>
  <c r="AC101" i="3"/>
  <c r="AD101" i="3"/>
  <c r="AE101" i="3"/>
  <c r="AF101" i="3"/>
  <c r="AG101" i="3"/>
  <c r="AH101" i="3"/>
  <c r="AI101" i="3"/>
  <c r="AJ101" i="3"/>
  <c r="AK101" i="3"/>
  <c r="AL101" i="3"/>
  <c r="AM101" i="3"/>
  <c r="AN101" i="3"/>
  <c r="AO101" i="3"/>
  <c r="AP101" i="3"/>
  <c r="AQ101" i="3"/>
  <c r="AR101" i="3"/>
  <c r="AS101" i="3"/>
  <c r="AT101" i="3"/>
  <c r="AW101" i="3"/>
  <c r="AX101" i="3"/>
  <c r="AY101" i="3"/>
  <c r="AZ101" i="3"/>
  <c r="BA101" i="3"/>
  <c r="BB101" i="3"/>
  <c r="BC101" i="3"/>
  <c r="BD101" i="3"/>
  <c r="BE101" i="3"/>
  <c r="BF101" i="3"/>
  <c r="BG101" i="3"/>
  <c r="BH101" i="3"/>
  <c r="BI101" i="3"/>
  <c r="BJ101" i="3"/>
  <c r="BK101" i="3"/>
  <c r="BL101" i="3"/>
  <c r="BM101" i="3"/>
  <c r="BN101" i="3"/>
  <c r="BO101" i="3"/>
  <c r="BP101" i="3"/>
  <c r="BQ101" i="3"/>
  <c r="BR101" i="3"/>
  <c r="BS101" i="3"/>
  <c r="BT101" i="3"/>
  <c r="BU101" i="3"/>
  <c r="BV101" i="3"/>
  <c r="BW101" i="3"/>
  <c r="BX101" i="3"/>
  <c r="BY101" i="3"/>
  <c r="BZ101" i="3"/>
  <c r="CA101" i="3"/>
  <c r="CB101" i="3"/>
  <c r="CC101" i="3"/>
  <c r="CD101" i="3"/>
  <c r="CE101" i="3"/>
  <c r="CF101" i="3"/>
  <c r="CG101" i="3"/>
  <c r="CH101" i="3"/>
  <c r="CI101" i="3"/>
  <c r="CJ101" i="3"/>
  <c r="CK101" i="3"/>
  <c r="CL101" i="3"/>
  <c r="CM101" i="3"/>
  <c r="CN101" i="3"/>
  <c r="CO101" i="3"/>
  <c r="CP101" i="3"/>
  <c r="CQ101" i="3"/>
  <c r="CR101" i="3"/>
  <c r="CS101" i="3"/>
  <c r="CT101" i="3"/>
  <c r="CU101" i="3"/>
  <c r="CV101" i="3"/>
  <c r="CW101" i="3"/>
  <c r="CX101" i="3"/>
  <c r="CY101" i="3"/>
  <c r="CZ101" i="3"/>
  <c r="DA101" i="3"/>
  <c r="DB101" i="3"/>
  <c r="DC101" i="3"/>
  <c r="DD101" i="3"/>
  <c r="DE101" i="3"/>
  <c r="DF101" i="3"/>
  <c r="DG101" i="3"/>
  <c r="DH101" i="3"/>
  <c r="DI101" i="3"/>
  <c r="DJ101" i="3"/>
  <c r="DK101" i="3"/>
  <c r="DL101" i="3"/>
  <c r="DM101" i="3"/>
  <c r="DN101" i="3"/>
  <c r="DO101" i="3"/>
  <c r="DP101" i="3"/>
  <c r="DQ101" i="3"/>
  <c r="DR101" i="3"/>
  <c r="DS101" i="3"/>
  <c r="AU101" i="3"/>
  <c r="DT101" i="3"/>
  <c r="DU101" i="3"/>
  <c r="DV101" i="3"/>
  <c r="DW101" i="3"/>
  <c r="DX101" i="3"/>
  <c r="DY101" i="3"/>
  <c r="DZ101" i="3"/>
  <c r="EA101" i="3"/>
  <c r="EB101" i="3"/>
  <c r="EC101" i="3"/>
  <c r="ED101" i="3"/>
  <c r="EE101" i="3"/>
  <c r="EF101" i="3"/>
  <c r="EG101" i="3"/>
  <c r="EH101" i="3"/>
  <c r="EI101" i="3"/>
  <c r="EJ101" i="3"/>
  <c r="EK101" i="3"/>
  <c r="EL101" i="3"/>
  <c r="EM101" i="3"/>
  <c r="EN101" i="3"/>
  <c r="EO101" i="3"/>
  <c r="EP101" i="3"/>
  <c r="EQ101" i="3"/>
  <c r="ER101" i="3"/>
  <c r="ES101" i="3"/>
  <c r="ET101" i="3"/>
  <c r="EU101" i="3"/>
  <c r="EV101" i="3"/>
  <c r="EW101" i="3"/>
  <c r="EX101" i="3"/>
  <c r="EY101" i="3"/>
  <c r="EZ101" i="3"/>
  <c r="FA101" i="3"/>
  <c r="FB101" i="3"/>
  <c r="FC101" i="3"/>
  <c r="FD101" i="3"/>
  <c r="FE101" i="3"/>
  <c r="FF101" i="3"/>
  <c r="FG101" i="3"/>
  <c r="FH101" i="3"/>
  <c r="FI101" i="3"/>
  <c r="FJ101" i="3"/>
  <c r="FK101" i="3"/>
  <c r="FL101" i="3"/>
  <c r="FM101" i="3"/>
  <c r="FN101" i="3"/>
  <c r="FO101" i="3"/>
  <c r="FP101" i="3"/>
  <c r="FQ101" i="3"/>
  <c r="FR101" i="3"/>
  <c r="FS101" i="3"/>
  <c r="FT101" i="3"/>
  <c r="FU101" i="3"/>
  <c r="FV101" i="3"/>
  <c r="FW101" i="3"/>
  <c r="FX101" i="3"/>
  <c r="FY101" i="3"/>
  <c r="FZ101" i="3"/>
  <c r="GA101" i="3"/>
  <c r="GB101" i="3"/>
  <c r="GC101" i="3"/>
  <c r="GD101" i="3"/>
  <c r="GE101" i="3"/>
  <c r="GF101" i="3"/>
  <c r="GG101" i="3"/>
  <c r="GH101" i="3"/>
  <c r="GI101" i="3"/>
  <c r="GJ101" i="3"/>
  <c r="GK101" i="3"/>
  <c r="GL101" i="3"/>
  <c r="GM101" i="3"/>
  <c r="GN101" i="3"/>
  <c r="GO101" i="3"/>
  <c r="GP101" i="3"/>
  <c r="GQ101" i="3"/>
  <c r="GR101" i="3"/>
  <c r="GS101" i="3"/>
  <c r="GT101" i="3"/>
  <c r="GU101" i="3"/>
  <c r="GV101" i="3"/>
  <c r="GW101" i="3"/>
  <c r="GX101" i="3"/>
  <c r="GY101" i="3"/>
  <c r="GZ101" i="3"/>
  <c r="HA101" i="3"/>
  <c r="HB101" i="3"/>
  <c r="HC101" i="3"/>
  <c r="HD101" i="3"/>
  <c r="HE101" i="3"/>
  <c r="HF101" i="3"/>
  <c r="HG101" i="3"/>
  <c r="HH101" i="3"/>
  <c r="HI101" i="3"/>
  <c r="HJ101" i="3"/>
  <c r="HK101" i="3"/>
  <c r="HL101" i="3"/>
  <c r="HM101" i="3"/>
  <c r="HN101" i="3"/>
  <c r="HO101" i="3"/>
  <c r="HP101" i="3"/>
  <c r="HQ101" i="3"/>
  <c r="HR101" i="3"/>
  <c r="HS101" i="3"/>
  <c r="HT101" i="3"/>
  <c r="HU101" i="3"/>
  <c r="HV101" i="3"/>
  <c r="HW101" i="3"/>
  <c r="HX101" i="3"/>
  <c r="HY101" i="3"/>
  <c r="HZ101" i="3"/>
  <c r="IA101" i="3"/>
  <c r="IB101" i="3"/>
  <c r="IC101" i="3"/>
  <c r="ID101" i="3"/>
  <c r="IE101" i="3"/>
  <c r="IF101" i="3"/>
  <c r="IG101" i="3"/>
  <c r="IH101" i="3"/>
  <c r="II101" i="3"/>
  <c r="IJ101" i="3"/>
  <c r="IK101" i="3"/>
  <c r="IL101" i="3"/>
  <c r="IM101" i="3"/>
  <c r="IN101" i="3"/>
  <c r="IO101" i="3"/>
  <c r="IP101" i="3"/>
  <c r="IQ101" i="3"/>
  <c r="IR101" i="3"/>
  <c r="IS101" i="3"/>
  <c r="IT101" i="3"/>
  <c r="IU101" i="3"/>
  <c r="IV101" i="3"/>
  <c r="IW101" i="3"/>
  <c r="IX101" i="3"/>
  <c r="IY101" i="3"/>
  <c r="IZ101" i="3"/>
  <c r="JA101" i="3"/>
  <c r="JB101" i="3"/>
  <c r="JC101" i="3"/>
  <c r="JD101" i="3"/>
  <c r="JE101" i="3"/>
  <c r="JF101" i="3"/>
  <c r="JG101" i="3"/>
  <c r="JH101" i="3"/>
  <c r="JI101" i="3"/>
  <c r="JJ101" i="3"/>
  <c r="JK101" i="3"/>
  <c r="JL101" i="3"/>
  <c r="JM101" i="3"/>
  <c r="JN101" i="3"/>
  <c r="C102" i="3"/>
  <c r="F102" i="3"/>
  <c r="JP101" i="3" s="1"/>
  <c r="I102" i="3"/>
  <c r="L102" i="3"/>
  <c r="N102" i="3"/>
  <c r="O102" i="3"/>
  <c r="P102" i="3"/>
  <c r="Q102" i="3"/>
  <c r="R102" i="3"/>
  <c r="S102" i="3"/>
  <c r="T102" i="3"/>
  <c r="U102" i="3"/>
  <c r="V102" i="3"/>
  <c r="X102" i="3"/>
  <c r="Z102" i="3"/>
  <c r="AA102" i="3"/>
  <c r="AB102" i="3"/>
  <c r="AC102" i="3"/>
  <c r="AD102" i="3"/>
  <c r="AE102" i="3"/>
  <c r="AF102" i="3"/>
  <c r="AG102" i="3"/>
  <c r="AH102" i="3"/>
  <c r="AI102" i="3"/>
  <c r="AJ102" i="3"/>
  <c r="AK102" i="3"/>
  <c r="AL102" i="3"/>
  <c r="AM102" i="3"/>
  <c r="AN102" i="3"/>
  <c r="AO102" i="3"/>
  <c r="AP102" i="3"/>
  <c r="AQ102" i="3"/>
  <c r="AR102" i="3"/>
  <c r="AS102" i="3"/>
  <c r="AT102" i="3"/>
  <c r="AW102" i="3"/>
  <c r="AX102" i="3"/>
  <c r="AY102" i="3"/>
  <c r="AZ102" i="3"/>
  <c r="BA102" i="3"/>
  <c r="BB102" i="3"/>
  <c r="BC102" i="3"/>
  <c r="BD102" i="3"/>
  <c r="BE102" i="3"/>
  <c r="BF102" i="3"/>
  <c r="BG102" i="3"/>
  <c r="BH102" i="3"/>
  <c r="BI102" i="3"/>
  <c r="BJ102" i="3"/>
  <c r="BK102" i="3"/>
  <c r="BL102" i="3"/>
  <c r="BM102" i="3"/>
  <c r="BN102" i="3"/>
  <c r="BO102" i="3"/>
  <c r="BP102" i="3"/>
  <c r="BQ102" i="3"/>
  <c r="BR102" i="3"/>
  <c r="BS102" i="3"/>
  <c r="BT102" i="3"/>
  <c r="BU102" i="3"/>
  <c r="BV102" i="3"/>
  <c r="BW102" i="3"/>
  <c r="BX102" i="3"/>
  <c r="BY102" i="3"/>
  <c r="BZ102" i="3"/>
  <c r="CA102" i="3"/>
  <c r="CB102" i="3"/>
  <c r="CC102" i="3"/>
  <c r="CD102" i="3"/>
  <c r="CE102" i="3"/>
  <c r="CF102" i="3"/>
  <c r="CG102" i="3"/>
  <c r="CH102" i="3"/>
  <c r="CI102" i="3"/>
  <c r="CJ102" i="3"/>
  <c r="CK102" i="3"/>
  <c r="CL102" i="3"/>
  <c r="CM102" i="3"/>
  <c r="CN102" i="3"/>
  <c r="CO102" i="3"/>
  <c r="CP102" i="3"/>
  <c r="CQ102" i="3"/>
  <c r="CR102" i="3"/>
  <c r="CS102" i="3"/>
  <c r="CT102" i="3"/>
  <c r="CU102" i="3"/>
  <c r="CV102" i="3"/>
  <c r="CW102" i="3"/>
  <c r="CX102" i="3"/>
  <c r="CY102" i="3"/>
  <c r="CZ102" i="3"/>
  <c r="DA102" i="3"/>
  <c r="DB102" i="3"/>
  <c r="DC102" i="3"/>
  <c r="DD102" i="3"/>
  <c r="DE102" i="3"/>
  <c r="DF102" i="3"/>
  <c r="DG102" i="3"/>
  <c r="DH102" i="3"/>
  <c r="DI102" i="3"/>
  <c r="DJ102" i="3"/>
  <c r="DK102" i="3"/>
  <c r="DL102" i="3"/>
  <c r="DM102" i="3"/>
  <c r="DN102" i="3"/>
  <c r="DO102" i="3"/>
  <c r="DP102" i="3"/>
  <c r="DQ102" i="3"/>
  <c r="DR102" i="3"/>
  <c r="DS102" i="3"/>
  <c r="AU102" i="3"/>
  <c r="DT102" i="3"/>
  <c r="DU102" i="3"/>
  <c r="DV102" i="3"/>
  <c r="DW102" i="3"/>
  <c r="DX102" i="3"/>
  <c r="DY102" i="3"/>
  <c r="DZ102" i="3"/>
  <c r="EA102" i="3"/>
  <c r="EB102" i="3"/>
  <c r="EC102" i="3"/>
  <c r="ED102" i="3"/>
  <c r="EE102" i="3"/>
  <c r="EF102" i="3"/>
  <c r="EG102" i="3"/>
  <c r="EH102" i="3"/>
  <c r="EI102" i="3"/>
  <c r="EJ102" i="3"/>
  <c r="EK102" i="3"/>
  <c r="EL102" i="3"/>
  <c r="EM102" i="3"/>
  <c r="EN102" i="3"/>
  <c r="EO102" i="3"/>
  <c r="EP102" i="3"/>
  <c r="EQ102" i="3"/>
  <c r="ER102" i="3"/>
  <c r="ES102" i="3"/>
  <c r="ET102" i="3"/>
  <c r="EU102" i="3"/>
  <c r="EV102" i="3"/>
  <c r="EW102" i="3"/>
  <c r="EX102" i="3"/>
  <c r="EY102" i="3"/>
  <c r="EZ102" i="3"/>
  <c r="FA102" i="3"/>
  <c r="FB102" i="3"/>
  <c r="FC102" i="3"/>
  <c r="FD102" i="3"/>
  <c r="FE102" i="3"/>
  <c r="FF102" i="3"/>
  <c r="FG102" i="3"/>
  <c r="FH102" i="3"/>
  <c r="FI102" i="3"/>
  <c r="FJ102" i="3"/>
  <c r="FK102" i="3"/>
  <c r="FL102" i="3"/>
  <c r="FM102" i="3"/>
  <c r="FN102" i="3"/>
  <c r="FO102" i="3"/>
  <c r="FP102" i="3"/>
  <c r="FQ102" i="3"/>
  <c r="FR102" i="3"/>
  <c r="FS102" i="3"/>
  <c r="FT102" i="3"/>
  <c r="FU102" i="3"/>
  <c r="FV102" i="3"/>
  <c r="FW102" i="3"/>
  <c r="FX102" i="3"/>
  <c r="FY102" i="3"/>
  <c r="FZ102" i="3"/>
  <c r="GA102" i="3"/>
  <c r="GB102" i="3"/>
  <c r="GC102" i="3"/>
  <c r="GD102" i="3"/>
  <c r="GE102" i="3"/>
  <c r="GF102" i="3"/>
  <c r="GG102" i="3"/>
  <c r="GH102" i="3"/>
  <c r="GI102" i="3"/>
  <c r="GJ102" i="3"/>
  <c r="GK102" i="3"/>
  <c r="GL102" i="3"/>
  <c r="GM102" i="3"/>
  <c r="GN102" i="3"/>
  <c r="GO102" i="3"/>
  <c r="GP102" i="3"/>
  <c r="GQ102" i="3"/>
  <c r="GR102" i="3"/>
  <c r="GS102" i="3"/>
  <c r="GT102" i="3"/>
  <c r="GU102" i="3"/>
  <c r="GV102" i="3"/>
  <c r="GW102" i="3"/>
  <c r="GX102" i="3"/>
  <c r="GY102" i="3"/>
  <c r="GZ102" i="3"/>
  <c r="HA102" i="3"/>
  <c r="HB102" i="3"/>
  <c r="HC102" i="3"/>
  <c r="HD102" i="3"/>
  <c r="HE102" i="3"/>
  <c r="HF102" i="3"/>
  <c r="HG102" i="3"/>
  <c r="HH102" i="3"/>
  <c r="HI102" i="3"/>
  <c r="HJ102" i="3"/>
  <c r="HK102" i="3"/>
  <c r="HL102" i="3"/>
  <c r="HM102" i="3"/>
  <c r="HN102" i="3"/>
  <c r="HO102" i="3"/>
  <c r="HP102" i="3"/>
  <c r="HQ102" i="3"/>
  <c r="HR102" i="3"/>
  <c r="HS102" i="3"/>
  <c r="HT102" i="3"/>
  <c r="HU102" i="3"/>
  <c r="HV102" i="3"/>
  <c r="HW102" i="3"/>
  <c r="HX102" i="3"/>
  <c r="HY102" i="3"/>
  <c r="HZ102" i="3"/>
  <c r="IA102" i="3"/>
  <c r="IB102" i="3"/>
  <c r="IC102" i="3"/>
  <c r="ID102" i="3"/>
  <c r="IE102" i="3"/>
  <c r="IF102" i="3"/>
  <c r="IG102" i="3"/>
  <c r="IH102" i="3"/>
  <c r="II102" i="3"/>
  <c r="IJ102" i="3"/>
  <c r="IK102" i="3"/>
  <c r="IL102" i="3"/>
  <c r="IM102" i="3"/>
  <c r="IN102" i="3"/>
  <c r="IO102" i="3"/>
  <c r="IP102" i="3"/>
  <c r="IQ102" i="3"/>
  <c r="IR102" i="3"/>
  <c r="IS102" i="3"/>
  <c r="IT102" i="3"/>
  <c r="IU102" i="3"/>
  <c r="IV102" i="3"/>
  <c r="IW102" i="3"/>
  <c r="IX102" i="3"/>
  <c r="IY102" i="3"/>
  <c r="IZ102" i="3"/>
  <c r="JA102" i="3"/>
  <c r="JB102" i="3"/>
  <c r="JC102" i="3"/>
  <c r="JD102" i="3"/>
  <c r="JE102" i="3"/>
  <c r="JF102" i="3"/>
  <c r="JG102" i="3"/>
  <c r="JH102" i="3"/>
  <c r="JI102" i="3"/>
  <c r="JJ102" i="3"/>
  <c r="JK102" i="3"/>
  <c r="JL102" i="3"/>
  <c r="JM102" i="3"/>
  <c r="JN102" i="3"/>
  <c r="C103" i="3"/>
  <c r="F103" i="3"/>
  <c r="JP102" i="3" s="1"/>
  <c r="I103" i="3"/>
  <c r="L103" i="3"/>
  <c r="N103" i="3"/>
  <c r="O103" i="3"/>
  <c r="P103" i="3"/>
  <c r="Q103" i="3"/>
  <c r="R103" i="3"/>
  <c r="S103" i="3"/>
  <c r="T103" i="3"/>
  <c r="U103" i="3"/>
  <c r="V103" i="3"/>
  <c r="X103" i="3"/>
  <c r="Z103" i="3"/>
  <c r="AA103" i="3"/>
  <c r="AB103" i="3"/>
  <c r="AC103" i="3"/>
  <c r="AD103" i="3"/>
  <c r="AE103" i="3"/>
  <c r="AF103" i="3"/>
  <c r="AG103" i="3"/>
  <c r="AH103" i="3"/>
  <c r="AI103" i="3"/>
  <c r="AJ103" i="3"/>
  <c r="AK103" i="3"/>
  <c r="AL103" i="3"/>
  <c r="AM103" i="3"/>
  <c r="AN103" i="3"/>
  <c r="AO103" i="3"/>
  <c r="AP103" i="3"/>
  <c r="AQ103" i="3"/>
  <c r="AR103" i="3"/>
  <c r="AS103" i="3"/>
  <c r="AT103" i="3"/>
  <c r="AW103" i="3"/>
  <c r="AX103" i="3"/>
  <c r="AY103" i="3"/>
  <c r="AZ103" i="3"/>
  <c r="BA103" i="3"/>
  <c r="BB103" i="3"/>
  <c r="BC103" i="3"/>
  <c r="BD103" i="3"/>
  <c r="BE103" i="3"/>
  <c r="BF103" i="3"/>
  <c r="BG103" i="3"/>
  <c r="BH103" i="3"/>
  <c r="BI103" i="3"/>
  <c r="BJ103" i="3"/>
  <c r="BK103" i="3"/>
  <c r="BL103" i="3"/>
  <c r="BM103" i="3"/>
  <c r="BN103" i="3"/>
  <c r="BO103" i="3"/>
  <c r="BP103" i="3"/>
  <c r="BQ103" i="3"/>
  <c r="BR103" i="3"/>
  <c r="BS103" i="3"/>
  <c r="BT103" i="3"/>
  <c r="BU103" i="3"/>
  <c r="BV103" i="3"/>
  <c r="BW103" i="3"/>
  <c r="BX103" i="3"/>
  <c r="BY103" i="3"/>
  <c r="BZ103" i="3"/>
  <c r="CA103" i="3"/>
  <c r="CB103" i="3"/>
  <c r="CC103" i="3"/>
  <c r="CD103" i="3"/>
  <c r="CE103" i="3"/>
  <c r="CF103" i="3"/>
  <c r="CG103" i="3"/>
  <c r="CH103" i="3"/>
  <c r="CI103" i="3"/>
  <c r="CJ103" i="3"/>
  <c r="CK103" i="3"/>
  <c r="CL103" i="3"/>
  <c r="CM103" i="3"/>
  <c r="CN103" i="3"/>
  <c r="CO103" i="3"/>
  <c r="CP103" i="3"/>
  <c r="CQ103" i="3"/>
  <c r="CR103" i="3"/>
  <c r="CS103" i="3"/>
  <c r="CT103" i="3"/>
  <c r="CU103" i="3"/>
  <c r="CV103" i="3"/>
  <c r="CW103" i="3"/>
  <c r="CX103" i="3"/>
  <c r="CY103" i="3"/>
  <c r="CZ103" i="3"/>
  <c r="DA103" i="3"/>
  <c r="DB103" i="3"/>
  <c r="DC103" i="3"/>
  <c r="DD103" i="3"/>
  <c r="DE103" i="3"/>
  <c r="DF103" i="3"/>
  <c r="DG103" i="3"/>
  <c r="DH103" i="3"/>
  <c r="DI103" i="3"/>
  <c r="DJ103" i="3"/>
  <c r="DK103" i="3"/>
  <c r="DL103" i="3"/>
  <c r="DM103" i="3"/>
  <c r="DN103" i="3"/>
  <c r="DO103" i="3"/>
  <c r="DP103" i="3"/>
  <c r="DQ103" i="3"/>
  <c r="DR103" i="3"/>
  <c r="DS103" i="3"/>
  <c r="AU103" i="3"/>
  <c r="DT103" i="3"/>
  <c r="DU103" i="3"/>
  <c r="DV103" i="3"/>
  <c r="DW103" i="3"/>
  <c r="DX103" i="3"/>
  <c r="DY103" i="3"/>
  <c r="DZ103" i="3"/>
  <c r="EA103" i="3"/>
  <c r="EB103" i="3"/>
  <c r="EC103" i="3"/>
  <c r="ED103" i="3"/>
  <c r="EE103" i="3"/>
  <c r="EF103" i="3"/>
  <c r="EG103" i="3"/>
  <c r="EH103" i="3"/>
  <c r="EI103" i="3"/>
  <c r="EJ103" i="3"/>
  <c r="EK103" i="3"/>
  <c r="EL103" i="3"/>
  <c r="EM103" i="3"/>
  <c r="EN103" i="3"/>
  <c r="EO103" i="3"/>
  <c r="EP103" i="3"/>
  <c r="EQ103" i="3"/>
  <c r="ER103" i="3"/>
  <c r="ES103" i="3"/>
  <c r="ET103" i="3"/>
  <c r="EU103" i="3"/>
  <c r="EV103" i="3"/>
  <c r="EW103" i="3"/>
  <c r="EX103" i="3"/>
  <c r="EY103" i="3"/>
  <c r="EZ103" i="3"/>
  <c r="FA103" i="3"/>
  <c r="FB103" i="3"/>
  <c r="FC103" i="3"/>
  <c r="FD103" i="3"/>
  <c r="FE103" i="3"/>
  <c r="FF103" i="3"/>
  <c r="FG103" i="3"/>
  <c r="FH103" i="3"/>
  <c r="FI103" i="3"/>
  <c r="FJ103" i="3"/>
  <c r="FK103" i="3"/>
  <c r="FL103" i="3"/>
  <c r="FM103" i="3"/>
  <c r="FN103" i="3"/>
  <c r="FO103" i="3"/>
  <c r="FP103" i="3"/>
  <c r="FQ103" i="3"/>
  <c r="FR103" i="3"/>
  <c r="FS103" i="3"/>
  <c r="FT103" i="3"/>
  <c r="FU103" i="3"/>
  <c r="FV103" i="3"/>
  <c r="FW103" i="3"/>
  <c r="FX103" i="3"/>
  <c r="FY103" i="3"/>
  <c r="FZ103" i="3"/>
  <c r="GA103" i="3"/>
  <c r="GB103" i="3"/>
  <c r="GC103" i="3"/>
  <c r="GD103" i="3"/>
  <c r="GE103" i="3"/>
  <c r="GF103" i="3"/>
  <c r="GG103" i="3"/>
  <c r="GH103" i="3"/>
  <c r="GI103" i="3"/>
  <c r="GJ103" i="3"/>
  <c r="GK103" i="3"/>
  <c r="GL103" i="3"/>
  <c r="GM103" i="3"/>
  <c r="GN103" i="3"/>
  <c r="GO103" i="3"/>
  <c r="GP103" i="3"/>
  <c r="GQ103" i="3"/>
  <c r="GR103" i="3"/>
  <c r="GS103" i="3"/>
  <c r="GT103" i="3"/>
  <c r="GU103" i="3"/>
  <c r="GV103" i="3"/>
  <c r="GW103" i="3"/>
  <c r="GX103" i="3"/>
  <c r="GY103" i="3"/>
  <c r="GZ103" i="3"/>
  <c r="HA103" i="3"/>
  <c r="HB103" i="3"/>
  <c r="HC103" i="3"/>
  <c r="HD103" i="3"/>
  <c r="HE103" i="3"/>
  <c r="HF103" i="3"/>
  <c r="HG103" i="3"/>
  <c r="HH103" i="3"/>
  <c r="HI103" i="3"/>
  <c r="HJ103" i="3"/>
  <c r="HK103" i="3"/>
  <c r="HL103" i="3"/>
  <c r="HM103" i="3"/>
  <c r="HN103" i="3"/>
  <c r="HO103" i="3"/>
  <c r="HP103" i="3"/>
  <c r="HQ103" i="3"/>
  <c r="HR103" i="3"/>
  <c r="HS103" i="3"/>
  <c r="HT103" i="3"/>
  <c r="HU103" i="3"/>
  <c r="HV103" i="3"/>
  <c r="HW103" i="3"/>
  <c r="HX103" i="3"/>
  <c r="HY103" i="3"/>
  <c r="HZ103" i="3"/>
  <c r="IA103" i="3"/>
  <c r="IB103" i="3"/>
  <c r="IC103" i="3"/>
  <c r="ID103" i="3"/>
  <c r="IE103" i="3"/>
  <c r="IF103" i="3"/>
  <c r="IG103" i="3"/>
  <c r="IH103" i="3"/>
  <c r="II103" i="3"/>
  <c r="IJ103" i="3"/>
  <c r="IK103" i="3"/>
  <c r="IL103" i="3"/>
  <c r="IM103" i="3"/>
  <c r="IN103" i="3"/>
  <c r="IO103" i="3"/>
  <c r="IP103" i="3"/>
  <c r="IQ103" i="3"/>
  <c r="IR103" i="3"/>
  <c r="IS103" i="3"/>
  <c r="IT103" i="3"/>
  <c r="IU103" i="3"/>
  <c r="IV103" i="3"/>
  <c r="IW103" i="3"/>
  <c r="IX103" i="3"/>
  <c r="IY103" i="3"/>
  <c r="IZ103" i="3"/>
  <c r="JA103" i="3"/>
  <c r="JB103" i="3"/>
  <c r="JC103" i="3"/>
  <c r="JD103" i="3"/>
  <c r="JE103" i="3"/>
  <c r="JF103" i="3"/>
  <c r="JG103" i="3"/>
  <c r="JH103" i="3"/>
  <c r="JI103" i="3"/>
  <c r="JJ103" i="3"/>
  <c r="JK103" i="3"/>
  <c r="JL103" i="3"/>
  <c r="JM103" i="3"/>
  <c r="JN103" i="3"/>
  <c r="C104" i="3"/>
  <c r="F104" i="3"/>
  <c r="JP103" i="3" s="1"/>
  <c r="I104" i="3"/>
  <c r="L104" i="3"/>
  <c r="N104" i="3"/>
  <c r="O104" i="3"/>
  <c r="P104" i="3"/>
  <c r="Q104" i="3"/>
  <c r="R104" i="3"/>
  <c r="S104" i="3"/>
  <c r="T104" i="3"/>
  <c r="U104" i="3"/>
  <c r="V104" i="3"/>
  <c r="X104" i="3"/>
  <c r="Z104" i="3"/>
  <c r="AA104" i="3"/>
  <c r="AB104" i="3"/>
  <c r="AC104" i="3"/>
  <c r="AD104" i="3"/>
  <c r="AE104" i="3"/>
  <c r="AF104" i="3"/>
  <c r="AG104" i="3"/>
  <c r="AH104" i="3"/>
  <c r="AI104" i="3"/>
  <c r="AJ104" i="3"/>
  <c r="AK104" i="3"/>
  <c r="AL104" i="3"/>
  <c r="AM104" i="3"/>
  <c r="AN104" i="3"/>
  <c r="AO104" i="3"/>
  <c r="AP104" i="3"/>
  <c r="AQ104" i="3"/>
  <c r="AR104" i="3"/>
  <c r="AS104" i="3"/>
  <c r="AT104" i="3"/>
  <c r="AW104" i="3"/>
  <c r="AX104" i="3"/>
  <c r="AY104" i="3"/>
  <c r="AZ104" i="3"/>
  <c r="BA104" i="3"/>
  <c r="BB104" i="3"/>
  <c r="BC104" i="3"/>
  <c r="BD104" i="3"/>
  <c r="BE104" i="3"/>
  <c r="BF104" i="3"/>
  <c r="BG104" i="3"/>
  <c r="BH104" i="3"/>
  <c r="BI104" i="3"/>
  <c r="BJ104" i="3"/>
  <c r="BK104" i="3"/>
  <c r="BL104" i="3"/>
  <c r="BM104" i="3"/>
  <c r="BN104" i="3"/>
  <c r="BO104" i="3"/>
  <c r="BP104" i="3"/>
  <c r="BQ104" i="3"/>
  <c r="BR104" i="3"/>
  <c r="BS104" i="3"/>
  <c r="BT104" i="3"/>
  <c r="BU104" i="3"/>
  <c r="BV104" i="3"/>
  <c r="BW104" i="3"/>
  <c r="BX104" i="3"/>
  <c r="BY104" i="3"/>
  <c r="BZ104" i="3"/>
  <c r="CA104" i="3"/>
  <c r="CB104" i="3"/>
  <c r="CC104" i="3"/>
  <c r="CD104" i="3"/>
  <c r="CE104" i="3"/>
  <c r="CF104" i="3"/>
  <c r="CG104" i="3"/>
  <c r="CH104" i="3"/>
  <c r="CI104" i="3"/>
  <c r="CJ104" i="3"/>
  <c r="CK104" i="3"/>
  <c r="CL104" i="3"/>
  <c r="CM104" i="3"/>
  <c r="CN104" i="3"/>
  <c r="CO104" i="3"/>
  <c r="CP104" i="3"/>
  <c r="CQ104" i="3"/>
  <c r="CR104" i="3"/>
  <c r="CS104" i="3"/>
  <c r="CT104" i="3"/>
  <c r="CU104" i="3"/>
  <c r="CV104" i="3"/>
  <c r="CW104" i="3"/>
  <c r="CX104" i="3"/>
  <c r="CY104" i="3"/>
  <c r="CZ104" i="3"/>
  <c r="DA104" i="3"/>
  <c r="DB104" i="3"/>
  <c r="DC104" i="3"/>
  <c r="DD104" i="3"/>
  <c r="DE104" i="3"/>
  <c r="DF104" i="3"/>
  <c r="DG104" i="3"/>
  <c r="DH104" i="3"/>
  <c r="DI104" i="3"/>
  <c r="DJ104" i="3"/>
  <c r="DK104" i="3"/>
  <c r="DL104" i="3"/>
  <c r="DM104" i="3"/>
  <c r="DN104" i="3"/>
  <c r="DO104" i="3"/>
  <c r="DP104" i="3"/>
  <c r="DQ104" i="3"/>
  <c r="DR104" i="3"/>
  <c r="DS104" i="3"/>
  <c r="AU104" i="3"/>
  <c r="DT104" i="3"/>
  <c r="DU104" i="3"/>
  <c r="DV104" i="3"/>
  <c r="DW104" i="3"/>
  <c r="DX104" i="3"/>
  <c r="DY104" i="3"/>
  <c r="DZ104" i="3"/>
  <c r="EA104" i="3"/>
  <c r="EB104" i="3"/>
  <c r="EC104" i="3"/>
  <c r="ED104" i="3"/>
  <c r="EE104" i="3"/>
  <c r="EF104" i="3"/>
  <c r="EG104" i="3"/>
  <c r="EH104" i="3"/>
  <c r="EI104" i="3"/>
  <c r="EJ104" i="3"/>
  <c r="EK104" i="3"/>
  <c r="EL104" i="3"/>
  <c r="EM104" i="3"/>
  <c r="EN104" i="3"/>
  <c r="EO104" i="3"/>
  <c r="EP104" i="3"/>
  <c r="EQ104" i="3"/>
  <c r="ER104" i="3"/>
  <c r="ES104" i="3"/>
  <c r="ET104" i="3"/>
  <c r="EU104" i="3"/>
  <c r="EV104" i="3"/>
  <c r="EW104" i="3"/>
  <c r="EX104" i="3"/>
  <c r="EY104" i="3"/>
  <c r="EZ104" i="3"/>
  <c r="FA104" i="3"/>
  <c r="FB104" i="3"/>
  <c r="FC104" i="3"/>
  <c r="FD104" i="3"/>
  <c r="FE104" i="3"/>
  <c r="FF104" i="3"/>
  <c r="FG104" i="3"/>
  <c r="FH104" i="3"/>
  <c r="FI104" i="3"/>
  <c r="FJ104" i="3"/>
  <c r="FK104" i="3"/>
  <c r="FL104" i="3"/>
  <c r="FM104" i="3"/>
  <c r="FN104" i="3"/>
  <c r="FO104" i="3"/>
  <c r="FP104" i="3"/>
  <c r="FQ104" i="3"/>
  <c r="FR104" i="3"/>
  <c r="FS104" i="3"/>
  <c r="FT104" i="3"/>
  <c r="FU104" i="3"/>
  <c r="FV104" i="3"/>
  <c r="FW104" i="3"/>
  <c r="FX104" i="3"/>
  <c r="FY104" i="3"/>
  <c r="FZ104" i="3"/>
  <c r="GA104" i="3"/>
  <c r="GB104" i="3"/>
  <c r="GC104" i="3"/>
  <c r="GD104" i="3"/>
  <c r="GE104" i="3"/>
  <c r="GF104" i="3"/>
  <c r="GG104" i="3"/>
  <c r="GH104" i="3"/>
  <c r="GI104" i="3"/>
  <c r="GJ104" i="3"/>
  <c r="GK104" i="3"/>
  <c r="GL104" i="3"/>
  <c r="GM104" i="3"/>
  <c r="GN104" i="3"/>
  <c r="GO104" i="3"/>
  <c r="GP104" i="3"/>
  <c r="GQ104" i="3"/>
  <c r="GR104" i="3"/>
  <c r="GS104" i="3"/>
  <c r="GT104" i="3"/>
  <c r="GU104" i="3"/>
  <c r="GV104" i="3"/>
  <c r="GW104" i="3"/>
  <c r="GX104" i="3"/>
  <c r="GY104" i="3"/>
  <c r="GZ104" i="3"/>
  <c r="HA104" i="3"/>
  <c r="HB104" i="3"/>
  <c r="HC104" i="3"/>
  <c r="HD104" i="3"/>
  <c r="HE104" i="3"/>
  <c r="HF104" i="3"/>
  <c r="HG104" i="3"/>
  <c r="HH104" i="3"/>
  <c r="HI104" i="3"/>
  <c r="HJ104" i="3"/>
  <c r="HK104" i="3"/>
  <c r="HL104" i="3"/>
  <c r="HM104" i="3"/>
  <c r="HN104" i="3"/>
  <c r="HO104" i="3"/>
  <c r="HP104" i="3"/>
  <c r="HQ104" i="3"/>
  <c r="HR104" i="3"/>
  <c r="HS104" i="3"/>
  <c r="HT104" i="3"/>
  <c r="HU104" i="3"/>
  <c r="HV104" i="3"/>
  <c r="HW104" i="3"/>
  <c r="HX104" i="3"/>
  <c r="HY104" i="3"/>
  <c r="HZ104" i="3"/>
  <c r="IA104" i="3"/>
  <c r="IB104" i="3"/>
  <c r="IC104" i="3"/>
  <c r="ID104" i="3"/>
  <c r="IE104" i="3"/>
  <c r="IF104" i="3"/>
  <c r="IG104" i="3"/>
  <c r="IH104" i="3"/>
  <c r="II104" i="3"/>
  <c r="IJ104" i="3"/>
  <c r="IK104" i="3"/>
  <c r="IL104" i="3"/>
  <c r="IM104" i="3"/>
  <c r="IN104" i="3"/>
  <c r="IO104" i="3"/>
  <c r="IP104" i="3"/>
  <c r="IQ104" i="3"/>
  <c r="IR104" i="3"/>
  <c r="IS104" i="3"/>
  <c r="IT104" i="3"/>
  <c r="IU104" i="3"/>
  <c r="IV104" i="3"/>
  <c r="IW104" i="3"/>
  <c r="IX104" i="3"/>
  <c r="IY104" i="3"/>
  <c r="IZ104" i="3"/>
  <c r="JA104" i="3"/>
  <c r="JB104" i="3"/>
  <c r="JC104" i="3"/>
  <c r="JD104" i="3"/>
  <c r="JE104" i="3"/>
  <c r="JF104" i="3"/>
  <c r="JG104" i="3"/>
  <c r="JH104" i="3"/>
  <c r="JI104" i="3"/>
  <c r="JJ104" i="3"/>
  <c r="JK104" i="3"/>
  <c r="JL104" i="3"/>
  <c r="JM104" i="3"/>
  <c r="JN104" i="3"/>
  <c r="C105" i="3"/>
  <c r="F105" i="3"/>
  <c r="JP104" i="3" s="1"/>
  <c r="I105" i="3"/>
  <c r="L105" i="3"/>
  <c r="N105" i="3"/>
  <c r="O105" i="3"/>
  <c r="P105" i="3"/>
  <c r="Q105" i="3"/>
  <c r="R105" i="3"/>
  <c r="S105" i="3"/>
  <c r="T105" i="3"/>
  <c r="U105" i="3"/>
  <c r="V105" i="3"/>
  <c r="X105" i="3"/>
  <c r="Z105" i="3"/>
  <c r="AA105" i="3"/>
  <c r="AB105" i="3"/>
  <c r="AC105" i="3"/>
  <c r="AD105" i="3"/>
  <c r="AE105" i="3"/>
  <c r="AF105" i="3"/>
  <c r="AG105" i="3"/>
  <c r="AH105" i="3"/>
  <c r="AI105" i="3"/>
  <c r="AJ105" i="3"/>
  <c r="AK105" i="3"/>
  <c r="AL105" i="3"/>
  <c r="AM105" i="3"/>
  <c r="AN105" i="3"/>
  <c r="AO105" i="3"/>
  <c r="AP105" i="3"/>
  <c r="AQ105" i="3"/>
  <c r="AR105" i="3"/>
  <c r="AS105" i="3"/>
  <c r="AT105" i="3"/>
  <c r="AW105" i="3"/>
  <c r="AX105" i="3"/>
  <c r="AY105" i="3"/>
  <c r="AZ105" i="3"/>
  <c r="BA105" i="3"/>
  <c r="BB105" i="3"/>
  <c r="BC105" i="3"/>
  <c r="BD105" i="3"/>
  <c r="BE105" i="3"/>
  <c r="BF105" i="3"/>
  <c r="BG105" i="3"/>
  <c r="BH105" i="3"/>
  <c r="BI105" i="3"/>
  <c r="BJ105" i="3"/>
  <c r="BK105" i="3"/>
  <c r="BL105" i="3"/>
  <c r="BM105" i="3"/>
  <c r="BN105" i="3"/>
  <c r="BO105" i="3"/>
  <c r="BP105" i="3"/>
  <c r="BQ105" i="3"/>
  <c r="BR105" i="3"/>
  <c r="BS105" i="3"/>
  <c r="BT105" i="3"/>
  <c r="BU105" i="3"/>
  <c r="BV105" i="3"/>
  <c r="BW105" i="3"/>
  <c r="BX105" i="3"/>
  <c r="BY105" i="3"/>
  <c r="BZ105" i="3"/>
  <c r="CA105" i="3"/>
  <c r="CB105" i="3"/>
  <c r="CC105" i="3"/>
  <c r="CD105" i="3"/>
  <c r="CE105" i="3"/>
  <c r="CF105" i="3"/>
  <c r="CG105" i="3"/>
  <c r="CH105" i="3"/>
  <c r="CI105" i="3"/>
  <c r="CJ105" i="3"/>
  <c r="CK105" i="3"/>
  <c r="CL105" i="3"/>
  <c r="CM105" i="3"/>
  <c r="CN105" i="3"/>
  <c r="CO105" i="3"/>
  <c r="CP105" i="3"/>
  <c r="CQ105" i="3"/>
  <c r="CR105" i="3"/>
  <c r="CS105" i="3"/>
  <c r="CT105" i="3"/>
  <c r="CU105" i="3"/>
  <c r="CV105" i="3"/>
  <c r="CW105" i="3"/>
  <c r="CX105" i="3"/>
  <c r="CY105" i="3"/>
  <c r="CZ105" i="3"/>
  <c r="DA105" i="3"/>
  <c r="DB105" i="3"/>
  <c r="DC105" i="3"/>
  <c r="DD105" i="3"/>
  <c r="DE105" i="3"/>
  <c r="DF105" i="3"/>
  <c r="DG105" i="3"/>
  <c r="DH105" i="3"/>
  <c r="DI105" i="3"/>
  <c r="DJ105" i="3"/>
  <c r="DK105" i="3"/>
  <c r="DL105" i="3"/>
  <c r="DM105" i="3"/>
  <c r="DN105" i="3"/>
  <c r="DO105" i="3"/>
  <c r="DP105" i="3"/>
  <c r="DQ105" i="3"/>
  <c r="DR105" i="3"/>
  <c r="DS105" i="3"/>
  <c r="AU105" i="3"/>
  <c r="DT105" i="3"/>
  <c r="DU105" i="3"/>
  <c r="DV105" i="3"/>
  <c r="DW105" i="3"/>
  <c r="DX105" i="3"/>
  <c r="DY105" i="3"/>
  <c r="DZ105" i="3"/>
  <c r="EA105" i="3"/>
  <c r="EB105" i="3"/>
  <c r="EC105" i="3"/>
  <c r="ED105" i="3"/>
  <c r="EE105" i="3"/>
  <c r="EF105" i="3"/>
  <c r="EG105" i="3"/>
  <c r="EH105" i="3"/>
  <c r="EI105" i="3"/>
  <c r="EJ105" i="3"/>
  <c r="EK105" i="3"/>
  <c r="EL105" i="3"/>
  <c r="EM105" i="3"/>
  <c r="EN105" i="3"/>
  <c r="EO105" i="3"/>
  <c r="EP105" i="3"/>
  <c r="EQ105" i="3"/>
  <c r="ER105" i="3"/>
  <c r="ES105" i="3"/>
  <c r="ET105" i="3"/>
  <c r="EU105" i="3"/>
  <c r="EV105" i="3"/>
  <c r="EW105" i="3"/>
  <c r="EX105" i="3"/>
  <c r="EY105" i="3"/>
  <c r="EZ105" i="3"/>
  <c r="FA105" i="3"/>
  <c r="FB105" i="3"/>
  <c r="FC105" i="3"/>
  <c r="FD105" i="3"/>
  <c r="FE105" i="3"/>
  <c r="FF105" i="3"/>
  <c r="FG105" i="3"/>
  <c r="FH105" i="3"/>
  <c r="FI105" i="3"/>
  <c r="FJ105" i="3"/>
  <c r="FK105" i="3"/>
  <c r="FL105" i="3"/>
  <c r="FM105" i="3"/>
  <c r="FN105" i="3"/>
  <c r="FO105" i="3"/>
  <c r="FP105" i="3"/>
  <c r="FQ105" i="3"/>
  <c r="FR105" i="3"/>
  <c r="FS105" i="3"/>
  <c r="FT105" i="3"/>
  <c r="FU105" i="3"/>
  <c r="FV105" i="3"/>
  <c r="FW105" i="3"/>
  <c r="FX105" i="3"/>
  <c r="FY105" i="3"/>
  <c r="FZ105" i="3"/>
  <c r="GA105" i="3"/>
  <c r="GB105" i="3"/>
  <c r="GC105" i="3"/>
  <c r="GD105" i="3"/>
  <c r="GE105" i="3"/>
  <c r="GF105" i="3"/>
  <c r="GG105" i="3"/>
  <c r="GH105" i="3"/>
  <c r="GI105" i="3"/>
  <c r="GJ105" i="3"/>
  <c r="GK105" i="3"/>
  <c r="GL105" i="3"/>
  <c r="GM105" i="3"/>
  <c r="GN105" i="3"/>
  <c r="GO105" i="3"/>
  <c r="GP105" i="3"/>
  <c r="GQ105" i="3"/>
  <c r="GR105" i="3"/>
  <c r="GS105" i="3"/>
  <c r="GT105" i="3"/>
  <c r="GU105" i="3"/>
  <c r="GV105" i="3"/>
  <c r="GW105" i="3"/>
  <c r="GX105" i="3"/>
  <c r="GY105" i="3"/>
  <c r="GZ105" i="3"/>
  <c r="HA105" i="3"/>
  <c r="HB105" i="3"/>
  <c r="HC105" i="3"/>
  <c r="HD105" i="3"/>
  <c r="HE105" i="3"/>
  <c r="HF105" i="3"/>
  <c r="HG105" i="3"/>
  <c r="HH105" i="3"/>
  <c r="HI105" i="3"/>
  <c r="HJ105" i="3"/>
  <c r="HK105" i="3"/>
  <c r="HL105" i="3"/>
  <c r="HM105" i="3"/>
  <c r="HN105" i="3"/>
  <c r="HO105" i="3"/>
  <c r="HP105" i="3"/>
  <c r="HQ105" i="3"/>
  <c r="HR105" i="3"/>
  <c r="HS105" i="3"/>
  <c r="HT105" i="3"/>
  <c r="HU105" i="3"/>
  <c r="HV105" i="3"/>
  <c r="HW105" i="3"/>
  <c r="HX105" i="3"/>
  <c r="HY105" i="3"/>
  <c r="HZ105" i="3"/>
  <c r="IA105" i="3"/>
  <c r="IB105" i="3"/>
  <c r="IC105" i="3"/>
  <c r="ID105" i="3"/>
  <c r="IE105" i="3"/>
  <c r="IF105" i="3"/>
  <c r="IG105" i="3"/>
  <c r="IH105" i="3"/>
  <c r="II105" i="3"/>
  <c r="IJ105" i="3"/>
  <c r="IK105" i="3"/>
  <c r="IL105" i="3"/>
  <c r="IM105" i="3"/>
  <c r="IN105" i="3"/>
  <c r="IO105" i="3"/>
  <c r="IP105" i="3"/>
  <c r="IQ105" i="3"/>
  <c r="IR105" i="3"/>
  <c r="IS105" i="3"/>
  <c r="IT105" i="3"/>
  <c r="IU105" i="3"/>
  <c r="IV105" i="3"/>
  <c r="IW105" i="3"/>
  <c r="IX105" i="3"/>
  <c r="IY105" i="3"/>
  <c r="IZ105" i="3"/>
  <c r="JA105" i="3"/>
  <c r="JB105" i="3"/>
  <c r="JC105" i="3"/>
  <c r="JD105" i="3"/>
  <c r="JE105" i="3"/>
  <c r="JF105" i="3"/>
  <c r="JG105" i="3"/>
  <c r="JH105" i="3"/>
  <c r="JI105" i="3"/>
  <c r="JJ105" i="3"/>
  <c r="JK105" i="3"/>
  <c r="JL105" i="3"/>
  <c r="JM105" i="3"/>
  <c r="JN105" i="3"/>
  <c r="C106" i="3"/>
  <c r="F106" i="3"/>
  <c r="JP105" i="3" s="1"/>
  <c r="I106" i="3"/>
  <c r="L106" i="3"/>
  <c r="N106" i="3"/>
  <c r="O106" i="3"/>
  <c r="P106" i="3"/>
  <c r="Q106" i="3"/>
  <c r="R106" i="3"/>
  <c r="S106" i="3"/>
  <c r="T106" i="3"/>
  <c r="U106" i="3"/>
  <c r="V106" i="3"/>
  <c r="X106" i="3"/>
  <c r="Z106" i="3"/>
  <c r="AA106" i="3"/>
  <c r="AB106" i="3"/>
  <c r="AC106" i="3"/>
  <c r="AD106" i="3"/>
  <c r="AE106" i="3"/>
  <c r="AF106" i="3"/>
  <c r="AG106" i="3"/>
  <c r="AH106" i="3"/>
  <c r="AI106" i="3"/>
  <c r="AJ106" i="3"/>
  <c r="AK106" i="3"/>
  <c r="AL106" i="3"/>
  <c r="AM106" i="3"/>
  <c r="AN106" i="3"/>
  <c r="AO106" i="3"/>
  <c r="AP106" i="3"/>
  <c r="AQ106" i="3"/>
  <c r="AR106" i="3"/>
  <c r="AS106" i="3"/>
  <c r="AT106" i="3"/>
  <c r="AW106" i="3"/>
  <c r="AX106" i="3"/>
  <c r="AY106" i="3"/>
  <c r="AZ106" i="3"/>
  <c r="BA106" i="3"/>
  <c r="BB106" i="3"/>
  <c r="BC106" i="3"/>
  <c r="BD106" i="3"/>
  <c r="BE106" i="3"/>
  <c r="BF106" i="3"/>
  <c r="BG106" i="3"/>
  <c r="BH106" i="3"/>
  <c r="BI106" i="3"/>
  <c r="BJ106" i="3"/>
  <c r="BK106" i="3"/>
  <c r="BL106" i="3"/>
  <c r="BM106" i="3"/>
  <c r="BN106" i="3"/>
  <c r="BO106" i="3"/>
  <c r="BP106" i="3"/>
  <c r="BQ106" i="3"/>
  <c r="BR106" i="3"/>
  <c r="BS106" i="3"/>
  <c r="BT106" i="3"/>
  <c r="BU106" i="3"/>
  <c r="BV106" i="3"/>
  <c r="BW106" i="3"/>
  <c r="BX106" i="3"/>
  <c r="BY106" i="3"/>
  <c r="BZ106" i="3"/>
  <c r="CA106" i="3"/>
  <c r="CB106" i="3"/>
  <c r="CC106" i="3"/>
  <c r="CD106" i="3"/>
  <c r="CE106" i="3"/>
  <c r="CF106" i="3"/>
  <c r="CG106" i="3"/>
  <c r="CH106" i="3"/>
  <c r="CI106" i="3"/>
  <c r="CJ106" i="3"/>
  <c r="CK106" i="3"/>
  <c r="CL106" i="3"/>
  <c r="CM106" i="3"/>
  <c r="CN106" i="3"/>
  <c r="CO106" i="3"/>
  <c r="CP106" i="3"/>
  <c r="CQ106" i="3"/>
  <c r="CR106" i="3"/>
  <c r="CS106" i="3"/>
  <c r="CT106" i="3"/>
  <c r="CU106" i="3"/>
  <c r="CV106" i="3"/>
  <c r="CW106" i="3"/>
  <c r="CX106" i="3"/>
  <c r="CY106" i="3"/>
  <c r="CZ106" i="3"/>
  <c r="DA106" i="3"/>
  <c r="DB106" i="3"/>
  <c r="DC106" i="3"/>
  <c r="DD106" i="3"/>
  <c r="DE106" i="3"/>
  <c r="DF106" i="3"/>
  <c r="DG106" i="3"/>
  <c r="DH106" i="3"/>
  <c r="DI106" i="3"/>
  <c r="DJ106" i="3"/>
  <c r="DK106" i="3"/>
  <c r="DL106" i="3"/>
  <c r="DM106" i="3"/>
  <c r="DN106" i="3"/>
  <c r="DO106" i="3"/>
  <c r="DP106" i="3"/>
  <c r="DQ106" i="3"/>
  <c r="DR106" i="3"/>
  <c r="DS106" i="3"/>
  <c r="AU106" i="3"/>
  <c r="DT106" i="3"/>
  <c r="DU106" i="3"/>
  <c r="DV106" i="3"/>
  <c r="DW106" i="3"/>
  <c r="DX106" i="3"/>
  <c r="DY106" i="3"/>
  <c r="DZ106" i="3"/>
  <c r="EA106" i="3"/>
  <c r="EB106" i="3"/>
  <c r="EC106" i="3"/>
  <c r="ED106" i="3"/>
  <c r="EE106" i="3"/>
  <c r="EF106" i="3"/>
  <c r="EG106" i="3"/>
  <c r="EH106" i="3"/>
  <c r="EI106" i="3"/>
  <c r="EJ106" i="3"/>
  <c r="EK106" i="3"/>
  <c r="EL106" i="3"/>
  <c r="EM106" i="3"/>
  <c r="EN106" i="3"/>
  <c r="EO106" i="3"/>
  <c r="EP106" i="3"/>
  <c r="EQ106" i="3"/>
  <c r="ER106" i="3"/>
  <c r="ES106" i="3"/>
  <c r="ET106" i="3"/>
  <c r="EU106" i="3"/>
  <c r="EV106" i="3"/>
  <c r="EW106" i="3"/>
  <c r="EX106" i="3"/>
  <c r="EY106" i="3"/>
  <c r="EZ106" i="3"/>
  <c r="FA106" i="3"/>
  <c r="FB106" i="3"/>
  <c r="FC106" i="3"/>
  <c r="FD106" i="3"/>
  <c r="FE106" i="3"/>
  <c r="FF106" i="3"/>
  <c r="FG106" i="3"/>
  <c r="FH106" i="3"/>
  <c r="FI106" i="3"/>
  <c r="FJ106" i="3"/>
  <c r="FK106" i="3"/>
  <c r="FL106" i="3"/>
  <c r="FM106" i="3"/>
  <c r="FN106" i="3"/>
  <c r="FO106" i="3"/>
  <c r="FP106" i="3"/>
  <c r="FQ106" i="3"/>
  <c r="FR106" i="3"/>
  <c r="FS106" i="3"/>
  <c r="FT106" i="3"/>
  <c r="FU106" i="3"/>
  <c r="FV106" i="3"/>
  <c r="FW106" i="3"/>
  <c r="FX106" i="3"/>
  <c r="FY106" i="3"/>
  <c r="FZ106" i="3"/>
  <c r="GA106" i="3"/>
  <c r="GB106" i="3"/>
  <c r="GC106" i="3"/>
  <c r="GD106" i="3"/>
  <c r="GE106" i="3"/>
  <c r="GF106" i="3"/>
  <c r="GG106" i="3"/>
  <c r="GH106" i="3"/>
  <c r="GI106" i="3"/>
  <c r="GJ106" i="3"/>
  <c r="GK106" i="3"/>
  <c r="GL106" i="3"/>
  <c r="GM106" i="3"/>
  <c r="GN106" i="3"/>
  <c r="GO106" i="3"/>
  <c r="GP106" i="3"/>
  <c r="GQ106" i="3"/>
  <c r="GR106" i="3"/>
  <c r="GS106" i="3"/>
  <c r="GT106" i="3"/>
  <c r="GU106" i="3"/>
  <c r="GV106" i="3"/>
  <c r="GW106" i="3"/>
  <c r="GX106" i="3"/>
  <c r="GY106" i="3"/>
  <c r="GZ106" i="3"/>
  <c r="HA106" i="3"/>
  <c r="HB106" i="3"/>
  <c r="HC106" i="3"/>
  <c r="HD106" i="3"/>
  <c r="HE106" i="3"/>
  <c r="HF106" i="3"/>
  <c r="HG106" i="3"/>
  <c r="HH106" i="3"/>
  <c r="HI106" i="3"/>
  <c r="HJ106" i="3"/>
  <c r="HK106" i="3"/>
  <c r="HL106" i="3"/>
  <c r="HM106" i="3"/>
  <c r="HN106" i="3"/>
  <c r="HO106" i="3"/>
  <c r="HP106" i="3"/>
  <c r="HQ106" i="3"/>
  <c r="HR106" i="3"/>
  <c r="HS106" i="3"/>
  <c r="HT106" i="3"/>
  <c r="HU106" i="3"/>
  <c r="HV106" i="3"/>
  <c r="HW106" i="3"/>
  <c r="HX106" i="3"/>
  <c r="HY106" i="3"/>
  <c r="HZ106" i="3"/>
  <c r="IA106" i="3"/>
  <c r="IB106" i="3"/>
  <c r="IC106" i="3"/>
  <c r="ID106" i="3"/>
  <c r="IE106" i="3"/>
  <c r="IF106" i="3"/>
  <c r="IG106" i="3"/>
  <c r="IH106" i="3"/>
  <c r="II106" i="3"/>
  <c r="IJ106" i="3"/>
  <c r="IK106" i="3"/>
  <c r="IL106" i="3"/>
  <c r="IN106" i="3"/>
  <c r="IO106" i="3"/>
  <c r="IP106" i="3"/>
  <c r="IQ106" i="3"/>
  <c r="IR106" i="3"/>
  <c r="IS106" i="3"/>
  <c r="IT106" i="3"/>
  <c r="IU106" i="3"/>
  <c r="IV106" i="3"/>
  <c r="IW106" i="3"/>
  <c r="IX106" i="3"/>
  <c r="IY106" i="3"/>
  <c r="IZ106" i="3"/>
  <c r="JA106" i="3"/>
  <c r="JB106" i="3"/>
  <c r="JC106" i="3"/>
  <c r="JD106" i="3"/>
  <c r="JE106" i="3"/>
  <c r="JF106" i="3"/>
  <c r="JG106" i="3"/>
  <c r="JH106" i="3"/>
  <c r="JI106" i="3"/>
  <c r="JJ106" i="3"/>
  <c r="JK106" i="3"/>
  <c r="JL106" i="3"/>
  <c r="JM106" i="3"/>
  <c r="JN106" i="3"/>
  <c r="C107" i="3"/>
  <c r="F107" i="3"/>
  <c r="JP106" i="3" s="1"/>
  <c r="I107" i="3"/>
  <c r="L107" i="3"/>
  <c r="N107" i="3"/>
  <c r="O107" i="3"/>
  <c r="P107" i="3"/>
  <c r="Q107" i="3"/>
  <c r="R107" i="3"/>
  <c r="S107" i="3"/>
  <c r="T107" i="3"/>
  <c r="U107" i="3"/>
  <c r="V107" i="3"/>
  <c r="X107" i="3"/>
  <c r="Z107" i="3"/>
  <c r="AA107" i="3"/>
  <c r="AB107" i="3"/>
  <c r="AC107" i="3"/>
  <c r="AD107" i="3"/>
  <c r="AE107" i="3"/>
  <c r="AF107" i="3"/>
  <c r="AG107" i="3"/>
  <c r="AH107" i="3"/>
  <c r="AI107" i="3"/>
  <c r="AJ107" i="3"/>
  <c r="AK107" i="3"/>
  <c r="AL107" i="3"/>
  <c r="AM107" i="3"/>
  <c r="AN107" i="3"/>
  <c r="AO107" i="3"/>
  <c r="AP107" i="3"/>
  <c r="AQ107" i="3"/>
  <c r="AR107" i="3"/>
  <c r="AS107" i="3"/>
  <c r="AT107" i="3"/>
  <c r="AW107" i="3"/>
  <c r="AX107" i="3"/>
  <c r="AY107" i="3"/>
  <c r="AZ107" i="3"/>
  <c r="BA107" i="3"/>
  <c r="BB107" i="3"/>
  <c r="BC107" i="3"/>
  <c r="BD107" i="3"/>
  <c r="BE107" i="3"/>
  <c r="BF107" i="3"/>
  <c r="BG107" i="3"/>
  <c r="BH107" i="3"/>
  <c r="BI107" i="3"/>
  <c r="BJ107" i="3"/>
  <c r="BK107" i="3"/>
  <c r="BL107" i="3"/>
  <c r="BM107" i="3"/>
  <c r="BN107" i="3"/>
  <c r="BO107" i="3"/>
  <c r="BP107" i="3"/>
  <c r="BQ107" i="3"/>
  <c r="BR107" i="3"/>
  <c r="BS107" i="3"/>
  <c r="BT107" i="3"/>
  <c r="BU107" i="3"/>
  <c r="BV107" i="3"/>
  <c r="BW107" i="3"/>
  <c r="BX107" i="3"/>
  <c r="BY107" i="3"/>
  <c r="BZ107" i="3"/>
  <c r="CA107" i="3"/>
  <c r="CB107" i="3"/>
  <c r="CC107" i="3"/>
  <c r="CD107" i="3"/>
  <c r="CE107" i="3"/>
  <c r="CF107" i="3"/>
  <c r="CG107" i="3"/>
  <c r="CH107" i="3"/>
  <c r="CI107" i="3"/>
  <c r="CJ107" i="3"/>
  <c r="CK107" i="3"/>
  <c r="CL107" i="3"/>
  <c r="CM107" i="3"/>
  <c r="CN107" i="3"/>
  <c r="CO107" i="3"/>
  <c r="CP107" i="3"/>
  <c r="CQ107" i="3"/>
  <c r="CR107" i="3"/>
  <c r="CS107" i="3"/>
  <c r="CT107" i="3"/>
  <c r="CU107" i="3"/>
  <c r="CV107" i="3"/>
  <c r="CW107" i="3"/>
  <c r="CX107" i="3"/>
  <c r="CY107" i="3"/>
  <c r="CZ107" i="3"/>
  <c r="DA107" i="3"/>
  <c r="DB107" i="3"/>
  <c r="DC107" i="3"/>
  <c r="DD107" i="3"/>
  <c r="DE107" i="3"/>
  <c r="DF107" i="3"/>
  <c r="DG107" i="3"/>
  <c r="DH107" i="3"/>
  <c r="DI107" i="3"/>
  <c r="DJ107" i="3"/>
  <c r="DK107" i="3"/>
  <c r="DL107" i="3"/>
  <c r="DM107" i="3"/>
  <c r="DN107" i="3"/>
  <c r="DO107" i="3"/>
  <c r="DP107" i="3"/>
  <c r="DQ107" i="3"/>
  <c r="DR107" i="3"/>
  <c r="DS107" i="3"/>
  <c r="AU107" i="3"/>
  <c r="DT107" i="3"/>
  <c r="DU107" i="3"/>
  <c r="DV107" i="3"/>
  <c r="DW107" i="3"/>
  <c r="DX107" i="3"/>
  <c r="DY107" i="3"/>
  <c r="DZ107" i="3"/>
  <c r="EA107" i="3"/>
  <c r="EB107" i="3"/>
  <c r="EC107" i="3"/>
  <c r="ED107" i="3"/>
  <c r="EE107" i="3"/>
  <c r="EF107" i="3"/>
  <c r="EG107" i="3"/>
  <c r="EH107" i="3"/>
  <c r="EI107" i="3"/>
  <c r="EJ107" i="3"/>
  <c r="EK107" i="3"/>
  <c r="EL107" i="3"/>
  <c r="EM107" i="3"/>
  <c r="EN107" i="3"/>
  <c r="EO107" i="3"/>
  <c r="EP107" i="3"/>
  <c r="EQ107" i="3"/>
  <c r="ER107" i="3"/>
  <c r="ES107" i="3"/>
  <c r="ET107" i="3"/>
  <c r="EU107" i="3"/>
  <c r="EV107" i="3"/>
  <c r="EW107" i="3"/>
  <c r="EX107" i="3"/>
  <c r="EY107" i="3"/>
  <c r="EZ107" i="3"/>
  <c r="FA107" i="3"/>
  <c r="FB107" i="3"/>
  <c r="FC107" i="3"/>
  <c r="FD107" i="3"/>
  <c r="FE107" i="3"/>
  <c r="FF107" i="3"/>
  <c r="FG107" i="3"/>
  <c r="FH107" i="3"/>
  <c r="FI107" i="3"/>
  <c r="FJ107" i="3"/>
  <c r="FK107" i="3"/>
  <c r="FL107" i="3"/>
  <c r="FM107" i="3"/>
  <c r="FN107" i="3"/>
  <c r="FO107" i="3"/>
  <c r="FP107" i="3"/>
  <c r="FQ107" i="3"/>
  <c r="FR107" i="3"/>
  <c r="FS107" i="3"/>
  <c r="FT107" i="3"/>
  <c r="FU107" i="3"/>
  <c r="FV107" i="3"/>
  <c r="FW107" i="3"/>
  <c r="FX107" i="3"/>
  <c r="FY107" i="3"/>
  <c r="FZ107" i="3"/>
  <c r="GA107" i="3"/>
  <c r="GB107" i="3"/>
  <c r="GC107" i="3"/>
  <c r="GD107" i="3"/>
  <c r="GE107" i="3"/>
  <c r="GF107" i="3"/>
  <c r="GG107" i="3"/>
  <c r="GH107" i="3"/>
  <c r="GI107" i="3"/>
  <c r="GJ107" i="3"/>
  <c r="GK107" i="3"/>
  <c r="GL107" i="3"/>
  <c r="GM107" i="3"/>
  <c r="GN107" i="3"/>
  <c r="GO107" i="3"/>
  <c r="GP107" i="3"/>
  <c r="GQ107" i="3"/>
  <c r="GR107" i="3"/>
  <c r="GS107" i="3"/>
  <c r="GT107" i="3"/>
  <c r="GU107" i="3"/>
  <c r="GV107" i="3"/>
  <c r="GW107" i="3"/>
  <c r="GX107" i="3"/>
  <c r="GY107" i="3"/>
  <c r="GZ107" i="3"/>
  <c r="HA107" i="3"/>
  <c r="HB107" i="3"/>
  <c r="HC107" i="3"/>
  <c r="HD107" i="3"/>
  <c r="HE107" i="3"/>
  <c r="HF107" i="3"/>
  <c r="HG107" i="3"/>
  <c r="HH107" i="3"/>
  <c r="HI107" i="3"/>
  <c r="HJ107" i="3"/>
  <c r="HK107" i="3"/>
  <c r="HL107" i="3"/>
  <c r="HM107" i="3"/>
  <c r="HN107" i="3"/>
  <c r="HO107" i="3"/>
  <c r="HP107" i="3"/>
  <c r="HQ107" i="3"/>
  <c r="HR107" i="3"/>
  <c r="HS107" i="3"/>
  <c r="HT107" i="3"/>
  <c r="HU107" i="3"/>
  <c r="HV107" i="3"/>
  <c r="HW107" i="3"/>
  <c r="HX107" i="3"/>
  <c r="HY107" i="3"/>
  <c r="HZ107" i="3"/>
  <c r="IA107" i="3"/>
  <c r="IB107" i="3"/>
  <c r="IC107" i="3"/>
  <c r="ID107" i="3"/>
  <c r="IE107" i="3"/>
  <c r="IF107" i="3"/>
  <c r="IG107" i="3"/>
  <c r="IH107" i="3"/>
  <c r="II107" i="3"/>
  <c r="IJ107" i="3"/>
  <c r="IK107" i="3"/>
  <c r="IL107" i="3"/>
  <c r="IN107" i="3"/>
  <c r="IO107" i="3"/>
  <c r="IP107" i="3"/>
  <c r="IQ107" i="3"/>
  <c r="IR107" i="3"/>
  <c r="IS107" i="3"/>
  <c r="IT107" i="3"/>
  <c r="IU107" i="3"/>
  <c r="IV107" i="3"/>
  <c r="IW107" i="3"/>
  <c r="IX107" i="3"/>
  <c r="IY107" i="3"/>
  <c r="IZ107" i="3"/>
  <c r="JA107" i="3"/>
  <c r="JB107" i="3"/>
  <c r="JC107" i="3"/>
  <c r="JD107" i="3"/>
  <c r="JE107" i="3"/>
  <c r="JF107" i="3"/>
  <c r="JG107" i="3"/>
  <c r="JH107" i="3"/>
  <c r="JI107" i="3"/>
  <c r="JJ107" i="3"/>
  <c r="JK107" i="3"/>
  <c r="JL107" i="3"/>
  <c r="JM107" i="3"/>
  <c r="JN107" i="3"/>
  <c r="C108" i="3"/>
  <c r="F108" i="3"/>
  <c r="JP107" i="3" s="1"/>
  <c r="I108" i="3"/>
  <c r="L108" i="3"/>
  <c r="N108" i="3"/>
  <c r="O108" i="3"/>
  <c r="P108" i="3"/>
  <c r="Q108" i="3"/>
  <c r="R108" i="3"/>
  <c r="S108" i="3"/>
  <c r="T108" i="3"/>
  <c r="U108" i="3"/>
  <c r="V108" i="3"/>
  <c r="X108" i="3"/>
  <c r="Z108" i="3"/>
  <c r="AA108" i="3"/>
  <c r="AB108" i="3"/>
  <c r="AC108" i="3"/>
  <c r="AD108" i="3"/>
  <c r="AE108" i="3"/>
  <c r="AF108" i="3"/>
  <c r="AG108" i="3"/>
  <c r="AH108" i="3"/>
  <c r="AI108" i="3"/>
  <c r="AJ108" i="3"/>
  <c r="AK108" i="3"/>
  <c r="AL108" i="3"/>
  <c r="AM108" i="3"/>
  <c r="AN108" i="3"/>
  <c r="AO108" i="3"/>
  <c r="AP108" i="3"/>
  <c r="AQ108" i="3"/>
  <c r="AR108" i="3"/>
  <c r="AS108" i="3"/>
  <c r="AT108" i="3"/>
  <c r="AW108" i="3"/>
  <c r="AX108" i="3"/>
  <c r="AY108" i="3"/>
  <c r="AZ108" i="3"/>
  <c r="BA108" i="3"/>
  <c r="BB108" i="3"/>
  <c r="BC108" i="3"/>
  <c r="BD108" i="3"/>
  <c r="BE108" i="3"/>
  <c r="BF108" i="3"/>
  <c r="BG108" i="3"/>
  <c r="BH108" i="3"/>
  <c r="BI108" i="3"/>
  <c r="BJ108" i="3"/>
  <c r="BK108" i="3"/>
  <c r="BL108" i="3"/>
  <c r="BM108" i="3"/>
  <c r="BN108" i="3"/>
  <c r="BO108" i="3"/>
  <c r="BP108" i="3"/>
  <c r="BQ108" i="3"/>
  <c r="BR108" i="3"/>
  <c r="BS108" i="3"/>
  <c r="BT108" i="3"/>
  <c r="BU108" i="3"/>
  <c r="BV108" i="3"/>
  <c r="BW108" i="3"/>
  <c r="BX108" i="3"/>
  <c r="BY108" i="3"/>
  <c r="BZ108" i="3"/>
  <c r="CA108" i="3"/>
  <c r="CB108" i="3"/>
  <c r="CC108" i="3"/>
  <c r="CD108" i="3"/>
  <c r="CE108" i="3"/>
  <c r="CF108" i="3"/>
  <c r="CG108" i="3"/>
  <c r="CH108" i="3"/>
  <c r="CI108" i="3"/>
  <c r="CJ108" i="3"/>
  <c r="CK108" i="3"/>
  <c r="CL108" i="3"/>
  <c r="CM108" i="3"/>
  <c r="CN108" i="3"/>
  <c r="CO108" i="3"/>
  <c r="CP108" i="3"/>
  <c r="CQ108" i="3"/>
  <c r="CR108" i="3"/>
  <c r="CS108" i="3"/>
  <c r="CT108" i="3"/>
  <c r="CU108" i="3"/>
  <c r="CV108" i="3"/>
  <c r="CW108" i="3"/>
  <c r="CX108" i="3"/>
  <c r="CY108" i="3"/>
  <c r="CZ108" i="3"/>
  <c r="DA108" i="3"/>
  <c r="DB108" i="3"/>
  <c r="DC108" i="3"/>
  <c r="DD108" i="3"/>
  <c r="DE108" i="3"/>
  <c r="DF108" i="3"/>
  <c r="DG108" i="3"/>
  <c r="DH108" i="3"/>
  <c r="DI108" i="3"/>
  <c r="DJ108" i="3"/>
  <c r="DK108" i="3"/>
  <c r="DL108" i="3"/>
  <c r="DM108" i="3"/>
  <c r="DN108" i="3"/>
  <c r="DO108" i="3"/>
  <c r="DP108" i="3"/>
  <c r="DQ108" i="3"/>
  <c r="DR108" i="3"/>
  <c r="DS108" i="3"/>
  <c r="AU108" i="3"/>
  <c r="DT108" i="3"/>
  <c r="DU108" i="3"/>
  <c r="DV108" i="3"/>
  <c r="DW108" i="3"/>
  <c r="DX108" i="3"/>
  <c r="DY108" i="3"/>
  <c r="DZ108" i="3"/>
  <c r="EA108" i="3"/>
  <c r="EB108" i="3"/>
  <c r="EC108" i="3"/>
  <c r="ED108" i="3"/>
  <c r="EE108" i="3"/>
  <c r="EF108" i="3"/>
  <c r="EG108" i="3"/>
  <c r="EH108" i="3"/>
  <c r="EI108" i="3"/>
  <c r="EJ108" i="3"/>
  <c r="EK108" i="3"/>
  <c r="EL108" i="3"/>
  <c r="EM108" i="3"/>
  <c r="EN108" i="3"/>
  <c r="EO108" i="3"/>
  <c r="EP108" i="3"/>
  <c r="EQ108" i="3"/>
  <c r="ER108" i="3"/>
  <c r="ES108" i="3"/>
  <c r="ET108" i="3"/>
  <c r="EU108" i="3"/>
  <c r="EV108" i="3"/>
  <c r="EW108" i="3"/>
  <c r="EX108" i="3"/>
  <c r="EY108" i="3"/>
  <c r="EZ108" i="3"/>
  <c r="FA108" i="3"/>
  <c r="FB108" i="3"/>
  <c r="FC108" i="3"/>
  <c r="FD108" i="3"/>
  <c r="FE108" i="3"/>
  <c r="FF108" i="3"/>
  <c r="FG108" i="3"/>
  <c r="FH108" i="3"/>
  <c r="FI108" i="3"/>
  <c r="FJ108" i="3"/>
  <c r="FK108" i="3"/>
  <c r="FL108" i="3"/>
  <c r="FM108" i="3"/>
  <c r="FN108" i="3"/>
  <c r="FO108" i="3"/>
  <c r="FP108" i="3"/>
  <c r="FQ108" i="3"/>
  <c r="FR108" i="3"/>
  <c r="FS108" i="3"/>
  <c r="FT108" i="3"/>
  <c r="FU108" i="3"/>
  <c r="FV108" i="3"/>
  <c r="FW108" i="3"/>
  <c r="FX108" i="3"/>
  <c r="FY108" i="3"/>
  <c r="FZ108" i="3"/>
  <c r="GA108" i="3"/>
  <c r="GB108" i="3"/>
  <c r="GC108" i="3"/>
  <c r="GD108" i="3"/>
  <c r="GE108" i="3"/>
  <c r="GF108" i="3"/>
  <c r="GG108" i="3"/>
  <c r="GH108" i="3"/>
  <c r="GI108" i="3"/>
  <c r="GJ108" i="3"/>
  <c r="GK108" i="3"/>
  <c r="GL108" i="3"/>
  <c r="GM108" i="3"/>
  <c r="GN108" i="3"/>
  <c r="GO108" i="3"/>
  <c r="GP108" i="3"/>
  <c r="GQ108" i="3"/>
  <c r="GR108" i="3"/>
  <c r="GS108" i="3"/>
  <c r="GT108" i="3"/>
  <c r="GU108" i="3"/>
  <c r="GV108" i="3"/>
  <c r="GW108" i="3"/>
  <c r="GX108" i="3"/>
  <c r="GY108" i="3"/>
  <c r="GZ108" i="3"/>
  <c r="HA108" i="3"/>
  <c r="HB108" i="3"/>
  <c r="HC108" i="3"/>
  <c r="HD108" i="3"/>
  <c r="HE108" i="3"/>
  <c r="HF108" i="3"/>
  <c r="HG108" i="3"/>
  <c r="HH108" i="3"/>
  <c r="HI108" i="3"/>
  <c r="HJ108" i="3"/>
  <c r="HK108" i="3"/>
  <c r="HL108" i="3"/>
  <c r="HM108" i="3"/>
  <c r="HN108" i="3"/>
  <c r="HO108" i="3"/>
  <c r="HP108" i="3"/>
  <c r="HQ108" i="3"/>
  <c r="HR108" i="3"/>
  <c r="HS108" i="3"/>
  <c r="HT108" i="3"/>
  <c r="HU108" i="3"/>
  <c r="HV108" i="3"/>
  <c r="HW108" i="3"/>
  <c r="HX108" i="3"/>
  <c r="HY108" i="3"/>
  <c r="HZ108" i="3"/>
  <c r="IA108" i="3"/>
  <c r="IB108" i="3"/>
  <c r="IC108" i="3"/>
  <c r="ID108" i="3"/>
  <c r="IE108" i="3"/>
  <c r="IF108" i="3"/>
  <c r="IG108" i="3"/>
  <c r="IH108" i="3"/>
  <c r="II108" i="3"/>
  <c r="IJ108" i="3"/>
  <c r="IK108" i="3"/>
  <c r="IL108" i="3"/>
  <c r="IN108" i="3"/>
  <c r="IO108" i="3"/>
  <c r="IP108" i="3"/>
  <c r="IQ108" i="3"/>
  <c r="IR108" i="3"/>
  <c r="IS108" i="3"/>
  <c r="IT108" i="3"/>
  <c r="IU108" i="3"/>
  <c r="IV108" i="3"/>
  <c r="IW108" i="3"/>
  <c r="IX108" i="3"/>
  <c r="IY108" i="3"/>
  <c r="IZ108" i="3"/>
  <c r="JA108" i="3"/>
  <c r="JB108" i="3"/>
  <c r="JC108" i="3"/>
  <c r="JD108" i="3"/>
  <c r="JE108" i="3"/>
  <c r="JF108" i="3"/>
  <c r="JG108" i="3"/>
  <c r="JH108" i="3"/>
  <c r="JI108" i="3"/>
  <c r="JJ108" i="3"/>
  <c r="JK108" i="3"/>
  <c r="JL108" i="3"/>
  <c r="JM108" i="3"/>
  <c r="JN108" i="3"/>
  <c r="C109" i="3"/>
  <c r="F109" i="3"/>
  <c r="JP108" i="3" s="1"/>
  <c r="I109" i="3"/>
  <c r="L109" i="3"/>
  <c r="N109" i="3"/>
  <c r="O109" i="3"/>
  <c r="P109" i="3"/>
  <c r="Q109" i="3"/>
  <c r="R109" i="3"/>
  <c r="S109" i="3"/>
  <c r="T109" i="3"/>
  <c r="U109" i="3"/>
  <c r="V109" i="3"/>
  <c r="X109" i="3"/>
  <c r="Z109" i="3"/>
  <c r="AA109" i="3"/>
  <c r="AB109" i="3"/>
  <c r="AC109" i="3"/>
  <c r="AD109" i="3"/>
  <c r="AE109" i="3"/>
  <c r="AF109" i="3"/>
  <c r="AG109" i="3"/>
  <c r="AH109" i="3"/>
  <c r="AI109" i="3"/>
  <c r="AJ109" i="3"/>
  <c r="AK109" i="3"/>
  <c r="AL109" i="3"/>
  <c r="AM109" i="3"/>
  <c r="AN109" i="3"/>
  <c r="AO109" i="3"/>
  <c r="AP109" i="3"/>
  <c r="AQ109" i="3"/>
  <c r="AR109" i="3"/>
  <c r="AS109" i="3"/>
  <c r="AT109" i="3"/>
  <c r="AW109" i="3"/>
  <c r="AX109" i="3"/>
  <c r="AY109" i="3"/>
  <c r="AZ109" i="3"/>
  <c r="BA109" i="3"/>
  <c r="BB109" i="3"/>
  <c r="BC109" i="3"/>
  <c r="BD109" i="3"/>
  <c r="BE109" i="3"/>
  <c r="BF109" i="3"/>
  <c r="BG109" i="3"/>
  <c r="BH109" i="3"/>
  <c r="BI109" i="3"/>
  <c r="BJ109" i="3"/>
  <c r="BK109" i="3"/>
  <c r="BL109" i="3"/>
  <c r="BM109" i="3"/>
  <c r="BN109" i="3"/>
  <c r="BO109" i="3"/>
  <c r="BP109" i="3"/>
  <c r="BQ109" i="3"/>
  <c r="BR109" i="3"/>
  <c r="BS109" i="3"/>
  <c r="BT109" i="3"/>
  <c r="BU109" i="3"/>
  <c r="BV109" i="3"/>
  <c r="BW109" i="3"/>
  <c r="BX109" i="3"/>
  <c r="BY109" i="3"/>
  <c r="BZ109" i="3"/>
  <c r="CA109" i="3"/>
  <c r="CB109" i="3"/>
  <c r="CC109" i="3"/>
  <c r="CD109" i="3"/>
  <c r="CE109" i="3"/>
  <c r="CF109" i="3"/>
  <c r="CG109" i="3"/>
  <c r="CH109" i="3"/>
  <c r="CI109" i="3"/>
  <c r="CJ109" i="3"/>
  <c r="CK109" i="3"/>
  <c r="CL109" i="3"/>
  <c r="CM109" i="3"/>
  <c r="CN109" i="3"/>
  <c r="CO109" i="3"/>
  <c r="CP109" i="3"/>
  <c r="CQ109" i="3"/>
  <c r="CR109" i="3"/>
  <c r="CS109" i="3"/>
  <c r="CT109" i="3"/>
  <c r="CU109" i="3"/>
  <c r="CV109" i="3"/>
  <c r="CW109" i="3"/>
  <c r="CX109" i="3"/>
  <c r="CY109" i="3"/>
  <c r="CZ109" i="3"/>
  <c r="DA109" i="3"/>
  <c r="DB109" i="3"/>
  <c r="DC109" i="3"/>
  <c r="DD109" i="3"/>
  <c r="DE109" i="3"/>
  <c r="DF109" i="3"/>
  <c r="DG109" i="3"/>
  <c r="DH109" i="3"/>
  <c r="DI109" i="3"/>
  <c r="DJ109" i="3"/>
  <c r="DK109" i="3"/>
  <c r="DL109" i="3"/>
  <c r="DM109" i="3"/>
  <c r="DN109" i="3"/>
  <c r="DO109" i="3"/>
  <c r="DP109" i="3"/>
  <c r="DQ109" i="3"/>
  <c r="DR109" i="3"/>
  <c r="DS109" i="3"/>
  <c r="AU109" i="3"/>
  <c r="DT109" i="3"/>
  <c r="DU109" i="3"/>
  <c r="DV109" i="3"/>
  <c r="DW109" i="3"/>
  <c r="DX109" i="3"/>
  <c r="DY109" i="3"/>
  <c r="DZ109" i="3"/>
  <c r="EA109" i="3"/>
  <c r="EB109" i="3"/>
  <c r="EC109" i="3"/>
  <c r="ED109" i="3"/>
  <c r="EE109" i="3"/>
  <c r="EF109" i="3"/>
  <c r="EG109" i="3"/>
  <c r="EH109" i="3"/>
  <c r="EI109" i="3"/>
  <c r="EJ109" i="3"/>
  <c r="EK109" i="3"/>
  <c r="EL109" i="3"/>
  <c r="EM109" i="3"/>
  <c r="EN109" i="3"/>
  <c r="EO109" i="3"/>
  <c r="EP109" i="3"/>
  <c r="EQ109" i="3"/>
  <c r="ER109" i="3"/>
  <c r="ES109" i="3"/>
  <c r="ET109" i="3"/>
  <c r="EU109" i="3"/>
  <c r="EV109" i="3"/>
  <c r="EW109" i="3"/>
  <c r="EX109" i="3"/>
  <c r="EY109" i="3"/>
  <c r="EZ109" i="3"/>
  <c r="FA109" i="3"/>
  <c r="FB109" i="3"/>
  <c r="FC109" i="3"/>
  <c r="FD109" i="3"/>
  <c r="FE109" i="3"/>
  <c r="FF109" i="3"/>
  <c r="FG109" i="3"/>
  <c r="FH109" i="3"/>
  <c r="FI109" i="3"/>
  <c r="FJ109" i="3"/>
  <c r="FK109" i="3"/>
  <c r="FL109" i="3"/>
  <c r="FM109" i="3"/>
  <c r="FN109" i="3"/>
  <c r="FO109" i="3"/>
  <c r="FP109" i="3"/>
  <c r="FQ109" i="3"/>
  <c r="FR109" i="3"/>
  <c r="FS109" i="3"/>
  <c r="FT109" i="3"/>
  <c r="FU109" i="3"/>
  <c r="FV109" i="3"/>
  <c r="FW109" i="3"/>
  <c r="FX109" i="3"/>
  <c r="FY109" i="3"/>
  <c r="FZ109" i="3"/>
  <c r="GA109" i="3"/>
  <c r="GB109" i="3"/>
  <c r="GC109" i="3"/>
  <c r="GD109" i="3"/>
  <c r="GE109" i="3"/>
  <c r="GF109" i="3"/>
  <c r="GG109" i="3"/>
  <c r="GH109" i="3"/>
  <c r="GI109" i="3"/>
  <c r="GJ109" i="3"/>
  <c r="GK109" i="3"/>
  <c r="GL109" i="3"/>
  <c r="GM109" i="3"/>
  <c r="GN109" i="3"/>
  <c r="GO109" i="3"/>
  <c r="GP109" i="3"/>
  <c r="GQ109" i="3"/>
  <c r="GR109" i="3"/>
  <c r="GS109" i="3"/>
  <c r="GT109" i="3"/>
  <c r="GU109" i="3"/>
  <c r="GV109" i="3"/>
  <c r="GW109" i="3"/>
  <c r="GX109" i="3"/>
  <c r="GY109" i="3"/>
  <c r="GZ109" i="3"/>
  <c r="HA109" i="3"/>
  <c r="HB109" i="3"/>
  <c r="HC109" i="3"/>
  <c r="HD109" i="3"/>
  <c r="HE109" i="3"/>
  <c r="HF109" i="3"/>
  <c r="HG109" i="3"/>
  <c r="HH109" i="3"/>
  <c r="HI109" i="3"/>
  <c r="HJ109" i="3"/>
  <c r="HK109" i="3"/>
  <c r="HL109" i="3"/>
  <c r="HM109" i="3"/>
  <c r="HN109" i="3"/>
  <c r="HO109" i="3"/>
  <c r="HP109" i="3"/>
  <c r="HQ109" i="3"/>
  <c r="HR109" i="3"/>
  <c r="HS109" i="3"/>
  <c r="HT109" i="3"/>
  <c r="HU109" i="3"/>
  <c r="HV109" i="3"/>
  <c r="HW109" i="3"/>
  <c r="HX109" i="3"/>
  <c r="HY109" i="3"/>
  <c r="HZ109" i="3"/>
  <c r="IA109" i="3"/>
  <c r="IB109" i="3"/>
  <c r="IC109" i="3"/>
  <c r="ID109" i="3"/>
  <c r="IE109" i="3"/>
  <c r="IF109" i="3"/>
  <c r="IG109" i="3"/>
  <c r="IH109" i="3"/>
  <c r="II109" i="3"/>
  <c r="IJ109" i="3"/>
  <c r="IK109" i="3"/>
  <c r="IL109" i="3"/>
  <c r="IN109" i="3"/>
  <c r="IO109" i="3"/>
  <c r="IP109" i="3"/>
  <c r="IQ109" i="3"/>
  <c r="IR109" i="3"/>
  <c r="IS109" i="3"/>
  <c r="IT109" i="3"/>
  <c r="IU109" i="3"/>
  <c r="IV109" i="3"/>
  <c r="IW109" i="3"/>
  <c r="IX109" i="3"/>
  <c r="IY109" i="3"/>
  <c r="IZ109" i="3"/>
  <c r="JA109" i="3"/>
  <c r="JB109" i="3"/>
  <c r="JC109" i="3"/>
  <c r="JD109" i="3"/>
  <c r="JE109" i="3"/>
  <c r="JF109" i="3"/>
  <c r="JG109" i="3"/>
  <c r="JH109" i="3"/>
  <c r="JI109" i="3"/>
  <c r="JJ109" i="3"/>
  <c r="JK109" i="3"/>
  <c r="JL109" i="3"/>
  <c r="JM109" i="3"/>
  <c r="JN109" i="3"/>
  <c r="C110" i="3"/>
  <c r="F110" i="3"/>
  <c r="JP109" i="3" s="1"/>
  <c r="I110" i="3"/>
  <c r="L110" i="3"/>
  <c r="N110" i="3"/>
  <c r="O110" i="3"/>
  <c r="P110" i="3"/>
  <c r="Q110" i="3"/>
  <c r="R110" i="3"/>
  <c r="S110" i="3"/>
  <c r="T110" i="3"/>
  <c r="U110" i="3"/>
  <c r="V110" i="3"/>
  <c r="X110" i="3"/>
  <c r="Z110" i="3"/>
  <c r="AA110" i="3"/>
  <c r="AB110" i="3"/>
  <c r="AC110" i="3"/>
  <c r="AD110" i="3"/>
  <c r="AE110" i="3"/>
  <c r="AF110" i="3"/>
  <c r="AG110" i="3"/>
  <c r="AH110" i="3"/>
  <c r="AI110" i="3"/>
  <c r="AJ110" i="3"/>
  <c r="AK110" i="3"/>
  <c r="AL110" i="3"/>
  <c r="AM110" i="3"/>
  <c r="AN110" i="3"/>
  <c r="AO110" i="3"/>
  <c r="AP110" i="3"/>
  <c r="AQ110" i="3"/>
  <c r="AR110" i="3"/>
  <c r="AS110" i="3"/>
  <c r="AT110" i="3"/>
  <c r="AW110" i="3"/>
  <c r="AX110" i="3"/>
  <c r="AY110" i="3"/>
  <c r="AZ110" i="3"/>
  <c r="BA110" i="3"/>
  <c r="BB110" i="3"/>
  <c r="BC110" i="3"/>
  <c r="BD110" i="3"/>
  <c r="BE110" i="3"/>
  <c r="BF110" i="3"/>
  <c r="BG110" i="3"/>
  <c r="BH110" i="3"/>
  <c r="BI110" i="3"/>
  <c r="BJ110" i="3"/>
  <c r="BK110" i="3"/>
  <c r="BL110" i="3"/>
  <c r="BM110" i="3"/>
  <c r="BN110" i="3"/>
  <c r="BO110" i="3"/>
  <c r="BP110" i="3"/>
  <c r="BQ110" i="3"/>
  <c r="BR110" i="3"/>
  <c r="BS110" i="3"/>
  <c r="BT110" i="3"/>
  <c r="BU110" i="3"/>
  <c r="BV110" i="3"/>
  <c r="BW110" i="3"/>
  <c r="BX110" i="3"/>
  <c r="BY110" i="3"/>
  <c r="BZ110" i="3"/>
  <c r="CA110" i="3"/>
  <c r="CB110" i="3"/>
  <c r="CC110" i="3"/>
  <c r="CD110" i="3"/>
  <c r="CE110" i="3"/>
  <c r="CF110" i="3"/>
  <c r="CG110" i="3"/>
  <c r="CH110" i="3"/>
  <c r="CI110" i="3"/>
  <c r="CJ110" i="3"/>
  <c r="CK110" i="3"/>
  <c r="CL110" i="3"/>
  <c r="CM110" i="3"/>
  <c r="CN110" i="3"/>
  <c r="CO110" i="3"/>
  <c r="CP110" i="3"/>
  <c r="CQ110" i="3"/>
  <c r="CR110" i="3"/>
  <c r="CS110" i="3"/>
  <c r="CT110" i="3"/>
  <c r="CU110" i="3"/>
  <c r="CV110" i="3"/>
  <c r="CW110" i="3"/>
  <c r="CX110" i="3"/>
  <c r="CY110" i="3"/>
  <c r="CZ110" i="3"/>
  <c r="DA110" i="3"/>
  <c r="DB110" i="3"/>
  <c r="DC110" i="3"/>
  <c r="DD110" i="3"/>
  <c r="DE110" i="3"/>
  <c r="DF110" i="3"/>
  <c r="DG110" i="3"/>
  <c r="DH110" i="3"/>
  <c r="DI110" i="3"/>
  <c r="DJ110" i="3"/>
  <c r="DK110" i="3"/>
  <c r="DL110" i="3"/>
  <c r="DM110" i="3"/>
  <c r="DN110" i="3"/>
  <c r="DO110" i="3"/>
  <c r="DP110" i="3"/>
  <c r="DQ110" i="3"/>
  <c r="DR110" i="3"/>
  <c r="DS110" i="3"/>
  <c r="AU110" i="3"/>
  <c r="DT110" i="3"/>
  <c r="DU110" i="3"/>
  <c r="DV110" i="3"/>
  <c r="DW110" i="3"/>
  <c r="DX110" i="3"/>
  <c r="DY110" i="3"/>
  <c r="DZ110" i="3"/>
  <c r="EA110" i="3"/>
  <c r="EB110" i="3"/>
  <c r="EC110" i="3"/>
  <c r="ED110" i="3"/>
  <c r="EE110" i="3"/>
  <c r="EF110" i="3"/>
  <c r="EG110" i="3"/>
  <c r="EH110" i="3"/>
  <c r="EI110" i="3"/>
  <c r="EJ110" i="3"/>
  <c r="EK110" i="3"/>
  <c r="EL110" i="3"/>
  <c r="EM110" i="3"/>
  <c r="EN110" i="3"/>
  <c r="EO110" i="3"/>
  <c r="EP110" i="3"/>
  <c r="EQ110" i="3"/>
  <c r="ER110" i="3"/>
  <c r="ES110" i="3"/>
  <c r="ET110" i="3"/>
  <c r="EU110" i="3"/>
  <c r="EV110" i="3"/>
  <c r="EW110" i="3"/>
  <c r="EX110" i="3"/>
  <c r="EY110" i="3"/>
  <c r="EZ110" i="3"/>
  <c r="FA110" i="3"/>
  <c r="FB110" i="3"/>
  <c r="FC110" i="3"/>
  <c r="FD110" i="3"/>
  <c r="FE110" i="3"/>
  <c r="FF110" i="3"/>
  <c r="FG110" i="3"/>
  <c r="FH110" i="3"/>
  <c r="FI110" i="3"/>
  <c r="FJ110" i="3"/>
  <c r="FK110" i="3"/>
  <c r="FL110" i="3"/>
  <c r="FM110" i="3"/>
  <c r="FN110" i="3"/>
  <c r="FO110" i="3"/>
  <c r="FP110" i="3"/>
  <c r="FQ110" i="3"/>
  <c r="FR110" i="3"/>
  <c r="FS110" i="3"/>
  <c r="FT110" i="3"/>
  <c r="FU110" i="3"/>
  <c r="FV110" i="3"/>
  <c r="FW110" i="3"/>
  <c r="FX110" i="3"/>
  <c r="FY110" i="3"/>
  <c r="FZ110" i="3"/>
  <c r="GA110" i="3"/>
  <c r="GB110" i="3"/>
  <c r="GC110" i="3"/>
  <c r="GD110" i="3"/>
  <c r="GE110" i="3"/>
  <c r="GF110" i="3"/>
  <c r="GG110" i="3"/>
  <c r="GH110" i="3"/>
  <c r="GI110" i="3"/>
  <c r="GJ110" i="3"/>
  <c r="GK110" i="3"/>
  <c r="GL110" i="3"/>
  <c r="GM110" i="3"/>
  <c r="GN110" i="3"/>
  <c r="GO110" i="3"/>
  <c r="GP110" i="3"/>
  <c r="GQ110" i="3"/>
  <c r="GR110" i="3"/>
  <c r="GS110" i="3"/>
  <c r="GT110" i="3"/>
  <c r="GU110" i="3"/>
  <c r="GV110" i="3"/>
  <c r="GW110" i="3"/>
  <c r="GX110" i="3"/>
  <c r="GY110" i="3"/>
  <c r="GZ110" i="3"/>
  <c r="HA110" i="3"/>
  <c r="HB110" i="3"/>
  <c r="HC110" i="3"/>
  <c r="HD110" i="3"/>
  <c r="HE110" i="3"/>
  <c r="HF110" i="3"/>
  <c r="HG110" i="3"/>
  <c r="HH110" i="3"/>
  <c r="HI110" i="3"/>
  <c r="HJ110" i="3"/>
  <c r="HK110" i="3"/>
  <c r="HL110" i="3"/>
  <c r="HM110" i="3"/>
  <c r="HN110" i="3"/>
  <c r="HO110" i="3"/>
  <c r="HP110" i="3"/>
  <c r="HQ110" i="3"/>
  <c r="HR110" i="3"/>
  <c r="HS110" i="3"/>
  <c r="HT110" i="3"/>
  <c r="HU110" i="3"/>
  <c r="HV110" i="3"/>
  <c r="HW110" i="3"/>
  <c r="HX110" i="3"/>
  <c r="HY110" i="3"/>
  <c r="HZ110" i="3"/>
  <c r="IA110" i="3"/>
  <c r="IB110" i="3"/>
  <c r="IC110" i="3"/>
  <c r="ID110" i="3"/>
  <c r="IE110" i="3"/>
  <c r="IF110" i="3"/>
  <c r="IG110" i="3"/>
  <c r="IH110" i="3"/>
  <c r="II110" i="3"/>
  <c r="IJ110" i="3"/>
  <c r="IK110" i="3"/>
  <c r="IL110" i="3"/>
  <c r="IN110" i="3"/>
  <c r="IO110" i="3"/>
  <c r="IP110" i="3"/>
  <c r="IQ110" i="3"/>
  <c r="IR110" i="3"/>
  <c r="IS110" i="3"/>
  <c r="IT110" i="3"/>
  <c r="IU110" i="3"/>
  <c r="IV110" i="3"/>
  <c r="IW110" i="3"/>
  <c r="IX110" i="3"/>
  <c r="IY110" i="3"/>
  <c r="IZ110" i="3"/>
  <c r="JA110" i="3"/>
  <c r="JB110" i="3"/>
  <c r="JC110" i="3"/>
  <c r="JD110" i="3"/>
  <c r="JE110" i="3"/>
  <c r="JF110" i="3"/>
  <c r="JG110" i="3"/>
  <c r="JH110" i="3"/>
  <c r="JI110" i="3"/>
  <c r="JJ110" i="3"/>
  <c r="JK110" i="3"/>
  <c r="JL110" i="3"/>
  <c r="JM110" i="3"/>
  <c r="JN110" i="3"/>
  <c r="C111" i="3"/>
  <c r="F111" i="3"/>
  <c r="JP110" i="3" s="1"/>
  <c r="I111" i="3"/>
  <c r="L111" i="3"/>
  <c r="N111" i="3"/>
  <c r="O111" i="3"/>
  <c r="P111" i="3"/>
  <c r="Q111" i="3"/>
  <c r="R111" i="3"/>
  <c r="S111" i="3"/>
  <c r="T111" i="3"/>
  <c r="U111" i="3"/>
  <c r="V111" i="3"/>
  <c r="X111" i="3"/>
  <c r="Z111" i="3"/>
  <c r="AA111" i="3"/>
  <c r="AB111" i="3"/>
  <c r="AC111" i="3"/>
  <c r="AD111" i="3"/>
  <c r="AE111" i="3"/>
  <c r="AF111" i="3"/>
  <c r="AG111" i="3"/>
  <c r="AH111" i="3"/>
  <c r="AI111" i="3"/>
  <c r="AJ111" i="3"/>
  <c r="AK111" i="3"/>
  <c r="AL111" i="3"/>
  <c r="AM111" i="3"/>
  <c r="AN111" i="3"/>
  <c r="AO111" i="3"/>
  <c r="AP111" i="3"/>
  <c r="AQ111" i="3"/>
  <c r="AR111" i="3"/>
  <c r="AS111" i="3"/>
  <c r="AT111" i="3"/>
  <c r="AW111" i="3"/>
  <c r="AX111" i="3"/>
  <c r="AY111" i="3"/>
  <c r="AZ111" i="3"/>
  <c r="BA111" i="3"/>
  <c r="BB111" i="3"/>
  <c r="BC111" i="3"/>
  <c r="BD111" i="3"/>
  <c r="BE111" i="3"/>
  <c r="BF111" i="3"/>
  <c r="BG111" i="3"/>
  <c r="BH111" i="3"/>
  <c r="BI111" i="3"/>
  <c r="BJ111" i="3"/>
  <c r="BK111" i="3"/>
  <c r="BL111" i="3"/>
  <c r="BM111" i="3"/>
  <c r="BN111" i="3"/>
  <c r="BO111" i="3"/>
  <c r="BP111" i="3"/>
  <c r="BQ111" i="3"/>
  <c r="BR111" i="3"/>
  <c r="BS111" i="3"/>
  <c r="BT111" i="3"/>
  <c r="BU111" i="3"/>
  <c r="BV111" i="3"/>
  <c r="BW111" i="3"/>
  <c r="BX111" i="3"/>
  <c r="BY111" i="3"/>
  <c r="BZ111" i="3"/>
  <c r="CA111" i="3"/>
  <c r="CB111" i="3"/>
  <c r="CC111" i="3"/>
  <c r="CD111" i="3"/>
  <c r="CE111" i="3"/>
  <c r="CF111" i="3"/>
  <c r="CG111" i="3"/>
  <c r="CH111" i="3"/>
  <c r="CI111" i="3"/>
  <c r="CJ111" i="3"/>
  <c r="CK111" i="3"/>
  <c r="CL111" i="3"/>
  <c r="CM111" i="3"/>
  <c r="CN111" i="3"/>
  <c r="CO111" i="3"/>
  <c r="CP111" i="3"/>
  <c r="CQ111" i="3"/>
  <c r="CR111" i="3"/>
  <c r="CS111" i="3"/>
  <c r="CT111" i="3"/>
  <c r="CU111" i="3"/>
  <c r="CV111" i="3"/>
  <c r="CW111" i="3"/>
  <c r="CX111" i="3"/>
  <c r="CY111" i="3"/>
  <c r="CZ111" i="3"/>
  <c r="DA111" i="3"/>
  <c r="DB111" i="3"/>
  <c r="DC111" i="3"/>
  <c r="DD111" i="3"/>
  <c r="DE111" i="3"/>
  <c r="DF111" i="3"/>
  <c r="DG111" i="3"/>
  <c r="DH111" i="3"/>
  <c r="DI111" i="3"/>
  <c r="DJ111" i="3"/>
  <c r="DK111" i="3"/>
  <c r="DL111" i="3"/>
  <c r="DM111" i="3"/>
  <c r="DN111" i="3"/>
  <c r="DO111" i="3"/>
  <c r="DP111" i="3"/>
  <c r="DQ111" i="3"/>
  <c r="DR111" i="3"/>
  <c r="DS111" i="3"/>
  <c r="AU111" i="3"/>
  <c r="DT111" i="3"/>
  <c r="DU111" i="3"/>
  <c r="DV111" i="3"/>
  <c r="DW111" i="3"/>
  <c r="DX111" i="3"/>
  <c r="DY111" i="3"/>
  <c r="DZ111" i="3"/>
  <c r="EA111" i="3"/>
  <c r="EB111" i="3"/>
  <c r="EC111" i="3"/>
  <c r="ED111" i="3"/>
  <c r="EE111" i="3"/>
  <c r="EF111" i="3"/>
  <c r="EG111" i="3"/>
  <c r="EH111" i="3"/>
  <c r="EI111" i="3"/>
  <c r="EJ111" i="3"/>
  <c r="EK111" i="3"/>
  <c r="EL111" i="3"/>
  <c r="EM111" i="3"/>
  <c r="EN111" i="3"/>
  <c r="EO111" i="3"/>
  <c r="EP111" i="3"/>
  <c r="EQ111" i="3"/>
  <c r="ER111" i="3"/>
  <c r="ES111" i="3"/>
  <c r="ET111" i="3"/>
  <c r="EU111" i="3"/>
  <c r="EV111" i="3"/>
  <c r="EW111" i="3"/>
  <c r="EX111" i="3"/>
  <c r="EY111" i="3"/>
  <c r="EZ111" i="3"/>
  <c r="FA111" i="3"/>
  <c r="FB111" i="3"/>
  <c r="FC111" i="3"/>
  <c r="FD111" i="3"/>
  <c r="FE111" i="3"/>
  <c r="FF111" i="3"/>
  <c r="FG111" i="3"/>
  <c r="FH111" i="3"/>
  <c r="FI111" i="3"/>
  <c r="FJ111" i="3"/>
  <c r="FK111" i="3"/>
  <c r="FL111" i="3"/>
  <c r="FM111" i="3"/>
  <c r="FN111" i="3"/>
  <c r="FO111" i="3"/>
  <c r="FP111" i="3"/>
  <c r="FQ111" i="3"/>
  <c r="FR111" i="3"/>
  <c r="FS111" i="3"/>
  <c r="FT111" i="3"/>
  <c r="FU111" i="3"/>
  <c r="FV111" i="3"/>
  <c r="FW111" i="3"/>
  <c r="FX111" i="3"/>
  <c r="FY111" i="3"/>
  <c r="FZ111" i="3"/>
  <c r="GA111" i="3"/>
  <c r="GB111" i="3"/>
  <c r="GC111" i="3"/>
  <c r="GD111" i="3"/>
  <c r="GE111" i="3"/>
  <c r="GF111" i="3"/>
  <c r="GG111" i="3"/>
  <c r="GH111" i="3"/>
  <c r="GI111" i="3"/>
  <c r="GJ111" i="3"/>
  <c r="GK111" i="3"/>
  <c r="GL111" i="3"/>
  <c r="GM111" i="3"/>
  <c r="GN111" i="3"/>
  <c r="GO111" i="3"/>
  <c r="GP111" i="3"/>
  <c r="GQ111" i="3"/>
  <c r="GR111" i="3"/>
  <c r="GS111" i="3"/>
  <c r="GT111" i="3"/>
  <c r="GU111" i="3"/>
  <c r="GV111" i="3"/>
  <c r="GW111" i="3"/>
  <c r="GX111" i="3"/>
  <c r="GY111" i="3"/>
  <c r="GZ111" i="3"/>
  <c r="HA111" i="3"/>
  <c r="HB111" i="3"/>
  <c r="HC111" i="3"/>
  <c r="HD111" i="3"/>
  <c r="HE111" i="3"/>
  <c r="HF111" i="3"/>
  <c r="HG111" i="3"/>
  <c r="HH111" i="3"/>
  <c r="HI111" i="3"/>
  <c r="HJ111" i="3"/>
  <c r="HK111" i="3"/>
  <c r="HL111" i="3"/>
  <c r="HM111" i="3"/>
  <c r="HN111" i="3"/>
  <c r="HO111" i="3"/>
  <c r="HP111" i="3"/>
  <c r="HQ111" i="3"/>
  <c r="HR111" i="3"/>
  <c r="HS111" i="3"/>
  <c r="HT111" i="3"/>
  <c r="HU111" i="3"/>
  <c r="HV111" i="3"/>
  <c r="HW111" i="3"/>
  <c r="HX111" i="3"/>
  <c r="HY111" i="3"/>
  <c r="HZ111" i="3"/>
  <c r="IA111" i="3"/>
  <c r="IB111" i="3"/>
  <c r="IC111" i="3"/>
  <c r="ID111" i="3"/>
  <c r="IE111" i="3"/>
  <c r="IF111" i="3"/>
  <c r="IG111" i="3"/>
  <c r="IH111" i="3"/>
  <c r="II111" i="3"/>
  <c r="IJ111" i="3"/>
  <c r="IK111" i="3"/>
  <c r="IL111" i="3"/>
  <c r="IN111" i="3"/>
  <c r="IO111" i="3"/>
  <c r="IP111" i="3"/>
  <c r="IQ111" i="3"/>
  <c r="IR111" i="3"/>
  <c r="IS111" i="3"/>
  <c r="IT111" i="3"/>
  <c r="IU111" i="3"/>
  <c r="IV111" i="3"/>
  <c r="IW111" i="3"/>
  <c r="IX111" i="3"/>
  <c r="IY111" i="3"/>
  <c r="IZ111" i="3"/>
  <c r="JA111" i="3"/>
  <c r="JB111" i="3"/>
  <c r="JC111" i="3"/>
  <c r="JD111" i="3"/>
  <c r="JE111" i="3"/>
  <c r="JF111" i="3"/>
  <c r="JG111" i="3"/>
  <c r="JH111" i="3"/>
  <c r="JI111" i="3"/>
  <c r="JJ111" i="3"/>
  <c r="JK111" i="3"/>
  <c r="JL111" i="3"/>
  <c r="JM111" i="3"/>
  <c r="JN111" i="3"/>
  <c r="C112" i="3"/>
  <c r="F112" i="3"/>
  <c r="JP111" i="3" s="1"/>
  <c r="I112" i="3"/>
  <c r="L112" i="3"/>
  <c r="N112" i="3"/>
  <c r="O112" i="3"/>
  <c r="P112" i="3"/>
  <c r="Q112" i="3"/>
  <c r="R112" i="3"/>
  <c r="S112" i="3"/>
  <c r="T112" i="3"/>
  <c r="U112" i="3"/>
  <c r="V112" i="3"/>
  <c r="X112" i="3"/>
  <c r="Z112" i="3"/>
  <c r="AA112" i="3"/>
  <c r="AB112" i="3"/>
  <c r="AC112" i="3"/>
  <c r="AD112" i="3"/>
  <c r="AE112" i="3"/>
  <c r="AF112" i="3"/>
  <c r="AG112" i="3"/>
  <c r="AH112" i="3"/>
  <c r="AI112" i="3"/>
  <c r="AJ112" i="3"/>
  <c r="AK112" i="3"/>
  <c r="AL112" i="3"/>
  <c r="AM112" i="3"/>
  <c r="AN112" i="3"/>
  <c r="AO112" i="3"/>
  <c r="AP112" i="3"/>
  <c r="AQ112" i="3"/>
  <c r="AR112" i="3"/>
  <c r="AS112" i="3"/>
  <c r="AT112" i="3"/>
  <c r="AW112" i="3"/>
  <c r="AX112" i="3"/>
  <c r="AY112" i="3"/>
  <c r="AZ112" i="3"/>
  <c r="BA112" i="3"/>
  <c r="BB112" i="3"/>
  <c r="BC112" i="3"/>
  <c r="BD112" i="3"/>
  <c r="BE112" i="3"/>
  <c r="BF112" i="3"/>
  <c r="BG112" i="3"/>
  <c r="BH112" i="3"/>
  <c r="BI112" i="3"/>
  <c r="BJ112" i="3"/>
  <c r="BK112" i="3"/>
  <c r="BL112" i="3"/>
  <c r="BM112" i="3"/>
  <c r="BN112" i="3"/>
  <c r="BO112" i="3"/>
  <c r="BP112" i="3"/>
  <c r="BQ112" i="3"/>
  <c r="BR112" i="3"/>
  <c r="BS112" i="3"/>
  <c r="BT112" i="3"/>
  <c r="BU112" i="3"/>
  <c r="BV112" i="3"/>
  <c r="BW112" i="3"/>
  <c r="BX112" i="3"/>
  <c r="BY112" i="3"/>
  <c r="BZ112" i="3"/>
  <c r="CA112" i="3"/>
  <c r="CB112" i="3"/>
  <c r="CC112" i="3"/>
  <c r="CD112" i="3"/>
  <c r="CE112" i="3"/>
  <c r="CF112" i="3"/>
  <c r="CG112" i="3"/>
  <c r="CH112" i="3"/>
  <c r="CI112" i="3"/>
  <c r="CJ112" i="3"/>
  <c r="CK112" i="3"/>
  <c r="CL112" i="3"/>
  <c r="CM112" i="3"/>
  <c r="CN112" i="3"/>
  <c r="CO112" i="3"/>
  <c r="CP112" i="3"/>
  <c r="CQ112" i="3"/>
  <c r="CR112" i="3"/>
  <c r="CS112" i="3"/>
  <c r="CT112" i="3"/>
  <c r="CU112" i="3"/>
  <c r="CV112" i="3"/>
  <c r="CW112" i="3"/>
  <c r="CX112" i="3"/>
  <c r="CY112" i="3"/>
  <c r="CZ112" i="3"/>
  <c r="DA112" i="3"/>
  <c r="DB112" i="3"/>
  <c r="DC112" i="3"/>
  <c r="DD112" i="3"/>
  <c r="DE112" i="3"/>
  <c r="DF112" i="3"/>
  <c r="DG112" i="3"/>
  <c r="DH112" i="3"/>
  <c r="DI112" i="3"/>
  <c r="DJ112" i="3"/>
  <c r="DK112" i="3"/>
  <c r="DL112" i="3"/>
  <c r="DM112" i="3"/>
  <c r="DN112" i="3"/>
  <c r="DO112" i="3"/>
  <c r="DP112" i="3"/>
  <c r="DQ112" i="3"/>
  <c r="DR112" i="3"/>
  <c r="DS112" i="3"/>
  <c r="AU112" i="3"/>
  <c r="DT112" i="3"/>
  <c r="DU112" i="3"/>
  <c r="DV112" i="3"/>
  <c r="DW112" i="3"/>
  <c r="DX112" i="3"/>
  <c r="DY112" i="3"/>
  <c r="DZ112" i="3"/>
  <c r="EA112" i="3"/>
  <c r="EB112" i="3"/>
  <c r="EC112" i="3"/>
  <c r="ED112" i="3"/>
  <c r="EE112" i="3"/>
  <c r="EF112" i="3"/>
  <c r="EG112" i="3"/>
  <c r="EH112" i="3"/>
  <c r="EI112" i="3"/>
  <c r="EJ112" i="3"/>
  <c r="EK112" i="3"/>
  <c r="EL112" i="3"/>
  <c r="EM112" i="3"/>
  <c r="EN112" i="3"/>
  <c r="EO112" i="3"/>
  <c r="EP112" i="3"/>
  <c r="EQ112" i="3"/>
  <c r="ER112" i="3"/>
  <c r="ES112" i="3"/>
  <c r="ET112" i="3"/>
  <c r="EU112" i="3"/>
  <c r="EV112" i="3"/>
  <c r="EW112" i="3"/>
  <c r="EX112" i="3"/>
  <c r="EY112" i="3"/>
  <c r="EZ112" i="3"/>
  <c r="FA112" i="3"/>
  <c r="FB112" i="3"/>
  <c r="FC112" i="3"/>
  <c r="FD112" i="3"/>
  <c r="FE112" i="3"/>
  <c r="FF112" i="3"/>
  <c r="FG112" i="3"/>
  <c r="FH112" i="3"/>
  <c r="FI112" i="3"/>
  <c r="FJ112" i="3"/>
  <c r="FK112" i="3"/>
  <c r="FL112" i="3"/>
  <c r="FM112" i="3"/>
  <c r="FN112" i="3"/>
  <c r="FO112" i="3"/>
  <c r="FP112" i="3"/>
  <c r="FQ112" i="3"/>
  <c r="FR112" i="3"/>
  <c r="FS112" i="3"/>
  <c r="FT112" i="3"/>
  <c r="FU112" i="3"/>
  <c r="FV112" i="3"/>
  <c r="FW112" i="3"/>
  <c r="FX112" i="3"/>
  <c r="FY112" i="3"/>
  <c r="FZ112" i="3"/>
  <c r="GA112" i="3"/>
  <c r="GB112" i="3"/>
  <c r="GC112" i="3"/>
  <c r="GD112" i="3"/>
  <c r="GE112" i="3"/>
  <c r="GF112" i="3"/>
  <c r="GG112" i="3"/>
  <c r="GH112" i="3"/>
  <c r="GI112" i="3"/>
  <c r="GJ112" i="3"/>
  <c r="GK112" i="3"/>
  <c r="GL112" i="3"/>
  <c r="GM112" i="3"/>
  <c r="GN112" i="3"/>
  <c r="GO112" i="3"/>
  <c r="GP112" i="3"/>
  <c r="GQ112" i="3"/>
  <c r="GR112" i="3"/>
  <c r="GS112" i="3"/>
  <c r="GT112" i="3"/>
  <c r="GU112" i="3"/>
  <c r="GV112" i="3"/>
  <c r="GW112" i="3"/>
  <c r="GX112" i="3"/>
  <c r="GY112" i="3"/>
  <c r="GZ112" i="3"/>
  <c r="HA112" i="3"/>
  <c r="HB112" i="3"/>
  <c r="HC112" i="3"/>
  <c r="HD112" i="3"/>
  <c r="HE112" i="3"/>
  <c r="HF112" i="3"/>
  <c r="HG112" i="3"/>
  <c r="HH112" i="3"/>
  <c r="HI112" i="3"/>
  <c r="HJ112" i="3"/>
  <c r="HK112" i="3"/>
  <c r="HL112" i="3"/>
  <c r="HM112" i="3"/>
  <c r="HN112" i="3"/>
  <c r="HO112" i="3"/>
  <c r="HP112" i="3"/>
  <c r="HQ112" i="3"/>
  <c r="HR112" i="3"/>
  <c r="HS112" i="3"/>
  <c r="HT112" i="3"/>
  <c r="HU112" i="3"/>
  <c r="HV112" i="3"/>
  <c r="HW112" i="3"/>
  <c r="HX112" i="3"/>
  <c r="HY112" i="3"/>
  <c r="HZ112" i="3"/>
  <c r="IA112" i="3"/>
  <c r="IB112" i="3"/>
  <c r="IC112" i="3"/>
  <c r="ID112" i="3"/>
  <c r="IE112" i="3"/>
  <c r="IF112" i="3"/>
  <c r="IG112" i="3"/>
  <c r="IH112" i="3"/>
  <c r="II112" i="3"/>
  <c r="IJ112" i="3"/>
  <c r="IK112" i="3"/>
  <c r="IL112" i="3"/>
  <c r="IN112" i="3"/>
  <c r="IO112" i="3"/>
  <c r="IP112" i="3"/>
  <c r="IQ112" i="3"/>
  <c r="IR112" i="3"/>
  <c r="IS112" i="3"/>
  <c r="IT112" i="3"/>
  <c r="IU112" i="3"/>
  <c r="IV112" i="3"/>
  <c r="IW112" i="3"/>
  <c r="IX112" i="3"/>
  <c r="IY112" i="3"/>
  <c r="IZ112" i="3"/>
  <c r="JA112" i="3"/>
  <c r="JB112" i="3"/>
  <c r="JC112" i="3"/>
  <c r="JD112" i="3"/>
  <c r="JE112" i="3"/>
  <c r="JF112" i="3"/>
  <c r="JG112" i="3"/>
  <c r="JH112" i="3"/>
  <c r="JI112" i="3"/>
  <c r="JJ112" i="3"/>
  <c r="JK112" i="3"/>
  <c r="JL112" i="3"/>
  <c r="JM112" i="3"/>
  <c r="JN112" i="3"/>
  <c r="C113" i="3"/>
  <c r="F113" i="3"/>
  <c r="JP112" i="3" s="1"/>
  <c r="I113" i="3"/>
  <c r="L113" i="3"/>
  <c r="N113" i="3"/>
  <c r="O113" i="3"/>
  <c r="P113" i="3"/>
  <c r="Q113" i="3"/>
  <c r="R113" i="3"/>
  <c r="S113" i="3"/>
  <c r="T113" i="3"/>
  <c r="U113" i="3"/>
  <c r="V113" i="3"/>
  <c r="X113" i="3"/>
  <c r="Z113" i="3"/>
  <c r="AA113" i="3"/>
  <c r="AB113" i="3"/>
  <c r="AC113" i="3"/>
  <c r="AD113" i="3"/>
  <c r="AE113" i="3"/>
  <c r="AF113" i="3"/>
  <c r="AG113" i="3"/>
  <c r="AH113" i="3"/>
  <c r="AI113" i="3"/>
  <c r="AJ113" i="3"/>
  <c r="AK113" i="3"/>
  <c r="AL113" i="3"/>
  <c r="AM113" i="3"/>
  <c r="AN113" i="3"/>
  <c r="AO113" i="3"/>
  <c r="AP113" i="3"/>
  <c r="AQ113" i="3"/>
  <c r="AR113" i="3"/>
  <c r="AS113" i="3"/>
  <c r="AT113" i="3"/>
  <c r="AW113" i="3"/>
  <c r="AX113" i="3"/>
  <c r="AY113" i="3"/>
  <c r="AZ113" i="3"/>
  <c r="BA113" i="3"/>
  <c r="BB113" i="3"/>
  <c r="BC113" i="3"/>
  <c r="BD113" i="3"/>
  <c r="BE113" i="3"/>
  <c r="BF113" i="3"/>
  <c r="BG113" i="3"/>
  <c r="BH113" i="3"/>
  <c r="BI113" i="3"/>
  <c r="BJ113" i="3"/>
  <c r="BK113" i="3"/>
  <c r="BL113" i="3"/>
  <c r="BM113" i="3"/>
  <c r="BN113" i="3"/>
  <c r="BO113" i="3"/>
  <c r="BP113" i="3"/>
  <c r="BQ113" i="3"/>
  <c r="BR113" i="3"/>
  <c r="BS113" i="3"/>
  <c r="BT113" i="3"/>
  <c r="BU113" i="3"/>
  <c r="BV113" i="3"/>
  <c r="BW113" i="3"/>
  <c r="BX113" i="3"/>
  <c r="BY113" i="3"/>
  <c r="BZ113" i="3"/>
  <c r="CA113" i="3"/>
  <c r="CB113" i="3"/>
  <c r="CC113" i="3"/>
  <c r="CD113" i="3"/>
  <c r="CE113" i="3"/>
  <c r="CF113" i="3"/>
  <c r="CG113" i="3"/>
  <c r="CH113" i="3"/>
  <c r="CI113" i="3"/>
  <c r="CJ113" i="3"/>
  <c r="CK113" i="3"/>
  <c r="CL113" i="3"/>
  <c r="CM113" i="3"/>
  <c r="CN113" i="3"/>
  <c r="CO113" i="3"/>
  <c r="CP113" i="3"/>
  <c r="CQ113" i="3"/>
  <c r="CR113" i="3"/>
  <c r="CS113" i="3"/>
  <c r="CT113" i="3"/>
  <c r="CU113" i="3"/>
  <c r="CV113" i="3"/>
  <c r="CW113" i="3"/>
  <c r="CX113" i="3"/>
  <c r="CY113" i="3"/>
  <c r="CZ113" i="3"/>
  <c r="DA113" i="3"/>
  <c r="DB113" i="3"/>
  <c r="DC113" i="3"/>
  <c r="DD113" i="3"/>
  <c r="DE113" i="3"/>
  <c r="DF113" i="3"/>
  <c r="DG113" i="3"/>
  <c r="DH113" i="3"/>
  <c r="DI113" i="3"/>
  <c r="DJ113" i="3"/>
  <c r="DK113" i="3"/>
  <c r="DL113" i="3"/>
  <c r="DM113" i="3"/>
  <c r="DN113" i="3"/>
  <c r="DO113" i="3"/>
  <c r="DP113" i="3"/>
  <c r="DQ113" i="3"/>
  <c r="DR113" i="3"/>
  <c r="DS113" i="3"/>
  <c r="AU113" i="3"/>
  <c r="DT113" i="3"/>
  <c r="DU113" i="3"/>
  <c r="DV113" i="3"/>
  <c r="DW113" i="3"/>
  <c r="DX113" i="3"/>
  <c r="DY113" i="3"/>
  <c r="DZ113" i="3"/>
  <c r="EA113" i="3"/>
  <c r="EB113" i="3"/>
  <c r="EC113" i="3"/>
  <c r="ED113" i="3"/>
  <c r="EE113" i="3"/>
  <c r="EF113" i="3"/>
  <c r="EG113" i="3"/>
  <c r="EH113" i="3"/>
  <c r="EI113" i="3"/>
  <c r="EJ113" i="3"/>
  <c r="EK113" i="3"/>
  <c r="EL113" i="3"/>
  <c r="EM113" i="3"/>
  <c r="EN113" i="3"/>
  <c r="EO113" i="3"/>
  <c r="EP113" i="3"/>
  <c r="EQ113" i="3"/>
  <c r="ER113" i="3"/>
  <c r="ES113" i="3"/>
  <c r="ET113" i="3"/>
  <c r="EU113" i="3"/>
  <c r="EV113" i="3"/>
  <c r="EW113" i="3"/>
  <c r="EX113" i="3"/>
  <c r="EY113" i="3"/>
  <c r="EZ113" i="3"/>
  <c r="FA113" i="3"/>
  <c r="FB113" i="3"/>
  <c r="FC113" i="3"/>
  <c r="FD113" i="3"/>
  <c r="FE113" i="3"/>
  <c r="FF113" i="3"/>
  <c r="FG113" i="3"/>
  <c r="FH113" i="3"/>
  <c r="FI113" i="3"/>
  <c r="FJ113" i="3"/>
  <c r="FK113" i="3"/>
  <c r="FL113" i="3"/>
  <c r="FM113" i="3"/>
  <c r="FN113" i="3"/>
  <c r="FO113" i="3"/>
  <c r="FP113" i="3"/>
  <c r="FQ113" i="3"/>
  <c r="FR113" i="3"/>
  <c r="FS113" i="3"/>
  <c r="FT113" i="3"/>
  <c r="FU113" i="3"/>
  <c r="FV113" i="3"/>
  <c r="FW113" i="3"/>
  <c r="FX113" i="3"/>
  <c r="FY113" i="3"/>
  <c r="FZ113" i="3"/>
  <c r="GA113" i="3"/>
  <c r="GB113" i="3"/>
  <c r="GC113" i="3"/>
  <c r="GD113" i="3"/>
  <c r="GE113" i="3"/>
  <c r="GF113" i="3"/>
  <c r="GG113" i="3"/>
  <c r="GH113" i="3"/>
  <c r="GI113" i="3"/>
  <c r="GJ113" i="3"/>
  <c r="GK113" i="3"/>
  <c r="GL113" i="3"/>
  <c r="GM113" i="3"/>
  <c r="GN113" i="3"/>
  <c r="GO113" i="3"/>
  <c r="GP113" i="3"/>
  <c r="GQ113" i="3"/>
  <c r="GR113" i="3"/>
  <c r="GS113" i="3"/>
  <c r="GT113" i="3"/>
  <c r="GU113" i="3"/>
  <c r="GV113" i="3"/>
  <c r="GW113" i="3"/>
  <c r="GX113" i="3"/>
  <c r="GY113" i="3"/>
  <c r="GZ113" i="3"/>
  <c r="HA113" i="3"/>
  <c r="HB113" i="3"/>
  <c r="HC113" i="3"/>
  <c r="HD113" i="3"/>
  <c r="HE113" i="3"/>
  <c r="HF113" i="3"/>
  <c r="HG113" i="3"/>
  <c r="HH113" i="3"/>
  <c r="HI113" i="3"/>
  <c r="HJ113" i="3"/>
  <c r="HK113" i="3"/>
  <c r="HL113" i="3"/>
  <c r="HM113" i="3"/>
  <c r="HN113" i="3"/>
  <c r="HO113" i="3"/>
  <c r="HP113" i="3"/>
  <c r="HQ113" i="3"/>
  <c r="HR113" i="3"/>
  <c r="HS113" i="3"/>
  <c r="HT113" i="3"/>
  <c r="HU113" i="3"/>
  <c r="HV113" i="3"/>
  <c r="HW113" i="3"/>
  <c r="HX113" i="3"/>
  <c r="HY113" i="3"/>
  <c r="HZ113" i="3"/>
  <c r="IA113" i="3"/>
  <c r="IB113" i="3"/>
  <c r="IC113" i="3"/>
  <c r="ID113" i="3"/>
  <c r="IE113" i="3"/>
  <c r="IF113" i="3"/>
  <c r="IG113" i="3"/>
  <c r="IH113" i="3"/>
  <c r="II113" i="3"/>
  <c r="IJ113" i="3"/>
  <c r="IK113" i="3"/>
  <c r="IL113" i="3"/>
  <c r="IN113" i="3"/>
  <c r="IO113" i="3"/>
  <c r="IP113" i="3"/>
  <c r="IQ113" i="3"/>
  <c r="IR113" i="3"/>
  <c r="IS113" i="3"/>
  <c r="IT113" i="3"/>
  <c r="IU113" i="3"/>
  <c r="IV113" i="3"/>
  <c r="IW113" i="3"/>
  <c r="IX113" i="3"/>
  <c r="IY113" i="3"/>
  <c r="IZ113" i="3"/>
  <c r="JA113" i="3"/>
  <c r="JB113" i="3"/>
  <c r="JC113" i="3"/>
  <c r="JD113" i="3"/>
  <c r="JE113" i="3"/>
  <c r="JF113" i="3"/>
  <c r="JG113" i="3"/>
  <c r="JH113" i="3"/>
  <c r="JI113" i="3"/>
  <c r="JJ113" i="3"/>
  <c r="JK113" i="3"/>
  <c r="JL113" i="3"/>
  <c r="JM113" i="3"/>
  <c r="JN113" i="3"/>
  <c r="C114" i="3"/>
  <c r="F114" i="3"/>
  <c r="JP113" i="3" s="1"/>
  <c r="I114" i="3"/>
  <c r="L114" i="3"/>
  <c r="N114" i="3"/>
  <c r="O114" i="3"/>
  <c r="P114" i="3"/>
  <c r="Q114" i="3"/>
  <c r="R114" i="3"/>
  <c r="S114" i="3"/>
  <c r="T114" i="3"/>
  <c r="U114" i="3"/>
  <c r="V114" i="3"/>
  <c r="X114" i="3"/>
  <c r="Z114" i="3"/>
  <c r="AA114" i="3"/>
  <c r="AB114" i="3"/>
  <c r="AC114" i="3"/>
  <c r="AD114" i="3"/>
  <c r="AE114" i="3"/>
  <c r="AF114" i="3"/>
  <c r="AG114" i="3"/>
  <c r="AH114" i="3"/>
  <c r="AI114" i="3"/>
  <c r="AJ114" i="3"/>
  <c r="AK114" i="3"/>
  <c r="AL114" i="3"/>
  <c r="AM114" i="3"/>
  <c r="AN114" i="3"/>
  <c r="AO114" i="3"/>
  <c r="AP114" i="3"/>
  <c r="AQ114" i="3"/>
  <c r="AR114" i="3"/>
  <c r="AS114" i="3"/>
  <c r="AT114" i="3"/>
  <c r="AW114" i="3"/>
  <c r="AX114" i="3"/>
  <c r="AY114" i="3"/>
  <c r="AZ114" i="3"/>
  <c r="BA114" i="3"/>
  <c r="BB114" i="3"/>
  <c r="BC114" i="3"/>
  <c r="BD114" i="3"/>
  <c r="BE114" i="3"/>
  <c r="BF114" i="3"/>
  <c r="BG114" i="3"/>
  <c r="BH114" i="3"/>
  <c r="BI114" i="3"/>
  <c r="BJ114" i="3"/>
  <c r="BK114" i="3"/>
  <c r="BL114" i="3"/>
  <c r="BM114" i="3"/>
  <c r="BN114" i="3"/>
  <c r="BO114" i="3"/>
  <c r="BP114" i="3"/>
  <c r="BQ114" i="3"/>
  <c r="BR114" i="3"/>
  <c r="BS114" i="3"/>
  <c r="BT114" i="3"/>
  <c r="BU114" i="3"/>
  <c r="BV114" i="3"/>
  <c r="BW114" i="3"/>
  <c r="BX114" i="3"/>
  <c r="BY114" i="3"/>
  <c r="BZ114" i="3"/>
  <c r="CA114" i="3"/>
  <c r="CB114" i="3"/>
  <c r="CC114" i="3"/>
  <c r="CD114" i="3"/>
  <c r="CE114" i="3"/>
  <c r="CF114" i="3"/>
  <c r="CG114" i="3"/>
  <c r="CH114" i="3"/>
  <c r="CI114" i="3"/>
  <c r="CJ114" i="3"/>
  <c r="CK114" i="3"/>
  <c r="CL114" i="3"/>
  <c r="CM114" i="3"/>
  <c r="CN114" i="3"/>
  <c r="CO114" i="3"/>
  <c r="CP114" i="3"/>
  <c r="CQ114" i="3"/>
  <c r="CR114" i="3"/>
  <c r="CS114" i="3"/>
  <c r="CT114" i="3"/>
  <c r="CU114" i="3"/>
  <c r="CV114" i="3"/>
  <c r="CW114" i="3"/>
  <c r="CX114" i="3"/>
  <c r="CY114" i="3"/>
  <c r="CZ114" i="3"/>
  <c r="DA114" i="3"/>
  <c r="DB114" i="3"/>
  <c r="DC114" i="3"/>
  <c r="DD114" i="3"/>
  <c r="DE114" i="3"/>
  <c r="DF114" i="3"/>
  <c r="DG114" i="3"/>
  <c r="DH114" i="3"/>
  <c r="DI114" i="3"/>
  <c r="DJ114" i="3"/>
  <c r="DK114" i="3"/>
  <c r="DL114" i="3"/>
  <c r="DM114" i="3"/>
  <c r="DN114" i="3"/>
  <c r="DO114" i="3"/>
  <c r="DP114" i="3"/>
  <c r="DQ114" i="3"/>
  <c r="DR114" i="3"/>
  <c r="DS114" i="3"/>
  <c r="AU114" i="3"/>
  <c r="DT114" i="3"/>
  <c r="DU114" i="3"/>
  <c r="DV114" i="3"/>
  <c r="DW114" i="3"/>
  <c r="DX114" i="3"/>
  <c r="DY114" i="3"/>
  <c r="DZ114" i="3"/>
  <c r="EA114" i="3"/>
  <c r="EB114" i="3"/>
  <c r="EC114" i="3"/>
  <c r="ED114" i="3"/>
  <c r="EE114" i="3"/>
  <c r="EF114" i="3"/>
  <c r="EG114" i="3"/>
  <c r="EH114" i="3"/>
  <c r="EI114" i="3"/>
  <c r="EJ114" i="3"/>
  <c r="EK114" i="3"/>
  <c r="EL114" i="3"/>
  <c r="EM114" i="3"/>
  <c r="EN114" i="3"/>
  <c r="EO114" i="3"/>
  <c r="EP114" i="3"/>
  <c r="EQ114" i="3"/>
  <c r="ER114" i="3"/>
  <c r="ES114" i="3"/>
  <c r="ET114" i="3"/>
  <c r="EU114" i="3"/>
  <c r="EV114" i="3"/>
  <c r="EW114" i="3"/>
  <c r="EX114" i="3"/>
  <c r="EY114" i="3"/>
  <c r="EZ114" i="3"/>
  <c r="FA114" i="3"/>
  <c r="FB114" i="3"/>
  <c r="FC114" i="3"/>
  <c r="FD114" i="3"/>
  <c r="FE114" i="3"/>
  <c r="FF114" i="3"/>
  <c r="FG114" i="3"/>
  <c r="FH114" i="3"/>
  <c r="FI114" i="3"/>
  <c r="FJ114" i="3"/>
  <c r="FK114" i="3"/>
  <c r="FL114" i="3"/>
  <c r="FM114" i="3"/>
  <c r="FN114" i="3"/>
  <c r="FO114" i="3"/>
  <c r="FP114" i="3"/>
  <c r="FQ114" i="3"/>
  <c r="FR114" i="3"/>
  <c r="FS114" i="3"/>
  <c r="FT114" i="3"/>
  <c r="FU114" i="3"/>
  <c r="FV114" i="3"/>
  <c r="FW114" i="3"/>
  <c r="FX114" i="3"/>
  <c r="FY114" i="3"/>
  <c r="FZ114" i="3"/>
  <c r="GA114" i="3"/>
  <c r="GB114" i="3"/>
  <c r="GC114" i="3"/>
  <c r="GD114" i="3"/>
  <c r="GE114" i="3"/>
  <c r="GF114" i="3"/>
  <c r="GG114" i="3"/>
  <c r="GH114" i="3"/>
  <c r="GI114" i="3"/>
  <c r="GJ114" i="3"/>
  <c r="GK114" i="3"/>
  <c r="GL114" i="3"/>
  <c r="GM114" i="3"/>
  <c r="GN114" i="3"/>
  <c r="GO114" i="3"/>
  <c r="GP114" i="3"/>
  <c r="GQ114" i="3"/>
  <c r="GR114" i="3"/>
  <c r="GS114" i="3"/>
  <c r="GT114" i="3"/>
  <c r="GU114" i="3"/>
  <c r="GV114" i="3"/>
  <c r="GW114" i="3"/>
  <c r="GX114" i="3"/>
  <c r="GY114" i="3"/>
  <c r="GZ114" i="3"/>
  <c r="HA114" i="3"/>
  <c r="HB114" i="3"/>
  <c r="HC114" i="3"/>
  <c r="HD114" i="3"/>
  <c r="HE114" i="3"/>
  <c r="HF114" i="3"/>
  <c r="HG114" i="3"/>
  <c r="HH114" i="3"/>
  <c r="HI114" i="3"/>
  <c r="HJ114" i="3"/>
  <c r="HK114" i="3"/>
  <c r="HL114" i="3"/>
  <c r="HM114" i="3"/>
  <c r="HN114" i="3"/>
  <c r="HO114" i="3"/>
  <c r="HP114" i="3"/>
  <c r="HQ114" i="3"/>
  <c r="HR114" i="3"/>
  <c r="HS114" i="3"/>
  <c r="HT114" i="3"/>
  <c r="HU114" i="3"/>
  <c r="HV114" i="3"/>
  <c r="HW114" i="3"/>
  <c r="HX114" i="3"/>
  <c r="HY114" i="3"/>
  <c r="HZ114" i="3"/>
  <c r="IA114" i="3"/>
  <c r="IB114" i="3"/>
  <c r="IC114" i="3"/>
  <c r="ID114" i="3"/>
  <c r="IE114" i="3"/>
  <c r="IF114" i="3"/>
  <c r="IG114" i="3"/>
  <c r="IH114" i="3"/>
  <c r="II114" i="3"/>
  <c r="IJ114" i="3"/>
  <c r="IK114" i="3"/>
  <c r="IL114" i="3"/>
  <c r="IN114" i="3"/>
  <c r="IO114" i="3"/>
  <c r="IP114" i="3"/>
  <c r="IQ114" i="3"/>
  <c r="IR114" i="3"/>
  <c r="IS114" i="3"/>
  <c r="IT114" i="3"/>
  <c r="IU114" i="3"/>
  <c r="IV114" i="3"/>
  <c r="IW114" i="3"/>
  <c r="IX114" i="3"/>
  <c r="IY114" i="3"/>
  <c r="IZ114" i="3"/>
  <c r="JA114" i="3"/>
  <c r="JB114" i="3"/>
  <c r="JC114" i="3"/>
  <c r="JD114" i="3"/>
  <c r="JE114" i="3"/>
  <c r="JF114" i="3"/>
  <c r="JG114" i="3"/>
  <c r="JH114" i="3"/>
  <c r="JI114" i="3"/>
  <c r="JJ114" i="3"/>
  <c r="JK114" i="3"/>
  <c r="JL114" i="3"/>
  <c r="JM114" i="3"/>
  <c r="JN114" i="3"/>
  <c r="C115" i="3"/>
  <c r="F115" i="3"/>
  <c r="JP114" i="3" s="1"/>
  <c r="I115" i="3"/>
  <c r="L115" i="3"/>
  <c r="N115" i="3"/>
  <c r="O115" i="3"/>
  <c r="P115" i="3"/>
  <c r="Q115" i="3"/>
  <c r="R115" i="3"/>
  <c r="S115" i="3"/>
  <c r="T115" i="3"/>
  <c r="U115" i="3"/>
  <c r="V115" i="3"/>
  <c r="X115" i="3"/>
  <c r="Z115" i="3"/>
  <c r="AA115" i="3"/>
  <c r="AB115" i="3"/>
  <c r="AC115" i="3"/>
  <c r="AD115" i="3"/>
  <c r="AE115" i="3"/>
  <c r="AF115" i="3"/>
  <c r="AG115" i="3"/>
  <c r="AH115" i="3"/>
  <c r="AI115" i="3"/>
  <c r="AJ115" i="3"/>
  <c r="AK115" i="3"/>
  <c r="AL115" i="3"/>
  <c r="AM115" i="3"/>
  <c r="AN115" i="3"/>
  <c r="AO115" i="3"/>
  <c r="AP115" i="3"/>
  <c r="AQ115" i="3"/>
  <c r="AR115" i="3"/>
  <c r="AS115" i="3"/>
  <c r="AT115" i="3"/>
  <c r="AW115" i="3"/>
  <c r="AX115" i="3"/>
  <c r="AY115" i="3"/>
  <c r="AZ115" i="3"/>
  <c r="BA115" i="3"/>
  <c r="BB115" i="3"/>
  <c r="BC115" i="3"/>
  <c r="BD115" i="3"/>
  <c r="BE115" i="3"/>
  <c r="BF115" i="3"/>
  <c r="BG115" i="3"/>
  <c r="BH115" i="3"/>
  <c r="BI115" i="3"/>
  <c r="BJ115" i="3"/>
  <c r="BK115" i="3"/>
  <c r="BL115" i="3"/>
  <c r="BM115" i="3"/>
  <c r="BN115" i="3"/>
  <c r="BO115" i="3"/>
  <c r="BP115" i="3"/>
  <c r="BQ115" i="3"/>
  <c r="BR115" i="3"/>
  <c r="BS115" i="3"/>
  <c r="BT115" i="3"/>
  <c r="BU115" i="3"/>
  <c r="BV115" i="3"/>
  <c r="BW115" i="3"/>
  <c r="BX115" i="3"/>
  <c r="BY115" i="3"/>
  <c r="BZ115" i="3"/>
  <c r="CA115" i="3"/>
  <c r="CB115" i="3"/>
  <c r="CC115" i="3"/>
  <c r="CD115" i="3"/>
  <c r="CE115" i="3"/>
  <c r="CF115" i="3"/>
  <c r="CG115" i="3"/>
  <c r="CH115" i="3"/>
  <c r="CI115" i="3"/>
  <c r="CJ115" i="3"/>
  <c r="CK115" i="3"/>
  <c r="CL115" i="3"/>
  <c r="CM115" i="3"/>
  <c r="CN115" i="3"/>
  <c r="CO115" i="3"/>
  <c r="CP115" i="3"/>
  <c r="CQ115" i="3"/>
  <c r="CR115" i="3"/>
  <c r="CS115" i="3"/>
  <c r="CT115" i="3"/>
  <c r="CU115" i="3"/>
  <c r="CV115" i="3"/>
  <c r="CW115" i="3"/>
  <c r="CX115" i="3"/>
  <c r="CY115" i="3"/>
  <c r="CZ115" i="3"/>
  <c r="DA115" i="3"/>
  <c r="DB115" i="3"/>
  <c r="DC115" i="3"/>
  <c r="DD115" i="3"/>
  <c r="DE115" i="3"/>
  <c r="DF115" i="3"/>
  <c r="DG115" i="3"/>
  <c r="DH115" i="3"/>
  <c r="DI115" i="3"/>
  <c r="DJ115" i="3"/>
  <c r="DK115" i="3"/>
  <c r="DL115" i="3"/>
  <c r="DM115" i="3"/>
  <c r="DN115" i="3"/>
  <c r="DO115" i="3"/>
  <c r="DP115" i="3"/>
  <c r="DQ115" i="3"/>
  <c r="DR115" i="3"/>
  <c r="DS115" i="3"/>
  <c r="AU115" i="3"/>
  <c r="DT115" i="3"/>
  <c r="DU115" i="3"/>
  <c r="DV115" i="3"/>
  <c r="DW115" i="3"/>
  <c r="DX115" i="3"/>
  <c r="DY115" i="3"/>
  <c r="DZ115" i="3"/>
  <c r="EA115" i="3"/>
  <c r="EB115" i="3"/>
  <c r="EC115" i="3"/>
  <c r="ED115" i="3"/>
  <c r="EE115" i="3"/>
  <c r="EF115" i="3"/>
  <c r="EG115" i="3"/>
  <c r="EH115" i="3"/>
  <c r="EI115" i="3"/>
  <c r="EJ115" i="3"/>
  <c r="EK115" i="3"/>
  <c r="EL115" i="3"/>
  <c r="EM115" i="3"/>
  <c r="EN115" i="3"/>
  <c r="EO115" i="3"/>
  <c r="EP115" i="3"/>
  <c r="EQ115" i="3"/>
  <c r="ER115" i="3"/>
  <c r="ES115" i="3"/>
  <c r="ET115" i="3"/>
  <c r="EU115" i="3"/>
  <c r="EV115" i="3"/>
  <c r="EW115" i="3"/>
  <c r="EX115" i="3"/>
  <c r="EY115" i="3"/>
  <c r="EZ115" i="3"/>
  <c r="FA115" i="3"/>
  <c r="FB115" i="3"/>
  <c r="FC115" i="3"/>
  <c r="FD115" i="3"/>
  <c r="FE115" i="3"/>
  <c r="FF115" i="3"/>
  <c r="FG115" i="3"/>
  <c r="FH115" i="3"/>
  <c r="FI115" i="3"/>
  <c r="FJ115" i="3"/>
  <c r="FK115" i="3"/>
  <c r="FL115" i="3"/>
  <c r="FM115" i="3"/>
  <c r="FN115" i="3"/>
  <c r="FO115" i="3"/>
  <c r="FP115" i="3"/>
  <c r="FQ115" i="3"/>
  <c r="FR115" i="3"/>
  <c r="FS115" i="3"/>
  <c r="FT115" i="3"/>
  <c r="FU115" i="3"/>
  <c r="FV115" i="3"/>
  <c r="FW115" i="3"/>
  <c r="FX115" i="3"/>
  <c r="FY115" i="3"/>
  <c r="FZ115" i="3"/>
  <c r="GA115" i="3"/>
  <c r="GB115" i="3"/>
  <c r="GC115" i="3"/>
  <c r="GD115" i="3"/>
  <c r="GE115" i="3"/>
  <c r="GF115" i="3"/>
  <c r="GG115" i="3"/>
  <c r="GH115" i="3"/>
  <c r="GI115" i="3"/>
  <c r="GJ115" i="3"/>
  <c r="GK115" i="3"/>
  <c r="GL115" i="3"/>
  <c r="GM115" i="3"/>
  <c r="GN115" i="3"/>
  <c r="GO115" i="3"/>
  <c r="GP115" i="3"/>
  <c r="GQ115" i="3"/>
  <c r="GR115" i="3"/>
  <c r="GS115" i="3"/>
  <c r="GT115" i="3"/>
  <c r="GU115" i="3"/>
  <c r="GV115" i="3"/>
  <c r="GW115" i="3"/>
  <c r="GX115" i="3"/>
  <c r="GY115" i="3"/>
  <c r="GZ115" i="3"/>
  <c r="HA115" i="3"/>
  <c r="HB115" i="3"/>
  <c r="HC115" i="3"/>
  <c r="HD115" i="3"/>
  <c r="HE115" i="3"/>
  <c r="HF115" i="3"/>
  <c r="HG115" i="3"/>
  <c r="HH115" i="3"/>
  <c r="HI115" i="3"/>
  <c r="HJ115" i="3"/>
  <c r="HK115" i="3"/>
  <c r="HL115" i="3"/>
  <c r="HM115" i="3"/>
  <c r="HN115" i="3"/>
  <c r="HO115" i="3"/>
  <c r="HP115" i="3"/>
  <c r="HQ115" i="3"/>
  <c r="HR115" i="3"/>
  <c r="HS115" i="3"/>
  <c r="HT115" i="3"/>
  <c r="HU115" i="3"/>
  <c r="HV115" i="3"/>
  <c r="HW115" i="3"/>
  <c r="HX115" i="3"/>
  <c r="HY115" i="3"/>
  <c r="HZ115" i="3"/>
  <c r="IA115" i="3"/>
  <c r="IB115" i="3"/>
  <c r="IC115" i="3"/>
  <c r="ID115" i="3"/>
  <c r="IE115" i="3"/>
  <c r="IF115" i="3"/>
  <c r="IG115" i="3"/>
  <c r="IH115" i="3"/>
  <c r="II115" i="3"/>
  <c r="IJ115" i="3"/>
  <c r="IK115" i="3"/>
  <c r="IL115" i="3"/>
  <c r="IN115" i="3"/>
  <c r="IO115" i="3"/>
  <c r="IP115" i="3"/>
  <c r="IQ115" i="3"/>
  <c r="IR115" i="3"/>
  <c r="IS115" i="3"/>
  <c r="IT115" i="3"/>
  <c r="IU115" i="3"/>
  <c r="IV115" i="3"/>
  <c r="IW115" i="3"/>
  <c r="IX115" i="3"/>
  <c r="IY115" i="3"/>
  <c r="IZ115" i="3"/>
  <c r="JA115" i="3"/>
  <c r="JB115" i="3"/>
  <c r="JC115" i="3"/>
  <c r="JD115" i="3"/>
  <c r="JE115" i="3"/>
  <c r="JF115" i="3"/>
  <c r="JG115" i="3"/>
  <c r="JH115" i="3"/>
  <c r="JI115" i="3"/>
  <c r="JJ115" i="3"/>
  <c r="JK115" i="3"/>
  <c r="JL115" i="3"/>
  <c r="JM115" i="3"/>
  <c r="JN115" i="3"/>
  <c r="C116" i="3"/>
  <c r="F116" i="3"/>
  <c r="JP115" i="3" s="1"/>
  <c r="I116" i="3"/>
  <c r="L116" i="3"/>
  <c r="N116" i="3"/>
  <c r="O116" i="3"/>
  <c r="P116" i="3"/>
  <c r="Q116" i="3"/>
  <c r="R116" i="3"/>
  <c r="S116" i="3"/>
  <c r="T116" i="3"/>
  <c r="U116" i="3"/>
  <c r="V116" i="3"/>
  <c r="X116" i="3"/>
  <c r="Z116" i="3"/>
  <c r="AA116" i="3"/>
  <c r="AB116" i="3"/>
  <c r="AC116" i="3"/>
  <c r="AD116" i="3"/>
  <c r="AE116" i="3"/>
  <c r="AF116" i="3"/>
  <c r="AG116" i="3"/>
  <c r="AH116" i="3"/>
  <c r="AI116" i="3"/>
  <c r="AJ116" i="3"/>
  <c r="AK116" i="3"/>
  <c r="AL116" i="3"/>
  <c r="AM116" i="3"/>
  <c r="AN116" i="3"/>
  <c r="AO116" i="3"/>
  <c r="AP116" i="3"/>
  <c r="AQ116" i="3"/>
  <c r="AR116" i="3"/>
  <c r="AS116" i="3"/>
  <c r="AT116" i="3"/>
  <c r="AW116" i="3"/>
  <c r="AX116" i="3"/>
  <c r="AY116" i="3"/>
  <c r="AZ116" i="3"/>
  <c r="BA116" i="3"/>
  <c r="BB116" i="3"/>
  <c r="BC116" i="3"/>
  <c r="BD116" i="3"/>
  <c r="BE116" i="3"/>
  <c r="BF116" i="3"/>
  <c r="BG116" i="3"/>
  <c r="BH116" i="3"/>
  <c r="BI116" i="3"/>
  <c r="BJ116" i="3"/>
  <c r="BK116" i="3"/>
  <c r="BL116" i="3"/>
  <c r="BM116" i="3"/>
  <c r="BN116" i="3"/>
  <c r="BO116" i="3"/>
  <c r="BP116" i="3"/>
  <c r="BQ116" i="3"/>
  <c r="BR116" i="3"/>
  <c r="BS116" i="3"/>
  <c r="BT116" i="3"/>
  <c r="BU116" i="3"/>
  <c r="BV116" i="3"/>
  <c r="BW116" i="3"/>
  <c r="BX116" i="3"/>
  <c r="BY116" i="3"/>
  <c r="BZ116" i="3"/>
  <c r="CA116" i="3"/>
  <c r="CB116" i="3"/>
  <c r="CC116" i="3"/>
  <c r="CD116" i="3"/>
  <c r="CE116" i="3"/>
  <c r="CF116" i="3"/>
  <c r="CG116" i="3"/>
  <c r="CH116" i="3"/>
  <c r="CI116" i="3"/>
  <c r="CJ116" i="3"/>
  <c r="CK116" i="3"/>
  <c r="CL116" i="3"/>
  <c r="CM116" i="3"/>
  <c r="CN116" i="3"/>
  <c r="CO116" i="3"/>
  <c r="CP116" i="3"/>
  <c r="CQ116" i="3"/>
  <c r="CR116" i="3"/>
  <c r="CS116" i="3"/>
  <c r="CT116" i="3"/>
  <c r="CU116" i="3"/>
  <c r="CV116" i="3"/>
  <c r="CW116" i="3"/>
  <c r="CX116" i="3"/>
  <c r="CY116" i="3"/>
  <c r="CZ116" i="3"/>
  <c r="DA116" i="3"/>
  <c r="DB116" i="3"/>
  <c r="DC116" i="3"/>
  <c r="DD116" i="3"/>
  <c r="DE116" i="3"/>
  <c r="DF116" i="3"/>
  <c r="DG116" i="3"/>
  <c r="DH116" i="3"/>
  <c r="DI116" i="3"/>
  <c r="DJ116" i="3"/>
  <c r="DK116" i="3"/>
  <c r="DL116" i="3"/>
  <c r="DM116" i="3"/>
  <c r="DN116" i="3"/>
  <c r="DO116" i="3"/>
  <c r="DP116" i="3"/>
  <c r="DQ116" i="3"/>
  <c r="DR116" i="3"/>
  <c r="DS116" i="3"/>
  <c r="AU116" i="3"/>
  <c r="DT116" i="3"/>
  <c r="DU116" i="3"/>
  <c r="DV116" i="3"/>
  <c r="DW116" i="3"/>
  <c r="DX116" i="3"/>
  <c r="DY116" i="3"/>
  <c r="DZ116" i="3"/>
  <c r="EA116" i="3"/>
  <c r="EB116" i="3"/>
  <c r="EC116" i="3"/>
  <c r="ED116" i="3"/>
  <c r="EE116" i="3"/>
  <c r="EF116" i="3"/>
  <c r="EG116" i="3"/>
  <c r="EH116" i="3"/>
  <c r="EI116" i="3"/>
  <c r="EJ116" i="3"/>
  <c r="EK116" i="3"/>
  <c r="EL116" i="3"/>
  <c r="EM116" i="3"/>
  <c r="EN116" i="3"/>
  <c r="EO116" i="3"/>
  <c r="EP116" i="3"/>
  <c r="EQ116" i="3"/>
  <c r="ER116" i="3"/>
  <c r="ES116" i="3"/>
  <c r="ET116" i="3"/>
  <c r="EU116" i="3"/>
  <c r="EV116" i="3"/>
  <c r="EW116" i="3"/>
  <c r="EX116" i="3"/>
  <c r="EY116" i="3"/>
  <c r="EZ116" i="3"/>
  <c r="FA116" i="3"/>
  <c r="FB116" i="3"/>
  <c r="FC116" i="3"/>
  <c r="FD116" i="3"/>
  <c r="FE116" i="3"/>
  <c r="FF116" i="3"/>
  <c r="FG116" i="3"/>
  <c r="FH116" i="3"/>
  <c r="FI116" i="3"/>
  <c r="FJ116" i="3"/>
  <c r="FK116" i="3"/>
  <c r="FL116" i="3"/>
  <c r="FM116" i="3"/>
  <c r="FN116" i="3"/>
  <c r="FO116" i="3"/>
  <c r="FP116" i="3"/>
  <c r="FQ116" i="3"/>
  <c r="FR116" i="3"/>
  <c r="FS116" i="3"/>
  <c r="FT116" i="3"/>
  <c r="FU116" i="3"/>
  <c r="FV116" i="3"/>
  <c r="FW116" i="3"/>
  <c r="FX116" i="3"/>
  <c r="FY116" i="3"/>
  <c r="FZ116" i="3"/>
  <c r="GA116" i="3"/>
  <c r="GB116" i="3"/>
  <c r="GC116" i="3"/>
  <c r="GD116" i="3"/>
  <c r="GE116" i="3"/>
  <c r="GF116" i="3"/>
  <c r="GG116" i="3"/>
  <c r="GH116" i="3"/>
  <c r="GI116" i="3"/>
  <c r="GJ116" i="3"/>
  <c r="GK116" i="3"/>
  <c r="GL116" i="3"/>
  <c r="GM116" i="3"/>
  <c r="GN116" i="3"/>
  <c r="GO116" i="3"/>
  <c r="GP116" i="3"/>
  <c r="GQ116" i="3"/>
  <c r="GR116" i="3"/>
  <c r="GS116" i="3"/>
  <c r="GT116" i="3"/>
  <c r="GU116" i="3"/>
  <c r="GV116" i="3"/>
  <c r="GW116" i="3"/>
  <c r="GX116" i="3"/>
  <c r="GY116" i="3"/>
  <c r="GZ116" i="3"/>
  <c r="HA116" i="3"/>
  <c r="HB116" i="3"/>
  <c r="HC116" i="3"/>
  <c r="HD116" i="3"/>
  <c r="HE116" i="3"/>
  <c r="HF116" i="3"/>
  <c r="HG116" i="3"/>
  <c r="HH116" i="3"/>
  <c r="HI116" i="3"/>
  <c r="HJ116" i="3"/>
  <c r="HK116" i="3"/>
  <c r="HL116" i="3"/>
  <c r="HM116" i="3"/>
  <c r="HN116" i="3"/>
  <c r="HO116" i="3"/>
  <c r="HP116" i="3"/>
  <c r="HQ116" i="3"/>
  <c r="HR116" i="3"/>
  <c r="HS116" i="3"/>
  <c r="HT116" i="3"/>
  <c r="HU116" i="3"/>
  <c r="HV116" i="3"/>
  <c r="HW116" i="3"/>
  <c r="HX116" i="3"/>
  <c r="HY116" i="3"/>
  <c r="HZ116" i="3"/>
  <c r="IA116" i="3"/>
  <c r="IB116" i="3"/>
  <c r="IC116" i="3"/>
  <c r="ID116" i="3"/>
  <c r="IE116" i="3"/>
  <c r="IF116" i="3"/>
  <c r="IG116" i="3"/>
  <c r="IH116" i="3"/>
  <c r="II116" i="3"/>
  <c r="IJ116" i="3"/>
  <c r="IK116" i="3"/>
  <c r="IL116" i="3"/>
  <c r="IN116" i="3"/>
  <c r="IO116" i="3"/>
  <c r="IP116" i="3"/>
  <c r="IQ116" i="3"/>
  <c r="IR116" i="3"/>
  <c r="IS116" i="3"/>
  <c r="IT116" i="3"/>
  <c r="IU116" i="3"/>
  <c r="IV116" i="3"/>
  <c r="IW116" i="3"/>
  <c r="IX116" i="3"/>
  <c r="IY116" i="3"/>
  <c r="IZ116" i="3"/>
  <c r="JA116" i="3"/>
  <c r="JB116" i="3"/>
  <c r="JC116" i="3"/>
  <c r="JD116" i="3"/>
  <c r="JE116" i="3"/>
  <c r="JF116" i="3"/>
  <c r="JG116" i="3"/>
  <c r="JH116" i="3"/>
  <c r="JI116" i="3"/>
  <c r="JJ116" i="3"/>
  <c r="JK116" i="3"/>
  <c r="JL116" i="3"/>
  <c r="JM116" i="3"/>
  <c r="JN116" i="3"/>
  <c r="C117" i="3"/>
  <c r="F117" i="3"/>
  <c r="JP116" i="3" s="1"/>
  <c r="I117" i="3"/>
  <c r="L117" i="3"/>
  <c r="N117" i="3"/>
  <c r="O117" i="3"/>
  <c r="P117" i="3"/>
  <c r="Q117" i="3"/>
  <c r="R117" i="3"/>
  <c r="S117" i="3"/>
  <c r="T117" i="3"/>
  <c r="U117" i="3"/>
  <c r="V117" i="3"/>
  <c r="X117" i="3"/>
  <c r="Z117" i="3"/>
  <c r="AA117" i="3"/>
  <c r="AB117" i="3"/>
  <c r="AC117" i="3"/>
  <c r="AD117" i="3"/>
  <c r="AE117" i="3"/>
  <c r="AF117" i="3"/>
  <c r="AG117" i="3"/>
  <c r="AH117" i="3"/>
  <c r="AI117" i="3"/>
  <c r="AJ117" i="3"/>
  <c r="AK117" i="3"/>
  <c r="AL117" i="3"/>
  <c r="AM117" i="3"/>
  <c r="AN117" i="3"/>
  <c r="AO117" i="3"/>
  <c r="AP117" i="3"/>
  <c r="AQ117" i="3"/>
  <c r="AR117" i="3"/>
  <c r="AS117" i="3"/>
  <c r="AT117" i="3"/>
  <c r="AW117" i="3"/>
  <c r="AX117" i="3"/>
  <c r="AY117" i="3"/>
  <c r="AZ117" i="3"/>
  <c r="BA117" i="3"/>
  <c r="BB117" i="3"/>
  <c r="BC117" i="3"/>
  <c r="BD117" i="3"/>
  <c r="BE117" i="3"/>
  <c r="BF117" i="3"/>
  <c r="BG117" i="3"/>
  <c r="BH117" i="3"/>
  <c r="BI117" i="3"/>
  <c r="BJ117" i="3"/>
  <c r="BK117" i="3"/>
  <c r="BL117" i="3"/>
  <c r="BM117" i="3"/>
  <c r="BN117" i="3"/>
  <c r="BO117" i="3"/>
  <c r="BP117" i="3"/>
  <c r="BQ117" i="3"/>
  <c r="BR117" i="3"/>
  <c r="BS117" i="3"/>
  <c r="BT117" i="3"/>
  <c r="BU117" i="3"/>
  <c r="BV117" i="3"/>
  <c r="BW117" i="3"/>
  <c r="BX117" i="3"/>
  <c r="BY117" i="3"/>
  <c r="BZ117" i="3"/>
  <c r="CA117" i="3"/>
  <c r="CB117" i="3"/>
  <c r="CC117" i="3"/>
  <c r="CD117" i="3"/>
  <c r="CE117" i="3"/>
  <c r="CF117" i="3"/>
  <c r="CG117" i="3"/>
  <c r="CH117" i="3"/>
  <c r="CI117" i="3"/>
  <c r="CJ117" i="3"/>
  <c r="CK117" i="3"/>
  <c r="CL117" i="3"/>
  <c r="CM117" i="3"/>
  <c r="CN117" i="3"/>
  <c r="CO117" i="3"/>
  <c r="CP117" i="3"/>
  <c r="CQ117" i="3"/>
  <c r="CR117" i="3"/>
  <c r="CS117" i="3"/>
  <c r="CT117" i="3"/>
  <c r="CU117" i="3"/>
  <c r="CV117" i="3"/>
  <c r="CW117" i="3"/>
  <c r="CX117" i="3"/>
  <c r="CY117" i="3"/>
  <c r="CZ117" i="3"/>
  <c r="DA117" i="3"/>
  <c r="DB117" i="3"/>
  <c r="DC117" i="3"/>
  <c r="DD117" i="3"/>
  <c r="DE117" i="3"/>
  <c r="DF117" i="3"/>
  <c r="DG117" i="3"/>
  <c r="DH117" i="3"/>
  <c r="DI117" i="3"/>
  <c r="DJ117" i="3"/>
  <c r="DK117" i="3"/>
  <c r="DL117" i="3"/>
  <c r="DM117" i="3"/>
  <c r="DN117" i="3"/>
  <c r="DO117" i="3"/>
  <c r="DP117" i="3"/>
  <c r="DQ117" i="3"/>
  <c r="DR117" i="3"/>
  <c r="DS117" i="3"/>
  <c r="AU117" i="3"/>
  <c r="DT117" i="3"/>
  <c r="DU117" i="3"/>
  <c r="DV117" i="3"/>
  <c r="DW117" i="3"/>
  <c r="DX117" i="3"/>
  <c r="DY117" i="3"/>
  <c r="DZ117" i="3"/>
  <c r="EA117" i="3"/>
  <c r="EB117" i="3"/>
  <c r="EC117" i="3"/>
  <c r="ED117" i="3"/>
  <c r="EE117" i="3"/>
  <c r="EF117" i="3"/>
  <c r="EG117" i="3"/>
  <c r="EH117" i="3"/>
  <c r="EI117" i="3"/>
  <c r="EJ117" i="3"/>
  <c r="EK117" i="3"/>
  <c r="EL117" i="3"/>
  <c r="EM117" i="3"/>
  <c r="EN117" i="3"/>
  <c r="EO117" i="3"/>
  <c r="EP117" i="3"/>
  <c r="EQ117" i="3"/>
  <c r="ER117" i="3"/>
  <c r="ES117" i="3"/>
  <c r="ET117" i="3"/>
  <c r="EU117" i="3"/>
  <c r="EV117" i="3"/>
  <c r="EW117" i="3"/>
  <c r="EX117" i="3"/>
  <c r="EY117" i="3"/>
  <c r="EZ117" i="3"/>
  <c r="FA117" i="3"/>
  <c r="FB117" i="3"/>
  <c r="FC117" i="3"/>
  <c r="FD117" i="3"/>
  <c r="FE117" i="3"/>
  <c r="FF117" i="3"/>
  <c r="FG117" i="3"/>
  <c r="FH117" i="3"/>
  <c r="FI117" i="3"/>
  <c r="FJ117" i="3"/>
  <c r="FK117" i="3"/>
  <c r="FL117" i="3"/>
  <c r="FM117" i="3"/>
  <c r="FN117" i="3"/>
  <c r="FO117" i="3"/>
  <c r="FP117" i="3"/>
  <c r="FQ117" i="3"/>
  <c r="FR117" i="3"/>
  <c r="FS117" i="3"/>
  <c r="FT117" i="3"/>
  <c r="FU117" i="3"/>
  <c r="FV117" i="3"/>
  <c r="FW117" i="3"/>
  <c r="FX117" i="3"/>
  <c r="FY117" i="3"/>
  <c r="FZ117" i="3"/>
  <c r="GA117" i="3"/>
  <c r="GB117" i="3"/>
  <c r="GC117" i="3"/>
  <c r="GD117" i="3"/>
  <c r="GE117" i="3"/>
  <c r="GF117" i="3"/>
  <c r="GG117" i="3"/>
  <c r="GH117" i="3"/>
  <c r="GI117" i="3"/>
  <c r="GJ117" i="3"/>
  <c r="GK117" i="3"/>
  <c r="GL117" i="3"/>
  <c r="GM117" i="3"/>
  <c r="GN117" i="3"/>
  <c r="GO117" i="3"/>
  <c r="GP117" i="3"/>
  <c r="GQ117" i="3"/>
  <c r="GR117" i="3"/>
  <c r="GS117" i="3"/>
  <c r="GT117" i="3"/>
  <c r="GU117" i="3"/>
  <c r="GV117" i="3"/>
  <c r="GW117" i="3"/>
  <c r="GX117" i="3"/>
  <c r="GY117" i="3"/>
  <c r="GZ117" i="3"/>
  <c r="HA117" i="3"/>
  <c r="HB117" i="3"/>
  <c r="HC117" i="3"/>
  <c r="HD117" i="3"/>
  <c r="HE117" i="3"/>
  <c r="HF117" i="3"/>
  <c r="HG117" i="3"/>
  <c r="HH117" i="3"/>
  <c r="HI117" i="3"/>
  <c r="HJ117" i="3"/>
  <c r="HK117" i="3"/>
  <c r="HL117" i="3"/>
  <c r="HM117" i="3"/>
  <c r="HN117" i="3"/>
  <c r="HO117" i="3"/>
  <c r="HP117" i="3"/>
  <c r="HQ117" i="3"/>
  <c r="HR117" i="3"/>
  <c r="HS117" i="3"/>
  <c r="HT117" i="3"/>
  <c r="HU117" i="3"/>
  <c r="HV117" i="3"/>
  <c r="HW117" i="3"/>
  <c r="HX117" i="3"/>
  <c r="HY117" i="3"/>
  <c r="HZ117" i="3"/>
  <c r="IA117" i="3"/>
  <c r="IB117" i="3"/>
  <c r="IC117" i="3"/>
  <c r="ID117" i="3"/>
  <c r="IE117" i="3"/>
  <c r="IF117" i="3"/>
  <c r="IG117" i="3"/>
  <c r="IH117" i="3"/>
  <c r="II117" i="3"/>
  <c r="IJ117" i="3"/>
  <c r="IK117" i="3"/>
  <c r="IL117" i="3"/>
  <c r="IN117" i="3"/>
  <c r="IO117" i="3"/>
  <c r="IP117" i="3"/>
  <c r="IQ117" i="3"/>
  <c r="IR117" i="3"/>
  <c r="IS117" i="3"/>
  <c r="IT117" i="3"/>
  <c r="IU117" i="3"/>
  <c r="IV117" i="3"/>
  <c r="IW117" i="3"/>
  <c r="IX117" i="3"/>
  <c r="IY117" i="3"/>
  <c r="IZ117" i="3"/>
  <c r="JA117" i="3"/>
  <c r="JB117" i="3"/>
  <c r="JC117" i="3"/>
  <c r="JD117" i="3"/>
  <c r="JE117" i="3"/>
  <c r="JF117" i="3"/>
  <c r="JG117" i="3"/>
  <c r="JH117" i="3"/>
  <c r="JI117" i="3"/>
  <c r="JJ117" i="3"/>
  <c r="JK117" i="3"/>
  <c r="JL117" i="3"/>
  <c r="JM117" i="3"/>
  <c r="JN117" i="3"/>
  <c r="C118" i="3"/>
  <c r="F118" i="3"/>
  <c r="JP117" i="3" s="1"/>
  <c r="I118" i="3"/>
  <c r="L118" i="3"/>
  <c r="N118" i="3"/>
  <c r="O118" i="3"/>
  <c r="P118" i="3"/>
  <c r="Q118" i="3"/>
  <c r="R118" i="3"/>
  <c r="S118" i="3"/>
  <c r="T118" i="3"/>
  <c r="U118" i="3"/>
  <c r="V118" i="3"/>
  <c r="X118" i="3"/>
  <c r="Z118" i="3"/>
  <c r="AA118" i="3"/>
  <c r="AB118" i="3"/>
  <c r="AC118" i="3"/>
  <c r="AD118" i="3"/>
  <c r="AE118" i="3"/>
  <c r="AF118" i="3"/>
  <c r="AG118" i="3"/>
  <c r="AH118" i="3"/>
  <c r="AI118" i="3"/>
  <c r="AJ118" i="3"/>
  <c r="AK118" i="3"/>
  <c r="AL118" i="3"/>
  <c r="AM118" i="3"/>
  <c r="AN118" i="3"/>
  <c r="AO118" i="3"/>
  <c r="AP118" i="3"/>
  <c r="AQ118" i="3"/>
  <c r="AR118" i="3"/>
  <c r="AS118" i="3"/>
  <c r="AT118" i="3"/>
  <c r="AW118" i="3"/>
  <c r="AX118" i="3"/>
  <c r="AY118" i="3"/>
  <c r="AZ118" i="3"/>
  <c r="BA118" i="3"/>
  <c r="BB118" i="3"/>
  <c r="BC118" i="3"/>
  <c r="BD118" i="3"/>
  <c r="BE118" i="3"/>
  <c r="BF118" i="3"/>
  <c r="BG118" i="3"/>
  <c r="BH118" i="3"/>
  <c r="BI118" i="3"/>
  <c r="BJ118" i="3"/>
  <c r="BK118" i="3"/>
  <c r="BL118" i="3"/>
  <c r="BM118" i="3"/>
  <c r="BN118" i="3"/>
  <c r="BO118" i="3"/>
  <c r="BP118" i="3"/>
  <c r="BQ118" i="3"/>
  <c r="BR118" i="3"/>
  <c r="BS118" i="3"/>
  <c r="BT118" i="3"/>
  <c r="BU118" i="3"/>
  <c r="BV118" i="3"/>
  <c r="BW118" i="3"/>
  <c r="BX118" i="3"/>
  <c r="BY118" i="3"/>
  <c r="BZ118" i="3"/>
  <c r="CA118" i="3"/>
  <c r="CB118" i="3"/>
  <c r="CC118" i="3"/>
  <c r="CD118" i="3"/>
  <c r="CE118" i="3"/>
  <c r="CF118" i="3"/>
  <c r="CG118" i="3"/>
  <c r="CH118" i="3"/>
  <c r="CI118" i="3"/>
  <c r="CJ118" i="3"/>
  <c r="CK118" i="3"/>
  <c r="CL118" i="3"/>
  <c r="CM118" i="3"/>
  <c r="CN118" i="3"/>
  <c r="CO118" i="3"/>
  <c r="CP118" i="3"/>
  <c r="CQ118" i="3"/>
  <c r="CR118" i="3"/>
  <c r="CS118" i="3"/>
  <c r="CT118" i="3"/>
  <c r="CU118" i="3"/>
  <c r="CV118" i="3"/>
  <c r="CW118" i="3"/>
  <c r="CX118" i="3"/>
  <c r="CY118" i="3"/>
  <c r="CZ118" i="3"/>
  <c r="DA118" i="3"/>
  <c r="DB118" i="3"/>
  <c r="DC118" i="3"/>
  <c r="DD118" i="3"/>
  <c r="DE118" i="3"/>
  <c r="DF118" i="3"/>
  <c r="DG118" i="3"/>
  <c r="DH118" i="3"/>
  <c r="DI118" i="3"/>
  <c r="DJ118" i="3"/>
  <c r="DK118" i="3"/>
  <c r="DL118" i="3"/>
  <c r="DM118" i="3"/>
  <c r="DN118" i="3"/>
  <c r="DO118" i="3"/>
  <c r="DP118" i="3"/>
  <c r="DQ118" i="3"/>
  <c r="DR118" i="3"/>
  <c r="DS118" i="3"/>
  <c r="AU118" i="3"/>
  <c r="DT118" i="3"/>
  <c r="DU118" i="3"/>
  <c r="DV118" i="3"/>
  <c r="DW118" i="3"/>
  <c r="DX118" i="3"/>
  <c r="DY118" i="3"/>
  <c r="DZ118" i="3"/>
  <c r="EA118" i="3"/>
  <c r="EB118" i="3"/>
  <c r="EC118" i="3"/>
  <c r="ED118" i="3"/>
  <c r="EE118" i="3"/>
  <c r="EF118" i="3"/>
  <c r="EG118" i="3"/>
  <c r="EH118" i="3"/>
  <c r="EI118" i="3"/>
  <c r="EJ118" i="3"/>
  <c r="EK118" i="3"/>
  <c r="EL118" i="3"/>
  <c r="EM118" i="3"/>
  <c r="EN118" i="3"/>
  <c r="EO118" i="3"/>
  <c r="EP118" i="3"/>
  <c r="EQ118" i="3"/>
  <c r="ER118" i="3"/>
  <c r="ES118" i="3"/>
  <c r="ET118" i="3"/>
  <c r="EU118" i="3"/>
  <c r="EV118" i="3"/>
  <c r="EW118" i="3"/>
  <c r="EX118" i="3"/>
  <c r="EY118" i="3"/>
  <c r="EZ118" i="3"/>
  <c r="FA118" i="3"/>
  <c r="FB118" i="3"/>
  <c r="FC118" i="3"/>
  <c r="FD118" i="3"/>
  <c r="FE118" i="3"/>
  <c r="FF118" i="3"/>
  <c r="FG118" i="3"/>
  <c r="FH118" i="3"/>
  <c r="FI118" i="3"/>
  <c r="FJ118" i="3"/>
  <c r="FK118" i="3"/>
  <c r="FL118" i="3"/>
  <c r="FM118" i="3"/>
  <c r="FN118" i="3"/>
  <c r="FO118" i="3"/>
  <c r="FP118" i="3"/>
  <c r="FQ118" i="3"/>
  <c r="FR118" i="3"/>
  <c r="FS118" i="3"/>
  <c r="FT118" i="3"/>
  <c r="FU118" i="3"/>
  <c r="FV118" i="3"/>
  <c r="FW118" i="3"/>
  <c r="FX118" i="3"/>
  <c r="FY118" i="3"/>
  <c r="FZ118" i="3"/>
  <c r="GA118" i="3"/>
  <c r="GB118" i="3"/>
  <c r="GC118" i="3"/>
  <c r="GD118" i="3"/>
  <c r="GE118" i="3"/>
  <c r="GF118" i="3"/>
  <c r="GG118" i="3"/>
  <c r="GH118" i="3"/>
  <c r="GI118" i="3"/>
  <c r="GJ118" i="3"/>
  <c r="GK118" i="3"/>
  <c r="GL118" i="3"/>
  <c r="GM118" i="3"/>
  <c r="GN118" i="3"/>
  <c r="GO118" i="3"/>
  <c r="GP118" i="3"/>
  <c r="GQ118" i="3"/>
  <c r="GR118" i="3"/>
  <c r="GS118" i="3"/>
  <c r="GT118" i="3"/>
  <c r="GU118" i="3"/>
  <c r="GV118" i="3"/>
  <c r="GW118" i="3"/>
  <c r="GX118" i="3"/>
  <c r="GY118" i="3"/>
  <c r="GZ118" i="3"/>
  <c r="HA118" i="3"/>
  <c r="HB118" i="3"/>
  <c r="HC118" i="3"/>
  <c r="HD118" i="3"/>
  <c r="HE118" i="3"/>
  <c r="HF118" i="3"/>
  <c r="HG118" i="3"/>
  <c r="HH118" i="3"/>
  <c r="HI118" i="3"/>
  <c r="HJ118" i="3"/>
  <c r="HK118" i="3"/>
  <c r="HL118" i="3"/>
  <c r="HM118" i="3"/>
  <c r="HN118" i="3"/>
  <c r="HO118" i="3"/>
  <c r="HP118" i="3"/>
  <c r="HQ118" i="3"/>
  <c r="HR118" i="3"/>
  <c r="HS118" i="3"/>
  <c r="HT118" i="3"/>
  <c r="HU118" i="3"/>
  <c r="HV118" i="3"/>
  <c r="HW118" i="3"/>
  <c r="HX118" i="3"/>
  <c r="HY118" i="3"/>
  <c r="HZ118" i="3"/>
  <c r="IA118" i="3"/>
  <c r="IB118" i="3"/>
  <c r="IC118" i="3"/>
  <c r="ID118" i="3"/>
  <c r="IE118" i="3"/>
  <c r="IF118" i="3"/>
  <c r="IG118" i="3"/>
  <c r="IH118" i="3"/>
  <c r="II118" i="3"/>
  <c r="IJ118" i="3"/>
  <c r="IK118" i="3"/>
  <c r="IL118" i="3"/>
  <c r="IM118" i="3"/>
  <c r="IN118" i="3"/>
  <c r="IO118" i="3"/>
  <c r="IP118" i="3"/>
  <c r="IQ118" i="3"/>
  <c r="IR118" i="3"/>
  <c r="IS118" i="3"/>
  <c r="IT118" i="3"/>
  <c r="IU118" i="3"/>
  <c r="IV118" i="3"/>
  <c r="IW118" i="3"/>
  <c r="IX118" i="3"/>
  <c r="IY118" i="3"/>
  <c r="IZ118" i="3"/>
  <c r="JA118" i="3"/>
  <c r="JB118" i="3"/>
  <c r="JC118" i="3"/>
  <c r="JD118" i="3"/>
  <c r="JE118" i="3"/>
  <c r="JF118" i="3"/>
  <c r="JG118" i="3"/>
  <c r="JH118" i="3"/>
  <c r="JI118" i="3"/>
  <c r="JJ118" i="3"/>
  <c r="JK118" i="3"/>
  <c r="JL118" i="3"/>
  <c r="JM118" i="3"/>
  <c r="JN118" i="3"/>
  <c r="C119" i="3"/>
  <c r="F119" i="3"/>
  <c r="JP118" i="3" s="1"/>
  <c r="I119" i="3"/>
  <c r="L119" i="3"/>
  <c r="N119" i="3"/>
  <c r="O119" i="3"/>
  <c r="P119" i="3"/>
  <c r="Q119" i="3"/>
  <c r="R119" i="3"/>
  <c r="S119" i="3"/>
  <c r="T119" i="3"/>
  <c r="U119" i="3"/>
  <c r="V119" i="3"/>
  <c r="X119" i="3"/>
  <c r="Z119" i="3"/>
  <c r="AA119" i="3"/>
  <c r="AB119" i="3"/>
  <c r="AC119" i="3"/>
  <c r="AD119" i="3"/>
  <c r="AE119" i="3"/>
  <c r="AF119" i="3"/>
  <c r="AG119" i="3"/>
  <c r="AH119" i="3"/>
  <c r="AI119" i="3"/>
  <c r="AJ119" i="3"/>
  <c r="AK119" i="3"/>
  <c r="AL119" i="3"/>
  <c r="AM119" i="3"/>
  <c r="AN119" i="3"/>
  <c r="AO119" i="3"/>
  <c r="AP119" i="3"/>
  <c r="AQ119" i="3"/>
  <c r="AR119" i="3"/>
  <c r="AS119" i="3"/>
  <c r="AT119" i="3"/>
  <c r="AW119" i="3"/>
  <c r="AX119" i="3"/>
  <c r="AY119" i="3"/>
  <c r="AZ119" i="3"/>
  <c r="BA119" i="3"/>
  <c r="BB119" i="3"/>
  <c r="BC119" i="3"/>
  <c r="BD119" i="3"/>
  <c r="BE119" i="3"/>
  <c r="BF119" i="3"/>
  <c r="BG119" i="3"/>
  <c r="BH119" i="3"/>
  <c r="BI119" i="3"/>
  <c r="BJ119" i="3"/>
  <c r="BK119" i="3"/>
  <c r="BL119" i="3"/>
  <c r="BM119" i="3"/>
  <c r="BN119" i="3"/>
  <c r="BO119" i="3"/>
  <c r="BP119" i="3"/>
  <c r="BQ119" i="3"/>
  <c r="BR119" i="3"/>
  <c r="BS119" i="3"/>
  <c r="BT119" i="3"/>
  <c r="BU119" i="3"/>
  <c r="BV119" i="3"/>
  <c r="BW119" i="3"/>
  <c r="BX119" i="3"/>
  <c r="BY119" i="3"/>
  <c r="BZ119" i="3"/>
  <c r="CA119" i="3"/>
  <c r="CB119" i="3"/>
  <c r="CC119" i="3"/>
  <c r="CD119" i="3"/>
  <c r="CE119" i="3"/>
  <c r="CF119" i="3"/>
  <c r="CG119" i="3"/>
  <c r="CH119" i="3"/>
  <c r="CI119" i="3"/>
  <c r="CJ119" i="3"/>
  <c r="CK119" i="3"/>
  <c r="CL119" i="3"/>
  <c r="CM119" i="3"/>
  <c r="CN119" i="3"/>
  <c r="CO119" i="3"/>
  <c r="CP119" i="3"/>
  <c r="CQ119" i="3"/>
  <c r="CR119" i="3"/>
  <c r="CS119" i="3"/>
  <c r="CT119" i="3"/>
  <c r="CU119" i="3"/>
  <c r="CV119" i="3"/>
  <c r="CW119" i="3"/>
  <c r="CX119" i="3"/>
  <c r="CY119" i="3"/>
  <c r="CZ119" i="3"/>
  <c r="DA119" i="3"/>
  <c r="DB119" i="3"/>
  <c r="DC119" i="3"/>
  <c r="DD119" i="3"/>
  <c r="DE119" i="3"/>
  <c r="DF119" i="3"/>
  <c r="DG119" i="3"/>
  <c r="DH119" i="3"/>
  <c r="DI119" i="3"/>
  <c r="DJ119" i="3"/>
  <c r="DK119" i="3"/>
  <c r="DL119" i="3"/>
  <c r="DM119" i="3"/>
  <c r="DN119" i="3"/>
  <c r="DO119" i="3"/>
  <c r="DP119" i="3"/>
  <c r="DQ119" i="3"/>
  <c r="DR119" i="3"/>
  <c r="DS119" i="3"/>
  <c r="AU119" i="3"/>
  <c r="DT119" i="3"/>
  <c r="DU119" i="3"/>
  <c r="DV119" i="3"/>
  <c r="DW119" i="3"/>
  <c r="DX119" i="3"/>
  <c r="DY119" i="3"/>
  <c r="DZ119" i="3"/>
  <c r="EA119" i="3"/>
  <c r="EB119" i="3"/>
  <c r="EC119" i="3"/>
  <c r="ED119" i="3"/>
  <c r="EE119" i="3"/>
  <c r="EF119" i="3"/>
  <c r="EG119" i="3"/>
  <c r="EH119" i="3"/>
  <c r="EI119" i="3"/>
  <c r="EJ119" i="3"/>
  <c r="EK119" i="3"/>
  <c r="EL119" i="3"/>
  <c r="EM119" i="3"/>
  <c r="EN119" i="3"/>
  <c r="EO119" i="3"/>
  <c r="EP119" i="3"/>
  <c r="EQ119" i="3"/>
  <c r="ER119" i="3"/>
  <c r="ES119" i="3"/>
  <c r="ET119" i="3"/>
  <c r="EU119" i="3"/>
  <c r="EV119" i="3"/>
  <c r="EW119" i="3"/>
  <c r="EX119" i="3"/>
  <c r="EY119" i="3"/>
  <c r="EZ119" i="3"/>
  <c r="FA119" i="3"/>
  <c r="FB119" i="3"/>
  <c r="FC119" i="3"/>
  <c r="FD119" i="3"/>
  <c r="FE119" i="3"/>
  <c r="FF119" i="3"/>
  <c r="FG119" i="3"/>
  <c r="FH119" i="3"/>
  <c r="FI119" i="3"/>
  <c r="FJ119" i="3"/>
  <c r="FK119" i="3"/>
  <c r="FL119" i="3"/>
  <c r="FM119" i="3"/>
  <c r="FN119" i="3"/>
  <c r="FO119" i="3"/>
  <c r="FP119" i="3"/>
  <c r="FQ119" i="3"/>
  <c r="FR119" i="3"/>
  <c r="FS119" i="3"/>
  <c r="FT119" i="3"/>
  <c r="FU119" i="3"/>
  <c r="FV119" i="3"/>
  <c r="FW119" i="3"/>
  <c r="FX119" i="3"/>
  <c r="FY119" i="3"/>
  <c r="FZ119" i="3"/>
  <c r="GA119" i="3"/>
  <c r="GB119" i="3"/>
  <c r="GC119" i="3"/>
  <c r="GD119" i="3"/>
  <c r="GE119" i="3"/>
  <c r="GF119" i="3"/>
  <c r="GG119" i="3"/>
  <c r="GH119" i="3"/>
  <c r="GI119" i="3"/>
  <c r="GJ119" i="3"/>
  <c r="GK119" i="3"/>
  <c r="GL119" i="3"/>
  <c r="GM119" i="3"/>
  <c r="GN119" i="3"/>
  <c r="GO119" i="3"/>
  <c r="GP119" i="3"/>
  <c r="GQ119" i="3"/>
  <c r="GR119" i="3"/>
  <c r="GS119" i="3"/>
  <c r="GT119" i="3"/>
  <c r="GU119" i="3"/>
  <c r="GV119" i="3"/>
  <c r="GW119" i="3"/>
  <c r="GX119" i="3"/>
  <c r="GY119" i="3"/>
  <c r="GZ119" i="3"/>
  <c r="HA119" i="3"/>
  <c r="HB119" i="3"/>
  <c r="HC119" i="3"/>
  <c r="HD119" i="3"/>
  <c r="HE119" i="3"/>
  <c r="HF119" i="3"/>
  <c r="HG119" i="3"/>
  <c r="HH119" i="3"/>
  <c r="HI119" i="3"/>
  <c r="HJ119" i="3"/>
  <c r="HK119" i="3"/>
  <c r="HL119" i="3"/>
  <c r="HM119" i="3"/>
  <c r="HN119" i="3"/>
  <c r="HO119" i="3"/>
  <c r="HP119" i="3"/>
  <c r="HQ119" i="3"/>
  <c r="HR119" i="3"/>
  <c r="HS119" i="3"/>
  <c r="HT119" i="3"/>
  <c r="HU119" i="3"/>
  <c r="HV119" i="3"/>
  <c r="HW119" i="3"/>
  <c r="HX119" i="3"/>
  <c r="HY119" i="3"/>
  <c r="HZ119" i="3"/>
  <c r="IA119" i="3"/>
  <c r="IB119" i="3"/>
  <c r="IC119" i="3"/>
  <c r="ID119" i="3"/>
  <c r="IE119" i="3"/>
  <c r="IF119" i="3"/>
  <c r="IG119" i="3"/>
  <c r="IH119" i="3"/>
  <c r="II119" i="3"/>
  <c r="IJ119" i="3"/>
  <c r="IK119" i="3"/>
  <c r="IL119" i="3"/>
  <c r="IM119" i="3"/>
  <c r="IN119" i="3"/>
  <c r="IO119" i="3"/>
  <c r="IP119" i="3"/>
  <c r="IQ119" i="3"/>
  <c r="IR119" i="3"/>
  <c r="IS119" i="3"/>
  <c r="IT119" i="3"/>
  <c r="IU119" i="3"/>
  <c r="IV119" i="3"/>
  <c r="IW119" i="3"/>
  <c r="IX119" i="3"/>
  <c r="IY119" i="3"/>
  <c r="IZ119" i="3"/>
  <c r="JA119" i="3"/>
  <c r="JB119" i="3"/>
  <c r="JC119" i="3"/>
  <c r="JD119" i="3"/>
  <c r="JE119" i="3"/>
  <c r="JF119" i="3"/>
  <c r="JG119" i="3"/>
  <c r="JH119" i="3"/>
  <c r="JI119" i="3"/>
  <c r="JJ119" i="3"/>
  <c r="JK119" i="3"/>
  <c r="JL119" i="3"/>
  <c r="JM119" i="3"/>
  <c r="JN119" i="3"/>
  <c r="C120" i="3"/>
  <c r="F120" i="3"/>
  <c r="JP119" i="3" s="1"/>
  <c r="I120" i="3"/>
  <c r="L120" i="3"/>
  <c r="N120" i="3"/>
  <c r="O120" i="3"/>
  <c r="P120" i="3"/>
  <c r="Q120" i="3"/>
  <c r="R120" i="3"/>
  <c r="S120" i="3"/>
  <c r="T120" i="3"/>
  <c r="U120" i="3"/>
  <c r="V120" i="3"/>
  <c r="X120" i="3"/>
  <c r="Z120" i="3"/>
  <c r="AA120" i="3"/>
  <c r="AB120" i="3"/>
  <c r="AC120" i="3"/>
  <c r="AD120" i="3"/>
  <c r="AE120" i="3"/>
  <c r="AF120" i="3"/>
  <c r="AG120" i="3"/>
  <c r="AH120" i="3"/>
  <c r="AI120" i="3"/>
  <c r="AJ120" i="3"/>
  <c r="AK120" i="3"/>
  <c r="AL120" i="3"/>
  <c r="AM120" i="3"/>
  <c r="AN120" i="3"/>
  <c r="AO120" i="3"/>
  <c r="AP120" i="3"/>
  <c r="AQ120" i="3"/>
  <c r="AR120" i="3"/>
  <c r="AS120" i="3"/>
  <c r="AT120" i="3"/>
  <c r="AW120" i="3"/>
  <c r="AX120" i="3"/>
  <c r="AY120" i="3"/>
  <c r="AZ120" i="3"/>
  <c r="BA120" i="3"/>
  <c r="BB120" i="3"/>
  <c r="BC120" i="3"/>
  <c r="BD120" i="3"/>
  <c r="BE120" i="3"/>
  <c r="BF120" i="3"/>
  <c r="BG120" i="3"/>
  <c r="BH120" i="3"/>
  <c r="BI120" i="3"/>
  <c r="BJ120" i="3"/>
  <c r="BK120" i="3"/>
  <c r="BL120" i="3"/>
  <c r="BM120" i="3"/>
  <c r="BN120" i="3"/>
  <c r="BO120" i="3"/>
  <c r="BP120" i="3"/>
  <c r="BQ120" i="3"/>
  <c r="BR120" i="3"/>
  <c r="BS120" i="3"/>
  <c r="BT120" i="3"/>
  <c r="BU120" i="3"/>
  <c r="BV120" i="3"/>
  <c r="BW120" i="3"/>
  <c r="BX120" i="3"/>
  <c r="BY120" i="3"/>
  <c r="BZ120" i="3"/>
  <c r="CA120" i="3"/>
  <c r="CB120" i="3"/>
  <c r="CC120" i="3"/>
  <c r="CD120" i="3"/>
  <c r="CE120" i="3"/>
  <c r="CF120" i="3"/>
  <c r="CG120" i="3"/>
  <c r="CH120" i="3"/>
  <c r="CI120" i="3"/>
  <c r="CJ120" i="3"/>
  <c r="CK120" i="3"/>
  <c r="CL120" i="3"/>
  <c r="CM120" i="3"/>
  <c r="CN120" i="3"/>
  <c r="CO120" i="3"/>
  <c r="CP120" i="3"/>
  <c r="CQ120" i="3"/>
  <c r="CR120" i="3"/>
  <c r="CS120" i="3"/>
  <c r="CT120" i="3"/>
  <c r="CU120" i="3"/>
  <c r="CV120" i="3"/>
  <c r="CW120" i="3"/>
  <c r="CX120" i="3"/>
  <c r="CY120" i="3"/>
  <c r="CZ120" i="3"/>
  <c r="DA120" i="3"/>
  <c r="DB120" i="3"/>
  <c r="DC120" i="3"/>
  <c r="DD120" i="3"/>
  <c r="DE120" i="3"/>
  <c r="DF120" i="3"/>
  <c r="DG120" i="3"/>
  <c r="DH120" i="3"/>
  <c r="DI120" i="3"/>
  <c r="DJ120" i="3"/>
  <c r="DK120" i="3"/>
  <c r="DL120" i="3"/>
  <c r="DM120" i="3"/>
  <c r="DN120" i="3"/>
  <c r="DO120" i="3"/>
  <c r="DP120" i="3"/>
  <c r="DQ120" i="3"/>
  <c r="DR120" i="3"/>
  <c r="DS120" i="3"/>
  <c r="AU120" i="3"/>
  <c r="DT120" i="3"/>
  <c r="DU120" i="3"/>
  <c r="DV120" i="3"/>
  <c r="DW120" i="3"/>
  <c r="DX120" i="3"/>
  <c r="DY120" i="3"/>
  <c r="DZ120" i="3"/>
  <c r="EA120" i="3"/>
  <c r="EB120" i="3"/>
  <c r="EC120" i="3"/>
  <c r="ED120" i="3"/>
  <c r="EE120" i="3"/>
  <c r="EF120" i="3"/>
  <c r="EG120" i="3"/>
  <c r="EH120" i="3"/>
  <c r="EI120" i="3"/>
  <c r="EJ120" i="3"/>
  <c r="EK120" i="3"/>
  <c r="EL120" i="3"/>
  <c r="EM120" i="3"/>
  <c r="EN120" i="3"/>
  <c r="EO120" i="3"/>
  <c r="EP120" i="3"/>
  <c r="EQ120" i="3"/>
  <c r="ER120" i="3"/>
  <c r="ES120" i="3"/>
  <c r="ET120" i="3"/>
  <c r="EU120" i="3"/>
  <c r="EV120" i="3"/>
  <c r="EW120" i="3"/>
  <c r="EX120" i="3"/>
  <c r="EY120" i="3"/>
  <c r="EZ120" i="3"/>
  <c r="FA120" i="3"/>
  <c r="FB120" i="3"/>
  <c r="FC120" i="3"/>
  <c r="FD120" i="3"/>
  <c r="FE120" i="3"/>
  <c r="FF120" i="3"/>
  <c r="FG120" i="3"/>
  <c r="FH120" i="3"/>
  <c r="FI120" i="3"/>
  <c r="FJ120" i="3"/>
  <c r="FK120" i="3"/>
  <c r="FL120" i="3"/>
  <c r="FM120" i="3"/>
  <c r="FN120" i="3"/>
  <c r="FO120" i="3"/>
  <c r="FP120" i="3"/>
  <c r="FQ120" i="3"/>
  <c r="FR120" i="3"/>
  <c r="FS120" i="3"/>
  <c r="FT120" i="3"/>
  <c r="FU120" i="3"/>
  <c r="FV120" i="3"/>
  <c r="FW120" i="3"/>
  <c r="FX120" i="3"/>
  <c r="FY120" i="3"/>
  <c r="FZ120" i="3"/>
  <c r="GA120" i="3"/>
  <c r="GB120" i="3"/>
  <c r="GC120" i="3"/>
  <c r="GD120" i="3"/>
  <c r="GE120" i="3"/>
  <c r="GF120" i="3"/>
  <c r="GG120" i="3"/>
  <c r="GH120" i="3"/>
  <c r="GI120" i="3"/>
  <c r="GJ120" i="3"/>
  <c r="GK120" i="3"/>
  <c r="GL120" i="3"/>
  <c r="GM120" i="3"/>
  <c r="GN120" i="3"/>
  <c r="GO120" i="3"/>
  <c r="GP120" i="3"/>
  <c r="GQ120" i="3"/>
  <c r="GR120" i="3"/>
  <c r="GS120" i="3"/>
  <c r="GT120" i="3"/>
  <c r="GU120" i="3"/>
  <c r="GV120" i="3"/>
  <c r="GW120" i="3"/>
  <c r="GX120" i="3"/>
  <c r="GY120" i="3"/>
  <c r="GZ120" i="3"/>
  <c r="HA120" i="3"/>
  <c r="HB120" i="3"/>
  <c r="HC120" i="3"/>
  <c r="HD120" i="3"/>
  <c r="HE120" i="3"/>
  <c r="HF120" i="3"/>
  <c r="HG120" i="3"/>
  <c r="HH120" i="3"/>
  <c r="HI120" i="3"/>
  <c r="HJ120" i="3"/>
  <c r="HK120" i="3"/>
  <c r="HL120" i="3"/>
  <c r="HM120" i="3"/>
  <c r="HN120" i="3"/>
  <c r="HO120" i="3"/>
  <c r="HP120" i="3"/>
  <c r="HQ120" i="3"/>
  <c r="HR120" i="3"/>
  <c r="HS120" i="3"/>
  <c r="HT120" i="3"/>
  <c r="HU120" i="3"/>
  <c r="HV120" i="3"/>
  <c r="HW120" i="3"/>
  <c r="HX120" i="3"/>
  <c r="HY120" i="3"/>
  <c r="HZ120" i="3"/>
  <c r="IA120" i="3"/>
  <c r="IB120" i="3"/>
  <c r="IC120" i="3"/>
  <c r="ID120" i="3"/>
  <c r="IE120" i="3"/>
  <c r="IF120" i="3"/>
  <c r="IG120" i="3"/>
  <c r="IH120" i="3"/>
  <c r="II120" i="3"/>
  <c r="IJ120" i="3"/>
  <c r="IK120" i="3"/>
  <c r="IL120" i="3"/>
  <c r="IM120" i="3"/>
  <c r="IN120" i="3"/>
  <c r="IO120" i="3"/>
  <c r="IP120" i="3"/>
  <c r="IQ120" i="3"/>
  <c r="IR120" i="3"/>
  <c r="IS120" i="3"/>
  <c r="IT120" i="3"/>
  <c r="IU120" i="3"/>
  <c r="IV120" i="3"/>
  <c r="IW120" i="3"/>
  <c r="IX120" i="3"/>
  <c r="IY120" i="3"/>
  <c r="IZ120" i="3"/>
  <c r="JA120" i="3"/>
  <c r="JB120" i="3"/>
  <c r="JC120" i="3"/>
  <c r="JD120" i="3"/>
  <c r="JE120" i="3"/>
  <c r="JF120" i="3"/>
  <c r="JG120" i="3"/>
  <c r="JH120" i="3"/>
  <c r="JI120" i="3"/>
  <c r="JJ120" i="3"/>
  <c r="JK120" i="3"/>
  <c r="JL120" i="3"/>
  <c r="JM120" i="3"/>
  <c r="JN120" i="3"/>
  <c r="C121" i="3"/>
  <c r="F121" i="3"/>
  <c r="JP120" i="3" s="1"/>
  <c r="I121" i="3"/>
  <c r="L121" i="3"/>
  <c r="N121" i="3"/>
  <c r="O121" i="3"/>
  <c r="P121" i="3"/>
  <c r="Q121" i="3"/>
  <c r="R121" i="3"/>
  <c r="S121" i="3"/>
  <c r="T121" i="3"/>
  <c r="U121" i="3"/>
  <c r="V121" i="3"/>
  <c r="X121" i="3"/>
  <c r="Z121" i="3"/>
  <c r="AA121" i="3"/>
  <c r="AB121" i="3"/>
  <c r="AC121" i="3"/>
  <c r="AD121" i="3"/>
  <c r="AE121" i="3"/>
  <c r="AF121" i="3"/>
  <c r="AG121" i="3"/>
  <c r="AH121" i="3"/>
  <c r="AI121" i="3"/>
  <c r="AJ121" i="3"/>
  <c r="AK121" i="3"/>
  <c r="AL121" i="3"/>
  <c r="AM121" i="3"/>
  <c r="AN121" i="3"/>
  <c r="AO121" i="3"/>
  <c r="AP121" i="3"/>
  <c r="AQ121" i="3"/>
  <c r="AR121" i="3"/>
  <c r="AS121" i="3"/>
  <c r="AT121" i="3"/>
  <c r="AW121" i="3"/>
  <c r="AX121" i="3"/>
  <c r="AY121" i="3"/>
  <c r="AZ121" i="3"/>
  <c r="BA121" i="3"/>
  <c r="BB121" i="3"/>
  <c r="BC121" i="3"/>
  <c r="BD121" i="3"/>
  <c r="BE121" i="3"/>
  <c r="BF121" i="3"/>
  <c r="BG121" i="3"/>
  <c r="BH121" i="3"/>
  <c r="BI121" i="3"/>
  <c r="BJ121" i="3"/>
  <c r="BK121" i="3"/>
  <c r="BL121" i="3"/>
  <c r="BM121" i="3"/>
  <c r="BN121" i="3"/>
  <c r="BO121" i="3"/>
  <c r="BP121" i="3"/>
  <c r="BQ121" i="3"/>
  <c r="BR121" i="3"/>
  <c r="BS121" i="3"/>
  <c r="BT121" i="3"/>
  <c r="BU121" i="3"/>
  <c r="BV121" i="3"/>
  <c r="BW121" i="3"/>
  <c r="BX121" i="3"/>
  <c r="BY121" i="3"/>
  <c r="BZ121" i="3"/>
  <c r="CA121" i="3"/>
  <c r="CB121" i="3"/>
  <c r="CC121" i="3"/>
  <c r="CD121" i="3"/>
  <c r="CE121" i="3"/>
  <c r="CF121" i="3"/>
  <c r="CG121" i="3"/>
  <c r="CH121" i="3"/>
  <c r="CI121" i="3"/>
  <c r="CJ121" i="3"/>
  <c r="CK121" i="3"/>
  <c r="CL121" i="3"/>
  <c r="CM121" i="3"/>
  <c r="CN121" i="3"/>
  <c r="CO121" i="3"/>
  <c r="CP121" i="3"/>
  <c r="CQ121" i="3"/>
  <c r="CR121" i="3"/>
  <c r="CS121" i="3"/>
  <c r="CT121" i="3"/>
  <c r="CU121" i="3"/>
  <c r="CV121" i="3"/>
  <c r="CW121" i="3"/>
  <c r="CX121" i="3"/>
  <c r="CY121" i="3"/>
  <c r="CZ121" i="3"/>
  <c r="DA121" i="3"/>
  <c r="DB121" i="3"/>
  <c r="DC121" i="3"/>
  <c r="DD121" i="3"/>
  <c r="DE121" i="3"/>
  <c r="DF121" i="3"/>
  <c r="DG121" i="3"/>
  <c r="DH121" i="3"/>
  <c r="DI121" i="3"/>
  <c r="DJ121" i="3"/>
  <c r="DK121" i="3"/>
  <c r="DL121" i="3"/>
  <c r="DM121" i="3"/>
  <c r="DN121" i="3"/>
  <c r="DO121" i="3"/>
  <c r="DP121" i="3"/>
  <c r="DQ121" i="3"/>
  <c r="DR121" i="3"/>
  <c r="DS121" i="3"/>
  <c r="AU121" i="3"/>
  <c r="DT121" i="3"/>
  <c r="DU121" i="3"/>
  <c r="DV121" i="3"/>
  <c r="DW121" i="3"/>
  <c r="DX121" i="3"/>
  <c r="DY121" i="3"/>
  <c r="DZ121" i="3"/>
  <c r="EA121" i="3"/>
  <c r="EB121" i="3"/>
  <c r="EC121" i="3"/>
  <c r="ED121" i="3"/>
  <c r="EE121" i="3"/>
  <c r="EF121" i="3"/>
  <c r="EG121" i="3"/>
  <c r="EH121" i="3"/>
  <c r="EI121" i="3"/>
  <c r="EJ121" i="3"/>
  <c r="EK121" i="3"/>
  <c r="EL121" i="3"/>
  <c r="EM121" i="3"/>
  <c r="EN121" i="3"/>
  <c r="EO121" i="3"/>
  <c r="EP121" i="3"/>
  <c r="EQ121" i="3"/>
  <c r="ER121" i="3"/>
  <c r="ES121" i="3"/>
  <c r="ET121" i="3"/>
  <c r="EU121" i="3"/>
  <c r="EV121" i="3"/>
  <c r="EW121" i="3"/>
  <c r="EX121" i="3"/>
  <c r="EY121" i="3"/>
  <c r="EZ121" i="3"/>
  <c r="FA121" i="3"/>
  <c r="FB121" i="3"/>
  <c r="FC121" i="3"/>
  <c r="FD121" i="3"/>
  <c r="FE121" i="3"/>
  <c r="FF121" i="3"/>
  <c r="FG121" i="3"/>
  <c r="FH121" i="3"/>
  <c r="FI121" i="3"/>
  <c r="FJ121" i="3"/>
  <c r="FK121" i="3"/>
  <c r="FL121" i="3"/>
  <c r="FM121" i="3"/>
  <c r="FN121" i="3"/>
  <c r="FO121" i="3"/>
  <c r="FP121" i="3"/>
  <c r="FQ121" i="3"/>
  <c r="FR121" i="3"/>
  <c r="FS121" i="3"/>
  <c r="FT121" i="3"/>
  <c r="FU121" i="3"/>
  <c r="FV121" i="3"/>
  <c r="FW121" i="3"/>
  <c r="FX121" i="3"/>
  <c r="FY121" i="3"/>
  <c r="FZ121" i="3"/>
  <c r="GA121" i="3"/>
  <c r="GB121" i="3"/>
  <c r="GC121" i="3"/>
  <c r="GD121" i="3"/>
  <c r="GE121" i="3"/>
  <c r="GF121" i="3"/>
  <c r="GG121" i="3"/>
  <c r="GH121" i="3"/>
  <c r="GI121" i="3"/>
  <c r="GJ121" i="3"/>
  <c r="GK121" i="3"/>
  <c r="GL121" i="3"/>
  <c r="GM121" i="3"/>
  <c r="GN121" i="3"/>
  <c r="GO121" i="3"/>
  <c r="GP121" i="3"/>
  <c r="GQ121" i="3"/>
  <c r="GR121" i="3"/>
  <c r="GS121" i="3"/>
  <c r="GT121" i="3"/>
  <c r="GU121" i="3"/>
  <c r="GV121" i="3"/>
  <c r="GW121" i="3"/>
  <c r="GX121" i="3"/>
  <c r="GY121" i="3"/>
  <c r="GZ121" i="3"/>
  <c r="HA121" i="3"/>
  <c r="HB121" i="3"/>
  <c r="HC121" i="3"/>
  <c r="HD121" i="3"/>
  <c r="HE121" i="3"/>
  <c r="HF121" i="3"/>
  <c r="HG121" i="3"/>
  <c r="HH121" i="3"/>
  <c r="HI121" i="3"/>
  <c r="HJ121" i="3"/>
  <c r="HK121" i="3"/>
  <c r="HL121" i="3"/>
  <c r="HM121" i="3"/>
  <c r="HN121" i="3"/>
  <c r="HO121" i="3"/>
  <c r="HP121" i="3"/>
  <c r="HQ121" i="3"/>
  <c r="HR121" i="3"/>
  <c r="HS121" i="3"/>
  <c r="HT121" i="3"/>
  <c r="HU121" i="3"/>
  <c r="HV121" i="3"/>
  <c r="HW121" i="3"/>
  <c r="HX121" i="3"/>
  <c r="HY121" i="3"/>
  <c r="HZ121" i="3"/>
  <c r="IA121" i="3"/>
  <c r="IB121" i="3"/>
  <c r="IC121" i="3"/>
  <c r="ID121" i="3"/>
  <c r="IE121" i="3"/>
  <c r="IF121" i="3"/>
  <c r="IG121" i="3"/>
  <c r="IH121" i="3"/>
  <c r="II121" i="3"/>
  <c r="IJ121" i="3"/>
  <c r="IK121" i="3"/>
  <c r="IL121" i="3"/>
  <c r="IM121" i="3"/>
  <c r="IN121" i="3"/>
  <c r="IO121" i="3"/>
  <c r="IP121" i="3"/>
  <c r="IQ121" i="3"/>
  <c r="IR121" i="3"/>
  <c r="IS121" i="3"/>
  <c r="IT121" i="3"/>
  <c r="IU121" i="3"/>
  <c r="IV121" i="3"/>
  <c r="IW121" i="3"/>
  <c r="IX121" i="3"/>
  <c r="IY121" i="3"/>
  <c r="IZ121" i="3"/>
  <c r="JA121" i="3"/>
  <c r="JB121" i="3"/>
  <c r="JC121" i="3"/>
  <c r="JD121" i="3"/>
  <c r="JE121" i="3"/>
  <c r="JF121" i="3"/>
  <c r="JG121" i="3"/>
  <c r="JH121" i="3"/>
  <c r="JI121" i="3"/>
  <c r="JJ121" i="3"/>
  <c r="JK121" i="3"/>
  <c r="JL121" i="3"/>
  <c r="JM121" i="3"/>
  <c r="JN121" i="3"/>
  <c r="C122" i="3"/>
  <c r="F122" i="3"/>
  <c r="JP121" i="3" s="1"/>
  <c r="I122" i="3"/>
  <c r="L122" i="3"/>
  <c r="N122" i="3"/>
  <c r="O122" i="3"/>
  <c r="P122" i="3"/>
  <c r="Q122" i="3"/>
  <c r="R122" i="3"/>
  <c r="S122" i="3"/>
  <c r="T122" i="3"/>
  <c r="U122" i="3"/>
  <c r="V122" i="3"/>
  <c r="X122" i="3"/>
  <c r="Z122" i="3"/>
  <c r="AA122" i="3"/>
  <c r="AB122" i="3"/>
  <c r="AC122" i="3"/>
  <c r="AD122" i="3"/>
  <c r="AE122" i="3"/>
  <c r="AF122" i="3"/>
  <c r="AG122" i="3"/>
  <c r="AH122" i="3"/>
  <c r="AI122" i="3"/>
  <c r="AJ122" i="3"/>
  <c r="AK122" i="3"/>
  <c r="AL122" i="3"/>
  <c r="AM122" i="3"/>
  <c r="AN122" i="3"/>
  <c r="AO122" i="3"/>
  <c r="AP122" i="3"/>
  <c r="AQ122" i="3"/>
  <c r="AR122" i="3"/>
  <c r="AS122" i="3"/>
  <c r="AT122" i="3"/>
  <c r="AW122" i="3"/>
  <c r="AX122" i="3"/>
  <c r="AY122" i="3"/>
  <c r="AZ122" i="3"/>
  <c r="BA122" i="3"/>
  <c r="BB122" i="3"/>
  <c r="BC122" i="3"/>
  <c r="BD122" i="3"/>
  <c r="BE122" i="3"/>
  <c r="BF122" i="3"/>
  <c r="BG122" i="3"/>
  <c r="BH122" i="3"/>
  <c r="BI122" i="3"/>
  <c r="BJ122" i="3"/>
  <c r="BK122" i="3"/>
  <c r="BL122" i="3"/>
  <c r="BM122" i="3"/>
  <c r="BN122" i="3"/>
  <c r="BO122" i="3"/>
  <c r="BP122" i="3"/>
  <c r="BQ122" i="3"/>
  <c r="BR122" i="3"/>
  <c r="BS122" i="3"/>
  <c r="BT122" i="3"/>
  <c r="BU122" i="3"/>
  <c r="BV122" i="3"/>
  <c r="BW122" i="3"/>
  <c r="BX122" i="3"/>
  <c r="BY122" i="3"/>
  <c r="BZ122" i="3"/>
  <c r="CA122" i="3"/>
  <c r="CB122" i="3"/>
  <c r="CC122" i="3"/>
  <c r="CD122" i="3"/>
  <c r="CE122" i="3"/>
  <c r="CF122" i="3"/>
  <c r="CG122" i="3"/>
  <c r="CH122" i="3"/>
  <c r="CI122" i="3"/>
  <c r="CJ122" i="3"/>
  <c r="CK122" i="3"/>
  <c r="CL122" i="3"/>
  <c r="CM122" i="3"/>
  <c r="CN122" i="3"/>
  <c r="CO122" i="3"/>
  <c r="CP122" i="3"/>
  <c r="CQ122" i="3"/>
  <c r="CR122" i="3"/>
  <c r="CS122" i="3"/>
  <c r="CT122" i="3"/>
  <c r="CU122" i="3"/>
  <c r="CV122" i="3"/>
  <c r="CW122" i="3"/>
  <c r="CX122" i="3"/>
  <c r="CY122" i="3"/>
  <c r="CZ122" i="3"/>
  <c r="DA122" i="3"/>
  <c r="DB122" i="3"/>
  <c r="DC122" i="3"/>
  <c r="DD122" i="3"/>
  <c r="DE122" i="3"/>
  <c r="DF122" i="3"/>
  <c r="DG122" i="3"/>
  <c r="DH122" i="3"/>
  <c r="DI122" i="3"/>
  <c r="DJ122" i="3"/>
  <c r="DK122" i="3"/>
  <c r="DL122" i="3"/>
  <c r="DM122" i="3"/>
  <c r="DN122" i="3"/>
  <c r="DO122" i="3"/>
  <c r="DP122" i="3"/>
  <c r="DQ122" i="3"/>
  <c r="DR122" i="3"/>
  <c r="DS122" i="3"/>
  <c r="AU122" i="3"/>
  <c r="DT122" i="3"/>
  <c r="DU122" i="3"/>
  <c r="DV122" i="3"/>
  <c r="DW122" i="3"/>
  <c r="DX122" i="3"/>
  <c r="DY122" i="3"/>
  <c r="DZ122" i="3"/>
  <c r="EA122" i="3"/>
  <c r="EB122" i="3"/>
  <c r="EC122" i="3"/>
  <c r="ED122" i="3"/>
  <c r="EE122" i="3"/>
  <c r="EF122" i="3"/>
  <c r="EG122" i="3"/>
  <c r="EH122" i="3"/>
  <c r="EI122" i="3"/>
  <c r="EJ122" i="3"/>
  <c r="EK122" i="3"/>
  <c r="EL122" i="3"/>
  <c r="EM122" i="3"/>
  <c r="EN122" i="3"/>
  <c r="EO122" i="3"/>
  <c r="EP122" i="3"/>
  <c r="EQ122" i="3"/>
  <c r="ER122" i="3"/>
  <c r="ES122" i="3"/>
  <c r="ET122" i="3"/>
  <c r="EU122" i="3"/>
  <c r="EV122" i="3"/>
  <c r="EW122" i="3"/>
  <c r="EX122" i="3"/>
  <c r="EY122" i="3"/>
  <c r="EZ122" i="3"/>
  <c r="FA122" i="3"/>
  <c r="FB122" i="3"/>
  <c r="FC122" i="3"/>
  <c r="FD122" i="3"/>
  <c r="FE122" i="3"/>
  <c r="FF122" i="3"/>
  <c r="FG122" i="3"/>
  <c r="FH122" i="3"/>
  <c r="FI122" i="3"/>
  <c r="FJ122" i="3"/>
  <c r="FK122" i="3"/>
  <c r="FL122" i="3"/>
  <c r="FM122" i="3"/>
  <c r="FN122" i="3"/>
  <c r="FO122" i="3"/>
  <c r="FP122" i="3"/>
  <c r="FQ122" i="3"/>
  <c r="FR122" i="3"/>
  <c r="FS122" i="3"/>
  <c r="FT122" i="3"/>
  <c r="FU122" i="3"/>
  <c r="FV122" i="3"/>
  <c r="FW122" i="3"/>
  <c r="FX122" i="3"/>
  <c r="FY122" i="3"/>
  <c r="FZ122" i="3"/>
  <c r="GA122" i="3"/>
  <c r="GB122" i="3"/>
  <c r="GC122" i="3"/>
  <c r="GD122" i="3"/>
  <c r="GE122" i="3"/>
  <c r="GF122" i="3"/>
  <c r="GG122" i="3"/>
  <c r="GH122" i="3"/>
  <c r="GI122" i="3"/>
  <c r="GJ122" i="3"/>
  <c r="GK122" i="3"/>
  <c r="GL122" i="3"/>
  <c r="GM122" i="3"/>
  <c r="GN122" i="3"/>
  <c r="GO122" i="3"/>
  <c r="GP122" i="3"/>
  <c r="GQ122" i="3"/>
  <c r="GR122" i="3"/>
  <c r="GS122" i="3"/>
  <c r="GT122" i="3"/>
  <c r="GU122" i="3"/>
  <c r="GV122" i="3"/>
  <c r="GW122" i="3"/>
  <c r="GX122" i="3"/>
  <c r="GY122" i="3"/>
  <c r="GZ122" i="3"/>
  <c r="HA122" i="3"/>
  <c r="HB122" i="3"/>
  <c r="HC122" i="3"/>
  <c r="HD122" i="3"/>
  <c r="HE122" i="3"/>
  <c r="HF122" i="3"/>
  <c r="HG122" i="3"/>
  <c r="HH122" i="3"/>
  <c r="HI122" i="3"/>
  <c r="HJ122" i="3"/>
  <c r="HK122" i="3"/>
  <c r="HL122" i="3"/>
  <c r="HM122" i="3"/>
  <c r="HN122" i="3"/>
  <c r="HO122" i="3"/>
  <c r="HP122" i="3"/>
  <c r="HQ122" i="3"/>
  <c r="HR122" i="3"/>
  <c r="HS122" i="3"/>
  <c r="HT122" i="3"/>
  <c r="HU122" i="3"/>
  <c r="HV122" i="3"/>
  <c r="HW122" i="3"/>
  <c r="HX122" i="3"/>
  <c r="HY122" i="3"/>
  <c r="HZ122" i="3"/>
  <c r="IA122" i="3"/>
  <c r="IB122" i="3"/>
  <c r="IC122" i="3"/>
  <c r="ID122" i="3"/>
  <c r="IE122" i="3"/>
  <c r="IF122" i="3"/>
  <c r="IG122" i="3"/>
  <c r="IH122" i="3"/>
  <c r="II122" i="3"/>
  <c r="IJ122" i="3"/>
  <c r="IK122" i="3"/>
  <c r="IL122" i="3"/>
  <c r="IM122" i="3"/>
  <c r="IN122" i="3"/>
  <c r="IO122" i="3"/>
  <c r="IP122" i="3"/>
  <c r="IQ122" i="3"/>
  <c r="IR122" i="3"/>
  <c r="IS122" i="3"/>
  <c r="IT122" i="3"/>
  <c r="IU122" i="3"/>
  <c r="IV122" i="3"/>
  <c r="IW122" i="3"/>
  <c r="IX122" i="3"/>
  <c r="IY122" i="3"/>
  <c r="IZ122" i="3"/>
  <c r="JA122" i="3"/>
  <c r="JB122" i="3"/>
  <c r="JC122" i="3"/>
  <c r="JD122" i="3"/>
  <c r="JE122" i="3"/>
  <c r="JF122" i="3"/>
  <c r="JG122" i="3"/>
  <c r="JH122" i="3"/>
  <c r="JI122" i="3"/>
  <c r="JJ122" i="3"/>
  <c r="JK122" i="3"/>
  <c r="JL122" i="3"/>
  <c r="JM122" i="3"/>
  <c r="JN122" i="3"/>
  <c r="C123" i="3"/>
  <c r="F123" i="3"/>
  <c r="JP122" i="3" s="1"/>
  <c r="I123" i="3"/>
  <c r="L123" i="3"/>
  <c r="N123" i="3"/>
  <c r="O123" i="3"/>
  <c r="P123" i="3"/>
  <c r="Q123" i="3"/>
  <c r="R123" i="3"/>
  <c r="S123" i="3"/>
  <c r="T123" i="3"/>
  <c r="U123" i="3"/>
  <c r="V123" i="3"/>
  <c r="X123" i="3"/>
  <c r="Z123" i="3"/>
  <c r="AA123" i="3"/>
  <c r="AB123" i="3"/>
  <c r="AC123" i="3"/>
  <c r="AD123" i="3"/>
  <c r="AE123" i="3"/>
  <c r="AF123" i="3"/>
  <c r="AG123" i="3"/>
  <c r="AH123" i="3"/>
  <c r="AI123" i="3"/>
  <c r="AJ123" i="3"/>
  <c r="AK123" i="3"/>
  <c r="AL123" i="3"/>
  <c r="AM123" i="3"/>
  <c r="AN123" i="3"/>
  <c r="AO123" i="3"/>
  <c r="AP123" i="3"/>
  <c r="AQ123" i="3"/>
  <c r="AR123" i="3"/>
  <c r="AS123" i="3"/>
  <c r="AT123" i="3"/>
  <c r="AW123" i="3"/>
  <c r="AX123" i="3"/>
  <c r="AY123" i="3"/>
  <c r="AZ123" i="3"/>
  <c r="BA123" i="3"/>
  <c r="BB123" i="3"/>
  <c r="BC123" i="3"/>
  <c r="BD123" i="3"/>
  <c r="BE123" i="3"/>
  <c r="BF123" i="3"/>
  <c r="BG123" i="3"/>
  <c r="BH123" i="3"/>
  <c r="BI123" i="3"/>
  <c r="BJ123" i="3"/>
  <c r="BK123" i="3"/>
  <c r="BL123" i="3"/>
  <c r="BM123" i="3"/>
  <c r="BN123" i="3"/>
  <c r="BO123" i="3"/>
  <c r="BP123" i="3"/>
  <c r="BQ123" i="3"/>
  <c r="BR123" i="3"/>
  <c r="BS123" i="3"/>
  <c r="BT123" i="3"/>
  <c r="BU123" i="3"/>
  <c r="BV123" i="3"/>
  <c r="BW123" i="3"/>
  <c r="BX123" i="3"/>
  <c r="BY123" i="3"/>
  <c r="BZ123" i="3"/>
  <c r="CA123" i="3"/>
  <c r="CB123" i="3"/>
  <c r="CC123" i="3"/>
  <c r="CD123" i="3"/>
  <c r="CE123" i="3"/>
  <c r="CF123" i="3"/>
  <c r="CG123" i="3"/>
  <c r="CH123" i="3"/>
  <c r="CI123" i="3"/>
  <c r="CJ123" i="3"/>
  <c r="CK123" i="3"/>
  <c r="CL123" i="3"/>
  <c r="CM123" i="3"/>
  <c r="CN123" i="3"/>
  <c r="CO123" i="3"/>
  <c r="CP123" i="3"/>
  <c r="CQ123" i="3"/>
  <c r="CR123" i="3"/>
  <c r="CS123" i="3"/>
  <c r="CT123" i="3"/>
  <c r="CU123" i="3"/>
  <c r="CV123" i="3"/>
  <c r="CW123" i="3"/>
  <c r="CX123" i="3"/>
  <c r="CY123" i="3"/>
  <c r="CZ123" i="3"/>
  <c r="DA123" i="3"/>
  <c r="DB123" i="3"/>
  <c r="DC123" i="3"/>
  <c r="DD123" i="3"/>
  <c r="DE123" i="3"/>
  <c r="DF123" i="3"/>
  <c r="DG123" i="3"/>
  <c r="DH123" i="3"/>
  <c r="DI123" i="3"/>
  <c r="DJ123" i="3"/>
  <c r="DK123" i="3"/>
  <c r="DL123" i="3"/>
  <c r="DM123" i="3"/>
  <c r="DN123" i="3"/>
  <c r="DO123" i="3"/>
  <c r="DP123" i="3"/>
  <c r="DQ123" i="3"/>
  <c r="DR123" i="3"/>
  <c r="DS123" i="3"/>
  <c r="AU123" i="3"/>
  <c r="DT123" i="3"/>
  <c r="DU123" i="3"/>
  <c r="DV123" i="3"/>
  <c r="DW123" i="3"/>
  <c r="DX123" i="3"/>
  <c r="DY123" i="3"/>
  <c r="DZ123" i="3"/>
  <c r="EA123" i="3"/>
  <c r="EB123" i="3"/>
  <c r="EC123" i="3"/>
  <c r="ED123" i="3"/>
  <c r="EE123" i="3"/>
  <c r="EF123" i="3"/>
  <c r="EG123" i="3"/>
  <c r="EH123" i="3"/>
  <c r="EI123" i="3"/>
  <c r="EJ123" i="3"/>
  <c r="EK123" i="3"/>
  <c r="EL123" i="3"/>
  <c r="EM123" i="3"/>
  <c r="EN123" i="3"/>
  <c r="EO123" i="3"/>
  <c r="EP123" i="3"/>
  <c r="EQ123" i="3"/>
  <c r="ER123" i="3"/>
  <c r="ES123" i="3"/>
  <c r="ET123" i="3"/>
  <c r="EU123" i="3"/>
  <c r="EV123" i="3"/>
  <c r="EW123" i="3"/>
  <c r="EX123" i="3"/>
  <c r="EY123" i="3"/>
  <c r="EZ123" i="3"/>
  <c r="FA123" i="3"/>
  <c r="FB123" i="3"/>
  <c r="FC123" i="3"/>
  <c r="FD123" i="3"/>
  <c r="FE123" i="3"/>
  <c r="FF123" i="3"/>
  <c r="FG123" i="3"/>
  <c r="FH123" i="3"/>
  <c r="FI123" i="3"/>
  <c r="FJ123" i="3"/>
  <c r="FK123" i="3"/>
  <c r="FL123" i="3"/>
  <c r="FM123" i="3"/>
  <c r="FN123" i="3"/>
  <c r="FO123" i="3"/>
  <c r="FP123" i="3"/>
  <c r="FQ123" i="3"/>
  <c r="FR123" i="3"/>
  <c r="FS123" i="3"/>
  <c r="FT123" i="3"/>
  <c r="FU123" i="3"/>
  <c r="FV123" i="3"/>
  <c r="FW123" i="3"/>
  <c r="FX123" i="3"/>
  <c r="FY123" i="3"/>
  <c r="FZ123" i="3"/>
  <c r="GA123" i="3"/>
  <c r="GB123" i="3"/>
  <c r="GC123" i="3"/>
  <c r="GD123" i="3"/>
  <c r="GE123" i="3"/>
  <c r="GF123" i="3"/>
  <c r="GG123" i="3"/>
  <c r="GH123" i="3"/>
  <c r="GI123" i="3"/>
  <c r="GJ123" i="3"/>
  <c r="GK123" i="3"/>
  <c r="GL123" i="3"/>
  <c r="GM123" i="3"/>
  <c r="GN123" i="3"/>
  <c r="GO123" i="3"/>
  <c r="GP123" i="3"/>
  <c r="GQ123" i="3"/>
  <c r="GR123" i="3"/>
  <c r="GS123" i="3"/>
  <c r="GT123" i="3"/>
  <c r="GU123" i="3"/>
  <c r="GV123" i="3"/>
  <c r="GW123" i="3"/>
  <c r="GX123" i="3"/>
  <c r="GY123" i="3"/>
  <c r="GZ123" i="3"/>
  <c r="HA123" i="3"/>
  <c r="HB123" i="3"/>
  <c r="HC123" i="3"/>
  <c r="HD123" i="3"/>
  <c r="HE123" i="3"/>
  <c r="HF123" i="3"/>
  <c r="HG123" i="3"/>
  <c r="HH123" i="3"/>
  <c r="HI123" i="3"/>
  <c r="HJ123" i="3"/>
  <c r="HK123" i="3"/>
  <c r="HL123" i="3"/>
  <c r="HM123" i="3"/>
  <c r="HN123" i="3"/>
  <c r="HO123" i="3"/>
  <c r="HP123" i="3"/>
  <c r="HQ123" i="3"/>
  <c r="HR123" i="3"/>
  <c r="HS123" i="3"/>
  <c r="HT123" i="3"/>
  <c r="HU123" i="3"/>
  <c r="HV123" i="3"/>
  <c r="HW123" i="3"/>
  <c r="HX123" i="3"/>
  <c r="HY123" i="3"/>
  <c r="HZ123" i="3"/>
  <c r="IA123" i="3"/>
  <c r="IB123" i="3"/>
  <c r="IC123" i="3"/>
  <c r="ID123" i="3"/>
  <c r="IE123" i="3"/>
  <c r="IF123" i="3"/>
  <c r="IG123" i="3"/>
  <c r="IH123" i="3"/>
  <c r="II123" i="3"/>
  <c r="IJ123" i="3"/>
  <c r="IK123" i="3"/>
  <c r="IL123" i="3"/>
  <c r="IM123" i="3"/>
  <c r="IN123" i="3"/>
  <c r="IO123" i="3"/>
  <c r="IP123" i="3"/>
  <c r="IQ123" i="3"/>
  <c r="IR123" i="3"/>
  <c r="IS123" i="3"/>
  <c r="IT123" i="3"/>
  <c r="IU123" i="3"/>
  <c r="IV123" i="3"/>
  <c r="IW123" i="3"/>
  <c r="IX123" i="3"/>
  <c r="IY123" i="3"/>
  <c r="IZ123" i="3"/>
  <c r="JA123" i="3"/>
  <c r="JB123" i="3"/>
  <c r="JC123" i="3"/>
  <c r="JD123" i="3"/>
  <c r="JE123" i="3"/>
  <c r="JF123" i="3"/>
  <c r="JG123" i="3"/>
  <c r="JH123" i="3"/>
  <c r="JI123" i="3"/>
  <c r="JJ123" i="3"/>
  <c r="JK123" i="3"/>
  <c r="JL123" i="3"/>
  <c r="JM123" i="3"/>
  <c r="JN123" i="3"/>
  <c r="C124" i="3"/>
  <c r="F124" i="3"/>
  <c r="JP123" i="3" s="1"/>
  <c r="I124" i="3"/>
  <c r="L124" i="3"/>
  <c r="N124" i="3"/>
  <c r="O124" i="3"/>
  <c r="P124" i="3"/>
  <c r="Q124" i="3"/>
  <c r="R124" i="3"/>
  <c r="S124" i="3"/>
  <c r="T124" i="3"/>
  <c r="U124" i="3"/>
  <c r="V124" i="3"/>
  <c r="X124" i="3"/>
  <c r="Z124" i="3"/>
  <c r="AA124" i="3"/>
  <c r="AB124" i="3"/>
  <c r="AC124" i="3"/>
  <c r="AD124" i="3"/>
  <c r="AE124" i="3"/>
  <c r="AF124" i="3"/>
  <c r="AG124" i="3"/>
  <c r="AH124" i="3"/>
  <c r="AI124" i="3"/>
  <c r="AJ124" i="3"/>
  <c r="AK124" i="3"/>
  <c r="AL124" i="3"/>
  <c r="AM124" i="3"/>
  <c r="AN124" i="3"/>
  <c r="AO124" i="3"/>
  <c r="AP124" i="3"/>
  <c r="AQ124" i="3"/>
  <c r="AR124" i="3"/>
  <c r="AS124" i="3"/>
  <c r="AT124" i="3"/>
  <c r="AW124" i="3"/>
  <c r="AX124" i="3"/>
  <c r="AY124" i="3"/>
  <c r="AZ124" i="3"/>
  <c r="BA124" i="3"/>
  <c r="BB124" i="3"/>
  <c r="BC124" i="3"/>
  <c r="BD124" i="3"/>
  <c r="BE124" i="3"/>
  <c r="BF124" i="3"/>
  <c r="BG124" i="3"/>
  <c r="BH124" i="3"/>
  <c r="BI124" i="3"/>
  <c r="BJ124" i="3"/>
  <c r="BK124" i="3"/>
  <c r="BL124" i="3"/>
  <c r="BM124" i="3"/>
  <c r="BN124" i="3"/>
  <c r="BO124" i="3"/>
  <c r="BP124" i="3"/>
  <c r="BQ124" i="3"/>
  <c r="BR124" i="3"/>
  <c r="BS124" i="3"/>
  <c r="BT124" i="3"/>
  <c r="BU124" i="3"/>
  <c r="BV124" i="3"/>
  <c r="BW124" i="3"/>
  <c r="BX124" i="3"/>
  <c r="BY124" i="3"/>
  <c r="BZ124" i="3"/>
  <c r="CA124" i="3"/>
  <c r="CB124" i="3"/>
  <c r="CC124" i="3"/>
  <c r="CD124" i="3"/>
  <c r="CE124" i="3"/>
  <c r="CF124" i="3"/>
  <c r="CG124" i="3"/>
  <c r="CH124" i="3"/>
  <c r="CI124" i="3"/>
  <c r="CJ124" i="3"/>
  <c r="CK124" i="3"/>
  <c r="CL124" i="3"/>
  <c r="CM124" i="3"/>
  <c r="CN124" i="3"/>
  <c r="CO124" i="3"/>
  <c r="CP124" i="3"/>
  <c r="CQ124" i="3"/>
  <c r="CR124" i="3"/>
  <c r="CS124" i="3"/>
  <c r="CT124" i="3"/>
  <c r="CU124" i="3"/>
  <c r="CV124" i="3"/>
  <c r="CW124" i="3"/>
  <c r="CX124" i="3"/>
  <c r="CY124" i="3"/>
  <c r="CZ124" i="3"/>
  <c r="DA124" i="3"/>
  <c r="DB124" i="3"/>
  <c r="DC124" i="3"/>
  <c r="DD124" i="3"/>
  <c r="DE124" i="3"/>
  <c r="DF124" i="3"/>
  <c r="DG124" i="3"/>
  <c r="DH124" i="3"/>
  <c r="DI124" i="3"/>
  <c r="DJ124" i="3"/>
  <c r="DK124" i="3"/>
  <c r="DL124" i="3"/>
  <c r="DM124" i="3"/>
  <c r="DN124" i="3"/>
  <c r="DO124" i="3"/>
  <c r="DP124" i="3"/>
  <c r="DQ124" i="3"/>
  <c r="DR124" i="3"/>
  <c r="DS124" i="3"/>
  <c r="AU124" i="3"/>
  <c r="DT124" i="3"/>
  <c r="DU124" i="3"/>
  <c r="DV124" i="3"/>
  <c r="DW124" i="3"/>
  <c r="DX124" i="3"/>
  <c r="DY124" i="3"/>
  <c r="DZ124" i="3"/>
  <c r="EA124" i="3"/>
  <c r="EB124" i="3"/>
  <c r="EC124" i="3"/>
  <c r="ED124" i="3"/>
  <c r="EE124" i="3"/>
  <c r="EF124" i="3"/>
  <c r="EG124" i="3"/>
  <c r="EH124" i="3"/>
  <c r="EI124" i="3"/>
  <c r="EJ124" i="3"/>
  <c r="EK124" i="3"/>
  <c r="EL124" i="3"/>
  <c r="EM124" i="3"/>
  <c r="EN124" i="3"/>
  <c r="EO124" i="3"/>
  <c r="EP124" i="3"/>
  <c r="EQ124" i="3"/>
  <c r="ER124" i="3"/>
  <c r="ES124" i="3"/>
  <c r="ET124" i="3"/>
  <c r="EU124" i="3"/>
  <c r="EV124" i="3"/>
  <c r="EW124" i="3"/>
  <c r="EX124" i="3"/>
  <c r="EY124" i="3"/>
  <c r="EZ124" i="3"/>
  <c r="FA124" i="3"/>
  <c r="FB124" i="3"/>
  <c r="FC124" i="3"/>
  <c r="FD124" i="3"/>
  <c r="FE124" i="3"/>
  <c r="FF124" i="3"/>
  <c r="FG124" i="3"/>
  <c r="FH124" i="3"/>
  <c r="FI124" i="3"/>
  <c r="FJ124" i="3"/>
  <c r="FK124" i="3"/>
  <c r="FL124" i="3"/>
  <c r="FM124" i="3"/>
  <c r="FN124" i="3"/>
  <c r="FO124" i="3"/>
  <c r="FP124" i="3"/>
  <c r="FQ124" i="3"/>
  <c r="FR124" i="3"/>
  <c r="FS124" i="3"/>
  <c r="FT124" i="3"/>
  <c r="FU124" i="3"/>
  <c r="FV124" i="3"/>
  <c r="FW124" i="3"/>
  <c r="FX124" i="3"/>
  <c r="FY124" i="3"/>
  <c r="FZ124" i="3"/>
  <c r="GA124" i="3"/>
  <c r="GB124" i="3"/>
  <c r="GC124" i="3"/>
  <c r="GD124" i="3"/>
  <c r="GE124" i="3"/>
  <c r="GF124" i="3"/>
  <c r="GG124" i="3"/>
  <c r="GH124" i="3"/>
  <c r="GI124" i="3"/>
  <c r="GJ124" i="3"/>
  <c r="GK124" i="3"/>
  <c r="GL124" i="3"/>
  <c r="GM124" i="3"/>
  <c r="GN124" i="3"/>
  <c r="GO124" i="3"/>
  <c r="GP124" i="3"/>
  <c r="GQ124" i="3"/>
  <c r="GR124" i="3"/>
  <c r="GS124" i="3"/>
  <c r="GT124" i="3"/>
  <c r="GU124" i="3"/>
  <c r="GV124" i="3"/>
  <c r="GW124" i="3"/>
  <c r="GX124" i="3"/>
  <c r="GY124" i="3"/>
  <c r="GZ124" i="3"/>
  <c r="HA124" i="3"/>
  <c r="HB124" i="3"/>
  <c r="HC124" i="3"/>
  <c r="HD124" i="3"/>
  <c r="HE124" i="3"/>
  <c r="HF124" i="3"/>
  <c r="HG124" i="3"/>
  <c r="HH124" i="3"/>
  <c r="HI124" i="3"/>
  <c r="HJ124" i="3"/>
  <c r="HK124" i="3"/>
  <c r="HL124" i="3"/>
  <c r="HM124" i="3"/>
  <c r="HN124" i="3"/>
  <c r="HO124" i="3"/>
  <c r="HP124" i="3"/>
  <c r="HQ124" i="3"/>
  <c r="HR124" i="3"/>
  <c r="HS124" i="3"/>
  <c r="HT124" i="3"/>
  <c r="HU124" i="3"/>
  <c r="HV124" i="3"/>
  <c r="HW124" i="3"/>
  <c r="HX124" i="3"/>
  <c r="HY124" i="3"/>
  <c r="HZ124" i="3"/>
  <c r="IA124" i="3"/>
  <c r="IB124" i="3"/>
  <c r="IC124" i="3"/>
  <c r="ID124" i="3"/>
  <c r="IE124" i="3"/>
  <c r="IF124" i="3"/>
  <c r="IG124" i="3"/>
  <c r="IH124" i="3"/>
  <c r="II124" i="3"/>
  <c r="IJ124" i="3"/>
  <c r="IK124" i="3"/>
  <c r="IL124" i="3"/>
  <c r="IM124" i="3"/>
  <c r="IN124" i="3"/>
  <c r="IO124" i="3"/>
  <c r="IP124" i="3"/>
  <c r="IQ124" i="3"/>
  <c r="IR124" i="3"/>
  <c r="IS124" i="3"/>
  <c r="IT124" i="3"/>
  <c r="IU124" i="3"/>
  <c r="IV124" i="3"/>
  <c r="IW124" i="3"/>
  <c r="IX124" i="3"/>
  <c r="IY124" i="3"/>
  <c r="IZ124" i="3"/>
  <c r="JA124" i="3"/>
  <c r="JB124" i="3"/>
  <c r="JC124" i="3"/>
  <c r="JD124" i="3"/>
  <c r="JE124" i="3"/>
  <c r="JF124" i="3"/>
  <c r="JG124" i="3"/>
  <c r="JH124" i="3"/>
  <c r="JI124" i="3"/>
  <c r="JJ124" i="3"/>
  <c r="JK124" i="3"/>
  <c r="JL124" i="3"/>
  <c r="JM124" i="3"/>
  <c r="JN124" i="3"/>
  <c r="C125" i="3"/>
  <c r="F125" i="3"/>
  <c r="JP124" i="3" s="1"/>
  <c r="I125" i="3"/>
  <c r="L125" i="3"/>
  <c r="N125" i="3"/>
  <c r="O125" i="3"/>
  <c r="P125" i="3"/>
  <c r="Q125" i="3"/>
  <c r="R125" i="3"/>
  <c r="S125" i="3"/>
  <c r="T125" i="3"/>
  <c r="U125" i="3"/>
  <c r="V125" i="3"/>
  <c r="X125" i="3"/>
  <c r="Z125" i="3"/>
  <c r="AA125" i="3"/>
  <c r="AB125" i="3"/>
  <c r="AC125" i="3"/>
  <c r="AD125" i="3"/>
  <c r="AE125" i="3"/>
  <c r="AF125" i="3"/>
  <c r="AG125" i="3"/>
  <c r="AH125" i="3"/>
  <c r="AI125" i="3"/>
  <c r="AJ125" i="3"/>
  <c r="AK125" i="3"/>
  <c r="AL125" i="3"/>
  <c r="AM125" i="3"/>
  <c r="AN125" i="3"/>
  <c r="AO125" i="3"/>
  <c r="AP125" i="3"/>
  <c r="AQ125" i="3"/>
  <c r="AR125" i="3"/>
  <c r="AS125" i="3"/>
  <c r="AT125" i="3"/>
  <c r="AW125" i="3"/>
  <c r="AX125" i="3"/>
  <c r="AY125" i="3"/>
  <c r="AZ125" i="3"/>
  <c r="BA125" i="3"/>
  <c r="BB125" i="3"/>
  <c r="BC125" i="3"/>
  <c r="BD125" i="3"/>
  <c r="BE125" i="3"/>
  <c r="BF125" i="3"/>
  <c r="BG125" i="3"/>
  <c r="BH125" i="3"/>
  <c r="BI125" i="3"/>
  <c r="BJ125" i="3"/>
  <c r="BK125" i="3"/>
  <c r="BL125" i="3"/>
  <c r="BM125" i="3"/>
  <c r="BN125" i="3"/>
  <c r="BO125" i="3"/>
  <c r="BP125" i="3"/>
  <c r="BQ125" i="3"/>
  <c r="BR125" i="3"/>
  <c r="BS125" i="3"/>
  <c r="BT125" i="3"/>
  <c r="BU125" i="3"/>
  <c r="BV125" i="3"/>
  <c r="BW125" i="3"/>
  <c r="BX125" i="3"/>
  <c r="BY125" i="3"/>
  <c r="BZ125" i="3"/>
  <c r="CA125" i="3"/>
  <c r="CB125" i="3"/>
  <c r="CC125" i="3"/>
  <c r="CD125" i="3"/>
  <c r="CE125" i="3"/>
  <c r="CF125" i="3"/>
  <c r="CG125" i="3"/>
  <c r="CH125" i="3"/>
  <c r="CI125" i="3"/>
  <c r="CJ125" i="3"/>
  <c r="CK125" i="3"/>
  <c r="CL125" i="3"/>
  <c r="CM125" i="3"/>
  <c r="CN125" i="3"/>
  <c r="CO125" i="3"/>
  <c r="CP125" i="3"/>
  <c r="CQ125" i="3"/>
  <c r="CR125" i="3"/>
  <c r="CS125" i="3"/>
  <c r="CT125" i="3"/>
  <c r="CU125" i="3"/>
  <c r="CV125" i="3"/>
  <c r="CW125" i="3"/>
  <c r="CX125" i="3"/>
  <c r="CY125" i="3"/>
  <c r="CZ125" i="3"/>
  <c r="DA125" i="3"/>
  <c r="DB125" i="3"/>
  <c r="DC125" i="3"/>
  <c r="DD125" i="3"/>
  <c r="DE125" i="3"/>
  <c r="DF125" i="3"/>
  <c r="DG125" i="3"/>
  <c r="DH125" i="3"/>
  <c r="DI125" i="3"/>
  <c r="DJ125" i="3"/>
  <c r="DK125" i="3"/>
  <c r="DL125" i="3"/>
  <c r="DM125" i="3"/>
  <c r="DN125" i="3"/>
  <c r="DO125" i="3"/>
  <c r="DP125" i="3"/>
  <c r="DQ125" i="3"/>
  <c r="DR125" i="3"/>
  <c r="DS125" i="3"/>
  <c r="AU125" i="3"/>
  <c r="DT125" i="3"/>
  <c r="DU125" i="3"/>
  <c r="DV125" i="3"/>
  <c r="DW125" i="3"/>
  <c r="DX125" i="3"/>
  <c r="DY125" i="3"/>
  <c r="DZ125" i="3"/>
  <c r="EA125" i="3"/>
  <c r="EB125" i="3"/>
  <c r="EC125" i="3"/>
  <c r="ED125" i="3"/>
  <c r="EE125" i="3"/>
  <c r="EF125" i="3"/>
  <c r="EG125" i="3"/>
  <c r="EH125" i="3"/>
  <c r="EI125" i="3"/>
  <c r="EJ125" i="3"/>
  <c r="EK125" i="3"/>
  <c r="EL125" i="3"/>
  <c r="EM125" i="3"/>
  <c r="EN125" i="3"/>
  <c r="EO125" i="3"/>
  <c r="EP125" i="3"/>
  <c r="EQ125" i="3"/>
  <c r="ER125" i="3"/>
  <c r="ES125" i="3"/>
  <c r="ET125" i="3"/>
  <c r="EU125" i="3"/>
  <c r="EV125" i="3"/>
  <c r="EW125" i="3"/>
  <c r="EX125" i="3"/>
  <c r="EY125" i="3"/>
  <c r="EZ125" i="3"/>
  <c r="FA125" i="3"/>
  <c r="FB125" i="3"/>
  <c r="FC125" i="3"/>
  <c r="FD125" i="3"/>
  <c r="FE125" i="3"/>
  <c r="FF125" i="3"/>
  <c r="FG125" i="3"/>
  <c r="FH125" i="3"/>
  <c r="FI125" i="3"/>
  <c r="FJ125" i="3"/>
  <c r="FK125" i="3"/>
  <c r="FL125" i="3"/>
  <c r="FM125" i="3"/>
  <c r="FN125" i="3"/>
  <c r="FO125" i="3"/>
  <c r="FP125" i="3"/>
  <c r="FQ125" i="3"/>
  <c r="FR125" i="3"/>
  <c r="FS125" i="3"/>
  <c r="FT125" i="3"/>
  <c r="FU125" i="3"/>
  <c r="FV125" i="3"/>
  <c r="FW125" i="3"/>
  <c r="FX125" i="3"/>
  <c r="FY125" i="3"/>
  <c r="FZ125" i="3"/>
  <c r="GA125" i="3"/>
  <c r="GB125" i="3"/>
  <c r="GC125" i="3"/>
  <c r="GD125" i="3"/>
  <c r="GE125" i="3"/>
  <c r="GF125" i="3"/>
  <c r="GG125" i="3"/>
  <c r="GH125" i="3"/>
  <c r="GI125" i="3"/>
  <c r="GJ125" i="3"/>
  <c r="GK125" i="3"/>
  <c r="GL125" i="3"/>
  <c r="GM125" i="3"/>
  <c r="GN125" i="3"/>
  <c r="GO125" i="3"/>
  <c r="GP125" i="3"/>
  <c r="GQ125" i="3"/>
  <c r="GR125" i="3"/>
  <c r="GS125" i="3"/>
  <c r="GT125" i="3"/>
  <c r="GU125" i="3"/>
  <c r="GV125" i="3"/>
  <c r="GW125" i="3"/>
  <c r="GX125" i="3"/>
  <c r="GY125" i="3"/>
  <c r="GZ125" i="3"/>
  <c r="HA125" i="3"/>
  <c r="HB125" i="3"/>
  <c r="HC125" i="3"/>
  <c r="HD125" i="3"/>
  <c r="HE125" i="3"/>
  <c r="HF125" i="3"/>
  <c r="HG125" i="3"/>
  <c r="HH125" i="3"/>
  <c r="HI125" i="3"/>
  <c r="HJ125" i="3"/>
  <c r="HK125" i="3"/>
  <c r="HL125" i="3"/>
  <c r="HM125" i="3"/>
  <c r="HN125" i="3"/>
  <c r="HO125" i="3"/>
  <c r="HP125" i="3"/>
  <c r="HQ125" i="3"/>
  <c r="HR125" i="3"/>
  <c r="HS125" i="3"/>
  <c r="HT125" i="3"/>
  <c r="HU125" i="3"/>
  <c r="HV125" i="3"/>
  <c r="HW125" i="3"/>
  <c r="HX125" i="3"/>
  <c r="HY125" i="3"/>
  <c r="HZ125" i="3"/>
  <c r="IA125" i="3"/>
  <c r="IB125" i="3"/>
  <c r="IC125" i="3"/>
  <c r="ID125" i="3"/>
  <c r="IE125" i="3"/>
  <c r="IF125" i="3"/>
  <c r="IG125" i="3"/>
  <c r="IH125" i="3"/>
  <c r="II125" i="3"/>
  <c r="IJ125" i="3"/>
  <c r="IK125" i="3"/>
  <c r="IL125" i="3"/>
  <c r="IM125" i="3"/>
  <c r="IN125" i="3"/>
  <c r="IO125" i="3"/>
  <c r="IP125" i="3"/>
  <c r="IQ125" i="3"/>
  <c r="IR125" i="3"/>
  <c r="IS125" i="3"/>
  <c r="IT125" i="3"/>
  <c r="IU125" i="3"/>
  <c r="IV125" i="3"/>
  <c r="IW125" i="3"/>
  <c r="IX125" i="3"/>
  <c r="IY125" i="3"/>
  <c r="IZ125" i="3"/>
  <c r="JA125" i="3"/>
  <c r="JB125" i="3"/>
  <c r="JC125" i="3"/>
  <c r="JD125" i="3"/>
  <c r="JE125" i="3"/>
  <c r="JF125" i="3"/>
  <c r="JG125" i="3"/>
  <c r="JH125" i="3"/>
  <c r="JI125" i="3"/>
  <c r="JJ125" i="3"/>
  <c r="JK125" i="3"/>
  <c r="JL125" i="3"/>
  <c r="JM125" i="3"/>
  <c r="JN125" i="3"/>
  <c r="C126" i="3"/>
  <c r="F126" i="3"/>
  <c r="JP125" i="3" s="1"/>
  <c r="I126" i="3"/>
  <c r="L126" i="3"/>
  <c r="N126" i="3"/>
  <c r="O126" i="3"/>
  <c r="P126" i="3"/>
  <c r="Q126" i="3"/>
  <c r="R126" i="3"/>
  <c r="S126" i="3"/>
  <c r="T126" i="3"/>
  <c r="U126" i="3"/>
  <c r="V126" i="3"/>
  <c r="X126" i="3"/>
  <c r="Z126" i="3"/>
  <c r="AA126" i="3"/>
  <c r="AB126" i="3"/>
  <c r="AC126" i="3"/>
  <c r="AD126" i="3"/>
  <c r="AE126" i="3"/>
  <c r="AF126" i="3"/>
  <c r="AG126" i="3"/>
  <c r="AH126" i="3"/>
  <c r="AI126" i="3"/>
  <c r="AJ126" i="3"/>
  <c r="AK126" i="3"/>
  <c r="AL126" i="3"/>
  <c r="AM126" i="3"/>
  <c r="AN126" i="3"/>
  <c r="AO126" i="3"/>
  <c r="AP126" i="3"/>
  <c r="AQ126" i="3"/>
  <c r="AR126" i="3"/>
  <c r="AS126" i="3"/>
  <c r="AT126" i="3"/>
  <c r="AW126" i="3"/>
  <c r="AX126" i="3"/>
  <c r="AY126" i="3"/>
  <c r="AZ126" i="3"/>
  <c r="BA126" i="3"/>
  <c r="BB126" i="3"/>
  <c r="BC126" i="3"/>
  <c r="BD126" i="3"/>
  <c r="BE126" i="3"/>
  <c r="BF126" i="3"/>
  <c r="BG126" i="3"/>
  <c r="BH126" i="3"/>
  <c r="BI126" i="3"/>
  <c r="BJ126" i="3"/>
  <c r="BK126" i="3"/>
  <c r="BL126" i="3"/>
  <c r="BM126" i="3"/>
  <c r="BN126" i="3"/>
  <c r="BO126" i="3"/>
  <c r="BP126" i="3"/>
  <c r="BQ126" i="3"/>
  <c r="BR126" i="3"/>
  <c r="BS126" i="3"/>
  <c r="BT126" i="3"/>
  <c r="BU126" i="3"/>
  <c r="BV126" i="3"/>
  <c r="BW126" i="3"/>
  <c r="BX126" i="3"/>
  <c r="BY126" i="3"/>
  <c r="BZ126" i="3"/>
  <c r="CA126" i="3"/>
  <c r="CB126" i="3"/>
  <c r="CC126" i="3"/>
  <c r="CD126" i="3"/>
  <c r="CE126" i="3"/>
  <c r="CF126" i="3"/>
  <c r="CG126" i="3"/>
  <c r="CH126" i="3"/>
  <c r="CI126" i="3"/>
  <c r="CJ126" i="3"/>
  <c r="CK126" i="3"/>
  <c r="CL126" i="3"/>
  <c r="CM126" i="3"/>
  <c r="CN126" i="3"/>
  <c r="CO126" i="3"/>
  <c r="CP126" i="3"/>
  <c r="CQ126" i="3"/>
  <c r="CR126" i="3"/>
  <c r="CS126" i="3"/>
  <c r="CT126" i="3"/>
  <c r="CU126" i="3"/>
  <c r="CV126" i="3"/>
  <c r="CW126" i="3"/>
  <c r="CX126" i="3"/>
  <c r="CY126" i="3"/>
  <c r="CZ126" i="3"/>
  <c r="DA126" i="3"/>
  <c r="DB126" i="3"/>
  <c r="DC126" i="3"/>
  <c r="DD126" i="3"/>
  <c r="DE126" i="3"/>
  <c r="DF126" i="3"/>
  <c r="DG126" i="3"/>
  <c r="DH126" i="3"/>
  <c r="DI126" i="3"/>
  <c r="DJ126" i="3"/>
  <c r="DK126" i="3"/>
  <c r="DL126" i="3"/>
  <c r="DM126" i="3"/>
  <c r="DN126" i="3"/>
  <c r="DO126" i="3"/>
  <c r="DP126" i="3"/>
  <c r="DQ126" i="3"/>
  <c r="DR126" i="3"/>
  <c r="DS126" i="3"/>
  <c r="AU126" i="3"/>
  <c r="DT126" i="3"/>
  <c r="DU126" i="3"/>
  <c r="DV126" i="3"/>
  <c r="DW126" i="3"/>
  <c r="DX126" i="3"/>
  <c r="DY126" i="3"/>
  <c r="DZ126" i="3"/>
  <c r="EA126" i="3"/>
  <c r="EB126" i="3"/>
  <c r="EC126" i="3"/>
  <c r="ED126" i="3"/>
  <c r="EE126" i="3"/>
  <c r="EF126" i="3"/>
  <c r="EG126" i="3"/>
  <c r="EH126" i="3"/>
  <c r="EI126" i="3"/>
  <c r="EJ126" i="3"/>
  <c r="EK126" i="3"/>
  <c r="EL126" i="3"/>
  <c r="EM126" i="3"/>
  <c r="EN126" i="3"/>
  <c r="EO126" i="3"/>
  <c r="EP126" i="3"/>
  <c r="EQ126" i="3"/>
  <c r="ER126" i="3"/>
  <c r="ES126" i="3"/>
  <c r="ET126" i="3"/>
  <c r="EU126" i="3"/>
  <c r="EV126" i="3"/>
  <c r="EW126" i="3"/>
  <c r="EX126" i="3"/>
  <c r="EY126" i="3"/>
  <c r="EZ126" i="3"/>
  <c r="FA126" i="3"/>
  <c r="FB126" i="3"/>
  <c r="FC126" i="3"/>
  <c r="FD126" i="3"/>
  <c r="FE126" i="3"/>
  <c r="FF126" i="3"/>
  <c r="FG126" i="3"/>
  <c r="FH126" i="3"/>
  <c r="FI126" i="3"/>
  <c r="FJ126" i="3"/>
  <c r="FK126" i="3"/>
  <c r="FL126" i="3"/>
  <c r="FM126" i="3"/>
  <c r="FN126" i="3"/>
  <c r="FO126" i="3"/>
  <c r="FP126" i="3"/>
  <c r="FQ126" i="3"/>
  <c r="FR126" i="3"/>
  <c r="FS126" i="3"/>
  <c r="FT126" i="3"/>
  <c r="FU126" i="3"/>
  <c r="FV126" i="3"/>
  <c r="FW126" i="3"/>
  <c r="FX126" i="3"/>
  <c r="FY126" i="3"/>
  <c r="FZ126" i="3"/>
  <c r="GA126" i="3"/>
  <c r="GB126" i="3"/>
  <c r="GC126" i="3"/>
  <c r="GD126" i="3"/>
  <c r="GE126" i="3"/>
  <c r="GF126" i="3"/>
  <c r="GG126" i="3"/>
  <c r="GH126" i="3"/>
  <c r="GI126" i="3"/>
  <c r="GJ126" i="3"/>
  <c r="GK126" i="3"/>
  <c r="GL126" i="3"/>
  <c r="GM126" i="3"/>
  <c r="GN126" i="3"/>
  <c r="GO126" i="3"/>
  <c r="GP126" i="3"/>
  <c r="GQ126" i="3"/>
  <c r="GR126" i="3"/>
  <c r="GS126" i="3"/>
  <c r="GT126" i="3"/>
  <c r="GU126" i="3"/>
  <c r="GV126" i="3"/>
  <c r="GW126" i="3"/>
  <c r="GX126" i="3"/>
  <c r="GY126" i="3"/>
  <c r="GZ126" i="3"/>
  <c r="HA126" i="3"/>
  <c r="HB126" i="3"/>
  <c r="HC126" i="3"/>
  <c r="HD126" i="3"/>
  <c r="HE126" i="3"/>
  <c r="HF126" i="3"/>
  <c r="HG126" i="3"/>
  <c r="HH126" i="3"/>
  <c r="HI126" i="3"/>
  <c r="HJ126" i="3"/>
  <c r="HK126" i="3"/>
  <c r="HL126" i="3"/>
  <c r="HM126" i="3"/>
  <c r="HN126" i="3"/>
  <c r="HO126" i="3"/>
  <c r="HP126" i="3"/>
  <c r="HQ126" i="3"/>
  <c r="HR126" i="3"/>
  <c r="HS126" i="3"/>
  <c r="HT126" i="3"/>
  <c r="HU126" i="3"/>
  <c r="HV126" i="3"/>
  <c r="HW126" i="3"/>
  <c r="HX126" i="3"/>
  <c r="HY126" i="3"/>
  <c r="HZ126" i="3"/>
  <c r="IA126" i="3"/>
  <c r="IB126" i="3"/>
  <c r="IC126" i="3"/>
  <c r="ID126" i="3"/>
  <c r="IE126" i="3"/>
  <c r="IF126" i="3"/>
  <c r="IG126" i="3"/>
  <c r="IH126" i="3"/>
  <c r="II126" i="3"/>
  <c r="IJ126" i="3"/>
  <c r="IK126" i="3"/>
  <c r="IL126" i="3"/>
  <c r="IM126" i="3"/>
  <c r="IN126" i="3"/>
  <c r="IO126" i="3"/>
  <c r="IP126" i="3"/>
  <c r="IQ126" i="3"/>
  <c r="IR126" i="3"/>
  <c r="IS126" i="3"/>
  <c r="IT126" i="3"/>
  <c r="IU126" i="3"/>
  <c r="IV126" i="3"/>
  <c r="IW126" i="3"/>
  <c r="IX126" i="3"/>
  <c r="IY126" i="3"/>
  <c r="IZ126" i="3"/>
  <c r="JA126" i="3"/>
  <c r="JB126" i="3"/>
  <c r="JC126" i="3"/>
  <c r="JD126" i="3"/>
  <c r="JE126" i="3"/>
  <c r="JF126" i="3"/>
  <c r="JG126" i="3"/>
  <c r="JH126" i="3"/>
  <c r="JI126" i="3"/>
  <c r="JJ126" i="3"/>
  <c r="JK126" i="3"/>
  <c r="JL126" i="3"/>
  <c r="JM126" i="3"/>
  <c r="JN126" i="3"/>
  <c r="C127" i="3"/>
  <c r="F127" i="3"/>
  <c r="JP126" i="3" s="1"/>
  <c r="I127" i="3"/>
  <c r="L127" i="3"/>
  <c r="N127" i="3"/>
  <c r="O127" i="3"/>
  <c r="P127" i="3"/>
  <c r="Q127" i="3"/>
  <c r="R127" i="3"/>
  <c r="S127" i="3"/>
  <c r="T127" i="3"/>
  <c r="U127" i="3"/>
  <c r="V127" i="3"/>
  <c r="X127" i="3"/>
  <c r="Z127" i="3"/>
  <c r="AA127" i="3"/>
  <c r="AB127" i="3"/>
  <c r="AC127" i="3"/>
  <c r="AD127" i="3"/>
  <c r="AE127" i="3"/>
  <c r="AF127" i="3"/>
  <c r="AG127" i="3"/>
  <c r="AH127" i="3"/>
  <c r="AI127" i="3"/>
  <c r="AJ127" i="3"/>
  <c r="AK127" i="3"/>
  <c r="AL127" i="3"/>
  <c r="AM127" i="3"/>
  <c r="AN127" i="3"/>
  <c r="AO127" i="3"/>
  <c r="AP127" i="3"/>
  <c r="AQ127" i="3"/>
  <c r="AR127" i="3"/>
  <c r="AS127" i="3"/>
  <c r="AT127" i="3"/>
  <c r="AW127" i="3"/>
  <c r="AX127" i="3"/>
  <c r="AY127" i="3"/>
  <c r="AZ127" i="3"/>
  <c r="BA127" i="3"/>
  <c r="BB127" i="3"/>
  <c r="BC127" i="3"/>
  <c r="BD127" i="3"/>
  <c r="BE127" i="3"/>
  <c r="BF127" i="3"/>
  <c r="BG127" i="3"/>
  <c r="BH127" i="3"/>
  <c r="BI127" i="3"/>
  <c r="BJ127" i="3"/>
  <c r="BK127" i="3"/>
  <c r="BL127" i="3"/>
  <c r="BM127" i="3"/>
  <c r="BN127" i="3"/>
  <c r="BO127" i="3"/>
  <c r="BP127" i="3"/>
  <c r="BQ127" i="3"/>
  <c r="BR127" i="3"/>
  <c r="BS127" i="3"/>
  <c r="BT127" i="3"/>
  <c r="BU127" i="3"/>
  <c r="BV127" i="3"/>
  <c r="BW127" i="3"/>
  <c r="BX127" i="3"/>
  <c r="BY127" i="3"/>
  <c r="BZ127" i="3"/>
  <c r="CA127" i="3"/>
  <c r="CB127" i="3"/>
  <c r="CC127" i="3"/>
  <c r="CD127" i="3"/>
  <c r="CE127" i="3"/>
  <c r="CF127" i="3"/>
  <c r="CG127" i="3"/>
  <c r="CH127" i="3"/>
  <c r="CI127" i="3"/>
  <c r="CJ127" i="3"/>
  <c r="CK127" i="3"/>
  <c r="CL127" i="3"/>
  <c r="CM127" i="3"/>
  <c r="CN127" i="3"/>
  <c r="CO127" i="3"/>
  <c r="CP127" i="3"/>
  <c r="CQ127" i="3"/>
  <c r="CR127" i="3"/>
  <c r="CS127" i="3"/>
  <c r="CT127" i="3"/>
  <c r="CU127" i="3"/>
  <c r="CV127" i="3"/>
  <c r="CW127" i="3"/>
  <c r="CX127" i="3"/>
  <c r="CY127" i="3"/>
  <c r="CZ127" i="3"/>
  <c r="DA127" i="3"/>
  <c r="DB127" i="3"/>
  <c r="DC127" i="3"/>
  <c r="DD127" i="3"/>
  <c r="DE127" i="3"/>
  <c r="DF127" i="3"/>
  <c r="DG127" i="3"/>
  <c r="DH127" i="3"/>
  <c r="DI127" i="3"/>
  <c r="DJ127" i="3"/>
  <c r="DK127" i="3"/>
  <c r="DL127" i="3"/>
  <c r="DM127" i="3"/>
  <c r="DN127" i="3"/>
  <c r="DO127" i="3"/>
  <c r="DP127" i="3"/>
  <c r="DQ127" i="3"/>
  <c r="DR127" i="3"/>
  <c r="DS127" i="3"/>
  <c r="AU127" i="3"/>
  <c r="DT127" i="3"/>
  <c r="DU127" i="3"/>
  <c r="DV127" i="3"/>
  <c r="DW127" i="3"/>
  <c r="DX127" i="3"/>
  <c r="DY127" i="3"/>
  <c r="DZ127" i="3"/>
  <c r="EA127" i="3"/>
  <c r="EB127" i="3"/>
  <c r="EC127" i="3"/>
  <c r="ED127" i="3"/>
  <c r="EE127" i="3"/>
  <c r="EF127" i="3"/>
  <c r="EG127" i="3"/>
  <c r="EH127" i="3"/>
  <c r="EI127" i="3"/>
  <c r="EJ127" i="3"/>
  <c r="EK127" i="3"/>
  <c r="EL127" i="3"/>
  <c r="EM127" i="3"/>
  <c r="EN127" i="3"/>
  <c r="EO127" i="3"/>
  <c r="EP127" i="3"/>
  <c r="EQ127" i="3"/>
  <c r="ER127" i="3"/>
  <c r="ES127" i="3"/>
  <c r="ET127" i="3"/>
  <c r="EU127" i="3"/>
  <c r="EV127" i="3"/>
  <c r="EW127" i="3"/>
  <c r="EX127" i="3"/>
  <c r="EY127" i="3"/>
  <c r="EZ127" i="3"/>
  <c r="FA127" i="3"/>
  <c r="FB127" i="3"/>
  <c r="FC127" i="3"/>
  <c r="FD127" i="3"/>
  <c r="FE127" i="3"/>
  <c r="FF127" i="3"/>
  <c r="FG127" i="3"/>
  <c r="FH127" i="3"/>
  <c r="FI127" i="3"/>
  <c r="FJ127" i="3"/>
  <c r="FK127" i="3"/>
  <c r="FL127" i="3"/>
  <c r="FM127" i="3"/>
  <c r="FN127" i="3"/>
  <c r="FO127" i="3"/>
  <c r="FP127" i="3"/>
  <c r="FQ127" i="3"/>
  <c r="FR127" i="3"/>
  <c r="FS127" i="3"/>
  <c r="FT127" i="3"/>
  <c r="FU127" i="3"/>
  <c r="FV127" i="3"/>
  <c r="FW127" i="3"/>
  <c r="FX127" i="3"/>
  <c r="FY127" i="3"/>
  <c r="FZ127" i="3"/>
  <c r="GA127" i="3"/>
  <c r="GB127" i="3"/>
  <c r="GC127" i="3"/>
  <c r="GD127" i="3"/>
  <c r="GE127" i="3"/>
  <c r="GF127" i="3"/>
  <c r="GG127" i="3"/>
  <c r="GH127" i="3"/>
  <c r="GI127" i="3"/>
  <c r="GJ127" i="3"/>
  <c r="GK127" i="3"/>
  <c r="GL127" i="3"/>
  <c r="GM127" i="3"/>
  <c r="GN127" i="3"/>
  <c r="GO127" i="3"/>
  <c r="GP127" i="3"/>
  <c r="GQ127" i="3"/>
  <c r="GR127" i="3"/>
  <c r="GS127" i="3"/>
  <c r="GT127" i="3"/>
  <c r="GU127" i="3"/>
  <c r="GV127" i="3"/>
  <c r="GW127" i="3"/>
  <c r="GX127" i="3"/>
  <c r="GY127" i="3"/>
  <c r="GZ127" i="3"/>
  <c r="HA127" i="3"/>
  <c r="HB127" i="3"/>
  <c r="HC127" i="3"/>
  <c r="HD127" i="3"/>
  <c r="HE127" i="3"/>
  <c r="HF127" i="3"/>
  <c r="HG127" i="3"/>
  <c r="HH127" i="3"/>
  <c r="HI127" i="3"/>
  <c r="HJ127" i="3"/>
  <c r="HK127" i="3"/>
  <c r="HL127" i="3"/>
  <c r="HM127" i="3"/>
  <c r="HN127" i="3"/>
  <c r="HO127" i="3"/>
  <c r="HP127" i="3"/>
  <c r="HQ127" i="3"/>
  <c r="HR127" i="3"/>
  <c r="HS127" i="3"/>
  <c r="HT127" i="3"/>
  <c r="HU127" i="3"/>
  <c r="HV127" i="3"/>
  <c r="HW127" i="3"/>
  <c r="HX127" i="3"/>
  <c r="HY127" i="3"/>
  <c r="HZ127" i="3"/>
  <c r="IA127" i="3"/>
  <c r="IB127" i="3"/>
  <c r="IC127" i="3"/>
  <c r="ID127" i="3"/>
  <c r="IE127" i="3"/>
  <c r="IF127" i="3"/>
  <c r="IG127" i="3"/>
  <c r="IH127" i="3"/>
  <c r="II127" i="3"/>
  <c r="IJ127" i="3"/>
  <c r="IK127" i="3"/>
  <c r="IL127" i="3"/>
  <c r="IM127" i="3"/>
  <c r="IN127" i="3"/>
  <c r="IO127" i="3"/>
  <c r="IP127" i="3"/>
  <c r="IQ127" i="3"/>
  <c r="IR127" i="3"/>
  <c r="IS127" i="3"/>
  <c r="IT127" i="3"/>
  <c r="IU127" i="3"/>
  <c r="IV127" i="3"/>
  <c r="IW127" i="3"/>
  <c r="IX127" i="3"/>
  <c r="IY127" i="3"/>
  <c r="IZ127" i="3"/>
  <c r="JA127" i="3"/>
  <c r="JB127" i="3"/>
  <c r="JC127" i="3"/>
  <c r="JD127" i="3"/>
  <c r="JE127" i="3"/>
  <c r="JF127" i="3"/>
  <c r="JG127" i="3"/>
  <c r="JH127" i="3"/>
  <c r="JI127" i="3"/>
  <c r="JJ127" i="3"/>
  <c r="JK127" i="3"/>
  <c r="JL127" i="3"/>
  <c r="JM127" i="3"/>
  <c r="JN127" i="3"/>
  <c r="C128" i="3"/>
  <c r="F128" i="3"/>
  <c r="JP127" i="3" s="1"/>
  <c r="I128" i="3"/>
  <c r="L128" i="3"/>
  <c r="N128" i="3"/>
  <c r="O128" i="3"/>
  <c r="P128" i="3"/>
  <c r="Q128" i="3"/>
  <c r="R128" i="3"/>
  <c r="S128" i="3"/>
  <c r="T128" i="3"/>
  <c r="U128" i="3"/>
  <c r="V128" i="3"/>
  <c r="X128" i="3"/>
  <c r="Z128" i="3"/>
  <c r="AA128" i="3"/>
  <c r="AB128" i="3"/>
  <c r="AC128" i="3"/>
  <c r="AD128" i="3"/>
  <c r="AE128" i="3"/>
  <c r="AF128" i="3"/>
  <c r="AG128" i="3"/>
  <c r="AH128" i="3"/>
  <c r="AI128" i="3"/>
  <c r="AJ128" i="3"/>
  <c r="AK128" i="3"/>
  <c r="AL128" i="3"/>
  <c r="AM128" i="3"/>
  <c r="AN128" i="3"/>
  <c r="AO128" i="3"/>
  <c r="AP128" i="3"/>
  <c r="AQ128" i="3"/>
  <c r="AR128" i="3"/>
  <c r="AS128" i="3"/>
  <c r="AT128" i="3"/>
  <c r="AW128" i="3"/>
  <c r="AX128" i="3"/>
  <c r="AY128" i="3"/>
  <c r="AZ128" i="3"/>
  <c r="BA128" i="3"/>
  <c r="BB128" i="3"/>
  <c r="BC128" i="3"/>
  <c r="BD128" i="3"/>
  <c r="BE128" i="3"/>
  <c r="BF128" i="3"/>
  <c r="BG128" i="3"/>
  <c r="BH128" i="3"/>
  <c r="BI128" i="3"/>
  <c r="BJ128" i="3"/>
  <c r="BK128" i="3"/>
  <c r="BL128" i="3"/>
  <c r="BM128" i="3"/>
  <c r="BN128" i="3"/>
  <c r="BO128" i="3"/>
  <c r="BP128" i="3"/>
  <c r="BQ128" i="3"/>
  <c r="BR128" i="3"/>
  <c r="BS128" i="3"/>
  <c r="BT128" i="3"/>
  <c r="BU128" i="3"/>
  <c r="BV128" i="3"/>
  <c r="BW128" i="3"/>
  <c r="BX128" i="3"/>
  <c r="BY128" i="3"/>
  <c r="BZ128" i="3"/>
  <c r="CA128" i="3"/>
  <c r="CB128" i="3"/>
  <c r="CC128" i="3"/>
  <c r="CD128" i="3"/>
  <c r="CE128" i="3"/>
  <c r="CF128" i="3"/>
  <c r="CG128" i="3"/>
  <c r="CH128" i="3"/>
  <c r="CI128" i="3"/>
  <c r="CJ128" i="3"/>
  <c r="CK128" i="3"/>
  <c r="CL128" i="3"/>
  <c r="CM128" i="3"/>
  <c r="CN128" i="3"/>
  <c r="CO128" i="3"/>
  <c r="CP128" i="3"/>
  <c r="CQ128" i="3"/>
  <c r="CR128" i="3"/>
  <c r="CS128" i="3"/>
  <c r="CT128" i="3"/>
  <c r="CU128" i="3"/>
  <c r="CV128" i="3"/>
  <c r="CW128" i="3"/>
  <c r="CX128" i="3"/>
  <c r="CY128" i="3"/>
  <c r="CZ128" i="3"/>
  <c r="DA128" i="3"/>
  <c r="DB128" i="3"/>
  <c r="DC128" i="3"/>
  <c r="DD128" i="3"/>
  <c r="DE128" i="3"/>
  <c r="DF128" i="3"/>
  <c r="DG128" i="3"/>
  <c r="DH128" i="3"/>
  <c r="DI128" i="3"/>
  <c r="DJ128" i="3"/>
  <c r="DK128" i="3"/>
  <c r="DL128" i="3"/>
  <c r="DM128" i="3"/>
  <c r="DN128" i="3"/>
  <c r="DO128" i="3"/>
  <c r="DP128" i="3"/>
  <c r="DQ128" i="3"/>
  <c r="DR128" i="3"/>
  <c r="DS128" i="3"/>
  <c r="AU128" i="3"/>
  <c r="DT128" i="3"/>
  <c r="DU128" i="3"/>
  <c r="DV128" i="3"/>
  <c r="DW128" i="3"/>
  <c r="DX128" i="3"/>
  <c r="DY128" i="3"/>
  <c r="DZ128" i="3"/>
  <c r="EA128" i="3"/>
  <c r="EB128" i="3"/>
  <c r="EC128" i="3"/>
  <c r="ED128" i="3"/>
  <c r="EE128" i="3"/>
  <c r="EF128" i="3"/>
  <c r="EG128" i="3"/>
  <c r="EH128" i="3"/>
  <c r="EI128" i="3"/>
  <c r="EJ128" i="3"/>
  <c r="EK128" i="3"/>
  <c r="EL128" i="3"/>
  <c r="EM128" i="3"/>
  <c r="EN128" i="3"/>
  <c r="EO128" i="3"/>
  <c r="EP128" i="3"/>
  <c r="EQ128" i="3"/>
  <c r="ER128" i="3"/>
  <c r="ES128" i="3"/>
  <c r="ET128" i="3"/>
  <c r="EU128" i="3"/>
  <c r="EV128" i="3"/>
  <c r="EW128" i="3"/>
  <c r="EX128" i="3"/>
  <c r="EY128" i="3"/>
  <c r="EZ128" i="3"/>
  <c r="FA128" i="3"/>
  <c r="FB128" i="3"/>
  <c r="FC128" i="3"/>
  <c r="FD128" i="3"/>
  <c r="FE128" i="3"/>
  <c r="FF128" i="3"/>
  <c r="FG128" i="3"/>
  <c r="FH128" i="3"/>
  <c r="FI128" i="3"/>
  <c r="FJ128" i="3"/>
  <c r="FK128" i="3"/>
  <c r="FL128" i="3"/>
  <c r="FM128" i="3"/>
  <c r="FN128" i="3"/>
  <c r="FO128" i="3"/>
  <c r="FP128" i="3"/>
  <c r="FQ128" i="3"/>
  <c r="FR128" i="3"/>
  <c r="FS128" i="3"/>
  <c r="FT128" i="3"/>
  <c r="FU128" i="3"/>
  <c r="FV128" i="3"/>
  <c r="FW128" i="3"/>
  <c r="FX128" i="3"/>
  <c r="FY128" i="3"/>
  <c r="FZ128" i="3"/>
  <c r="GA128" i="3"/>
  <c r="GB128" i="3"/>
  <c r="GC128" i="3"/>
  <c r="GD128" i="3"/>
  <c r="GE128" i="3"/>
  <c r="GF128" i="3"/>
  <c r="GG128" i="3"/>
  <c r="GH128" i="3"/>
  <c r="GI128" i="3"/>
  <c r="GJ128" i="3"/>
  <c r="GK128" i="3"/>
  <c r="GL128" i="3"/>
  <c r="GM128" i="3"/>
  <c r="GN128" i="3"/>
  <c r="GO128" i="3"/>
  <c r="GP128" i="3"/>
  <c r="GQ128" i="3"/>
  <c r="GR128" i="3"/>
  <c r="GS128" i="3"/>
  <c r="GT128" i="3"/>
  <c r="GU128" i="3"/>
  <c r="GV128" i="3"/>
  <c r="GW128" i="3"/>
  <c r="GX128" i="3"/>
  <c r="GY128" i="3"/>
  <c r="GZ128" i="3"/>
  <c r="HA128" i="3"/>
  <c r="HB128" i="3"/>
  <c r="HC128" i="3"/>
  <c r="HD128" i="3"/>
  <c r="HE128" i="3"/>
  <c r="HF128" i="3"/>
  <c r="HG128" i="3"/>
  <c r="HH128" i="3"/>
  <c r="HI128" i="3"/>
  <c r="HJ128" i="3"/>
  <c r="HK128" i="3"/>
  <c r="HL128" i="3"/>
  <c r="HM128" i="3"/>
  <c r="HN128" i="3"/>
  <c r="HO128" i="3"/>
  <c r="HP128" i="3"/>
  <c r="HQ128" i="3"/>
  <c r="HR128" i="3"/>
  <c r="HS128" i="3"/>
  <c r="HT128" i="3"/>
  <c r="HU128" i="3"/>
  <c r="HV128" i="3"/>
  <c r="HW128" i="3"/>
  <c r="HX128" i="3"/>
  <c r="HY128" i="3"/>
  <c r="HZ128" i="3"/>
  <c r="IA128" i="3"/>
  <c r="IB128" i="3"/>
  <c r="IC128" i="3"/>
  <c r="ID128" i="3"/>
  <c r="IE128" i="3"/>
  <c r="IF128" i="3"/>
  <c r="IG128" i="3"/>
  <c r="IH128" i="3"/>
  <c r="II128" i="3"/>
  <c r="IJ128" i="3"/>
  <c r="IK128" i="3"/>
  <c r="IL128" i="3"/>
  <c r="IM128" i="3"/>
  <c r="IN128" i="3"/>
  <c r="IO128" i="3"/>
  <c r="IP128" i="3"/>
  <c r="IQ128" i="3"/>
  <c r="IR128" i="3"/>
  <c r="IS128" i="3"/>
  <c r="IT128" i="3"/>
  <c r="IU128" i="3"/>
  <c r="IV128" i="3"/>
  <c r="IW128" i="3"/>
  <c r="IX128" i="3"/>
  <c r="IY128" i="3"/>
  <c r="IZ128" i="3"/>
  <c r="JA128" i="3"/>
  <c r="JB128" i="3"/>
  <c r="JC128" i="3"/>
  <c r="JD128" i="3"/>
  <c r="JE128" i="3"/>
  <c r="JF128" i="3"/>
  <c r="JG128" i="3"/>
  <c r="JH128" i="3"/>
  <c r="JI128" i="3"/>
  <c r="JJ128" i="3"/>
  <c r="JK128" i="3"/>
  <c r="JL128" i="3"/>
  <c r="JM128" i="3"/>
  <c r="JN128" i="3"/>
  <c r="C129" i="3"/>
  <c r="F129" i="3"/>
  <c r="JP128" i="3" s="1"/>
  <c r="I129" i="3"/>
  <c r="L129" i="3"/>
  <c r="N129" i="3"/>
  <c r="O129" i="3"/>
  <c r="P129" i="3"/>
  <c r="Q129" i="3"/>
  <c r="R129" i="3"/>
  <c r="S129" i="3"/>
  <c r="T129" i="3"/>
  <c r="U129" i="3"/>
  <c r="V129" i="3"/>
  <c r="X129" i="3"/>
  <c r="Z129" i="3"/>
  <c r="AA129" i="3"/>
  <c r="AB129" i="3"/>
  <c r="AC129" i="3"/>
  <c r="AD129" i="3"/>
  <c r="AE129" i="3"/>
  <c r="AF129" i="3"/>
  <c r="AG129" i="3"/>
  <c r="AH129" i="3"/>
  <c r="AI129" i="3"/>
  <c r="AJ129" i="3"/>
  <c r="AK129" i="3"/>
  <c r="AL129" i="3"/>
  <c r="AM129" i="3"/>
  <c r="AN129" i="3"/>
  <c r="AO129" i="3"/>
  <c r="AP129" i="3"/>
  <c r="AQ129" i="3"/>
  <c r="AR129" i="3"/>
  <c r="AS129" i="3"/>
  <c r="AT129" i="3"/>
  <c r="AW129" i="3"/>
  <c r="AX129" i="3"/>
  <c r="AY129" i="3"/>
  <c r="AZ129" i="3"/>
  <c r="BA129" i="3"/>
  <c r="BB129" i="3"/>
  <c r="BC129" i="3"/>
  <c r="BD129" i="3"/>
  <c r="BE129" i="3"/>
  <c r="BF129" i="3"/>
  <c r="BG129" i="3"/>
  <c r="BH129" i="3"/>
  <c r="BI129" i="3"/>
  <c r="BJ129" i="3"/>
  <c r="BK129" i="3"/>
  <c r="BL129" i="3"/>
  <c r="BM129" i="3"/>
  <c r="BN129" i="3"/>
  <c r="BO129" i="3"/>
  <c r="BP129" i="3"/>
  <c r="BQ129" i="3"/>
  <c r="BR129" i="3"/>
  <c r="BS129" i="3"/>
  <c r="BT129" i="3"/>
  <c r="BU129" i="3"/>
  <c r="BV129" i="3"/>
  <c r="BW129" i="3"/>
  <c r="BX129" i="3"/>
  <c r="BY129" i="3"/>
  <c r="BZ129" i="3"/>
  <c r="CA129" i="3"/>
  <c r="CB129" i="3"/>
  <c r="CC129" i="3"/>
  <c r="CD129" i="3"/>
  <c r="CE129" i="3"/>
  <c r="CF129" i="3"/>
  <c r="CG129" i="3"/>
  <c r="CH129" i="3"/>
  <c r="CI129" i="3"/>
  <c r="CJ129" i="3"/>
  <c r="CK129" i="3"/>
  <c r="CL129" i="3"/>
  <c r="CM129" i="3"/>
  <c r="CN129" i="3"/>
  <c r="CO129" i="3"/>
  <c r="CP129" i="3"/>
  <c r="CQ129" i="3"/>
  <c r="CR129" i="3"/>
  <c r="CS129" i="3"/>
  <c r="CT129" i="3"/>
  <c r="CU129" i="3"/>
  <c r="CV129" i="3"/>
  <c r="CW129" i="3"/>
  <c r="CX129" i="3"/>
  <c r="CY129" i="3"/>
  <c r="CZ129" i="3"/>
  <c r="DA129" i="3"/>
  <c r="DB129" i="3"/>
  <c r="DC129" i="3"/>
  <c r="DD129" i="3"/>
  <c r="DE129" i="3"/>
  <c r="DF129" i="3"/>
  <c r="DG129" i="3"/>
  <c r="DH129" i="3"/>
  <c r="DI129" i="3"/>
  <c r="DJ129" i="3"/>
  <c r="DK129" i="3"/>
  <c r="DL129" i="3"/>
  <c r="DM129" i="3"/>
  <c r="DN129" i="3"/>
  <c r="DO129" i="3"/>
  <c r="DP129" i="3"/>
  <c r="DQ129" i="3"/>
  <c r="DR129" i="3"/>
  <c r="DS129" i="3"/>
  <c r="AU129" i="3"/>
  <c r="DT129" i="3"/>
  <c r="DU129" i="3"/>
  <c r="DV129" i="3"/>
  <c r="DW129" i="3"/>
  <c r="DX129" i="3"/>
  <c r="DY129" i="3"/>
  <c r="DZ129" i="3"/>
  <c r="EA129" i="3"/>
  <c r="EB129" i="3"/>
  <c r="EC129" i="3"/>
  <c r="ED129" i="3"/>
  <c r="EE129" i="3"/>
  <c r="EF129" i="3"/>
  <c r="EG129" i="3"/>
  <c r="EH129" i="3"/>
  <c r="EI129" i="3"/>
  <c r="EJ129" i="3"/>
  <c r="EK129" i="3"/>
  <c r="EL129" i="3"/>
  <c r="EM129" i="3"/>
  <c r="EN129" i="3"/>
  <c r="EO129" i="3"/>
  <c r="EP129" i="3"/>
  <c r="EQ129" i="3"/>
  <c r="ER129" i="3"/>
  <c r="ES129" i="3"/>
  <c r="ET129" i="3"/>
  <c r="EU129" i="3"/>
  <c r="EV129" i="3"/>
  <c r="EW129" i="3"/>
  <c r="EX129" i="3"/>
  <c r="EY129" i="3"/>
  <c r="EZ129" i="3"/>
  <c r="FA129" i="3"/>
  <c r="FB129" i="3"/>
  <c r="FC129" i="3"/>
  <c r="FD129" i="3"/>
  <c r="FE129" i="3"/>
  <c r="FF129" i="3"/>
  <c r="FG129" i="3"/>
  <c r="FH129" i="3"/>
  <c r="FI129" i="3"/>
  <c r="FJ129" i="3"/>
  <c r="FK129" i="3"/>
  <c r="FL129" i="3"/>
  <c r="FM129" i="3"/>
  <c r="FN129" i="3"/>
  <c r="FO129" i="3"/>
  <c r="FP129" i="3"/>
  <c r="FQ129" i="3"/>
  <c r="FR129" i="3"/>
  <c r="FS129" i="3"/>
  <c r="FT129" i="3"/>
  <c r="FU129" i="3"/>
  <c r="FV129" i="3"/>
  <c r="FW129" i="3"/>
  <c r="FX129" i="3"/>
  <c r="FY129" i="3"/>
  <c r="FZ129" i="3"/>
  <c r="GA129" i="3"/>
  <c r="GB129" i="3"/>
  <c r="GC129" i="3"/>
  <c r="GD129" i="3"/>
  <c r="GE129" i="3"/>
  <c r="GF129" i="3"/>
  <c r="GG129" i="3"/>
  <c r="GH129" i="3"/>
  <c r="GI129" i="3"/>
  <c r="GJ129" i="3"/>
  <c r="GK129" i="3"/>
  <c r="GL129" i="3"/>
  <c r="GM129" i="3"/>
  <c r="GN129" i="3"/>
  <c r="GO129" i="3"/>
  <c r="GP129" i="3"/>
  <c r="GQ129" i="3"/>
  <c r="GR129" i="3"/>
  <c r="GS129" i="3"/>
  <c r="GT129" i="3"/>
  <c r="GU129" i="3"/>
  <c r="GV129" i="3"/>
  <c r="GW129" i="3"/>
  <c r="GX129" i="3"/>
  <c r="GY129" i="3"/>
  <c r="GZ129" i="3"/>
  <c r="HA129" i="3"/>
  <c r="HB129" i="3"/>
  <c r="HC129" i="3"/>
  <c r="HD129" i="3"/>
  <c r="HE129" i="3"/>
  <c r="HF129" i="3"/>
  <c r="HG129" i="3"/>
  <c r="HH129" i="3"/>
  <c r="HI129" i="3"/>
  <c r="HJ129" i="3"/>
  <c r="HK129" i="3"/>
  <c r="HL129" i="3"/>
  <c r="HM129" i="3"/>
  <c r="HN129" i="3"/>
  <c r="HO129" i="3"/>
  <c r="HP129" i="3"/>
  <c r="HQ129" i="3"/>
  <c r="HR129" i="3"/>
  <c r="HS129" i="3"/>
  <c r="HT129" i="3"/>
  <c r="HU129" i="3"/>
  <c r="HV129" i="3"/>
  <c r="HW129" i="3"/>
  <c r="HX129" i="3"/>
  <c r="HY129" i="3"/>
  <c r="HZ129" i="3"/>
  <c r="IA129" i="3"/>
  <c r="IB129" i="3"/>
  <c r="IC129" i="3"/>
  <c r="ID129" i="3"/>
  <c r="IE129" i="3"/>
  <c r="IF129" i="3"/>
  <c r="IG129" i="3"/>
  <c r="IH129" i="3"/>
  <c r="II129" i="3"/>
  <c r="IJ129" i="3"/>
  <c r="IK129" i="3"/>
  <c r="IL129" i="3"/>
  <c r="IM129" i="3"/>
  <c r="IN129" i="3"/>
  <c r="IO129" i="3"/>
  <c r="IP129" i="3"/>
  <c r="IQ129" i="3"/>
  <c r="IR129" i="3"/>
  <c r="IS129" i="3"/>
  <c r="IT129" i="3"/>
  <c r="IU129" i="3"/>
  <c r="IV129" i="3"/>
  <c r="IW129" i="3"/>
  <c r="IX129" i="3"/>
  <c r="IY129" i="3"/>
  <c r="IZ129" i="3"/>
  <c r="JA129" i="3"/>
  <c r="JB129" i="3"/>
  <c r="JC129" i="3"/>
  <c r="JD129" i="3"/>
  <c r="JE129" i="3"/>
  <c r="JF129" i="3"/>
  <c r="JG129" i="3"/>
  <c r="JH129" i="3"/>
  <c r="JI129" i="3"/>
  <c r="JJ129" i="3"/>
  <c r="JK129" i="3"/>
  <c r="JL129" i="3"/>
  <c r="JM129" i="3"/>
  <c r="JN129" i="3"/>
  <c r="C130" i="3"/>
  <c r="F130" i="3"/>
  <c r="JP129" i="3" s="1"/>
  <c r="I130" i="3"/>
  <c r="L130" i="3"/>
  <c r="N130" i="3"/>
  <c r="O130" i="3"/>
  <c r="P130" i="3"/>
  <c r="Q130" i="3"/>
  <c r="R130" i="3"/>
  <c r="S130" i="3"/>
  <c r="T130" i="3"/>
  <c r="U130" i="3"/>
  <c r="V130" i="3"/>
  <c r="X130" i="3"/>
  <c r="Z130" i="3"/>
  <c r="AA130" i="3"/>
  <c r="AB130" i="3"/>
  <c r="AC130" i="3"/>
  <c r="AD130" i="3"/>
  <c r="AE130" i="3"/>
  <c r="AF130" i="3"/>
  <c r="AG130" i="3"/>
  <c r="AH130" i="3"/>
  <c r="AI130" i="3"/>
  <c r="AJ130" i="3"/>
  <c r="AK130" i="3"/>
  <c r="AL130" i="3"/>
  <c r="AM130" i="3"/>
  <c r="AN130" i="3"/>
  <c r="AO130" i="3"/>
  <c r="AP130" i="3"/>
  <c r="AQ130" i="3"/>
  <c r="AR130" i="3"/>
  <c r="AS130" i="3"/>
  <c r="AT130" i="3"/>
  <c r="AW130" i="3"/>
  <c r="AX130" i="3"/>
  <c r="AY130" i="3"/>
  <c r="AZ130" i="3"/>
  <c r="BA130" i="3"/>
  <c r="BB130" i="3"/>
  <c r="BC130" i="3"/>
  <c r="BD130" i="3"/>
  <c r="BE130" i="3"/>
  <c r="BF130" i="3"/>
  <c r="BG130" i="3"/>
  <c r="BH130" i="3"/>
  <c r="BI130" i="3"/>
  <c r="BJ130" i="3"/>
  <c r="BK130" i="3"/>
  <c r="BL130" i="3"/>
  <c r="BM130" i="3"/>
  <c r="BN130" i="3"/>
  <c r="BO130" i="3"/>
  <c r="BP130" i="3"/>
  <c r="BQ130" i="3"/>
  <c r="BR130" i="3"/>
  <c r="BS130" i="3"/>
  <c r="BT130" i="3"/>
  <c r="BU130" i="3"/>
  <c r="BV130" i="3"/>
  <c r="BW130" i="3"/>
  <c r="BX130" i="3"/>
  <c r="BY130" i="3"/>
  <c r="BZ130" i="3"/>
  <c r="CA130" i="3"/>
  <c r="CB130" i="3"/>
  <c r="CC130" i="3"/>
  <c r="CD130" i="3"/>
  <c r="CE130" i="3"/>
  <c r="CF130" i="3"/>
  <c r="CG130" i="3"/>
  <c r="CH130" i="3"/>
  <c r="CI130" i="3"/>
  <c r="CJ130" i="3"/>
  <c r="CK130" i="3"/>
  <c r="CL130" i="3"/>
  <c r="CM130" i="3"/>
  <c r="CN130" i="3"/>
  <c r="CO130" i="3"/>
  <c r="CP130" i="3"/>
  <c r="CQ130" i="3"/>
  <c r="CR130" i="3"/>
  <c r="CS130" i="3"/>
  <c r="CT130" i="3"/>
  <c r="CU130" i="3"/>
  <c r="CV130" i="3"/>
  <c r="CW130" i="3"/>
  <c r="CX130" i="3"/>
  <c r="CY130" i="3"/>
  <c r="CZ130" i="3"/>
  <c r="DA130" i="3"/>
  <c r="DB130" i="3"/>
  <c r="DC130" i="3"/>
  <c r="DD130" i="3"/>
  <c r="DE130" i="3"/>
  <c r="DF130" i="3"/>
  <c r="DG130" i="3"/>
  <c r="DH130" i="3"/>
  <c r="DI130" i="3"/>
  <c r="DJ130" i="3"/>
  <c r="DK130" i="3"/>
  <c r="DL130" i="3"/>
  <c r="DM130" i="3"/>
  <c r="DN130" i="3"/>
  <c r="DO130" i="3"/>
  <c r="DP130" i="3"/>
  <c r="DQ130" i="3"/>
  <c r="DR130" i="3"/>
  <c r="DS130" i="3"/>
  <c r="AU130" i="3"/>
  <c r="DT130" i="3"/>
  <c r="DU130" i="3"/>
  <c r="DV130" i="3"/>
  <c r="DW130" i="3"/>
  <c r="DX130" i="3"/>
  <c r="DY130" i="3"/>
  <c r="DZ130" i="3"/>
  <c r="EA130" i="3"/>
  <c r="EB130" i="3"/>
  <c r="EC130" i="3"/>
  <c r="ED130" i="3"/>
  <c r="EE130" i="3"/>
  <c r="EF130" i="3"/>
  <c r="EG130" i="3"/>
  <c r="EH130" i="3"/>
  <c r="EI130" i="3"/>
  <c r="EJ130" i="3"/>
  <c r="EK130" i="3"/>
  <c r="EL130" i="3"/>
  <c r="EM130" i="3"/>
  <c r="EN130" i="3"/>
  <c r="EO130" i="3"/>
  <c r="EP130" i="3"/>
  <c r="EQ130" i="3"/>
  <c r="ER130" i="3"/>
  <c r="ES130" i="3"/>
  <c r="ET130" i="3"/>
  <c r="EU130" i="3"/>
  <c r="EV130" i="3"/>
  <c r="EW130" i="3"/>
  <c r="EX130" i="3"/>
  <c r="EY130" i="3"/>
  <c r="EZ130" i="3"/>
  <c r="FA130" i="3"/>
  <c r="FB130" i="3"/>
  <c r="FC130" i="3"/>
  <c r="FD130" i="3"/>
  <c r="FE130" i="3"/>
  <c r="FF130" i="3"/>
  <c r="FG130" i="3"/>
  <c r="FH130" i="3"/>
  <c r="FI130" i="3"/>
  <c r="FJ130" i="3"/>
  <c r="FK130" i="3"/>
  <c r="FL130" i="3"/>
  <c r="FM130" i="3"/>
  <c r="FN130" i="3"/>
  <c r="FO130" i="3"/>
  <c r="FP130" i="3"/>
  <c r="FQ130" i="3"/>
  <c r="FR130" i="3"/>
  <c r="FS130" i="3"/>
  <c r="FT130" i="3"/>
  <c r="FU130" i="3"/>
  <c r="FV130" i="3"/>
  <c r="FW130" i="3"/>
  <c r="FX130" i="3"/>
  <c r="FY130" i="3"/>
  <c r="FZ130" i="3"/>
  <c r="GA130" i="3"/>
  <c r="GB130" i="3"/>
  <c r="GC130" i="3"/>
  <c r="GD130" i="3"/>
  <c r="GE130" i="3"/>
  <c r="GF130" i="3"/>
  <c r="GG130" i="3"/>
  <c r="GH130" i="3"/>
  <c r="GI130" i="3"/>
  <c r="GJ130" i="3"/>
  <c r="GK130" i="3"/>
  <c r="GL130" i="3"/>
  <c r="GM130" i="3"/>
  <c r="GN130" i="3"/>
  <c r="GO130" i="3"/>
  <c r="GP130" i="3"/>
  <c r="GQ130" i="3"/>
  <c r="GR130" i="3"/>
  <c r="GS130" i="3"/>
  <c r="GT130" i="3"/>
  <c r="GU130" i="3"/>
  <c r="GV130" i="3"/>
  <c r="GW130" i="3"/>
  <c r="GX130" i="3"/>
  <c r="GY130" i="3"/>
  <c r="GZ130" i="3"/>
  <c r="HA130" i="3"/>
  <c r="HB130" i="3"/>
  <c r="HC130" i="3"/>
  <c r="HD130" i="3"/>
  <c r="HE130" i="3"/>
  <c r="HF130" i="3"/>
  <c r="HG130" i="3"/>
  <c r="HH130" i="3"/>
  <c r="HI130" i="3"/>
  <c r="HJ130" i="3"/>
  <c r="HK130" i="3"/>
  <c r="HL130" i="3"/>
  <c r="HM130" i="3"/>
  <c r="HN130" i="3"/>
  <c r="HO130" i="3"/>
  <c r="HP130" i="3"/>
  <c r="HQ130" i="3"/>
  <c r="HR130" i="3"/>
  <c r="HS130" i="3"/>
  <c r="HT130" i="3"/>
  <c r="HU130" i="3"/>
  <c r="HV130" i="3"/>
  <c r="HW130" i="3"/>
  <c r="HX130" i="3"/>
  <c r="HY130" i="3"/>
  <c r="HZ130" i="3"/>
  <c r="IA130" i="3"/>
  <c r="IB130" i="3"/>
  <c r="IC130" i="3"/>
  <c r="ID130" i="3"/>
  <c r="IE130" i="3"/>
  <c r="IF130" i="3"/>
  <c r="IG130" i="3"/>
  <c r="IH130" i="3"/>
  <c r="II130" i="3"/>
  <c r="IJ130" i="3"/>
  <c r="IK130" i="3"/>
  <c r="IL130" i="3"/>
  <c r="IM130" i="3"/>
  <c r="IN130" i="3"/>
  <c r="IO130" i="3"/>
  <c r="IP130" i="3"/>
  <c r="IQ130" i="3"/>
  <c r="IR130" i="3"/>
  <c r="IS130" i="3"/>
  <c r="IT130" i="3"/>
  <c r="IU130" i="3"/>
  <c r="IV130" i="3"/>
  <c r="IW130" i="3"/>
  <c r="IX130" i="3"/>
  <c r="IY130" i="3"/>
  <c r="IZ130" i="3"/>
  <c r="JA130" i="3"/>
  <c r="JB130" i="3"/>
  <c r="JC130" i="3"/>
  <c r="JD130" i="3"/>
  <c r="JE130" i="3"/>
  <c r="JF130" i="3"/>
  <c r="JG130" i="3"/>
  <c r="JH130" i="3"/>
  <c r="JI130" i="3"/>
  <c r="JJ130" i="3"/>
  <c r="JK130" i="3"/>
  <c r="JL130" i="3"/>
  <c r="JM130" i="3"/>
  <c r="JN130" i="3"/>
  <c r="C131" i="3"/>
  <c r="F131" i="3"/>
  <c r="JP130" i="3" s="1"/>
  <c r="I131" i="3"/>
  <c r="L131" i="3"/>
  <c r="N131" i="3"/>
  <c r="O131" i="3"/>
  <c r="P131" i="3"/>
  <c r="Q131" i="3"/>
  <c r="R131" i="3"/>
  <c r="S131" i="3"/>
  <c r="T131" i="3"/>
  <c r="U131" i="3"/>
  <c r="V131" i="3"/>
  <c r="X131" i="3"/>
  <c r="Z131" i="3"/>
  <c r="AA131" i="3"/>
  <c r="AB131" i="3"/>
  <c r="AC131" i="3"/>
  <c r="AD131" i="3"/>
  <c r="AE131" i="3"/>
  <c r="AF131" i="3"/>
  <c r="AG131" i="3"/>
  <c r="AH131" i="3"/>
  <c r="AI131" i="3"/>
  <c r="AJ131" i="3"/>
  <c r="AK131" i="3"/>
  <c r="AL131" i="3"/>
  <c r="AM131" i="3"/>
  <c r="AN131" i="3"/>
  <c r="AO131" i="3"/>
  <c r="AP131" i="3"/>
  <c r="AQ131" i="3"/>
  <c r="AR131" i="3"/>
  <c r="AS131" i="3"/>
  <c r="AT131" i="3"/>
  <c r="AW131" i="3"/>
  <c r="AX131" i="3"/>
  <c r="AY131" i="3"/>
  <c r="AZ131" i="3"/>
  <c r="BA131" i="3"/>
  <c r="BB131" i="3"/>
  <c r="BC131" i="3"/>
  <c r="BD131" i="3"/>
  <c r="BE131" i="3"/>
  <c r="BF131" i="3"/>
  <c r="BG131" i="3"/>
  <c r="BH131" i="3"/>
  <c r="BI131" i="3"/>
  <c r="BJ131" i="3"/>
  <c r="BK131" i="3"/>
  <c r="BL131" i="3"/>
  <c r="BM131" i="3"/>
  <c r="BN131" i="3"/>
  <c r="BO131" i="3"/>
  <c r="BP131" i="3"/>
  <c r="BQ131" i="3"/>
  <c r="BR131" i="3"/>
  <c r="BS131" i="3"/>
  <c r="BT131" i="3"/>
  <c r="BU131" i="3"/>
  <c r="BV131" i="3"/>
  <c r="BW131" i="3"/>
  <c r="BX131" i="3"/>
  <c r="BY131" i="3"/>
  <c r="BZ131" i="3"/>
  <c r="CA131" i="3"/>
  <c r="CB131" i="3"/>
  <c r="CC131" i="3"/>
  <c r="CD131" i="3"/>
  <c r="CE131" i="3"/>
  <c r="CF131" i="3"/>
  <c r="CG131" i="3"/>
  <c r="CH131" i="3"/>
  <c r="CI131" i="3"/>
  <c r="CJ131" i="3"/>
  <c r="CK131" i="3"/>
  <c r="CL131" i="3"/>
  <c r="CM131" i="3"/>
  <c r="CN131" i="3"/>
  <c r="CO131" i="3"/>
  <c r="CP131" i="3"/>
  <c r="CQ131" i="3"/>
  <c r="CR131" i="3"/>
  <c r="CS131" i="3"/>
  <c r="CT131" i="3"/>
  <c r="CU131" i="3"/>
  <c r="CV131" i="3"/>
  <c r="CW131" i="3"/>
  <c r="CX131" i="3"/>
  <c r="CY131" i="3"/>
  <c r="CZ131" i="3"/>
  <c r="DA131" i="3"/>
  <c r="DB131" i="3"/>
  <c r="DC131" i="3"/>
  <c r="DD131" i="3"/>
  <c r="DE131" i="3"/>
  <c r="DF131" i="3"/>
  <c r="DG131" i="3"/>
  <c r="DH131" i="3"/>
  <c r="DI131" i="3"/>
  <c r="DJ131" i="3"/>
  <c r="DK131" i="3"/>
  <c r="DL131" i="3"/>
  <c r="DM131" i="3"/>
  <c r="DN131" i="3"/>
  <c r="DO131" i="3"/>
  <c r="DP131" i="3"/>
  <c r="DQ131" i="3"/>
  <c r="DR131" i="3"/>
  <c r="DS131" i="3"/>
  <c r="AU131" i="3"/>
  <c r="DT131" i="3"/>
  <c r="DU131" i="3"/>
  <c r="DV131" i="3"/>
  <c r="DW131" i="3"/>
  <c r="DX131" i="3"/>
  <c r="DY131" i="3"/>
  <c r="DZ131" i="3"/>
  <c r="EA131" i="3"/>
  <c r="EB131" i="3"/>
  <c r="EC131" i="3"/>
  <c r="ED131" i="3"/>
  <c r="EE131" i="3"/>
  <c r="EF131" i="3"/>
  <c r="EG131" i="3"/>
  <c r="EH131" i="3"/>
  <c r="EI131" i="3"/>
  <c r="EJ131" i="3"/>
  <c r="EK131" i="3"/>
  <c r="EL131" i="3"/>
  <c r="EM131" i="3"/>
  <c r="EN131" i="3"/>
  <c r="EO131" i="3"/>
  <c r="EP131" i="3"/>
  <c r="EQ131" i="3"/>
  <c r="ER131" i="3"/>
  <c r="ES131" i="3"/>
  <c r="ET131" i="3"/>
  <c r="EU131" i="3"/>
  <c r="EV131" i="3"/>
  <c r="EW131" i="3"/>
  <c r="EX131" i="3"/>
  <c r="EY131" i="3"/>
  <c r="EZ131" i="3"/>
  <c r="FA131" i="3"/>
  <c r="FB131" i="3"/>
  <c r="FC131" i="3"/>
  <c r="FD131" i="3"/>
  <c r="FE131" i="3"/>
  <c r="FF131" i="3"/>
  <c r="FG131" i="3"/>
  <c r="FH131" i="3"/>
  <c r="FI131" i="3"/>
  <c r="FJ131" i="3"/>
  <c r="FK131" i="3"/>
  <c r="FL131" i="3"/>
  <c r="FM131" i="3"/>
  <c r="FN131" i="3"/>
  <c r="FO131" i="3"/>
  <c r="FP131" i="3"/>
  <c r="FQ131" i="3"/>
  <c r="FR131" i="3"/>
  <c r="FS131" i="3"/>
  <c r="FT131" i="3"/>
  <c r="FU131" i="3"/>
  <c r="FV131" i="3"/>
  <c r="FW131" i="3"/>
  <c r="FX131" i="3"/>
  <c r="FY131" i="3"/>
  <c r="FZ131" i="3"/>
  <c r="GA131" i="3"/>
  <c r="GB131" i="3"/>
  <c r="GC131" i="3"/>
  <c r="GD131" i="3"/>
  <c r="GE131" i="3"/>
  <c r="GF131" i="3"/>
  <c r="GG131" i="3"/>
  <c r="GH131" i="3"/>
  <c r="GI131" i="3"/>
  <c r="GJ131" i="3"/>
  <c r="GK131" i="3"/>
  <c r="GL131" i="3"/>
  <c r="GM131" i="3"/>
  <c r="GN131" i="3"/>
  <c r="GO131" i="3"/>
  <c r="GP131" i="3"/>
  <c r="GQ131" i="3"/>
  <c r="GR131" i="3"/>
  <c r="GS131" i="3"/>
  <c r="GT131" i="3"/>
  <c r="GU131" i="3"/>
  <c r="GV131" i="3"/>
  <c r="GW131" i="3"/>
  <c r="GX131" i="3"/>
  <c r="GY131" i="3"/>
  <c r="GZ131" i="3"/>
  <c r="HA131" i="3"/>
  <c r="HB131" i="3"/>
  <c r="HC131" i="3"/>
  <c r="HD131" i="3"/>
  <c r="HE131" i="3"/>
  <c r="HF131" i="3"/>
  <c r="HG131" i="3"/>
  <c r="HH131" i="3"/>
  <c r="HI131" i="3"/>
  <c r="HJ131" i="3"/>
  <c r="HK131" i="3"/>
  <c r="HL131" i="3"/>
  <c r="HM131" i="3"/>
  <c r="HN131" i="3"/>
  <c r="HO131" i="3"/>
  <c r="HP131" i="3"/>
  <c r="HQ131" i="3"/>
  <c r="HR131" i="3"/>
  <c r="HS131" i="3"/>
  <c r="HT131" i="3"/>
  <c r="HU131" i="3"/>
  <c r="HV131" i="3"/>
  <c r="HW131" i="3"/>
  <c r="HX131" i="3"/>
  <c r="HY131" i="3"/>
  <c r="HZ131" i="3"/>
  <c r="IA131" i="3"/>
  <c r="IB131" i="3"/>
  <c r="IC131" i="3"/>
  <c r="ID131" i="3"/>
  <c r="IE131" i="3"/>
  <c r="IF131" i="3"/>
  <c r="IG131" i="3"/>
  <c r="IH131" i="3"/>
  <c r="II131" i="3"/>
  <c r="IJ131" i="3"/>
  <c r="IK131" i="3"/>
  <c r="IL131" i="3"/>
  <c r="IM131" i="3"/>
  <c r="IN131" i="3"/>
  <c r="IO131" i="3"/>
  <c r="IP131" i="3"/>
  <c r="IQ131" i="3"/>
  <c r="IR131" i="3"/>
  <c r="IS131" i="3"/>
  <c r="IT131" i="3"/>
  <c r="IU131" i="3"/>
  <c r="IV131" i="3"/>
  <c r="IW131" i="3"/>
  <c r="IX131" i="3"/>
  <c r="IY131" i="3"/>
  <c r="IZ131" i="3"/>
  <c r="JA131" i="3"/>
  <c r="JB131" i="3"/>
  <c r="JC131" i="3"/>
  <c r="JD131" i="3"/>
  <c r="JE131" i="3"/>
  <c r="JF131" i="3"/>
  <c r="JG131" i="3"/>
  <c r="JH131" i="3"/>
  <c r="JI131" i="3"/>
  <c r="JJ131" i="3"/>
  <c r="JK131" i="3"/>
  <c r="JL131" i="3"/>
  <c r="JM131" i="3"/>
  <c r="JN131" i="3"/>
  <c r="C132" i="3"/>
  <c r="F132" i="3"/>
  <c r="JP131" i="3" s="1"/>
  <c r="I132" i="3"/>
  <c r="L132" i="3"/>
  <c r="N132" i="3"/>
  <c r="O132" i="3"/>
  <c r="P132" i="3"/>
  <c r="Q132" i="3"/>
  <c r="R132" i="3"/>
  <c r="S132" i="3"/>
  <c r="T132" i="3"/>
  <c r="U132" i="3"/>
  <c r="V132" i="3"/>
  <c r="X132" i="3"/>
  <c r="Z132" i="3"/>
  <c r="AA132" i="3"/>
  <c r="AB132" i="3"/>
  <c r="AC132" i="3"/>
  <c r="AD132" i="3"/>
  <c r="AE132" i="3"/>
  <c r="AF132" i="3"/>
  <c r="AG132" i="3"/>
  <c r="AH132" i="3"/>
  <c r="AI132" i="3"/>
  <c r="AJ132" i="3"/>
  <c r="AK132" i="3"/>
  <c r="AL132" i="3"/>
  <c r="AM132" i="3"/>
  <c r="AN132" i="3"/>
  <c r="AO132" i="3"/>
  <c r="AP132" i="3"/>
  <c r="AQ132" i="3"/>
  <c r="AR132" i="3"/>
  <c r="AS132" i="3"/>
  <c r="AT132" i="3"/>
  <c r="AW132" i="3"/>
  <c r="AX132" i="3"/>
  <c r="AY132" i="3"/>
  <c r="AZ132" i="3"/>
  <c r="BA132" i="3"/>
  <c r="BB132" i="3"/>
  <c r="BC132" i="3"/>
  <c r="BD132" i="3"/>
  <c r="BE132" i="3"/>
  <c r="BF132" i="3"/>
  <c r="BG132" i="3"/>
  <c r="BH132" i="3"/>
  <c r="BI132" i="3"/>
  <c r="BJ132" i="3"/>
  <c r="BK132" i="3"/>
  <c r="BL132" i="3"/>
  <c r="BM132" i="3"/>
  <c r="BN132" i="3"/>
  <c r="BO132" i="3"/>
  <c r="BP132" i="3"/>
  <c r="BQ132" i="3"/>
  <c r="BR132" i="3"/>
  <c r="BS132" i="3"/>
  <c r="BT132" i="3"/>
  <c r="BU132" i="3"/>
  <c r="BV132" i="3"/>
  <c r="BW132" i="3"/>
  <c r="BX132" i="3"/>
  <c r="BY132" i="3"/>
  <c r="BZ132" i="3"/>
  <c r="CA132" i="3"/>
  <c r="CB132" i="3"/>
  <c r="CC132" i="3"/>
  <c r="CD132" i="3"/>
  <c r="CE132" i="3"/>
  <c r="CF132" i="3"/>
  <c r="CG132" i="3"/>
  <c r="CH132" i="3"/>
  <c r="CI132" i="3"/>
  <c r="CJ132" i="3"/>
  <c r="CK132" i="3"/>
  <c r="CL132" i="3"/>
  <c r="CM132" i="3"/>
  <c r="CN132" i="3"/>
  <c r="CO132" i="3"/>
  <c r="CP132" i="3"/>
  <c r="CQ132" i="3"/>
  <c r="CR132" i="3"/>
  <c r="CS132" i="3"/>
  <c r="CT132" i="3"/>
  <c r="CU132" i="3"/>
  <c r="CV132" i="3"/>
  <c r="CW132" i="3"/>
  <c r="CX132" i="3"/>
  <c r="CY132" i="3"/>
  <c r="CZ132" i="3"/>
  <c r="DA132" i="3"/>
  <c r="DB132" i="3"/>
  <c r="DC132" i="3"/>
  <c r="DD132" i="3"/>
  <c r="DE132" i="3"/>
  <c r="DF132" i="3"/>
  <c r="DG132" i="3"/>
  <c r="DH132" i="3"/>
  <c r="DI132" i="3"/>
  <c r="DJ132" i="3"/>
  <c r="DK132" i="3"/>
  <c r="DL132" i="3"/>
  <c r="DM132" i="3"/>
  <c r="DN132" i="3"/>
  <c r="DO132" i="3"/>
  <c r="DP132" i="3"/>
  <c r="DQ132" i="3"/>
  <c r="DR132" i="3"/>
  <c r="DS132" i="3"/>
  <c r="AU132" i="3"/>
  <c r="DT132" i="3"/>
  <c r="DU132" i="3"/>
  <c r="DV132" i="3"/>
  <c r="DW132" i="3"/>
  <c r="DX132" i="3"/>
  <c r="DY132" i="3"/>
  <c r="DZ132" i="3"/>
  <c r="EA132" i="3"/>
  <c r="EB132" i="3"/>
  <c r="EC132" i="3"/>
  <c r="ED132" i="3"/>
  <c r="EE132" i="3"/>
  <c r="EF132" i="3"/>
  <c r="EG132" i="3"/>
  <c r="EH132" i="3"/>
  <c r="EI132" i="3"/>
  <c r="EJ132" i="3"/>
  <c r="EK132" i="3"/>
  <c r="EL132" i="3"/>
  <c r="EM132" i="3"/>
  <c r="EN132" i="3"/>
  <c r="EO132" i="3"/>
  <c r="EP132" i="3"/>
  <c r="EQ132" i="3"/>
  <c r="ER132" i="3"/>
  <c r="ES132" i="3"/>
  <c r="ET132" i="3"/>
  <c r="EU132" i="3"/>
  <c r="EV132" i="3"/>
  <c r="EW132" i="3"/>
  <c r="EX132" i="3"/>
  <c r="EY132" i="3"/>
  <c r="EZ132" i="3"/>
  <c r="FA132" i="3"/>
  <c r="FB132" i="3"/>
  <c r="FC132" i="3"/>
  <c r="FD132" i="3"/>
  <c r="FE132" i="3"/>
  <c r="FF132" i="3"/>
  <c r="FG132" i="3"/>
  <c r="FH132" i="3"/>
  <c r="FI132" i="3"/>
  <c r="FJ132" i="3"/>
  <c r="FK132" i="3"/>
  <c r="FL132" i="3"/>
  <c r="FM132" i="3"/>
  <c r="FN132" i="3"/>
  <c r="FO132" i="3"/>
  <c r="FP132" i="3"/>
  <c r="FQ132" i="3"/>
  <c r="FR132" i="3"/>
  <c r="FS132" i="3"/>
  <c r="FT132" i="3"/>
  <c r="FU132" i="3"/>
  <c r="FV132" i="3"/>
  <c r="FW132" i="3"/>
  <c r="FX132" i="3"/>
  <c r="FY132" i="3"/>
  <c r="FZ132" i="3"/>
  <c r="GA132" i="3"/>
  <c r="GB132" i="3"/>
  <c r="GC132" i="3"/>
  <c r="GD132" i="3"/>
  <c r="GE132" i="3"/>
  <c r="GF132" i="3"/>
  <c r="GG132" i="3"/>
  <c r="GH132" i="3"/>
  <c r="GI132" i="3"/>
  <c r="GJ132" i="3"/>
  <c r="GK132" i="3"/>
  <c r="GL132" i="3"/>
  <c r="GM132" i="3"/>
  <c r="GN132" i="3"/>
  <c r="GO132" i="3"/>
  <c r="GP132" i="3"/>
  <c r="GQ132" i="3"/>
  <c r="GR132" i="3"/>
  <c r="GS132" i="3"/>
  <c r="GT132" i="3"/>
  <c r="GU132" i="3"/>
  <c r="GV132" i="3"/>
  <c r="GW132" i="3"/>
  <c r="GX132" i="3"/>
  <c r="GY132" i="3"/>
  <c r="GZ132" i="3"/>
  <c r="HA132" i="3"/>
  <c r="HB132" i="3"/>
  <c r="HC132" i="3"/>
  <c r="HD132" i="3"/>
  <c r="HE132" i="3"/>
  <c r="HF132" i="3"/>
  <c r="HG132" i="3"/>
  <c r="HH132" i="3"/>
  <c r="HI132" i="3"/>
  <c r="HJ132" i="3"/>
  <c r="HK132" i="3"/>
  <c r="HL132" i="3"/>
  <c r="HM132" i="3"/>
  <c r="HN132" i="3"/>
  <c r="HO132" i="3"/>
  <c r="HP132" i="3"/>
  <c r="HQ132" i="3"/>
  <c r="HR132" i="3"/>
  <c r="HS132" i="3"/>
  <c r="HT132" i="3"/>
  <c r="HU132" i="3"/>
  <c r="HV132" i="3"/>
  <c r="HW132" i="3"/>
  <c r="HX132" i="3"/>
  <c r="HY132" i="3"/>
  <c r="HZ132" i="3"/>
  <c r="IA132" i="3"/>
  <c r="IB132" i="3"/>
  <c r="IC132" i="3"/>
  <c r="ID132" i="3"/>
  <c r="IE132" i="3"/>
  <c r="IF132" i="3"/>
  <c r="IG132" i="3"/>
  <c r="IH132" i="3"/>
  <c r="II132" i="3"/>
  <c r="IJ132" i="3"/>
  <c r="IK132" i="3"/>
  <c r="IL132" i="3"/>
  <c r="IM132" i="3"/>
  <c r="IN132" i="3"/>
  <c r="IO132" i="3"/>
  <c r="IP132" i="3"/>
  <c r="IQ132" i="3"/>
  <c r="IR132" i="3"/>
  <c r="IS132" i="3"/>
  <c r="IT132" i="3"/>
  <c r="IU132" i="3"/>
  <c r="IV132" i="3"/>
  <c r="IW132" i="3"/>
  <c r="IX132" i="3"/>
  <c r="IY132" i="3"/>
  <c r="IZ132" i="3"/>
  <c r="JA132" i="3"/>
  <c r="JB132" i="3"/>
  <c r="JC132" i="3"/>
  <c r="JD132" i="3"/>
  <c r="JE132" i="3"/>
  <c r="JF132" i="3"/>
  <c r="JG132" i="3"/>
  <c r="JH132" i="3"/>
  <c r="JI132" i="3"/>
  <c r="JJ132" i="3"/>
  <c r="JK132" i="3"/>
  <c r="JL132" i="3"/>
  <c r="JM132" i="3"/>
  <c r="JN132" i="3"/>
  <c r="C133" i="3"/>
  <c r="F133" i="3"/>
  <c r="JP132" i="3" s="1"/>
  <c r="I133" i="3"/>
  <c r="L133" i="3"/>
  <c r="N133" i="3"/>
  <c r="O133" i="3"/>
  <c r="P133" i="3"/>
  <c r="Q133" i="3"/>
  <c r="R133" i="3"/>
  <c r="S133" i="3"/>
  <c r="T133" i="3"/>
  <c r="U133" i="3"/>
  <c r="V133" i="3"/>
  <c r="X133" i="3"/>
  <c r="Z133" i="3"/>
  <c r="AA133" i="3"/>
  <c r="AB133" i="3"/>
  <c r="AC133" i="3"/>
  <c r="AD133" i="3"/>
  <c r="AE133" i="3"/>
  <c r="AF133" i="3"/>
  <c r="AG133" i="3"/>
  <c r="AH133" i="3"/>
  <c r="AI133" i="3"/>
  <c r="AJ133" i="3"/>
  <c r="AK133" i="3"/>
  <c r="AL133" i="3"/>
  <c r="AM133" i="3"/>
  <c r="AN133" i="3"/>
  <c r="AO133" i="3"/>
  <c r="AP133" i="3"/>
  <c r="AQ133" i="3"/>
  <c r="AR133" i="3"/>
  <c r="AS133" i="3"/>
  <c r="AT133" i="3"/>
  <c r="AW133" i="3"/>
  <c r="AX133" i="3"/>
  <c r="AY133" i="3"/>
  <c r="AZ133" i="3"/>
  <c r="BA133" i="3"/>
  <c r="BB133" i="3"/>
  <c r="BC133" i="3"/>
  <c r="BD133" i="3"/>
  <c r="BE133" i="3"/>
  <c r="BF133" i="3"/>
  <c r="BG133" i="3"/>
  <c r="BH133" i="3"/>
  <c r="BI133" i="3"/>
  <c r="BJ133" i="3"/>
  <c r="BK133" i="3"/>
  <c r="BL133" i="3"/>
  <c r="BM133" i="3"/>
  <c r="BN133" i="3"/>
  <c r="BO133" i="3"/>
  <c r="BP133" i="3"/>
  <c r="BQ133" i="3"/>
  <c r="BR133" i="3"/>
  <c r="BS133" i="3"/>
  <c r="BT133" i="3"/>
  <c r="BU133" i="3"/>
  <c r="BV133" i="3"/>
  <c r="BW133" i="3"/>
  <c r="BX133" i="3"/>
  <c r="BY133" i="3"/>
  <c r="BZ133" i="3"/>
  <c r="CA133" i="3"/>
  <c r="CB133" i="3"/>
  <c r="CC133" i="3"/>
  <c r="CD133" i="3"/>
  <c r="CE133" i="3"/>
  <c r="CF133" i="3"/>
  <c r="CG133" i="3"/>
  <c r="CH133" i="3"/>
  <c r="CI133" i="3"/>
  <c r="CJ133" i="3"/>
  <c r="CK133" i="3"/>
  <c r="CL133" i="3"/>
  <c r="CM133" i="3"/>
  <c r="CN133" i="3"/>
  <c r="CO133" i="3"/>
  <c r="CP133" i="3"/>
  <c r="CQ133" i="3"/>
  <c r="CR133" i="3"/>
  <c r="CS133" i="3"/>
  <c r="CT133" i="3"/>
  <c r="CU133" i="3"/>
  <c r="CV133" i="3"/>
  <c r="CW133" i="3"/>
  <c r="CX133" i="3"/>
  <c r="CY133" i="3"/>
  <c r="CZ133" i="3"/>
  <c r="DA133" i="3"/>
  <c r="DB133" i="3"/>
  <c r="DC133" i="3"/>
  <c r="DD133" i="3"/>
  <c r="DE133" i="3"/>
  <c r="DF133" i="3"/>
  <c r="DG133" i="3"/>
  <c r="DH133" i="3"/>
  <c r="DI133" i="3"/>
  <c r="DJ133" i="3"/>
  <c r="DK133" i="3"/>
  <c r="DL133" i="3"/>
  <c r="DM133" i="3"/>
  <c r="DN133" i="3"/>
  <c r="DO133" i="3"/>
  <c r="DP133" i="3"/>
  <c r="DQ133" i="3"/>
  <c r="DR133" i="3"/>
  <c r="DS133" i="3"/>
  <c r="AU133" i="3"/>
  <c r="DT133" i="3"/>
  <c r="DU133" i="3"/>
  <c r="DV133" i="3"/>
  <c r="DW133" i="3"/>
  <c r="DX133" i="3"/>
  <c r="DY133" i="3"/>
  <c r="DZ133" i="3"/>
  <c r="EA133" i="3"/>
  <c r="EB133" i="3"/>
  <c r="EC133" i="3"/>
  <c r="ED133" i="3"/>
  <c r="EE133" i="3"/>
  <c r="EF133" i="3"/>
  <c r="EG133" i="3"/>
  <c r="EH133" i="3"/>
  <c r="EI133" i="3"/>
  <c r="EJ133" i="3"/>
  <c r="EK133" i="3"/>
  <c r="EL133" i="3"/>
  <c r="EM133" i="3"/>
  <c r="EN133" i="3"/>
  <c r="EO133" i="3"/>
  <c r="EP133" i="3"/>
  <c r="EQ133" i="3"/>
  <c r="ER133" i="3"/>
  <c r="ES133" i="3"/>
  <c r="ET133" i="3"/>
  <c r="EU133" i="3"/>
  <c r="EV133" i="3"/>
  <c r="EW133" i="3"/>
  <c r="EX133" i="3"/>
  <c r="EY133" i="3"/>
  <c r="EZ133" i="3"/>
  <c r="FA133" i="3"/>
  <c r="FB133" i="3"/>
  <c r="FC133" i="3"/>
  <c r="FD133" i="3"/>
  <c r="FE133" i="3"/>
  <c r="FF133" i="3"/>
  <c r="FG133" i="3"/>
  <c r="FH133" i="3"/>
  <c r="FI133" i="3"/>
  <c r="FJ133" i="3"/>
  <c r="FK133" i="3"/>
  <c r="FL133" i="3"/>
  <c r="FM133" i="3"/>
  <c r="FN133" i="3"/>
  <c r="FO133" i="3"/>
  <c r="FP133" i="3"/>
  <c r="FQ133" i="3"/>
  <c r="FR133" i="3"/>
  <c r="FS133" i="3"/>
  <c r="FT133" i="3"/>
  <c r="FU133" i="3"/>
  <c r="FV133" i="3"/>
  <c r="FW133" i="3"/>
  <c r="FX133" i="3"/>
  <c r="FY133" i="3"/>
  <c r="FZ133" i="3"/>
  <c r="GA133" i="3"/>
  <c r="GB133" i="3"/>
  <c r="GC133" i="3"/>
  <c r="GD133" i="3"/>
  <c r="GE133" i="3"/>
  <c r="GF133" i="3"/>
  <c r="GG133" i="3"/>
  <c r="GH133" i="3"/>
  <c r="GI133" i="3"/>
  <c r="GJ133" i="3"/>
  <c r="GK133" i="3"/>
  <c r="GL133" i="3"/>
  <c r="GM133" i="3"/>
  <c r="GN133" i="3"/>
  <c r="GO133" i="3"/>
  <c r="GP133" i="3"/>
  <c r="GQ133" i="3"/>
  <c r="GR133" i="3"/>
  <c r="GS133" i="3"/>
  <c r="GT133" i="3"/>
  <c r="GU133" i="3"/>
  <c r="GV133" i="3"/>
  <c r="GW133" i="3"/>
  <c r="GX133" i="3"/>
  <c r="GY133" i="3"/>
  <c r="GZ133" i="3"/>
  <c r="HA133" i="3"/>
  <c r="HB133" i="3"/>
  <c r="HC133" i="3"/>
  <c r="HD133" i="3"/>
  <c r="HE133" i="3"/>
  <c r="HF133" i="3"/>
  <c r="HG133" i="3"/>
  <c r="HH133" i="3"/>
  <c r="HI133" i="3"/>
  <c r="HJ133" i="3"/>
  <c r="HK133" i="3"/>
  <c r="HL133" i="3"/>
  <c r="HM133" i="3"/>
  <c r="HN133" i="3"/>
  <c r="HO133" i="3"/>
  <c r="HP133" i="3"/>
  <c r="HQ133" i="3"/>
  <c r="HR133" i="3"/>
  <c r="HS133" i="3"/>
  <c r="HT133" i="3"/>
  <c r="HU133" i="3"/>
  <c r="HV133" i="3"/>
  <c r="HW133" i="3"/>
  <c r="HX133" i="3"/>
  <c r="HY133" i="3"/>
  <c r="HZ133" i="3"/>
  <c r="IA133" i="3"/>
  <c r="IB133" i="3"/>
  <c r="IC133" i="3"/>
  <c r="ID133" i="3"/>
  <c r="IE133" i="3"/>
  <c r="IF133" i="3"/>
  <c r="IG133" i="3"/>
  <c r="IH133" i="3"/>
  <c r="II133" i="3"/>
  <c r="IJ133" i="3"/>
  <c r="IK133" i="3"/>
  <c r="IL133" i="3"/>
  <c r="IM133" i="3"/>
  <c r="IN133" i="3"/>
  <c r="IO133" i="3"/>
  <c r="IP133" i="3"/>
  <c r="IQ133" i="3"/>
  <c r="IR133" i="3"/>
  <c r="IS133" i="3"/>
  <c r="IT133" i="3"/>
  <c r="IU133" i="3"/>
  <c r="IV133" i="3"/>
  <c r="IW133" i="3"/>
  <c r="IX133" i="3"/>
  <c r="IY133" i="3"/>
  <c r="IZ133" i="3"/>
  <c r="JA133" i="3"/>
  <c r="JB133" i="3"/>
  <c r="JC133" i="3"/>
  <c r="JD133" i="3"/>
  <c r="JE133" i="3"/>
  <c r="JF133" i="3"/>
  <c r="JG133" i="3"/>
  <c r="JH133" i="3"/>
  <c r="JI133" i="3"/>
  <c r="JJ133" i="3"/>
  <c r="JK133" i="3"/>
  <c r="JL133" i="3"/>
  <c r="JM133" i="3"/>
  <c r="JN133" i="3"/>
  <c r="C134" i="3"/>
  <c r="F134" i="3"/>
  <c r="JP133" i="3" s="1"/>
  <c r="I134" i="3"/>
  <c r="L134" i="3"/>
  <c r="N134" i="3"/>
  <c r="O134" i="3"/>
  <c r="P134" i="3"/>
  <c r="Q134" i="3"/>
  <c r="R134" i="3"/>
  <c r="S134" i="3"/>
  <c r="T134" i="3"/>
  <c r="U134" i="3"/>
  <c r="V134" i="3"/>
  <c r="X134" i="3"/>
  <c r="Z134" i="3"/>
  <c r="AA134" i="3"/>
  <c r="AB134" i="3"/>
  <c r="AC134" i="3"/>
  <c r="AD134" i="3"/>
  <c r="AE134" i="3"/>
  <c r="AF134" i="3"/>
  <c r="AG134" i="3"/>
  <c r="AH134" i="3"/>
  <c r="AI134" i="3"/>
  <c r="AJ134" i="3"/>
  <c r="AK134" i="3"/>
  <c r="AL134" i="3"/>
  <c r="AM134" i="3"/>
  <c r="AN134" i="3"/>
  <c r="AO134" i="3"/>
  <c r="AP134" i="3"/>
  <c r="AQ134" i="3"/>
  <c r="AR134" i="3"/>
  <c r="AS134" i="3"/>
  <c r="AT134" i="3"/>
  <c r="AW134" i="3"/>
  <c r="AX134" i="3"/>
  <c r="AY134" i="3"/>
  <c r="AZ134" i="3"/>
  <c r="BA134" i="3"/>
  <c r="BB134" i="3"/>
  <c r="BC134" i="3"/>
  <c r="BD134" i="3"/>
  <c r="BE134" i="3"/>
  <c r="BF134" i="3"/>
  <c r="BG134" i="3"/>
  <c r="BH134" i="3"/>
  <c r="BI134" i="3"/>
  <c r="BJ134" i="3"/>
  <c r="BK134" i="3"/>
  <c r="BL134" i="3"/>
  <c r="BM134" i="3"/>
  <c r="BN134" i="3"/>
  <c r="BO134" i="3"/>
  <c r="BP134" i="3"/>
  <c r="BQ134" i="3"/>
  <c r="BR134" i="3"/>
  <c r="BS134" i="3"/>
  <c r="BT134" i="3"/>
  <c r="BU134" i="3"/>
  <c r="BV134" i="3"/>
  <c r="BW134" i="3"/>
  <c r="BX134" i="3"/>
  <c r="BY134" i="3"/>
  <c r="BZ134" i="3"/>
  <c r="CA134" i="3"/>
  <c r="CB134" i="3"/>
  <c r="CC134" i="3"/>
  <c r="CD134" i="3"/>
  <c r="CE134" i="3"/>
  <c r="CF134" i="3"/>
  <c r="CG134" i="3"/>
  <c r="CH134" i="3"/>
  <c r="CI134" i="3"/>
  <c r="CJ134" i="3"/>
  <c r="CK134" i="3"/>
  <c r="CL134" i="3"/>
  <c r="CM134" i="3"/>
  <c r="CN134" i="3"/>
  <c r="CO134" i="3"/>
  <c r="CP134" i="3"/>
  <c r="CQ134" i="3"/>
  <c r="CR134" i="3"/>
  <c r="CS134" i="3"/>
  <c r="CT134" i="3"/>
  <c r="CU134" i="3"/>
  <c r="CV134" i="3"/>
  <c r="CW134" i="3"/>
  <c r="CX134" i="3"/>
  <c r="CY134" i="3"/>
  <c r="CZ134" i="3"/>
  <c r="DA134" i="3"/>
  <c r="DB134" i="3"/>
  <c r="DC134" i="3"/>
  <c r="DD134" i="3"/>
  <c r="DE134" i="3"/>
  <c r="DF134" i="3"/>
  <c r="DG134" i="3"/>
  <c r="DH134" i="3"/>
  <c r="DI134" i="3"/>
  <c r="DJ134" i="3"/>
  <c r="DK134" i="3"/>
  <c r="DL134" i="3"/>
  <c r="DM134" i="3"/>
  <c r="DN134" i="3"/>
  <c r="DO134" i="3"/>
  <c r="DP134" i="3"/>
  <c r="DQ134" i="3"/>
  <c r="DR134" i="3"/>
  <c r="DS134" i="3"/>
  <c r="AU134" i="3"/>
  <c r="DT134" i="3"/>
  <c r="DU134" i="3"/>
  <c r="DV134" i="3"/>
  <c r="DW134" i="3"/>
  <c r="DX134" i="3"/>
  <c r="DY134" i="3"/>
  <c r="DZ134" i="3"/>
  <c r="EA134" i="3"/>
  <c r="EB134" i="3"/>
  <c r="EC134" i="3"/>
  <c r="ED134" i="3"/>
  <c r="EE134" i="3"/>
  <c r="EF134" i="3"/>
  <c r="EG134" i="3"/>
  <c r="EH134" i="3"/>
  <c r="EI134" i="3"/>
  <c r="EJ134" i="3"/>
  <c r="EK134" i="3"/>
  <c r="EL134" i="3"/>
  <c r="EM134" i="3"/>
  <c r="EN134" i="3"/>
  <c r="EO134" i="3"/>
  <c r="EP134" i="3"/>
  <c r="EQ134" i="3"/>
  <c r="ER134" i="3"/>
  <c r="ES134" i="3"/>
  <c r="ET134" i="3"/>
  <c r="EU134" i="3"/>
  <c r="EV134" i="3"/>
  <c r="EW134" i="3"/>
  <c r="EX134" i="3"/>
  <c r="EY134" i="3"/>
  <c r="EZ134" i="3"/>
  <c r="FA134" i="3"/>
  <c r="FB134" i="3"/>
  <c r="FC134" i="3"/>
  <c r="FD134" i="3"/>
  <c r="FE134" i="3"/>
  <c r="FF134" i="3"/>
  <c r="FG134" i="3"/>
  <c r="FH134" i="3"/>
  <c r="FI134" i="3"/>
  <c r="FJ134" i="3"/>
  <c r="FK134" i="3"/>
  <c r="FL134" i="3"/>
  <c r="FM134" i="3"/>
  <c r="FN134" i="3"/>
  <c r="FO134" i="3"/>
  <c r="FP134" i="3"/>
  <c r="FQ134" i="3"/>
  <c r="FR134" i="3"/>
  <c r="FS134" i="3"/>
  <c r="FT134" i="3"/>
  <c r="FU134" i="3"/>
  <c r="FV134" i="3"/>
  <c r="FW134" i="3"/>
  <c r="FX134" i="3"/>
  <c r="FY134" i="3"/>
  <c r="FZ134" i="3"/>
  <c r="GA134" i="3"/>
  <c r="GB134" i="3"/>
  <c r="GC134" i="3"/>
  <c r="GD134" i="3"/>
  <c r="GE134" i="3"/>
  <c r="GF134" i="3"/>
  <c r="GG134" i="3"/>
  <c r="GH134" i="3"/>
  <c r="GI134" i="3"/>
  <c r="GJ134" i="3"/>
  <c r="GK134" i="3"/>
  <c r="GL134" i="3"/>
  <c r="GM134" i="3"/>
  <c r="GN134" i="3"/>
  <c r="GO134" i="3"/>
  <c r="GP134" i="3"/>
  <c r="GQ134" i="3"/>
  <c r="GR134" i="3"/>
  <c r="GS134" i="3"/>
  <c r="GT134" i="3"/>
  <c r="GU134" i="3"/>
  <c r="GV134" i="3"/>
  <c r="GW134" i="3"/>
  <c r="GX134" i="3"/>
  <c r="GY134" i="3"/>
  <c r="GZ134" i="3"/>
  <c r="HA134" i="3"/>
  <c r="HB134" i="3"/>
  <c r="HC134" i="3"/>
  <c r="HD134" i="3"/>
  <c r="HE134" i="3"/>
  <c r="HF134" i="3"/>
  <c r="HG134" i="3"/>
  <c r="HH134" i="3"/>
  <c r="HI134" i="3"/>
  <c r="HJ134" i="3"/>
  <c r="HK134" i="3"/>
  <c r="HL134" i="3"/>
  <c r="HM134" i="3"/>
  <c r="HN134" i="3"/>
  <c r="HO134" i="3"/>
  <c r="HP134" i="3"/>
  <c r="HQ134" i="3"/>
  <c r="HR134" i="3"/>
  <c r="HS134" i="3"/>
  <c r="HT134" i="3"/>
  <c r="HU134" i="3"/>
  <c r="HV134" i="3"/>
  <c r="HW134" i="3"/>
  <c r="HX134" i="3"/>
  <c r="HY134" i="3"/>
  <c r="HZ134" i="3"/>
  <c r="IA134" i="3"/>
  <c r="IB134" i="3"/>
  <c r="IC134" i="3"/>
  <c r="ID134" i="3"/>
  <c r="IE134" i="3"/>
  <c r="IF134" i="3"/>
  <c r="IG134" i="3"/>
  <c r="IH134" i="3"/>
  <c r="II134" i="3"/>
  <c r="IJ134" i="3"/>
  <c r="IK134" i="3"/>
  <c r="IL134" i="3"/>
  <c r="IM134" i="3"/>
  <c r="IN134" i="3"/>
  <c r="IO134" i="3"/>
  <c r="IP134" i="3"/>
  <c r="IQ134" i="3"/>
  <c r="IR134" i="3"/>
  <c r="IS134" i="3"/>
  <c r="IT134" i="3"/>
  <c r="IU134" i="3"/>
  <c r="IV134" i="3"/>
  <c r="IW134" i="3"/>
  <c r="IX134" i="3"/>
  <c r="IY134" i="3"/>
  <c r="IZ134" i="3"/>
  <c r="JA134" i="3"/>
  <c r="JB134" i="3"/>
  <c r="JC134" i="3"/>
  <c r="JD134" i="3"/>
  <c r="JE134" i="3"/>
  <c r="JF134" i="3"/>
  <c r="JG134" i="3"/>
  <c r="JH134" i="3"/>
  <c r="JI134" i="3"/>
  <c r="JJ134" i="3"/>
  <c r="JK134" i="3"/>
  <c r="JL134" i="3"/>
  <c r="JM134" i="3"/>
  <c r="JN134" i="3"/>
  <c r="C135" i="3"/>
  <c r="F135" i="3"/>
  <c r="JP134" i="3" s="1"/>
  <c r="I135" i="3"/>
  <c r="L135" i="3"/>
  <c r="N135" i="3"/>
  <c r="O135" i="3"/>
  <c r="P135" i="3"/>
  <c r="Q135" i="3"/>
  <c r="R135" i="3"/>
  <c r="S135" i="3"/>
  <c r="T135" i="3"/>
  <c r="U135" i="3"/>
  <c r="V135" i="3"/>
  <c r="X135" i="3"/>
  <c r="Z135" i="3"/>
  <c r="AA135" i="3"/>
  <c r="AB135" i="3"/>
  <c r="AC135" i="3"/>
  <c r="AD135" i="3"/>
  <c r="AE135" i="3"/>
  <c r="AF135" i="3"/>
  <c r="AG135" i="3"/>
  <c r="AH135" i="3"/>
  <c r="AI135" i="3"/>
  <c r="AJ135" i="3"/>
  <c r="AK135" i="3"/>
  <c r="AL135" i="3"/>
  <c r="AM135" i="3"/>
  <c r="AN135" i="3"/>
  <c r="AO135" i="3"/>
  <c r="AP135" i="3"/>
  <c r="AQ135" i="3"/>
  <c r="AR135" i="3"/>
  <c r="AS135" i="3"/>
  <c r="AT135" i="3"/>
  <c r="AW135" i="3"/>
  <c r="AX135" i="3"/>
  <c r="AY135" i="3"/>
  <c r="AZ135" i="3"/>
  <c r="BA135" i="3"/>
  <c r="BB135" i="3"/>
  <c r="BC135" i="3"/>
  <c r="BD135" i="3"/>
  <c r="BE135" i="3"/>
  <c r="BF135" i="3"/>
  <c r="BG135" i="3"/>
  <c r="BH135" i="3"/>
  <c r="BI135" i="3"/>
  <c r="BJ135" i="3"/>
  <c r="BK135" i="3"/>
  <c r="BL135" i="3"/>
  <c r="BM135" i="3"/>
  <c r="BN135" i="3"/>
  <c r="BO135" i="3"/>
  <c r="BP135" i="3"/>
  <c r="BQ135" i="3"/>
  <c r="BR135" i="3"/>
  <c r="BS135" i="3"/>
  <c r="BT135" i="3"/>
  <c r="BU135" i="3"/>
  <c r="BV135" i="3"/>
  <c r="BW135" i="3"/>
  <c r="BX135" i="3"/>
  <c r="BY135" i="3"/>
  <c r="BZ135" i="3"/>
  <c r="CA135" i="3"/>
  <c r="CB135" i="3"/>
  <c r="CC135" i="3"/>
  <c r="CD135" i="3"/>
  <c r="CE135" i="3"/>
  <c r="CF135" i="3"/>
  <c r="CG135" i="3"/>
  <c r="CH135" i="3"/>
  <c r="CI135" i="3"/>
  <c r="CJ135" i="3"/>
  <c r="CK135" i="3"/>
  <c r="CL135" i="3"/>
  <c r="CM135" i="3"/>
  <c r="CN135" i="3"/>
  <c r="CO135" i="3"/>
  <c r="CP135" i="3"/>
  <c r="CQ135" i="3"/>
  <c r="CR135" i="3"/>
  <c r="CS135" i="3"/>
  <c r="CT135" i="3"/>
  <c r="CU135" i="3"/>
  <c r="CV135" i="3"/>
  <c r="CW135" i="3"/>
  <c r="CX135" i="3"/>
  <c r="CY135" i="3"/>
  <c r="CZ135" i="3"/>
  <c r="DA135" i="3"/>
  <c r="DB135" i="3"/>
  <c r="DC135" i="3"/>
  <c r="DD135" i="3"/>
  <c r="DE135" i="3"/>
  <c r="DF135" i="3"/>
  <c r="DG135" i="3"/>
  <c r="DH135" i="3"/>
  <c r="DI135" i="3"/>
  <c r="DJ135" i="3"/>
  <c r="DK135" i="3"/>
  <c r="DL135" i="3"/>
  <c r="DM135" i="3"/>
  <c r="DN135" i="3"/>
  <c r="DO135" i="3"/>
  <c r="DP135" i="3"/>
  <c r="DQ135" i="3"/>
  <c r="DR135" i="3"/>
  <c r="DS135" i="3"/>
  <c r="AU135" i="3"/>
  <c r="DT135" i="3"/>
  <c r="DU135" i="3"/>
  <c r="DV135" i="3"/>
  <c r="DW135" i="3"/>
  <c r="DX135" i="3"/>
  <c r="DY135" i="3"/>
  <c r="DZ135" i="3"/>
  <c r="EA135" i="3"/>
  <c r="EB135" i="3"/>
  <c r="EC135" i="3"/>
  <c r="ED135" i="3"/>
  <c r="EE135" i="3"/>
  <c r="EF135" i="3"/>
  <c r="EG135" i="3"/>
  <c r="EH135" i="3"/>
  <c r="EI135" i="3"/>
  <c r="EJ135" i="3"/>
  <c r="EK135" i="3"/>
  <c r="EL135" i="3"/>
  <c r="EM135" i="3"/>
  <c r="EN135" i="3"/>
  <c r="EO135" i="3"/>
  <c r="EP135" i="3"/>
  <c r="EQ135" i="3"/>
  <c r="ER135" i="3"/>
  <c r="ES135" i="3"/>
  <c r="ET135" i="3"/>
  <c r="EU135" i="3"/>
  <c r="EV135" i="3"/>
  <c r="EW135" i="3"/>
  <c r="EX135" i="3"/>
  <c r="EY135" i="3"/>
  <c r="EZ135" i="3"/>
  <c r="FA135" i="3"/>
  <c r="FB135" i="3"/>
  <c r="FC135" i="3"/>
  <c r="FD135" i="3"/>
  <c r="FE135" i="3"/>
  <c r="FF135" i="3"/>
  <c r="FG135" i="3"/>
  <c r="FH135" i="3"/>
  <c r="FI135" i="3"/>
  <c r="FJ135" i="3"/>
  <c r="FK135" i="3"/>
  <c r="FL135" i="3"/>
  <c r="FM135" i="3"/>
  <c r="FN135" i="3"/>
  <c r="FO135" i="3"/>
  <c r="FP135" i="3"/>
  <c r="FQ135" i="3"/>
  <c r="FR135" i="3"/>
  <c r="FS135" i="3"/>
  <c r="FT135" i="3"/>
  <c r="FU135" i="3"/>
  <c r="FV135" i="3"/>
  <c r="FW135" i="3"/>
  <c r="FX135" i="3"/>
  <c r="FY135" i="3"/>
  <c r="FZ135" i="3"/>
  <c r="GA135" i="3"/>
  <c r="GB135" i="3"/>
  <c r="GC135" i="3"/>
  <c r="GD135" i="3"/>
  <c r="GE135" i="3"/>
  <c r="GF135" i="3"/>
  <c r="GG135" i="3"/>
  <c r="GH135" i="3"/>
  <c r="GI135" i="3"/>
  <c r="GJ135" i="3"/>
  <c r="GK135" i="3"/>
  <c r="GL135" i="3"/>
  <c r="GM135" i="3"/>
  <c r="GN135" i="3"/>
  <c r="GO135" i="3"/>
  <c r="GP135" i="3"/>
  <c r="GQ135" i="3"/>
  <c r="GR135" i="3"/>
  <c r="GS135" i="3"/>
  <c r="GT135" i="3"/>
  <c r="GU135" i="3"/>
  <c r="GV135" i="3"/>
  <c r="GW135" i="3"/>
  <c r="GX135" i="3"/>
  <c r="GY135" i="3"/>
  <c r="GZ135" i="3"/>
  <c r="HA135" i="3"/>
  <c r="HB135" i="3"/>
  <c r="HC135" i="3"/>
  <c r="HD135" i="3"/>
  <c r="HE135" i="3"/>
  <c r="HF135" i="3"/>
  <c r="HG135" i="3"/>
  <c r="HH135" i="3"/>
  <c r="HI135" i="3"/>
  <c r="HJ135" i="3"/>
  <c r="HK135" i="3"/>
  <c r="HL135" i="3"/>
  <c r="HM135" i="3"/>
  <c r="HN135" i="3"/>
  <c r="HO135" i="3"/>
  <c r="HP135" i="3"/>
  <c r="HQ135" i="3"/>
  <c r="HR135" i="3"/>
  <c r="HS135" i="3"/>
  <c r="HT135" i="3"/>
  <c r="HU135" i="3"/>
  <c r="HV135" i="3"/>
  <c r="HW135" i="3"/>
  <c r="HX135" i="3"/>
  <c r="HY135" i="3"/>
  <c r="HZ135" i="3"/>
  <c r="IA135" i="3"/>
  <c r="IB135" i="3"/>
  <c r="IC135" i="3"/>
  <c r="ID135" i="3"/>
  <c r="IE135" i="3"/>
  <c r="IF135" i="3"/>
  <c r="IG135" i="3"/>
  <c r="IH135" i="3"/>
  <c r="II135" i="3"/>
  <c r="IJ135" i="3"/>
  <c r="IK135" i="3"/>
  <c r="IL135" i="3"/>
  <c r="IM135" i="3"/>
  <c r="IN135" i="3"/>
  <c r="IO135" i="3"/>
  <c r="IP135" i="3"/>
  <c r="IQ135" i="3"/>
  <c r="IR135" i="3"/>
  <c r="IS135" i="3"/>
  <c r="IT135" i="3"/>
  <c r="IU135" i="3"/>
  <c r="IV135" i="3"/>
  <c r="IW135" i="3"/>
  <c r="IX135" i="3"/>
  <c r="IY135" i="3"/>
  <c r="IZ135" i="3"/>
  <c r="JA135" i="3"/>
  <c r="JB135" i="3"/>
  <c r="JC135" i="3"/>
  <c r="JD135" i="3"/>
  <c r="JE135" i="3"/>
  <c r="JF135" i="3"/>
  <c r="JG135" i="3"/>
  <c r="JH135" i="3"/>
  <c r="JI135" i="3"/>
  <c r="JJ135" i="3"/>
  <c r="JK135" i="3"/>
  <c r="JL135" i="3"/>
  <c r="JM135" i="3"/>
  <c r="JN135" i="3"/>
  <c r="C136" i="3"/>
  <c r="F136" i="3"/>
  <c r="JP135" i="3" s="1"/>
  <c r="I136" i="3"/>
  <c r="L136" i="3"/>
  <c r="N136" i="3"/>
  <c r="O136" i="3"/>
  <c r="P136" i="3"/>
  <c r="Q136" i="3"/>
  <c r="R136" i="3"/>
  <c r="S136" i="3"/>
  <c r="T136" i="3"/>
  <c r="U136" i="3"/>
  <c r="V136" i="3"/>
  <c r="X136" i="3"/>
  <c r="Z136" i="3"/>
  <c r="AA136" i="3"/>
  <c r="AB136" i="3"/>
  <c r="AC136" i="3"/>
  <c r="AD136" i="3"/>
  <c r="AE136" i="3"/>
  <c r="AF136" i="3"/>
  <c r="AG136" i="3"/>
  <c r="AH136" i="3"/>
  <c r="AI136" i="3"/>
  <c r="AJ136" i="3"/>
  <c r="AK136" i="3"/>
  <c r="AL136" i="3"/>
  <c r="AM136" i="3"/>
  <c r="AN136" i="3"/>
  <c r="AO136" i="3"/>
  <c r="AP136" i="3"/>
  <c r="AQ136" i="3"/>
  <c r="AR136" i="3"/>
  <c r="AS136" i="3"/>
  <c r="AT136" i="3"/>
  <c r="AW136" i="3"/>
  <c r="AX136" i="3"/>
  <c r="AY136" i="3"/>
  <c r="AZ136" i="3"/>
  <c r="BA136" i="3"/>
  <c r="BB136" i="3"/>
  <c r="BC136" i="3"/>
  <c r="BD136" i="3"/>
  <c r="BE136" i="3"/>
  <c r="BF136" i="3"/>
  <c r="BG136" i="3"/>
  <c r="BH136" i="3"/>
  <c r="BI136" i="3"/>
  <c r="BJ136" i="3"/>
  <c r="BK136" i="3"/>
  <c r="BL136" i="3"/>
  <c r="BM136" i="3"/>
  <c r="BN136" i="3"/>
  <c r="BO136" i="3"/>
  <c r="BP136" i="3"/>
  <c r="BQ136" i="3"/>
  <c r="BR136" i="3"/>
  <c r="BS136" i="3"/>
  <c r="BT136" i="3"/>
  <c r="BU136" i="3"/>
  <c r="BV136" i="3"/>
  <c r="BW136" i="3"/>
  <c r="BX136" i="3"/>
  <c r="BY136" i="3"/>
  <c r="BZ136" i="3"/>
  <c r="CA136" i="3"/>
  <c r="CB136" i="3"/>
  <c r="CC136" i="3"/>
  <c r="CD136" i="3"/>
  <c r="CE136" i="3"/>
  <c r="CF136" i="3"/>
  <c r="CG136" i="3"/>
  <c r="CH136" i="3"/>
  <c r="CI136" i="3"/>
  <c r="CJ136" i="3"/>
  <c r="CK136" i="3"/>
  <c r="CL136" i="3"/>
  <c r="CM136" i="3"/>
  <c r="CN136" i="3"/>
  <c r="CO136" i="3"/>
  <c r="CP136" i="3"/>
  <c r="CQ136" i="3"/>
  <c r="CR136" i="3"/>
  <c r="CS136" i="3"/>
  <c r="CT136" i="3"/>
  <c r="CU136" i="3"/>
  <c r="CV136" i="3"/>
  <c r="CW136" i="3"/>
  <c r="CX136" i="3"/>
  <c r="CY136" i="3"/>
  <c r="CZ136" i="3"/>
  <c r="DA136" i="3"/>
  <c r="DB136" i="3"/>
  <c r="DC136" i="3"/>
  <c r="DD136" i="3"/>
  <c r="DE136" i="3"/>
  <c r="DF136" i="3"/>
  <c r="DG136" i="3"/>
  <c r="DH136" i="3"/>
  <c r="DI136" i="3"/>
  <c r="DJ136" i="3"/>
  <c r="DK136" i="3"/>
  <c r="DL136" i="3"/>
  <c r="DM136" i="3"/>
  <c r="DN136" i="3"/>
  <c r="DO136" i="3"/>
  <c r="DP136" i="3"/>
  <c r="DQ136" i="3"/>
  <c r="DR136" i="3"/>
  <c r="DS136" i="3"/>
  <c r="AU136" i="3"/>
  <c r="DT136" i="3"/>
  <c r="DU136" i="3"/>
  <c r="DV136" i="3"/>
  <c r="DW136" i="3"/>
  <c r="DX136" i="3"/>
  <c r="DY136" i="3"/>
  <c r="DZ136" i="3"/>
  <c r="EA136" i="3"/>
  <c r="EB136" i="3"/>
  <c r="EC136" i="3"/>
  <c r="ED136" i="3"/>
  <c r="EE136" i="3"/>
  <c r="EF136" i="3"/>
  <c r="EG136" i="3"/>
  <c r="EH136" i="3"/>
  <c r="EI136" i="3"/>
  <c r="EJ136" i="3"/>
  <c r="EK136" i="3"/>
  <c r="EL136" i="3"/>
  <c r="EM136" i="3"/>
  <c r="EN136" i="3"/>
  <c r="EO136" i="3"/>
  <c r="EP136" i="3"/>
  <c r="EQ136" i="3"/>
  <c r="ER136" i="3"/>
  <c r="ES136" i="3"/>
  <c r="ET136" i="3"/>
  <c r="EU136" i="3"/>
  <c r="EV136" i="3"/>
  <c r="EW136" i="3"/>
  <c r="EX136" i="3"/>
  <c r="EY136" i="3"/>
  <c r="EZ136" i="3"/>
  <c r="FA136" i="3"/>
  <c r="FB136" i="3"/>
  <c r="FC136" i="3"/>
  <c r="FD136" i="3"/>
  <c r="FE136" i="3"/>
  <c r="FF136" i="3"/>
  <c r="FG136" i="3"/>
  <c r="FH136" i="3"/>
  <c r="FI136" i="3"/>
  <c r="FJ136" i="3"/>
  <c r="FK136" i="3"/>
  <c r="FL136" i="3"/>
  <c r="FM136" i="3"/>
  <c r="FN136" i="3"/>
  <c r="FO136" i="3"/>
  <c r="FP136" i="3"/>
  <c r="FQ136" i="3"/>
  <c r="FR136" i="3"/>
  <c r="FS136" i="3"/>
  <c r="FT136" i="3"/>
  <c r="FU136" i="3"/>
  <c r="FV136" i="3"/>
  <c r="FW136" i="3"/>
  <c r="FX136" i="3"/>
  <c r="FY136" i="3"/>
  <c r="FZ136" i="3"/>
  <c r="GA136" i="3"/>
  <c r="GB136" i="3"/>
  <c r="GC136" i="3"/>
  <c r="GD136" i="3"/>
  <c r="GE136" i="3"/>
  <c r="GF136" i="3"/>
  <c r="GG136" i="3"/>
  <c r="GH136" i="3"/>
  <c r="GI136" i="3"/>
  <c r="GJ136" i="3"/>
  <c r="GK136" i="3"/>
  <c r="GL136" i="3"/>
  <c r="GM136" i="3"/>
  <c r="GN136" i="3"/>
  <c r="GO136" i="3"/>
  <c r="GP136" i="3"/>
  <c r="GQ136" i="3"/>
  <c r="GR136" i="3"/>
  <c r="GS136" i="3"/>
  <c r="GT136" i="3"/>
  <c r="GU136" i="3"/>
  <c r="GV136" i="3"/>
  <c r="GW136" i="3"/>
  <c r="GX136" i="3"/>
  <c r="GY136" i="3"/>
  <c r="GZ136" i="3"/>
  <c r="HA136" i="3"/>
  <c r="HB136" i="3"/>
  <c r="HC136" i="3"/>
  <c r="HD136" i="3"/>
  <c r="HE136" i="3"/>
  <c r="HF136" i="3"/>
  <c r="HG136" i="3"/>
  <c r="HH136" i="3"/>
  <c r="HI136" i="3"/>
  <c r="HJ136" i="3"/>
  <c r="HK136" i="3"/>
  <c r="HL136" i="3"/>
  <c r="HM136" i="3"/>
  <c r="HN136" i="3"/>
  <c r="HO136" i="3"/>
  <c r="HP136" i="3"/>
  <c r="HQ136" i="3"/>
  <c r="HR136" i="3"/>
  <c r="HS136" i="3"/>
  <c r="HT136" i="3"/>
  <c r="HU136" i="3"/>
  <c r="HV136" i="3"/>
  <c r="HW136" i="3"/>
  <c r="HX136" i="3"/>
  <c r="HY136" i="3"/>
  <c r="HZ136" i="3"/>
  <c r="IA136" i="3"/>
  <c r="IB136" i="3"/>
  <c r="IC136" i="3"/>
  <c r="ID136" i="3"/>
  <c r="IE136" i="3"/>
  <c r="IF136" i="3"/>
  <c r="IG136" i="3"/>
  <c r="IH136" i="3"/>
  <c r="II136" i="3"/>
  <c r="IJ136" i="3"/>
  <c r="IK136" i="3"/>
  <c r="IL136" i="3"/>
  <c r="IM136" i="3"/>
  <c r="IN136" i="3"/>
  <c r="IO136" i="3"/>
  <c r="IP136" i="3"/>
  <c r="IQ136" i="3"/>
  <c r="IR136" i="3"/>
  <c r="IS136" i="3"/>
  <c r="IT136" i="3"/>
  <c r="IU136" i="3"/>
  <c r="IV136" i="3"/>
  <c r="IW136" i="3"/>
  <c r="IX136" i="3"/>
  <c r="IY136" i="3"/>
  <c r="IZ136" i="3"/>
  <c r="JA136" i="3"/>
  <c r="JB136" i="3"/>
  <c r="JC136" i="3"/>
  <c r="JD136" i="3"/>
  <c r="JE136" i="3"/>
  <c r="JF136" i="3"/>
  <c r="JG136" i="3"/>
  <c r="JH136" i="3"/>
  <c r="JI136" i="3"/>
  <c r="JJ136" i="3"/>
  <c r="JK136" i="3"/>
  <c r="JL136" i="3"/>
  <c r="JM136" i="3"/>
  <c r="JN136" i="3"/>
  <c r="C137" i="3"/>
  <c r="F137" i="3"/>
  <c r="JP136" i="3" s="1"/>
  <c r="I137" i="3"/>
  <c r="L137" i="3"/>
  <c r="N137" i="3"/>
  <c r="O137" i="3"/>
  <c r="P137" i="3"/>
  <c r="Q137" i="3"/>
  <c r="R137" i="3"/>
  <c r="S137" i="3"/>
  <c r="T137" i="3"/>
  <c r="U137" i="3"/>
  <c r="V137" i="3"/>
  <c r="X137" i="3"/>
  <c r="Z137" i="3"/>
  <c r="AA137" i="3"/>
  <c r="AB137" i="3"/>
  <c r="AC137" i="3"/>
  <c r="AD137" i="3"/>
  <c r="AE137" i="3"/>
  <c r="AF137" i="3"/>
  <c r="AG137" i="3"/>
  <c r="AH137" i="3"/>
  <c r="AI137" i="3"/>
  <c r="AJ137" i="3"/>
  <c r="AK137" i="3"/>
  <c r="AL137" i="3"/>
  <c r="AM137" i="3"/>
  <c r="AN137" i="3"/>
  <c r="AO137" i="3"/>
  <c r="AP137" i="3"/>
  <c r="AQ137" i="3"/>
  <c r="AR137" i="3"/>
  <c r="AS137" i="3"/>
  <c r="AT137" i="3"/>
  <c r="AW137" i="3"/>
  <c r="AX137" i="3"/>
  <c r="AY137" i="3"/>
  <c r="AZ137" i="3"/>
  <c r="BA137" i="3"/>
  <c r="BB137" i="3"/>
  <c r="BC137" i="3"/>
  <c r="BD137" i="3"/>
  <c r="BE137" i="3"/>
  <c r="BF137" i="3"/>
  <c r="BG137" i="3"/>
  <c r="BH137" i="3"/>
  <c r="BI137" i="3"/>
  <c r="BJ137" i="3"/>
  <c r="BK137" i="3"/>
  <c r="BL137" i="3"/>
  <c r="BM137" i="3"/>
  <c r="BN137" i="3"/>
  <c r="BO137" i="3"/>
  <c r="BP137" i="3"/>
  <c r="BQ137" i="3"/>
  <c r="BR137" i="3"/>
  <c r="BS137" i="3"/>
  <c r="BT137" i="3"/>
  <c r="BU137" i="3"/>
  <c r="BV137" i="3"/>
  <c r="BW137" i="3"/>
  <c r="BX137" i="3"/>
  <c r="BY137" i="3"/>
  <c r="BZ137" i="3"/>
  <c r="CA137" i="3"/>
  <c r="CB137" i="3"/>
  <c r="CC137" i="3"/>
  <c r="CD137" i="3"/>
  <c r="CE137" i="3"/>
  <c r="CF137" i="3"/>
  <c r="CG137" i="3"/>
  <c r="CH137" i="3"/>
  <c r="CI137" i="3"/>
  <c r="CJ137" i="3"/>
  <c r="CK137" i="3"/>
  <c r="CL137" i="3"/>
  <c r="CM137" i="3"/>
  <c r="CN137" i="3"/>
  <c r="CO137" i="3"/>
  <c r="CP137" i="3"/>
  <c r="CQ137" i="3"/>
  <c r="CR137" i="3"/>
  <c r="CS137" i="3"/>
  <c r="CT137" i="3"/>
  <c r="CU137" i="3"/>
  <c r="CV137" i="3"/>
  <c r="CW137" i="3"/>
  <c r="CX137" i="3"/>
  <c r="CY137" i="3"/>
  <c r="CZ137" i="3"/>
  <c r="DA137" i="3"/>
  <c r="DB137" i="3"/>
  <c r="DC137" i="3"/>
  <c r="DD137" i="3"/>
  <c r="DE137" i="3"/>
  <c r="DF137" i="3"/>
  <c r="DG137" i="3"/>
  <c r="DH137" i="3"/>
  <c r="DI137" i="3"/>
  <c r="DJ137" i="3"/>
  <c r="DK137" i="3"/>
  <c r="DL137" i="3"/>
  <c r="DM137" i="3"/>
  <c r="DN137" i="3"/>
  <c r="DO137" i="3"/>
  <c r="DP137" i="3"/>
  <c r="DQ137" i="3"/>
  <c r="DR137" i="3"/>
  <c r="DS137" i="3"/>
  <c r="AU137" i="3"/>
  <c r="DT137" i="3"/>
  <c r="DU137" i="3"/>
  <c r="DV137" i="3"/>
  <c r="DW137" i="3"/>
  <c r="DX137" i="3"/>
  <c r="DY137" i="3"/>
  <c r="DZ137" i="3"/>
  <c r="EA137" i="3"/>
  <c r="EB137" i="3"/>
  <c r="EC137" i="3"/>
  <c r="ED137" i="3"/>
  <c r="EE137" i="3"/>
  <c r="EF137" i="3"/>
  <c r="EG137" i="3"/>
  <c r="EH137" i="3"/>
  <c r="EI137" i="3"/>
  <c r="EJ137" i="3"/>
  <c r="EK137" i="3"/>
  <c r="EL137" i="3"/>
  <c r="EM137" i="3"/>
  <c r="EN137" i="3"/>
  <c r="EO137" i="3"/>
  <c r="EP137" i="3"/>
  <c r="EQ137" i="3"/>
  <c r="ER137" i="3"/>
  <c r="ES137" i="3"/>
  <c r="ET137" i="3"/>
  <c r="EU137" i="3"/>
  <c r="EV137" i="3"/>
  <c r="EW137" i="3"/>
  <c r="EX137" i="3"/>
  <c r="EY137" i="3"/>
  <c r="EZ137" i="3"/>
  <c r="FA137" i="3"/>
  <c r="FB137" i="3"/>
  <c r="FC137" i="3"/>
  <c r="FD137" i="3"/>
  <c r="FE137" i="3"/>
  <c r="FF137" i="3"/>
  <c r="FG137" i="3"/>
  <c r="FH137" i="3"/>
  <c r="FI137" i="3"/>
  <c r="FJ137" i="3"/>
  <c r="FK137" i="3"/>
  <c r="FL137" i="3"/>
  <c r="FM137" i="3"/>
  <c r="FN137" i="3"/>
  <c r="FO137" i="3"/>
  <c r="FP137" i="3"/>
  <c r="FQ137" i="3"/>
  <c r="FR137" i="3"/>
  <c r="FS137" i="3"/>
  <c r="FT137" i="3"/>
  <c r="FU137" i="3"/>
  <c r="FV137" i="3"/>
  <c r="FW137" i="3"/>
  <c r="FX137" i="3"/>
  <c r="FY137" i="3"/>
  <c r="FZ137" i="3"/>
  <c r="GA137" i="3"/>
  <c r="GB137" i="3"/>
  <c r="GC137" i="3"/>
  <c r="GD137" i="3"/>
  <c r="GE137" i="3"/>
  <c r="GF137" i="3"/>
  <c r="GG137" i="3"/>
  <c r="GH137" i="3"/>
  <c r="GI137" i="3"/>
  <c r="GJ137" i="3"/>
  <c r="GK137" i="3"/>
  <c r="GL137" i="3"/>
  <c r="GM137" i="3"/>
  <c r="GN137" i="3"/>
  <c r="GO137" i="3"/>
  <c r="GP137" i="3"/>
  <c r="GQ137" i="3"/>
  <c r="GR137" i="3"/>
  <c r="GS137" i="3"/>
  <c r="GT137" i="3"/>
  <c r="GU137" i="3"/>
  <c r="GV137" i="3"/>
  <c r="GW137" i="3"/>
  <c r="GX137" i="3"/>
  <c r="GY137" i="3"/>
  <c r="GZ137" i="3"/>
  <c r="HA137" i="3"/>
  <c r="HB137" i="3"/>
  <c r="HC137" i="3"/>
  <c r="HD137" i="3"/>
  <c r="HE137" i="3"/>
  <c r="HF137" i="3"/>
  <c r="HG137" i="3"/>
  <c r="HH137" i="3"/>
  <c r="HI137" i="3"/>
  <c r="HJ137" i="3"/>
  <c r="HK137" i="3"/>
  <c r="HL137" i="3"/>
  <c r="HM137" i="3"/>
  <c r="HN137" i="3"/>
  <c r="HO137" i="3"/>
  <c r="HP137" i="3"/>
  <c r="HQ137" i="3"/>
  <c r="HR137" i="3"/>
  <c r="HS137" i="3"/>
  <c r="HT137" i="3"/>
  <c r="HU137" i="3"/>
  <c r="HV137" i="3"/>
  <c r="HW137" i="3"/>
  <c r="HX137" i="3"/>
  <c r="HY137" i="3"/>
  <c r="HZ137" i="3"/>
  <c r="IA137" i="3"/>
  <c r="IB137" i="3"/>
  <c r="IC137" i="3"/>
  <c r="ID137" i="3"/>
  <c r="IE137" i="3"/>
  <c r="IF137" i="3"/>
  <c r="IG137" i="3"/>
  <c r="IH137" i="3"/>
  <c r="II137" i="3"/>
  <c r="IJ137" i="3"/>
  <c r="IK137" i="3"/>
  <c r="IL137" i="3"/>
  <c r="IM137" i="3"/>
  <c r="IN137" i="3"/>
  <c r="IO137" i="3"/>
  <c r="IP137" i="3"/>
  <c r="IQ137" i="3"/>
  <c r="IR137" i="3"/>
  <c r="IS137" i="3"/>
  <c r="IT137" i="3"/>
  <c r="IU137" i="3"/>
  <c r="IV137" i="3"/>
  <c r="IW137" i="3"/>
  <c r="IX137" i="3"/>
  <c r="IY137" i="3"/>
  <c r="IZ137" i="3"/>
  <c r="JA137" i="3"/>
  <c r="JB137" i="3"/>
  <c r="JC137" i="3"/>
  <c r="JD137" i="3"/>
  <c r="JE137" i="3"/>
  <c r="JF137" i="3"/>
  <c r="JG137" i="3"/>
  <c r="JH137" i="3"/>
  <c r="JI137" i="3"/>
  <c r="JJ137" i="3"/>
  <c r="JK137" i="3"/>
  <c r="JL137" i="3"/>
  <c r="JM137" i="3"/>
  <c r="JN137" i="3"/>
  <c r="C138" i="3"/>
  <c r="F138" i="3"/>
  <c r="JP137" i="3" s="1"/>
  <c r="I138" i="3"/>
  <c r="L138" i="3"/>
  <c r="N138" i="3"/>
  <c r="O138" i="3"/>
  <c r="P138" i="3"/>
  <c r="Q138" i="3"/>
  <c r="R138" i="3"/>
  <c r="S138" i="3"/>
  <c r="T138" i="3"/>
  <c r="U138" i="3"/>
  <c r="V138" i="3"/>
  <c r="X138" i="3"/>
  <c r="Z138" i="3"/>
  <c r="AA138" i="3"/>
  <c r="AB138" i="3"/>
  <c r="AC138" i="3"/>
  <c r="AD138" i="3"/>
  <c r="AE138" i="3"/>
  <c r="AF138" i="3"/>
  <c r="AG138" i="3"/>
  <c r="AH138" i="3"/>
  <c r="AI138" i="3"/>
  <c r="AJ138" i="3"/>
  <c r="AK138" i="3"/>
  <c r="AL138" i="3"/>
  <c r="AM138" i="3"/>
  <c r="AN138" i="3"/>
  <c r="AO138" i="3"/>
  <c r="AP138" i="3"/>
  <c r="AQ138" i="3"/>
  <c r="AR138" i="3"/>
  <c r="AS138" i="3"/>
  <c r="AT138" i="3"/>
  <c r="AW138" i="3"/>
  <c r="AX138" i="3"/>
  <c r="AY138" i="3"/>
  <c r="AZ138" i="3"/>
  <c r="BA138" i="3"/>
  <c r="BB138" i="3"/>
  <c r="BC138" i="3"/>
  <c r="BD138" i="3"/>
  <c r="BE138" i="3"/>
  <c r="BF138" i="3"/>
  <c r="BG138" i="3"/>
  <c r="BH138" i="3"/>
  <c r="BI138" i="3"/>
  <c r="BJ138" i="3"/>
  <c r="BK138" i="3"/>
  <c r="BL138" i="3"/>
  <c r="BM138" i="3"/>
  <c r="BN138" i="3"/>
  <c r="BO138" i="3"/>
  <c r="BP138" i="3"/>
  <c r="BQ138" i="3"/>
  <c r="BR138" i="3"/>
  <c r="BS138" i="3"/>
  <c r="BT138" i="3"/>
  <c r="BU138" i="3"/>
  <c r="BV138" i="3"/>
  <c r="BW138" i="3"/>
  <c r="BX138" i="3"/>
  <c r="BY138" i="3"/>
  <c r="BZ138" i="3"/>
  <c r="CA138" i="3"/>
  <c r="CB138" i="3"/>
  <c r="CC138" i="3"/>
  <c r="CD138" i="3"/>
  <c r="CE138" i="3"/>
  <c r="CF138" i="3"/>
  <c r="CG138" i="3"/>
  <c r="CH138" i="3"/>
  <c r="CI138" i="3"/>
  <c r="CJ138" i="3"/>
  <c r="CK138" i="3"/>
  <c r="CL138" i="3"/>
  <c r="CM138" i="3"/>
  <c r="CN138" i="3"/>
  <c r="CO138" i="3"/>
  <c r="CP138" i="3"/>
  <c r="CQ138" i="3"/>
  <c r="CR138" i="3"/>
  <c r="CS138" i="3"/>
  <c r="CT138" i="3"/>
  <c r="CU138" i="3"/>
  <c r="CV138" i="3"/>
  <c r="CW138" i="3"/>
  <c r="CX138" i="3"/>
  <c r="CY138" i="3"/>
  <c r="CZ138" i="3"/>
  <c r="DA138" i="3"/>
  <c r="DB138" i="3"/>
  <c r="DC138" i="3"/>
  <c r="DD138" i="3"/>
  <c r="DE138" i="3"/>
  <c r="DF138" i="3"/>
  <c r="DG138" i="3"/>
  <c r="DH138" i="3"/>
  <c r="DI138" i="3"/>
  <c r="DJ138" i="3"/>
  <c r="DK138" i="3"/>
  <c r="DL138" i="3"/>
  <c r="DM138" i="3"/>
  <c r="DN138" i="3"/>
  <c r="DO138" i="3"/>
  <c r="DP138" i="3"/>
  <c r="DQ138" i="3"/>
  <c r="DR138" i="3"/>
  <c r="DS138" i="3"/>
  <c r="AU138" i="3"/>
  <c r="DT138" i="3"/>
  <c r="DU138" i="3"/>
  <c r="DV138" i="3"/>
  <c r="DW138" i="3"/>
  <c r="DX138" i="3"/>
  <c r="DY138" i="3"/>
  <c r="DZ138" i="3"/>
  <c r="EA138" i="3"/>
  <c r="EB138" i="3"/>
  <c r="EC138" i="3"/>
  <c r="ED138" i="3"/>
  <c r="EE138" i="3"/>
  <c r="EF138" i="3"/>
  <c r="EG138" i="3"/>
  <c r="EH138" i="3"/>
  <c r="EI138" i="3"/>
  <c r="EJ138" i="3"/>
  <c r="EK138" i="3"/>
  <c r="EL138" i="3"/>
  <c r="EM138" i="3"/>
  <c r="EN138" i="3"/>
  <c r="EO138" i="3"/>
  <c r="EP138" i="3"/>
  <c r="EQ138" i="3"/>
  <c r="ER138" i="3"/>
  <c r="ES138" i="3"/>
  <c r="ET138" i="3"/>
  <c r="EU138" i="3"/>
  <c r="EV138" i="3"/>
  <c r="EW138" i="3"/>
  <c r="EX138" i="3"/>
  <c r="EY138" i="3"/>
  <c r="EZ138" i="3"/>
  <c r="FA138" i="3"/>
  <c r="FB138" i="3"/>
  <c r="FC138" i="3"/>
  <c r="FD138" i="3"/>
  <c r="FE138" i="3"/>
  <c r="FF138" i="3"/>
  <c r="FG138" i="3"/>
  <c r="FH138" i="3"/>
  <c r="FI138" i="3"/>
  <c r="FJ138" i="3"/>
  <c r="FK138" i="3"/>
  <c r="FL138" i="3"/>
  <c r="FM138" i="3"/>
  <c r="FN138" i="3"/>
  <c r="FO138" i="3"/>
  <c r="FP138" i="3"/>
  <c r="FQ138" i="3"/>
  <c r="FR138" i="3"/>
  <c r="FS138" i="3"/>
  <c r="FT138" i="3"/>
  <c r="FU138" i="3"/>
  <c r="FV138" i="3"/>
  <c r="FW138" i="3"/>
  <c r="FX138" i="3"/>
  <c r="FY138" i="3"/>
  <c r="FZ138" i="3"/>
  <c r="GA138" i="3"/>
  <c r="GB138" i="3"/>
  <c r="GC138" i="3"/>
  <c r="GD138" i="3"/>
  <c r="GE138" i="3"/>
  <c r="GF138" i="3"/>
  <c r="GG138" i="3"/>
  <c r="GH138" i="3"/>
  <c r="GI138" i="3"/>
  <c r="GJ138" i="3"/>
  <c r="GK138" i="3"/>
  <c r="GL138" i="3"/>
  <c r="GM138" i="3"/>
  <c r="GN138" i="3"/>
  <c r="GO138" i="3"/>
  <c r="GP138" i="3"/>
  <c r="GQ138" i="3"/>
  <c r="GR138" i="3"/>
  <c r="GS138" i="3"/>
  <c r="GT138" i="3"/>
  <c r="GU138" i="3"/>
  <c r="GV138" i="3"/>
  <c r="GW138" i="3"/>
  <c r="GX138" i="3"/>
  <c r="GY138" i="3"/>
  <c r="GZ138" i="3"/>
  <c r="HA138" i="3"/>
  <c r="HB138" i="3"/>
  <c r="HC138" i="3"/>
  <c r="HD138" i="3"/>
  <c r="HE138" i="3"/>
  <c r="HF138" i="3"/>
  <c r="HG138" i="3"/>
  <c r="HH138" i="3"/>
  <c r="HI138" i="3"/>
  <c r="HJ138" i="3"/>
  <c r="HK138" i="3"/>
  <c r="HL138" i="3"/>
  <c r="HM138" i="3"/>
  <c r="HN138" i="3"/>
  <c r="HO138" i="3"/>
  <c r="HP138" i="3"/>
  <c r="HQ138" i="3"/>
  <c r="HR138" i="3"/>
  <c r="HS138" i="3"/>
  <c r="HT138" i="3"/>
  <c r="HU138" i="3"/>
  <c r="HV138" i="3"/>
  <c r="HW138" i="3"/>
  <c r="HX138" i="3"/>
  <c r="HY138" i="3"/>
  <c r="HZ138" i="3"/>
  <c r="IA138" i="3"/>
  <c r="IB138" i="3"/>
  <c r="IC138" i="3"/>
  <c r="ID138" i="3"/>
  <c r="IE138" i="3"/>
  <c r="IF138" i="3"/>
  <c r="IG138" i="3"/>
  <c r="IH138" i="3"/>
  <c r="II138" i="3"/>
  <c r="IJ138" i="3"/>
  <c r="IK138" i="3"/>
  <c r="IL138" i="3"/>
  <c r="IM138" i="3"/>
  <c r="IN138" i="3"/>
  <c r="IO138" i="3"/>
  <c r="IP138" i="3"/>
  <c r="IQ138" i="3"/>
  <c r="IR138" i="3"/>
  <c r="IS138" i="3"/>
  <c r="IT138" i="3"/>
  <c r="IU138" i="3"/>
  <c r="IV138" i="3"/>
  <c r="IW138" i="3"/>
  <c r="IX138" i="3"/>
  <c r="IY138" i="3"/>
  <c r="IZ138" i="3"/>
  <c r="JA138" i="3"/>
  <c r="JB138" i="3"/>
  <c r="JC138" i="3"/>
  <c r="JD138" i="3"/>
  <c r="JE138" i="3"/>
  <c r="JF138" i="3"/>
  <c r="JG138" i="3"/>
  <c r="JH138" i="3"/>
  <c r="JI138" i="3"/>
  <c r="JJ138" i="3"/>
  <c r="JK138" i="3"/>
  <c r="JL138" i="3"/>
  <c r="JM138" i="3"/>
  <c r="JN138" i="3"/>
  <c r="C139" i="3"/>
  <c r="F139" i="3"/>
  <c r="JP138" i="3" s="1"/>
  <c r="I139" i="3"/>
  <c r="L139" i="3"/>
  <c r="N139" i="3"/>
  <c r="O139" i="3"/>
  <c r="P139" i="3"/>
  <c r="Q139" i="3"/>
  <c r="R139" i="3"/>
  <c r="S139" i="3"/>
  <c r="T139" i="3"/>
  <c r="U139" i="3"/>
  <c r="V139" i="3"/>
  <c r="X139" i="3"/>
  <c r="Z139" i="3"/>
  <c r="AA139" i="3"/>
  <c r="AB139" i="3"/>
  <c r="AC139" i="3"/>
  <c r="AD139" i="3"/>
  <c r="AE139" i="3"/>
  <c r="AF139" i="3"/>
  <c r="AG139" i="3"/>
  <c r="AH139" i="3"/>
  <c r="AI139" i="3"/>
  <c r="AJ139" i="3"/>
  <c r="AK139" i="3"/>
  <c r="AL139" i="3"/>
  <c r="AM139" i="3"/>
  <c r="AN139" i="3"/>
  <c r="AO139" i="3"/>
  <c r="AP139" i="3"/>
  <c r="AQ139" i="3"/>
  <c r="AR139" i="3"/>
  <c r="AS139" i="3"/>
  <c r="AT139" i="3"/>
  <c r="AW139" i="3"/>
  <c r="AX139" i="3"/>
  <c r="AY139" i="3"/>
  <c r="AZ139" i="3"/>
  <c r="BA139" i="3"/>
  <c r="BB139" i="3"/>
  <c r="BC139" i="3"/>
  <c r="BD139" i="3"/>
  <c r="BE139" i="3"/>
  <c r="BF139" i="3"/>
  <c r="BG139" i="3"/>
  <c r="BH139" i="3"/>
  <c r="BI139" i="3"/>
  <c r="BJ139" i="3"/>
  <c r="BK139" i="3"/>
  <c r="BL139" i="3"/>
  <c r="BM139" i="3"/>
  <c r="BN139" i="3"/>
  <c r="BO139" i="3"/>
  <c r="BP139" i="3"/>
  <c r="BQ139" i="3"/>
  <c r="BR139" i="3"/>
  <c r="BS139" i="3"/>
  <c r="BT139" i="3"/>
  <c r="BU139" i="3"/>
  <c r="BV139" i="3"/>
  <c r="BW139" i="3"/>
  <c r="BX139" i="3"/>
  <c r="BY139" i="3"/>
  <c r="BZ139" i="3"/>
  <c r="CA139" i="3"/>
  <c r="CB139" i="3"/>
  <c r="CC139" i="3"/>
  <c r="CD139" i="3"/>
  <c r="CE139" i="3"/>
  <c r="CF139" i="3"/>
  <c r="CG139" i="3"/>
  <c r="CH139" i="3"/>
  <c r="CI139" i="3"/>
  <c r="CJ139" i="3"/>
  <c r="CK139" i="3"/>
  <c r="CL139" i="3"/>
  <c r="CM139" i="3"/>
  <c r="CN139" i="3"/>
  <c r="CO139" i="3"/>
  <c r="CP139" i="3"/>
  <c r="CQ139" i="3"/>
  <c r="CR139" i="3"/>
  <c r="CS139" i="3"/>
  <c r="CT139" i="3"/>
  <c r="CU139" i="3"/>
  <c r="CV139" i="3"/>
  <c r="CW139" i="3"/>
  <c r="CX139" i="3"/>
  <c r="CY139" i="3"/>
  <c r="CZ139" i="3"/>
  <c r="DA139" i="3"/>
  <c r="DB139" i="3"/>
  <c r="DC139" i="3"/>
  <c r="DD139" i="3"/>
  <c r="DE139" i="3"/>
  <c r="DF139" i="3"/>
  <c r="DG139" i="3"/>
  <c r="DH139" i="3"/>
  <c r="DI139" i="3"/>
  <c r="DJ139" i="3"/>
  <c r="DK139" i="3"/>
  <c r="DL139" i="3"/>
  <c r="DM139" i="3"/>
  <c r="DN139" i="3"/>
  <c r="DO139" i="3"/>
  <c r="DP139" i="3"/>
  <c r="DQ139" i="3"/>
  <c r="DR139" i="3"/>
  <c r="DS139" i="3"/>
  <c r="AU139" i="3"/>
  <c r="DT139" i="3"/>
  <c r="DU139" i="3"/>
  <c r="DV139" i="3"/>
  <c r="DW139" i="3"/>
  <c r="DX139" i="3"/>
  <c r="DY139" i="3"/>
  <c r="DZ139" i="3"/>
  <c r="EA139" i="3"/>
  <c r="EB139" i="3"/>
  <c r="EC139" i="3"/>
  <c r="ED139" i="3"/>
  <c r="EE139" i="3"/>
  <c r="EF139" i="3"/>
  <c r="EG139" i="3"/>
  <c r="EH139" i="3"/>
  <c r="EI139" i="3"/>
  <c r="EJ139" i="3"/>
  <c r="EK139" i="3"/>
  <c r="EL139" i="3"/>
  <c r="EM139" i="3"/>
  <c r="EN139" i="3"/>
  <c r="EO139" i="3"/>
  <c r="EP139" i="3"/>
  <c r="EQ139" i="3"/>
  <c r="ER139" i="3"/>
  <c r="ES139" i="3"/>
  <c r="ET139" i="3"/>
  <c r="EU139" i="3"/>
  <c r="EV139" i="3"/>
  <c r="EW139" i="3"/>
  <c r="EX139" i="3"/>
  <c r="EY139" i="3"/>
  <c r="EZ139" i="3"/>
  <c r="FA139" i="3"/>
  <c r="FB139" i="3"/>
  <c r="FC139" i="3"/>
  <c r="FD139" i="3"/>
  <c r="FE139" i="3"/>
  <c r="FF139" i="3"/>
  <c r="FG139" i="3"/>
  <c r="FH139" i="3"/>
  <c r="FI139" i="3"/>
  <c r="FJ139" i="3"/>
  <c r="FK139" i="3"/>
  <c r="FL139" i="3"/>
  <c r="FM139" i="3"/>
  <c r="FN139" i="3"/>
  <c r="FO139" i="3"/>
  <c r="FP139" i="3"/>
  <c r="FQ139" i="3"/>
  <c r="FR139" i="3"/>
  <c r="FS139" i="3"/>
  <c r="FT139" i="3"/>
  <c r="FU139" i="3"/>
  <c r="FV139" i="3"/>
  <c r="FW139" i="3"/>
  <c r="FX139" i="3"/>
  <c r="FY139" i="3"/>
  <c r="FZ139" i="3"/>
  <c r="GA139" i="3"/>
  <c r="GB139" i="3"/>
  <c r="GC139" i="3"/>
  <c r="GD139" i="3"/>
  <c r="GE139" i="3"/>
  <c r="GF139" i="3"/>
  <c r="GG139" i="3"/>
  <c r="GH139" i="3"/>
  <c r="GI139" i="3"/>
  <c r="GJ139" i="3"/>
  <c r="GK139" i="3"/>
  <c r="GL139" i="3"/>
  <c r="GM139" i="3"/>
  <c r="GN139" i="3"/>
  <c r="GO139" i="3"/>
  <c r="GP139" i="3"/>
  <c r="GQ139" i="3"/>
  <c r="GR139" i="3"/>
  <c r="GS139" i="3"/>
  <c r="GT139" i="3"/>
  <c r="GU139" i="3"/>
  <c r="GV139" i="3"/>
  <c r="GW139" i="3"/>
  <c r="GX139" i="3"/>
  <c r="GY139" i="3"/>
  <c r="GZ139" i="3"/>
  <c r="HA139" i="3"/>
  <c r="HB139" i="3"/>
  <c r="HC139" i="3"/>
  <c r="HD139" i="3"/>
  <c r="HE139" i="3"/>
  <c r="HF139" i="3"/>
  <c r="HG139" i="3"/>
  <c r="HH139" i="3"/>
  <c r="HI139" i="3"/>
  <c r="HJ139" i="3"/>
  <c r="HK139" i="3"/>
  <c r="HL139" i="3"/>
  <c r="HM139" i="3"/>
  <c r="HN139" i="3"/>
  <c r="HO139" i="3"/>
  <c r="HP139" i="3"/>
  <c r="HQ139" i="3"/>
  <c r="HR139" i="3"/>
  <c r="HS139" i="3"/>
  <c r="HT139" i="3"/>
  <c r="HU139" i="3"/>
  <c r="HV139" i="3"/>
  <c r="HW139" i="3"/>
  <c r="HX139" i="3"/>
  <c r="HY139" i="3"/>
  <c r="HZ139" i="3"/>
  <c r="IA139" i="3"/>
  <c r="IB139" i="3"/>
  <c r="IC139" i="3"/>
  <c r="ID139" i="3"/>
  <c r="IE139" i="3"/>
  <c r="IF139" i="3"/>
  <c r="IG139" i="3"/>
  <c r="IH139" i="3"/>
  <c r="II139" i="3"/>
  <c r="IJ139" i="3"/>
  <c r="IK139" i="3"/>
  <c r="IL139" i="3"/>
  <c r="IM139" i="3"/>
  <c r="IN139" i="3"/>
  <c r="IO139" i="3"/>
  <c r="IP139" i="3"/>
  <c r="IQ139" i="3"/>
  <c r="IR139" i="3"/>
  <c r="IS139" i="3"/>
  <c r="IT139" i="3"/>
  <c r="IU139" i="3"/>
  <c r="IV139" i="3"/>
  <c r="IW139" i="3"/>
  <c r="IX139" i="3"/>
  <c r="IY139" i="3"/>
  <c r="IZ139" i="3"/>
  <c r="JA139" i="3"/>
  <c r="JB139" i="3"/>
  <c r="JC139" i="3"/>
  <c r="JD139" i="3"/>
  <c r="JE139" i="3"/>
  <c r="JF139" i="3"/>
  <c r="JG139" i="3"/>
  <c r="JH139" i="3"/>
  <c r="JI139" i="3"/>
  <c r="JJ139" i="3"/>
  <c r="JK139" i="3"/>
  <c r="JL139" i="3"/>
  <c r="JM139" i="3"/>
  <c r="JN139" i="3"/>
  <c r="C140" i="3"/>
  <c r="F140" i="3"/>
  <c r="JP139" i="3" s="1"/>
  <c r="I140" i="3"/>
  <c r="L140" i="3"/>
  <c r="N140" i="3"/>
  <c r="O140" i="3"/>
  <c r="P140" i="3"/>
  <c r="Q140" i="3"/>
  <c r="R140" i="3"/>
  <c r="S140" i="3"/>
  <c r="T140" i="3"/>
  <c r="U140" i="3"/>
  <c r="V140" i="3"/>
  <c r="X140" i="3"/>
  <c r="Z140" i="3"/>
  <c r="AA140" i="3"/>
  <c r="AB140" i="3"/>
  <c r="AC140" i="3"/>
  <c r="AD140" i="3"/>
  <c r="AE140" i="3"/>
  <c r="AF140" i="3"/>
  <c r="AG140" i="3"/>
  <c r="AH140" i="3"/>
  <c r="AI140" i="3"/>
  <c r="AJ140" i="3"/>
  <c r="AK140" i="3"/>
  <c r="AL140" i="3"/>
  <c r="AM140" i="3"/>
  <c r="AN140" i="3"/>
  <c r="AO140" i="3"/>
  <c r="AP140" i="3"/>
  <c r="AQ140" i="3"/>
  <c r="AR140" i="3"/>
  <c r="AS140" i="3"/>
  <c r="AT140" i="3"/>
  <c r="AW140" i="3"/>
  <c r="AX140" i="3"/>
  <c r="AY140" i="3"/>
  <c r="AZ140" i="3"/>
  <c r="BA140" i="3"/>
  <c r="BB140" i="3"/>
  <c r="BC140" i="3"/>
  <c r="BD140" i="3"/>
  <c r="BE140" i="3"/>
  <c r="BF140" i="3"/>
  <c r="BG140" i="3"/>
  <c r="BH140" i="3"/>
  <c r="BI140" i="3"/>
  <c r="BJ140" i="3"/>
  <c r="BK140" i="3"/>
  <c r="BL140" i="3"/>
  <c r="BM140" i="3"/>
  <c r="BN140" i="3"/>
  <c r="BO140" i="3"/>
  <c r="BP140" i="3"/>
  <c r="BQ140" i="3"/>
  <c r="BR140" i="3"/>
  <c r="BS140" i="3"/>
  <c r="BT140" i="3"/>
  <c r="BU140" i="3"/>
  <c r="BV140" i="3"/>
  <c r="BW140" i="3"/>
  <c r="BX140" i="3"/>
  <c r="BY140" i="3"/>
  <c r="BZ140" i="3"/>
  <c r="CA140" i="3"/>
  <c r="CB140" i="3"/>
  <c r="CC140" i="3"/>
  <c r="CD140" i="3"/>
  <c r="CE140" i="3"/>
  <c r="CF140" i="3"/>
  <c r="CG140" i="3"/>
  <c r="CH140" i="3"/>
  <c r="CI140" i="3"/>
  <c r="CJ140" i="3"/>
  <c r="CK140" i="3"/>
  <c r="CL140" i="3"/>
  <c r="CM140" i="3"/>
  <c r="CN140" i="3"/>
  <c r="CO140" i="3"/>
  <c r="CP140" i="3"/>
  <c r="CQ140" i="3"/>
  <c r="CR140" i="3"/>
  <c r="CS140" i="3"/>
  <c r="CT140" i="3"/>
  <c r="CU140" i="3"/>
  <c r="CV140" i="3"/>
  <c r="CW140" i="3"/>
  <c r="CX140" i="3"/>
  <c r="CY140" i="3"/>
  <c r="CZ140" i="3"/>
  <c r="DA140" i="3"/>
  <c r="DB140" i="3"/>
  <c r="DC140" i="3"/>
  <c r="DD140" i="3"/>
  <c r="DE140" i="3"/>
  <c r="DF140" i="3"/>
  <c r="DG140" i="3"/>
  <c r="DH140" i="3"/>
  <c r="DI140" i="3"/>
  <c r="DJ140" i="3"/>
  <c r="DK140" i="3"/>
  <c r="DL140" i="3"/>
  <c r="DM140" i="3"/>
  <c r="DN140" i="3"/>
  <c r="DO140" i="3"/>
  <c r="DP140" i="3"/>
  <c r="DQ140" i="3"/>
  <c r="DR140" i="3"/>
  <c r="DS140" i="3"/>
  <c r="AU140" i="3"/>
  <c r="DT140" i="3"/>
  <c r="DU140" i="3"/>
  <c r="DV140" i="3"/>
  <c r="DW140" i="3"/>
  <c r="DX140" i="3"/>
  <c r="DY140" i="3"/>
  <c r="DZ140" i="3"/>
  <c r="EA140" i="3"/>
  <c r="EB140" i="3"/>
  <c r="EC140" i="3"/>
  <c r="ED140" i="3"/>
  <c r="EE140" i="3"/>
  <c r="EF140" i="3"/>
  <c r="EG140" i="3"/>
  <c r="EH140" i="3"/>
  <c r="EI140" i="3"/>
  <c r="EJ140" i="3"/>
  <c r="EK140" i="3"/>
  <c r="EL140" i="3"/>
  <c r="EM140" i="3"/>
  <c r="EN140" i="3"/>
  <c r="EO140" i="3"/>
  <c r="EP140" i="3"/>
  <c r="EQ140" i="3"/>
  <c r="ER140" i="3"/>
  <c r="ES140" i="3"/>
  <c r="ET140" i="3"/>
  <c r="EU140" i="3"/>
  <c r="EV140" i="3"/>
  <c r="EW140" i="3"/>
  <c r="EX140" i="3"/>
  <c r="EY140" i="3"/>
  <c r="EZ140" i="3"/>
  <c r="FA140" i="3"/>
  <c r="FB140" i="3"/>
  <c r="FC140" i="3"/>
  <c r="FD140" i="3"/>
  <c r="FE140" i="3"/>
  <c r="FF140" i="3"/>
  <c r="FG140" i="3"/>
  <c r="FH140" i="3"/>
  <c r="FI140" i="3"/>
  <c r="FJ140" i="3"/>
  <c r="FK140" i="3"/>
  <c r="FL140" i="3"/>
  <c r="FM140" i="3"/>
  <c r="FN140" i="3"/>
  <c r="FO140" i="3"/>
  <c r="FP140" i="3"/>
  <c r="FQ140" i="3"/>
  <c r="FR140" i="3"/>
  <c r="FS140" i="3"/>
  <c r="FT140" i="3"/>
  <c r="FU140" i="3"/>
  <c r="FV140" i="3"/>
  <c r="FW140" i="3"/>
  <c r="FX140" i="3"/>
  <c r="FY140" i="3"/>
  <c r="FZ140" i="3"/>
  <c r="GA140" i="3"/>
  <c r="GB140" i="3"/>
  <c r="GC140" i="3"/>
  <c r="GD140" i="3"/>
  <c r="GE140" i="3"/>
  <c r="GF140" i="3"/>
  <c r="GG140" i="3"/>
  <c r="GH140" i="3"/>
  <c r="GI140" i="3"/>
  <c r="GJ140" i="3"/>
  <c r="GK140" i="3"/>
  <c r="GL140" i="3"/>
  <c r="GM140" i="3"/>
  <c r="GN140" i="3"/>
  <c r="GO140" i="3"/>
  <c r="GP140" i="3"/>
  <c r="GQ140" i="3"/>
  <c r="GR140" i="3"/>
  <c r="GS140" i="3"/>
  <c r="GT140" i="3"/>
  <c r="GU140" i="3"/>
  <c r="GV140" i="3"/>
  <c r="GW140" i="3"/>
  <c r="GX140" i="3"/>
  <c r="GY140" i="3"/>
  <c r="GZ140" i="3"/>
  <c r="HA140" i="3"/>
  <c r="HB140" i="3"/>
  <c r="HC140" i="3"/>
  <c r="HD140" i="3"/>
  <c r="HE140" i="3"/>
  <c r="HF140" i="3"/>
  <c r="HG140" i="3"/>
  <c r="HH140" i="3"/>
  <c r="HI140" i="3"/>
  <c r="HJ140" i="3"/>
  <c r="HK140" i="3"/>
  <c r="HL140" i="3"/>
  <c r="HM140" i="3"/>
  <c r="HN140" i="3"/>
  <c r="HO140" i="3"/>
  <c r="HP140" i="3"/>
  <c r="HQ140" i="3"/>
  <c r="HR140" i="3"/>
  <c r="HS140" i="3"/>
  <c r="HT140" i="3"/>
  <c r="HU140" i="3"/>
  <c r="HV140" i="3"/>
  <c r="HW140" i="3"/>
  <c r="HX140" i="3"/>
  <c r="HY140" i="3"/>
  <c r="HZ140" i="3"/>
  <c r="IA140" i="3"/>
  <c r="IB140" i="3"/>
  <c r="IC140" i="3"/>
  <c r="ID140" i="3"/>
  <c r="IE140" i="3"/>
  <c r="IF140" i="3"/>
  <c r="IG140" i="3"/>
  <c r="IH140" i="3"/>
  <c r="II140" i="3"/>
  <c r="IJ140" i="3"/>
  <c r="IK140" i="3"/>
  <c r="IL140" i="3"/>
  <c r="IM140" i="3"/>
  <c r="IN140" i="3"/>
  <c r="IO140" i="3"/>
  <c r="IP140" i="3"/>
  <c r="IQ140" i="3"/>
  <c r="IR140" i="3"/>
  <c r="IS140" i="3"/>
  <c r="IT140" i="3"/>
  <c r="IU140" i="3"/>
  <c r="IV140" i="3"/>
  <c r="IW140" i="3"/>
  <c r="IX140" i="3"/>
  <c r="IY140" i="3"/>
  <c r="IZ140" i="3"/>
  <c r="JA140" i="3"/>
  <c r="JB140" i="3"/>
  <c r="JC140" i="3"/>
  <c r="JD140" i="3"/>
  <c r="JE140" i="3"/>
  <c r="JF140" i="3"/>
  <c r="JG140" i="3"/>
  <c r="JH140" i="3"/>
  <c r="JI140" i="3"/>
  <c r="JJ140" i="3"/>
  <c r="JK140" i="3"/>
  <c r="JL140" i="3"/>
  <c r="JM140" i="3"/>
  <c r="JN140" i="3"/>
  <c r="C141" i="3"/>
  <c r="F141" i="3"/>
  <c r="JP140" i="3" s="1"/>
  <c r="I141" i="3"/>
  <c r="L141" i="3"/>
  <c r="N141" i="3"/>
  <c r="O141" i="3"/>
  <c r="P141" i="3"/>
  <c r="Q141" i="3"/>
  <c r="R141" i="3"/>
  <c r="S141" i="3"/>
  <c r="T141" i="3"/>
  <c r="U141" i="3"/>
  <c r="V141" i="3"/>
  <c r="X141" i="3"/>
  <c r="Z141" i="3"/>
  <c r="AA141" i="3"/>
  <c r="AB141" i="3"/>
  <c r="AC141" i="3"/>
  <c r="AD141" i="3"/>
  <c r="AE141" i="3"/>
  <c r="AF141" i="3"/>
  <c r="AG141" i="3"/>
  <c r="AH141" i="3"/>
  <c r="AI141" i="3"/>
  <c r="AJ141" i="3"/>
  <c r="AK141" i="3"/>
  <c r="AL141" i="3"/>
  <c r="AM141" i="3"/>
  <c r="AN141" i="3"/>
  <c r="AO141" i="3"/>
  <c r="AP141" i="3"/>
  <c r="AQ141" i="3"/>
  <c r="AR141" i="3"/>
  <c r="AS141" i="3"/>
  <c r="AT141" i="3"/>
  <c r="AW141" i="3"/>
  <c r="AX141" i="3"/>
  <c r="AY141" i="3"/>
  <c r="AZ141" i="3"/>
  <c r="BA141" i="3"/>
  <c r="BB141" i="3"/>
  <c r="BC141" i="3"/>
  <c r="BD141" i="3"/>
  <c r="BE141" i="3"/>
  <c r="BF141" i="3"/>
  <c r="BG141" i="3"/>
  <c r="BH141" i="3"/>
  <c r="BI141" i="3"/>
  <c r="BJ141" i="3"/>
  <c r="BK141" i="3"/>
  <c r="BL141" i="3"/>
  <c r="BM141" i="3"/>
  <c r="BN141" i="3"/>
  <c r="BO141" i="3"/>
  <c r="BP141" i="3"/>
  <c r="BQ141" i="3"/>
  <c r="BR141" i="3"/>
  <c r="BS141" i="3"/>
  <c r="BT141" i="3"/>
  <c r="BU141" i="3"/>
  <c r="BV141" i="3"/>
  <c r="BW141" i="3"/>
  <c r="BX141" i="3"/>
  <c r="BY141" i="3"/>
  <c r="BZ141" i="3"/>
  <c r="CA141" i="3"/>
  <c r="CB141" i="3"/>
  <c r="CC141" i="3"/>
  <c r="CD141" i="3"/>
  <c r="CE141" i="3"/>
  <c r="CF141" i="3"/>
  <c r="CG141" i="3"/>
  <c r="CH141" i="3"/>
  <c r="CI141" i="3"/>
  <c r="CJ141" i="3"/>
  <c r="CK141" i="3"/>
  <c r="CL141" i="3"/>
  <c r="CM141" i="3"/>
  <c r="CN141" i="3"/>
  <c r="CO141" i="3"/>
  <c r="CP141" i="3"/>
  <c r="CQ141" i="3"/>
  <c r="CR141" i="3"/>
  <c r="CS141" i="3"/>
  <c r="CT141" i="3"/>
  <c r="CU141" i="3"/>
  <c r="CV141" i="3"/>
  <c r="CW141" i="3"/>
  <c r="CX141" i="3"/>
  <c r="CY141" i="3"/>
  <c r="CZ141" i="3"/>
  <c r="DA141" i="3"/>
  <c r="DB141" i="3"/>
  <c r="DC141" i="3"/>
  <c r="DD141" i="3"/>
  <c r="DE141" i="3"/>
  <c r="DF141" i="3"/>
  <c r="DG141" i="3"/>
  <c r="DH141" i="3"/>
  <c r="DI141" i="3"/>
  <c r="DJ141" i="3"/>
  <c r="DK141" i="3"/>
  <c r="DL141" i="3"/>
  <c r="DM141" i="3"/>
  <c r="DN141" i="3"/>
  <c r="DO141" i="3"/>
  <c r="DP141" i="3"/>
  <c r="DQ141" i="3"/>
  <c r="DR141" i="3"/>
  <c r="DS141" i="3"/>
  <c r="AU141" i="3"/>
  <c r="DT141" i="3"/>
  <c r="DU141" i="3"/>
  <c r="DV141" i="3"/>
  <c r="DW141" i="3"/>
  <c r="DX141" i="3"/>
  <c r="DY141" i="3"/>
  <c r="DZ141" i="3"/>
  <c r="EA141" i="3"/>
  <c r="EB141" i="3"/>
  <c r="EC141" i="3"/>
  <c r="ED141" i="3"/>
  <c r="EE141" i="3"/>
  <c r="EF141" i="3"/>
  <c r="EG141" i="3"/>
  <c r="EH141" i="3"/>
  <c r="EI141" i="3"/>
  <c r="EJ141" i="3"/>
  <c r="EK141" i="3"/>
  <c r="EL141" i="3"/>
  <c r="EM141" i="3"/>
  <c r="EN141" i="3"/>
  <c r="EO141" i="3"/>
  <c r="EP141" i="3"/>
  <c r="EQ141" i="3"/>
  <c r="ER141" i="3"/>
  <c r="ES141" i="3"/>
  <c r="ET141" i="3"/>
  <c r="EU141" i="3"/>
  <c r="EV141" i="3"/>
  <c r="EW141" i="3"/>
  <c r="EX141" i="3"/>
  <c r="EY141" i="3"/>
  <c r="EZ141" i="3"/>
  <c r="FA141" i="3"/>
  <c r="FB141" i="3"/>
  <c r="FC141" i="3"/>
  <c r="FD141" i="3"/>
  <c r="FE141" i="3"/>
  <c r="FF141" i="3"/>
  <c r="FG141" i="3"/>
  <c r="FH141" i="3"/>
  <c r="FI141" i="3"/>
  <c r="FJ141" i="3"/>
  <c r="FK141" i="3"/>
  <c r="FL141" i="3"/>
  <c r="FM141" i="3"/>
  <c r="FN141" i="3"/>
  <c r="FO141" i="3"/>
  <c r="FP141" i="3"/>
  <c r="FQ141" i="3"/>
  <c r="FR141" i="3"/>
  <c r="FS141" i="3"/>
  <c r="FT141" i="3"/>
  <c r="FU141" i="3"/>
  <c r="FV141" i="3"/>
  <c r="FW141" i="3"/>
  <c r="FX141" i="3"/>
  <c r="FY141" i="3"/>
  <c r="FZ141" i="3"/>
  <c r="GA141" i="3"/>
  <c r="GB141" i="3"/>
  <c r="GC141" i="3"/>
  <c r="GD141" i="3"/>
  <c r="GE141" i="3"/>
  <c r="GF141" i="3"/>
  <c r="GG141" i="3"/>
  <c r="GH141" i="3"/>
  <c r="GI141" i="3"/>
  <c r="GJ141" i="3"/>
  <c r="GK141" i="3"/>
  <c r="GL141" i="3"/>
  <c r="GM141" i="3"/>
  <c r="GN141" i="3"/>
  <c r="GO141" i="3"/>
  <c r="GP141" i="3"/>
  <c r="GQ141" i="3"/>
  <c r="GR141" i="3"/>
  <c r="GS141" i="3"/>
  <c r="GT141" i="3"/>
  <c r="GU141" i="3"/>
  <c r="GV141" i="3"/>
  <c r="GW141" i="3"/>
  <c r="GX141" i="3"/>
  <c r="GY141" i="3"/>
  <c r="GZ141" i="3"/>
  <c r="HA141" i="3"/>
  <c r="HB141" i="3"/>
  <c r="HC141" i="3"/>
  <c r="HD141" i="3"/>
  <c r="HE141" i="3"/>
  <c r="HF141" i="3"/>
  <c r="HG141" i="3"/>
  <c r="HH141" i="3"/>
  <c r="HI141" i="3"/>
  <c r="HJ141" i="3"/>
  <c r="HK141" i="3"/>
  <c r="HL141" i="3"/>
  <c r="HM141" i="3"/>
  <c r="HN141" i="3"/>
  <c r="HO141" i="3"/>
  <c r="HP141" i="3"/>
  <c r="HQ141" i="3"/>
  <c r="HR141" i="3"/>
  <c r="HS141" i="3"/>
  <c r="HT141" i="3"/>
  <c r="HU141" i="3"/>
  <c r="HV141" i="3"/>
  <c r="HW141" i="3"/>
  <c r="HX141" i="3"/>
  <c r="HY141" i="3"/>
  <c r="HZ141" i="3"/>
  <c r="IA141" i="3"/>
  <c r="IB141" i="3"/>
  <c r="IC141" i="3"/>
  <c r="ID141" i="3"/>
  <c r="IE141" i="3"/>
  <c r="IF141" i="3"/>
  <c r="IG141" i="3"/>
  <c r="IH141" i="3"/>
  <c r="II141" i="3"/>
  <c r="IJ141" i="3"/>
  <c r="IK141" i="3"/>
  <c r="IL141" i="3"/>
  <c r="IM141" i="3"/>
  <c r="IN141" i="3"/>
  <c r="IO141" i="3"/>
  <c r="IP141" i="3"/>
  <c r="IQ141" i="3"/>
  <c r="IR141" i="3"/>
  <c r="IS141" i="3"/>
  <c r="IT141" i="3"/>
  <c r="IU141" i="3"/>
  <c r="IV141" i="3"/>
  <c r="IW141" i="3"/>
  <c r="IX141" i="3"/>
  <c r="IY141" i="3"/>
  <c r="IZ141" i="3"/>
  <c r="JA141" i="3"/>
  <c r="JB141" i="3"/>
  <c r="JC141" i="3"/>
  <c r="JD141" i="3"/>
  <c r="JE141" i="3"/>
  <c r="JF141" i="3"/>
  <c r="JG141" i="3"/>
  <c r="JH141" i="3"/>
  <c r="JI141" i="3"/>
  <c r="JJ141" i="3"/>
  <c r="JK141" i="3"/>
  <c r="JL141" i="3"/>
  <c r="JM141" i="3"/>
  <c r="JN141" i="3"/>
  <c r="C142" i="3"/>
  <c r="F142" i="3"/>
  <c r="JP141" i="3" s="1"/>
  <c r="I142" i="3"/>
  <c r="L142" i="3"/>
  <c r="N142" i="3"/>
  <c r="O142" i="3"/>
  <c r="P142" i="3"/>
  <c r="Q142" i="3"/>
  <c r="R142" i="3"/>
  <c r="S142" i="3"/>
  <c r="T142" i="3"/>
  <c r="U142" i="3"/>
  <c r="V142" i="3"/>
  <c r="X142" i="3"/>
  <c r="Z142" i="3"/>
  <c r="AA142" i="3"/>
  <c r="AB142" i="3"/>
  <c r="AC142" i="3"/>
  <c r="AD142" i="3"/>
  <c r="AE142" i="3"/>
  <c r="AF142" i="3"/>
  <c r="AG142" i="3"/>
  <c r="AH142" i="3"/>
  <c r="AI142" i="3"/>
  <c r="AJ142" i="3"/>
  <c r="AK142" i="3"/>
  <c r="AL142" i="3"/>
  <c r="AM142" i="3"/>
  <c r="AN142" i="3"/>
  <c r="AO142" i="3"/>
  <c r="AP142" i="3"/>
  <c r="AQ142" i="3"/>
  <c r="AR142" i="3"/>
  <c r="AS142" i="3"/>
  <c r="AT142" i="3"/>
  <c r="AW142" i="3"/>
  <c r="AX142" i="3"/>
  <c r="AY142" i="3"/>
  <c r="AZ142" i="3"/>
  <c r="BA142" i="3"/>
  <c r="BB142" i="3"/>
  <c r="BC142" i="3"/>
  <c r="BD142" i="3"/>
  <c r="BE142" i="3"/>
  <c r="BF142" i="3"/>
  <c r="BG142" i="3"/>
  <c r="BH142" i="3"/>
  <c r="BI142" i="3"/>
  <c r="BJ142" i="3"/>
  <c r="BK142" i="3"/>
  <c r="BL142" i="3"/>
  <c r="BM142" i="3"/>
  <c r="BN142" i="3"/>
  <c r="BO142" i="3"/>
  <c r="BP142" i="3"/>
  <c r="BQ142" i="3"/>
  <c r="BR142" i="3"/>
  <c r="BS142" i="3"/>
  <c r="BT142" i="3"/>
  <c r="BU142" i="3"/>
  <c r="BV142" i="3"/>
  <c r="BW142" i="3"/>
  <c r="BX142" i="3"/>
  <c r="BY142" i="3"/>
  <c r="BZ142" i="3"/>
  <c r="CA142" i="3"/>
  <c r="CB142" i="3"/>
  <c r="CC142" i="3"/>
  <c r="CD142" i="3"/>
  <c r="CE142" i="3"/>
  <c r="CF142" i="3"/>
  <c r="CG142" i="3"/>
  <c r="CH142" i="3"/>
  <c r="CI142" i="3"/>
  <c r="CJ142" i="3"/>
  <c r="CK142" i="3"/>
  <c r="CL142" i="3"/>
  <c r="CM142" i="3"/>
  <c r="CN142" i="3"/>
  <c r="CO142" i="3"/>
  <c r="CP142" i="3"/>
  <c r="CQ142" i="3"/>
  <c r="CR142" i="3"/>
  <c r="CS142" i="3"/>
  <c r="CT142" i="3"/>
  <c r="CU142" i="3"/>
  <c r="CV142" i="3"/>
  <c r="CW142" i="3"/>
  <c r="CX142" i="3"/>
  <c r="CY142" i="3"/>
  <c r="CZ142" i="3"/>
  <c r="DA142" i="3"/>
  <c r="DB142" i="3"/>
  <c r="DC142" i="3"/>
  <c r="DD142" i="3"/>
  <c r="DE142" i="3"/>
  <c r="DF142" i="3"/>
  <c r="DG142" i="3"/>
  <c r="DH142" i="3"/>
  <c r="DI142" i="3"/>
  <c r="DJ142" i="3"/>
  <c r="DK142" i="3"/>
  <c r="DL142" i="3"/>
  <c r="DM142" i="3"/>
  <c r="DN142" i="3"/>
  <c r="DO142" i="3"/>
  <c r="DP142" i="3"/>
  <c r="DQ142" i="3"/>
  <c r="DR142" i="3"/>
  <c r="DS142" i="3"/>
  <c r="AU142" i="3"/>
  <c r="DT142" i="3"/>
  <c r="DU142" i="3"/>
  <c r="DV142" i="3"/>
  <c r="DW142" i="3"/>
  <c r="DX142" i="3"/>
  <c r="DY142" i="3"/>
  <c r="DZ142" i="3"/>
  <c r="EA142" i="3"/>
  <c r="EB142" i="3"/>
  <c r="EC142" i="3"/>
  <c r="ED142" i="3"/>
  <c r="EE142" i="3"/>
  <c r="EF142" i="3"/>
  <c r="EG142" i="3"/>
  <c r="EH142" i="3"/>
  <c r="EI142" i="3"/>
  <c r="EJ142" i="3"/>
  <c r="EK142" i="3"/>
  <c r="EL142" i="3"/>
  <c r="EM142" i="3"/>
  <c r="EN142" i="3"/>
  <c r="EO142" i="3"/>
  <c r="EP142" i="3"/>
  <c r="EQ142" i="3"/>
  <c r="ER142" i="3"/>
  <c r="ES142" i="3"/>
  <c r="ET142" i="3"/>
  <c r="EU142" i="3"/>
  <c r="EV142" i="3"/>
  <c r="EW142" i="3"/>
  <c r="EX142" i="3"/>
  <c r="EY142" i="3"/>
  <c r="EZ142" i="3"/>
  <c r="FA142" i="3"/>
  <c r="FB142" i="3"/>
  <c r="FC142" i="3"/>
  <c r="FD142" i="3"/>
  <c r="FE142" i="3"/>
  <c r="FF142" i="3"/>
  <c r="FG142" i="3"/>
  <c r="FH142" i="3"/>
  <c r="FI142" i="3"/>
  <c r="FJ142" i="3"/>
  <c r="FK142" i="3"/>
  <c r="FL142" i="3"/>
  <c r="FM142" i="3"/>
  <c r="FN142" i="3"/>
  <c r="FO142" i="3"/>
  <c r="FP142" i="3"/>
  <c r="FQ142" i="3"/>
  <c r="FR142" i="3"/>
  <c r="FS142" i="3"/>
  <c r="FT142" i="3"/>
  <c r="FU142" i="3"/>
  <c r="FV142" i="3"/>
  <c r="FW142" i="3"/>
  <c r="FX142" i="3"/>
  <c r="FY142" i="3"/>
  <c r="FZ142" i="3"/>
  <c r="GA142" i="3"/>
  <c r="GB142" i="3"/>
  <c r="GC142" i="3"/>
  <c r="GD142" i="3"/>
  <c r="GE142" i="3"/>
  <c r="GF142" i="3"/>
  <c r="GG142" i="3"/>
  <c r="GH142" i="3"/>
  <c r="GI142" i="3"/>
  <c r="GJ142" i="3"/>
  <c r="GK142" i="3"/>
  <c r="GL142" i="3"/>
  <c r="GM142" i="3"/>
  <c r="GN142" i="3"/>
  <c r="GO142" i="3"/>
  <c r="GP142" i="3"/>
  <c r="GQ142" i="3"/>
  <c r="GR142" i="3"/>
  <c r="GS142" i="3"/>
  <c r="GT142" i="3"/>
  <c r="GU142" i="3"/>
  <c r="GV142" i="3"/>
  <c r="GW142" i="3"/>
  <c r="GX142" i="3"/>
  <c r="GY142" i="3"/>
  <c r="GZ142" i="3"/>
  <c r="HA142" i="3"/>
  <c r="HB142" i="3"/>
  <c r="HC142" i="3"/>
  <c r="HD142" i="3"/>
  <c r="HE142" i="3"/>
  <c r="HF142" i="3"/>
  <c r="HG142" i="3"/>
  <c r="HH142" i="3"/>
  <c r="HI142" i="3"/>
  <c r="HJ142" i="3"/>
  <c r="HK142" i="3"/>
  <c r="HL142" i="3"/>
  <c r="HM142" i="3"/>
  <c r="HN142" i="3"/>
  <c r="HO142" i="3"/>
  <c r="HP142" i="3"/>
  <c r="HQ142" i="3"/>
  <c r="HR142" i="3"/>
  <c r="HS142" i="3"/>
  <c r="HT142" i="3"/>
  <c r="HU142" i="3"/>
  <c r="HV142" i="3"/>
  <c r="HW142" i="3"/>
  <c r="HX142" i="3"/>
  <c r="HY142" i="3"/>
  <c r="HZ142" i="3"/>
  <c r="IA142" i="3"/>
  <c r="IB142" i="3"/>
  <c r="IC142" i="3"/>
  <c r="ID142" i="3"/>
  <c r="IE142" i="3"/>
  <c r="IF142" i="3"/>
  <c r="IG142" i="3"/>
  <c r="IH142" i="3"/>
  <c r="II142" i="3"/>
  <c r="IJ142" i="3"/>
  <c r="IK142" i="3"/>
  <c r="IL142" i="3"/>
  <c r="IM142" i="3"/>
  <c r="IN142" i="3"/>
  <c r="IO142" i="3"/>
  <c r="IP142" i="3"/>
  <c r="IQ142" i="3"/>
  <c r="IR142" i="3"/>
  <c r="IS142" i="3"/>
  <c r="IT142" i="3"/>
  <c r="IU142" i="3"/>
  <c r="IV142" i="3"/>
  <c r="IW142" i="3"/>
  <c r="IX142" i="3"/>
  <c r="IY142" i="3"/>
  <c r="IZ142" i="3"/>
  <c r="JA142" i="3"/>
  <c r="JB142" i="3"/>
  <c r="JC142" i="3"/>
  <c r="JD142" i="3"/>
  <c r="JE142" i="3"/>
  <c r="JF142" i="3"/>
  <c r="JG142" i="3"/>
  <c r="JH142" i="3"/>
  <c r="JI142" i="3"/>
  <c r="JJ142" i="3"/>
  <c r="JK142" i="3"/>
  <c r="JL142" i="3"/>
  <c r="JM142" i="3"/>
  <c r="JN142" i="3"/>
  <c r="C143" i="3"/>
  <c r="F143" i="3"/>
  <c r="JP142" i="3" s="1"/>
  <c r="I143" i="3"/>
  <c r="L143" i="3"/>
  <c r="N143" i="3"/>
  <c r="O143" i="3"/>
  <c r="P143" i="3"/>
  <c r="Q143" i="3"/>
  <c r="R143" i="3"/>
  <c r="S143" i="3"/>
  <c r="T143" i="3"/>
  <c r="U143" i="3"/>
  <c r="V143" i="3"/>
  <c r="X143" i="3"/>
  <c r="Z143" i="3"/>
  <c r="AA143" i="3"/>
  <c r="AB143" i="3"/>
  <c r="AC143" i="3"/>
  <c r="AD143" i="3"/>
  <c r="AE143" i="3"/>
  <c r="AF143" i="3"/>
  <c r="AG143" i="3"/>
  <c r="AH143" i="3"/>
  <c r="AI143" i="3"/>
  <c r="AJ143" i="3"/>
  <c r="AK143" i="3"/>
  <c r="AL143" i="3"/>
  <c r="AM143" i="3"/>
  <c r="AN143" i="3"/>
  <c r="AO143" i="3"/>
  <c r="AP143" i="3"/>
  <c r="AQ143" i="3"/>
  <c r="AR143" i="3"/>
  <c r="AS143" i="3"/>
  <c r="AT143" i="3"/>
  <c r="AW143" i="3"/>
  <c r="AX143" i="3"/>
  <c r="AY143" i="3"/>
  <c r="AZ143" i="3"/>
  <c r="BA143" i="3"/>
  <c r="BB143" i="3"/>
  <c r="BC143" i="3"/>
  <c r="BD143" i="3"/>
  <c r="BE143" i="3"/>
  <c r="BF143" i="3"/>
  <c r="BG143" i="3"/>
  <c r="BH143" i="3"/>
  <c r="BI143" i="3"/>
  <c r="BJ143" i="3"/>
  <c r="BK143" i="3"/>
  <c r="BL143" i="3"/>
  <c r="BM143" i="3"/>
  <c r="BN143" i="3"/>
  <c r="BO143" i="3"/>
  <c r="BP143" i="3"/>
  <c r="BQ143" i="3"/>
  <c r="BR143" i="3"/>
  <c r="BS143" i="3"/>
  <c r="BT143" i="3"/>
  <c r="BU143" i="3"/>
  <c r="BV143" i="3"/>
  <c r="BW143" i="3"/>
  <c r="BX143" i="3"/>
  <c r="BY143" i="3"/>
  <c r="BZ143" i="3"/>
  <c r="CA143" i="3"/>
  <c r="CB143" i="3"/>
  <c r="CC143" i="3"/>
  <c r="CD143" i="3"/>
  <c r="CE143" i="3"/>
  <c r="CF143" i="3"/>
  <c r="CG143" i="3"/>
  <c r="CH143" i="3"/>
  <c r="CI143" i="3"/>
  <c r="CJ143" i="3"/>
  <c r="CK143" i="3"/>
  <c r="CL143" i="3"/>
  <c r="CM143" i="3"/>
  <c r="CN143" i="3"/>
  <c r="CO143" i="3"/>
  <c r="CP143" i="3"/>
  <c r="CQ143" i="3"/>
  <c r="CR143" i="3"/>
  <c r="CS143" i="3"/>
  <c r="CT143" i="3"/>
  <c r="CU143" i="3"/>
  <c r="CV143" i="3"/>
  <c r="CW143" i="3"/>
  <c r="CX143" i="3"/>
  <c r="CY143" i="3"/>
  <c r="CZ143" i="3"/>
  <c r="DA143" i="3"/>
  <c r="DB143" i="3"/>
  <c r="DC143" i="3"/>
  <c r="DD143" i="3"/>
  <c r="DE143" i="3"/>
  <c r="DF143" i="3"/>
  <c r="DG143" i="3"/>
  <c r="DH143" i="3"/>
  <c r="DI143" i="3"/>
  <c r="DJ143" i="3"/>
  <c r="DK143" i="3"/>
  <c r="DL143" i="3"/>
  <c r="DM143" i="3"/>
  <c r="DN143" i="3"/>
  <c r="DO143" i="3"/>
  <c r="DP143" i="3"/>
  <c r="DQ143" i="3"/>
  <c r="DR143" i="3"/>
  <c r="DS143" i="3"/>
  <c r="AU143" i="3"/>
  <c r="DT143" i="3"/>
  <c r="DU143" i="3"/>
  <c r="DV143" i="3"/>
  <c r="DW143" i="3"/>
  <c r="DX143" i="3"/>
  <c r="DY143" i="3"/>
  <c r="DZ143" i="3"/>
  <c r="EA143" i="3"/>
  <c r="EB143" i="3"/>
  <c r="EC143" i="3"/>
  <c r="ED143" i="3"/>
  <c r="EE143" i="3"/>
  <c r="EF143" i="3"/>
  <c r="EG143" i="3"/>
  <c r="EH143" i="3"/>
  <c r="EI143" i="3"/>
  <c r="EJ143" i="3"/>
  <c r="EK143" i="3"/>
  <c r="EL143" i="3"/>
  <c r="EM143" i="3"/>
  <c r="EN143" i="3"/>
  <c r="EO143" i="3"/>
  <c r="EP143" i="3"/>
  <c r="EQ143" i="3"/>
  <c r="ER143" i="3"/>
  <c r="ES143" i="3"/>
  <c r="ET143" i="3"/>
  <c r="EU143" i="3"/>
  <c r="EV143" i="3"/>
  <c r="EW143" i="3"/>
  <c r="EX143" i="3"/>
  <c r="EY143" i="3"/>
  <c r="EZ143" i="3"/>
  <c r="FA143" i="3"/>
  <c r="FB143" i="3"/>
  <c r="FC143" i="3"/>
  <c r="FD143" i="3"/>
  <c r="FE143" i="3"/>
  <c r="FF143" i="3"/>
  <c r="FG143" i="3"/>
  <c r="FH143" i="3"/>
  <c r="FI143" i="3"/>
  <c r="FJ143" i="3"/>
  <c r="FK143" i="3"/>
  <c r="FL143" i="3"/>
  <c r="FM143" i="3"/>
  <c r="FN143" i="3"/>
  <c r="FO143" i="3"/>
  <c r="FP143" i="3"/>
  <c r="FQ143" i="3"/>
  <c r="FR143" i="3"/>
  <c r="FS143" i="3"/>
  <c r="FT143" i="3"/>
  <c r="FU143" i="3"/>
  <c r="FV143" i="3"/>
  <c r="FW143" i="3"/>
  <c r="FX143" i="3"/>
  <c r="FY143" i="3"/>
  <c r="FZ143" i="3"/>
  <c r="GA143" i="3"/>
  <c r="GB143" i="3"/>
  <c r="GC143" i="3"/>
  <c r="GD143" i="3"/>
  <c r="GE143" i="3"/>
  <c r="GF143" i="3"/>
  <c r="GG143" i="3"/>
  <c r="GH143" i="3"/>
  <c r="GI143" i="3"/>
  <c r="GJ143" i="3"/>
  <c r="GK143" i="3"/>
  <c r="GL143" i="3"/>
  <c r="GM143" i="3"/>
  <c r="GN143" i="3"/>
  <c r="GO143" i="3"/>
  <c r="GP143" i="3"/>
  <c r="GQ143" i="3"/>
  <c r="GR143" i="3"/>
  <c r="GS143" i="3"/>
  <c r="GT143" i="3"/>
  <c r="GU143" i="3"/>
  <c r="GV143" i="3"/>
  <c r="GW143" i="3"/>
  <c r="GX143" i="3"/>
  <c r="GY143" i="3"/>
  <c r="GZ143" i="3"/>
  <c r="HA143" i="3"/>
  <c r="HB143" i="3"/>
  <c r="HC143" i="3"/>
  <c r="HD143" i="3"/>
  <c r="HE143" i="3"/>
  <c r="HF143" i="3"/>
  <c r="HG143" i="3"/>
  <c r="HH143" i="3"/>
  <c r="HI143" i="3"/>
  <c r="HJ143" i="3"/>
  <c r="HK143" i="3"/>
  <c r="HL143" i="3"/>
  <c r="HM143" i="3"/>
  <c r="HN143" i="3"/>
  <c r="HO143" i="3"/>
  <c r="HP143" i="3"/>
  <c r="HQ143" i="3"/>
  <c r="HR143" i="3"/>
  <c r="HS143" i="3"/>
  <c r="HT143" i="3"/>
  <c r="HU143" i="3"/>
  <c r="HV143" i="3"/>
  <c r="HW143" i="3"/>
  <c r="HX143" i="3"/>
  <c r="HY143" i="3"/>
  <c r="HZ143" i="3"/>
  <c r="IA143" i="3"/>
  <c r="IB143" i="3"/>
  <c r="IC143" i="3"/>
  <c r="ID143" i="3"/>
  <c r="IE143" i="3"/>
  <c r="IF143" i="3"/>
  <c r="IG143" i="3"/>
  <c r="IH143" i="3"/>
  <c r="II143" i="3"/>
  <c r="IJ143" i="3"/>
  <c r="IK143" i="3"/>
  <c r="IL143" i="3"/>
  <c r="IM143" i="3"/>
  <c r="IN143" i="3"/>
  <c r="IO143" i="3"/>
  <c r="IP143" i="3"/>
  <c r="IQ143" i="3"/>
  <c r="IR143" i="3"/>
  <c r="IS143" i="3"/>
  <c r="IT143" i="3"/>
  <c r="IU143" i="3"/>
  <c r="IV143" i="3"/>
  <c r="IW143" i="3"/>
  <c r="IX143" i="3"/>
  <c r="IY143" i="3"/>
  <c r="IZ143" i="3"/>
  <c r="JA143" i="3"/>
  <c r="JB143" i="3"/>
  <c r="JC143" i="3"/>
  <c r="JD143" i="3"/>
  <c r="JE143" i="3"/>
  <c r="JF143" i="3"/>
  <c r="JG143" i="3"/>
  <c r="JH143" i="3"/>
  <c r="JI143" i="3"/>
  <c r="JJ143" i="3"/>
  <c r="JK143" i="3"/>
  <c r="JL143" i="3"/>
  <c r="JM143" i="3"/>
  <c r="JN143" i="3"/>
  <c r="C144" i="3"/>
  <c r="F144" i="3"/>
  <c r="JP143" i="3" s="1"/>
  <c r="I144" i="3"/>
  <c r="L144" i="3"/>
  <c r="N144" i="3"/>
  <c r="O144" i="3"/>
  <c r="P144" i="3"/>
  <c r="Q144" i="3"/>
  <c r="R144" i="3"/>
  <c r="S144" i="3"/>
  <c r="T144" i="3"/>
  <c r="U144" i="3"/>
  <c r="V144" i="3"/>
  <c r="X144" i="3"/>
  <c r="Z144" i="3"/>
  <c r="AA144" i="3"/>
  <c r="AB144" i="3"/>
  <c r="AC144" i="3"/>
  <c r="AD144" i="3"/>
  <c r="AE144" i="3"/>
  <c r="AF144" i="3"/>
  <c r="AG144" i="3"/>
  <c r="AH144" i="3"/>
  <c r="AI144" i="3"/>
  <c r="AJ144" i="3"/>
  <c r="AK144" i="3"/>
  <c r="AL144" i="3"/>
  <c r="AM144" i="3"/>
  <c r="AN144" i="3"/>
  <c r="AO144" i="3"/>
  <c r="AP144" i="3"/>
  <c r="AQ144" i="3"/>
  <c r="AR144" i="3"/>
  <c r="AS144" i="3"/>
  <c r="AT144" i="3"/>
  <c r="AW144" i="3"/>
  <c r="AX144" i="3"/>
  <c r="AY144" i="3"/>
  <c r="AZ144" i="3"/>
  <c r="BA144" i="3"/>
  <c r="BB144" i="3"/>
  <c r="BC144" i="3"/>
  <c r="BD144" i="3"/>
  <c r="BE144" i="3"/>
  <c r="BF144" i="3"/>
  <c r="BG144" i="3"/>
  <c r="BH144" i="3"/>
  <c r="BI144" i="3"/>
  <c r="BJ144" i="3"/>
  <c r="BK144" i="3"/>
  <c r="BL144" i="3"/>
  <c r="BM144" i="3"/>
  <c r="BN144" i="3"/>
  <c r="BO144" i="3"/>
  <c r="BP144" i="3"/>
  <c r="BQ144" i="3"/>
  <c r="BR144" i="3"/>
  <c r="BS144" i="3"/>
  <c r="BT144" i="3"/>
  <c r="BU144" i="3"/>
  <c r="BV144" i="3"/>
  <c r="BW144" i="3"/>
  <c r="BX144" i="3"/>
  <c r="BY144" i="3"/>
  <c r="BZ144" i="3"/>
  <c r="CA144" i="3"/>
  <c r="CB144" i="3"/>
  <c r="CC144" i="3"/>
  <c r="CD144" i="3"/>
  <c r="CE144" i="3"/>
  <c r="CF144" i="3"/>
  <c r="CG144" i="3"/>
  <c r="CH144" i="3"/>
  <c r="CI144" i="3"/>
  <c r="CJ144" i="3"/>
  <c r="CK144" i="3"/>
  <c r="CL144" i="3"/>
  <c r="CM144" i="3"/>
  <c r="CN144" i="3"/>
  <c r="CO144" i="3"/>
  <c r="CP144" i="3"/>
  <c r="CQ144" i="3"/>
  <c r="CR144" i="3"/>
  <c r="CS144" i="3"/>
  <c r="CT144" i="3"/>
  <c r="CU144" i="3"/>
  <c r="CV144" i="3"/>
  <c r="CW144" i="3"/>
  <c r="CX144" i="3"/>
  <c r="CY144" i="3"/>
  <c r="CZ144" i="3"/>
  <c r="DA144" i="3"/>
  <c r="DB144" i="3"/>
  <c r="DC144" i="3"/>
  <c r="DD144" i="3"/>
  <c r="DE144" i="3"/>
  <c r="DF144" i="3"/>
  <c r="DG144" i="3"/>
  <c r="DH144" i="3"/>
  <c r="DI144" i="3"/>
  <c r="DJ144" i="3"/>
  <c r="DK144" i="3"/>
  <c r="DL144" i="3"/>
  <c r="DM144" i="3"/>
  <c r="DN144" i="3"/>
  <c r="DO144" i="3"/>
  <c r="DP144" i="3"/>
  <c r="DQ144" i="3"/>
  <c r="DR144" i="3"/>
  <c r="DS144" i="3"/>
  <c r="AU144" i="3"/>
  <c r="DT144" i="3"/>
  <c r="DU144" i="3"/>
  <c r="DV144" i="3"/>
  <c r="DW144" i="3"/>
  <c r="DX144" i="3"/>
  <c r="DY144" i="3"/>
  <c r="DZ144" i="3"/>
  <c r="EA144" i="3"/>
  <c r="EB144" i="3"/>
  <c r="EC144" i="3"/>
  <c r="ED144" i="3"/>
  <c r="EE144" i="3"/>
  <c r="EF144" i="3"/>
  <c r="EG144" i="3"/>
  <c r="EH144" i="3"/>
  <c r="EI144" i="3"/>
  <c r="EJ144" i="3"/>
  <c r="EK144" i="3"/>
  <c r="EL144" i="3"/>
  <c r="EM144" i="3"/>
  <c r="EN144" i="3"/>
  <c r="EO144" i="3"/>
  <c r="EP144" i="3"/>
  <c r="EQ144" i="3"/>
  <c r="ER144" i="3"/>
  <c r="ES144" i="3"/>
  <c r="ET144" i="3"/>
  <c r="EU144" i="3"/>
  <c r="EV144" i="3"/>
  <c r="EW144" i="3"/>
  <c r="EX144" i="3"/>
  <c r="EY144" i="3"/>
  <c r="EZ144" i="3"/>
  <c r="FA144" i="3"/>
  <c r="FB144" i="3"/>
  <c r="FC144" i="3"/>
  <c r="FD144" i="3"/>
  <c r="FE144" i="3"/>
  <c r="FF144" i="3"/>
  <c r="FG144" i="3"/>
  <c r="FH144" i="3"/>
  <c r="FI144" i="3"/>
  <c r="FJ144" i="3"/>
  <c r="FK144" i="3"/>
  <c r="FL144" i="3"/>
  <c r="FM144" i="3"/>
  <c r="FN144" i="3"/>
  <c r="FO144" i="3"/>
  <c r="FP144" i="3"/>
  <c r="FQ144" i="3"/>
  <c r="FR144" i="3"/>
  <c r="FS144" i="3"/>
  <c r="FT144" i="3"/>
  <c r="FU144" i="3"/>
  <c r="FV144" i="3"/>
  <c r="FW144" i="3"/>
  <c r="FX144" i="3"/>
  <c r="FY144" i="3"/>
  <c r="FZ144" i="3"/>
  <c r="GA144" i="3"/>
  <c r="GB144" i="3"/>
  <c r="GC144" i="3"/>
  <c r="GD144" i="3"/>
  <c r="GE144" i="3"/>
  <c r="GF144" i="3"/>
  <c r="GG144" i="3"/>
  <c r="GH144" i="3"/>
  <c r="GI144" i="3"/>
  <c r="GJ144" i="3"/>
  <c r="GK144" i="3"/>
  <c r="GL144" i="3"/>
  <c r="GM144" i="3"/>
  <c r="GN144" i="3"/>
  <c r="GO144" i="3"/>
  <c r="GP144" i="3"/>
  <c r="GQ144" i="3"/>
  <c r="GR144" i="3"/>
  <c r="GS144" i="3"/>
  <c r="GT144" i="3"/>
  <c r="GU144" i="3"/>
  <c r="GV144" i="3"/>
  <c r="GW144" i="3"/>
  <c r="GX144" i="3"/>
  <c r="GY144" i="3"/>
  <c r="GZ144" i="3"/>
  <c r="HA144" i="3"/>
  <c r="HB144" i="3"/>
  <c r="HC144" i="3"/>
  <c r="HD144" i="3"/>
  <c r="HE144" i="3"/>
  <c r="HF144" i="3"/>
  <c r="HG144" i="3"/>
  <c r="HH144" i="3"/>
  <c r="HI144" i="3"/>
  <c r="HJ144" i="3"/>
  <c r="HK144" i="3"/>
  <c r="HL144" i="3"/>
  <c r="HM144" i="3"/>
  <c r="HN144" i="3"/>
  <c r="HO144" i="3"/>
  <c r="HP144" i="3"/>
  <c r="HQ144" i="3"/>
  <c r="HR144" i="3"/>
  <c r="HS144" i="3"/>
  <c r="HT144" i="3"/>
  <c r="HU144" i="3"/>
  <c r="HV144" i="3"/>
  <c r="HW144" i="3"/>
  <c r="HX144" i="3"/>
  <c r="HY144" i="3"/>
  <c r="HZ144" i="3"/>
  <c r="IA144" i="3"/>
  <c r="IB144" i="3"/>
  <c r="IC144" i="3"/>
  <c r="ID144" i="3"/>
  <c r="IE144" i="3"/>
  <c r="IF144" i="3"/>
  <c r="IG144" i="3"/>
  <c r="IH144" i="3"/>
  <c r="II144" i="3"/>
  <c r="IJ144" i="3"/>
  <c r="IK144" i="3"/>
  <c r="IL144" i="3"/>
  <c r="IM144" i="3"/>
  <c r="IN144" i="3"/>
  <c r="IO144" i="3"/>
  <c r="IP144" i="3"/>
  <c r="IQ144" i="3"/>
  <c r="IR144" i="3"/>
  <c r="IS144" i="3"/>
  <c r="IT144" i="3"/>
  <c r="IU144" i="3"/>
  <c r="IV144" i="3"/>
  <c r="IW144" i="3"/>
  <c r="IX144" i="3"/>
  <c r="IY144" i="3"/>
  <c r="IZ144" i="3"/>
  <c r="JA144" i="3"/>
  <c r="JB144" i="3"/>
  <c r="JC144" i="3"/>
  <c r="JD144" i="3"/>
  <c r="JE144" i="3"/>
  <c r="JF144" i="3"/>
  <c r="JG144" i="3"/>
  <c r="JH144" i="3"/>
  <c r="JI144" i="3"/>
  <c r="JJ144" i="3"/>
  <c r="JK144" i="3"/>
  <c r="JL144" i="3"/>
  <c r="JM144" i="3"/>
  <c r="JN144" i="3"/>
  <c r="C145" i="3"/>
  <c r="F145" i="3"/>
  <c r="JP144" i="3" s="1"/>
  <c r="I145" i="3"/>
  <c r="L145" i="3"/>
  <c r="N145" i="3"/>
  <c r="O145" i="3"/>
  <c r="P145" i="3"/>
  <c r="Q145" i="3"/>
  <c r="R145" i="3"/>
  <c r="S145" i="3"/>
  <c r="T145" i="3"/>
  <c r="U145" i="3"/>
  <c r="V145" i="3"/>
  <c r="X145" i="3"/>
  <c r="Z145" i="3"/>
  <c r="AA145" i="3"/>
  <c r="AB145" i="3"/>
  <c r="AC145" i="3"/>
  <c r="AD145" i="3"/>
  <c r="AE145" i="3"/>
  <c r="AF145" i="3"/>
  <c r="AG145" i="3"/>
  <c r="AH145" i="3"/>
  <c r="AI145" i="3"/>
  <c r="AJ145" i="3"/>
  <c r="AK145" i="3"/>
  <c r="AL145" i="3"/>
  <c r="AM145" i="3"/>
  <c r="AN145" i="3"/>
  <c r="AO145" i="3"/>
  <c r="AP145" i="3"/>
  <c r="AQ145" i="3"/>
  <c r="AR145" i="3"/>
  <c r="AS145" i="3"/>
  <c r="AT145" i="3"/>
  <c r="AW145" i="3"/>
  <c r="AX145" i="3"/>
  <c r="AY145" i="3"/>
  <c r="AZ145" i="3"/>
  <c r="BA145" i="3"/>
  <c r="BB145" i="3"/>
  <c r="BC145" i="3"/>
  <c r="BD145" i="3"/>
  <c r="BE145" i="3"/>
  <c r="BF145" i="3"/>
  <c r="BG145" i="3"/>
  <c r="BH145" i="3"/>
  <c r="BI145" i="3"/>
  <c r="BJ145" i="3"/>
  <c r="BK145" i="3"/>
  <c r="BL145" i="3"/>
  <c r="BM145" i="3"/>
  <c r="BN145" i="3"/>
  <c r="BO145" i="3"/>
  <c r="BP145" i="3"/>
  <c r="BQ145" i="3"/>
  <c r="BR145" i="3"/>
  <c r="BS145" i="3"/>
  <c r="BT145" i="3"/>
  <c r="BU145" i="3"/>
  <c r="BV145" i="3"/>
  <c r="BW145" i="3"/>
  <c r="BX145" i="3"/>
  <c r="BY145" i="3"/>
  <c r="BZ145" i="3"/>
  <c r="CA145" i="3"/>
  <c r="CB145" i="3"/>
  <c r="CC145" i="3"/>
  <c r="CD145" i="3"/>
  <c r="CE145" i="3"/>
  <c r="CF145" i="3"/>
  <c r="CG145" i="3"/>
  <c r="CH145" i="3"/>
  <c r="CI145" i="3"/>
  <c r="CJ145" i="3"/>
  <c r="CK145" i="3"/>
  <c r="CL145" i="3"/>
  <c r="CM145" i="3"/>
  <c r="CN145" i="3"/>
  <c r="CO145" i="3"/>
  <c r="CP145" i="3"/>
  <c r="CQ145" i="3"/>
  <c r="CR145" i="3"/>
  <c r="CS145" i="3"/>
  <c r="CT145" i="3"/>
  <c r="CU145" i="3"/>
  <c r="CV145" i="3"/>
  <c r="CW145" i="3"/>
  <c r="CX145" i="3"/>
  <c r="CY145" i="3"/>
  <c r="CZ145" i="3"/>
  <c r="DA145" i="3"/>
  <c r="DB145" i="3"/>
  <c r="DC145" i="3"/>
  <c r="DD145" i="3"/>
  <c r="DE145" i="3"/>
  <c r="DF145" i="3"/>
  <c r="DG145" i="3"/>
  <c r="DH145" i="3"/>
  <c r="DI145" i="3"/>
  <c r="DJ145" i="3"/>
  <c r="DK145" i="3"/>
  <c r="DL145" i="3"/>
  <c r="DM145" i="3"/>
  <c r="DN145" i="3"/>
  <c r="DO145" i="3"/>
  <c r="DP145" i="3"/>
  <c r="DQ145" i="3"/>
  <c r="DR145" i="3"/>
  <c r="DS145" i="3"/>
  <c r="AU145" i="3"/>
  <c r="DT145" i="3"/>
  <c r="DU145" i="3"/>
  <c r="DV145" i="3"/>
  <c r="DW145" i="3"/>
  <c r="DX145" i="3"/>
  <c r="DY145" i="3"/>
  <c r="DZ145" i="3"/>
  <c r="EA145" i="3"/>
  <c r="EB145" i="3"/>
  <c r="EC145" i="3"/>
  <c r="ED145" i="3"/>
  <c r="EE145" i="3"/>
  <c r="EF145" i="3"/>
  <c r="EG145" i="3"/>
  <c r="EH145" i="3"/>
  <c r="EI145" i="3"/>
  <c r="EJ145" i="3"/>
  <c r="EK145" i="3"/>
  <c r="EL145" i="3"/>
  <c r="EM145" i="3"/>
  <c r="EN145" i="3"/>
  <c r="EO145" i="3"/>
  <c r="EP145" i="3"/>
  <c r="EQ145" i="3"/>
  <c r="ER145" i="3"/>
  <c r="ES145" i="3"/>
  <c r="ET145" i="3"/>
  <c r="EU145" i="3"/>
  <c r="EV145" i="3"/>
  <c r="EW145" i="3"/>
  <c r="EX145" i="3"/>
  <c r="EY145" i="3"/>
  <c r="EZ145" i="3"/>
  <c r="FA145" i="3"/>
  <c r="FB145" i="3"/>
  <c r="FC145" i="3"/>
  <c r="FD145" i="3"/>
  <c r="FE145" i="3"/>
  <c r="FF145" i="3"/>
  <c r="FG145" i="3"/>
  <c r="FH145" i="3"/>
  <c r="FI145" i="3"/>
  <c r="FJ145" i="3"/>
  <c r="FK145" i="3"/>
  <c r="FL145" i="3"/>
  <c r="FM145" i="3"/>
  <c r="FN145" i="3"/>
  <c r="FO145" i="3"/>
  <c r="FP145" i="3"/>
  <c r="FQ145" i="3"/>
  <c r="FR145" i="3"/>
  <c r="FS145" i="3"/>
  <c r="FT145" i="3"/>
  <c r="FU145" i="3"/>
  <c r="FV145" i="3"/>
  <c r="FW145" i="3"/>
  <c r="FX145" i="3"/>
  <c r="FY145" i="3"/>
  <c r="FZ145" i="3"/>
  <c r="GA145" i="3"/>
  <c r="GB145" i="3"/>
  <c r="GC145" i="3"/>
  <c r="GD145" i="3"/>
  <c r="GE145" i="3"/>
  <c r="GF145" i="3"/>
  <c r="GG145" i="3"/>
  <c r="GH145" i="3"/>
  <c r="GI145" i="3"/>
  <c r="GJ145" i="3"/>
  <c r="GK145" i="3"/>
  <c r="GL145" i="3"/>
  <c r="GM145" i="3"/>
  <c r="GN145" i="3"/>
  <c r="GO145" i="3"/>
  <c r="GP145" i="3"/>
  <c r="GQ145" i="3"/>
  <c r="GR145" i="3"/>
  <c r="GS145" i="3"/>
  <c r="GT145" i="3"/>
  <c r="GU145" i="3"/>
  <c r="GV145" i="3"/>
  <c r="GW145" i="3"/>
  <c r="GX145" i="3"/>
  <c r="GY145" i="3"/>
  <c r="GZ145" i="3"/>
  <c r="HA145" i="3"/>
  <c r="HB145" i="3"/>
  <c r="HC145" i="3"/>
  <c r="HD145" i="3"/>
  <c r="HE145" i="3"/>
  <c r="HF145" i="3"/>
  <c r="HG145" i="3"/>
  <c r="HH145" i="3"/>
  <c r="HI145" i="3"/>
  <c r="HJ145" i="3"/>
  <c r="HK145" i="3"/>
  <c r="HL145" i="3"/>
  <c r="HM145" i="3"/>
  <c r="HN145" i="3"/>
  <c r="HO145" i="3"/>
  <c r="HP145" i="3"/>
  <c r="HQ145" i="3"/>
  <c r="HR145" i="3"/>
  <c r="HS145" i="3"/>
  <c r="HT145" i="3"/>
  <c r="HU145" i="3"/>
  <c r="HV145" i="3"/>
  <c r="HW145" i="3"/>
  <c r="HX145" i="3"/>
  <c r="HY145" i="3"/>
  <c r="HZ145" i="3"/>
  <c r="IA145" i="3"/>
  <c r="IB145" i="3"/>
  <c r="IC145" i="3"/>
  <c r="ID145" i="3"/>
  <c r="IE145" i="3"/>
  <c r="IF145" i="3"/>
  <c r="IG145" i="3"/>
  <c r="IH145" i="3"/>
  <c r="II145" i="3"/>
  <c r="IJ145" i="3"/>
  <c r="IK145" i="3"/>
  <c r="IL145" i="3"/>
  <c r="IM145" i="3"/>
  <c r="IN145" i="3"/>
  <c r="IO145" i="3"/>
  <c r="IP145" i="3"/>
  <c r="IQ145" i="3"/>
  <c r="IR145" i="3"/>
  <c r="IS145" i="3"/>
  <c r="IT145" i="3"/>
  <c r="IU145" i="3"/>
  <c r="IV145" i="3"/>
  <c r="IW145" i="3"/>
  <c r="IX145" i="3"/>
  <c r="IY145" i="3"/>
  <c r="IZ145" i="3"/>
  <c r="JA145" i="3"/>
  <c r="JB145" i="3"/>
  <c r="JC145" i="3"/>
  <c r="JD145" i="3"/>
  <c r="JE145" i="3"/>
  <c r="JF145" i="3"/>
  <c r="JG145" i="3"/>
  <c r="JH145" i="3"/>
  <c r="JI145" i="3"/>
  <c r="JJ145" i="3"/>
  <c r="JK145" i="3"/>
  <c r="JL145" i="3"/>
  <c r="JM145" i="3"/>
  <c r="JN145" i="3"/>
  <c r="C146" i="3"/>
  <c r="F146" i="3"/>
  <c r="JP145" i="3" s="1"/>
  <c r="I146" i="3"/>
  <c r="L146" i="3"/>
  <c r="N146" i="3"/>
  <c r="O146" i="3"/>
  <c r="P146" i="3"/>
  <c r="Q146" i="3"/>
  <c r="R146" i="3"/>
  <c r="S146" i="3"/>
  <c r="T146" i="3"/>
  <c r="U146" i="3"/>
  <c r="V146" i="3"/>
  <c r="X146" i="3"/>
  <c r="Z146" i="3"/>
  <c r="AA146" i="3"/>
  <c r="AB146" i="3"/>
  <c r="AC146" i="3"/>
  <c r="AD146" i="3"/>
  <c r="AE146" i="3"/>
  <c r="AF146" i="3"/>
  <c r="AG146" i="3"/>
  <c r="AH146" i="3"/>
  <c r="AI146" i="3"/>
  <c r="AJ146" i="3"/>
  <c r="AK146" i="3"/>
  <c r="AL146" i="3"/>
  <c r="AM146" i="3"/>
  <c r="AN146" i="3"/>
  <c r="AO146" i="3"/>
  <c r="AP146" i="3"/>
  <c r="AQ146" i="3"/>
  <c r="AR146" i="3"/>
  <c r="AS146" i="3"/>
  <c r="AT146" i="3"/>
  <c r="AW146" i="3"/>
  <c r="AX146" i="3"/>
  <c r="AY146" i="3"/>
  <c r="AZ146" i="3"/>
  <c r="BA146" i="3"/>
  <c r="BB146" i="3"/>
  <c r="BC146" i="3"/>
  <c r="BD146" i="3"/>
  <c r="BE146" i="3"/>
  <c r="BF146" i="3"/>
  <c r="BG146" i="3"/>
  <c r="BH146" i="3"/>
  <c r="BI146" i="3"/>
  <c r="BJ146" i="3"/>
  <c r="BK146" i="3"/>
  <c r="BL146" i="3"/>
  <c r="BM146" i="3"/>
  <c r="BN146" i="3"/>
  <c r="BO146" i="3"/>
  <c r="BP146" i="3"/>
  <c r="BQ146" i="3"/>
  <c r="BR146" i="3"/>
  <c r="BS146" i="3"/>
  <c r="BT146" i="3"/>
  <c r="BU146" i="3"/>
  <c r="BV146" i="3"/>
  <c r="BW146" i="3"/>
  <c r="BX146" i="3"/>
  <c r="BY146" i="3"/>
  <c r="BZ146" i="3"/>
  <c r="CA146" i="3"/>
  <c r="CB146" i="3"/>
  <c r="CC146" i="3"/>
  <c r="CD146" i="3"/>
  <c r="CE146" i="3"/>
  <c r="CF146" i="3"/>
  <c r="CG146" i="3"/>
  <c r="CH146" i="3"/>
  <c r="CI146" i="3"/>
  <c r="CJ146" i="3"/>
  <c r="CK146" i="3"/>
  <c r="CL146" i="3"/>
  <c r="CM146" i="3"/>
  <c r="CN146" i="3"/>
  <c r="CO146" i="3"/>
  <c r="CP146" i="3"/>
  <c r="CQ146" i="3"/>
  <c r="CR146" i="3"/>
  <c r="CS146" i="3"/>
  <c r="CT146" i="3"/>
  <c r="CU146" i="3"/>
  <c r="CV146" i="3"/>
  <c r="CW146" i="3"/>
  <c r="CX146" i="3"/>
  <c r="CY146" i="3"/>
  <c r="CZ146" i="3"/>
  <c r="DA146" i="3"/>
  <c r="DB146" i="3"/>
  <c r="DC146" i="3"/>
  <c r="DD146" i="3"/>
  <c r="DE146" i="3"/>
  <c r="DF146" i="3"/>
  <c r="DG146" i="3"/>
  <c r="DH146" i="3"/>
  <c r="DI146" i="3"/>
  <c r="DJ146" i="3"/>
  <c r="DK146" i="3"/>
  <c r="DL146" i="3"/>
  <c r="DM146" i="3"/>
  <c r="DN146" i="3"/>
  <c r="DO146" i="3"/>
  <c r="DP146" i="3"/>
  <c r="DQ146" i="3"/>
  <c r="DR146" i="3"/>
  <c r="DS146" i="3"/>
  <c r="AU146" i="3"/>
  <c r="DT146" i="3"/>
  <c r="DU146" i="3"/>
  <c r="DV146" i="3"/>
  <c r="DW146" i="3"/>
  <c r="DX146" i="3"/>
  <c r="DY146" i="3"/>
  <c r="DZ146" i="3"/>
  <c r="EA146" i="3"/>
  <c r="EB146" i="3"/>
  <c r="EC146" i="3"/>
  <c r="ED146" i="3"/>
  <c r="EE146" i="3"/>
  <c r="EF146" i="3"/>
  <c r="EG146" i="3"/>
  <c r="EH146" i="3"/>
  <c r="EI146" i="3"/>
  <c r="EJ146" i="3"/>
  <c r="EK146" i="3"/>
  <c r="EL146" i="3"/>
  <c r="EM146" i="3"/>
  <c r="EN146" i="3"/>
  <c r="EO146" i="3"/>
  <c r="EP146" i="3"/>
  <c r="EQ146" i="3"/>
  <c r="ER146" i="3"/>
  <c r="ES146" i="3"/>
  <c r="ET146" i="3"/>
  <c r="EU146" i="3"/>
  <c r="EV146" i="3"/>
  <c r="EW146" i="3"/>
  <c r="EX146" i="3"/>
  <c r="EY146" i="3"/>
  <c r="EZ146" i="3"/>
  <c r="FA146" i="3"/>
  <c r="FB146" i="3"/>
  <c r="FC146" i="3"/>
  <c r="FD146" i="3"/>
  <c r="FE146" i="3"/>
  <c r="FF146" i="3"/>
  <c r="FG146" i="3"/>
  <c r="FH146" i="3"/>
  <c r="FI146" i="3"/>
  <c r="FJ146" i="3"/>
  <c r="FK146" i="3"/>
  <c r="FL146" i="3"/>
  <c r="FM146" i="3"/>
  <c r="FN146" i="3"/>
  <c r="FO146" i="3"/>
  <c r="FP146" i="3"/>
  <c r="FQ146" i="3"/>
  <c r="FR146" i="3"/>
  <c r="FS146" i="3"/>
  <c r="FT146" i="3"/>
  <c r="FU146" i="3"/>
  <c r="FV146" i="3"/>
  <c r="FW146" i="3"/>
  <c r="FX146" i="3"/>
  <c r="FY146" i="3"/>
  <c r="FZ146" i="3"/>
  <c r="GA146" i="3"/>
  <c r="GB146" i="3"/>
  <c r="GC146" i="3"/>
  <c r="GD146" i="3"/>
  <c r="GE146" i="3"/>
  <c r="GF146" i="3"/>
  <c r="GG146" i="3"/>
  <c r="GH146" i="3"/>
  <c r="GI146" i="3"/>
  <c r="GJ146" i="3"/>
  <c r="GK146" i="3"/>
  <c r="GL146" i="3"/>
  <c r="GM146" i="3"/>
  <c r="GN146" i="3"/>
  <c r="GO146" i="3"/>
  <c r="GP146" i="3"/>
  <c r="GQ146" i="3"/>
  <c r="GR146" i="3"/>
  <c r="GS146" i="3"/>
  <c r="GT146" i="3"/>
  <c r="GU146" i="3"/>
  <c r="GV146" i="3"/>
  <c r="GW146" i="3"/>
  <c r="GX146" i="3"/>
  <c r="GY146" i="3"/>
  <c r="GZ146" i="3"/>
  <c r="HA146" i="3"/>
  <c r="HB146" i="3"/>
  <c r="HC146" i="3"/>
  <c r="HD146" i="3"/>
  <c r="HE146" i="3"/>
  <c r="HF146" i="3"/>
  <c r="HG146" i="3"/>
  <c r="HH146" i="3"/>
  <c r="HI146" i="3"/>
  <c r="HJ146" i="3"/>
  <c r="HK146" i="3"/>
  <c r="HL146" i="3"/>
  <c r="HM146" i="3"/>
  <c r="HN146" i="3"/>
  <c r="HO146" i="3"/>
  <c r="HP146" i="3"/>
  <c r="HQ146" i="3"/>
  <c r="HR146" i="3"/>
  <c r="HS146" i="3"/>
  <c r="HT146" i="3"/>
  <c r="HU146" i="3"/>
  <c r="HV146" i="3"/>
  <c r="HW146" i="3"/>
  <c r="HX146" i="3"/>
  <c r="HY146" i="3"/>
  <c r="HZ146" i="3"/>
  <c r="IA146" i="3"/>
  <c r="IB146" i="3"/>
  <c r="IC146" i="3"/>
  <c r="ID146" i="3"/>
  <c r="IE146" i="3"/>
  <c r="IF146" i="3"/>
  <c r="IG146" i="3"/>
  <c r="IH146" i="3"/>
  <c r="II146" i="3"/>
  <c r="IJ146" i="3"/>
  <c r="IK146" i="3"/>
  <c r="IL146" i="3"/>
  <c r="IM146" i="3"/>
  <c r="IN146" i="3"/>
  <c r="IO146" i="3"/>
  <c r="IP146" i="3"/>
  <c r="IQ146" i="3"/>
  <c r="IR146" i="3"/>
  <c r="IS146" i="3"/>
  <c r="IT146" i="3"/>
  <c r="IU146" i="3"/>
  <c r="IV146" i="3"/>
  <c r="IW146" i="3"/>
  <c r="IX146" i="3"/>
  <c r="IY146" i="3"/>
  <c r="IZ146" i="3"/>
  <c r="JA146" i="3"/>
  <c r="JB146" i="3"/>
  <c r="JC146" i="3"/>
  <c r="JD146" i="3"/>
  <c r="JE146" i="3"/>
  <c r="JF146" i="3"/>
  <c r="JG146" i="3"/>
  <c r="JH146" i="3"/>
  <c r="JI146" i="3"/>
  <c r="JJ146" i="3"/>
  <c r="JK146" i="3"/>
  <c r="JL146" i="3"/>
  <c r="JM146" i="3"/>
  <c r="JN146" i="3"/>
  <c r="C147" i="3"/>
  <c r="F147" i="3"/>
  <c r="JP146" i="3" s="1"/>
  <c r="I147" i="3"/>
  <c r="L147" i="3"/>
  <c r="N147" i="3"/>
  <c r="O147" i="3"/>
  <c r="P147" i="3"/>
  <c r="Q147" i="3"/>
  <c r="R147" i="3"/>
  <c r="S147" i="3"/>
  <c r="T147" i="3"/>
  <c r="U147" i="3"/>
  <c r="V147" i="3"/>
  <c r="X147" i="3"/>
  <c r="Z147" i="3"/>
  <c r="AA147" i="3"/>
  <c r="AB147" i="3"/>
  <c r="AC147" i="3"/>
  <c r="AD147" i="3"/>
  <c r="AE147" i="3"/>
  <c r="AF147" i="3"/>
  <c r="AG147" i="3"/>
  <c r="AH147" i="3"/>
  <c r="AI147" i="3"/>
  <c r="AJ147" i="3"/>
  <c r="AK147" i="3"/>
  <c r="AL147" i="3"/>
  <c r="AM147" i="3"/>
  <c r="AN147" i="3"/>
  <c r="AO147" i="3"/>
  <c r="AP147" i="3"/>
  <c r="AQ147" i="3"/>
  <c r="AR147" i="3"/>
  <c r="AS147" i="3"/>
  <c r="AT147" i="3"/>
  <c r="AW147" i="3"/>
  <c r="AX147" i="3"/>
  <c r="AY147" i="3"/>
  <c r="AZ147" i="3"/>
  <c r="BA147" i="3"/>
  <c r="BB147" i="3"/>
  <c r="BC147" i="3"/>
  <c r="BD147" i="3"/>
  <c r="BE147" i="3"/>
  <c r="BF147" i="3"/>
  <c r="BG147" i="3"/>
  <c r="BH147" i="3"/>
  <c r="BI147" i="3"/>
  <c r="BJ147" i="3"/>
  <c r="BK147" i="3"/>
  <c r="BL147" i="3"/>
  <c r="BM147" i="3"/>
  <c r="BN147" i="3"/>
  <c r="BO147" i="3"/>
  <c r="BP147" i="3"/>
  <c r="BQ147" i="3"/>
  <c r="BR147" i="3"/>
  <c r="BS147" i="3"/>
  <c r="BT147" i="3"/>
  <c r="BU147" i="3"/>
  <c r="BV147" i="3"/>
  <c r="BW147" i="3"/>
  <c r="BX147" i="3"/>
  <c r="BY147" i="3"/>
  <c r="BZ147" i="3"/>
  <c r="CA147" i="3"/>
  <c r="CB147" i="3"/>
  <c r="CC147" i="3"/>
  <c r="CD147" i="3"/>
  <c r="CE147" i="3"/>
  <c r="CF147" i="3"/>
  <c r="CG147" i="3"/>
  <c r="CH147" i="3"/>
  <c r="CI147" i="3"/>
  <c r="CJ147" i="3"/>
  <c r="CK147" i="3"/>
  <c r="CL147" i="3"/>
  <c r="CM147" i="3"/>
  <c r="CN147" i="3"/>
  <c r="CO147" i="3"/>
  <c r="CP147" i="3"/>
  <c r="CQ147" i="3"/>
  <c r="CR147" i="3"/>
  <c r="CS147" i="3"/>
  <c r="CT147" i="3"/>
  <c r="CU147" i="3"/>
  <c r="CV147" i="3"/>
  <c r="CW147" i="3"/>
  <c r="CX147" i="3"/>
  <c r="CY147" i="3"/>
  <c r="CZ147" i="3"/>
  <c r="DA147" i="3"/>
  <c r="DB147" i="3"/>
  <c r="DC147" i="3"/>
  <c r="DD147" i="3"/>
  <c r="DE147" i="3"/>
  <c r="DF147" i="3"/>
  <c r="DG147" i="3"/>
  <c r="DH147" i="3"/>
  <c r="DI147" i="3"/>
  <c r="DJ147" i="3"/>
  <c r="DK147" i="3"/>
  <c r="DL147" i="3"/>
  <c r="DM147" i="3"/>
  <c r="DN147" i="3"/>
  <c r="DO147" i="3"/>
  <c r="DP147" i="3"/>
  <c r="DQ147" i="3"/>
  <c r="DR147" i="3"/>
  <c r="DS147" i="3"/>
  <c r="AU147" i="3"/>
  <c r="DT147" i="3"/>
  <c r="DU147" i="3"/>
  <c r="DV147" i="3"/>
  <c r="DW147" i="3"/>
  <c r="DX147" i="3"/>
  <c r="DY147" i="3"/>
  <c r="DZ147" i="3"/>
  <c r="EA147" i="3"/>
  <c r="EB147" i="3"/>
  <c r="EC147" i="3"/>
  <c r="ED147" i="3"/>
  <c r="EE147" i="3"/>
  <c r="EF147" i="3"/>
  <c r="EG147" i="3"/>
  <c r="EH147" i="3"/>
  <c r="EI147" i="3"/>
  <c r="EJ147" i="3"/>
  <c r="EK147" i="3"/>
  <c r="EL147" i="3"/>
  <c r="EM147" i="3"/>
  <c r="EN147" i="3"/>
  <c r="EO147" i="3"/>
  <c r="EP147" i="3"/>
  <c r="EQ147" i="3"/>
  <c r="ER147" i="3"/>
  <c r="ES147" i="3"/>
  <c r="ET147" i="3"/>
  <c r="EU147" i="3"/>
  <c r="EV147" i="3"/>
  <c r="EW147" i="3"/>
  <c r="EX147" i="3"/>
  <c r="EY147" i="3"/>
  <c r="EZ147" i="3"/>
  <c r="FA147" i="3"/>
  <c r="FB147" i="3"/>
  <c r="FC147" i="3"/>
  <c r="FD147" i="3"/>
  <c r="FE147" i="3"/>
  <c r="FF147" i="3"/>
  <c r="FG147" i="3"/>
  <c r="FH147" i="3"/>
  <c r="FI147" i="3"/>
  <c r="FJ147" i="3"/>
  <c r="FK147" i="3"/>
  <c r="FL147" i="3"/>
  <c r="FM147" i="3"/>
  <c r="FN147" i="3"/>
  <c r="FO147" i="3"/>
  <c r="FP147" i="3"/>
  <c r="FQ147" i="3"/>
  <c r="FR147" i="3"/>
  <c r="FS147" i="3"/>
  <c r="FT147" i="3"/>
  <c r="FU147" i="3"/>
  <c r="FV147" i="3"/>
  <c r="FW147" i="3"/>
  <c r="FX147" i="3"/>
  <c r="FY147" i="3"/>
  <c r="FZ147" i="3"/>
  <c r="GA147" i="3"/>
  <c r="GB147" i="3"/>
  <c r="GC147" i="3"/>
  <c r="GD147" i="3"/>
  <c r="GE147" i="3"/>
  <c r="GF147" i="3"/>
  <c r="GG147" i="3"/>
  <c r="GH147" i="3"/>
  <c r="GI147" i="3"/>
  <c r="GJ147" i="3"/>
  <c r="GK147" i="3"/>
  <c r="GL147" i="3"/>
  <c r="GM147" i="3"/>
  <c r="GN147" i="3"/>
  <c r="GO147" i="3"/>
  <c r="GP147" i="3"/>
  <c r="GQ147" i="3"/>
  <c r="GR147" i="3"/>
  <c r="GS147" i="3"/>
  <c r="GT147" i="3"/>
  <c r="GU147" i="3"/>
  <c r="GV147" i="3"/>
  <c r="GW147" i="3"/>
  <c r="GX147" i="3"/>
  <c r="GY147" i="3"/>
  <c r="GZ147" i="3"/>
  <c r="HA147" i="3"/>
  <c r="HB147" i="3"/>
  <c r="HC147" i="3"/>
  <c r="HD147" i="3"/>
  <c r="HE147" i="3"/>
  <c r="HF147" i="3"/>
  <c r="HG147" i="3"/>
  <c r="HH147" i="3"/>
  <c r="HI147" i="3"/>
  <c r="HJ147" i="3"/>
  <c r="HK147" i="3"/>
  <c r="HL147" i="3"/>
  <c r="HM147" i="3"/>
  <c r="HN147" i="3"/>
  <c r="HO147" i="3"/>
  <c r="HP147" i="3"/>
  <c r="HQ147" i="3"/>
  <c r="HR147" i="3"/>
  <c r="HS147" i="3"/>
  <c r="HT147" i="3"/>
  <c r="HU147" i="3"/>
  <c r="HV147" i="3"/>
  <c r="HW147" i="3"/>
  <c r="HX147" i="3"/>
  <c r="HY147" i="3"/>
  <c r="HZ147" i="3"/>
  <c r="IA147" i="3"/>
  <c r="IB147" i="3"/>
  <c r="IC147" i="3"/>
  <c r="ID147" i="3"/>
  <c r="IE147" i="3"/>
  <c r="IF147" i="3"/>
  <c r="IG147" i="3"/>
  <c r="IH147" i="3"/>
  <c r="II147" i="3"/>
  <c r="IJ147" i="3"/>
  <c r="IK147" i="3"/>
  <c r="IL147" i="3"/>
  <c r="IM147" i="3"/>
  <c r="IN147" i="3"/>
  <c r="IO147" i="3"/>
  <c r="IP147" i="3"/>
  <c r="IQ147" i="3"/>
  <c r="IR147" i="3"/>
  <c r="IS147" i="3"/>
  <c r="IT147" i="3"/>
  <c r="IU147" i="3"/>
  <c r="IV147" i="3"/>
  <c r="IW147" i="3"/>
  <c r="IX147" i="3"/>
  <c r="IY147" i="3"/>
  <c r="IZ147" i="3"/>
  <c r="JA147" i="3"/>
  <c r="JB147" i="3"/>
  <c r="JC147" i="3"/>
  <c r="JD147" i="3"/>
  <c r="JE147" i="3"/>
  <c r="JF147" i="3"/>
  <c r="JG147" i="3"/>
  <c r="JH147" i="3"/>
  <c r="JI147" i="3"/>
  <c r="JJ147" i="3"/>
  <c r="JK147" i="3"/>
  <c r="JL147" i="3"/>
  <c r="JM147" i="3"/>
  <c r="JN147" i="3"/>
  <c r="C148" i="3"/>
  <c r="F148" i="3"/>
  <c r="JP147" i="3" s="1"/>
  <c r="I148" i="3"/>
  <c r="L148" i="3"/>
  <c r="N148" i="3"/>
  <c r="O148" i="3"/>
  <c r="P148" i="3"/>
  <c r="Q148" i="3"/>
  <c r="R148" i="3"/>
  <c r="S148" i="3"/>
  <c r="T148" i="3"/>
  <c r="U148" i="3"/>
  <c r="V148" i="3"/>
  <c r="X148" i="3"/>
  <c r="Z148" i="3"/>
  <c r="AA148" i="3"/>
  <c r="AB148" i="3"/>
  <c r="AC148" i="3"/>
  <c r="AD148" i="3"/>
  <c r="AE148" i="3"/>
  <c r="AF148" i="3"/>
  <c r="AG148" i="3"/>
  <c r="AH148" i="3"/>
  <c r="AI148" i="3"/>
  <c r="AJ148" i="3"/>
  <c r="AK148" i="3"/>
  <c r="AL148" i="3"/>
  <c r="AM148" i="3"/>
  <c r="AN148" i="3"/>
  <c r="AO148" i="3"/>
  <c r="AP148" i="3"/>
  <c r="AQ148" i="3"/>
  <c r="AR148" i="3"/>
  <c r="AS148" i="3"/>
  <c r="AT148" i="3"/>
  <c r="AW148" i="3"/>
  <c r="AX148" i="3"/>
  <c r="AY148" i="3"/>
  <c r="AZ148" i="3"/>
  <c r="BA148" i="3"/>
  <c r="BB148" i="3"/>
  <c r="BC148" i="3"/>
  <c r="BD148" i="3"/>
  <c r="BE148" i="3"/>
  <c r="BF148" i="3"/>
  <c r="BG148" i="3"/>
  <c r="BH148" i="3"/>
  <c r="BI148" i="3"/>
  <c r="BJ148" i="3"/>
  <c r="BK148" i="3"/>
  <c r="BL148" i="3"/>
  <c r="BM148" i="3"/>
  <c r="BN148" i="3"/>
  <c r="BO148" i="3"/>
  <c r="BP148" i="3"/>
  <c r="BQ148" i="3"/>
  <c r="BR148" i="3"/>
  <c r="BS148" i="3"/>
  <c r="BT148" i="3"/>
  <c r="BU148" i="3"/>
  <c r="BV148" i="3"/>
  <c r="BW148" i="3"/>
  <c r="BX148" i="3"/>
  <c r="BY148" i="3"/>
  <c r="BZ148" i="3"/>
  <c r="CA148" i="3"/>
  <c r="CB148" i="3"/>
  <c r="CC148" i="3"/>
  <c r="CD148" i="3"/>
  <c r="CE148" i="3"/>
  <c r="CF148" i="3"/>
  <c r="CG148" i="3"/>
  <c r="CH148" i="3"/>
  <c r="CI148" i="3"/>
  <c r="CJ148" i="3"/>
  <c r="CK148" i="3"/>
  <c r="CL148" i="3"/>
  <c r="CM148" i="3"/>
  <c r="CN148" i="3"/>
  <c r="CO148" i="3"/>
  <c r="CP148" i="3"/>
  <c r="CQ148" i="3"/>
  <c r="CR148" i="3"/>
  <c r="CS148" i="3"/>
  <c r="CT148" i="3"/>
  <c r="CU148" i="3"/>
  <c r="CV148" i="3"/>
  <c r="CW148" i="3"/>
  <c r="CX148" i="3"/>
  <c r="CY148" i="3"/>
  <c r="CZ148" i="3"/>
  <c r="DA148" i="3"/>
  <c r="DB148" i="3"/>
  <c r="DC148" i="3"/>
  <c r="DD148" i="3"/>
  <c r="DE148" i="3"/>
  <c r="DF148" i="3"/>
  <c r="DG148" i="3"/>
  <c r="DH148" i="3"/>
  <c r="DI148" i="3"/>
  <c r="DJ148" i="3"/>
  <c r="DK148" i="3"/>
  <c r="DL148" i="3"/>
  <c r="DM148" i="3"/>
  <c r="DN148" i="3"/>
  <c r="DO148" i="3"/>
  <c r="DP148" i="3"/>
  <c r="DQ148" i="3"/>
  <c r="DR148" i="3"/>
  <c r="DS148" i="3"/>
  <c r="AU148" i="3"/>
  <c r="DT148" i="3"/>
  <c r="DU148" i="3"/>
  <c r="DV148" i="3"/>
  <c r="DW148" i="3"/>
  <c r="DX148" i="3"/>
  <c r="DY148" i="3"/>
  <c r="DZ148" i="3"/>
  <c r="EA148" i="3"/>
  <c r="EB148" i="3"/>
  <c r="EC148" i="3"/>
  <c r="ED148" i="3"/>
  <c r="EE148" i="3"/>
  <c r="EF148" i="3"/>
  <c r="EG148" i="3"/>
  <c r="EH148" i="3"/>
  <c r="EI148" i="3"/>
  <c r="EJ148" i="3"/>
  <c r="EK148" i="3"/>
  <c r="EL148" i="3"/>
  <c r="EM148" i="3"/>
  <c r="EN148" i="3"/>
  <c r="EO148" i="3"/>
  <c r="EP148" i="3"/>
  <c r="EQ148" i="3"/>
  <c r="ER148" i="3"/>
  <c r="ES148" i="3"/>
  <c r="ET148" i="3"/>
  <c r="EU148" i="3"/>
  <c r="EV148" i="3"/>
  <c r="EW148" i="3"/>
  <c r="EX148" i="3"/>
  <c r="EY148" i="3"/>
  <c r="EZ148" i="3"/>
  <c r="FA148" i="3"/>
  <c r="FB148" i="3"/>
  <c r="FC148" i="3"/>
  <c r="FD148" i="3"/>
  <c r="FE148" i="3"/>
  <c r="FF148" i="3"/>
  <c r="FG148" i="3"/>
  <c r="FH148" i="3"/>
  <c r="FI148" i="3"/>
  <c r="FJ148" i="3"/>
  <c r="FK148" i="3"/>
  <c r="FL148" i="3"/>
  <c r="FM148" i="3"/>
  <c r="FN148" i="3"/>
  <c r="FO148" i="3"/>
  <c r="FP148" i="3"/>
  <c r="FQ148" i="3"/>
  <c r="FR148" i="3"/>
  <c r="FS148" i="3"/>
  <c r="FT148" i="3"/>
  <c r="FU148" i="3"/>
  <c r="FV148" i="3"/>
  <c r="FW148" i="3"/>
  <c r="FX148" i="3"/>
  <c r="FY148" i="3"/>
  <c r="FZ148" i="3"/>
  <c r="GA148" i="3"/>
  <c r="GB148" i="3"/>
  <c r="GC148" i="3"/>
  <c r="GD148" i="3"/>
  <c r="GE148" i="3"/>
  <c r="GF148" i="3"/>
  <c r="GG148" i="3"/>
  <c r="GH148" i="3"/>
  <c r="GI148" i="3"/>
  <c r="GJ148" i="3"/>
  <c r="GK148" i="3"/>
  <c r="GL148" i="3"/>
  <c r="GM148" i="3"/>
  <c r="GN148" i="3"/>
  <c r="GO148" i="3"/>
  <c r="GP148" i="3"/>
  <c r="GQ148" i="3"/>
  <c r="GR148" i="3"/>
  <c r="GS148" i="3"/>
  <c r="GT148" i="3"/>
  <c r="GU148" i="3"/>
  <c r="GV148" i="3"/>
  <c r="GW148" i="3"/>
  <c r="GX148" i="3"/>
  <c r="GY148" i="3"/>
  <c r="GZ148" i="3"/>
  <c r="HA148" i="3"/>
  <c r="HB148" i="3"/>
  <c r="HC148" i="3"/>
  <c r="HD148" i="3"/>
  <c r="HE148" i="3"/>
  <c r="HF148" i="3"/>
  <c r="HG148" i="3"/>
  <c r="HH148" i="3"/>
  <c r="HI148" i="3"/>
  <c r="HJ148" i="3"/>
  <c r="HK148" i="3"/>
  <c r="HL148" i="3"/>
  <c r="HM148" i="3"/>
  <c r="HN148" i="3"/>
  <c r="HO148" i="3"/>
  <c r="HP148" i="3"/>
  <c r="HQ148" i="3"/>
  <c r="HR148" i="3"/>
  <c r="HS148" i="3"/>
  <c r="HT148" i="3"/>
  <c r="HU148" i="3"/>
  <c r="HV148" i="3"/>
  <c r="HW148" i="3"/>
  <c r="HX148" i="3"/>
  <c r="HY148" i="3"/>
  <c r="HZ148" i="3"/>
  <c r="IA148" i="3"/>
  <c r="IB148" i="3"/>
  <c r="IC148" i="3"/>
  <c r="ID148" i="3"/>
  <c r="IE148" i="3"/>
  <c r="IF148" i="3"/>
  <c r="IG148" i="3"/>
  <c r="IH148" i="3"/>
  <c r="II148" i="3"/>
  <c r="IJ148" i="3"/>
  <c r="IK148" i="3"/>
  <c r="IL148" i="3"/>
  <c r="IM148" i="3"/>
  <c r="IN148" i="3"/>
  <c r="IO148" i="3"/>
  <c r="IP148" i="3"/>
  <c r="IQ148" i="3"/>
  <c r="IR148" i="3"/>
  <c r="IS148" i="3"/>
  <c r="IT148" i="3"/>
  <c r="IU148" i="3"/>
  <c r="IV148" i="3"/>
  <c r="IW148" i="3"/>
  <c r="IX148" i="3"/>
  <c r="IY148" i="3"/>
  <c r="IZ148" i="3"/>
  <c r="JA148" i="3"/>
  <c r="JB148" i="3"/>
  <c r="JC148" i="3"/>
  <c r="JD148" i="3"/>
  <c r="JE148" i="3"/>
  <c r="JF148" i="3"/>
  <c r="JG148" i="3"/>
  <c r="JH148" i="3"/>
  <c r="JI148" i="3"/>
  <c r="JJ148" i="3"/>
  <c r="JK148" i="3"/>
  <c r="JL148" i="3"/>
  <c r="JM148" i="3"/>
  <c r="JN148" i="3"/>
  <c r="C149" i="3"/>
  <c r="F149" i="3"/>
  <c r="JP148" i="3" s="1"/>
  <c r="I149" i="3"/>
  <c r="L149" i="3"/>
  <c r="N149" i="3"/>
  <c r="O149" i="3"/>
  <c r="P149" i="3"/>
  <c r="Q149" i="3"/>
  <c r="R149" i="3"/>
  <c r="S149" i="3"/>
  <c r="T149" i="3"/>
  <c r="U149" i="3"/>
  <c r="V149" i="3"/>
  <c r="X149" i="3"/>
  <c r="Z149" i="3"/>
  <c r="AA149" i="3"/>
  <c r="AB149" i="3"/>
  <c r="AC149" i="3"/>
  <c r="AD149" i="3"/>
  <c r="AE149" i="3"/>
  <c r="AF149" i="3"/>
  <c r="AG149" i="3"/>
  <c r="AH149" i="3"/>
  <c r="AI149" i="3"/>
  <c r="AJ149" i="3"/>
  <c r="AK149" i="3"/>
  <c r="AL149" i="3"/>
  <c r="AM149" i="3"/>
  <c r="AN149" i="3"/>
  <c r="AO149" i="3"/>
  <c r="AP149" i="3"/>
  <c r="AQ149" i="3"/>
  <c r="AR149" i="3"/>
  <c r="AS149" i="3"/>
  <c r="AT149" i="3"/>
  <c r="AW149" i="3"/>
  <c r="AX149" i="3"/>
  <c r="AY149" i="3"/>
  <c r="AZ149" i="3"/>
  <c r="BA149" i="3"/>
  <c r="BB149" i="3"/>
  <c r="BC149" i="3"/>
  <c r="BD149" i="3"/>
  <c r="BE149" i="3"/>
  <c r="BF149" i="3"/>
  <c r="BG149" i="3"/>
  <c r="BH149" i="3"/>
  <c r="BI149" i="3"/>
  <c r="BJ149" i="3"/>
  <c r="BK149" i="3"/>
  <c r="BL149" i="3"/>
  <c r="BM149" i="3"/>
  <c r="BN149" i="3"/>
  <c r="BO149" i="3"/>
  <c r="BP149" i="3"/>
  <c r="BQ149" i="3"/>
  <c r="BR149" i="3"/>
  <c r="BS149" i="3"/>
  <c r="BT149" i="3"/>
  <c r="BU149" i="3"/>
  <c r="BV149" i="3"/>
  <c r="BW149" i="3"/>
  <c r="BX149" i="3"/>
  <c r="BY149" i="3"/>
  <c r="BZ149" i="3"/>
  <c r="CA149" i="3"/>
  <c r="CB149" i="3"/>
  <c r="CC149" i="3"/>
  <c r="CD149" i="3"/>
  <c r="CE149" i="3"/>
  <c r="CF149" i="3"/>
  <c r="CG149" i="3"/>
  <c r="CH149" i="3"/>
  <c r="CI149" i="3"/>
  <c r="CJ149" i="3"/>
  <c r="CK149" i="3"/>
  <c r="CL149" i="3"/>
  <c r="CM149" i="3"/>
  <c r="CN149" i="3"/>
  <c r="CO149" i="3"/>
  <c r="CP149" i="3"/>
  <c r="CQ149" i="3"/>
  <c r="CR149" i="3"/>
  <c r="CS149" i="3"/>
  <c r="CT149" i="3"/>
  <c r="CU149" i="3"/>
  <c r="CV149" i="3"/>
  <c r="CW149" i="3"/>
  <c r="CX149" i="3"/>
  <c r="CY149" i="3"/>
  <c r="CZ149" i="3"/>
  <c r="DA149" i="3"/>
  <c r="DB149" i="3"/>
  <c r="DC149" i="3"/>
  <c r="DD149" i="3"/>
  <c r="DE149" i="3"/>
  <c r="DF149" i="3"/>
  <c r="DG149" i="3"/>
  <c r="DH149" i="3"/>
  <c r="DI149" i="3"/>
  <c r="DJ149" i="3"/>
  <c r="DK149" i="3"/>
  <c r="DL149" i="3"/>
  <c r="DM149" i="3"/>
  <c r="DN149" i="3"/>
  <c r="DO149" i="3"/>
  <c r="DP149" i="3"/>
  <c r="DQ149" i="3"/>
  <c r="DR149" i="3"/>
  <c r="DS149" i="3"/>
  <c r="AU149" i="3"/>
  <c r="DT149" i="3"/>
  <c r="DU149" i="3"/>
  <c r="DV149" i="3"/>
  <c r="DW149" i="3"/>
  <c r="DX149" i="3"/>
  <c r="DY149" i="3"/>
  <c r="DZ149" i="3"/>
  <c r="EA149" i="3"/>
  <c r="EB149" i="3"/>
  <c r="EC149" i="3"/>
  <c r="ED149" i="3"/>
  <c r="EE149" i="3"/>
  <c r="EF149" i="3"/>
  <c r="EG149" i="3"/>
  <c r="EH149" i="3"/>
  <c r="EI149" i="3"/>
  <c r="EJ149" i="3"/>
  <c r="EK149" i="3"/>
  <c r="EL149" i="3"/>
  <c r="EM149" i="3"/>
  <c r="EN149" i="3"/>
  <c r="EO149" i="3"/>
  <c r="EP149" i="3"/>
  <c r="EQ149" i="3"/>
  <c r="ER149" i="3"/>
  <c r="ES149" i="3"/>
  <c r="ET149" i="3"/>
  <c r="EU149" i="3"/>
  <c r="EV149" i="3"/>
  <c r="EW149" i="3"/>
  <c r="EX149" i="3"/>
  <c r="EY149" i="3"/>
  <c r="EZ149" i="3"/>
  <c r="FA149" i="3"/>
  <c r="FB149" i="3"/>
  <c r="FC149" i="3"/>
  <c r="FD149" i="3"/>
  <c r="FE149" i="3"/>
  <c r="FF149" i="3"/>
  <c r="FG149" i="3"/>
  <c r="FH149" i="3"/>
  <c r="FI149" i="3"/>
  <c r="FJ149" i="3"/>
  <c r="FK149" i="3"/>
  <c r="FL149" i="3"/>
  <c r="FM149" i="3"/>
  <c r="FN149" i="3"/>
  <c r="FO149" i="3"/>
  <c r="FP149" i="3"/>
  <c r="FQ149" i="3"/>
  <c r="FR149" i="3"/>
  <c r="FS149" i="3"/>
  <c r="FT149" i="3"/>
  <c r="FU149" i="3"/>
  <c r="FV149" i="3"/>
  <c r="FW149" i="3"/>
  <c r="FX149" i="3"/>
  <c r="FY149" i="3"/>
  <c r="FZ149" i="3"/>
  <c r="GA149" i="3"/>
  <c r="GB149" i="3"/>
  <c r="GC149" i="3"/>
  <c r="GD149" i="3"/>
  <c r="GE149" i="3"/>
  <c r="GF149" i="3"/>
  <c r="GG149" i="3"/>
  <c r="GH149" i="3"/>
  <c r="GI149" i="3"/>
  <c r="GJ149" i="3"/>
  <c r="GK149" i="3"/>
  <c r="GL149" i="3"/>
  <c r="GM149" i="3"/>
  <c r="GN149" i="3"/>
  <c r="GO149" i="3"/>
  <c r="GP149" i="3"/>
  <c r="GQ149" i="3"/>
  <c r="GR149" i="3"/>
  <c r="GS149" i="3"/>
  <c r="GT149" i="3"/>
  <c r="GU149" i="3"/>
  <c r="GV149" i="3"/>
  <c r="GW149" i="3"/>
  <c r="GX149" i="3"/>
  <c r="GY149" i="3"/>
  <c r="GZ149" i="3"/>
  <c r="HA149" i="3"/>
  <c r="HB149" i="3"/>
  <c r="HC149" i="3"/>
  <c r="HD149" i="3"/>
  <c r="HE149" i="3"/>
  <c r="HF149" i="3"/>
  <c r="HG149" i="3"/>
  <c r="HH149" i="3"/>
  <c r="HI149" i="3"/>
  <c r="HJ149" i="3"/>
  <c r="HK149" i="3"/>
  <c r="HL149" i="3"/>
  <c r="HM149" i="3"/>
  <c r="HN149" i="3"/>
  <c r="HO149" i="3"/>
  <c r="HP149" i="3"/>
  <c r="HQ149" i="3"/>
  <c r="HR149" i="3"/>
  <c r="HS149" i="3"/>
  <c r="HT149" i="3"/>
  <c r="HU149" i="3"/>
  <c r="HV149" i="3"/>
  <c r="HW149" i="3"/>
  <c r="HX149" i="3"/>
  <c r="HY149" i="3"/>
  <c r="HZ149" i="3"/>
  <c r="IA149" i="3"/>
  <c r="IB149" i="3"/>
  <c r="IC149" i="3"/>
  <c r="ID149" i="3"/>
  <c r="IE149" i="3"/>
  <c r="IF149" i="3"/>
  <c r="IG149" i="3"/>
  <c r="IH149" i="3"/>
  <c r="II149" i="3"/>
  <c r="IJ149" i="3"/>
  <c r="IK149" i="3"/>
  <c r="IL149" i="3"/>
  <c r="IM149" i="3"/>
  <c r="IN149" i="3"/>
  <c r="IO149" i="3"/>
  <c r="IP149" i="3"/>
  <c r="IQ149" i="3"/>
  <c r="IR149" i="3"/>
  <c r="IS149" i="3"/>
  <c r="IT149" i="3"/>
  <c r="IU149" i="3"/>
  <c r="IV149" i="3"/>
  <c r="IW149" i="3"/>
  <c r="IX149" i="3"/>
  <c r="IY149" i="3"/>
  <c r="IZ149" i="3"/>
  <c r="JA149" i="3"/>
  <c r="JB149" i="3"/>
  <c r="JC149" i="3"/>
  <c r="JD149" i="3"/>
  <c r="JE149" i="3"/>
  <c r="JF149" i="3"/>
  <c r="JG149" i="3"/>
  <c r="JH149" i="3"/>
  <c r="JI149" i="3"/>
  <c r="JJ149" i="3"/>
  <c r="JK149" i="3"/>
  <c r="JL149" i="3"/>
  <c r="JM149" i="3"/>
  <c r="JN149" i="3"/>
  <c r="C150" i="3"/>
  <c r="F150" i="3"/>
  <c r="JP149" i="3" s="1"/>
  <c r="I150" i="3"/>
  <c r="L150" i="3"/>
  <c r="N150" i="3"/>
  <c r="O150" i="3"/>
  <c r="P150" i="3"/>
  <c r="Q150" i="3"/>
  <c r="R150" i="3"/>
  <c r="S150" i="3"/>
  <c r="T150" i="3"/>
  <c r="U150" i="3"/>
  <c r="V150" i="3"/>
  <c r="X150" i="3"/>
  <c r="Z150" i="3"/>
  <c r="AA150" i="3"/>
  <c r="AB150" i="3"/>
  <c r="AC150" i="3"/>
  <c r="AD150" i="3"/>
  <c r="AE150" i="3"/>
  <c r="AF150" i="3"/>
  <c r="AG150" i="3"/>
  <c r="AH150" i="3"/>
  <c r="AI150" i="3"/>
  <c r="AJ150" i="3"/>
  <c r="AK150" i="3"/>
  <c r="AL150" i="3"/>
  <c r="AM150" i="3"/>
  <c r="AN150" i="3"/>
  <c r="AO150" i="3"/>
  <c r="AP150" i="3"/>
  <c r="AQ150" i="3"/>
  <c r="AR150" i="3"/>
  <c r="AS150" i="3"/>
  <c r="AT150" i="3"/>
  <c r="AW150" i="3"/>
  <c r="AX150" i="3"/>
  <c r="AY150" i="3"/>
  <c r="AZ150" i="3"/>
  <c r="BA150" i="3"/>
  <c r="BB150" i="3"/>
  <c r="BC150" i="3"/>
  <c r="BD150" i="3"/>
  <c r="BE150" i="3"/>
  <c r="BF150" i="3"/>
  <c r="BG150" i="3"/>
  <c r="BH150" i="3"/>
  <c r="BI150" i="3"/>
  <c r="BJ150" i="3"/>
  <c r="BK150" i="3"/>
  <c r="BL150" i="3"/>
  <c r="BM150" i="3"/>
  <c r="BN150" i="3"/>
  <c r="BO150" i="3"/>
  <c r="BP150" i="3"/>
  <c r="BQ150" i="3"/>
  <c r="BR150" i="3"/>
  <c r="BS150" i="3"/>
  <c r="BT150" i="3"/>
  <c r="BU150" i="3"/>
  <c r="BV150" i="3"/>
  <c r="BW150" i="3"/>
  <c r="BX150" i="3"/>
  <c r="BY150" i="3"/>
  <c r="BZ150" i="3"/>
  <c r="CA150" i="3"/>
  <c r="CB150" i="3"/>
  <c r="CC150" i="3"/>
  <c r="CD150" i="3"/>
  <c r="CE150" i="3"/>
  <c r="CF150" i="3"/>
  <c r="CG150" i="3"/>
  <c r="CH150" i="3"/>
  <c r="CI150" i="3"/>
  <c r="CJ150" i="3"/>
  <c r="CK150" i="3"/>
  <c r="CL150" i="3"/>
  <c r="CM150" i="3"/>
  <c r="CN150" i="3"/>
  <c r="CO150" i="3"/>
  <c r="CP150" i="3"/>
  <c r="CQ150" i="3"/>
  <c r="CR150" i="3"/>
  <c r="CS150" i="3"/>
  <c r="CT150" i="3"/>
  <c r="CU150" i="3"/>
  <c r="CV150" i="3"/>
  <c r="CW150" i="3"/>
  <c r="CX150" i="3"/>
  <c r="CY150" i="3"/>
  <c r="CZ150" i="3"/>
  <c r="DA150" i="3"/>
  <c r="DB150" i="3"/>
  <c r="DC150" i="3"/>
  <c r="DD150" i="3"/>
  <c r="DE150" i="3"/>
  <c r="DF150" i="3"/>
  <c r="DG150" i="3"/>
  <c r="DH150" i="3"/>
  <c r="DI150" i="3"/>
  <c r="DJ150" i="3"/>
  <c r="DK150" i="3"/>
  <c r="DL150" i="3"/>
  <c r="DM150" i="3"/>
  <c r="DN150" i="3"/>
  <c r="DO150" i="3"/>
  <c r="DP150" i="3"/>
  <c r="DQ150" i="3"/>
  <c r="DR150" i="3"/>
  <c r="DS150" i="3"/>
  <c r="AU150" i="3"/>
  <c r="DT150" i="3"/>
  <c r="DU150" i="3"/>
  <c r="DV150" i="3"/>
  <c r="DW150" i="3"/>
  <c r="DX150" i="3"/>
  <c r="DY150" i="3"/>
  <c r="DZ150" i="3"/>
  <c r="EA150" i="3"/>
  <c r="EB150" i="3"/>
  <c r="EC150" i="3"/>
  <c r="ED150" i="3"/>
  <c r="EE150" i="3"/>
  <c r="EF150" i="3"/>
  <c r="EG150" i="3"/>
  <c r="EH150" i="3"/>
  <c r="EI150" i="3"/>
  <c r="EJ150" i="3"/>
  <c r="EK150" i="3"/>
  <c r="EL150" i="3"/>
  <c r="EM150" i="3"/>
  <c r="EN150" i="3"/>
  <c r="EO150" i="3"/>
  <c r="EP150" i="3"/>
  <c r="EQ150" i="3"/>
  <c r="ER150" i="3"/>
  <c r="ES150" i="3"/>
  <c r="ET150" i="3"/>
  <c r="EU150" i="3"/>
  <c r="EV150" i="3"/>
  <c r="EW150" i="3"/>
  <c r="EX150" i="3"/>
  <c r="EY150" i="3"/>
  <c r="EZ150" i="3"/>
  <c r="FA150" i="3"/>
  <c r="FB150" i="3"/>
  <c r="FC150" i="3"/>
  <c r="FD150" i="3"/>
  <c r="FE150" i="3"/>
  <c r="FF150" i="3"/>
  <c r="FG150" i="3"/>
  <c r="FH150" i="3"/>
  <c r="FI150" i="3"/>
  <c r="FJ150" i="3"/>
  <c r="FK150" i="3"/>
  <c r="FL150" i="3"/>
  <c r="FM150" i="3"/>
  <c r="FN150" i="3"/>
  <c r="FO150" i="3"/>
  <c r="FP150" i="3"/>
  <c r="FQ150" i="3"/>
  <c r="FR150" i="3"/>
  <c r="FS150" i="3"/>
  <c r="FT150" i="3"/>
  <c r="FU150" i="3"/>
  <c r="FV150" i="3"/>
  <c r="FW150" i="3"/>
  <c r="FX150" i="3"/>
  <c r="FY150" i="3"/>
  <c r="FZ150" i="3"/>
  <c r="GA150" i="3"/>
  <c r="GB150" i="3"/>
  <c r="GC150" i="3"/>
  <c r="GD150" i="3"/>
  <c r="GE150" i="3"/>
  <c r="GF150" i="3"/>
  <c r="GG150" i="3"/>
  <c r="GH150" i="3"/>
  <c r="GI150" i="3"/>
  <c r="GJ150" i="3"/>
  <c r="GK150" i="3"/>
  <c r="GL150" i="3"/>
  <c r="GM150" i="3"/>
  <c r="GN150" i="3"/>
  <c r="GO150" i="3"/>
  <c r="GP150" i="3"/>
  <c r="GQ150" i="3"/>
  <c r="GR150" i="3"/>
  <c r="GS150" i="3"/>
  <c r="GT150" i="3"/>
  <c r="GU150" i="3"/>
  <c r="GV150" i="3"/>
  <c r="GW150" i="3"/>
  <c r="GX150" i="3"/>
  <c r="GY150" i="3"/>
  <c r="GZ150" i="3"/>
  <c r="HA150" i="3"/>
  <c r="HB150" i="3"/>
  <c r="HC150" i="3"/>
  <c r="HD150" i="3"/>
  <c r="HE150" i="3"/>
  <c r="HF150" i="3"/>
  <c r="HG150" i="3"/>
  <c r="HH150" i="3"/>
  <c r="HI150" i="3"/>
  <c r="HJ150" i="3"/>
  <c r="HK150" i="3"/>
  <c r="HL150" i="3"/>
  <c r="HM150" i="3"/>
  <c r="HN150" i="3"/>
  <c r="HO150" i="3"/>
  <c r="HP150" i="3"/>
  <c r="HQ150" i="3"/>
  <c r="HR150" i="3"/>
  <c r="HS150" i="3"/>
  <c r="HT150" i="3"/>
  <c r="HU150" i="3"/>
  <c r="HV150" i="3"/>
  <c r="HW150" i="3"/>
  <c r="HX150" i="3"/>
  <c r="HY150" i="3"/>
  <c r="HZ150" i="3"/>
  <c r="IA150" i="3"/>
  <c r="IB150" i="3"/>
  <c r="IC150" i="3"/>
  <c r="ID150" i="3"/>
  <c r="IE150" i="3"/>
  <c r="IF150" i="3"/>
  <c r="IG150" i="3"/>
  <c r="IH150" i="3"/>
  <c r="II150" i="3"/>
  <c r="IJ150" i="3"/>
  <c r="IK150" i="3"/>
  <c r="IL150" i="3"/>
  <c r="IM150" i="3"/>
  <c r="IN150" i="3"/>
  <c r="IO150" i="3"/>
  <c r="IP150" i="3"/>
  <c r="IQ150" i="3"/>
  <c r="IR150" i="3"/>
  <c r="IS150" i="3"/>
  <c r="IT150" i="3"/>
  <c r="IU150" i="3"/>
  <c r="IV150" i="3"/>
  <c r="IW150" i="3"/>
  <c r="IX150" i="3"/>
  <c r="IY150" i="3"/>
  <c r="IZ150" i="3"/>
  <c r="JA150" i="3"/>
  <c r="JB150" i="3"/>
  <c r="JC150" i="3"/>
  <c r="JD150" i="3"/>
  <c r="JE150" i="3"/>
  <c r="JF150" i="3"/>
  <c r="JG150" i="3"/>
  <c r="JH150" i="3"/>
  <c r="JI150" i="3"/>
  <c r="JJ150" i="3"/>
  <c r="JK150" i="3"/>
  <c r="JL150" i="3"/>
  <c r="JM150" i="3"/>
  <c r="JN150" i="3"/>
  <c r="C151" i="3"/>
  <c r="F151" i="3"/>
  <c r="JP150" i="3" s="1"/>
  <c r="I151" i="3"/>
  <c r="L151" i="3"/>
  <c r="N151" i="3"/>
  <c r="O151" i="3"/>
  <c r="P151" i="3"/>
  <c r="Q151" i="3"/>
  <c r="R151" i="3"/>
  <c r="S151" i="3"/>
  <c r="T151" i="3"/>
  <c r="U151" i="3"/>
  <c r="V151" i="3"/>
  <c r="X151" i="3"/>
  <c r="Z151" i="3"/>
  <c r="AA151" i="3"/>
  <c r="AB151" i="3"/>
  <c r="AC151" i="3"/>
  <c r="AD151" i="3"/>
  <c r="AE151" i="3"/>
  <c r="AF151" i="3"/>
  <c r="AG151" i="3"/>
  <c r="AH151" i="3"/>
  <c r="AI151" i="3"/>
  <c r="AJ151" i="3"/>
  <c r="AK151" i="3"/>
  <c r="AL151" i="3"/>
  <c r="AM151" i="3"/>
  <c r="AN151" i="3"/>
  <c r="AO151" i="3"/>
  <c r="AP151" i="3"/>
  <c r="AQ151" i="3"/>
  <c r="AR151" i="3"/>
  <c r="AS151" i="3"/>
  <c r="AT151" i="3"/>
  <c r="AW151" i="3"/>
  <c r="AX151" i="3"/>
  <c r="AY151" i="3"/>
  <c r="AZ151" i="3"/>
  <c r="BA151" i="3"/>
  <c r="BB151" i="3"/>
  <c r="BC151" i="3"/>
  <c r="BD151" i="3"/>
  <c r="BE151" i="3"/>
  <c r="BF151" i="3"/>
  <c r="BG151" i="3"/>
  <c r="BH151" i="3"/>
  <c r="BI151" i="3"/>
  <c r="BJ151" i="3"/>
  <c r="BK151" i="3"/>
  <c r="BL151" i="3"/>
  <c r="BM151" i="3"/>
  <c r="BN151" i="3"/>
  <c r="BO151" i="3"/>
  <c r="BP151" i="3"/>
  <c r="BQ151" i="3"/>
  <c r="BR151" i="3"/>
  <c r="BS151" i="3"/>
  <c r="BT151" i="3"/>
  <c r="BU151" i="3"/>
  <c r="BV151" i="3"/>
  <c r="BW151" i="3"/>
  <c r="BX151" i="3"/>
  <c r="BY151" i="3"/>
  <c r="BZ151" i="3"/>
  <c r="CA151" i="3"/>
  <c r="CB151" i="3"/>
  <c r="CC151" i="3"/>
  <c r="CD151" i="3"/>
  <c r="CE151" i="3"/>
  <c r="CF151" i="3"/>
  <c r="CG151" i="3"/>
  <c r="CH151" i="3"/>
  <c r="CI151" i="3"/>
  <c r="CJ151" i="3"/>
  <c r="CK151" i="3"/>
  <c r="CL151" i="3"/>
  <c r="CM151" i="3"/>
  <c r="CN151" i="3"/>
  <c r="CO151" i="3"/>
  <c r="CP151" i="3"/>
  <c r="CQ151" i="3"/>
  <c r="CR151" i="3"/>
  <c r="CS151" i="3"/>
  <c r="CT151" i="3"/>
  <c r="CU151" i="3"/>
  <c r="CV151" i="3"/>
  <c r="CW151" i="3"/>
  <c r="CX151" i="3"/>
  <c r="CY151" i="3"/>
  <c r="CZ151" i="3"/>
  <c r="DA151" i="3"/>
  <c r="DB151" i="3"/>
  <c r="DC151" i="3"/>
  <c r="DD151" i="3"/>
  <c r="DE151" i="3"/>
  <c r="DF151" i="3"/>
  <c r="DG151" i="3"/>
  <c r="DH151" i="3"/>
  <c r="DI151" i="3"/>
  <c r="DJ151" i="3"/>
  <c r="DK151" i="3"/>
  <c r="DL151" i="3"/>
  <c r="DM151" i="3"/>
  <c r="DN151" i="3"/>
  <c r="DO151" i="3"/>
  <c r="DP151" i="3"/>
  <c r="DQ151" i="3"/>
  <c r="DR151" i="3"/>
  <c r="DS151" i="3"/>
  <c r="AU151" i="3"/>
  <c r="DT151" i="3"/>
  <c r="DU151" i="3"/>
  <c r="DV151" i="3"/>
  <c r="DW151" i="3"/>
  <c r="DX151" i="3"/>
  <c r="DY151" i="3"/>
  <c r="DZ151" i="3"/>
  <c r="EA151" i="3"/>
  <c r="EB151" i="3"/>
  <c r="EC151" i="3"/>
  <c r="ED151" i="3"/>
  <c r="EE151" i="3"/>
  <c r="EF151" i="3"/>
  <c r="EG151" i="3"/>
  <c r="EH151" i="3"/>
  <c r="EI151" i="3"/>
  <c r="EJ151" i="3"/>
  <c r="EK151" i="3"/>
  <c r="EL151" i="3"/>
  <c r="EM151" i="3"/>
  <c r="EN151" i="3"/>
  <c r="EO151" i="3"/>
  <c r="EP151" i="3"/>
  <c r="EQ151" i="3"/>
  <c r="ER151" i="3"/>
  <c r="ES151" i="3"/>
  <c r="ET151" i="3"/>
  <c r="EU151" i="3"/>
  <c r="EV151" i="3"/>
  <c r="EW151" i="3"/>
  <c r="EX151" i="3"/>
  <c r="EY151" i="3"/>
  <c r="EZ151" i="3"/>
  <c r="FA151" i="3"/>
  <c r="FB151" i="3"/>
  <c r="FC151" i="3"/>
  <c r="FD151" i="3"/>
  <c r="FE151" i="3"/>
  <c r="FF151" i="3"/>
  <c r="FG151" i="3"/>
  <c r="FH151" i="3"/>
  <c r="FI151" i="3"/>
  <c r="FJ151" i="3"/>
  <c r="FK151" i="3"/>
  <c r="FL151" i="3"/>
  <c r="FM151" i="3"/>
  <c r="FN151" i="3"/>
  <c r="FO151" i="3"/>
  <c r="FP151" i="3"/>
  <c r="FQ151" i="3"/>
  <c r="FR151" i="3"/>
  <c r="FS151" i="3"/>
  <c r="FT151" i="3"/>
  <c r="FU151" i="3"/>
  <c r="FV151" i="3"/>
  <c r="FW151" i="3"/>
  <c r="FX151" i="3"/>
  <c r="FY151" i="3"/>
  <c r="FZ151" i="3"/>
  <c r="GA151" i="3"/>
  <c r="GB151" i="3"/>
  <c r="GC151" i="3"/>
  <c r="GD151" i="3"/>
  <c r="GE151" i="3"/>
  <c r="GF151" i="3"/>
  <c r="GG151" i="3"/>
  <c r="GH151" i="3"/>
  <c r="GI151" i="3"/>
  <c r="GJ151" i="3"/>
  <c r="GK151" i="3"/>
  <c r="GL151" i="3"/>
  <c r="GM151" i="3"/>
  <c r="GN151" i="3"/>
  <c r="GO151" i="3"/>
  <c r="GP151" i="3"/>
  <c r="GQ151" i="3"/>
  <c r="GR151" i="3"/>
  <c r="GS151" i="3"/>
  <c r="GT151" i="3"/>
  <c r="GU151" i="3"/>
  <c r="GV151" i="3"/>
  <c r="GW151" i="3"/>
  <c r="GX151" i="3"/>
  <c r="GY151" i="3"/>
  <c r="GZ151" i="3"/>
  <c r="HA151" i="3"/>
  <c r="HB151" i="3"/>
  <c r="HC151" i="3"/>
  <c r="HD151" i="3"/>
  <c r="HE151" i="3"/>
  <c r="HF151" i="3"/>
  <c r="HG151" i="3"/>
  <c r="HH151" i="3"/>
  <c r="HI151" i="3"/>
  <c r="HJ151" i="3"/>
  <c r="HK151" i="3"/>
  <c r="HL151" i="3"/>
  <c r="HM151" i="3"/>
  <c r="HN151" i="3"/>
  <c r="HO151" i="3"/>
  <c r="HP151" i="3"/>
  <c r="HQ151" i="3"/>
  <c r="HR151" i="3"/>
  <c r="HS151" i="3"/>
  <c r="HT151" i="3"/>
  <c r="HU151" i="3"/>
  <c r="HV151" i="3"/>
  <c r="HW151" i="3"/>
  <c r="HX151" i="3"/>
  <c r="HY151" i="3"/>
  <c r="HZ151" i="3"/>
  <c r="IA151" i="3"/>
  <c r="IB151" i="3"/>
  <c r="IC151" i="3"/>
  <c r="ID151" i="3"/>
  <c r="IE151" i="3"/>
  <c r="IF151" i="3"/>
  <c r="IG151" i="3"/>
  <c r="IH151" i="3"/>
  <c r="II151" i="3"/>
  <c r="IJ151" i="3"/>
  <c r="IK151" i="3"/>
  <c r="IL151" i="3"/>
  <c r="IM151" i="3"/>
  <c r="IN151" i="3"/>
  <c r="IO151" i="3"/>
  <c r="IP151" i="3"/>
  <c r="IQ151" i="3"/>
  <c r="IR151" i="3"/>
  <c r="IS151" i="3"/>
  <c r="IT151" i="3"/>
  <c r="IU151" i="3"/>
  <c r="IV151" i="3"/>
  <c r="IW151" i="3"/>
  <c r="IX151" i="3"/>
  <c r="IY151" i="3"/>
  <c r="IZ151" i="3"/>
  <c r="JA151" i="3"/>
  <c r="JB151" i="3"/>
  <c r="JC151" i="3"/>
  <c r="JD151" i="3"/>
  <c r="JE151" i="3"/>
  <c r="JF151" i="3"/>
  <c r="JG151" i="3"/>
  <c r="JH151" i="3"/>
  <c r="JI151" i="3"/>
  <c r="JJ151" i="3"/>
  <c r="JK151" i="3"/>
  <c r="JL151" i="3"/>
  <c r="JM151" i="3"/>
  <c r="JN151" i="3"/>
  <c r="C152" i="3"/>
  <c r="F152" i="3"/>
  <c r="JP151" i="3" s="1"/>
  <c r="I152" i="3"/>
  <c r="L152" i="3"/>
  <c r="N152" i="3"/>
  <c r="O152" i="3"/>
  <c r="P152" i="3"/>
  <c r="Q152" i="3"/>
  <c r="R152" i="3"/>
  <c r="S152" i="3"/>
  <c r="T152" i="3"/>
  <c r="U152" i="3"/>
  <c r="V152" i="3"/>
  <c r="X152" i="3"/>
  <c r="Z152" i="3"/>
  <c r="AA152" i="3"/>
  <c r="AB152" i="3"/>
  <c r="AC152" i="3"/>
  <c r="AD152" i="3"/>
  <c r="AE152" i="3"/>
  <c r="AF152" i="3"/>
  <c r="AG152" i="3"/>
  <c r="AH152" i="3"/>
  <c r="AI152" i="3"/>
  <c r="AJ152" i="3"/>
  <c r="AK152" i="3"/>
  <c r="AL152" i="3"/>
  <c r="AM152" i="3"/>
  <c r="AN152" i="3"/>
  <c r="AO152" i="3"/>
  <c r="AP152" i="3"/>
  <c r="AQ152" i="3"/>
  <c r="AR152" i="3"/>
  <c r="AS152" i="3"/>
  <c r="AT152" i="3"/>
  <c r="AW152" i="3"/>
  <c r="AX152" i="3"/>
  <c r="AY152" i="3"/>
  <c r="AZ152" i="3"/>
  <c r="BA152" i="3"/>
  <c r="BB152" i="3"/>
  <c r="BC152" i="3"/>
  <c r="BD152" i="3"/>
  <c r="BE152" i="3"/>
  <c r="BF152" i="3"/>
  <c r="BG152" i="3"/>
  <c r="BH152" i="3"/>
  <c r="BI152" i="3"/>
  <c r="BJ152" i="3"/>
  <c r="BK152" i="3"/>
  <c r="BL152" i="3"/>
  <c r="BM152" i="3"/>
  <c r="BN152" i="3"/>
  <c r="BO152" i="3"/>
  <c r="BP152" i="3"/>
  <c r="BQ152" i="3"/>
  <c r="BR152" i="3"/>
  <c r="BS152" i="3"/>
  <c r="BT152" i="3"/>
  <c r="BU152" i="3"/>
  <c r="BV152" i="3"/>
  <c r="BW152" i="3"/>
  <c r="BX152" i="3"/>
  <c r="BY152" i="3"/>
  <c r="BZ152" i="3"/>
  <c r="CA152" i="3"/>
  <c r="CB152" i="3"/>
  <c r="CC152" i="3"/>
  <c r="CD152" i="3"/>
  <c r="CE152" i="3"/>
  <c r="CF152" i="3"/>
  <c r="CG152" i="3"/>
  <c r="CH152" i="3"/>
  <c r="CI152" i="3"/>
  <c r="CJ152" i="3"/>
  <c r="CK152" i="3"/>
  <c r="CL152" i="3"/>
  <c r="CM152" i="3"/>
  <c r="CN152" i="3"/>
  <c r="CO152" i="3"/>
  <c r="CP152" i="3"/>
  <c r="CQ152" i="3"/>
  <c r="CR152" i="3"/>
  <c r="CS152" i="3"/>
  <c r="CT152" i="3"/>
  <c r="CU152" i="3"/>
  <c r="CV152" i="3"/>
  <c r="CW152" i="3"/>
  <c r="CX152" i="3"/>
  <c r="CY152" i="3"/>
  <c r="CZ152" i="3"/>
  <c r="DA152" i="3"/>
  <c r="DB152" i="3"/>
  <c r="DC152" i="3"/>
  <c r="DD152" i="3"/>
  <c r="DE152" i="3"/>
  <c r="DF152" i="3"/>
  <c r="DG152" i="3"/>
  <c r="DH152" i="3"/>
  <c r="DI152" i="3"/>
  <c r="DJ152" i="3"/>
  <c r="DK152" i="3"/>
  <c r="DL152" i="3"/>
  <c r="DM152" i="3"/>
  <c r="DN152" i="3"/>
  <c r="DO152" i="3"/>
  <c r="DP152" i="3"/>
  <c r="DQ152" i="3"/>
  <c r="DR152" i="3"/>
  <c r="DS152" i="3"/>
  <c r="AU152" i="3"/>
  <c r="DT152" i="3"/>
  <c r="DU152" i="3"/>
  <c r="DV152" i="3"/>
  <c r="DW152" i="3"/>
  <c r="DX152" i="3"/>
  <c r="DY152" i="3"/>
  <c r="DZ152" i="3"/>
  <c r="EA152" i="3"/>
  <c r="EB152" i="3"/>
  <c r="EC152" i="3"/>
  <c r="ED152" i="3"/>
  <c r="EE152" i="3"/>
  <c r="EF152" i="3"/>
  <c r="EG152" i="3"/>
  <c r="EH152" i="3"/>
  <c r="EI152" i="3"/>
  <c r="EJ152" i="3"/>
  <c r="EK152" i="3"/>
  <c r="EL152" i="3"/>
  <c r="EM152" i="3"/>
  <c r="EN152" i="3"/>
  <c r="EO152" i="3"/>
  <c r="EP152" i="3"/>
  <c r="EQ152" i="3"/>
  <c r="ER152" i="3"/>
  <c r="ES152" i="3"/>
  <c r="ET152" i="3"/>
  <c r="EU152" i="3"/>
  <c r="EV152" i="3"/>
  <c r="EW152" i="3"/>
  <c r="EX152" i="3"/>
  <c r="EY152" i="3"/>
  <c r="EZ152" i="3"/>
  <c r="FA152" i="3"/>
  <c r="FB152" i="3"/>
  <c r="FC152" i="3"/>
  <c r="FD152" i="3"/>
  <c r="FE152" i="3"/>
  <c r="FF152" i="3"/>
  <c r="FG152" i="3"/>
  <c r="FH152" i="3"/>
  <c r="FI152" i="3"/>
  <c r="FJ152" i="3"/>
  <c r="FK152" i="3"/>
  <c r="FL152" i="3"/>
  <c r="FM152" i="3"/>
  <c r="FN152" i="3"/>
  <c r="FO152" i="3"/>
  <c r="FP152" i="3"/>
  <c r="FQ152" i="3"/>
  <c r="FR152" i="3"/>
  <c r="FS152" i="3"/>
  <c r="FT152" i="3"/>
  <c r="FU152" i="3"/>
  <c r="FV152" i="3"/>
  <c r="FW152" i="3"/>
  <c r="FX152" i="3"/>
  <c r="FY152" i="3"/>
  <c r="FZ152" i="3"/>
  <c r="GA152" i="3"/>
  <c r="GB152" i="3"/>
  <c r="GC152" i="3"/>
  <c r="GD152" i="3"/>
  <c r="GE152" i="3"/>
  <c r="GF152" i="3"/>
  <c r="GG152" i="3"/>
  <c r="GH152" i="3"/>
  <c r="GI152" i="3"/>
  <c r="GJ152" i="3"/>
  <c r="GK152" i="3"/>
  <c r="GL152" i="3"/>
  <c r="GM152" i="3"/>
  <c r="GN152" i="3"/>
  <c r="GO152" i="3"/>
  <c r="GP152" i="3"/>
  <c r="GQ152" i="3"/>
  <c r="GR152" i="3"/>
  <c r="GS152" i="3"/>
  <c r="GT152" i="3"/>
  <c r="GU152" i="3"/>
  <c r="GV152" i="3"/>
  <c r="GW152" i="3"/>
  <c r="GX152" i="3"/>
  <c r="GY152" i="3"/>
  <c r="GZ152" i="3"/>
  <c r="HA152" i="3"/>
  <c r="HB152" i="3"/>
  <c r="HC152" i="3"/>
  <c r="HD152" i="3"/>
  <c r="HE152" i="3"/>
  <c r="HF152" i="3"/>
  <c r="HG152" i="3"/>
  <c r="HH152" i="3"/>
  <c r="HI152" i="3"/>
  <c r="HJ152" i="3"/>
  <c r="HK152" i="3"/>
  <c r="HL152" i="3"/>
  <c r="HM152" i="3"/>
  <c r="HN152" i="3"/>
  <c r="HO152" i="3"/>
  <c r="HP152" i="3"/>
  <c r="HQ152" i="3"/>
  <c r="HR152" i="3"/>
  <c r="HS152" i="3"/>
  <c r="HT152" i="3"/>
  <c r="HU152" i="3"/>
  <c r="HV152" i="3"/>
  <c r="HW152" i="3"/>
  <c r="HX152" i="3"/>
  <c r="HY152" i="3"/>
  <c r="HZ152" i="3"/>
  <c r="IA152" i="3"/>
  <c r="IB152" i="3"/>
  <c r="IC152" i="3"/>
  <c r="ID152" i="3"/>
  <c r="IE152" i="3"/>
  <c r="IF152" i="3"/>
  <c r="IG152" i="3"/>
  <c r="IH152" i="3"/>
  <c r="II152" i="3"/>
  <c r="IJ152" i="3"/>
  <c r="IK152" i="3"/>
  <c r="IL152" i="3"/>
  <c r="IM152" i="3"/>
  <c r="IN152" i="3"/>
  <c r="IO152" i="3"/>
  <c r="IP152" i="3"/>
  <c r="IQ152" i="3"/>
  <c r="IR152" i="3"/>
  <c r="IS152" i="3"/>
  <c r="IT152" i="3"/>
  <c r="IU152" i="3"/>
  <c r="IV152" i="3"/>
  <c r="IW152" i="3"/>
  <c r="IX152" i="3"/>
  <c r="IY152" i="3"/>
  <c r="IZ152" i="3"/>
  <c r="JA152" i="3"/>
  <c r="JB152" i="3"/>
  <c r="JC152" i="3"/>
  <c r="JD152" i="3"/>
  <c r="JE152" i="3"/>
  <c r="JF152" i="3"/>
  <c r="JG152" i="3"/>
  <c r="JH152" i="3"/>
  <c r="JI152" i="3"/>
  <c r="JJ152" i="3"/>
  <c r="JK152" i="3"/>
  <c r="JL152" i="3"/>
  <c r="JM152" i="3"/>
  <c r="JN152" i="3"/>
  <c r="C153" i="3"/>
  <c r="F153" i="3"/>
  <c r="JP152" i="3" s="1"/>
  <c r="I153" i="3"/>
  <c r="L153" i="3"/>
  <c r="N153" i="3"/>
  <c r="O153" i="3"/>
  <c r="P153" i="3"/>
  <c r="Q153" i="3"/>
  <c r="R153" i="3"/>
  <c r="S153" i="3"/>
  <c r="T153" i="3"/>
  <c r="U153" i="3"/>
  <c r="V153" i="3"/>
  <c r="X153" i="3"/>
  <c r="Z153" i="3"/>
  <c r="AA153" i="3"/>
  <c r="AB153" i="3"/>
  <c r="AC153" i="3"/>
  <c r="AD153" i="3"/>
  <c r="AE153" i="3"/>
  <c r="AF153" i="3"/>
  <c r="AG153" i="3"/>
  <c r="AH153" i="3"/>
  <c r="AI153" i="3"/>
  <c r="AJ153" i="3"/>
  <c r="AK153" i="3"/>
  <c r="AL153" i="3"/>
  <c r="AM153" i="3"/>
  <c r="AN153" i="3"/>
  <c r="AO153" i="3"/>
  <c r="AP153" i="3"/>
  <c r="AQ153" i="3"/>
  <c r="AR153" i="3"/>
  <c r="AS153" i="3"/>
  <c r="AT153" i="3"/>
  <c r="AW153" i="3"/>
  <c r="AX153" i="3"/>
  <c r="AY153" i="3"/>
  <c r="AZ153" i="3"/>
  <c r="BA153" i="3"/>
  <c r="BB153" i="3"/>
  <c r="BC153" i="3"/>
  <c r="BD153" i="3"/>
  <c r="BE153" i="3"/>
  <c r="BF153" i="3"/>
  <c r="BG153" i="3"/>
  <c r="BH153" i="3"/>
  <c r="BI153" i="3"/>
  <c r="BJ153" i="3"/>
  <c r="BK153" i="3"/>
  <c r="BL153" i="3"/>
  <c r="BM153" i="3"/>
  <c r="BN153" i="3"/>
  <c r="BO153" i="3"/>
  <c r="BP153" i="3"/>
  <c r="BQ153" i="3"/>
  <c r="BR153" i="3"/>
  <c r="BS153" i="3"/>
  <c r="BT153" i="3"/>
  <c r="BU153" i="3"/>
  <c r="BV153" i="3"/>
  <c r="BW153" i="3"/>
  <c r="BX153" i="3"/>
  <c r="BY153" i="3"/>
  <c r="BZ153" i="3"/>
  <c r="CA153" i="3"/>
  <c r="CB153" i="3"/>
  <c r="CC153" i="3"/>
  <c r="CD153" i="3"/>
  <c r="CE153" i="3"/>
  <c r="CF153" i="3"/>
  <c r="CG153" i="3"/>
  <c r="CH153" i="3"/>
  <c r="CI153" i="3"/>
  <c r="CJ153" i="3"/>
  <c r="CK153" i="3"/>
  <c r="CL153" i="3"/>
  <c r="CM153" i="3"/>
  <c r="CN153" i="3"/>
  <c r="CO153" i="3"/>
  <c r="CP153" i="3"/>
  <c r="CQ153" i="3"/>
  <c r="CR153" i="3"/>
  <c r="CS153" i="3"/>
  <c r="CT153" i="3"/>
  <c r="CU153" i="3"/>
  <c r="CV153" i="3"/>
  <c r="CW153" i="3"/>
  <c r="CX153" i="3"/>
  <c r="CY153" i="3"/>
  <c r="CZ153" i="3"/>
  <c r="DA153" i="3"/>
  <c r="DB153" i="3"/>
  <c r="DC153" i="3"/>
  <c r="DD153" i="3"/>
  <c r="DE153" i="3"/>
  <c r="DF153" i="3"/>
  <c r="DG153" i="3"/>
  <c r="DH153" i="3"/>
  <c r="DI153" i="3"/>
  <c r="DJ153" i="3"/>
  <c r="DK153" i="3"/>
  <c r="DL153" i="3"/>
  <c r="DM153" i="3"/>
  <c r="DN153" i="3"/>
  <c r="DO153" i="3"/>
  <c r="DP153" i="3"/>
  <c r="DQ153" i="3"/>
  <c r="DR153" i="3"/>
  <c r="DS153" i="3"/>
  <c r="AU153" i="3"/>
  <c r="DT153" i="3"/>
  <c r="DU153" i="3"/>
  <c r="DV153" i="3"/>
  <c r="DW153" i="3"/>
  <c r="DX153" i="3"/>
  <c r="DY153" i="3"/>
  <c r="DZ153" i="3"/>
  <c r="EA153" i="3"/>
  <c r="EB153" i="3"/>
  <c r="EC153" i="3"/>
  <c r="ED153" i="3"/>
  <c r="EE153" i="3"/>
  <c r="EF153" i="3"/>
  <c r="EG153" i="3"/>
  <c r="EH153" i="3"/>
  <c r="EI153" i="3"/>
  <c r="EJ153" i="3"/>
  <c r="EK153" i="3"/>
  <c r="EL153" i="3"/>
  <c r="EM153" i="3"/>
  <c r="EN153" i="3"/>
  <c r="EO153" i="3"/>
  <c r="EP153" i="3"/>
  <c r="EQ153" i="3"/>
  <c r="ER153" i="3"/>
  <c r="ES153" i="3"/>
  <c r="ET153" i="3"/>
  <c r="EU153" i="3"/>
  <c r="EV153" i="3"/>
  <c r="EW153" i="3"/>
  <c r="EX153" i="3"/>
  <c r="EY153" i="3"/>
  <c r="EZ153" i="3"/>
  <c r="FA153" i="3"/>
  <c r="FB153" i="3"/>
  <c r="FC153" i="3"/>
  <c r="FD153" i="3"/>
  <c r="FE153" i="3"/>
  <c r="FF153" i="3"/>
  <c r="FG153" i="3"/>
  <c r="FH153" i="3"/>
  <c r="FI153" i="3"/>
  <c r="FJ153" i="3"/>
  <c r="FK153" i="3"/>
  <c r="FL153" i="3"/>
  <c r="FM153" i="3"/>
  <c r="FN153" i="3"/>
  <c r="FO153" i="3"/>
  <c r="FP153" i="3"/>
  <c r="FQ153" i="3"/>
  <c r="FR153" i="3"/>
  <c r="FS153" i="3"/>
  <c r="FT153" i="3"/>
  <c r="FU153" i="3"/>
  <c r="FV153" i="3"/>
  <c r="FW153" i="3"/>
  <c r="FX153" i="3"/>
  <c r="FY153" i="3"/>
  <c r="FZ153" i="3"/>
  <c r="GA153" i="3"/>
  <c r="GB153" i="3"/>
  <c r="GC153" i="3"/>
  <c r="GD153" i="3"/>
  <c r="GE153" i="3"/>
  <c r="GF153" i="3"/>
  <c r="GG153" i="3"/>
  <c r="GH153" i="3"/>
  <c r="GI153" i="3"/>
  <c r="GJ153" i="3"/>
  <c r="GK153" i="3"/>
  <c r="GL153" i="3"/>
  <c r="GM153" i="3"/>
  <c r="GN153" i="3"/>
  <c r="GO153" i="3"/>
  <c r="GP153" i="3"/>
  <c r="GQ153" i="3"/>
  <c r="GR153" i="3"/>
  <c r="GS153" i="3"/>
  <c r="GT153" i="3"/>
  <c r="GU153" i="3"/>
  <c r="GV153" i="3"/>
  <c r="GW153" i="3"/>
  <c r="GX153" i="3"/>
  <c r="GY153" i="3"/>
  <c r="GZ153" i="3"/>
  <c r="HA153" i="3"/>
  <c r="HB153" i="3"/>
  <c r="HC153" i="3"/>
  <c r="HD153" i="3"/>
  <c r="HE153" i="3"/>
  <c r="HF153" i="3"/>
  <c r="HG153" i="3"/>
  <c r="HH153" i="3"/>
  <c r="HI153" i="3"/>
  <c r="HJ153" i="3"/>
  <c r="HK153" i="3"/>
  <c r="HL153" i="3"/>
  <c r="HM153" i="3"/>
  <c r="HN153" i="3"/>
  <c r="HO153" i="3"/>
  <c r="HP153" i="3"/>
  <c r="HQ153" i="3"/>
  <c r="HR153" i="3"/>
  <c r="HS153" i="3"/>
  <c r="HT153" i="3"/>
  <c r="HU153" i="3"/>
  <c r="HV153" i="3"/>
  <c r="HW153" i="3"/>
  <c r="HX153" i="3"/>
  <c r="HY153" i="3"/>
  <c r="HZ153" i="3"/>
  <c r="IA153" i="3"/>
  <c r="IB153" i="3"/>
  <c r="IC153" i="3"/>
  <c r="ID153" i="3"/>
  <c r="IE153" i="3"/>
  <c r="IF153" i="3"/>
  <c r="IG153" i="3"/>
  <c r="IH153" i="3"/>
  <c r="II153" i="3"/>
  <c r="IJ153" i="3"/>
  <c r="IK153" i="3"/>
  <c r="IL153" i="3"/>
  <c r="IM153" i="3"/>
  <c r="IN153" i="3"/>
  <c r="IO153" i="3"/>
  <c r="IP153" i="3"/>
  <c r="IQ153" i="3"/>
  <c r="IR153" i="3"/>
  <c r="IS153" i="3"/>
  <c r="IT153" i="3"/>
  <c r="IU153" i="3"/>
  <c r="IV153" i="3"/>
  <c r="IW153" i="3"/>
  <c r="IX153" i="3"/>
  <c r="IY153" i="3"/>
  <c r="IZ153" i="3"/>
  <c r="JA153" i="3"/>
  <c r="JB153" i="3"/>
  <c r="JC153" i="3"/>
  <c r="JD153" i="3"/>
  <c r="JE153" i="3"/>
  <c r="JF153" i="3"/>
  <c r="JG153" i="3"/>
  <c r="JH153" i="3"/>
  <c r="JI153" i="3"/>
  <c r="JJ153" i="3"/>
  <c r="JK153" i="3"/>
  <c r="JL153" i="3"/>
  <c r="JM153" i="3"/>
  <c r="JN153" i="3"/>
  <c r="C154" i="3"/>
  <c r="F154" i="3"/>
  <c r="JP153" i="3" s="1"/>
  <c r="I154" i="3"/>
  <c r="L154" i="3"/>
  <c r="N154" i="3"/>
  <c r="O154" i="3"/>
  <c r="P154" i="3"/>
  <c r="Q154" i="3"/>
  <c r="R154" i="3"/>
  <c r="S154" i="3"/>
  <c r="T154" i="3"/>
  <c r="U154" i="3"/>
  <c r="V154" i="3"/>
  <c r="X154" i="3"/>
  <c r="Z154" i="3"/>
  <c r="AA154" i="3"/>
  <c r="AB154" i="3"/>
  <c r="AC154" i="3"/>
  <c r="AD154" i="3"/>
  <c r="AE154" i="3"/>
  <c r="AF154" i="3"/>
  <c r="AG154" i="3"/>
  <c r="AH154" i="3"/>
  <c r="AI154" i="3"/>
  <c r="AJ154" i="3"/>
  <c r="AK154" i="3"/>
  <c r="AL154" i="3"/>
  <c r="AM154" i="3"/>
  <c r="AN154" i="3"/>
  <c r="AO154" i="3"/>
  <c r="AP154" i="3"/>
  <c r="AQ154" i="3"/>
  <c r="AR154" i="3"/>
  <c r="AS154" i="3"/>
  <c r="AT154" i="3"/>
  <c r="AW154" i="3"/>
  <c r="AX154" i="3"/>
  <c r="AY154" i="3"/>
  <c r="AZ154" i="3"/>
  <c r="BA154" i="3"/>
  <c r="BB154" i="3"/>
  <c r="BC154" i="3"/>
  <c r="BD154" i="3"/>
  <c r="BE154" i="3"/>
  <c r="BF154" i="3"/>
  <c r="BG154" i="3"/>
  <c r="BH154" i="3"/>
  <c r="BI154" i="3"/>
  <c r="BJ154" i="3"/>
  <c r="BK154" i="3"/>
  <c r="BL154" i="3"/>
  <c r="BM154" i="3"/>
  <c r="BN154" i="3"/>
  <c r="BO154" i="3"/>
  <c r="BP154" i="3"/>
  <c r="BQ154" i="3"/>
  <c r="BR154" i="3"/>
  <c r="BS154" i="3"/>
  <c r="BT154" i="3"/>
  <c r="BU154" i="3"/>
  <c r="BV154" i="3"/>
  <c r="BW154" i="3"/>
  <c r="BX154" i="3"/>
  <c r="BY154" i="3"/>
  <c r="BZ154" i="3"/>
  <c r="CA154" i="3"/>
  <c r="CB154" i="3"/>
  <c r="CC154" i="3"/>
  <c r="CD154" i="3"/>
  <c r="CE154" i="3"/>
  <c r="CF154" i="3"/>
  <c r="CG154" i="3"/>
  <c r="CH154" i="3"/>
  <c r="CI154" i="3"/>
  <c r="CJ154" i="3"/>
  <c r="CK154" i="3"/>
  <c r="CL154" i="3"/>
  <c r="CM154" i="3"/>
  <c r="CN154" i="3"/>
  <c r="CO154" i="3"/>
  <c r="CP154" i="3"/>
  <c r="CQ154" i="3"/>
  <c r="CR154" i="3"/>
  <c r="CS154" i="3"/>
  <c r="CT154" i="3"/>
  <c r="CU154" i="3"/>
  <c r="CV154" i="3"/>
  <c r="CW154" i="3"/>
  <c r="CX154" i="3"/>
  <c r="CY154" i="3"/>
  <c r="CZ154" i="3"/>
  <c r="DA154" i="3"/>
  <c r="DB154" i="3"/>
  <c r="DC154" i="3"/>
  <c r="DD154" i="3"/>
  <c r="DE154" i="3"/>
  <c r="DF154" i="3"/>
  <c r="DG154" i="3"/>
  <c r="DH154" i="3"/>
  <c r="DI154" i="3"/>
  <c r="DJ154" i="3"/>
  <c r="DK154" i="3"/>
  <c r="DL154" i="3"/>
  <c r="DM154" i="3"/>
  <c r="DN154" i="3"/>
  <c r="DO154" i="3"/>
  <c r="DP154" i="3"/>
  <c r="DQ154" i="3"/>
  <c r="DR154" i="3"/>
  <c r="DS154" i="3"/>
  <c r="AU154" i="3"/>
  <c r="DT154" i="3"/>
  <c r="DU154" i="3"/>
  <c r="DV154" i="3"/>
  <c r="DW154" i="3"/>
  <c r="DX154" i="3"/>
  <c r="DY154" i="3"/>
  <c r="DZ154" i="3"/>
  <c r="EA154" i="3"/>
  <c r="EB154" i="3"/>
  <c r="EC154" i="3"/>
  <c r="ED154" i="3"/>
  <c r="EE154" i="3"/>
  <c r="EF154" i="3"/>
  <c r="EG154" i="3"/>
  <c r="EH154" i="3"/>
  <c r="EI154" i="3"/>
  <c r="EJ154" i="3"/>
  <c r="EK154" i="3"/>
  <c r="EL154" i="3"/>
  <c r="EM154" i="3"/>
  <c r="EN154" i="3"/>
  <c r="EO154" i="3"/>
  <c r="EP154" i="3"/>
  <c r="EQ154" i="3"/>
  <c r="ER154" i="3"/>
  <c r="ES154" i="3"/>
  <c r="ET154" i="3"/>
  <c r="EU154" i="3"/>
  <c r="EV154" i="3"/>
  <c r="EW154" i="3"/>
  <c r="EX154" i="3"/>
  <c r="EY154" i="3"/>
  <c r="EZ154" i="3"/>
  <c r="FA154" i="3"/>
  <c r="FB154" i="3"/>
  <c r="FC154" i="3"/>
  <c r="FD154" i="3"/>
  <c r="FE154" i="3"/>
  <c r="FF154" i="3"/>
  <c r="FG154" i="3"/>
  <c r="FH154" i="3"/>
  <c r="FI154" i="3"/>
  <c r="FJ154" i="3"/>
  <c r="FK154" i="3"/>
  <c r="FL154" i="3"/>
  <c r="FM154" i="3"/>
  <c r="FN154" i="3"/>
  <c r="FO154" i="3"/>
  <c r="FP154" i="3"/>
  <c r="FQ154" i="3"/>
  <c r="FR154" i="3"/>
  <c r="FS154" i="3"/>
  <c r="FT154" i="3"/>
  <c r="FU154" i="3"/>
  <c r="FV154" i="3"/>
  <c r="FW154" i="3"/>
  <c r="FX154" i="3"/>
  <c r="FY154" i="3"/>
  <c r="FZ154" i="3"/>
  <c r="GA154" i="3"/>
  <c r="GB154" i="3"/>
  <c r="GC154" i="3"/>
  <c r="GD154" i="3"/>
  <c r="GE154" i="3"/>
  <c r="GF154" i="3"/>
  <c r="GG154" i="3"/>
  <c r="GH154" i="3"/>
  <c r="GI154" i="3"/>
  <c r="GJ154" i="3"/>
  <c r="GK154" i="3"/>
  <c r="GL154" i="3"/>
  <c r="GM154" i="3"/>
  <c r="GN154" i="3"/>
  <c r="GO154" i="3"/>
  <c r="GP154" i="3"/>
  <c r="GQ154" i="3"/>
  <c r="GR154" i="3"/>
  <c r="GS154" i="3"/>
  <c r="GT154" i="3"/>
  <c r="GU154" i="3"/>
  <c r="GV154" i="3"/>
  <c r="GW154" i="3"/>
  <c r="GX154" i="3"/>
  <c r="GY154" i="3"/>
  <c r="GZ154" i="3"/>
  <c r="HA154" i="3"/>
  <c r="HB154" i="3"/>
  <c r="HC154" i="3"/>
  <c r="HD154" i="3"/>
  <c r="HE154" i="3"/>
  <c r="HF154" i="3"/>
  <c r="HG154" i="3"/>
  <c r="HH154" i="3"/>
  <c r="HI154" i="3"/>
  <c r="HJ154" i="3"/>
  <c r="HK154" i="3"/>
  <c r="HL154" i="3"/>
  <c r="HM154" i="3"/>
  <c r="HN154" i="3"/>
  <c r="HO154" i="3"/>
  <c r="HP154" i="3"/>
  <c r="HQ154" i="3"/>
  <c r="HR154" i="3"/>
  <c r="HS154" i="3"/>
  <c r="HT154" i="3"/>
  <c r="HU154" i="3"/>
  <c r="HV154" i="3"/>
  <c r="HW154" i="3"/>
  <c r="HX154" i="3"/>
  <c r="HY154" i="3"/>
  <c r="HZ154" i="3"/>
  <c r="IA154" i="3"/>
  <c r="IB154" i="3"/>
  <c r="IC154" i="3"/>
  <c r="ID154" i="3"/>
  <c r="IE154" i="3"/>
  <c r="IF154" i="3"/>
  <c r="IG154" i="3"/>
  <c r="IH154" i="3"/>
  <c r="II154" i="3"/>
  <c r="IJ154" i="3"/>
  <c r="IK154" i="3"/>
  <c r="IL154" i="3"/>
  <c r="IM154" i="3"/>
  <c r="IN154" i="3"/>
  <c r="IO154" i="3"/>
  <c r="IP154" i="3"/>
  <c r="IQ154" i="3"/>
  <c r="IR154" i="3"/>
  <c r="IS154" i="3"/>
  <c r="IT154" i="3"/>
  <c r="IU154" i="3"/>
  <c r="IV154" i="3"/>
  <c r="IW154" i="3"/>
  <c r="IX154" i="3"/>
  <c r="IY154" i="3"/>
  <c r="IZ154" i="3"/>
  <c r="JA154" i="3"/>
  <c r="JB154" i="3"/>
  <c r="JC154" i="3"/>
  <c r="JD154" i="3"/>
  <c r="JE154" i="3"/>
  <c r="JF154" i="3"/>
  <c r="JG154" i="3"/>
  <c r="JH154" i="3"/>
  <c r="JI154" i="3"/>
  <c r="JJ154" i="3"/>
  <c r="JK154" i="3"/>
  <c r="JL154" i="3"/>
  <c r="JM154" i="3"/>
  <c r="JN154" i="3"/>
  <c r="C155" i="3"/>
  <c r="F155" i="3"/>
  <c r="JP154" i="3" s="1"/>
  <c r="I155" i="3"/>
  <c r="L155" i="3"/>
  <c r="N155" i="3"/>
  <c r="O155" i="3"/>
  <c r="P155" i="3"/>
  <c r="Q155" i="3"/>
  <c r="R155" i="3"/>
  <c r="S155" i="3"/>
  <c r="T155" i="3"/>
  <c r="U155" i="3"/>
  <c r="V155" i="3"/>
  <c r="X155" i="3"/>
  <c r="Z155" i="3"/>
  <c r="AA155" i="3"/>
  <c r="AB155" i="3"/>
  <c r="AC155" i="3"/>
  <c r="AD155" i="3"/>
  <c r="AE155" i="3"/>
  <c r="AF155" i="3"/>
  <c r="AG155" i="3"/>
  <c r="AH155" i="3"/>
  <c r="AI155" i="3"/>
  <c r="AJ155" i="3"/>
  <c r="AK155" i="3"/>
  <c r="AL155" i="3"/>
  <c r="AM155" i="3"/>
  <c r="AN155" i="3"/>
  <c r="AO155" i="3"/>
  <c r="AP155" i="3"/>
  <c r="AQ155" i="3"/>
  <c r="AR155" i="3"/>
  <c r="AS155" i="3"/>
  <c r="AT155" i="3"/>
  <c r="AW155" i="3"/>
  <c r="AX155" i="3"/>
  <c r="AY155" i="3"/>
  <c r="AZ155" i="3"/>
  <c r="BA155" i="3"/>
  <c r="BB155" i="3"/>
  <c r="BC155" i="3"/>
  <c r="BD155" i="3"/>
  <c r="BE155" i="3"/>
  <c r="BF155" i="3"/>
  <c r="BG155" i="3"/>
  <c r="BH155" i="3"/>
  <c r="BI155" i="3"/>
  <c r="BJ155" i="3"/>
  <c r="BK155" i="3"/>
  <c r="BL155" i="3"/>
  <c r="BM155" i="3"/>
  <c r="BN155" i="3"/>
  <c r="BO155" i="3"/>
  <c r="BP155" i="3"/>
  <c r="BQ155" i="3"/>
  <c r="BR155" i="3"/>
  <c r="BS155" i="3"/>
  <c r="BT155" i="3"/>
  <c r="BU155" i="3"/>
  <c r="BV155" i="3"/>
  <c r="BW155" i="3"/>
  <c r="BX155" i="3"/>
  <c r="BY155" i="3"/>
  <c r="BZ155" i="3"/>
  <c r="CA155" i="3"/>
  <c r="CB155" i="3"/>
  <c r="CC155" i="3"/>
  <c r="CD155" i="3"/>
  <c r="CE155" i="3"/>
  <c r="CF155" i="3"/>
  <c r="CG155" i="3"/>
  <c r="CH155" i="3"/>
  <c r="CI155" i="3"/>
  <c r="CJ155" i="3"/>
  <c r="CK155" i="3"/>
  <c r="CL155" i="3"/>
  <c r="CM155" i="3"/>
  <c r="CN155" i="3"/>
  <c r="CO155" i="3"/>
  <c r="CP155" i="3"/>
  <c r="CQ155" i="3"/>
  <c r="CR155" i="3"/>
  <c r="CS155" i="3"/>
  <c r="CT155" i="3"/>
  <c r="CU155" i="3"/>
  <c r="CV155" i="3"/>
  <c r="CW155" i="3"/>
  <c r="CX155" i="3"/>
  <c r="CY155" i="3"/>
  <c r="CZ155" i="3"/>
  <c r="DA155" i="3"/>
  <c r="DB155" i="3"/>
  <c r="DC155" i="3"/>
  <c r="DD155" i="3"/>
  <c r="DE155" i="3"/>
  <c r="DF155" i="3"/>
  <c r="DG155" i="3"/>
  <c r="DH155" i="3"/>
  <c r="DI155" i="3"/>
  <c r="DJ155" i="3"/>
  <c r="DK155" i="3"/>
  <c r="DL155" i="3"/>
  <c r="DM155" i="3"/>
  <c r="DN155" i="3"/>
  <c r="DO155" i="3"/>
  <c r="DP155" i="3"/>
  <c r="DQ155" i="3"/>
  <c r="DR155" i="3"/>
  <c r="DS155" i="3"/>
  <c r="AU155" i="3"/>
  <c r="DT155" i="3"/>
  <c r="DU155" i="3"/>
  <c r="DV155" i="3"/>
  <c r="DW155" i="3"/>
  <c r="DX155" i="3"/>
  <c r="DY155" i="3"/>
  <c r="DZ155" i="3"/>
  <c r="EA155" i="3"/>
  <c r="EB155" i="3"/>
  <c r="EC155" i="3"/>
  <c r="ED155" i="3"/>
  <c r="EE155" i="3"/>
  <c r="EF155" i="3"/>
  <c r="EG155" i="3"/>
  <c r="EH155" i="3"/>
  <c r="EI155" i="3"/>
  <c r="EJ155" i="3"/>
  <c r="EK155" i="3"/>
  <c r="EL155" i="3"/>
  <c r="EM155" i="3"/>
  <c r="EN155" i="3"/>
  <c r="EO155" i="3"/>
  <c r="EP155" i="3"/>
  <c r="EQ155" i="3"/>
  <c r="ER155" i="3"/>
  <c r="ES155" i="3"/>
  <c r="ET155" i="3"/>
  <c r="EU155" i="3"/>
  <c r="EV155" i="3"/>
  <c r="EW155" i="3"/>
  <c r="EX155" i="3"/>
  <c r="EY155" i="3"/>
  <c r="EZ155" i="3"/>
  <c r="FA155" i="3"/>
  <c r="FB155" i="3"/>
  <c r="FC155" i="3"/>
  <c r="FD155" i="3"/>
  <c r="FE155" i="3"/>
  <c r="FF155" i="3"/>
  <c r="FG155" i="3"/>
  <c r="FH155" i="3"/>
  <c r="FI155" i="3"/>
  <c r="FJ155" i="3"/>
  <c r="FK155" i="3"/>
  <c r="FL155" i="3"/>
  <c r="FM155" i="3"/>
  <c r="FN155" i="3"/>
  <c r="FO155" i="3"/>
  <c r="FP155" i="3"/>
  <c r="FQ155" i="3"/>
  <c r="FR155" i="3"/>
  <c r="FS155" i="3"/>
  <c r="FT155" i="3"/>
  <c r="FU155" i="3"/>
  <c r="FV155" i="3"/>
  <c r="FW155" i="3"/>
  <c r="FX155" i="3"/>
  <c r="FY155" i="3"/>
  <c r="FZ155" i="3"/>
  <c r="GA155" i="3"/>
  <c r="GB155" i="3"/>
  <c r="GC155" i="3"/>
  <c r="GD155" i="3"/>
  <c r="GE155" i="3"/>
  <c r="GF155" i="3"/>
  <c r="GG155" i="3"/>
  <c r="GH155" i="3"/>
  <c r="GI155" i="3"/>
  <c r="GJ155" i="3"/>
  <c r="GK155" i="3"/>
  <c r="GL155" i="3"/>
  <c r="GM155" i="3"/>
  <c r="GN155" i="3"/>
  <c r="GO155" i="3"/>
  <c r="GP155" i="3"/>
  <c r="GQ155" i="3"/>
  <c r="GR155" i="3"/>
  <c r="GS155" i="3"/>
  <c r="GT155" i="3"/>
  <c r="GU155" i="3"/>
  <c r="GV155" i="3"/>
  <c r="GW155" i="3"/>
  <c r="GX155" i="3"/>
  <c r="GY155" i="3"/>
  <c r="GZ155" i="3"/>
  <c r="HA155" i="3"/>
  <c r="HB155" i="3"/>
  <c r="HC155" i="3"/>
  <c r="HD155" i="3"/>
  <c r="HE155" i="3"/>
  <c r="HF155" i="3"/>
  <c r="HG155" i="3"/>
  <c r="HH155" i="3"/>
  <c r="HI155" i="3"/>
  <c r="HJ155" i="3"/>
  <c r="HK155" i="3"/>
  <c r="HL155" i="3"/>
  <c r="HM155" i="3"/>
  <c r="HN155" i="3"/>
  <c r="HO155" i="3"/>
  <c r="HP155" i="3"/>
  <c r="HQ155" i="3"/>
  <c r="HR155" i="3"/>
  <c r="HS155" i="3"/>
  <c r="HT155" i="3"/>
  <c r="HU155" i="3"/>
  <c r="HV155" i="3"/>
  <c r="HW155" i="3"/>
  <c r="HX155" i="3"/>
  <c r="HY155" i="3"/>
  <c r="HZ155" i="3"/>
  <c r="IA155" i="3"/>
  <c r="IB155" i="3"/>
  <c r="IC155" i="3"/>
  <c r="ID155" i="3"/>
  <c r="IE155" i="3"/>
  <c r="IF155" i="3"/>
  <c r="IG155" i="3"/>
  <c r="IH155" i="3"/>
  <c r="II155" i="3"/>
  <c r="IJ155" i="3"/>
  <c r="IK155" i="3"/>
  <c r="IL155" i="3"/>
  <c r="IM155" i="3"/>
  <c r="IN155" i="3"/>
  <c r="IO155" i="3"/>
  <c r="IP155" i="3"/>
  <c r="IQ155" i="3"/>
  <c r="IR155" i="3"/>
  <c r="IS155" i="3"/>
  <c r="IT155" i="3"/>
  <c r="IU155" i="3"/>
  <c r="IV155" i="3"/>
  <c r="IW155" i="3"/>
  <c r="IX155" i="3"/>
  <c r="IY155" i="3"/>
  <c r="IZ155" i="3"/>
  <c r="JA155" i="3"/>
  <c r="JB155" i="3"/>
  <c r="JC155" i="3"/>
  <c r="JD155" i="3"/>
  <c r="JE155" i="3"/>
  <c r="JF155" i="3"/>
  <c r="JG155" i="3"/>
  <c r="JH155" i="3"/>
  <c r="JI155" i="3"/>
  <c r="JJ155" i="3"/>
  <c r="JK155" i="3"/>
  <c r="JL155" i="3"/>
  <c r="JM155" i="3"/>
  <c r="JN155" i="3"/>
  <c r="C156" i="3"/>
  <c r="F156" i="3"/>
  <c r="JP155" i="3" s="1"/>
  <c r="I156" i="3"/>
  <c r="L156" i="3"/>
  <c r="N156" i="3"/>
  <c r="O156" i="3"/>
  <c r="P156" i="3"/>
  <c r="Q156" i="3"/>
  <c r="R156" i="3"/>
  <c r="S156" i="3"/>
  <c r="T156" i="3"/>
  <c r="U156" i="3"/>
  <c r="V156" i="3"/>
  <c r="X156" i="3"/>
  <c r="Z156" i="3"/>
  <c r="AA156" i="3"/>
  <c r="AB156" i="3"/>
  <c r="AC156" i="3"/>
  <c r="AD156" i="3"/>
  <c r="AE156" i="3"/>
  <c r="AF156" i="3"/>
  <c r="AG156" i="3"/>
  <c r="AH156" i="3"/>
  <c r="AI156" i="3"/>
  <c r="AJ156" i="3"/>
  <c r="AK156" i="3"/>
  <c r="AL156" i="3"/>
  <c r="AM156" i="3"/>
  <c r="AN156" i="3"/>
  <c r="AO156" i="3"/>
  <c r="AP156" i="3"/>
  <c r="AQ156" i="3"/>
  <c r="AR156" i="3"/>
  <c r="AS156" i="3"/>
  <c r="AT156" i="3"/>
  <c r="AW156" i="3"/>
  <c r="AX156" i="3"/>
  <c r="AY156" i="3"/>
  <c r="AZ156" i="3"/>
  <c r="BA156" i="3"/>
  <c r="BB156" i="3"/>
  <c r="BC156" i="3"/>
  <c r="BD156" i="3"/>
  <c r="BE156" i="3"/>
  <c r="BF156" i="3"/>
  <c r="BG156" i="3"/>
  <c r="BH156" i="3"/>
  <c r="BI156" i="3"/>
  <c r="BJ156" i="3"/>
  <c r="BK156" i="3"/>
  <c r="BL156" i="3"/>
  <c r="BM156" i="3"/>
  <c r="BN156" i="3"/>
  <c r="BO156" i="3"/>
  <c r="BP156" i="3"/>
  <c r="BQ156" i="3"/>
  <c r="BR156" i="3"/>
  <c r="BS156" i="3"/>
  <c r="BT156" i="3"/>
  <c r="BU156" i="3"/>
  <c r="BV156" i="3"/>
  <c r="BW156" i="3"/>
  <c r="BX156" i="3"/>
  <c r="BY156" i="3"/>
  <c r="BZ156" i="3"/>
  <c r="CA156" i="3"/>
  <c r="CB156" i="3"/>
  <c r="CC156" i="3"/>
  <c r="CD156" i="3"/>
  <c r="CE156" i="3"/>
  <c r="CF156" i="3"/>
  <c r="CG156" i="3"/>
  <c r="CH156" i="3"/>
  <c r="CI156" i="3"/>
  <c r="CJ156" i="3"/>
  <c r="CK156" i="3"/>
  <c r="CL156" i="3"/>
  <c r="CM156" i="3"/>
  <c r="CN156" i="3"/>
  <c r="CO156" i="3"/>
  <c r="CP156" i="3"/>
  <c r="CQ156" i="3"/>
  <c r="CR156" i="3"/>
  <c r="CS156" i="3"/>
  <c r="CT156" i="3"/>
  <c r="CU156" i="3"/>
  <c r="CV156" i="3"/>
  <c r="CW156" i="3"/>
  <c r="CX156" i="3"/>
  <c r="CY156" i="3"/>
  <c r="CZ156" i="3"/>
  <c r="DA156" i="3"/>
  <c r="DB156" i="3"/>
  <c r="DC156" i="3"/>
  <c r="DD156" i="3"/>
  <c r="DE156" i="3"/>
  <c r="DF156" i="3"/>
  <c r="DG156" i="3"/>
  <c r="DH156" i="3"/>
  <c r="DI156" i="3"/>
  <c r="DJ156" i="3"/>
  <c r="DK156" i="3"/>
  <c r="DL156" i="3"/>
  <c r="DM156" i="3"/>
  <c r="DN156" i="3"/>
  <c r="DO156" i="3"/>
  <c r="DP156" i="3"/>
  <c r="DQ156" i="3"/>
  <c r="DR156" i="3"/>
  <c r="DS156" i="3"/>
  <c r="AU156" i="3"/>
  <c r="DT156" i="3"/>
  <c r="DU156" i="3"/>
  <c r="DV156" i="3"/>
  <c r="DW156" i="3"/>
  <c r="DX156" i="3"/>
  <c r="DY156" i="3"/>
  <c r="DZ156" i="3"/>
  <c r="EA156" i="3"/>
  <c r="EB156" i="3"/>
  <c r="EC156" i="3"/>
  <c r="ED156" i="3"/>
  <c r="EE156" i="3"/>
  <c r="EF156" i="3"/>
  <c r="EG156" i="3"/>
  <c r="EH156" i="3"/>
  <c r="EI156" i="3"/>
  <c r="EJ156" i="3"/>
  <c r="EK156" i="3"/>
  <c r="EL156" i="3"/>
  <c r="EM156" i="3"/>
  <c r="EN156" i="3"/>
  <c r="EO156" i="3"/>
  <c r="EP156" i="3"/>
  <c r="EQ156" i="3"/>
  <c r="ER156" i="3"/>
  <c r="ES156" i="3"/>
  <c r="ET156" i="3"/>
  <c r="EU156" i="3"/>
  <c r="EV156" i="3"/>
  <c r="EW156" i="3"/>
  <c r="EX156" i="3"/>
  <c r="EY156" i="3"/>
  <c r="EZ156" i="3"/>
  <c r="FA156" i="3"/>
  <c r="FB156" i="3"/>
  <c r="FC156" i="3"/>
  <c r="FD156" i="3"/>
  <c r="FE156" i="3"/>
  <c r="FF156" i="3"/>
  <c r="FG156" i="3"/>
  <c r="FH156" i="3"/>
  <c r="FI156" i="3"/>
  <c r="FJ156" i="3"/>
  <c r="FK156" i="3"/>
  <c r="FL156" i="3"/>
  <c r="FM156" i="3"/>
  <c r="FN156" i="3"/>
  <c r="FO156" i="3"/>
  <c r="FP156" i="3"/>
  <c r="FQ156" i="3"/>
  <c r="FR156" i="3"/>
  <c r="FS156" i="3"/>
  <c r="FT156" i="3"/>
  <c r="FU156" i="3"/>
  <c r="FV156" i="3"/>
  <c r="FW156" i="3"/>
  <c r="FX156" i="3"/>
  <c r="FY156" i="3"/>
  <c r="FZ156" i="3"/>
  <c r="GA156" i="3"/>
  <c r="GB156" i="3"/>
  <c r="GC156" i="3"/>
  <c r="GD156" i="3"/>
  <c r="GE156" i="3"/>
  <c r="GF156" i="3"/>
  <c r="GG156" i="3"/>
  <c r="GH156" i="3"/>
  <c r="GI156" i="3"/>
  <c r="GJ156" i="3"/>
  <c r="GK156" i="3"/>
  <c r="GL156" i="3"/>
  <c r="GM156" i="3"/>
  <c r="GN156" i="3"/>
  <c r="GO156" i="3"/>
  <c r="GP156" i="3"/>
  <c r="GQ156" i="3"/>
  <c r="GR156" i="3"/>
  <c r="GS156" i="3"/>
  <c r="GT156" i="3"/>
  <c r="GU156" i="3"/>
  <c r="GV156" i="3"/>
  <c r="GW156" i="3"/>
  <c r="GX156" i="3"/>
  <c r="GY156" i="3"/>
  <c r="GZ156" i="3"/>
  <c r="HA156" i="3"/>
  <c r="HB156" i="3"/>
  <c r="HC156" i="3"/>
  <c r="HD156" i="3"/>
  <c r="HE156" i="3"/>
  <c r="HF156" i="3"/>
  <c r="HG156" i="3"/>
  <c r="HH156" i="3"/>
  <c r="HI156" i="3"/>
  <c r="HJ156" i="3"/>
  <c r="HK156" i="3"/>
  <c r="HL156" i="3"/>
  <c r="HM156" i="3"/>
  <c r="HN156" i="3"/>
  <c r="HO156" i="3"/>
  <c r="HP156" i="3"/>
  <c r="HQ156" i="3"/>
  <c r="HR156" i="3"/>
  <c r="HS156" i="3"/>
  <c r="HT156" i="3"/>
  <c r="HU156" i="3"/>
  <c r="HV156" i="3"/>
  <c r="HW156" i="3"/>
  <c r="HX156" i="3"/>
  <c r="HY156" i="3"/>
  <c r="HZ156" i="3"/>
  <c r="IA156" i="3"/>
  <c r="IB156" i="3"/>
  <c r="IC156" i="3"/>
  <c r="ID156" i="3"/>
  <c r="IE156" i="3"/>
  <c r="IF156" i="3"/>
  <c r="IG156" i="3"/>
  <c r="IH156" i="3"/>
  <c r="II156" i="3"/>
  <c r="IJ156" i="3"/>
  <c r="IK156" i="3"/>
  <c r="IL156" i="3"/>
  <c r="IM156" i="3"/>
  <c r="IN156" i="3"/>
  <c r="IO156" i="3"/>
  <c r="IP156" i="3"/>
  <c r="IQ156" i="3"/>
  <c r="IR156" i="3"/>
  <c r="IS156" i="3"/>
  <c r="IT156" i="3"/>
  <c r="IU156" i="3"/>
  <c r="IV156" i="3"/>
  <c r="IW156" i="3"/>
  <c r="IX156" i="3"/>
  <c r="IY156" i="3"/>
  <c r="IZ156" i="3"/>
  <c r="JA156" i="3"/>
  <c r="JB156" i="3"/>
  <c r="JC156" i="3"/>
  <c r="JD156" i="3"/>
  <c r="JE156" i="3"/>
  <c r="JF156" i="3"/>
  <c r="JG156" i="3"/>
  <c r="JH156" i="3"/>
  <c r="JI156" i="3"/>
  <c r="JJ156" i="3"/>
  <c r="JK156" i="3"/>
  <c r="JL156" i="3"/>
  <c r="JM156" i="3"/>
  <c r="JN156" i="3"/>
  <c r="C157" i="3"/>
  <c r="F157" i="3"/>
  <c r="JP156" i="3" s="1"/>
  <c r="I157" i="3"/>
  <c r="L157" i="3"/>
  <c r="N157" i="3"/>
  <c r="O157" i="3"/>
  <c r="P157" i="3"/>
  <c r="Q157" i="3"/>
  <c r="R157" i="3"/>
  <c r="S157" i="3"/>
  <c r="T157" i="3"/>
  <c r="U157" i="3"/>
  <c r="V157" i="3"/>
  <c r="X157" i="3"/>
  <c r="Z157" i="3"/>
  <c r="AA157" i="3"/>
  <c r="AB157" i="3"/>
  <c r="AC157" i="3"/>
  <c r="AD157" i="3"/>
  <c r="AE157" i="3"/>
  <c r="AF157" i="3"/>
  <c r="AG157" i="3"/>
  <c r="AH157" i="3"/>
  <c r="AI157" i="3"/>
  <c r="AJ157" i="3"/>
  <c r="AK157" i="3"/>
  <c r="AL157" i="3"/>
  <c r="AM157" i="3"/>
  <c r="AN157" i="3"/>
  <c r="AO157" i="3"/>
  <c r="AP157" i="3"/>
  <c r="AQ157" i="3"/>
  <c r="AR157" i="3"/>
  <c r="AS157" i="3"/>
  <c r="AT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CX157" i="3"/>
  <c r="CY157" i="3"/>
  <c r="CZ157" i="3"/>
  <c r="DA157" i="3"/>
  <c r="DB157" i="3"/>
  <c r="DC157" i="3"/>
  <c r="DD157" i="3"/>
  <c r="DE157" i="3"/>
  <c r="DF157" i="3"/>
  <c r="DG157" i="3"/>
  <c r="DH157" i="3"/>
  <c r="DI157" i="3"/>
  <c r="DJ157" i="3"/>
  <c r="DK157" i="3"/>
  <c r="DL157" i="3"/>
  <c r="DM157" i="3"/>
  <c r="DN157" i="3"/>
  <c r="DO157" i="3"/>
  <c r="DP157" i="3"/>
  <c r="DQ157" i="3"/>
  <c r="DR157" i="3"/>
  <c r="DS157" i="3"/>
  <c r="AU157" i="3"/>
  <c r="DT157" i="3"/>
  <c r="DU157" i="3"/>
  <c r="DV157" i="3"/>
  <c r="DW157" i="3"/>
  <c r="DX157" i="3"/>
  <c r="DY157" i="3"/>
  <c r="DZ157" i="3"/>
  <c r="EA157" i="3"/>
  <c r="EB157" i="3"/>
  <c r="EC157" i="3"/>
  <c r="ED157" i="3"/>
  <c r="EE157" i="3"/>
  <c r="EF157" i="3"/>
  <c r="EG157" i="3"/>
  <c r="EH157" i="3"/>
  <c r="EI157" i="3"/>
  <c r="EJ157" i="3"/>
  <c r="EK157" i="3"/>
  <c r="EL157" i="3"/>
  <c r="EM157" i="3"/>
  <c r="EN157" i="3"/>
  <c r="EO157" i="3"/>
  <c r="EP157" i="3"/>
  <c r="EQ157" i="3"/>
  <c r="ER157" i="3"/>
  <c r="ES157" i="3"/>
  <c r="ET157" i="3"/>
  <c r="EU157" i="3"/>
  <c r="EV157" i="3"/>
  <c r="EW157" i="3"/>
  <c r="EX157" i="3"/>
  <c r="EY157" i="3"/>
  <c r="EZ157" i="3"/>
  <c r="FA157" i="3"/>
  <c r="FB157" i="3"/>
  <c r="FC157" i="3"/>
  <c r="FD157" i="3"/>
  <c r="FE157" i="3"/>
  <c r="FF157" i="3"/>
  <c r="FG157" i="3"/>
  <c r="FH157" i="3"/>
  <c r="FI157" i="3"/>
  <c r="FJ157" i="3"/>
  <c r="FK157" i="3"/>
  <c r="FL157" i="3"/>
  <c r="FM157" i="3"/>
  <c r="FN157" i="3"/>
  <c r="FO157" i="3"/>
  <c r="FP157" i="3"/>
  <c r="FQ157" i="3"/>
  <c r="FR157" i="3"/>
  <c r="FS157" i="3"/>
  <c r="FT157" i="3"/>
  <c r="FU157" i="3"/>
  <c r="FV157" i="3"/>
  <c r="FW157" i="3"/>
  <c r="FX157" i="3"/>
  <c r="FY157" i="3"/>
  <c r="FZ157" i="3"/>
  <c r="GA157" i="3"/>
  <c r="GB157" i="3"/>
  <c r="GC157" i="3"/>
  <c r="GD157" i="3"/>
  <c r="GE157" i="3"/>
  <c r="GF157" i="3"/>
  <c r="GG157" i="3"/>
  <c r="GH157" i="3"/>
  <c r="GI157" i="3"/>
  <c r="GJ157" i="3"/>
  <c r="GK157" i="3"/>
  <c r="GL157" i="3"/>
  <c r="GM157" i="3"/>
  <c r="GN157" i="3"/>
  <c r="GO157" i="3"/>
  <c r="GP157" i="3"/>
  <c r="GQ157" i="3"/>
  <c r="GR157" i="3"/>
  <c r="GS157" i="3"/>
  <c r="GT157" i="3"/>
  <c r="GU157" i="3"/>
  <c r="GV157" i="3"/>
  <c r="GW157" i="3"/>
  <c r="GX157" i="3"/>
  <c r="GY157" i="3"/>
  <c r="GZ157" i="3"/>
  <c r="HA157" i="3"/>
  <c r="HB157" i="3"/>
  <c r="HC157" i="3"/>
  <c r="HD157" i="3"/>
  <c r="HE157" i="3"/>
  <c r="HF157" i="3"/>
  <c r="HG157" i="3"/>
  <c r="HH157" i="3"/>
  <c r="HI157" i="3"/>
  <c r="HJ157" i="3"/>
  <c r="HK157" i="3"/>
  <c r="HL157" i="3"/>
  <c r="HM157" i="3"/>
  <c r="HN157" i="3"/>
  <c r="HO157" i="3"/>
  <c r="HP157" i="3"/>
  <c r="HQ157" i="3"/>
  <c r="HR157" i="3"/>
  <c r="HS157" i="3"/>
  <c r="HT157" i="3"/>
  <c r="HU157" i="3"/>
  <c r="HV157" i="3"/>
  <c r="HW157" i="3"/>
  <c r="HX157" i="3"/>
  <c r="HY157" i="3"/>
  <c r="HZ157" i="3"/>
  <c r="IA157" i="3"/>
  <c r="IB157" i="3"/>
  <c r="IC157" i="3"/>
  <c r="ID157" i="3"/>
  <c r="IE157" i="3"/>
  <c r="IF157" i="3"/>
  <c r="IG157" i="3"/>
  <c r="IH157" i="3"/>
  <c r="II157" i="3"/>
  <c r="IJ157" i="3"/>
  <c r="IK157" i="3"/>
  <c r="IL157" i="3"/>
  <c r="IM157" i="3"/>
  <c r="IN157" i="3"/>
  <c r="IO157" i="3"/>
  <c r="IP157" i="3"/>
  <c r="IQ157" i="3"/>
  <c r="IR157" i="3"/>
  <c r="IS157" i="3"/>
  <c r="IT157" i="3"/>
  <c r="IU157" i="3"/>
  <c r="IV157" i="3"/>
  <c r="IW157" i="3"/>
  <c r="IX157" i="3"/>
  <c r="IY157" i="3"/>
  <c r="IZ157" i="3"/>
  <c r="JA157" i="3"/>
  <c r="JB157" i="3"/>
  <c r="JC157" i="3"/>
  <c r="JD157" i="3"/>
  <c r="JE157" i="3"/>
  <c r="JF157" i="3"/>
  <c r="JG157" i="3"/>
  <c r="JH157" i="3"/>
  <c r="JI157" i="3"/>
  <c r="JJ157" i="3"/>
  <c r="JK157" i="3"/>
  <c r="JL157" i="3"/>
  <c r="JM157" i="3"/>
  <c r="JN157" i="3"/>
  <c r="C158" i="3"/>
  <c r="F158" i="3"/>
  <c r="JP157" i="3" s="1"/>
  <c r="I158" i="3"/>
  <c r="L158" i="3"/>
  <c r="N158" i="3"/>
  <c r="O158" i="3"/>
  <c r="P158" i="3"/>
  <c r="Q158" i="3"/>
  <c r="R158" i="3"/>
  <c r="S158" i="3"/>
  <c r="T158" i="3"/>
  <c r="U158" i="3"/>
  <c r="V158" i="3"/>
  <c r="X158" i="3"/>
  <c r="Z158" i="3"/>
  <c r="AA158" i="3"/>
  <c r="AB158" i="3"/>
  <c r="AC158" i="3"/>
  <c r="AD158" i="3"/>
  <c r="AE158" i="3"/>
  <c r="AF158" i="3"/>
  <c r="AG158" i="3"/>
  <c r="AH158" i="3"/>
  <c r="AI158" i="3"/>
  <c r="AJ158" i="3"/>
  <c r="AK158" i="3"/>
  <c r="AL158" i="3"/>
  <c r="AM158" i="3"/>
  <c r="AN158" i="3"/>
  <c r="AO158" i="3"/>
  <c r="AP158" i="3"/>
  <c r="AQ158" i="3"/>
  <c r="AR158" i="3"/>
  <c r="AS158" i="3"/>
  <c r="AT158" i="3"/>
  <c r="AW158" i="3"/>
  <c r="AX158" i="3"/>
  <c r="AY158" i="3"/>
  <c r="AZ158" i="3"/>
  <c r="BA158" i="3"/>
  <c r="BB158" i="3"/>
  <c r="BC158" i="3"/>
  <c r="BD158" i="3"/>
  <c r="BE158" i="3"/>
  <c r="BF158" i="3"/>
  <c r="BG158" i="3"/>
  <c r="BH158" i="3"/>
  <c r="BI158" i="3"/>
  <c r="BJ158" i="3"/>
  <c r="BK158" i="3"/>
  <c r="BL158" i="3"/>
  <c r="BM158" i="3"/>
  <c r="BN158" i="3"/>
  <c r="BO158" i="3"/>
  <c r="BP158" i="3"/>
  <c r="BQ158" i="3"/>
  <c r="BR158" i="3"/>
  <c r="BS158" i="3"/>
  <c r="BT158" i="3"/>
  <c r="BU158" i="3"/>
  <c r="BV158" i="3"/>
  <c r="BW158" i="3"/>
  <c r="BX158" i="3"/>
  <c r="BY158" i="3"/>
  <c r="BZ158" i="3"/>
  <c r="CA158" i="3"/>
  <c r="CB158" i="3"/>
  <c r="CC158" i="3"/>
  <c r="CD158" i="3"/>
  <c r="CE158" i="3"/>
  <c r="CF158" i="3"/>
  <c r="CG158" i="3"/>
  <c r="CH158" i="3"/>
  <c r="CI158" i="3"/>
  <c r="CJ158" i="3"/>
  <c r="CK158" i="3"/>
  <c r="CL158" i="3"/>
  <c r="CM158" i="3"/>
  <c r="CN158" i="3"/>
  <c r="CO158" i="3"/>
  <c r="CP158" i="3"/>
  <c r="CQ158" i="3"/>
  <c r="CR158" i="3"/>
  <c r="CS158" i="3"/>
  <c r="CT158" i="3"/>
  <c r="CU158" i="3"/>
  <c r="CV158" i="3"/>
  <c r="CW158" i="3"/>
  <c r="CX158" i="3"/>
  <c r="CY158" i="3"/>
  <c r="CZ158" i="3"/>
  <c r="DA158" i="3"/>
  <c r="DB158" i="3"/>
  <c r="DC158" i="3"/>
  <c r="DD158" i="3"/>
  <c r="DE158" i="3"/>
  <c r="DF158" i="3"/>
  <c r="DG158" i="3"/>
  <c r="DH158" i="3"/>
  <c r="DI158" i="3"/>
  <c r="DJ158" i="3"/>
  <c r="DK158" i="3"/>
  <c r="DL158" i="3"/>
  <c r="DM158" i="3"/>
  <c r="DN158" i="3"/>
  <c r="DO158" i="3"/>
  <c r="DP158" i="3"/>
  <c r="DQ158" i="3"/>
  <c r="DR158" i="3"/>
  <c r="DS158" i="3"/>
  <c r="AU158" i="3"/>
  <c r="DT158" i="3"/>
  <c r="DU158" i="3"/>
  <c r="DV158" i="3"/>
  <c r="DW158" i="3"/>
  <c r="DX158" i="3"/>
  <c r="DY158" i="3"/>
  <c r="DZ158" i="3"/>
  <c r="EA158" i="3"/>
  <c r="EB158" i="3"/>
  <c r="EC158" i="3"/>
  <c r="ED158" i="3"/>
  <c r="EE158" i="3"/>
  <c r="EF158" i="3"/>
  <c r="EG158" i="3"/>
  <c r="EH158" i="3"/>
  <c r="EI158" i="3"/>
  <c r="EJ158" i="3"/>
  <c r="EK158" i="3"/>
  <c r="EL158" i="3"/>
  <c r="EM158" i="3"/>
  <c r="EN158" i="3"/>
  <c r="EO158" i="3"/>
  <c r="EP158" i="3"/>
  <c r="EQ158" i="3"/>
  <c r="ER158" i="3"/>
  <c r="ES158" i="3"/>
  <c r="ET158" i="3"/>
  <c r="EU158" i="3"/>
  <c r="EV158" i="3"/>
  <c r="EW158" i="3"/>
  <c r="EX158" i="3"/>
  <c r="EY158" i="3"/>
  <c r="EZ158" i="3"/>
  <c r="FA158" i="3"/>
  <c r="FB158" i="3"/>
  <c r="FC158" i="3"/>
  <c r="FD158" i="3"/>
  <c r="FE158" i="3"/>
  <c r="FF158" i="3"/>
  <c r="FG158" i="3"/>
  <c r="FH158" i="3"/>
  <c r="FI158" i="3"/>
  <c r="FJ158" i="3"/>
  <c r="FK158" i="3"/>
  <c r="FL158" i="3"/>
  <c r="FM158" i="3"/>
  <c r="FN158" i="3"/>
  <c r="FO158" i="3"/>
  <c r="FP158" i="3"/>
  <c r="FQ158" i="3"/>
  <c r="FR158" i="3"/>
  <c r="FS158" i="3"/>
  <c r="FT158" i="3"/>
  <c r="FU158" i="3"/>
  <c r="FV158" i="3"/>
  <c r="FW158" i="3"/>
  <c r="FX158" i="3"/>
  <c r="FY158" i="3"/>
  <c r="FZ158" i="3"/>
  <c r="GA158" i="3"/>
  <c r="GB158" i="3"/>
  <c r="GC158" i="3"/>
  <c r="GD158" i="3"/>
  <c r="GE158" i="3"/>
  <c r="GF158" i="3"/>
  <c r="GG158" i="3"/>
  <c r="GH158" i="3"/>
  <c r="GI158" i="3"/>
  <c r="GJ158" i="3"/>
  <c r="GK158" i="3"/>
  <c r="GL158" i="3"/>
  <c r="GM158" i="3"/>
  <c r="GN158" i="3"/>
  <c r="GO158" i="3"/>
  <c r="GP158" i="3"/>
  <c r="GQ158" i="3"/>
  <c r="GR158" i="3"/>
  <c r="GS158" i="3"/>
  <c r="GT158" i="3"/>
  <c r="GU158" i="3"/>
  <c r="GV158" i="3"/>
  <c r="GW158" i="3"/>
  <c r="GX158" i="3"/>
  <c r="GY158" i="3"/>
  <c r="GZ158" i="3"/>
  <c r="HA158" i="3"/>
  <c r="HB158" i="3"/>
  <c r="HC158" i="3"/>
  <c r="HD158" i="3"/>
  <c r="HE158" i="3"/>
  <c r="HF158" i="3"/>
  <c r="HG158" i="3"/>
  <c r="HH158" i="3"/>
  <c r="HI158" i="3"/>
  <c r="HJ158" i="3"/>
  <c r="HK158" i="3"/>
  <c r="HL158" i="3"/>
  <c r="HM158" i="3"/>
  <c r="HN158" i="3"/>
  <c r="HO158" i="3"/>
  <c r="HP158" i="3"/>
  <c r="HQ158" i="3"/>
  <c r="HR158" i="3"/>
  <c r="HS158" i="3"/>
  <c r="HT158" i="3"/>
  <c r="HU158" i="3"/>
  <c r="HV158" i="3"/>
  <c r="HW158" i="3"/>
  <c r="HX158" i="3"/>
  <c r="HY158" i="3"/>
  <c r="HZ158" i="3"/>
  <c r="IA158" i="3"/>
  <c r="IB158" i="3"/>
  <c r="IC158" i="3"/>
  <c r="ID158" i="3"/>
  <c r="IE158" i="3"/>
  <c r="IF158" i="3"/>
  <c r="IG158" i="3"/>
  <c r="IH158" i="3"/>
  <c r="II158" i="3"/>
  <c r="IJ158" i="3"/>
  <c r="IK158" i="3"/>
  <c r="IL158" i="3"/>
  <c r="IM158" i="3"/>
  <c r="IN158" i="3"/>
  <c r="IO158" i="3"/>
  <c r="IP158" i="3"/>
  <c r="IQ158" i="3"/>
  <c r="IR158" i="3"/>
  <c r="IS158" i="3"/>
  <c r="IT158" i="3"/>
  <c r="IU158" i="3"/>
  <c r="IV158" i="3"/>
  <c r="IW158" i="3"/>
  <c r="IX158" i="3"/>
  <c r="IY158" i="3"/>
  <c r="IZ158" i="3"/>
  <c r="JA158" i="3"/>
  <c r="JB158" i="3"/>
  <c r="JC158" i="3"/>
  <c r="JD158" i="3"/>
  <c r="JE158" i="3"/>
  <c r="JF158" i="3"/>
  <c r="JG158" i="3"/>
  <c r="JH158" i="3"/>
  <c r="JI158" i="3"/>
  <c r="JJ158" i="3"/>
  <c r="JK158" i="3"/>
  <c r="JL158" i="3"/>
  <c r="JM158" i="3"/>
  <c r="JN158" i="3"/>
  <c r="C159" i="3"/>
  <c r="F159" i="3"/>
  <c r="JP158" i="3" s="1"/>
  <c r="I159" i="3"/>
  <c r="L159" i="3"/>
  <c r="N159" i="3"/>
  <c r="O159" i="3"/>
  <c r="P159" i="3"/>
  <c r="Q159" i="3"/>
  <c r="R159" i="3"/>
  <c r="S159" i="3"/>
  <c r="T159" i="3"/>
  <c r="U159" i="3"/>
  <c r="V159" i="3"/>
  <c r="X159" i="3"/>
  <c r="Z159" i="3"/>
  <c r="AA159" i="3"/>
  <c r="AB159" i="3"/>
  <c r="AC159" i="3"/>
  <c r="AD159" i="3"/>
  <c r="AE159" i="3"/>
  <c r="AF159" i="3"/>
  <c r="AG159" i="3"/>
  <c r="AH159" i="3"/>
  <c r="AI159" i="3"/>
  <c r="AJ159" i="3"/>
  <c r="AK159" i="3"/>
  <c r="AL159" i="3"/>
  <c r="AM159" i="3"/>
  <c r="AN159" i="3"/>
  <c r="AO159" i="3"/>
  <c r="AP159" i="3"/>
  <c r="AQ159" i="3"/>
  <c r="AR159" i="3"/>
  <c r="AS159" i="3"/>
  <c r="AT159" i="3"/>
  <c r="AW159" i="3"/>
  <c r="AX159" i="3"/>
  <c r="AY159" i="3"/>
  <c r="AZ159" i="3"/>
  <c r="BA159" i="3"/>
  <c r="BB159" i="3"/>
  <c r="BC159" i="3"/>
  <c r="BD159" i="3"/>
  <c r="BE159" i="3"/>
  <c r="BF159" i="3"/>
  <c r="BG159" i="3"/>
  <c r="BH159" i="3"/>
  <c r="BI159" i="3"/>
  <c r="BJ159" i="3"/>
  <c r="BK159" i="3"/>
  <c r="BL159" i="3"/>
  <c r="BM159" i="3"/>
  <c r="BN159" i="3"/>
  <c r="BO159" i="3"/>
  <c r="BP159" i="3"/>
  <c r="BQ159" i="3"/>
  <c r="BR159" i="3"/>
  <c r="BS159" i="3"/>
  <c r="BT159" i="3"/>
  <c r="BU159" i="3"/>
  <c r="BV159" i="3"/>
  <c r="BW159" i="3"/>
  <c r="BX159" i="3"/>
  <c r="BY159" i="3"/>
  <c r="BZ159" i="3"/>
  <c r="CA159" i="3"/>
  <c r="CB159" i="3"/>
  <c r="CC159" i="3"/>
  <c r="CD159" i="3"/>
  <c r="CE159" i="3"/>
  <c r="CF159" i="3"/>
  <c r="CG159" i="3"/>
  <c r="CH159" i="3"/>
  <c r="CI159" i="3"/>
  <c r="CJ159" i="3"/>
  <c r="CK159" i="3"/>
  <c r="CL159" i="3"/>
  <c r="CM159" i="3"/>
  <c r="CN159" i="3"/>
  <c r="CO159" i="3"/>
  <c r="CP159" i="3"/>
  <c r="CQ159" i="3"/>
  <c r="CR159" i="3"/>
  <c r="CS159" i="3"/>
  <c r="CT159" i="3"/>
  <c r="CU159" i="3"/>
  <c r="CV159" i="3"/>
  <c r="CW159" i="3"/>
  <c r="CX159" i="3"/>
  <c r="CY159" i="3"/>
  <c r="CZ159" i="3"/>
  <c r="DA159" i="3"/>
  <c r="DB159" i="3"/>
  <c r="DC159" i="3"/>
  <c r="DD159" i="3"/>
  <c r="DE159" i="3"/>
  <c r="DF159" i="3"/>
  <c r="DG159" i="3"/>
  <c r="DH159" i="3"/>
  <c r="DI159" i="3"/>
  <c r="DJ159" i="3"/>
  <c r="DK159" i="3"/>
  <c r="DL159" i="3"/>
  <c r="DM159" i="3"/>
  <c r="DN159" i="3"/>
  <c r="DO159" i="3"/>
  <c r="DP159" i="3"/>
  <c r="DQ159" i="3"/>
  <c r="DR159" i="3"/>
  <c r="DS159" i="3"/>
  <c r="AU159" i="3"/>
  <c r="DT159" i="3"/>
  <c r="DU159" i="3"/>
  <c r="DV159" i="3"/>
  <c r="DW159" i="3"/>
  <c r="DX159" i="3"/>
  <c r="DY159" i="3"/>
  <c r="DZ159" i="3"/>
  <c r="EA159" i="3"/>
  <c r="EB159" i="3"/>
  <c r="EC159" i="3"/>
  <c r="ED159" i="3"/>
  <c r="EE159" i="3"/>
  <c r="EF159" i="3"/>
  <c r="EG159" i="3"/>
  <c r="EH159" i="3"/>
  <c r="EI159" i="3"/>
  <c r="EJ159" i="3"/>
  <c r="EK159" i="3"/>
  <c r="EL159" i="3"/>
  <c r="EM159" i="3"/>
  <c r="EN159" i="3"/>
  <c r="EO159" i="3"/>
  <c r="EP159" i="3"/>
  <c r="EQ159" i="3"/>
  <c r="ER159" i="3"/>
  <c r="ES159" i="3"/>
  <c r="ET159" i="3"/>
  <c r="EU159" i="3"/>
  <c r="EV159" i="3"/>
  <c r="EW159" i="3"/>
  <c r="EX159" i="3"/>
  <c r="EY159" i="3"/>
  <c r="EZ159" i="3"/>
  <c r="FA159" i="3"/>
  <c r="FB159" i="3"/>
  <c r="FC159" i="3"/>
  <c r="FD159" i="3"/>
  <c r="FE159" i="3"/>
  <c r="FF159" i="3"/>
  <c r="FG159" i="3"/>
  <c r="FH159" i="3"/>
  <c r="FI159" i="3"/>
  <c r="FJ159" i="3"/>
  <c r="FK159" i="3"/>
  <c r="FL159" i="3"/>
  <c r="FM159" i="3"/>
  <c r="FN159" i="3"/>
  <c r="FO159" i="3"/>
  <c r="FP159" i="3"/>
  <c r="FQ159" i="3"/>
  <c r="FR159" i="3"/>
  <c r="FS159" i="3"/>
  <c r="FT159" i="3"/>
  <c r="FU159" i="3"/>
  <c r="FV159" i="3"/>
  <c r="FW159" i="3"/>
  <c r="FX159" i="3"/>
  <c r="FY159" i="3"/>
  <c r="FZ159" i="3"/>
  <c r="GA159" i="3"/>
  <c r="GB159" i="3"/>
  <c r="GC159" i="3"/>
  <c r="GD159" i="3"/>
  <c r="GE159" i="3"/>
  <c r="GF159" i="3"/>
  <c r="GG159" i="3"/>
  <c r="GH159" i="3"/>
  <c r="GI159" i="3"/>
  <c r="GJ159" i="3"/>
  <c r="GK159" i="3"/>
  <c r="GL159" i="3"/>
  <c r="GM159" i="3"/>
  <c r="GN159" i="3"/>
  <c r="GO159" i="3"/>
  <c r="GP159" i="3"/>
  <c r="GQ159" i="3"/>
  <c r="GR159" i="3"/>
  <c r="GS159" i="3"/>
  <c r="GT159" i="3"/>
  <c r="GU159" i="3"/>
  <c r="GV159" i="3"/>
  <c r="GW159" i="3"/>
  <c r="GX159" i="3"/>
  <c r="GY159" i="3"/>
  <c r="GZ159" i="3"/>
  <c r="HA159" i="3"/>
  <c r="HB159" i="3"/>
  <c r="HC159" i="3"/>
  <c r="HD159" i="3"/>
  <c r="HE159" i="3"/>
  <c r="HF159" i="3"/>
  <c r="HG159" i="3"/>
  <c r="HH159" i="3"/>
  <c r="HI159" i="3"/>
  <c r="HJ159" i="3"/>
  <c r="HK159" i="3"/>
  <c r="HL159" i="3"/>
  <c r="HM159" i="3"/>
  <c r="HN159" i="3"/>
  <c r="HO159" i="3"/>
  <c r="HP159" i="3"/>
  <c r="HQ159" i="3"/>
  <c r="HR159" i="3"/>
  <c r="HS159" i="3"/>
  <c r="HT159" i="3"/>
  <c r="HU159" i="3"/>
  <c r="HV159" i="3"/>
  <c r="HW159" i="3"/>
  <c r="HX159" i="3"/>
  <c r="HY159" i="3"/>
  <c r="HZ159" i="3"/>
  <c r="IA159" i="3"/>
  <c r="IB159" i="3"/>
  <c r="IC159" i="3"/>
  <c r="ID159" i="3"/>
  <c r="IE159" i="3"/>
  <c r="IF159" i="3"/>
  <c r="IG159" i="3"/>
  <c r="IH159" i="3"/>
  <c r="II159" i="3"/>
  <c r="IJ159" i="3"/>
  <c r="IK159" i="3"/>
  <c r="IL159" i="3"/>
  <c r="IM159" i="3"/>
  <c r="IN159" i="3"/>
  <c r="IO159" i="3"/>
  <c r="IP159" i="3"/>
  <c r="IQ159" i="3"/>
  <c r="IR159" i="3"/>
  <c r="IS159" i="3"/>
  <c r="IT159" i="3"/>
  <c r="IU159" i="3"/>
  <c r="IV159" i="3"/>
  <c r="IW159" i="3"/>
  <c r="IX159" i="3"/>
  <c r="IY159" i="3"/>
  <c r="IZ159" i="3"/>
  <c r="JA159" i="3"/>
  <c r="JB159" i="3"/>
  <c r="JC159" i="3"/>
  <c r="JD159" i="3"/>
  <c r="JE159" i="3"/>
  <c r="JF159" i="3"/>
  <c r="JG159" i="3"/>
  <c r="JH159" i="3"/>
  <c r="JI159" i="3"/>
  <c r="JJ159" i="3"/>
  <c r="JK159" i="3"/>
  <c r="JL159" i="3"/>
  <c r="JM159" i="3"/>
  <c r="JN159" i="3"/>
  <c r="C160" i="3"/>
  <c r="F160" i="3"/>
  <c r="JP159" i="3" s="1"/>
  <c r="I160" i="3"/>
  <c r="L160" i="3"/>
  <c r="N160" i="3"/>
  <c r="O160" i="3"/>
  <c r="P160" i="3"/>
  <c r="Q160" i="3"/>
  <c r="R160" i="3"/>
  <c r="S160" i="3"/>
  <c r="T160" i="3"/>
  <c r="U160" i="3"/>
  <c r="V160" i="3"/>
  <c r="X160" i="3"/>
  <c r="Z160" i="3"/>
  <c r="AA160" i="3"/>
  <c r="AB160" i="3"/>
  <c r="AC160" i="3"/>
  <c r="AD160" i="3"/>
  <c r="AE160" i="3"/>
  <c r="AF160" i="3"/>
  <c r="AG160" i="3"/>
  <c r="AH160" i="3"/>
  <c r="AI160" i="3"/>
  <c r="AJ160" i="3"/>
  <c r="AK160" i="3"/>
  <c r="AL160" i="3"/>
  <c r="AM160" i="3"/>
  <c r="AN160" i="3"/>
  <c r="AO160" i="3"/>
  <c r="AP160" i="3"/>
  <c r="AQ160" i="3"/>
  <c r="AR160" i="3"/>
  <c r="AS160" i="3"/>
  <c r="AT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CX160" i="3"/>
  <c r="CY160" i="3"/>
  <c r="CZ160" i="3"/>
  <c r="DA160" i="3"/>
  <c r="DB160" i="3"/>
  <c r="DC160" i="3"/>
  <c r="DD160" i="3"/>
  <c r="DE160" i="3"/>
  <c r="DF160" i="3"/>
  <c r="DG160" i="3"/>
  <c r="DH160" i="3"/>
  <c r="DI160" i="3"/>
  <c r="DJ160" i="3"/>
  <c r="DK160" i="3"/>
  <c r="DL160" i="3"/>
  <c r="DM160" i="3"/>
  <c r="DN160" i="3"/>
  <c r="DO160" i="3"/>
  <c r="DP160" i="3"/>
  <c r="DQ160" i="3"/>
  <c r="DR160" i="3"/>
  <c r="DS160" i="3"/>
  <c r="AU160" i="3"/>
  <c r="DT160" i="3"/>
  <c r="DU160" i="3"/>
  <c r="DV160" i="3"/>
  <c r="DW160" i="3"/>
  <c r="DX160" i="3"/>
  <c r="DY160" i="3"/>
  <c r="DZ160" i="3"/>
  <c r="EA160" i="3"/>
  <c r="EB160" i="3"/>
  <c r="EC160" i="3"/>
  <c r="ED160" i="3"/>
  <c r="EE160" i="3"/>
  <c r="EF160" i="3"/>
  <c r="EG160" i="3"/>
  <c r="EH160" i="3"/>
  <c r="EI160" i="3"/>
  <c r="EJ160" i="3"/>
  <c r="EK160" i="3"/>
  <c r="EL160" i="3"/>
  <c r="EM160" i="3"/>
  <c r="EN160" i="3"/>
  <c r="EO160" i="3"/>
  <c r="EP160" i="3"/>
  <c r="EQ160" i="3"/>
  <c r="ER160" i="3"/>
  <c r="ES160" i="3"/>
  <c r="ET160" i="3"/>
  <c r="EU160" i="3"/>
  <c r="EV160" i="3"/>
  <c r="EW160" i="3"/>
  <c r="EX160" i="3"/>
  <c r="EY160" i="3"/>
  <c r="EZ160" i="3"/>
  <c r="FA160" i="3"/>
  <c r="FB160" i="3"/>
  <c r="FC160" i="3"/>
  <c r="FD160" i="3"/>
  <c r="FE160" i="3"/>
  <c r="FF160" i="3"/>
  <c r="FG160" i="3"/>
  <c r="FH160" i="3"/>
  <c r="FI160" i="3"/>
  <c r="FJ160" i="3"/>
  <c r="FK160" i="3"/>
  <c r="FL160" i="3"/>
  <c r="FM160" i="3"/>
  <c r="FN160" i="3"/>
  <c r="FO160" i="3"/>
  <c r="FP160" i="3"/>
  <c r="FQ160" i="3"/>
  <c r="FR160" i="3"/>
  <c r="FS160" i="3"/>
  <c r="FT160" i="3"/>
  <c r="FU160" i="3"/>
  <c r="FV160" i="3"/>
  <c r="FW160" i="3"/>
  <c r="FX160" i="3"/>
  <c r="FY160" i="3"/>
  <c r="FZ160" i="3"/>
  <c r="GA160" i="3"/>
  <c r="GB160" i="3"/>
  <c r="GC160" i="3"/>
  <c r="GD160" i="3"/>
  <c r="GE160" i="3"/>
  <c r="GF160" i="3"/>
  <c r="GG160" i="3"/>
  <c r="GH160" i="3"/>
  <c r="GI160" i="3"/>
  <c r="GJ160" i="3"/>
  <c r="GK160" i="3"/>
  <c r="GL160" i="3"/>
  <c r="GM160" i="3"/>
  <c r="GN160" i="3"/>
  <c r="GO160" i="3"/>
  <c r="GP160" i="3"/>
  <c r="GQ160" i="3"/>
  <c r="GR160" i="3"/>
  <c r="GS160" i="3"/>
  <c r="GT160" i="3"/>
  <c r="GU160" i="3"/>
  <c r="GV160" i="3"/>
  <c r="GW160" i="3"/>
  <c r="GX160" i="3"/>
  <c r="GY160" i="3"/>
  <c r="GZ160" i="3"/>
  <c r="HA160" i="3"/>
  <c r="HB160" i="3"/>
  <c r="HC160" i="3"/>
  <c r="HD160" i="3"/>
  <c r="HE160" i="3"/>
  <c r="HF160" i="3"/>
  <c r="HG160" i="3"/>
  <c r="HH160" i="3"/>
  <c r="HI160" i="3"/>
  <c r="HJ160" i="3"/>
  <c r="HK160" i="3"/>
  <c r="HL160" i="3"/>
  <c r="HM160" i="3"/>
  <c r="HN160" i="3"/>
  <c r="HO160" i="3"/>
  <c r="HP160" i="3"/>
  <c r="HQ160" i="3"/>
  <c r="HR160" i="3"/>
  <c r="HS160" i="3"/>
  <c r="HT160" i="3"/>
  <c r="HU160" i="3"/>
  <c r="HV160" i="3"/>
  <c r="HW160" i="3"/>
  <c r="HX160" i="3"/>
  <c r="HY160" i="3"/>
  <c r="HZ160" i="3"/>
  <c r="IA160" i="3"/>
  <c r="IB160" i="3"/>
  <c r="IC160" i="3"/>
  <c r="ID160" i="3"/>
  <c r="IE160" i="3"/>
  <c r="IF160" i="3"/>
  <c r="IG160" i="3"/>
  <c r="IH160" i="3"/>
  <c r="II160" i="3"/>
  <c r="IJ160" i="3"/>
  <c r="IK160" i="3"/>
  <c r="IL160" i="3"/>
  <c r="IM160" i="3"/>
  <c r="IN160" i="3"/>
  <c r="IO160" i="3"/>
  <c r="IP160" i="3"/>
  <c r="IQ160" i="3"/>
  <c r="IR160" i="3"/>
  <c r="IS160" i="3"/>
  <c r="IT160" i="3"/>
  <c r="IU160" i="3"/>
  <c r="IV160" i="3"/>
  <c r="IW160" i="3"/>
  <c r="IX160" i="3"/>
  <c r="IY160" i="3"/>
  <c r="IZ160" i="3"/>
  <c r="JA160" i="3"/>
  <c r="JB160" i="3"/>
  <c r="JC160" i="3"/>
  <c r="JD160" i="3"/>
  <c r="JE160" i="3"/>
  <c r="JF160" i="3"/>
  <c r="JG160" i="3"/>
  <c r="JH160" i="3"/>
  <c r="JI160" i="3"/>
  <c r="JJ160" i="3"/>
  <c r="JK160" i="3"/>
  <c r="JL160" i="3"/>
  <c r="JM160" i="3"/>
  <c r="JN160" i="3"/>
  <c r="C161" i="3"/>
  <c r="F161" i="3"/>
  <c r="JP160" i="3" s="1"/>
  <c r="I161" i="3"/>
  <c r="L161" i="3"/>
  <c r="N161" i="3"/>
  <c r="O161" i="3"/>
  <c r="P161" i="3"/>
  <c r="Q161" i="3"/>
  <c r="R161" i="3"/>
  <c r="S161" i="3"/>
  <c r="T161" i="3"/>
  <c r="U161" i="3"/>
  <c r="V161" i="3"/>
  <c r="X161" i="3"/>
  <c r="Z161" i="3"/>
  <c r="AA161" i="3"/>
  <c r="AB161" i="3"/>
  <c r="AC161" i="3"/>
  <c r="AD161" i="3"/>
  <c r="AE161" i="3"/>
  <c r="AF161" i="3"/>
  <c r="AG161" i="3"/>
  <c r="AH161" i="3"/>
  <c r="AI161" i="3"/>
  <c r="AJ161" i="3"/>
  <c r="AK161" i="3"/>
  <c r="AL161" i="3"/>
  <c r="AM161" i="3"/>
  <c r="AN161" i="3"/>
  <c r="AO161" i="3"/>
  <c r="AP161" i="3"/>
  <c r="AQ161" i="3"/>
  <c r="AR161" i="3"/>
  <c r="AS161" i="3"/>
  <c r="AT161" i="3"/>
  <c r="AW161" i="3"/>
  <c r="AX161" i="3"/>
  <c r="AY161" i="3"/>
  <c r="AZ161" i="3"/>
  <c r="BA161" i="3"/>
  <c r="BB161" i="3"/>
  <c r="BC161" i="3"/>
  <c r="BD161" i="3"/>
  <c r="BE161" i="3"/>
  <c r="BF161" i="3"/>
  <c r="BG161" i="3"/>
  <c r="BH161" i="3"/>
  <c r="BI161" i="3"/>
  <c r="BJ161" i="3"/>
  <c r="BK161" i="3"/>
  <c r="BL161" i="3"/>
  <c r="BM161" i="3"/>
  <c r="BN161" i="3"/>
  <c r="BO161" i="3"/>
  <c r="BP161" i="3"/>
  <c r="BQ161" i="3"/>
  <c r="BR161" i="3"/>
  <c r="BS161" i="3"/>
  <c r="BT161" i="3"/>
  <c r="BU161" i="3"/>
  <c r="BV161" i="3"/>
  <c r="BW161" i="3"/>
  <c r="BX161" i="3"/>
  <c r="BY161" i="3"/>
  <c r="BZ161" i="3"/>
  <c r="CA161" i="3"/>
  <c r="CB161" i="3"/>
  <c r="CC161" i="3"/>
  <c r="CD161" i="3"/>
  <c r="CE161" i="3"/>
  <c r="CF161" i="3"/>
  <c r="CG161" i="3"/>
  <c r="CH161" i="3"/>
  <c r="CI161" i="3"/>
  <c r="CJ161" i="3"/>
  <c r="CK161" i="3"/>
  <c r="CL161" i="3"/>
  <c r="CM161" i="3"/>
  <c r="CN161" i="3"/>
  <c r="CO161" i="3"/>
  <c r="CP161" i="3"/>
  <c r="CQ161" i="3"/>
  <c r="CR161" i="3"/>
  <c r="CS161" i="3"/>
  <c r="CT161" i="3"/>
  <c r="CU161" i="3"/>
  <c r="CV161" i="3"/>
  <c r="CW161" i="3"/>
  <c r="CX161" i="3"/>
  <c r="CY161" i="3"/>
  <c r="CZ161" i="3"/>
  <c r="DA161" i="3"/>
  <c r="DB161" i="3"/>
  <c r="DC161" i="3"/>
  <c r="DD161" i="3"/>
  <c r="DE161" i="3"/>
  <c r="DF161" i="3"/>
  <c r="DG161" i="3"/>
  <c r="DH161" i="3"/>
  <c r="DI161" i="3"/>
  <c r="DJ161" i="3"/>
  <c r="DK161" i="3"/>
  <c r="DL161" i="3"/>
  <c r="DM161" i="3"/>
  <c r="DN161" i="3"/>
  <c r="DO161" i="3"/>
  <c r="DP161" i="3"/>
  <c r="DQ161" i="3"/>
  <c r="DR161" i="3"/>
  <c r="DS161" i="3"/>
  <c r="AU161" i="3"/>
  <c r="DT161" i="3"/>
  <c r="DU161" i="3"/>
  <c r="DV161" i="3"/>
  <c r="DW161" i="3"/>
  <c r="DX161" i="3"/>
  <c r="DY161" i="3"/>
  <c r="DZ161" i="3"/>
  <c r="EA161" i="3"/>
  <c r="EB161" i="3"/>
  <c r="EC161" i="3"/>
  <c r="ED161" i="3"/>
  <c r="EE161" i="3"/>
  <c r="EF161" i="3"/>
  <c r="EG161" i="3"/>
  <c r="EH161" i="3"/>
  <c r="EI161" i="3"/>
  <c r="EJ161" i="3"/>
  <c r="EK161" i="3"/>
  <c r="EL161" i="3"/>
  <c r="EM161" i="3"/>
  <c r="EN161" i="3"/>
  <c r="EO161" i="3"/>
  <c r="EP161" i="3"/>
  <c r="EQ161" i="3"/>
  <c r="ER161" i="3"/>
  <c r="ES161" i="3"/>
  <c r="ET161" i="3"/>
  <c r="EU161" i="3"/>
  <c r="EV161" i="3"/>
  <c r="EW161" i="3"/>
  <c r="EX161" i="3"/>
  <c r="EY161" i="3"/>
  <c r="EZ161" i="3"/>
  <c r="FA161" i="3"/>
  <c r="FB161" i="3"/>
  <c r="FC161" i="3"/>
  <c r="FD161" i="3"/>
  <c r="FE161" i="3"/>
  <c r="FF161" i="3"/>
  <c r="FG161" i="3"/>
  <c r="FH161" i="3"/>
  <c r="FI161" i="3"/>
  <c r="FJ161" i="3"/>
  <c r="FK161" i="3"/>
  <c r="FL161" i="3"/>
  <c r="FM161" i="3"/>
  <c r="FN161" i="3"/>
  <c r="FO161" i="3"/>
  <c r="FP161" i="3"/>
  <c r="FQ161" i="3"/>
  <c r="FR161" i="3"/>
  <c r="FS161" i="3"/>
  <c r="FT161" i="3"/>
  <c r="FU161" i="3"/>
  <c r="FV161" i="3"/>
  <c r="FW161" i="3"/>
  <c r="FX161" i="3"/>
  <c r="FY161" i="3"/>
  <c r="FZ161" i="3"/>
  <c r="GA161" i="3"/>
  <c r="GB161" i="3"/>
  <c r="GC161" i="3"/>
  <c r="GD161" i="3"/>
  <c r="GE161" i="3"/>
  <c r="GF161" i="3"/>
  <c r="GG161" i="3"/>
  <c r="GH161" i="3"/>
  <c r="GI161" i="3"/>
  <c r="GJ161" i="3"/>
  <c r="GK161" i="3"/>
  <c r="GL161" i="3"/>
  <c r="GM161" i="3"/>
  <c r="GN161" i="3"/>
  <c r="GO161" i="3"/>
  <c r="GP161" i="3"/>
  <c r="GQ161" i="3"/>
  <c r="GR161" i="3"/>
  <c r="GS161" i="3"/>
  <c r="GT161" i="3"/>
  <c r="GU161" i="3"/>
  <c r="GV161" i="3"/>
  <c r="GW161" i="3"/>
  <c r="GX161" i="3"/>
  <c r="GY161" i="3"/>
  <c r="GZ161" i="3"/>
  <c r="HA161" i="3"/>
  <c r="HB161" i="3"/>
  <c r="HC161" i="3"/>
  <c r="HD161" i="3"/>
  <c r="HE161" i="3"/>
  <c r="HF161" i="3"/>
  <c r="HG161" i="3"/>
  <c r="HH161" i="3"/>
  <c r="HI161" i="3"/>
  <c r="HJ161" i="3"/>
  <c r="HK161" i="3"/>
  <c r="HL161" i="3"/>
  <c r="HM161" i="3"/>
  <c r="HN161" i="3"/>
  <c r="HO161" i="3"/>
  <c r="HP161" i="3"/>
  <c r="HQ161" i="3"/>
  <c r="HR161" i="3"/>
  <c r="HS161" i="3"/>
  <c r="HT161" i="3"/>
  <c r="HU161" i="3"/>
  <c r="HV161" i="3"/>
  <c r="HW161" i="3"/>
  <c r="HX161" i="3"/>
  <c r="HY161" i="3"/>
  <c r="HZ161" i="3"/>
  <c r="IA161" i="3"/>
  <c r="IB161" i="3"/>
  <c r="IC161" i="3"/>
  <c r="ID161" i="3"/>
  <c r="IE161" i="3"/>
  <c r="IF161" i="3"/>
  <c r="IG161" i="3"/>
  <c r="IH161" i="3"/>
  <c r="II161" i="3"/>
  <c r="IJ161" i="3"/>
  <c r="IK161" i="3"/>
  <c r="IL161" i="3"/>
  <c r="IM161" i="3"/>
  <c r="IN161" i="3"/>
  <c r="IO161" i="3"/>
  <c r="IP161" i="3"/>
  <c r="IQ161" i="3"/>
  <c r="IR161" i="3"/>
  <c r="IS161" i="3"/>
  <c r="IT161" i="3"/>
  <c r="IU161" i="3"/>
  <c r="IV161" i="3"/>
  <c r="IW161" i="3"/>
  <c r="IX161" i="3"/>
  <c r="IY161" i="3"/>
  <c r="IZ161" i="3"/>
  <c r="JA161" i="3"/>
  <c r="JB161" i="3"/>
  <c r="JC161" i="3"/>
  <c r="JD161" i="3"/>
  <c r="JE161" i="3"/>
  <c r="JF161" i="3"/>
  <c r="JG161" i="3"/>
  <c r="JH161" i="3"/>
  <c r="JI161" i="3"/>
  <c r="JJ161" i="3"/>
  <c r="JK161" i="3"/>
  <c r="JL161" i="3"/>
  <c r="JM161" i="3"/>
  <c r="JN161" i="3"/>
  <c r="C162" i="3"/>
  <c r="F162" i="3"/>
  <c r="JP161" i="3" s="1"/>
  <c r="I162" i="3"/>
  <c r="L162" i="3"/>
  <c r="N162" i="3"/>
  <c r="O162" i="3"/>
  <c r="P162" i="3"/>
  <c r="Q162" i="3"/>
  <c r="R162" i="3"/>
  <c r="S162" i="3"/>
  <c r="T162" i="3"/>
  <c r="U162" i="3"/>
  <c r="V162" i="3"/>
  <c r="X162" i="3"/>
  <c r="Z162" i="3"/>
  <c r="AA162" i="3"/>
  <c r="AB162" i="3"/>
  <c r="AC162" i="3"/>
  <c r="AD162" i="3"/>
  <c r="AE162" i="3"/>
  <c r="AF162" i="3"/>
  <c r="AG162" i="3"/>
  <c r="AH162" i="3"/>
  <c r="AI162" i="3"/>
  <c r="AJ162" i="3"/>
  <c r="AK162" i="3"/>
  <c r="AL162" i="3"/>
  <c r="AM162" i="3"/>
  <c r="AN162" i="3"/>
  <c r="AO162" i="3"/>
  <c r="AP162" i="3"/>
  <c r="AQ162" i="3"/>
  <c r="AR162" i="3"/>
  <c r="AS162" i="3"/>
  <c r="AT162" i="3"/>
  <c r="AW162" i="3"/>
  <c r="AX162" i="3"/>
  <c r="AY162" i="3"/>
  <c r="AZ162" i="3"/>
  <c r="BA162" i="3"/>
  <c r="BB162" i="3"/>
  <c r="BC162" i="3"/>
  <c r="BD162" i="3"/>
  <c r="BE162" i="3"/>
  <c r="BF162" i="3"/>
  <c r="BG162" i="3"/>
  <c r="BH162" i="3"/>
  <c r="BI162" i="3"/>
  <c r="BJ162" i="3"/>
  <c r="BK162" i="3"/>
  <c r="BL162" i="3"/>
  <c r="BM162" i="3"/>
  <c r="BN162" i="3"/>
  <c r="BO162" i="3"/>
  <c r="BP162" i="3"/>
  <c r="BQ162" i="3"/>
  <c r="BR162" i="3"/>
  <c r="BS162" i="3"/>
  <c r="BT162" i="3"/>
  <c r="BU162" i="3"/>
  <c r="BV162" i="3"/>
  <c r="BW162" i="3"/>
  <c r="BX162" i="3"/>
  <c r="BY162" i="3"/>
  <c r="BZ162" i="3"/>
  <c r="CA162" i="3"/>
  <c r="CB162" i="3"/>
  <c r="CC162" i="3"/>
  <c r="CD162" i="3"/>
  <c r="CE162" i="3"/>
  <c r="CF162" i="3"/>
  <c r="CG162" i="3"/>
  <c r="CH162" i="3"/>
  <c r="CI162" i="3"/>
  <c r="CJ162" i="3"/>
  <c r="CK162" i="3"/>
  <c r="CL162" i="3"/>
  <c r="CM162" i="3"/>
  <c r="CN162" i="3"/>
  <c r="CO162" i="3"/>
  <c r="CP162" i="3"/>
  <c r="CQ162" i="3"/>
  <c r="CR162" i="3"/>
  <c r="CS162" i="3"/>
  <c r="CT162" i="3"/>
  <c r="CU162" i="3"/>
  <c r="CV162" i="3"/>
  <c r="CW162" i="3"/>
  <c r="CX162" i="3"/>
  <c r="CY162" i="3"/>
  <c r="CZ162" i="3"/>
  <c r="DA162" i="3"/>
  <c r="DB162" i="3"/>
  <c r="DC162" i="3"/>
  <c r="DD162" i="3"/>
  <c r="DE162" i="3"/>
  <c r="DF162" i="3"/>
  <c r="DG162" i="3"/>
  <c r="DH162" i="3"/>
  <c r="DI162" i="3"/>
  <c r="DJ162" i="3"/>
  <c r="DK162" i="3"/>
  <c r="DL162" i="3"/>
  <c r="DM162" i="3"/>
  <c r="DN162" i="3"/>
  <c r="DO162" i="3"/>
  <c r="DP162" i="3"/>
  <c r="DQ162" i="3"/>
  <c r="DR162" i="3"/>
  <c r="DS162" i="3"/>
  <c r="AU162" i="3"/>
  <c r="DT162" i="3"/>
  <c r="DU162" i="3"/>
  <c r="DV162" i="3"/>
  <c r="DW162" i="3"/>
  <c r="DX162" i="3"/>
  <c r="DY162" i="3"/>
  <c r="DZ162" i="3"/>
  <c r="EA162" i="3"/>
  <c r="EB162" i="3"/>
  <c r="EC162" i="3"/>
  <c r="ED162" i="3"/>
  <c r="EE162" i="3"/>
  <c r="EF162" i="3"/>
  <c r="EG162" i="3"/>
  <c r="EH162" i="3"/>
  <c r="EI162" i="3"/>
  <c r="EJ162" i="3"/>
  <c r="EK162" i="3"/>
  <c r="EL162" i="3"/>
  <c r="EM162" i="3"/>
  <c r="EN162" i="3"/>
  <c r="EO162" i="3"/>
  <c r="EP162" i="3"/>
  <c r="EQ162" i="3"/>
  <c r="ER162" i="3"/>
  <c r="ES162" i="3"/>
  <c r="ET162" i="3"/>
  <c r="EU162" i="3"/>
  <c r="EV162" i="3"/>
  <c r="EW162" i="3"/>
  <c r="EX162" i="3"/>
  <c r="EY162" i="3"/>
  <c r="EZ162" i="3"/>
  <c r="FA162" i="3"/>
  <c r="FB162" i="3"/>
  <c r="FC162" i="3"/>
  <c r="FD162" i="3"/>
  <c r="FE162" i="3"/>
  <c r="FF162" i="3"/>
  <c r="FG162" i="3"/>
  <c r="FH162" i="3"/>
  <c r="FI162" i="3"/>
  <c r="FJ162" i="3"/>
  <c r="FK162" i="3"/>
  <c r="FL162" i="3"/>
  <c r="FM162" i="3"/>
  <c r="FN162" i="3"/>
  <c r="FO162" i="3"/>
  <c r="FP162" i="3"/>
  <c r="FQ162" i="3"/>
  <c r="FR162" i="3"/>
  <c r="FS162" i="3"/>
  <c r="FT162" i="3"/>
  <c r="FU162" i="3"/>
  <c r="FV162" i="3"/>
  <c r="FW162" i="3"/>
  <c r="FX162" i="3"/>
  <c r="FY162" i="3"/>
  <c r="FZ162" i="3"/>
  <c r="GA162" i="3"/>
  <c r="GB162" i="3"/>
  <c r="GC162" i="3"/>
  <c r="GD162" i="3"/>
  <c r="GE162" i="3"/>
  <c r="GF162" i="3"/>
  <c r="GG162" i="3"/>
  <c r="GH162" i="3"/>
  <c r="GI162" i="3"/>
  <c r="GJ162" i="3"/>
  <c r="GK162" i="3"/>
  <c r="GL162" i="3"/>
  <c r="GM162" i="3"/>
  <c r="GN162" i="3"/>
  <c r="GO162" i="3"/>
  <c r="GP162" i="3"/>
  <c r="GQ162" i="3"/>
  <c r="GR162" i="3"/>
  <c r="GS162" i="3"/>
  <c r="GT162" i="3"/>
  <c r="GU162" i="3"/>
  <c r="GV162" i="3"/>
  <c r="GW162" i="3"/>
  <c r="GX162" i="3"/>
  <c r="GY162" i="3"/>
  <c r="GZ162" i="3"/>
  <c r="HA162" i="3"/>
  <c r="HB162" i="3"/>
  <c r="HC162" i="3"/>
  <c r="HD162" i="3"/>
  <c r="HE162" i="3"/>
  <c r="HF162" i="3"/>
  <c r="HG162" i="3"/>
  <c r="HH162" i="3"/>
  <c r="HI162" i="3"/>
  <c r="HJ162" i="3"/>
  <c r="HK162" i="3"/>
  <c r="HL162" i="3"/>
  <c r="HM162" i="3"/>
  <c r="HN162" i="3"/>
  <c r="HO162" i="3"/>
  <c r="HP162" i="3"/>
  <c r="HQ162" i="3"/>
  <c r="HR162" i="3"/>
  <c r="HS162" i="3"/>
  <c r="HT162" i="3"/>
  <c r="HU162" i="3"/>
  <c r="HV162" i="3"/>
  <c r="HW162" i="3"/>
  <c r="HX162" i="3"/>
  <c r="HY162" i="3"/>
  <c r="HZ162" i="3"/>
  <c r="IA162" i="3"/>
  <c r="IB162" i="3"/>
  <c r="IC162" i="3"/>
  <c r="ID162" i="3"/>
  <c r="IE162" i="3"/>
  <c r="IF162" i="3"/>
  <c r="IG162" i="3"/>
  <c r="IH162" i="3"/>
  <c r="II162" i="3"/>
  <c r="IJ162" i="3"/>
  <c r="IK162" i="3"/>
  <c r="IL162" i="3"/>
  <c r="IM162" i="3"/>
  <c r="IN162" i="3"/>
  <c r="IO162" i="3"/>
  <c r="IP162" i="3"/>
  <c r="IQ162" i="3"/>
  <c r="IR162" i="3"/>
  <c r="IS162" i="3"/>
  <c r="IT162" i="3"/>
  <c r="IU162" i="3"/>
  <c r="IV162" i="3"/>
  <c r="IW162" i="3"/>
  <c r="IX162" i="3"/>
  <c r="IY162" i="3"/>
  <c r="IZ162" i="3"/>
  <c r="JA162" i="3"/>
  <c r="JB162" i="3"/>
  <c r="JC162" i="3"/>
  <c r="JD162" i="3"/>
  <c r="JE162" i="3"/>
  <c r="JF162" i="3"/>
  <c r="JG162" i="3"/>
  <c r="JH162" i="3"/>
  <c r="JI162" i="3"/>
  <c r="JJ162" i="3"/>
  <c r="JK162" i="3"/>
  <c r="JL162" i="3"/>
  <c r="JM162" i="3"/>
  <c r="JN162" i="3"/>
  <c r="C163" i="3"/>
  <c r="F163" i="3"/>
  <c r="JP162" i="3" s="1"/>
  <c r="I163" i="3"/>
  <c r="L163" i="3"/>
  <c r="N163" i="3"/>
  <c r="O163" i="3"/>
  <c r="P163" i="3"/>
  <c r="Q163" i="3"/>
  <c r="R163" i="3"/>
  <c r="S163" i="3"/>
  <c r="T163" i="3"/>
  <c r="U163" i="3"/>
  <c r="V163" i="3"/>
  <c r="X163" i="3"/>
  <c r="Z163" i="3"/>
  <c r="AA163" i="3"/>
  <c r="AB163" i="3"/>
  <c r="AC163" i="3"/>
  <c r="AD163" i="3"/>
  <c r="AE163" i="3"/>
  <c r="AF163" i="3"/>
  <c r="AG163" i="3"/>
  <c r="AH163" i="3"/>
  <c r="AI163" i="3"/>
  <c r="AJ163" i="3"/>
  <c r="AK163" i="3"/>
  <c r="AL163" i="3"/>
  <c r="AM163" i="3"/>
  <c r="AN163" i="3"/>
  <c r="AO163" i="3"/>
  <c r="AP163" i="3"/>
  <c r="AQ163" i="3"/>
  <c r="AR163" i="3"/>
  <c r="AS163" i="3"/>
  <c r="AT163" i="3"/>
  <c r="AW163" i="3"/>
  <c r="AX163" i="3"/>
  <c r="AY163" i="3"/>
  <c r="AZ163" i="3"/>
  <c r="BA163" i="3"/>
  <c r="BB163" i="3"/>
  <c r="BC163" i="3"/>
  <c r="BD163" i="3"/>
  <c r="BE163" i="3"/>
  <c r="BF163" i="3"/>
  <c r="BG163" i="3"/>
  <c r="BH163" i="3"/>
  <c r="BI163" i="3"/>
  <c r="BJ163" i="3"/>
  <c r="BK163" i="3"/>
  <c r="BL163" i="3"/>
  <c r="BM163" i="3"/>
  <c r="BN163" i="3"/>
  <c r="BO163" i="3"/>
  <c r="BP163" i="3"/>
  <c r="BQ163" i="3"/>
  <c r="BR163" i="3"/>
  <c r="BS163" i="3"/>
  <c r="BT163" i="3"/>
  <c r="BU163" i="3"/>
  <c r="BV163" i="3"/>
  <c r="BW163" i="3"/>
  <c r="BX163" i="3"/>
  <c r="BY163" i="3"/>
  <c r="BZ163" i="3"/>
  <c r="CA163" i="3"/>
  <c r="CB163" i="3"/>
  <c r="CC163" i="3"/>
  <c r="CD163" i="3"/>
  <c r="CE163" i="3"/>
  <c r="CF163" i="3"/>
  <c r="CG163" i="3"/>
  <c r="CH163" i="3"/>
  <c r="CI163" i="3"/>
  <c r="CJ163" i="3"/>
  <c r="CK163" i="3"/>
  <c r="CL163" i="3"/>
  <c r="CM163" i="3"/>
  <c r="CN163" i="3"/>
  <c r="CO163" i="3"/>
  <c r="CP163" i="3"/>
  <c r="CQ163" i="3"/>
  <c r="CR163" i="3"/>
  <c r="CS163" i="3"/>
  <c r="CT163" i="3"/>
  <c r="CU163" i="3"/>
  <c r="CV163" i="3"/>
  <c r="CW163" i="3"/>
  <c r="CX163" i="3"/>
  <c r="CY163" i="3"/>
  <c r="CZ163" i="3"/>
  <c r="DA163" i="3"/>
  <c r="DB163" i="3"/>
  <c r="DC163" i="3"/>
  <c r="DD163" i="3"/>
  <c r="DE163" i="3"/>
  <c r="DF163" i="3"/>
  <c r="DG163" i="3"/>
  <c r="DH163" i="3"/>
  <c r="DI163" i="3"/>
  <c r="DJ163" i="3"/>
  <c r="DK163" i="3"/>
  <c r="DL163" i="3"/>
  <c r="DM163" i="3"/>
  <c r="DN163" i="3"/>
  <c r="DO163" i="3"/>
  <c r="DP163" i="3"/>
  <c r="DQ163" i="3"/>
  <c r="DR163" i="3"/>
  <c r="DS163" i="3"/>
  <c r="AU163" i="3"/>
  <c r="DT163" i="3"/>
  <c r="DU163" i="3"/>
  <c r="DV163" i="3"/>
  <c r="DW163" i="3"/>
  <c r="DX163" i="3"/>
  <c r="DY163" i="3"/>
  <c r="DZ163" i="3"/>
  <c r="EA163" i="3"/>
  <c r="EB163" i="3"/>
  <c r="EC163" i="3"/>
  <c r="ED163" i="3"/>
  <c r="EE163" i="3"/>
  <c r="EF163" i="3"/>
  <c r="EG163" i="3"/>
  <c r="EH163" i="3"/>
  <c r="EI163" i="3"/>
  <c r="EJ163" i="3"/>
  <c r="EK163" i="3"/>
  <c r="EL163" i="3"/>
  <c r="EM163" i="3"/>
  <c r="EN163" i="3"/>
  <c r="EO163" i="3"/>
  <c r="EP163" i="3"/>
  <c r="EQ163" i="3"/>
  <c r="ER163" i="3"/>
  <c r="ES163" i="3"/>
  <c r="ET163" i="3"/>
  <c r="EU163" i="3"/>
  <c r="EV163" i="3"/>
  <c r="EW163" i="3"/>
  <c r="EX163" i="3"/>
  <c r="EY163" i="3"/>
  <c r="EZ163" i="3"/>
  <c r="FA163" i="3"/>
  <c r="FB163" i="3"/>
  <c r="FC163" i="3"/>
  <c r="FD163" i="3"/>
  <c r="FE163" i="3"/>
  <c r="FF163" i="3"/>
  <c r="FG163" i="3"/>
  <c r="FH163" i="3"/>
  <c r="FI163" i="3"/>
  <c r="FJ163" i="3"/>
  <c r="FK163" i="3"/>
  <c r="FL163" i="3"/>
  <c r="FM163" i="3"/>
  <c r="FN163" i="3"/>
  <c r="FO163" i="3"/>
  <c r="FP163" i="3"/>
  <c r="FQ163" i="3"/>
  <c r="FR163" i="3"/>
  <c r="FS163" i="3"/>
  <c r="FT163" i="3"/>
  <c r="FU163" i="3"/>
  <c r="FV163" i="3"/>
  <c r="FW163" i="3"/>
  <c r="FX163" i="3"/>
  <c r="FY163" i="3"/>
  <c r="FZ163" i="3"/>
  <c r="GA163" i="3"/>
  <c r="GB163" i="3"/>
  <c r="GC163" i="3"/>
  <c r="GD163" i="3"/>
  <c r="GE163" i="3"/>
  <c r="GF163" i="3"/>
  <c r="GG163" i="3"/>
  <c r="GH163" i="3"/>
  <c r="GI163" i="3"/>
  <c r="GJ163" i="3"/>
  <c r="GK163" i="3"/>
  <c r="GL163" i="3"/>
  <c r="GM163" i="3"/>
  <c r="GN163" i="3"/>
  <c r="GO163" i="3"/>
  <c r="GP163" i="3"/>
  <c r="GQ163" i="3"/>
  <c r="GR163" i="3"/>
  <c r="GS163" i="3"/>
  <c r="GT163" i="3"/>
  <c r="GU163" i="3"/>
  <c r="GV163" i="3"/>
  <c r="GW163" i="3"/>
  <c r="GX163" i="3"/>
  <c r="GY163" i="3"/>
  <c r="GZ163" i="3"/>
  <c r="HA163" i="3"/>
  <c r="HB163" i="3"/>
  <c r="HC163" i="3"/>
  <c r="HD163" i="3"/>
  <c r="HE163" i="3"/>
  <c r="HF163" i="3"/>
  <c r="HG163" i="3"/>
  <c r="HH163" i="3"/>
  <c r="HI163" i="3"/>
  <c r="HJ163" i="3"/>
  <c r="HK163" i="3"/>
  <c r="HL163" i="3"/>
  <c r="HM163" i="3"/>
  <c r="HN163" i="3"/>
  <c r="HO163" i="3"/>
  <c r="HP163" i="3"/>
  <c r="HQ163" i="3"/>
  <c r="HR163" i="3"/>
  <c r="HS163" i="3"/>
  <c r="HT163" i="3"/>
  <c r="HU163" i="3"/>
  <c r="HV163" i="3"/>
  <c r="HW163" i="3"/>
  <c r="HX163" i="3"/>
  <c r="HY163" i="3"/>
  <c r="HZ163" i="3"/>
  <c r="IA163" i="3"/>
  <c r="IB163" i="3"/>
  <c r="IC163" i="3"/>
  <c r="ID163" i="3"/>
  <c r="IE163" i="3"/>
  <c r="IF163" i="3"/>
  <c r="IG163" i="3"/>
  <c r="IH163" i="3"/>
  <c r="II163" i="3"/>
  <c r="IJ163" i="3"/>
  <c r="IK163" i="3"/>
  <c r="IL163" i="3"/>
  <c r="IM163" i="3"/>
  <c r="IN163" i="3"/>
  <c r="IO163" i="3"/>
  <c r="IP163" i="3"/>
  <c r="IQ163" i="3"/>
  <c r="IR163" i="3"/>
  <c r="IS163" i="3"/>
  <c r="IT163" i="3"/>
  <c r="IU163" i="3"/>
  <c r="IV163" i="3"/>
  <c r="IW163" i="3"/>
  <c r="IX163" i="3"/>
  <c r="IY163" i="3"/>
  <c r="IZ163" i="3"/>
  <c r="JA163" i="3"/>
  <c r="JB163" i="3"/>
  <c r="JC163" i="3"/>
  <c r="JD163" i="3"/>
  <c r="JE163" i="3"/>
  <c r="JF163" i="3"/>
  <c r="JG163" i="3"/>
  <c r="JH163" i="3"/>
  <c r="JI163" i="3"/>
  <c r="JJ163" i="3"/>
  <c r="JK163" i="3"/>
  <c r="JL163" i="3"/>
  <c r="JM163" i="3"/>
  <c r="JN163" i="3"/>
  <c r="C164" i="3"/>
  <c r="F164" i="3"/>
  <c r="JP163" i="3" s="1"/>
  <c r="I164" i="3"/>
  <c r="L164" i="3"/>
  <c r="N164" i="3"/>
  <c r="O164" i="3"/>
  <c r="P164" i="3"/>
  <c r="Q164" i="3"/>
  <c r="R164" i="3"/>
  <c r="S164" i="3"/>
  <c r="T164" i="3"/>
  <c r="U164" i="3"/>
  <c r="V164" i="3"/>
  <c r="X164" i="3"/>
  <c r="Z164" i="3"/>
  <c r="AA164" i="3"/>
  <c r="AB164" i="3"/>
  <c r="AC164" i="3"/>
  <c r="AD164" i="3"/>
  <c r="AE164" i="3"/>
  <c r="AF164" i="3"/>
  <c r="AG164" i="3"/>
  <c r="AH164" i="3"/>
  <c r="AI164" i="3"/>
  <c r="AJ164" i="3"/>
  <c r="AK164" i="3"/>
  <c r="AL164" i="3"/>
  <c r="AM164" i="3"/>
  <c r="AN164" i="3"/>
  <c r="AO164" i="3"/>
  <c r="AP164" i="3"/>
  <c r="AQ164" i="3"/>
  <c r="AR164" i="3"/>
  <c r="AS164" i="3"/>
  <c r="AT164" i="3"/>
  <c r="AW164" i="3"/>
  <c r="AX164" i="3"/>
  <c r="AY164" i="3"/>
  <c r="AZ164" i="3"/>
  <c r="BA164" i="3"/>
  <c r="BB164" i="3"/>
  <c r="BC164" i="3"/>
  <c r="BD164" i="3"/>
  <c r="BE164" i="3"/>
  <c r="BF164" i="3"/>
  <c r="BG164" i="3"/>
  <c r="BH164" i="3"/>
  <c r="BI164" i="3"/>
  <c r="BJ164" i="3"/>
  <c r="BK164" i="3"/>
  <c r="BL164" i="3"/>
  <c r="BM164" i="3"/>
  <c r="BN164" i="3"/>
  <c r="BO164" i="3"/>
  <c r="BP164" i="3"/>
  <c r="BQ164" i="3"/>
  <c r="BR164" i="3"/>
  <c r="BS164" i="3"/>
  <c r="BT164" i="3"/>
  <c r="BU164" i="3"/>
  <c r="BV164" i="3"/>
  <c r="BW164" i="3"/>
  <c r="BX164" i="3"/>
  <c r="BY164" i="3"/>
  <c r="BZ164" i="3"/>
  <c r="CA164" i="3"/>
  <c r="CB164" i="3"/>
  <c r="CC164" i="3"/>
  <c r="CD164" i="3"/>
  <c r="CE164" i="3"/>
  <c r="CF164" i="3"/>
  <c r="CG164" i="3"/>
  <c r="CH164" i="3"/>
  <c r="CI164" i="3"/>
  <c r="CJ164" i="3"/>
  <c r="CK164" i="3"/>
  <c r="CL164" i="3"/>
  <c r="CM164" i="3"/>
  <c r="CN164" i="3"/>
  <c r="CO164" i="3"/>
  <c r="CP164" i="3"/>
  <c r="CQ164" i="3"/>
  <c r="CR164" i="3"/>
  <c r="CS164" i="3"/>
  <c r="CT164" i="3"/>
  <c r="CU164" i="3"/>
  <c r="CV164" i="3"/>
  <c r="CW164" i="3"/>
  <c r="CX164" i="3"/>
  <c r="CY164" i="3"/>
  <c r="CZ164" i="3"/>
  <c r="DA164" i="3"/>
  <c r="DB164" i="3"/>
  <c r="DC164" i="3"/>
  <c r="DD164" i="3"/>
  <c r="DE164" i="3"/>
  <c r="DF164" i="3"/>
  <c r="DG164" i="3"/>
  <c r="DH164" i="3"/>
  <c r="DI164" i="3"/>
  <c r="DJ164" i="3"/>
  <c r="DK164" i="3"/>
  <c r="DL164" i="3"/>
  <c r="DM164" i="3"/>
  <c r="DN164" i="3"/>
  <c r="DO164" i="3"/>
  <c r="DP164" i="3"/>
  <c r="DQ164" i="3"/>
  <c r="DR164" i="3"/>
  <c r="DS164" i="3"/>
  <c r="AU164" i="3"/>
  <c r="DT164" i="3"/>
  <c r="DU164" i="3"/>
  <c r="DV164" i="3"/>
  <c r="DW164" i="3"/>
  <c r="DX164" i="3"/>
  <c r="DY164" i="3"/>
  <c r="DZ164" i="3"/>
  <c r="EA164" i="3"/>
  <c r="EB164" i="3"/>
  <c r="EC164" i="3"/>
  <c r="ED164" i="3"/>
  <c r="EE164" i="3"/>
  <c r="EF164" i="3"/>
  <c r="EG164" i="3"/>
  <c r="EH164" i="3"/>
  <c r="EI164" i="3"/>
  <c r="EJ164" i="3"/>
  <c r="EK164" i="3"/>
  <c r="EL164" i="3"/>
  <c r="EM164" i="3"/>
  <c r="EN164" i="3"/>
  <c r="EO164" i="3"/>
  <c r="EP164" i="3"/>
  <c r="EQ164" i="3"/>
  <c r="ER164" i="3"/>
  <c r="ES164" i="3"/>
  <c r="ET164" i="3"/>
  <c r="EU164" i="3"/>
  <c r="EV164" i="3"/>
  <c r="EW164" i="3"/>
  <c r="EX164" i="3"/>
  <c r="EY164" i="3"/>
  <c r="EZ164" i="3"/>
  <c r="FA164" i="3"/>
  <c r="FB164" i="3"/>
  <c r="FC164" i="3"/>
  <c r="FD164" i="3"/>
  <c r="FE164" i="3"/>
  <c r="FF164" i="3"/>
  <c r="FG164" i="3"/>
  <c r="FH164" i="3"/>
  <c r="FI164" i="3"/>
  <c r="FJ164" i="3"/>
  <c r="FK164" i="3"/>
  <c r="FL164" i="3"/>
  <c r="FM164" i="3"/>
  <c r="FN164" i="3"/>
  <c r="FO164" i="3"/>
  <c r="FP164" i="3"/>
  <c r="FQ164" i="3"/>
  <c r="FR164" i="3"/>
  <c r="FS164" i="3"/>
  <c r="FT164" i="3"/>
  <c r="FU164" i="3"/>
  <c r="FV164" i="3"/>
  <c r="FW164" i="3"/>
  <c r="FX164" i="3"/>
  <c r="FY164" i="3"/>
  <c r="FZ164" i="3"/>
  <c r="GA164" i="3"/>
  <c r="GB164" i="3"/>
  <c r="GC164" i="3"/>
  <c r="GD164" i="3"/>
  <c r="GE164" i="3"/>
  <c r="GF164" i="3"/>
  <c r="GG164" i="3"/>
  <c r="GH164" i="3"/>
  <c r="GI164" i="3"/>
  <c r="GJ164" i="3"/>
  <c r="GK164" i="3"/>
  <c r="GL164" i="3"/>
  <c r="GM164" i="3"/>
  <c r="GN164" i="3"/>
  <c r="GO164" i="3"/>
  <c r="GP164" i="3"/>
  <c r="GQ164" i="3"/>
  <c r="GR164" i="3"/>
  <c r="GS164" i="3"/>
  <c r="GT164" i="3"/>
  <c r="GU164" i="3"/>
  <c r="GV164" i="3"/>
  <c r="GW164" i="3"/>
  <c r="GX164" i="3"/>
  <c r="GY164" i="3"/>
  <c r="GZ164" i="3"/>
  <c r="HA164" i="3"/>
  <c r="HB164" i="3"/>
  <c r="HC164" i="3"/>
  <c r="HD164" i="3"/>
  <c r="HE164" i="3"/>
  <c r="HF164" i="3"/>
  <c r="HG164" i="3"/>
  <c r="HH164" i="3"/>
  <c r="HI164" i="3"/>
  <c r="HJ164" i="3"/>
  <c r="HK164" i="3"/>
  <c r="HL164" i="3"/>
  <c r="HM164" i="3"/>
  <c r="HN164" i="3"/>
  <c r="HO164" i="3"/>
  <c r="HP164" i="3"/>
  <c r="HQ164" i="3"/>
  <c r="HR164" i="3"/>
  <c r="HS164" i="3"/>
  <c r="HT164" i="3"/>
  <c r="HU164" i="3"/>
  <c r="HV164" i="3"/>
  <c r="HW164" i="3"/>
  <c r="HX164" i="3"/>
  <c r="HY164" i="3"/>
  <c r="HZ164" i="3"/>
  <c r="IA164" i="3"/>
  <c r="IB164" i="3"/>
  <c r="IC164" i="3"/>
  <c r="ID164" i="3"/>
  <c r="IE164" i="3"/>
  <c r="IF164" i="3"/>
  <c r="IG164" i="3"/>
  <c r="IH164" i="3"/>
  <c r="II164" i="3"/>
  <c r="IJ164" i="3"/>
  <c r="IK164" i="3"/>
  <c r="IL164" i="3"/>
  <c r="IM164" i="3"/>
  <c r="IN164" i="3"/>
  <c r="IO164" i="3"/>
  <c r="IP164" i="3"/>
  <c r="IQ164" i="3"/>
  <c r="IR164" i="3"/>
  <c r="IS164" i="3"/>
  <c r="IT164" i="3"/>
  <c r="IU164" i="3"/>
  <c r="IV164" i="3"/>
  <c r="IW164" i="3"/>
  <c r="IX164" i="3"/>
  <c r="IY164" i="3"/>
  <c r="IZ164" i="3"/>
  <c r="JA164" i="3"/>
  <c r="JB164" i="3"/>
  <c r="JC164" i="3"/>
  <c r="JD164" i="3"/>
  <c r="JE164" i="3"/>
  <c r="JF164" i="3"/>
  <c r="JG164" i="3"/>
  <c r="JH164" i="3"/>
  <c r="JI164" i="3"/>
  <c r="JJ164" i="3"/>
  <c r="JK164" i="3"/>
  <c r="JL164" i="3"/>
  <c r="JM164" i="3"/>
  <c r="JN164" i="3"/>
  <c r="C165" i="3"/>
  <c r="F165" i="3"/>
  <c r="JP164" i="3" s="1"/>
  <c r="I165" i="3"/>
  <c r="L165" i="3"/>
  <c r="N165" i="3"/>
  <c r="O165" i="3"/>
  <c r="P165" i="3"/>
  <c r="Q165" i="3"/>
  <c r="R165" i="3"/>
  <c r="S165" i="3"/>
  <c r="T165" i="3"/>
  <c r="U165" i="3"/>
  <c r="V165" i="3"/>
  <c r="X165" i="3"/>
  <c r="Z165" i="3"/>
  <c r="AA165" i="3"/>
  <c r="AB165" i="3"/>
  <c r="AC165" i="3"/>
  <c r="AD165" i="3"/>
  <c r="AE165" i="3"/>
  <c r="AF165" i="3"/>
  <c r="AG165" i="3"/>
  <c r="AH165" i="3"/>
  <c r="AI165" i="3"/>
  <c r="AJ165" i="3"/>
  <c r="AK165" i="3"/>
  <c r="AL165" i="3"/>
  <c r="AM165" i="3"/>
  <c r="AN165" i="3"/>
  <c r="AO165" i="3"/>
  <c r="AP165" i="3"/>
  <c r="AQ165" i="3"/>
  <c r="AR165" i="3"/>
  <c r="AS165" i="3"/>
  <c r="AT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CX165" i="3"/>
  <c r="CY165" i="3"/>
  <c r="CZ165" i="3"/>
  <c r="DA165" i="3"/>
  <c r="DB165" i="3"/>
  <c r="DC165" i="3"/>
  <c r="DD165" i="3"/>
  <c r="DE165" i="3"/>
  <c r="DF165" i="3"/>
  <c r="DG165" i="3"/>
  <c r="DH165" i="3"/>
  <c r="DI165" i="3"/>
  <c r="DJ165" i="3"/>
  <c r="DK165" i="3"/>
  <c r="DL165" i="3"/>
  <c r="DM165" i="3"/>
  <c r="DN165" i="3"/>
  <c r="DO165" i="3"/>
  <c r="DP165" i="3"/>
  <c r="DQ165" i="3"/>
  <c r="DR165" i="3"/>
  <c r="DS165" i="3"/>
  <c r="AU165" i="3"/>
  <c r="DT165" i="3"/>
  <c r="DU165" i="3"/>
  <c r="DV165" i="3"/>
  <c r="DW165" i="3"/>
  <c r="DX165" i="3"/>
  <c r="DY165" i="3"/>
  <c r="DZ165" i="3"/>
  <c r="EA165" i="3"/>
  <c r="EB165" i="3"/>
  <c r="EC165" i="3"/>
  <c r="ED165" i="3"/>
  <c r="EE165" i="3"/>
  <c r="EF165" i="3"/>
  <c r="EG165" i="3"/>
  <c r="EH165" i="3"/>
  <c r="EI165" i="3"/>
  <c r="EJ165" i="3"/>
  <c r="EK165" i="3"/>
  <c r="EL165" i="3"/>
  <c r="EM165" i="3"/>
  <c r="EN165" i="3"/>
  <c r="EO165" i="3"/>
  <c r="EP165" i="3"/>
  <c r="EQ165" i="3"/>
  <c r="ER165" i="3"/>
  <c r="ES165" i="3"/>
  <c r="ET165" i="3"/>
  <c r="EU165" i="3"/>
  <c r="EV165" i="3"/>
  <c r="EW165" i="3"/>
  <c r="EX165" i="3"/>
  <c r="EY165" i="3"/>
  <c r="EZ165" i="3"/>
  <c r="FA165" i="3"/>
  <c r="FB165" i="3"/>
  <c r="FC165" i="3"/>
  <c r="FD165" i="3"/>
  <c r="FE165" i="3"/>
  <c r="FF165" i="3"/>
  <c r="FG165" i="3"/>
  <c r="FH165" i="3"/>
  <c r="FI165" i="3"/>
  <c r="FJ165" i="3"/>
  <c r="FK165" i="3"/>
  <c r="FL165" i="3"/>
  <c r="FM165" i="3"/>
  <c r="FN165" i="3"/>
  <c r="FO165" i="3"/>
  <c r="FP165" i="3"/>
  <c r="FQ165" i="3"/>
  <c r="FR165" i="3"/>
  <c r="FS165" i="3"/>
  <c r="FT165" i="3"/>
  <c r="FU165" i="3"/>
  <c r="FV165" i="3"/>
  <c r="FW165" i="3"/>
  <c r="FX165" i="3"/>
  <c r="FY165" i="3"/>
  <c r="FZ165" i="3"/>
  <c r="GA165" i="3"/>
  <c r="GB165" i="3"/>
  <c r="GC165" i="3"/>
  <c r="GD165" i="3"/>
  <c r="GE165" i="3"/>
  <c r="GF165" i="3"/>
  <c r="GG165" i="3"/>
  <c r="GH165" i="3"/>
  <c r="GI165" i="3"/>
  <c r="GJ165" i="3"/>
  <c r="GK165" i="3"/>
  <c r="GL165" i="3"/>
  <c r="GM165" i="3"/>
  <c r="GN165" i="3"/>
  <c r="GO165" i="3"/>
  <c r="GP165" i="3"/>
  <c r="GQ165" i="3"/>
  <c r="GR165" i="3"/>
  <c r="GS165" i="3"/>
  <c r="GT165" i="3"/>
  <c r="GU165" i="3"/>
  <c r="GV165" i="3"/>
  <c r="GW165" i="3"/>
  <c r="GX165" i="3"/>
  <c r="GY165" i="3"/>
  <c r="GZ165" i="3"/>
  <c r="HA165" i="3"/>
  <c r="HB165" i="3"/>
  <c r="HC165" i="3"/>
  <c r="HD165" i="3"/>
  <c r="HE165" i="3"/>
  <c r="HF165" i="3"/>
  <c r="HG165" i="3"/>
  <c r="HH165" i="3"/>
  <c r="HI165" i="3"/>
  <c r="HJ165" i="3"/>
  <c r="HK165" i="3"/>
  <c r="HL165" i="3"/>
  <c r="HM165" i="3"/>
  <c r="HN165" i="3"/>
  <c r="HO165" i="3"/>
  <c r="HP165" i="3"/>
  <c r="HQ165" i="3"/>
  <c r="HR165" i="3"/>
  <c r="HS165" i="3"/>
  <c r="HT165" i="3"/>
  <c r="HU165" i="3"/>
  <c r="HV165" i="3"/>
  <c r="HW165" i="3"/>
  <c r="HX165" i="3"/>
  <c r="HY165" i="3"/>
  <c r="HZ165" i="3"/>
  <c r="IA165" i="3"/>
  <c r="IB165" i="3"/>
  <c r="IC165" i="3"/>
  <c r="ID165" i="3"/>
  <c r="IE165" i="3"/>
  <c r="IF165" i="3"/>
  <c r="IG165" i="3"/>
  <c r="IH165" i="3"/>
  <c r="II165" i="3"/>
  <c r="IJ165" i="3"/>
  <c r="IK165" i="3"/>
  <c r="IL165" i="3"/>
  <c r="IM165" i="3"/>
  <c r="IN165" i="3"/>
  <c r="IO165" i="3"/>
  <c r="IP165" i="3"/>
  <c r="IQ165" i="3"/>
  <c r="IR165" i="3"/>
  <c r="IS165" i="3"/>
  <c r="IT165" i="3"/>
  <c r="IU165" i="3"/>
  <c r="IV165" i="3"/>
  <c r="IW165" i="3"/>
  <c r="IX165" i="3"/>
  <c r="IY165" i="3"/>
  <c r="IZ165" i="3"/>
  <c r="JA165" i="3"/>
  <c r="JB165" i="3"/>
  <c r="JC165" i="3"/>
  <c r="JD165" i="3"/>
  <c r="JE165" i="3"/>
  <c r="JF165" i="3"/>
  <c r="JG165" i="3"/>
  <c r="JH165" i="3"/>
  <c r="JI165" i="3"/>
  <c r="JJ165" i="3"/>
  <c r="JK165" i="3"/>
  <c r="JL165" i="3"/>
  <c r="JM165" i="3"/>
  <c r="JN165" i="3"/>
  <c r="C166" i="3"/>
  <c r="F166" i="3"/>
  <c r="JP165" i="3" s="1"/>
  <c r="I166" i="3"/>
  <c r="L166" i="3"/>
  <c r="N166" i="3"/>
  <c r="O166" i="3"/>
  <c r="P166" i="3"/>
  <c r="Q166" i="3"/>
  <c r="R166" i="3"/>
  <c r="S166" i="3"/>
  <c r="T166" i="3"/>
  <c r="U166" i="3"/>
  <c r="V166" i="3"/>
  <c r="X166" i="3"/>
  <c r="Z166" i="3"/>
  <c r="AA166" i="3"/>
  <c r="AB166" i="3"/>
  <c r="AC166" i="3"/>
  <c r="AD166" i="3"/>
  <c r="AE166" i="3"/>
  <c r="AF166" i="3"/>
  <c r="AG166" i="3"/>
  <c r="AH166" i="3"/>
  <c r="AI166" i="3"/>
  <c r="AJ166" i="3"/>
  <c r="AK166" i="3"/>
  <c r="AL166" i="3"/>
  <c r="AM166" i="3"/>
  <c r="AN166" i="3"/>
  <c r="AO166" i="3"/>
  <c r="AP166" i="3"/>
  <c r="AQ166" i="3"/>
  <c r="AR166" i="3"/>
  <c r="AS166" i="3"/>
  <c r="AT166" i="3"/>
  <c r="AW166" i="3"/>
  <c r="AX166" i="3"/>
  <c r="AY166" i="3"/>
  <c r="AZ166" i="3"/>
  <c r="BA166" i="3"/>
  <c r="BB166" i="3"/>
  <c r="BC166" i="3"/>
  <c r="BD166" i="3"/>
  <c r="BE166" i="3"/>
  <c r="BF166" i="3"/>
  <c r="BG166" i="3"/>
  <c r="BH166" i="3"/>
  <c r="BI166" i="3"/>
  <c r="BJ166" i="3"/>
  <c r="BK166" i="3"/>
  <c r="BL166" i="3"/>
  <c r="BM166" i="3"/>
  <c r="BN166" i="3"/>
  <c r="BO166" i="3"/>
  <c r="BP166" i="3"/>
  <c r="BQ166" i="3"/>
  <c r="BR166" i="3"/>
  <c r="BS166" i="3"/>
  <c r="BT166" i="3"/>
  <c r="BU166" i="3"/>
  <c r="BV166" i="3"/>
  <c r="BW166" i="3"/>
  <c r="BX166" i="3"/>
  <c r="BY166" i="3"/>
  <c r="BZ166" i="3"/>
  <c r="CA166" i="3"/>
  <c r="CB166" i="3"/>
  <c r="CC166" i="3"/>
  <c r="CD166" i="3"/>
  <c r="CE166" i="3"/>
  <c r="CF166" i="3"/>
  <c r="CG166" i="3"/>
  <c r="CH166" i="3"/>
  <c r="CI166" i="3"/>
  <c r="CJ166" i="3"/>
  <c r="CK166" i="3"/>
  <c r="CL166" i="3"/>
  <c r="CM166" i="3"/>
  <c r="CN166" i="3"/>
  <c r="CO166" i="3"/>
  <c r="CP166" i="3"/>
  <c r="CQ166" i="3"/>
  <c r="CR166" i="3"/>
  <c r="CS166" i="3"/>
  <c r="CT166" i="3"/>
  <c r="CU166" i="3"/>
  <c r="CV166" i="3"/>
  <c r="CW166" i="3"/>
  <c r="CX166" i="3"/>
  <c r="CY166" i="3"/>
  <c r="CZ166" i="3"/>
  <c r="DA166" i="3"/>
  <c r="DB166" i="3"/>
  <c r="DC166" i="3"/>
  <c r="DD166" i="3"/>
  <c r="DE166" i="3"/>
  <c r="DF166" i="3"/>
  <c r="DG166" i="3"/>
  <c r="DH166" i="3"/>
  <c r="DI166" i="3"/>
  <c r="DJ166" i="3"/>
  <c r="DK166" i="3"/>
  <c r="DL166" i="3"/>
  <c r="DM166" i="3"/>
  <c r="DN166" i="3"/>
  <c r="DO166" i="3"/>
  <c r="DP166" i="3"/>
  <c r="DQ166" i="3"/>
  <c r="DR166" i="3"/>
  <c r="DS166" i="3"/>
  <c r="AU166" i="3"/>
  <c r="DT166" i="3"/>
  <c r="DU166" i="3"/>
  <c r="DV166" i="3"/>
  <c r="DW166" i="3"/>
  <c r="DX166" i="3"/>
  <c r="DY166" i="3"/>
  <c r="DZ166" i="3"/>
  <c r="EA166" i="3"/>
  <c r="EB166" i="3"/>
  <c r="EC166" i="3"/>
  <c r="ED166" i="3"/>
  <c r="EE166" i="3"/>
  <c r="EF166" i="3"/>
  <c r="EG166" i="3"/>
  <c r="EH166" i="3"/>
  <c r="EI166" i="3"/>
  <c r="EJ166" i="3"/>
  <c r="EK166" i="3"/>
  <c r="EL166" i="3"/>
  <c r="EM166" i="3"/>
  <c r="EN166" i="3"/>
  <c r="EO166" i="3"/>
  <c r="EP166" i="3"/>
  <c r="EQ166" i="3"/>
  <c r="ER166" i="3"/>
  <c r="ES166" i="3"/>
  <c r="ET166" i="3"/>
  <c r="EU166" i="3"/>
  <c r="EV166" i="3"/>
  <c r="EW166" i="3"/>
  <c r="EX166" i="3"/>
  <c r="EY166" i="3"/>
  <c r="EZ166" i="3"/>
  <c r="FA166" i="3"/>
  <c r="FB166" i="3"/>
  <c r="FC166" i="3"/>
  <c r="FD166" i="3"/>
  <c r="FE166" i="3"/>
  <c r="FF166" i="3"/>
  <c r="FG166" i="3"/>
  <c r="FH166" i="3"/>
  <c r="FI166" i="3"/>
  <c r="FJ166" i="3"/>
  <c r="FK166" i="3"/>
  <c r="FL166" i="3"/>
  <c r="FM166" i="3"/>
  <c r="FN166" i="3"/>
  <c r="FO166" i="3"/>
  <c r="FP166" i="3"/>
  <c r="FQ166" i="3"/>
  <c r="FR166" i="3"/>
  <c r="FS166" i="3"/>
  <c r="FT166" i="3"/>
  <c r="FU166" i="3"/>
  <c r="FV166" i="3"/>
  <c r="FW166" i="3"/>
  <c r="FX166" i="3"/>
  <c r="FY166" i="3"/>
  <c r="FZ166" i="3"/>
  <c r="GA166" i="3"/>
  <c r="GB166" i="3"/>
  <c r="GC166" i="3"/>
  <c r="GD166" i="3"/>
  <c r="GE166" i="3"/>
  <c r="GF166" i="3"/>
  <c r="GG166" i="3"/>
  <c r="GH166" i="3"/>
  <c r="GI166" i="3"/>
  <c r="GJ166" i="3"/>
  <c r="GK166" i="3"/>
  <c r="GL166" i="3"/>
  <c r="GM166" i="3"/>
  <c r="GN166" i="3"/>
  <c r="GO166" i="3"/>
  <c r="GP166" i="3"/>
  <c r="GQ166" i="3"/>
  <c r="GR166" i="3"/>
  <c r="GS166" i="3"/>
  <c r="GT166" i="3"/>
  <c r="GU166" i="3"/>
  <c r="GV166" i="3"/>
  <c r="GW166" i="3"/>
  <c r="GX166" i="3"/>
  <c r="GY166" i="3"/>
  <c r="GZ166" i="3"/>
  <c r="HA166" i="3"/>
  <c r="HB166" i="3"/>
  <c r="HC166" i="3"/>
  <c r="HD166" i="3"/>
  <c r="HE166" i="3"/>
  <c r="HF166" i="3"/>
  <c r="HG166" i="3"/>
  <c r="HH166" i="3"/>
  <c r="HI166" i="3"/>
  <c r="HJ166" i="3"/>
  <c r="HK166" i="3"/>
  <c r="HL166" i="3"/>
  <c r="HM166" i="3"/>
  <c r="HN166" i="3"/>
  <c r="HO166" i="3"/>
  <c r="HP166" i="3"/>
  <c r="HQ166" i="3"/>
  <c r="HR166" i="3"/>
  <c r="HS166" i="3"/>
  <c r="HT166" i="3"/>
  <c r="HU166" i="3"/>
  <c r="HV166" i="3"/>
  <c r="HW166" i="3"/>
  <c r="HX166" i="3"/>
  <c r="HY166" i="3"/>
  <c r="HZ166" i="3"/>
  <c r="IA166" i="3"/>
  <c r="IB166" i="3"/>
  <c r="IC166" i="3"/>
  <c r="ID166" i="3"/>
  <c r="IE166" i="3"/>
  <c r="IF166" i="3"/>
  <c r="IG166" i="3"/>
  <c r="IH166" i="3"/>
  <c r="II166" i="3"/>
  <c r="IJ166" i="3"/>
  <c r="IK166" i="3"/>
  <c r="IL166" i="3"/>
  <c r="IM166" i="3"/>
  <c r="IN166" i="3"/>
  <c r="IO166" i="3"/>
  <c r="IP166" i="3"/>
  <c r="IQ166" i="3"/>
  <c r="IR166" i="3"/>
  <c r="IS166" i="3"/>
  <c r="IT166" i="3"/>
  <c r="IU166" i="3"/>
  <c r="IV166" i="3"/>
  <c r="IW166" i="3"/>
  <c r="IX166" i="3"/>
  <c r="IY166" i="3"/>
  <c r="IZ166" i="3"/>
  <c r="JA166" i="3"/>
  <c r="JB166" i="3"/>
  <c r="JC166" i="3"/>
  <c r="JD166" i="3"/>
  <c r="JE166" i="3"/>
  <c r="JF166" i="3"/>
  <c r="JG166" i="3"/>
  <c r="JH166" i="3"/>
  <c r="JI166" i="3"/>
  <c r="JJ166" i="3"/>
  <c r="JK166" i="3"/>
  <c r="JL166" i="3"/>
  <c r="JM166" i="3"/>
  <c r="JN166" i="3"/>
  <c r="C167" i="3"/>
  <c r="F167" i="3"/>
  <c r="JP166" i="3" s="1"/>
  <c r="I167" i="3"/>
  <c r="L167" i="3"/>
  <c r="N167" i="3"/>
  <c r="O167" i="3"/>
  <c r="P167" i="3"/>
  <c r="Q167" i="3"/>
  <c r="R167" i="3"/>
  <c r="S167" i="3"/>
  <c r="T167" i="3"/>
  <c r="U167" i="3"/>
  <c r="V167" i="3"/>
  <c r="X167" i="3"/>
  <c r="Z167" i="3"/>
  <c r="AA167" i="3"/>
  <c r="AB167" i="3"/>
  <c r="AC167" i="3"/>
  <c r="AD167" i="3"/>
  <c r="AE167" i="3"/>
  <c r="AF167" i="3"/>
  <c r="AG167" i="3"/>
  <c r="AH167" i="3"/>
  <c r="AI167" i="3"/>
  <c r="AJ167" i="3"/>
  <c r="AK167" i="3"/>
  <c r="AL167" i="3"/>
  <c r="AM167" i="3"/>
  <c r="AN167" i="3"/>
  <c r="AO167" i="3"/>
  <c r="AP167" i="3"/>
  <c r="AQ167" i="3"/>
  <c r="AR167" i="3"/>
  <c r="AS167" i="3"/>
  <c r="AT167" i="3"/>
  <c r="AW167" i="3"/>
  <c r="AX167" i="3"/>
  <c r="AY167" i="3"/>
  <c r="AZ167" i="3"/>
  <c r="BA167" i="3"/>
  <c r="BB167" i="3"/>
  <c r="BC167" i="3"/>
  <c r="BD167" i="3"/>
  <c r="BE167" i="3"/>
  <c r="BF167" i="3"/>
  <c r="BG167" i="3"/>
  <c r="BH167" i="3"/>
  <c r="BI167" i="3"/>
  <c r="BJ167" i="3"/>
  <c r="BK167" i="3"/>
  <c r="BL167" i="3"/>
  <c r="BM167" i="3"/>
  <c r="BN167" i="3"/>
  <c r="BO167" i="3"/>
  <c r="BP167" i="3"/>
  <c r="BQ167" i="3"/>
  <c r="BR167" i="3"/>
  <c r="BS167" i="3"/>
  <c r="BT167" i="3"/>
  <c r="BU167" i="3"/>
  <c r="BV167" i="3"/>
  <c r="BW167" i="3"/>
  <c r="BX167" i="3"/>
  <c r="BY167" i="3"/>
  <c r="BZ167" i="3"/>
  <c r="CA167" i="3"/>
  <c r="CB167" i="3"/>
  <c r="CC167" i="3"/>
  <c r="CD167" i="3"/>
  <c r="CE167" i="3"/>
  <c r="CF167" i="3"/>
  <c r="CG167" i="3"/>
  <c r="CH167" i="3"/>
  <c r="CI167" i="3"/>
  <c r="CJ167" i="3"/>
  <c r="CK167" i="3"/>
  <c r="CL167" i="3"/>
  <c r="CM167" i="3"/>
  <c r="CN167" i="3"/>
  <c r="CO167" i="3"/>
  <c r="CP167" i="3"/>
  <c r="CQ167" i="3"/>
  <c r="CR167" i="3"/>
  <c r="CS167" i="3"/>
  <c r="CT167" i="3"/>
  <c r="CU167" i="3"/>
  <c r="CV167" i="3"/>
  <c r="CW167" i="3"/>
  <c r="CX167" i="3"/>
  <c r="CY167" i="3"/>
  <c r="CZ167" i="3"/>
  <c r="DA167" i="3"/>
  <c r="DB167" i="3"/>
  <c r="DC167" i="3"/>
  <c r="DD167" i="3"/>
  <c r="DE167" i="3"/>
  <c r="DF167" i="3"/>
  <c r="DG167" i="3"/>
  <c r="DH167" i="3"/>
  <c r="DI167" i="3"/>
  <c r="DJ167" i="3"/>
  <c r="DK167" i="3"/>
  <c r="DL167" i="3"/>
  <c r="DM167" i="3"/>
  <c r="DN167" i="3"/>
  <c r="DO167" i="3"/>
  <c r="DP167" i="3"/>
  <c r="DQ167" i="3"/>
  <c r="DR167" i="3"/>
  <c r="DS167" i="3"/>
  <c r="AU167" i="3"/>
  <c r="DT167" i="3"/>
  <c r="DU167" i="3"/>
  <c r="DV167" i="3"/>
  <c r="DW167" i="3"/>
  <c r="DX167" i="3"/>
  <c r="DY167" i="3"/>
  <c r="DZ167" i="3"/>
  <c r="EA167" i="3"/>
  <c r="EB167" i="3"/>
  <c r="EC167" i="3"/>
  <c r="ED167" i="3"/>
  <c r="EE167" i="3"/>
  <c r="EF167" i="3"/>
  <c r="EG167" i="3"/>
  <c r="EH167" i="3"/>
  <c r="EI167" i="3"/>
  <c r="EJ167" i="3"/>
  <c r="EK167" i="3"/>
  <c r="EL167" i="3"/>
  <c r="EM167" i="3"/>
  <c r="EN167" i="3"/>
  <c r="EO167" i="3"/>
  <c r="EP167" i="3"/>
  <c r="EQ167" i="3"/>
  <c r="ER167" i="3"/>
  <c r="ES167" i="3"/>
  <c r="ET167" i="3"/>
  <c r="EU167" i="3"/>
  <c r="EV167" i="3"/>
  <c r="EW167" i="3"/>
  <c r="EX167" i="3"/>
  <c r="EY167" i="3"/>
  <c r="EZ167" i="3"/>
  <c r="FA167" i="3"/>
  <c r="FB167" i="3"/>
  <c r="FC167" i="3"/>
  <c r="FD167" i="3"/>
  <c r="FE167" i="3"/>
  <c r="FF167" i="3"/>
  <c r="FG167" i="3"/>
  <c r="FH167" i="3"/>
  <c r="FI167" i="3"/>
  <c r="FJ167" i="3"/>
  <c r="FK167" i="3"/>
  <c r="FL167" i="3"/>
  <c r="FM167" i="3"/>
  <c r="FN167" i="3"/>
  <c r="FO167" i="3"/>
  <c r="FP167" i="3"/>
  <c r="FQ167" i="3"/>
  <c r="FR167" i="3"/>
  <c r="FS167" i="3"/>
  <c r="FT167" i="3"/>
  <c r="FU167" i="3"/>
  <c r="FV167" i="3"/>
  <c r="FW167" i="3"/>
  <c r="FX167" i="3"/>
  <c r="FY167" i="3"/>
  <c r="FZ167" i="3"/>
  <c r="GA167" i="3"/>
  <c r="GB167" i="3"/>
  <c r="GC167" i="3"/>
  <c r="GD167" i="3"/>
  <c r="GE167" i="3"/>
  <c r="GF167" i="3"/>
  <c r="GG167" i="3"/>
  <c r="GH167" i="3"/>
  <c r="GI167" i="3"/>
  <c r="GJ167" i="3"/>
  <c r="GK167" i="3"/>
  <c r="GL167" i="3"/>
  <c r="GM167" i="3"/>
  <c r="GN167" i="3"/>
  <c r="GO167" i="3"/>
  <c r="GP167" i="3"/>
  <c r="GQ167" i="3"/>
  <c r="GR167" i="3"/>
  <c r="GS167" i="3"/>
  <c r="GT167" i="3"/>
  <c r="GU167" i="3"/>
  <c r="GV167" i="3"/>
  <c r="GW167" i="3"/>
  <c r="GX167" i="3"/>
  <c r="GY167" i="3"/>
  <c r="GZ167" i="3"/>
  <c r="HA167" i="3"/>
  <c r="HB167" i="3"/>
  <c r="HC167" i="3"/>
  <c r="HD167" i="3"/>
  <c r="HE167" i="3"/>
  <c r="HF167" i="3"/>
  <c r="HG167" i="3"/>
  <c r="HH167" i="3"/>
  <c r="HI167" i="3"/>
  <c r="HJ167" i="3"/>
  <c r="HK167" i="3"/>
  <c r="HL167" i="3"/>
  <c r="HM167" i="3"/>
  <c r="HN167" i="3"/>
  <c r="HO167" i="3"/>
  <c r="HP167" i="3"/>
  <c r="HQ167" i="3"/>
  <c r="HR167" i="3"/>
  <c r="HS167" i="3"/>
  <c r="HT167" i="3"/>
  <c r="HU167" i="3"/>
  <c r="HV167" i="3"/>
  <c r="HW167" i="3"/>
  <c r="HX167" i="3"/>
  <c r="HY167" i="3"/>
  <c r="HZ167" i="3"/>
  <c r="IA167" i="3"/>
  <c r="IB167" i="3"/>
  <c r="IC167" i="3"/>
  <c r="ID167" i="3"/>
  <c r="IE167" i="3"/>
  <c r="IF167" i="3"/>
  <c r="IG167" i="3"/>
  <c r="IH167" i="3"/>
  <c r="II167" i="3"/>
  <c r="IJ167" i="3"/>
  <c r="IK167" i="3"/>
  <c r="IL167" i="3"/>
  <c r="IM167" i="3"/>
  <c r="IN167" i="3"/>
  <c r="IO167" i="3"/>
  <c r="IP167" i="3"/>
  <c r="IQ167" i="3"/>
  <c r="IR167" i="3"/>
  <c r="IS167" i="3"/>
  <c r="IT167" i="3"/>
  <c r="IU167" i="3"/>
  <c r="IV167" i="3"/>
  <c r="IW167" i="3"/>
  <c r="IX167" i="3"/>
  <c r="IY167" i="3"/>
  <c r="IZ167" i="3"/>
  <c r="JA167" i="3"/>
  <c r="JB167" i="3"/>
  <c r="JC167" i="3"/>
  <c r="JD167" i="3"/>
  <c r="JE167" i="3"/>
  <c r="JF167" i="3"/>
  <c r="JG167" i="3"/>
  <c r="JH167" i="3"/>
  <c r="JI167" i="3"/>
  <c r="JJ167" i="3"/>
  <c r="JK167" i="3"/>
  <c r="JL167" i="3"/>
  <c r="JM167" i="3"/>
  <c r="JN167" i="3"/>
  <c r="C168" i="3"/>
  <c r="F168" i="3"/>
  <c r="JP167" i="3" s="1"/>
  <c r="I168" i="3"/>
  <c r="L168" i="3"/>
  <c r="N168" i="3"/>
  <c r="O168" i="3"/>
  <c r="P168" i="3"/>
  <c r="Q168" i="3"/>
  <c r="R168" i="3"/>
  <c r="S168" i="3"/>
  <c r="T168" i="3"/>
  <c r="U168" i="3"/>
  <c r="V168" i="3"/>
  <c r="X168" i="3"/>
  <c r="Z168" i="3"/>
  <c r="AA168" i="3"/>
  <c r="AB168" i="3"/>
  <c r="AC168" i="3"/>
  <c r="AD168" i="3"/>
  <c r="AE168" i="3"/>
  <c r="AF168" i="3"/>
  <c r="AG168" i="3"/>
  <c r="AH168" i="3"/>
  <c r="AI168" i="3"/>
  <c r="AJ168" i="3"/>
  <c r="AK168" i="3"/>
  <c r="AL168" i="3"/>
  <c r="AM168" i="3"/>
  <c r="AN168" i="3"/>
  <c r="AO168" i="3"/>
  <c r="AP168" i="3"/>
  <c r="AQ168" i="3"/>
  <c r="AR168" i="3"/>
  <c r="AS168" i="3"/>
  <c r="AT168" i="3"/>
  <c r="AW168" i="3"/>
  <c r="AX168" i="3"/>
  <c r="AY168" i="3"/>
  <c r="AZ168" i="3"/>
  <c r="BA168" i="3"/>
  <c r="BB168" i="3"/>
  <c r="BC168" i="3"/>
  <c r="BD168" i="3"/>
  <c r="BE168" i="3"/>
  <c r="BF168" i="3"/>
  <c r="BG168" i="3"/>
  <c r="BH168" i="3"/>
  <c r="BI168" i="3"/>
  <c r="BJ168" i="3"/>
  <c r="BK168" i="3"/>
  <c r="BL168" i="3"/>
  <c r="BM168" i="3"/>
  <c r="BN168" i="3"/>
  <c r="BO168" i="3"/>
  <c r="BP168" i="3"/>
  <c r="BQ168" i="3"/>
  <c r="BR168" i="3"/>
  <c r="BS168" i="3"/>
  <c r="BT168" i="3"/>
  <c r="BU168" i="3"/>
  <c r="BV168" i="3"/>
  <c r="BW168" i="3"/>
  <c r="BX168" i="3"/>
  <c r="BY168" i="3"/>
  <c r="BZ168" i="3"/>
  <c r="CA168" i="3"/>
  <c r="CB168" i="3"/>
  <c r="CC168" i="3"/>
  <c r="CD168" i="3"/>
  <c r="CE168" i="3"/>
  <c r="CF168" i="3"/>
  <c r="CG168" i="3"/>
  <c r="CH168" i="3"/>
  <c r="CI168" i="3"/>
  <c r="CJ168" i="3"/>
  <c r="CK168" i="3"/>
  <c r="CL168" i="3"/>
  <c r="CM168" i="3"/>
  <c r="CN168" i="3"/>
  <c r="CO168" i="3"/>
  <c r="CP168" i="3"/>
  <c r="CQ168" i="3"/>
  <c r="CR168" i="3"/>
  <c r="CS168" i="3"/>
  <c r="CT168" i="3"/>
  <c r="CU168" i="3"/>
  <c r="CV168" i="3"/>
  <c r="CW168" i="3"/>
  <c r="CX168" i="3"/>
  <c r="CY168" i="3"/>
  <c r="CZ168" i="3"/>
  <c r="DA168" i="3"/>
  <c r="DB168" i="3"/>
  <c r="DC168" i="3"/>
  <c r="DD168" i="3"/>
  <c r="DE168" i="3"/>
  <c r="DF168" i="3"/>
  <c r="DG168" i="3"/>
  <c r="DH168" i="3"/>
  <c r="DI168" i="3"/>
  <c r="DJ168" i="3"/>
  <c r="DK168" i="3"/>
  <c r="DL168" i="3"/>
  <c r="DM168" i="3"/>
  <c r="DN168" i="3"/>
  <c r="DO168" i="3"/>
  <c r="DP168" i="3"/>
  <c r="DQ168" i="3"/>
  <c r="DR168" i="3"/>
  <c r="DS168" i="3"/>
  <c r="AU168" i="3"/>
  <c r="DT168" i="3"/>
  <c r="DU168" i="3"/>
  <c r="DV168" i="3"/>
  <c r="DW168" i="3"/>
  <c r="DX168" i="3"/>
  <c r="DY168" i="3"/>
  <c r="DZ168" i="3"/>
  <c r="EA168" i="3"/>
  <c r="EB168" i="3"/>
  <c r="EC168" i="3"/>
  <c r="ED168" i="3"/>
  <c r="EE168" i="3"/>
  <c r="EF168" i="3"/>
  <c r="EG168" i="3"/>
  <c r="EH168" i="3"/>
  <c r="EI168" i="3"/>
  <c r="EJ168" i="3"/>
  <c r="EK168" i="3"/>
  <c r="EL168" i="3"/>
  <c r="EM168" i="3"/>
  <c r="EN168" i="3"/>
  <c r="EO168" i="3"/>
  <c r="EP168" i="3"/>
  <c r="EQ168" i="3"/>
  <c r="ER168" i="3"/>
  <c r="ES168" i="3"/>
  <c r="ET168" i="3"/>
  <c r="EU168" i="3"/>
  <c r="EV168" i="3"/>
  <c r="EW168" i="3"/>
  <c r="EX168" i="3"/>
  <c r="EY168" i="3"/>
  <c r="EZ168" i="3"/>
  <c r="FA168" i="3"/>
  <c r="FB168" i="3"/>
  <c r="FC168" i="3"/>
  <c r="FD168" i="3"/>
  <c r="FE168" i="3"/>
  <c r="FF168" i="3"/>
  <c r="FG168" i="3"/>
  <c r="FH168" i="3"/>
  <c r="FI168" i="3"/>
  <c r="FJ168" i="3"/>
  <c r="FK168" i="3"/>
  <c r="FL168" i="3"/>
  <c r="FM168" i="3"/>
  <c r="FN168" i="3"/>
  <c r="FO168" i="3"/>
  <c r="FP168" i="3"/>
  <c r="FQ168" i="3"/>
  <c r="FR168" i="3"/>
  <c r="FS168" i="3"/>
  <c r="FT168" i="3"/>
  <c r="FU168" i="3"/>
  <c r="FV168" i="3"/>
  <c r="FW168" i="3"/>
  <c r="FX168" i="3"/>
  <c r="FY168" i="3"/>
  <c r="FZ168" i="3"/>
  <c r="GA168" i="3"/>
  <c r="GB168" i="3"/>
  <c r="GC168" i="3"/>
  <c r="GD168" i="3"/>
  <c r="GE168" i="3"/>
  <c r="GF168" i="3"/>
  <c r="GG168" i="3"/>
  <c r="GH168" i="3"/>
  <c r="GI168" i="3"/>
  <c r="GJ168" i="3"/>
  <c r="GK168" i="3"/>
  <c r="GL168" i="3"/>
  <c r="GM168" i="3"/>
  <c r="GN168" i="3"/>
  <c r="GO168" i="3"/>
  <c r="GP168" i="3"/>
  <c r="GQ168" i="3"/>
  <c r="GR168" i="3"/>
  <c r="GS168" i="3"/>
  <c r="GT168" i="3"/>
  <c r="GU168" i="3"/>
  <c r="GV168" i="3"/>
  <c r="GW168" i="3"/>
  <c r="GX168" i="3"/>
  <c r="GY168" i="3"/>
  <c r="GZ168" i="3"/>
  <c r="HA168" i="3"/>
  <c r="HB168" i="3"/>
  <c r="HC168" i="3"/>
  <c r="HD168" i="3"/>
  <c r="HE168" i="3"/>
  <c r="HF168" i="3"/>
  <c r="HG168" i="3"/>
  <c r="HH168" i="3"/>
  <c r="HI168" i="3"/>
  <c r="HJ168" i="3"/>
  <c r="HK168" i="3"/>
  <c r="HL168" i="3"/>
  <c r="HM168" i="3"/>
  <c r="HN168" i="3"/>
  <c r="HO168" i="3"/>
  <c r="HP168" i="3"/>
  <c r="HQ168" i="3"/>
  <c r="HR168" i="3"/>
  <c r="HS168" i="3"/>
  <c r="HT168" i="3"/>
  <c r="HU168" i="3"/>
  <c r="HV168" i="3"/>
  <c r="HW168" i="3"/>
  <c r="HX168" i="3"/>
  <c r="HY168" i="3"/>
  <c r="HZ168" i="3"/>
  <c r="IA168" i="3"/>
  <c r="IB168" i="3"/>
  <c r="IC168" i="3"/>
  <c r="ID168" i="3"/>
  <c r="IE168" i="3"/>
  <c r="IF168" i="3"/>
  <c r="IG168" i="3"/>
  <c r="IH168" i="3"/>
  <c r="II168" i="3"/>
  <c r="IJ168" i="3"/>
  <c r="IK168" i="3"/>
  <c r="IL168" i="3"/>
  <c r="IM168" i="3"/>
  <c r="IN168" i="3"/>
  <c r="IO168" i="3"/>
  <c r="IP168" i="3"/>
  <c r="IQ168" i="3"/>
  <c r="IR168" i="3"/>
  <c r="IS168" i="3"/>
  <c r="IT168" i="3"/>
  <c r="IU168" i="3"/>
  <c r="IV168" i="3"/>
  <c r="IW168" i="3"/>
  <c r="IX168" i="3"/>
  <c r="IY168" i="3"/>
  <c r="IZ168" i="3"/>
  <c r="JA168" i="3"/>
  <c r="JB168" i="3"/>
  <c r="JC168" i="3"/>
  <c r="JD168" i="3"/>
  <c r="JE168" i="3"/>
  <c r="JF168" i="3"/>
  <c r="JG168" i="3"/>
  <c r="JH168" i="3"/>
  <c r="JI168" i="3"/>
  <c r="JJ168" i="3"/>
  <c r="JK168" i="3"/>
  <c r="JL168" i="3"/>
  <c r="JM168" i="3"/>
  <c r="JN168" i="3"/>
  <c r="C169" i="3"/>
  <c r="F169" i="3"/>
  <c r="JP168" i="3" s="1"/>
  <c r="I169" i="3"/>
  <c r="L169" i="3"/>
  <c r="N169" i="3"/>
  <c r="O169" i="3"/>
  <c r="P169" i="3"/>
  <c r="Q169" i="3"/>
  <c r="R169" i="3"/>
  <c r="S169" i="3"/>
  <c r="T169" i="3"/>
  <c r="U169" i="3"/>
  <c r="V169" i="3"/>
  <c r="X169" i="3"/>
  <c r="Z169" i="3"/>
  <c r="AA169" i="3"/>
  <c r="AB169" i="3"/>
  <c r="AC169" i="3"/>
  <c r="AD169" i="3"/>
  <c r="AE169" i="3"/>
  <c r="AF169" i="3"/>
  <c r="AG169" i="3"/>
  <c r="AH169" i="3"/>
  <c r="AI169" i="3"/>
  <c r="AJ169" i="3"/>
  <c r="AK169" i="3"/>
  <c r="AL169" i="3"/>
  <c r="AM169" i="3"/>
  <c r="AN169" i="3"/>
  <c r="AO169" i="3"/>
  <c r="AP169" i="3"/>
  <c r="AQ169" i="3"/>
  <c r="AR169" i="3"/>
  <c r="AS169" i="3"/>
  <c r="AT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CX169" i="3"/>
  <c r="CY169" i="3"/>
  <c r="CZ169" i="3"/>
  <c r="DA169" i="3"/>
  <c r="DB169" i="3"/>
  <c r="DC169" i="3"/>
  <c r="DD169" i="3"/>
  <c r="DE169" i="3"/>
  <c r="DF169" i="3"/>
  <c r="DG169" i="3"/>
  <c r="DH169" i="3"/>
  <c r="DI169" i="3"/>
  <c r="DJ169" i="3"/>
  <c r="DK169" i="3"/>
  <c r="DL169" i="3"/>
  <c r="DM169" i="3"/>
  <c r="DN169" i="3"/>
  <c r="DO169" i="3"/>
  <c r="DP169" i="3"/>
  <c r="DQ169" i="3"/>
  <c r="DR169" i="3"/>
  <c r="DS169" i="3"/>
  <c r="AU169" i="3"/>
  <c r="DT169" i="3"/>
  <c r="DU169" i="3"/>
  <c r="DV169" i="3"/>
  <c r="DW169" i="3"/>
  <c r="DX169" i="3"/>
  <c r="DY169" i="3"/>
  <c r="DZ169" i="3"/>
  <c r="EA169" i="3"/>
  <c r="EB169" i="3"/>
  <c r="EC169" i="3"/>
  <c r="ED169" i="3"/>
  <c r="EE169" i="3"/>
  <c r="EF169" i="3"/>
  <c r="EG169" i="3"/>
  <c r="EH169" i="3"/>
  <c r="EI169" i="3"/>
  <c r="EJ169" i="3"/>
  <c r="EK169" i="3"/>
  <c r="EL169" i="3"/>
  <c r="EM169" i="3"/>
  <c r="EN169" i="3"/>
  <c r="EO169" i="3"/>
  <c r="EP169" i="3"/>
  <c r="EQ169" i="3"/>
  <c r="ER169" i="3"/>
  <c r="ES169" i="3"/>
  <c r="ET169" i="3"/>
  <c r="EU169" i="3"/>
  <c r="EV169" i="3"/>
  <c r="EW169" i="3"/>
  <c r="EX169" i="3"/>
  <c r="EY169" i="3"/>
  <c r="EZ169" i="3"/>
  <c r="FA169" i="3"/>
  <c r="FB169" i="3"/>
  <c r="FC169" i="3"/>
  <c r="FD169" i="3"/>
  <c r="FE169" i="3"/>
  <c r="FF169" i="3"/>
  <c r="FG169" i="3"/>
  <c r="FH169" i="3"/>
  <c r="FI169" i="3"/>
  <c r="FJ169" i="3"/>
  <c r="FK169" i="3"/>
  <c r="FL169" i="3"/>
  <c r="FM169" i="3"/>
  <c r="FN169" i="3"/>
  <c r="FO169" i="3"/>
  <c r="FP169" i="3"/>
  <c r="FQ169" i="3"/>
  <c r="FR169" i="3"/>
  <c r="FS169" i="3"/>
  <c r="FT169" i="3"/>
  <c r="FU169" i="3"/>
  <c r="FV169" i="3"/>
  <c r="FW169" i="3"/>
  <c r="FX169" i="3"/>
  <c r="FY169" i="3"/>
  <c r="FZ169" i="3"/>
  <c r="GA169" i="3"/>
  <c r="GB169" i="3"/>
  <c r="GC169" i="3"/>
  <c r="GD169" i="3"/>
  <c r="GE169" i="3"/>
  <c r="GF169" i="3"/>
  <c r="GG169" i="3"/>
  <c r="GH169" i="3"/>
  <c r="GI169" i="3"/>
  <c r="GJ169" i="3"/>
  <c r="GK169" i="3"/>
  <c r="GL169" i="3"/>
  <c r="GM169" i="3"/>
  <c r="GN169" i="3"/>
  <c r="GO169" i="3"/>
  <c r="GP169" i="3"/>
  <c r="GQ169" i="3"/>
  <c r="GR169" i="3"/>
  <c r="GS169" i="3"/>
  <c r="GT169" i="3"/>
  <c r="GU169" i="3"/>
  <c r="GV169" i="3"/>
  <c r="GW169" i="3"/>
  <c r="GX169" i="3"/>
  <c r="GY169" i="3"/>
  <c r="GZ169" i="3"/>
  <c r="HA169" i="3"/>
  <c r="HB169" i="3"/>
  <c r="HC169" i="3"/>
  <c r="HD169" i="3"/>
  <c r="HE169" i="3"/>
  <c r="HF169" i="3"/>
  <c r="HG169" i="3"/>
  <c r="HH169" i="3"/>
  <c r="HI169" i="3"/>
  <c r="HJ169" i="3"/>
  <c r="HK169" i="3"/>
  <c r="HL169" i="3"/>
  <c r="HM169" i="3"/>
  <c r="HN169" i="3"/>
  <c r="HO169" i="3"/>
  <c r="HP169" i="3"/>
  <c r="HQ169" i="3"/>
  <c r="HR169" i="3"/>
  <c r="HS169" i="3"/>
  <c r="HT169" i="3"/>
  <c r="HU169" i="3"/>
  <c r="HV169" i="3"/>
  <c r="HW169" i="3"/>
  <c r="HX169" i="3"/>
  <c r="HY169" i="3"/>
  <c r="HZ169" i="3"/>
  <c r="IA169" i="3"/>
  <c r="IB169" i="3"/>
  <c r="IC169" i="3"/>
  <c r="ID169" i="3"/>
  <c r="IE169" i="3"/>
  <c r="IF169" i="3"/>
  <c r="IG169" i="3"/>
  <c r="IH169" i="3"/>
  <c r="II169" i="3"/>
  <c r="IJ169" i="3"/>
  <c r="IK169" i="3"/>
  <c r="IL169" i="3"/>
  <c r="IM169" i="3"/>
  <c r="IN169" i="3"/>
  <c r="IO169" i="3"/>
  <c r="IP169" i="3"/>
  <c r="IQ169" i="3"/>
  <c r="IR169" i="3"/>
  <c r="IS169" i="3"/>
  <c r="IT169" i="3"/>
  <c r="IU169" i="3"/>
  <c r="IV169" i="3"/>
  <c r="IW169" i="3"/>
  <c r="IX169" i="3"/>
  <c r="IY169" i="3"/>
  <c r="IZ169" i="3"/>
  <c r="JA169" i="3"/>
  <c r="JB169" i="3"/>
  <c r="JC169" i="3"/>
  <c r="JD169" i="3"/>
  <c r="JE169" i="3"/>
  <c r="JF169" i="3"/>
  <c r="JG169" i="3"/>
  <c r="JH169" i="3"/>
  <c r="JI169" i="3"/>
  <c r="JJ169" i="3"/>
  <c r="JK169" i="3"/>
  <c r="JL169" i="3"/>
  <c r="JM169" i="3"/>
  <c r="JN169" i="3"/>
  <c r="C170" i="3"/>
  <c r="F170" i="3"/>
  <c r="JP169" i="3" s="1"/>
  <c r="I170" i="3"/>
  <c r="L170" i="3"/>
  <c r="N170" i="3"/>
  <c r="O170" i="3"/>
  <c r="P170" i="3"/>
  <c r="Q170" i="3"/>
  <c r="R170" i="3"/>
  <c r="S170" i="3"/>
  <c r="T170" i="3"/>
  <c r="U170" i="3"/>
  <c r="V170" i="3"/>
  <c r="X170" i="3"/>
  <c r="Z170" i="3"/>
  <c r="AA170" i="3"/>
  <c r="AB170" i="3"/>
  <c r="AC170" i="3"/>
  <c r="AD170" i="3"/>
  <c r="AE170" i="3"/>
  <c r="AF170" i="3"/>
  <c r="AG170" i="3"/>
  <c r="AH170" i="3"/>
  <c r="AI170" i="3"/>
  <c r="AJ170" i="3"/>
  <c r="AK170" i="3"/>
  <c r="AL170" i="3"/>
  <c r="AM170" i="3"/>
  <c r="AN170" i="3"/>
  <c r="AO170" i="3"/>
  <c r="AP170" i="3"/>
  <c r="AQ170" i="3"/>
  <c r="AR170" i="3"/>
  <c r="AS170" i="3"/>
  <c r="AT170" i="3"/>
  <c r="AW170" i="3"/>
  <c r="AX170" i="3"/>
  <c r="AY170" i="3"/>
  <c r="AZ170" i="3"/>
  <c r="BA170" i="3"/>
  <c r="BB170" i="3"/>
  <c r="BC170" i="3"/>
  <c r="BD170" i="3"/>
  <c r="BE170" i="3"/>
  <c r="BF170" i="3"/>
  <c r="BG170" i="3"/>
  <c r="BH170" i="3"/>
  <c r="BI170" i="3"/>
  <c r="BJ170" i="3"/>
  <c r="BK170" i="3"/>
  <c r="BL170" i="3"/>
  <c r="BM170" i="3"/>
  <c r="BN170" i="3"/>
  <c r="BO170" i="3"/>
  <c r="BP170" i="3"/>
  <c r="BQ170" i="3"/>
  <c r="BR170" i="3"/>
  <c r="BS170" i="3"/>
  <c r="BT170" i="3"/>
  <c r="BU170" i="3"/>
  <c r="BV170" i="3"/>
  <c r="BW170" i="3"/>
  <c r="BX170" i="3"/>
  <c r="BY170" i="3"/>
  <c r="BZ170" i="3"/>
  <c r="CA170" i="3"/>
  <c r="CB170" i="3"/>
  <c r="CC170" i="3"/>
  <c r="CD170" i="3"/>
  <c r="CE170" i="3"/>
  <c r="CF170" i="3"/>
  <c r="CG170" i="3"/>
  <c r="CH170" i="3"/>
  <c r="CI170" i="3"/>
  <c r="CJ170" i="3"/>
  <c r="CK170" i="3"/>
  <c r="CL170" i="3"/>
  <c r="CM170" i="3"/>
  <c r="CN170" i="3"/>
  <c r="CO170" i="3"/>
  <c r="CP170" i="3"/>
  <c r="CQ170" i="3"/>
  <c r="CR170" i="3"/>
  <c r="CS170" i="3"/>
  <c r="CT170" i="3"/>
  <c r="CU170" i="3"/>
  <c r="CV170" i="3"/>
  <c r="CW170" i="3"/>
  <c r="CX170" i="3"/>
  <c r="CY170" i="3"/>
  <c r="CZ170" i="3"/>
  <c r="DA170" i="3"/>
  <c r="DB170" i="3"/>
  <c r="DC170" i="3"/>
  <c r="DD170" i="3"/>
  <c r="DE170" i="3"/>
  <c r="DF170" i="3"/>
  <c r="DG170" i="3"/>
  <c r="DH170" i="3"/>
  <c r="DI170" i="3"/>
  <c r="DJ170" i="3"/>
  <c r="DK170" i="3"/>
  <c r="DL170" i="3"/>
  <c r="DM170" i="3"/>
  <c r="DN170" i="3"/>
  <c r="DO170" i="3"/>
  <c r="DP170" i="3"/>
  <c r="DQ170" i="3"/>
  <c r="DR170" i="3"/>
  <c r="DS170" i="3"/>
  <c r="AU170" i="3"/>
  <c r="DT170" i="3"/>
  <c r="DU170" i="3"/>
  <c r="DV170" i="3"/>
  <c r="DW170" i="3"/>
  <c r="DX170" i="3"/>
  <c r="DY170" i="3"/>
  <c r="DZ170" i="3"/>
  <c r="EA170" i="3"/>
  <c r="EB170" i="3"/>
  <c r="EC170" i="3"/>
  <c r="ED170" i="3"/>
  <c r="EE170" i="3"/>
  <c r="EF170" i="3"/>
  <c r="EG170" i="3"/>
  <c r="EH170" i="3"/>
  <c r="EI170" i="3"/>
  <c r="EJ170" i="3"/>
  <c r="EK170" i="3"/>
  <c r="EL170" i="3"/>
  <c r="EM170" i="3"/>
  <c r="EN170" i="3"/>
  <c r="EO170" i="3"/>
  <c r="EP170" i="3"/>
  <c r="EQ170" i="3"/>
  <c r="ER170" i="3"/>
  <c r="ES170" i="3"/>
  <c r="ET170" i="3"/>
  <c r="EU170" i="3"/>
  <c r="EV170" i="3"/>
  <c r="EW170" i="3"/>
  <c r="EX170" i="3"/>
  <c r="EY170" i="3"/>
  <c r="EZ170" i="3"/>
  <c r="FA170" i="3"/>
  <c r="FB170" i="3"/>
  <c r="FC170" i="3"/>
  <c r="FD170" i="3"/>
  <c r="FE170" i="3"/>
  <c r="FF170" i="3"/>
  <c r="FG170" i="3"/>
  <c r="FH170" i="3"/>
  <c r="FI170" i="3"/>
  <c r="FJ170" i="3"/>
  <c r="FK170" i="3"/>
  <c r="FL170" i="3"/>
  <c r="FM170" i="3"/>
  <c r="FN170" i="3"/>
  <c r="FO170" i="3"/>
  <c r="FP170" i="3"/>
  <c r="FQ170" i="3"/>
  <c r="FR170" i="3"/>
  <c r="FS170" i="3"/>
  <c r="FT170" i="3"/>
  <c r="FU170" i="3"/>
  <c r="FV170" i="3"/>
  <c r="FW170" i="3"/>
  <c r="FX170" i="3"/>
  <c r="FY170" i="3"/>
  <c r="FZ170" i="3"/>
  <c r="GA170" i="3"/>
  <c r="GB170" i="3"/>
  <c r="GC170" i="3"/>
  <c r="GD170" i="3"/>
  <c r="GE170" i="3"/>
  <c r="GF170" i="3"/>
  <c r="GG170" i="3"/>
  <c r="GH170" i="3"/>
  <c r="GI170" i="3"/>
  <c r="GJ170" i="3"/>
  <c r="GK170" i="3"/>
  <c r="GL170" i="3"/>
  <c r="GM170" i="3"/>
  <c r="GN170" i="3"/>
  <c r="GO170" i="3"/>
  <c r="GP170" i="3"/>
  <c r="GQ170" i="3"/>
  <c r="GR170" i="3"/>
  <c r="GS170" i="3"/>
  <c r="GT170" i="3"/>
  <c r="GU170" i="3"/>
  <c r="GV170" i="3"/>
  <c r="GW170" i="3"/>
  <c r="GX170" i="3"/>
  <c r="GY170" i="3"/>
  <c r="GZ170" i="3"/>
  <c r="HA170" i="3"/>
  <c r="HB170" i="3"/>
  <c r="HC170" i="3"/>
  <c r="HD170" i="3"/>
  <c r="HE170" i="3"/>
  <c r="HF170" i="3"/>
  <c r="HG170" i="3"/>
  <c r="HH170" i="3"/>
  <c r="HI170" i="3"/>
  <c r="HJ170" i="3"/>
  <c r="HK170" i="3"/>
  <c r="HL170" i="3"/>
  <c r="HM170" i="3"/>
  <c r="HN170" i="3"/>
  <c r="HO170" i="3"/>
  <c r="HP170" i="3"/>
  <c r="HQ170" i="3"/>
  <c r="HR170" i="3"/>
  <c r="HS170" i="3"/>
  <c r="HT170" i="3"/>
  <c r="HU170" i="3"/>
  <c r="HV170" i="3"/>
  <c r="HW170" i="3"/>
  <c r="HX170" i="3"/>
  <c r="HY170" i="3"/>
  <c r="HZ170" i="3"/>
  <c r="IA170" i="3"/>
  <c r="IB170" i="3"/>
  <c r="IC170" i="3"/>
  <c r="ID170" i="3"/>
  <c r="IE170" i="3"/>
  <c r="IF170" i="3"/>
  <c r="IG170" i="3"/>
  <c r="IH170" i="3"/>
  <c r="II170" i="3"/>
  <c r="IJ170" i="3"/>
  <c r="IK170" i="3"/>
  <c r="IL170" i="3"/>
  <c r="IM170" i="3"/>
  <c r="IN170" i="3"/>
  <c r="IO170" i="3"/>
  <c r="IP170" i="3"/>
  <c r="IQ170" i="3"/>
  <c r="IR170" i="3"/>
  <c r="IS170" i="3"/>
  <c r="IT170" i="3"/>
  <c r="IU170" i="3"/>
  <c r="IV170" i="3"/>
  <c r="IW170" i="3"/>
  <c r="IX170" i="3"/>
  <c r="IY170" i="3"/>
  <c r="IZ170" i="3"/>
  <c r="JA170" i="3"/>
  <c r="JB170" i="3"/>
  <c r="JC170" i="3"/>
  <c r="JD170" i="3"/>
  <c r="JE170" i="3"/>
  <c r="JF170" i="3"/>
  <c r="JG170" i="3"/>
  <c r="JH170" i="3"/>
  <c r="JI170" i="3"/>
  <c r="JJ170" i="3"/>
  <c r="JK170" i="3"/>
  <c r="JL170" i="3"/>
  <c r="JM170" i="3"/>
  <c r="JN170" i="3"/>
  <c r="C171" i="3"/>
  <c r="F171" i="3"/>
  <c r="JP170" i="3" s="1"/>
  <c r="I171" i="3"/>
  <c r="L171" i="3"/>
  <c r="N171" i="3"/>
  <c r="O171" i="3"/>
  <c r="P171" i="3"/>
  <c r="Q171" i="3"/>
  <c r="R171" i="3"/>
  <c r="S171" i="3"/>
  <c r="T171" i="3"/>
  <c r="U171" i="3"/>
  <c r="V171" i="3"/>
  <c r="X171" i="3"/>
  <c r="Z171" i="3"/>
  <c r="AA171" i="3"/>
  <c r="AB171" i="3"/>
  <c r="AC171" i="3"/>
  <c r="AD171" i="3"/>
  <c r="AE171" i="3"/>
  <c r="AF171" i="3"/>
  <c r="AG171" i="3"/>
  <c r="AH171" i="3"/>
  <c r="AI171" i="3"/>
  <c r="AJ171" i="3"/>
  <c r="AK171" i="3"/>
  <c r="AL171" i="3"/>
  <c r="AM171" i="3"/>
  <c r="AN171" i="3"/>
  <c r="AO171" i="3"/>
  <c r="AP171" i="3"/>
  <c r="AQ171" i="3"/>
  <c r="AR171" i="3"/>
  <c r="AS171" i="3"/>
  <c r="AT171" i="3"/>
  <c r="AW171" i="3"/>
  <c r="AX171" i="3"/>
  <c r="AY171" i="3"/>
  <c r="AZ171" i="3"/>
  <c r="BA171" i="3"/>
  <c r="BB171" i="3"/>
  <c r="BC171" i="3"/>
  <c r="BD171" i="3"/>
  <c r="BE171" i="3"/>
  <c r="BF171" i="3"/>
  <c r="BG171" i="3"/>
  <c r="BH171" i="3"/>
  <c r="BI171" i="3"/>
  <c r="BJ171" i="3"/>
  <c r="BK171" i="3"/>
  <c r="BL171" i="3"/>
  <c r="BM171" i="3"/>
  <c r="BN171" i="3"/>
  <c r="BO171" i="3"/>
  <c r="BP171" i="3"/>
  <c r="BQ171" i="3"/>
  <c r="BR171" i="3"/>
  <c r="BS171" i="3"/>
  <c r="BT171" i="3"/>
  <c r="BU171" i="3"/>
  <c r="BV171" i="3"/>
  <c r="BW171" i="3"/>
  <c r="BX171" i="3"/>
  <c r="BY171" i="3"/>
  <c r="BZ171" i="3"/>
  <c r="CA171" i="3"/>
  <c r="CB171" i="3"/>
  <c r="CC171" i="3"/>
  <c r="CD171" i="3"/>
  <c r="CE171" i="3"/>
  <c r="CF171" i="3"/>
  <c r="CG171" i="3"/>
  <c r="CH171" i="3"/>
  <c r="CI171" i="3"/>
  <c r="CJ171" i="3"/>
  <c r="CK171" i="3"/>
  <c r="CL171" i="3"/>
  <c r="CM171" i="3"/>
  <c r="CN171" i="3"/>
  <c r="CO171" i="3"/>
  <c r="CP171" i="3"/>
  <c r="CQ171" i="3"/>
  <c r="CR171" i="3"/>
  <c r="CS171" i="3"/>
  <c r="CT171" i="3"/>
  <c r="CU171" i="3"/>
  <c r="CV171" i="3"/>
  <c r="CW171" i="3"/>
  <c r="CX171" i="3"/>
  <c r="CY171" i="3"/>
  <c r="CZ171" i="3"/>
  <c r="DA171" i="3"/>
  <c r="DB171" i="3"/>
  <c r="DC171" i="3"/>
  <c r="DD171" i="3"/>
  <c r="DE171" i="3"/>
  <c r="DF171" i="3"/>
  <c r="DG171" i="3"/>
  <c r="DH171" i="3"/>
  <c r="DI171" i="3"/>
  <c r="DJ171" i="3"/>
  <c r="DK171" i="3"/>
  <c r="DL171" i="3"/>
  <c r="DM171" i="3"/>
  <c r="DN171" i="3"/>
  <c r="DO171" i="3"/>
  <c r="DP171" i="3"/>
  <c r="DQ171" i="3"/>
  <c r="DR171" i="3"/>
  <c r="DS171" i="3"/>
  <c r="AU171" i="3"/>
  <c r="DT171" i="3"/>
  <c r="DU171" i="3"/>
  <c r="DV171" i="3"/>
  <c r="DW171" i="3"/>
  <c r="DX171" i="3"/>
  <c r="DY171" i="3"/>
  <c r="DZ171" i="3"/>
  <c r="EA171" i="3"/>
  <c r="EB171" i="3"/>
  <c r="EC171" i="3"/>
  <c r="ED171" i="3"/>
  <c r="EE171" i="3"/>
  <c r="EF171" i="3"/>
  <c r="EG171" i="3"/>
  <c r="EH171" i="3"/>
  <c r="EI171" i="3"/>
  <c r="EJ171" i="3"/>
  <c r="EK171" i="3"/>
  <c r="EL171" i="3"/>
  <c r="EM171" i="3"/>
  <c r="EN171" i="3"/>
  <c r="EO171" i="3"/>
  <c r="EP171" i="3"/>
  <c r="EQ171" i="3"/>
  <c r="ER171" i="3"/>
  <c r="ES171" i="3"/>
  <c r="ET171" i="3"/>
  <c r="EU171" i="3"/>
  <c r="EV171" i="3"/>
  <c r="EW171" i="3"/>
  <c r="EX171" i="3"/>
  <c r="EY171" i="3"/>
  <c r="EZ171" i="3"/>
  <c r="FA171" i="3"/>
  <c r="FB171" i="3"/>
  <c r="FC171" i="3"/>
  <c r="FD171" i="3"/>
  <c r="FE171" i="3"/>
  <c r="FF171" i="3"/>
  <c r="FG171" i="3"/>
  <c r="FH171" i="3"/>
  <c r="FI171" i="3"/>
  <c r="FJ171" i="3"/>
  <c r="FK171" i="3"/>
  <c r="FL171" i="3"/>
  <c r="FM171" i="3"/>
  <c r="FN171" i="3"/>
  <c r="FO171" i="3"/>
  <c r="FP171" i="3"/>
  <c r="FQ171" i="3"/>
  <c r="FR171" i="3"/>
  <c r="FS171" i="3"/>
  <c r="FT171" i="3"/>
  <c r="FU171" i="3"/>
  <c r="FV171" i="3"/>
  <c r="FW171" i="3"/>
  <c r="FX171" i="3"/>
  <c r="FY171" i="3"/>
  <c r="FZ171" i="3"/>
  <c r="GA171" i="3"/>
  <c r="GB171" i="3"/>
  <c r="GC171" i="3"/>
  <c r="GD171" i="3"/>
  <c r="GE171" i="3"/>
  <c r="GF171" i="3"/>
  <c r="GG171" i="3"/>
  <c r="GH171" i="3"/>
  <c r="GI171" i="3"/>
  <c r="GJ171" i="3"/>
  <c r="GK171" i="3"/>
  <c r="GL171" i="3"/>
  <c r="GM171" i="3"/>
  <c r="GN171" i="3"/>
  <c r="GO171" i="3"/>
  <c r="GP171" i="3"/>
  <c r="GQ171" i="3"/>
  <c r="GR171" i="3"/>
  <c r="GS171" i="3"/>
  <c r="GT171" i="3"/>
  <c r="GU171" i="3"/>
  <c r="GV171" i="3"/>
  <c r="GW171" i="3"/>
  <c r="GX171" i="3"/>
  <c r="GY171" i="3"/>
  <c r="GZ171" i="3"/>
  <c r="HA171" i="3"/>
  <c r="HB171" i="3"/>
  <c r="HC171" i="3"/>
  <c r="HD171" i="3"/>
  <c r="HE171" i="3"/>
  <c r="HF171" i="3"/>
  <c r="HG171" i="3"/>
  <c r="HH171" i="3"/>
  <c r="HI171" i="3"/>
  <c r="HJ171" i="3"/>
  <c r="HK171" i="3"/>
  <c r="HL171" i="3"/>
  <c r="HM171" i="3"/>
  <c r="HN171" i="3"/>
  <c r="HO171" i="3"/>
  <c r="HP171" i="3"/>
  <c r="HQ171" i="3"/>
  <c r="HR171" i="3"/>
  <c r="HS171" i="3"/>
  <c r="HT171" i="3"/>
  <c r="HU171" i="3"/>
  <c r="HV171" i="3"/>
  <c r="HW171" i="3"/>
  <c r="HX171" i="3"/>
  <c r="HY171" i="3"/>
  <c r="HZ171" i="3"/>
  <c r="IA171" i="3"/>
  <c r="IB171" i="3"/>
  <c r="IC171" i="3"/>
  <c r="ID171" i="3"/>
  <c r="IE171" i="3"/>
  <c r="IF171" i="3"/>
  <c r="IG171" i="3"/>
  <c r="IH171" i="3"/>
  <c r="II171" i="3"/>
  <c r="IJ171" i="3"/>
  <c r="IK171" i="3"/>
  <c r="IL171" i="3"/>
  <c r="IM171" i="3"/>
  <c r="IN171" i="3"/>
  <c r="IO171" i="3"/>
  <c r="IP171" i="3"/>
  <c r="IQ171" i="3"/>
  <c r="IR171" i="3"/>
  <c r="IS171" i="3"/>
  <c r="IT171" i="3"/>
  <c r="IU171" i="3"/>
  <c r="IV171" i="3"/>
  <c r="IW171" i="3"/>
  <c r="IX171" i="3"/>
  <c r="IY171" i="3"/>
  <c r="IZ171" i="3"/>
  <c r="JA171" i="3"/>
  <c r="JB171" i="3"/>
  <c r="JC171" i="3"/>
  <c r="JD171" i="3"/>
  <c r="JE171" i="3"/>
  <c r="JF171" i="3"/>
  <c r="JG171" i="3"/>
  <c r="JH171" i="3"/>
  <c r="JI171" i="3"/>
  <c r="JJ171" i="3"/>
  <c r="JK171" i="3"/>
  <c r="JL171" i="3"/>
  <c r="JM171" i="3"/>
  <c r="JN171" i="3"/>
  <c r="C172" i="3"/>
  <c r="F172" i="3"/>
  <c r="JP171" i="3" s="1"/>
  <c r="I172" i="3"/>
  <c r="L172" i="3"/>
  <c r="N172" i="3"/>
  <c r="O172" i="3"/>
  <c r="P172" i="3"/>
  <c r="Q172" i="3"/>
  <c r="R172" i="3"/>
  <c r="S172" i="3"/>
  <c r="T172" i="3"/>
  <c r="U172" i="3"/>
  <c r="V172" i="3"/>
  <c r="X172" i="3"/>
  <c r="Z172" i="3"/>
  <c r="AA172" i="3"/>
  <c r="AB172" i="3"/>
  <c r="AC172" i="3"/>
  <c r="AD172" i="3"/>
  <c r="AE172" i="3"/>
  <c r="AF172" i="3"/>
  <c r="AG172" i="3"/>
  <c r="AH172" i="3"/>
  <c r="AI172" i="3"/>
  <c r="AJ172" i="3"/>
  <c r="AK172" i="3"/>
  <c r="AL172" i="3"/>
  <c r="AM172" i="3"/>
  <c r="AN172" i="3"/>
  <c r="AO172" i="3"/>
  <c r="AP172" i="3"/>
  <c r="AQ172" i="3"/>
  <c r="AR172" i="3"/>
  <c r="AS172" i="3"/>
  <c r="AT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CX172" i="3"/>
  <c r="CY172" i="3"/>
  <c r="CZ172" i="3"/>
  <c r="DA172" i="3"/>
  <c r="DB172" i="3"/>
  <c r="DC172" i="3"/>
  <c r="DD172" i="3"/>
  <c r="DE172" i="3"/>
  <c r="DF172" i="3"/>
  <c r="DG172" i="3"/>
  <c r="DH172" i="3"/>
  <c r="DI172" i="3"/>
  <c r="DJ172" i="3"/>
  <c r="DK172" i="3"/>
  <c r="DL172" i="3"/>
  <c r="DM172" i="3"/>
  <c r="DN172" i="3"/>
  <c r="DO172" i="3"/>
  <c r="DP172" i="3"/>
  <c r="DQ172" i="3"/>
  <c r="DR172" i="3"/>
  <c r="DS172" i="3"/>
  <c r="AU172" i="3"/>
  <c r="DT172" i="3"/>
  <c r="DU172" i="3"/>
  <c r="DV172" i="3"/>
  <c r="DW172" i="3"/>
  <c r="DX172" i="3"/>
  <c r="DY172" i="3"/>
  <c r="DZ172" i="3"/>
  <c r="EA172" i="3"/>
  <c r="EB172" i="3"/>
  <c r="EC172" i="3"/>
  <c r="ED172" i="3"/>
  <c r="EE172" i="3"/>
  <c r="EF172" i="3"/>
  <c r="EG172" i="3"/>
  <c r="EH172" i="3"/>
  <c r="EI172" i="3"/>
  <c r="EJ172" i="3"/>
  <c r="EK172" i="3"/>
  <c r="EL172" i="3"/>
  <c r="EM172" i="3"/>
  <c r="EN172" i="3"/>
  <c r="EO172" i="3"/>
  <c r="EP172" i="3"/>
  <c r="EQ172" i="3"/>
  <c r="ER172" i="3"/>
  <c r="ES172" i="3"/>
  <c r="ET172" i="3"/>
  <c r="EU172" i="3"/>
  <c r="EV172" i="3"/>
  <c r="EW172" i="3"/>
  <c r="EX172" i="3"/>
  <c r="EY172" i="3"/>
  <c r="EZ172" i="3"/>
  <c r="FA172" i="3"/>
  <c r="FB172" i="3"/>
  <c r="FC172" i="3"/>
  <c r="FD172" i="3"/>
  <c r="FE172" i="3"/>
  <c r="FF172" i="3"/>
  <c r="FG172" i="3"/>
  <c r="FH172" i="3"/>
  <c r="FI172" i="3"/>
  <c r="FJ172" i="3"/>
  <c r="FK172" i="3"/>
  <c r="FL172" i="3"/>
  <c r="FM172" i="3"/>
  <c r="FN172" i="3"/>
  <c r="FO172" i="3"/>
  <c r="FP172" i="3"/>
  <c r="FQ172" i="3"/>
  <c r="FR172" i="3"/>
  <c r="FS172" i="3"/>
  <c r="FT172" i="3"/>
  <c r="FU172" i="3"/>
  <c r="FV172" i="3"/>
  <c r="FW172" i="3"/>
  <c r="FX172" i="3"/>
  <c r="FY172" i="3"/>
  <c r="FZ172" i="3"/>
  <c r="GA172" i="3"/>
  <c r="GB172" i="3"/>
  <c r="GC172" i="3"/>
  <c r="GD172" i="3"/>
  <c r="GE172" i="3"/>
  <c r="GF172" i="3"/>
  <c r="GG172" i="3"/>
  <c r="GH172" i="3"/>
  <c r="GI172" i="3"/>
  <c r="GJ172" i="3"/>
  <c r="GK172" i="3"/>
  <c r="GL172" i="3"/>
  <c r="GM172" i="3"/>
  <c r="GN172" i="3"/>
  <c r="GO172" i="3"/>
  <c r="GP172" i="3"/>
  <c r="GQ172" i="3"/>
  <c r="GR172" i="3"/>
  <c r="GS172" i="3"/>
  <c r="GT172" i="3"/>
  <c r="GU172" i="3"/>
  <c r="GV172" i="3"/>
  <c r="GW172" i="3"/>
  <c r="GX172" i="3"/>
  <c r="GY172" i="3"/>
  <c r="GZ172" i="3"/>
  <c r="HA172" i="3"/>
  <c r="HB172" i="3"/>
  <c r="HC172" i="3"/>
  <c r="HD172" i="3"/>
  <c r="HE172" i="3"/>
  <c r="HF172" i="3"/>
  <c r="HG172" i="3"/>
  <c r="HH172" i="3"/>
  <c r="HI172" i="3"/>
  <c r="HJ172" i="3"/>
  <c r="HK172" i="3"/>
  <c r="HL172" i="3"/>
  <c r="HM172" i="3"/>
  <c r="HN172" i="3"/>
  <c r="HO172" i="3"/>
  <c r="HP172" i="3"/>
  <c r="HQ172" i="3"/>
  <c r="HR172" i="3"/>
  <c r="HS172" i="3"/>
  <c r="HT172" i="3"/>
  <c r="HU172" i="3"/>
  <c r="HV172" i="3"/>
  <c r="HW172" i="3"/>
  <c r="HX172" i="3"/>
  <c r="HY172" i="3"/>
  <c r="HZ172" i="3"/>
  <c r="IA172" i="3"/>
  <c r="IB172" i="3"/>
  <c r="IC172" i="3"/>
  <c r="ID172" i="3"/>
  <c r="IE172" i="3"/>
  <c r="IF172" i="3"/>
  <c r="IG172" i="3"/>
  <c r="IH172" i="3"/>
  <c r="II172" i="3"/>
  <c r="IJ172" i="3"/>
  <c r="IK172" i="3"/>
  <c r="IL172" i="3"/>
  <c r="IM172" i="3"/>
  <c r="IN172" i="3"/>
  <c r="IO172" i="3"/>
  <c r="IP172" i="3"/>
  <c r="IQ172" i="3"/>
  <c r="IR172" i="3"/>
  <c r="IS172" i="3"/>
  <c r="IT172" i="3"/>
  <c r="IU172" i="3"/>
  <c r="IV172" i="3"/>
  <c r="IW172" i="3"/>
  <c r="IX172" i="3"/>
  <c r="IY172" i="3"/>
  <c r="IZ172" i="3"/>
  <c r="JA172" i="3"/>
  <c r="JB172" i="3"/>
  <c r="JC172" i="3"/>
  <c r="JD172" i="3"/>
  <c r="JE172" i="3"/>
  <c r="JF172" i="3"/>
  <c r="JG172" i="3"/>
  <c r="JH172" i="3"/>
  <c r="JI172" i="3"/>
  <c r="JJ172" i="3"/>
  <c r="JK172" i="3"/>
  <c r="JL172" i="3"/>
  <c r="JM172" i="3"/>
  <c r="JN172" i="3"/>
  <c r="C173" i="3"/>
  <c r="F173" i="3"/>
  <c r="JP172" i="3" s="1"/>
  <c r="I173" i="3"/>
  <c r="L173" i="3"/>
  <c r="N173" i="3"/>
  <c r="O173" i="3"/>
  <c r="P173" i="3"/>
  <c r="Q173" i="3"/>
  <c r="R173" i="3"/>
  <c r="S173" i="3"/>
  <c r="T173" i="3"/>
  <c r="U173" i="3"/>
  <c r="V173" i="3"/>
  <c r="X173" i="3"/>
  <c r="Z173" i="3"/>
  <c r="AA173" i="3"/>
  <c r="AB173" i="3"/>
  <c r="AC173" i="3"/>
  <c r="AD173" i="3"/>
  <c r="AE173" i="3"/>
  <c r="AF173" i="3"/>
  <c r="AG173" i="3"/>
  <c r="AH173" i="3"/>
  <c r="AI173" i="3"/>
  <c r="AJ173" i="3"/>
  <c r="AK173" i="3"/>
  <c r="AL173" i="3"/>
  <c r="AM173" i="3"/>
  <c r="AN173" i="3"/>
  <c r="AO173" i="3"/>
  <c r="AP173" i="3"/>
  <c r="AQ173" i="3"/>
  <c r="AR173" i="3"/>
  <c r="AS173" i="3"/>
  <c r="AT173" i="3"/>
  <c r="AW173" i="3"/>
  <c r="AX173" i="3"/>
  <c r="AY173" i="3"/>
  <c r="AZ173" i="3"/>
  <c r="BA173" i="3"/>
  <c r="BB173" i="3"/>
  <c r="BC173" i="3"/>
  <c r="BD173" i="3"/>
  <c r="BE173" i="3"/>
  <c r="BF173" i="3"/>
  <c r="BG173" i="3"/>
  <c r="BH173" i="3"/>
  <c r="BI173" i="3"/>
  <c r="BJ173" i="3"/>
  <c r="BK173" i="3"/>
  <c r="BL173" i="3"/>
  <c r="BM173" i="3"/>
  <c r="BN173" i="3"/>
  <c r="BO173" i="3"/>
  <c r="BP173" i="3"/>
  <c r="BQ173" i="3"/>
  <c r="BR173" i="3"/>
  <c r="BS173" i="3"/>
  <c r="BT173" i="3"/>
  <c r="BU173" i="3"/>
  <c r="BV173" i="3"/>
  <c r="BW173" i="3"/>
  <c r="BX173" i="3"/>
  <c r="BY173" i="3"/>
  <c r="BZ173" i="3"/>
  <c r="CA173" i="3"/>
  <c r="CB173" i="3"/>
  <c r="CC173" i="3"/>
  <c r="CD173" i="3"/>
  <c r="CE173" i="3"/>
  <c r="CF173" i="3"/>
  <c r="CG173" i="3"/>
  <c r="CH173" i="3"/>
  <c r="CI173" i="3"/>
  <c r="CJ173" i="3"/>
  <c r="CK173" i="3"/>
  <c r="CL173" i="3"/>
  <c r="CM173" i="3"/>
  <c r="CN173" i="3"/>
  <c r="CO173" i="3"/>
  <c r="CP173" i="3"/>
  <c r="CQ173" i="3"/>
  <c r="CR173" i="3"/>
  <c r="CS173" i="3"/>
  <c r="CT173" i="3"/>
  <c r="CU173" i="3"/>
  <c r="CV173" i="3"/>
  <c r="CW173" i="3"/>
  <c r="CX173" i="3"/>
  <c r="CY173" i="3"/>
  <c r="CZ173" i="3"/>
  <c r="DA173" i="3"/>
  <c r="DB173" i="3"/>
  <c r="DC173" i="3"/>
  <c r="DD173" i="3"/>
  <c r="DE173" i="3"/>
  <c r="DF173" i="3"/>
  <c r="DG173" i="3"/>
  <c r="DH173" i="3"/>
  <c r="DI173" i="3"/>
  <c r="DJ173" i="3"/>
  <c r="DK173" i="3"/>
  <c r="DL173" i="3"/>
  <c r="DM173" i="3"/>
  <c r="DN173" i="3"/>
  <c r="DO173" i="3"/>
  <c r="DP173" i="3"/>
  <c r="DQ173" i="3"/>
  <c r="DR173" i="3"/>
  <c r="DS173" i="3"/>
  <c r="AU173" i="3"/>
  <c r="DT173" i="3"/>
  <c r="DU173" i="3"/>
  <c r="DV173" i="3"/>
  <c r="DW173" i="3"/>
  <c r="DX173" i="3"/>
  <c r="DY173" i="3"/>
  <c r="DZ173" i="3"/>
  <c r="EA173" i="3"/>
  <c r="EB173" i="3"/>
  <c r="EC173" i="3"/>
  <c r="ED173" i="3"/>
  <c r="EE173" i="3"/>
  <c r="EF173" i="3"/>
  <c r="EG173" i="3"/>
  <c r="EH173" i="3"/>
  <c r="EI173" i="3"/>
  <c r="EJ173" i="3"/>
  <c r="EK173" i="3"/>
  <c r="EL173" i="3"/>
  <c r="EM173" i="3"/>
  <c r="EN173" i="3"/>
  <c r="EO173" i="3"/>
  <c r="EP173" i="3"/>
  <c r="EQ173" i="3"/>
  <c r="ER173" i="3"/>
  <c r="ES173" i="3"/>
  <c r="ET173" i="3"/>
  <c r="EU173" i="3"/>
  <c r="EV173" i="3"/>
  <c r="EW173" i="3"/>
  <c r="EX173" i="3"/>
  <c r="EY173" i="3"/>
  <c r="EZ173" i="3"/>
  <c r="FA173" i="3"/>
  <c r="FB173" i="3"/>
  <c r="FC173" i="3"/>
  <c r="FD173" i="3"/>
  <c r="FE173" i="3"/>
  <c r="FF173" i="3"/>
  <c r="FG173" i="3"/>
  <c r="FH173" i="3"/>
  <c r="FI173" i="3"/>
  <c r="FJ173" i="3"/>
  <c r="FK173" i="3"/>
  <c r="FL173" i="3"/>
  <c r="FM173" i="3"/>
  <c r="FN173" i="3"/>
  <c r="FO173" i="3"/>
  <c r="FP173" i="3"/>
  <c r="FQ173" i="3"/>
  <c r="FR173" i="3"/>
  <c r="FS173" i="3"/>
  <c r="FT173" i="3"/>
  <c r="FU173" i="3"/>
  <c r="FV173" i="3"/>
  <c r="FW173" i="3"/>
  <c r="FX173" i="3"/>
  <c r="FY173" i="3"/>
  <c r="FZ173" i="3"/>
  <c r="GA173" i="3"/>
  <c r="GB173" i="3"/>
  <c r="GC173" i="3"/>
  <c r="GD173" i="3"/>
  <c r="GE173" i="3"/>
  <c r="GF173" i="3"/>
  <c r="GG173" i="3"/>
  <c r="GH173" i="3"/>
  <c r="GI173" i="3"/>
  <c r="GJ173" i="3"/>
  <c r="GK173" i="3"/>
  <c r="GL173" i="3"/>
  <c r="GM173" i="3"/>
  <c r="GN173" i="3"/>
  <c r="GO173" i="3"/>
  <c r="GP173" i="3"/>
  <c r="GQ173" i="3"/>
  <c r="GR173" i="3"/>
  <c r="GS173" i="3"/>
  <c r="GT173" i="3"/>
  <c r="GU173" i="3"/>
  <c r="GV173" i="3"/>
  <c r="GW173" i="3"/>
  <c r="GX173" i="3"/>
  <c r="GY173" i="3"/>
  <c r="GZ173" i="3"/>
  <c r="HA173" i="3"/>
  <c r="HB173" i="3"/>
  <c r="HC173" i="3"/>
  <c r="HD173" i="3"/>
  <c r="HE173" i="3"/>
  <c r="HF173" i="3"/>
  <c r="HG173" i="3"/>
  <c r="HH173" i="3"/>
  <c r="HI173" i="3"/>
  <c r="HJ173" i="3"/>
  <c r="HK173" i="3"/>
  <c r="HL173" i="3"/>
  <c r="HM173" i="3"/>
  <c r="HN173" i="3"/>
  <c r="HO173" i="3"/>
  <c r="HP173" i="3"/>
  <c r="HQ173" i="3"/>
  <c r="HR173" i="3"/>
  <c r="HS173" i="3"/>
  <c r="HT173" i="3"/>
  <c r="HU173" i="3"/>
  <c r="HV173" i="3"/>
  <c r="HW173" i="3"/>
  <c r="HX173" i="3"/>
  <c r="HY173" i="3"/>
  <c r="HZ173" i="3"/>
  <c r="IA173" i="3"/>
  <c r="IB173" i="3"/>
  <c r="IC173" i="3"/>
  <c r="ID173" i="3"/>
  <c r="IE173" i="3"/>
  <c r="IF173" i="3"/>
  <c r="IG173" i="3"/>
  <c r="IH173" i="3"/>
  <c r="II173" i="3"/>
  <c r="IJ173" i="3"/>
  <c r="IK173" i="3"/>
  <c r="IL173" i="3"/>
  <c r="IM173" i="3"/>
  <c r="IN173" i="3"/>
  <c r="IO173" i="3"/>
  <c r="IP173" i="3"/>
  <c r="IQ173" i="3"/>
  <c r="IR173" i="3"/>
  <c r="IS173" i="3"/>
  <c r="IT173" i="3"/>
  <c r="IU173" i="3"/>
  <c r="IV173" i="3"/>
  <c r="IW173" i="3"/>
  <c r="IX173" i="3"/>
  <c r="IY173" i="3"/>
  <c r="IZ173" i="3"/>
  <c r="JA173" i="3"/>
  <c r="JB173" i="3"/>
  <c r="JC173" i="3"/>
  <c r="JD173" i="3"/>
  <c r="JE173" i="3"/>
  <c r="JF173" i="3"/>
  <c r="JG173" i="3"/>
  <c r="JH173" i="3"/>
  <c r="JI173" i="3"/>
  <c r="JJ173" i="3"/>
  <c r="JK173" i="3"/>
  <c r="JL173" i="3"/>
  <c r="JM173" i="3"/>
  <c r="JN173" i="3"/>
  <c r="C174" i="3"/>
  <c r="F174" i="3"/>
  <c r="JP173" i="3" s="1"/>
  <c r="I174" i="3"/>
  <c r="L174" i="3"/>
  <c r="N174" i="3"/>
  <c r="O174" i="3"/>
  <c r="P174" i="3"/>
  <c r="Q174" i="3"/>
  <c r="R174" i="3"/>
  <c r="S174" i="3"/>
  <c r="T174" i="3"/>
  <c r="U174" i="3"/>
  <c r="V174" i="3"/>
  <c r="X174" i="3"/>
  <c r="Z174" i="3"/>
  <c r="AA174" i="3"/>
  <c r="AB174" i="3"/>
  <c r="AC174" i="3"/>
  <c r="AD174" i="3"/>
  <c r="AE174" i="3"/>
  <c r="AF174" i="3"/>
  <c r="AG174" i="3"/>
  <c r="AH174" i="3"/>
  <c r="AI174" i="3"/>
  <c r="AJ174" i="3"/>
  <c r="AK174" i="3"/>
  <c r="AL174" i="3"/>
  <c r="AM174" i="3"/>
  <c r="AN174" i="3"/>
  <c r="AO174" i="3"/>
  <c r="AP174" i="3"/>
  <c r="AQ174" i="3"/>
  <c r="AR174" i="3"/>
  <c r="AS174" i="3"/>
  <c r="AT174" i="3"/>
  <c r="AW174" i="3"/>
  <c r="AX174" i="3"/>
  <c r="AY174" i="3"/>
  <c r="AZ174" i="3"/>
  <c r="BA174" i="3"/>
  <c r="BB174" i="3"/>
  <c r="BC174" i="3"/>
  <c r="BD174" i="3"/>
  <c r="BE174" i="3"/>
  <c r="BF174" i="3"/>
  <c r="BG174" i="3"/>
  <c r="BH174" i="3"/>
  <c r="BI174" i="3"/>
  <c r="BJ174" i="3"/>
  <c r="BK174" i="3"/>
  <c r="BL174" i="3"/>
  <c r="BM174" i="3"/>
  <c r="BN174" i="3"/>
  <c r="BO174" i="3"/>
  <c r="BP174" i="3"/>
  <c r="BQ174" i="3"/>
  <c r="BR174" i="3"/>
  <c r="BS174" i="3"/>
  <c r="BT174" i="3"/>
  <c r="BU174" i="3"/>
  <c r="BV174" i="3"/>
  <c r="BW174" i="3"/>
  <c r="BX174" i="3"/>
  <c r="BY174" i="3"/>
  <c r="BZ174" i="3"/>
  <c r="CA174" i="3"/>
  <c r="CB174" i="3"/>
  <c r="CC174" i="3"/>
  <c r="CD174" i="3"/>
  <c r="CE174" i="3"/>
  <c r="CF174" i="3"/>
  <c r="CG174" i="3"/>
  <c r="CH174" i="3"/>
  <c r="CI174" i="3"/>
  <c r="CJ174" i="3"/>
  <c r="CK174" i="3"/>
  <c r="CL174" i="3"/>
  <c r="CM174" i="3"/>
  <c r="CN174" i="3"/>
  <c r="CO174" i="3"/>
  <c r="CP174" i="3"/>
  <c r="CQ174" i="3"/>
  <c r="CR174" i="3"/>
  <c r="CS174" i="3"/>
  <c r="CT174" i="3"/>
  <c r="CU174" i="3"/>
  <c r="CV174" i="3"/>
  <c r="CW174" i="3"/>
  <c r="CX174" i="3"/>
  <c r="CY174" i="3"/>
  <c r="CZ174" i="3"/>
  <c r="DA174" i="3"/>
  <c r="DB174" i="3"/>
  <c r="DC174" i="3"/>
  <c r="DD174" i="3"/>
  <c r="DE174" i="3"/>
  <c r="DF174" i="3"/>
  <c r="DG174" i="3"/>
  <c r="DH174" i="3"/>
  <c r="DI174" i="3"/>
  <c r="DJ174" i="3"/>
  <c r="DK174" i="3"/>
  <c r="DL174" i="3"/>
  <c r="DM174" i="3"/>
  <c r="DN174" i="3"/>
  <c r="DO174" i="3"/>
  <c r="DP174" i="3"/>
  <c r="DQ174" i="3"/>
  <c r="DR174" i="3"/>
  <c r="DS174" i="3"/>
  <c r="AU174" i="3"/>
  <c r="DT174" i="3"/>
  <c r="DU174" i="3"/>
  <c r="DV174" i="3"/>
  <c r="DW174" i="3"/>
  <c r="DX174" i="3"/>
  <c r="DY174" i="3"/>
  <c r="DZ174" i="3"/>
  <c r="EA174" i="3"/>
  <c r="EB174" i="3"/>
  <c r="EC174" i="3"/>
  <c r="ED174" i="3"/>
  <c r="EE174" i="3"/>
  <c r="EF174" i="3"/>
  <c r="EG174" i="3"/>
  <c r="EH174" i="3"/>
  <c r="EI174" i="3"/>
  <c r="EJ174" i="3"/>
  <c r="EK174" i="3"/>
  <c r="EL174" i="3"/>
  <c r="EM174" i="3"/>
  <c r="EN174" i="3"/>
  <c r="EO174" i="3"/>
  <c r="EP174" i="3"/>
  <c r="EQ174" i="3"/>
  <c r="ER174" i="3"/>
  <c r="ES174" i="3"/>
  <c r="ET174" i="3"/>
  <c r="EU174" i="3"/>
  <c r="EV174" i="3"/>
  <c r="EW174" i="3"/>
  <c r="EX174" i="3"/>
  <c r="EY174" i="3"/>
  <c r="EZ174" i="3"/>
  <c r="FA174" i="3"/>
  <c r="FB174" i="3"/>
  <c r="FC174" i="3"/>
  <c r="FD174" i="3"/>
  <c r="FE174" i="3"/>
  <c r="FF174" i="3"/>
  <c r="FG174" i="3"/>
  <c r="FH174" i="3"/>
  <c r="FI174" i="3"/>
  <c r="FJ174" i="3"/>
  <c r="FK174" i="3"/>
  <c r="FL174" i="3"/>
  <c r="FM174" i="3"/>
  <c r="FN174" i="3"/>
  <c r="FO174" i="3"/>
  <c r="FP174" i="3"/>
  <c r="FQ174" i="3"/>
  <c r="FR174" i="3"/>
  <c r="FS174" i="3"/>
  <c r="FT174" i="3"/>
  <c r="FU174" i="3"/>
  <c r="FV174" i="3"/>
  <c r="FW174" i="3"/>
  <c r="FX174" i="3"/>
  <c r="FY174" i="3"/>
  <c r="FZ174" i="3"/>
  <c r="GA174" i="3"/>
  <c r="GB174" i="3"/>
  <c r="GC174" i="3"/>
  <c r="GD174" i="3"/>
  <c r="GE174" i="3"/>
  <c r="GF174" i="3"/>
  <c r="GG174" i="3"/>
  <c r="GH174" i="3"/>
  <c r="GI174" i="3"/>
  <c r="GJ174" i="3"/>
  <c r="GK174" i="3"/>
  <c r="GL174" i="3"/>
  <c r="GM174" i="3"/>
  <c r="GN174" i="3"/>
  <c r="GO174" i="3"/>
  <c r="GP174" i="3"/>
  <c r="GQ174" i="3"/>
  <c r="GR174" i="3"/>
  <c r="GS174" i="3"/>
  <c r="GT174" i="3"/>
  <c r="GU174" i="3"/>
  <c r="GV174" i="3"/>
  <c r="GW174" i="3"/>
  <c r="GX174" i="3"/>
  <c r="GY174" i="3"/>
  <c r="GZ174" i="3"/>
  <c r="HA174" i="3"/>
  <c r="HB174" i="3"/>
  <c r="HC174" i="3"/>
  <c r="HD174" i="3"/>
  <c r="HE174" i="3"/>
  <c r="HF174" i="3"/>
  <c r="HG174" i="3"/>
  <c r="HH174" i="3"/>
  <c r="HI174" i="3"/>
  <c r="HJ174" i="3"/>
  <c r="HK174" i="3"/>
  <c r="HL174" i="3"/>
  <c r="HM174" i="3"/>
  <c r="HN174" i="3"/>
  <c r="HO174" i="3"/>
  <c r="HP174" i="3"/>
  <c r="HQ174" i="3"/>
  <c r="HR174" i="3"/>
  <c r="HS174" i="3"/>
  <c r="HT174" i="3"/>
  <c r="HU174" i="3"/>
  <c r="HV174" i="3"/>
  <c r="HW174" i="3"/>
  <c r="HX174" i="3"/>
  <c r="HY174" i="3"/>
  <c r="HZ174" i="3"/>
  <c r="IA174" i="3"/>
  <c r="IB174" i="3"/>
  <c r="IC174" i="3"/>
  <c r="ID174" i="3"/>
  <c r="IE174" i="3"/>
  <c r="IF174" i="3"/>
  <c r="IG174" i="3"/>
  <c r="IH174" i="3"/>
  <c r="II174" i="3"/>
  <c r="IJ174" i="3"/>
  <c r="IK174" i="3"/>
  <c r="IL174" i="3"/>
  <c r="IM174" i="3"/>
  <c r="IN174" i="3"/>
  <c r="IO174" i="3"/>
  <c r="IP174" i="3"/>
  <c r="IQ174" i="3"/>
  <c r="IR174" i="3"/>
  <c r="IS174" i="3"/>
  <c r="IT174" i="3"/>
  <c r="IU174" i="3"/>
  <c r="IV174" i="3"/>
  <c r="IW174" i="3"/>
  <c r="IX174" i="3"/>
  <c r="IY174" i="3"/>
  <c r="IZ174" i="3"/>
  <c r="JA174" i="3"/>
  <c r="JB174" i="3"/>
  <c r="JC174" i="3"/>
  <c r="JD174" i="3"/>
  <c r="JE174" i="3"/>
  <c r="JF174" i="3"/>
  <c r="JG174" i="3"/>
  <c r="JH174" i="3"/>
  <c r="JI174" i="3"/>
  <c r="JJ174" i="3"/>
  <c r="JK174" i="3"/>
  <c r="JL174" i="3"/>
  <c r="JM174" i="3"/>
  <c r="JN174" i="3"/>
  <c r="C175" i="3"/>
  <c r="F175" i="3"/>
  <c r="JP174" i="3" s="1"/>
  <c r="I175" i="3"/>
  <c r="L175" i="3"/>
  <c r="N175" i="3"/>
  <c r="O175" i="3"/>
  <c r="P175" i="3"/>
  <c r="Q175" i="3"/>
  <c r="R175" i="3"/>
  <c r="S175" i="3"/>
  <c r="T175" i="3"/>
  <c r="U175" i="3"/>
  <c r="V175" i="3"/>
  <c r="X175" i="3"/>
  <c r="Z175" i="3"/>
  <c r="AA175" i="3"/>
  <c r="AB175" i="3"/>
  <c r="AC175" i="3"/>
  <c r="AD175" i="3"/>
  <c r="AE175" i="3"/>
  <c r="AF175" i="3"/>
  <c r="AG175" i="3"/>
  <c r="AH175" i="3"/>
  <c r="AI175" i="3"/>
  <c r="AJ175" i="3"/>
  <c r="AK175" i="3"/>
  <c r="AL175" i="3"/>
  <c r="AM175" i="3"/>
  <c r="AN175" i="3"/>
  <c r="AO175" i="3"/>
  <c r="AP175" i="3"/>
  <c r="AQ175" i="3"/>
  <c r="AR175" i="3"/>
  <c r="AS175" i="3"/>
  <c r="AT175" i="3"/>
  <c r="AW175" i="3"/>
  <c r="AX175" i="3"/>
  <c r="AY175" i="3"/>
  <c r="AZ175" i="3"/>
  <c r="BA175" i="3"/>
  <c r="BB175" i="3"/>
  <c r="BC175" i="3"/>
  <c r="BD175" i="3"/>
  <c r="BE175" i="3"/>
  <c r="BF175" i="3"/>
  <c r="BG175" i="3"/>
  <c r="BH175" i="3"/>
  <c r="BI175" i="3"/>
  <c r="BJ175" i="3"/>
  <c r="BK175" i="3"/>
  <c r="BL175" i="3"/>
  <c r="BM175" i="3"/>
  <c r="BN175" i="3"/>
  <c r="BO175" i="3"/>
  <c r="BP175" i="3"/>
  <c r="BQ175" i="3"/>
  <c r="BR175" i="3"/>
  <c r="BS175" i="3"/>
  <c r="BT175" i="3"/>
  <c r="BU175" i="3"/>
  <c r="BV175" i="3"/>
  <c r="BW175" i="3"/>
  <c r="BX175" i="3"/>
  <c r="BY175" i="3"/>
  <c r="BZ175" i="3"/>
  <c r="CA175" i="3"/>
  <c r="CB175" i="3"/>
  <c r="CC175" i="3"/>
  <c r="CD175" i="3"/>
  <c r="CE175" i="3"/>
  <c r="CF175" i="3"/>
  <c r="CG175" i="3"/>
  <c r="CH175" i="3"/>
  <c r="CI175" i="3"/>
  <c r="CJ175" i="3"/>
  <c r="CK175" i="3"/>
  <c r="CL175" i="3"/>
  <c r="CM175" i="3"/>
  <c r="CN175" i="3"/>
  <c r="CO175" i="3"/>
  <c r="CP175" i="3"/>
  <c r="CQ175" i="3"/>
  <c r="CR175" i="3"/>
  <c r="CS175" i="3"/>
  <c r="CT175" i="3"/>
  <c r="CU175" i="3"/>
  <c r="CV175" i="3"/>
  <c r="CW175" i="3"/>
  <c r="CX175" i="3"/>
  <c r="CY175" i="3"/>
  <c r="CZ175" i="3"/>
  <c r="DA175" i="3"/>
  <c r="DB175" i="3"/>
  <c r="DC175" i="3"/>
  <c r="DD175" i="3"/>
  <c r="DE175" i="3"/>
  <c r="DF175" i="3"/>
  <c r="DG175" i="3"/>
  <c r="DH175" i="3"/>
  <c r="DI175" i="3"/>
  <c r="DJ175" i="3"/>
  <c r="DK175" i="3"/>
  <c r="DL175" i="3"/>
  <c r="DM175" i="3"/>
  <c r="DN175" i="3"/>
  <c r="DO175" i="3"/>
  <c r="DP175" i="3"/>
  <c r="DQ175" i="3"/>
  <c r="DR175" i="3"/>
  <c r="DS175" i="3"/>
  <c r="AU175" i="3"/>
  <c r="DT175" i="3"/>
  <c r="DU175" i="3"/>
  <c r="DV175" i="3"/>
  <c r="DW175" i="3"/>
  <c r="DX175" i="3"/>
  <c r="DY175" i="3"/>
  <c r="DZ175" i="3"/>
  <c r="EA175" i="3"/>
  <c r="EB175" i="3"/>
  <c r="EC175" i="3"/>
  <c r="ED175" i="3"/>
  <c r="EE175" i="3"/>
  <c r="EF175" i="3"/>
  <c r="EG175" i="3"/>
  <c r="EH175" i="3"/>
  <c r="EI175" i="3"/>
  <c r="EJ175" i="3"/>
  <c r="EK175" i="3"/>
  <c r="EL175" i="3"/>
  <c r="EM175" i="3"/>
  <c r="EN175" i="3"/>
  <c r="EO175" i="3"/>
  <c r="EP175" i="3"/>
  <c r="EQ175" i="3"/>
  <c r="ER175" i="3"/>
  <c r="ES175" i="3"/>
  <c r="ET175" i="3"/>
  <c r="EU175" i="3"/>
  <c r="EV175" i="3"/>
  <c r="EW175" i="3"/>
  <c r="EX175" i="3"/>
  <c r="EY175" i="3"/>
  <c r="EZ175" i="3"/>
  <c r="FA175" i="3"/>
  <c r="FB175" i="3"/>
  <c r="FC175" i="3"/>
  <c r="FD175" i="3"/>
  <c r="FE175" i="3"/>
  <c r="FF175" i="3"/>
  <c r="FG175" i="3"/>
  <c r="FH175" i="3"/>
  <c r="FI175" i="3"/>
  <c r="FJ175" i="3"/>
  <c r="FK175" i="3"/>
  <c r="FL175" i="3"/>
  <c r="FM175" i="3"/>
  <c r="FN175" i="3"/>
  <c r="FO175" i="3"/>
  <c r="FP175" i="3"/>
  <c r="FQ175" i="3"/>
  <c r="FR175" i="3"/>
  <c r="FS175" i="3"/>
  <c r="FT175" i="3"/>
  <c r="FU175" i="3"/>
  <c r="FV175" i="3"/>
  <c r="FW175" i="3"/>
  <c r="FX175" i="3"/>
  <c r="FY175" i="3"/>
  <c r="FZ175" i="3"/>
  <c r="GA175" i="3"/>
  <c r="GB175" i="3"/>
  <c r="GC175" i="3"/>
  <c r="GD175" i="3"/>
  <c r="GE175" i="3"/>
  <c r="GF175" i="3"/>
  <c r="GG175" i="3"/>
  <c r="GH175" i="3"/>
  <c r="GI175" i="3"/>
  <c r="GJ175" i="3"/>
  <c r="GK175" i="3"/>
  <c r="GL175" i="3"/>
  <c r="GM175" i="3"/>
  <c r="GN175" i="3"/>
  <c r="GO175" i="3"/>
  <c r="GP175" i="3"/>
  <c r="GQ175" i="3"/>
  <c r="GR175" i="3"/>
  <c r="GS175" i="3"/>
  <c r="GT175" i="3"/>
  <c r="GU175" i="3"/>
  <c r="GV175" i="3"/>
  <c r="GW175" i="3"/>
  <c r="GX175" i="3"/>
  <c r="GY175" i="3"/>
  <c r="GZ175" i="3"/>
  <c r="HA175" i="3"/>
  <c r="HB175" i="3"/>
  <c r="HC175" i="3"/>
  <c r="HD175" i="3"/>
  <c r="HE175" i="3"/>
  <c r="HF175" i="3"/>
  <c r="HG175" i="3"/>
  <c r="HH175" i="3"/>
  <c r="HI175" i="3"/>
  <c r="HJ175" i="3"/>
  <c r="HK175" i="3"/>
  <c r="HL175" i="3"/>
  <c r="HM175" i="3"/>
  <c r="HN175" i="3"/>
  <c r="HO175" i="3"/>
  <c r="HP175" i="3"/>
  <c r="HQ175" i="3"/>
  <c r="HR175" i="3"/>
  <c r="HS175" i="3"/>
  <c r="HT175" i="3"/>
  <c r="HU175" i="3"/>
  <c r="HV175" i="3"/>
  <c r="HW175" i="3"/>
  <c r="HX175" i="3"/>
  <c r="HY175" i="3"/>
  <c r="HZ175" i="3"/>
  <c r="IA175" i="3"/>
  <c r="IB175" i="3"/>
  <c r="IC175" i="3"/>
  <c r="ID175" i="3"/>
  <c r="IE175" i="3"/>
  <c r="IF175" i="3"/>
  <c r="IG175" i="3"/>
  <c r="IH175" i="3"/>
  <c r="II175" i="3"/>
  <c r="IJ175" i="3"/>
  <c r="IK175" i="3"/>
  <c r="IL175" i="3"/>
  <c r="IM175" i="3"/>
  <c r="IN175" i="3"/>
  <c r="IO175" i="3"/>
  <c r="IP175" i="3"/>
  <c r="IQ175" i="3"/>
  <c r="IR175" i="3"/>
  <c r="IS175" i="3"/>
  <c r="IT175" i="3"/>
  <c r="IU175" i="3"/>
  <c r="IV175" i="3"/>
  <c r="IW175" i="3"/>
  <c r="IX175" i="3"/>
  <c r="IY175" i="3"/>
  <c r="IZ175" i="3"/>
  <c r="JA175" i="3"/>
  <c r="JB175" i="3"/>
  <c r="JC175" i="3"/>
  <c r="JD175" i="3"/>
  <c r="JE175" i="3"/>
  <c r="JF175" i="3"/>
  <c r="JG175" i="3"/>
  <c r="JH175" i="3"/>
  <c r="JI175" i="3"/>
  <c r="JJ175" i="3"/>
  <c r="JK175" i="3"/>
  <c r="JL175" i="3"/>
  <c r="JM175" i="3"/>
  <c r="JN175" i="3"/>
  <c r="C176" i="3"/>
  <c r="F176" i="3"/>
  <c r="JP175" i="3" s="1"/>
  <c r="I176" i="3"/>
  <c r="L176" i="3"/>
  <c r="N176" i="3"/>
  <c r="O176" i="3"/>
  <c r="P176" i="3"/>
  <c r="Q176" i="3"/>
  <c r="R176" i="3"/>
  <c r="S176" i="3"/>
  <c r="T176" i="3"/>
  <c r="U176" i="3"/>
  <c r="V176" i="3"/>
  <c r="X176" i="3"/>
  <c r="Z176" i="3"/>
  <c r="AA176" i="3"/>
  <c r="AB176" i="3"/>
  <c r="AC176" i="3"/>
  <c r="AD176" i="3"/>
  <c r="AE176" i="3"/>
  <c r="AF176" i="3"/>
  <c r="AG176" i="3"/>
  <c r="AH176" i="3"/>
  <c r="AI176" i="3"/>
  <c r="AJ176" i="3"/>
  <c r="AK176" i="3"/>
  <c r="AL176" i="3"/>
  <c r="AM176" i="3"/>
  <c r="AN176" i="3"/>
  <c r="AO176" i="3"/>
  <c r="AP176" i="3"/>
  <c r="AQ176" i="3"/>
  <c r="AR176" i="3"/>
  <c r="AS176" i="3"/>
  <c r="AT176" i="3"/>
  <c r="AW176" i="3"/>
  <c r="AX176" i="3"/>
  <c r="AY176" i="3"/>
  <c r="AZ176" i="3"/>
  <c r="BA176" i="3"/>
  <c r="BB176" i="3"/>
  <c r="BC176" i="3"/>
  <c r="BD176" i="3"/>
  <c r="BE176" i="3"/>
  <c r="BF176" i="3"/>
  <c r="BG176" i="3"/>
  <c r="BH176" i="3"/>
  <c r="BI176" i="3"/>
  <c r="BJ176" i="3"/>
  <c r="BK176" i="3"/>
  <c r="BL176" i="3"/>
  <c r="BM176" i="3"/>
  <c r="BN176" i="3"/>
  <c r="BO176" i="3"/>
  <c r="BP176" i="3"/>
  <c r="BQ176" i="3"/>
  <c r="BR176" i="3"/>
  <c r="BS176" i="3"/>
  <c r="BT176" i="3"/>
  <c r="BU176" i="3"/>
  <c r="BV176" i="3"/>
  <c r="BW176" i="3"/>
  <c r="BX176" i="3"/>
  <c r="BY176" i="3"/>
  <c r="BZ176" i="3"/>
  <c r="CA176" i="3"/>
  <c r="CB176" i="3"/>
  <c r="CC176" i="3"/>
  <c r="CD176" i="3"/>
  <c r="CE176" i="3"/>
  <c r="CF176" i="3"/>
  <c r="CG176" i="3"/>
  <c r="CH176" i="3"/>
  <c r="CI176" i="3"/>
  <c r="CJ176" i="3"/>
  <c r="CK176" i="3"/>
  <c r="CL176" i="3"/>
  <c r="CM176" i="3"/>
  <c r="CN176" i="3"/>
  <c r="CO176" i="3"/>
  <c r="CP176" i="3"/>
  <c r="CQ176" i="3"/>
  <c r="CR176" i="3"/>
  <c r="CS176" i="3"/>
  <c r="CT176" i="3"/>
  <c r="CU176" i="3"/>
  <c r="CV176" i="3"/>
  <c r="CW176" i="3"/>
  <c r="CX176" i="3"/>
  <c r="CY176" i="3"/>
  <c r="CZ176" i="3"/>
  <c r="DA176" i="3"/>
  <c r="DB176" i="3"/>
  <c r="DC176" i="3"/>
  <c r="DD176" i="3"/>
  <c r="DE176" i="3"/>
  <c r="DF176" i="3"/>
  <c r="DG176" i="3"/>
  <c r="DH176" i="3"/>
  <c r="DI176" i="3"/>
  <c r="DJ176" i="3"/>
  <c r="DK176" i="3"/>
  <c r="DL176" i="3"/>
  <c r="DM176" i="3"/>
  <c r="DN176" i="3"/>
  <c r="DO176" i="3"/>
  <c r="DP176" i="3"/>
  <c r="DQ176" i="3"/>
  <c r="DR176" i="3"/>
  <c r="DS176" i="3"/>
  <c r="AU176" i="3"/>
  <c r="DT176" i="3"/>
  <c r="DU176" i="3"/>
  <c r="DV176" i="3"/>
  <c r="DW176" i="3"/>
  <c r="DX176" i="3"/>
  <c r="DY176" i="3"/>
  <c r="DZ176" i="3"/>
  <c r="EA176" i="3"/>
  <c r="EB176" i="3"/>
  <c r="EC176" i="3"/>
  <c r="ED176" i="3"/>
  <c r="EE176" i="3"/>
  <c r="EF176" i="3"/>
  <c r="EG176" i="3"/>
  <c r="EH176" i="3"/>
  <c r="EI176" i="3"/>
  <c r="EJ176" i="3"/>
  <c r="EK176" i="3"/>
  <c r="EL176" i="3"/>
  <c r="EM176" i="3"/>
  <c r="EN176" i="3"/>
  <c r="EO176" i="3"/>
  <c r="EP176" i="3"/>
  <c r="EQ176" i="3"/>
  <c r="ER176" i="3"/>
  <c r="ES176" i="3"/>
  <c r="ET176" i="3"/>
  <c r="EU176" i="3"/>
  <c r="EV176" i="3"/>
  <c r="EW176" i="3"/>
  <c r="EX176" i="3"/>
  <c r="EY176" i="3"/>
  <c r="EZ176" i="3"/>
  <c r="FA176" i="3"/>
  <c r="FB176" i="3"/>
  <c r="FC176" i="3"/>
  <c r="FD176" i="3"/>
  <c r="FE176" i="3"/>
  <c r="FF176" i="3"/>
  <c r="FG176" i="3"/>
  <c r="FH176" i="3"/>
  <c r="FI176" i="3"/>
  <c r="FJ176" i="3"/>
  <c r="FK176" i="3"/>
  <c r="FL176" i="3"/>
  <c r="FM176" i="3"/>
  <c r="FN176" i="3"/>
  <c r="FO176" i="3"/>
  <c r="FP176" i="3"/>
  <c r="FQ176" i="3"/>
  <c r="FR176" i="3"/>
  <c r="FS176" i="3"/>
  <c r="FT176" i="3"/>
  <c r="FU176" i="3"/>
  <c r="FV176" i="3"/>
  <c r="FW176" i="3"/>
  <c r="FX176" i="3"/>
  <c r="FY176" i="3"/>
  <c r="FZ176" i="3"/>
  <c r="GA176" i="3"/>
  <c r="GB176" i="3"/>
  <c r="GC176" i="3"/>
  <c r="GD176" i="3"/>
  <c r="GE176" i="3"/>
  <c r="GF176" i="3"/>
  <c r="GG176" i="3"/>
  <c r="GH176" i="3"/>
  <c r="GI176" i="3"/>
  <c r="GJ176" i="3"/>
  <c r="GK176" i="3"/>
  <c r="GL176" i="3"/>
  <c r="GM176" i="3"/>
  <c r="GN176" i="3"/>
  <c r="GO176" i="3"/>
  <c r="GP176" i="3"/>
  <c r="GQ176" i="3"/>
  <c r="GR176" i="3"/>
  <c r="GS176" i="3"/>
  <c r="GT176" i="3"/>
  <c r="GU176" i="3"/>
  <c r="GV176" i="3"/>
  <c r="GW176" i="3"/>
  <c r="GX176" i="3"/>
  <c r="GY176" i="3"/>
  <c r="GZ176" i="3"/>
  <c r="HA176" i="3"/>
  <c r="HB176" i="3"/>
  <c r="HC176" i="3"/>
  <c r="HD176" i="3"/>
  <c r="HE176" i="3"/>
  <c r="HF176" i="3"/>
  <c r="HG176" i="3"/>
  <c r="HH176" i="3"/>
  <c r="HI176" i="3"/>
  <c r="HJ176" i="3"/>
  <c r="HK176" i="3"/>
  <c r="HL176" i="3"/>
  <c r="HM176" i="3"/>
  <c r="HN176" i="3"/>
  <c r="HO176" i="3"/>
  <c r="HP176" i="3"/>
  <c r="HQ176" i="3"/>
  <c r="HR176" i="3"/>
  <c r="HS176" i="3"/>
  <c r="HT176" i="3"/>
  <c r="HU176" i="3"/>
  <c r="HV176" i="3"/>
  <c r="HW176" i="3"/>
  <c r="HX176" i="3"/>
  <c r="HY176" i="3"/>
  <c r="HZ176" i="3"/>
  <c r="IA176" i="3"/>
  <c r="IB176" i="3"/>
  <c r="IC176" i="3"/>
  <c r="ID176" i="3"/>
  <c r="IE176" i="3"/>
  <c r="IF176" i="3"/>
  <c r="IG176" i="3"/>
  <c r="IH176" i="3"/>
  <c r="II176" i="3"/>
  <c r="IJ176" i="3"/>
  <c r="IK176" i="3"/>
  <c r="IL176" i="3"/>
  <c r="IM176" i="3"/>
  <c r="IN176" i="3"/>
  <c r="IO176" i="3"/>
  <c r="IP176" i="3"/>
  <c r="IQ176" i="3"/>
  <c r="IR176" i="3"/>
  <c r="IS176" i="3"/>
  <c r="IT176" i="3"/>
  <c r="IU176" i="3"/>
  <c r="IV176" i="3"/>
  <c r="IW176" i="3"/>
  <c r="IX176" i="3"/>
  <c r="IY176" i="3"/>
  <c r="IZ176" i="3"/>
  <c r="JA176" i="3"/>
  <c r="JB176" i="3"/>
  <c r="JC176" i="3"/>
  <c r="JD176" i="3"/>
  <c r="JE176" i="3"/>
  <c r="JF176" i="3"/>
  <c r="JG176" i="3"/>
  <c r="JH176" i="3"/>
  <c r="JI176" i="3"/>
  <c r="JJ176" i="3"/>
  <c r="JK176" i="3"/>
  <c r="JL176" i="3"/>
  <c r="JM176" i="3"/>
  <c r="JN176" i="3"/>
  <c r="C177" i="3"/>
  <c r="F177" i="3"/>
  <c r="JP176" i="3" s="1"/>
  <c r="I177" i="3"/>
  <c r="L177" i="3"/>
  <c r="N177" i="3"/>
  <c r="O177" i="3"/>
  <c r="P177" i="3"/>
  <c r="Q177" i="3"/>
  <c r="R177" i="3"/>
  <c r="S177" i="3"/>
  <c r="T177" i="3"/>
  <c r="U177" i="3"/>
  <c r="V177" i="3"/>
  <c r="X177" i="3"/>
  <c r="Z177" i="3"/>
  <c r="AA177" i="3"/>
  <c r="AB177" i="3"/>
  <c r="AC177" i="3"/>
  <c r="AD177" i="3"/>
  <c r="AE177" i="3"/>
  <c r="AF177" i="3"/>
  <c r="AG177" i="3"/>
  <c r="AH177" i="3"/>
  <c r="AI177" i="3"/>
  <c r="AJ177" i="3"/>
  <c r="AK177" i="3"/>
  <c r="AL177" i="3"/>
  <c r="AM177" i="3"/>
  <c r="AN177" i="3"/>
  <c r="AO177" i="3"/>
  <c r="AP177" i="3"/>
  <c r="AQ177" i="3"/>
  <c r="AR177" i="3"/>
  <c r="AS177" i="3"/>
  <c r="AT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X177" i="3"/>
  <c r="CY177" i="3"/>
  <c r="CZ177" i="3"/>
  <c r="DA177" i="3"/>
  <c r="DB177" i="3"/>
  <c r="DC177" i="3"/>
  <c r="DD177" i="3"/>
  <c r="DE177" i="3"/>
  <c r="DF177" i="3"/>
  <c r="DG177" i="3"/>
  <c r="DH177" i="3"/>
  <c r="DI177" i="3"/>
  <c r="DJ177" i="3"/>
  <c r="DK177" i="3"/>
  <c r="DL177" i="3"/>
  <c r="DM177" i="3"/>
  <c r="DN177" i="3"/>
  <c r="DO177" i="3"/>
  <c r="DP177" i="3"/>
  <c r="DQ177" i="3"/>
  <c r="DR177" i="3"/>
  <c r="DS177" i="3"/>
  <c r="AU177" i="3"/>
  <c r="DT177" i="3"/>
  <c r="DU177" i="3"/>
  <c r="DV177" i="3"/>
  <c r="DW177" i="3"/>
  <c r="DX177" i="3"/>
  <c r="DY177" i="3"/>
  <c r="DZ177" i="3"/>
  <c r="EA177" i="3"/>
  <c r="EB177" i="3"/>
  <c r="EC177" i="3"/>
  <c r="ED177" i="3"/>
  <c r="EE177" i="3"/>
  <c r="EF177" i="3"/>
  <c r="EG177" i="3"/>
  <c r="EH177" i="3"/>
  <c r="EI177" i="3"/>
  <c r="EJ177" i="3"/>
  <c r="EK177" i="3"/>
  <c r="EL177" i="3"/>
  <c r="EM177" i="3"/>
  <c r="EN177" i="3"/>
  <c r="EO177" i="3"/>
  <c r="EP177" i="3"/>
  <c r="EQ177" i="3"/>
  <c r="ER177" i="3"/>
  <c r="ES177" i="3"/>
  <c r="ET177" i="3"/>
  <c r="EU177" i="3"/>
  <c r="EV177" i="3"/>
  <c r="EW177" i="3"/>
  <c r="EX177" i="3"/>
  <c r="EY177" i="3"/>
  <c r="EZ177" i="3"/>
  <c r="FA177" i="3"/>
  <c r="FB177" i="3"/>
  <c r="FC177" i="3"/>
  <c r="FD177" i="3"/>
  <c r="FE177" i="3"/>
  <c r="FF177" i="3"/>
  <c r="FG177" i="3"/>
  <c r="FH177" i="3"/>
  <c r="FI177" i="3"/>
  <c r="FJ177" i="3"/>
  <c r="FK177" i="3"/>
  <c r="FL177" i="3"/>
  <c r="FM177" i="3"/>
  <c r="FN177" i="3"/>
  <c r="FO177" i="3"/>
  <c r="FP177" i="3"/>
  <c r="FQ177" i="3"/>
  <c r="FR177" i="3"/>
  <c r="FS177" i="3"/>
  <c r="FT177" i="3"/>
  <c r="FU177" i="3"/>
  <c r="FV177" i="3"/>
  <c r="FW177" i="3"/>
  <c r="FX177" i="3"/>
  <c r="FY177" i="3"/>
  <c r="FZ177" i="3"/>
  <c r="GA177" i="3"/>
  <c r="GB177" i="3"/>
  <c r="GC177" i="3"/>
  <c r="GD177" i="3"/>
  <c r="GE177" i="3"/>
  <c r="GF177" i="3"/>
  <c r="GG177" i="3"/>
  <c r="GH177" i="3"/>
  <c r="GI177" i="3"/>
  <c r="GJ177" i="3"/>
  <c r="GK177" i="3"/>
  <c r="GL177" i="3"/>
  <c r="GM177" i="3"/>
  <c r="GN177" i="3"/>
  <c r="GO177" i="3"/>
  <c r="GP177" i="3"/>
  <c r="GQ177" i="3"/>
  <c r="GR177" i="3"/>
  <c r="GS177" i="3"/>
  <c r="GT177" i="3"/>
  <c r="GU177" i="3"/>
  <c r="GV177" i="3"/>
  <c r="GW177" i="3"/>
  <c r="GX177" i="3"/>
  <c r="GY177" i="3"/>
  <c r="GZ177" i="3"/>
  <c r="HA177" i="3"/>
  <c r="HB177" i="3"/>
  <c r="HC177" i="3"/>
  <c r="HD177" i="3"/>
  <c r="HE177" i="3"/>
  <c r="HF177" i="3"/>
  <c r="HG177" i="3"/>
  <c r="HH177" i="3"/>
  <c r="HI177" i="3"/>
  <c r="HJ177" i="3"/>
  <c r="HK177" i="3"/>
  <c r="HL177" i="3"/>
  <c r="HM177" i="3"/>
  <c r="HN177" i="3"/>
  <c r="HO177" i="3"/>
  <c r="HP177" i="3"/>
  <c r="HQ177" i="3"/>
  <c r="HR177" i="3"/>
  <c r="HS177" i="3"/>
  <c r="HT177" i="3"/>
  <c r="HU177" i="3"/>
  <c r="HV177" i="3"/>
  <c r="HW177" i="3"/>
  <c r="HX177" i="3"/>
  <c r="HY177" i="3"/>
  <c r="HZ177" i="3"/>
  <c r="IA177" i="3"/>
  <c r="IB177" i="3"/>
  <c r="IC177" i="3"/>
  <c r="ID177" i="3"/>
  <c r="IE177" i="3"/>
  <c r="IF177" i="3"/>
  <c r="IG177" i="3"/>
  <c r="IH177" i="3"/>
  <c r="II177" i="3"/>
  <c r="IJ177" i="3"/>
  <c r="IK177" i="3"/>
  <c r="IL177" i="3"/>
  <c r="IM177" i="3"/>
  <c r="IN177" i="3"/>
  <c r="IO177" i="3"/>
  <c r="IP177" i="3"/>
  <c r="IQ177" i="3"/>
  <c r="IR177" i="3"/>
  <c r="IS177" i="3"/>
  <c r="IT177" i="3"/>
  <c r="IU177" i="3"/>
  <c r="IV177" i="3"/>
  <c r="IW177" i="3"/>
  <c r="IX177" i="3"/>
  <c r="IY177" i="3"/>
  <c r="IZ177" i="3"/>
  <c r="JA177" i="3"/>
  <c r="JB177" i="3"/>
  <c r="JC177" i="3"/>
  <c r="JD177" i="3"/>
  <c r="JE177" i="3"/>
  <c r="JF177" i="3"/>
  <c r="JG177" i="3"/>
  <c r="JH177" i="3"/>
  <c r="JI177" i="3"/>
  <c r="JJ177" i="3"/>
  <c r="JK177" i="3"/>
  <c r="JL177" i="3"/>
  <c r="JM177" i="3"/>
  <c r="JN177" i="3"/>
  <c r="C178" i="3"/>
  <c r="F178" i="3"/>
  <c r="JP177" i="3" s="1"/>
  <c r="I178" i="3"/>
  <c r="L178" i="3"/>
  <c r="N178" i="3"/>
  <c r="O178" i="3"/>
  <c r="P178" i="3"/>
  <c r="Q178" i="3"/>
  <c r="R178" i="3"/>
  <c r="S178" i="3"/>
  <c r="T178" i="3"/>
  <c r="U178" i="3"/>
  <c r="V178" i="3"/>
  <c r="X178" i="3"/>
  <c r="Z178" i="3"/>
  <c r="AA178" i="3"/>
  <c r="AB178" i="3"/>
  <c r="AC178" i="3"/>
  <c r="AD178" i="3"/>
  <c r="AE178" i="3"/>
  <c r="AF178" i="3"/>
  <c r="AG178" i="3"/>
  <c r="AH178" i="3"/>
  <c r="AI178" i="3"/>
  <c r="AJ178" i="3"/>
  <c r="AK178" i="3"/>
  <c r="AL178" i="3"/>
  <c r="AM178" i="3"/>
  <c r="AN178" i="3"/>
  <c r="AO178" i="3"/>
  <c r="AP178" i="3"/>
  <c r="AQ178" i="3"/>
  <c r="AR178" i="3"/>
  <c r="AS178" i="3"/>
  <c r="AT178" i="3"/>
  <c r="AW178" i="3"/>
  <c r="AX178" i="3"/>
  <c r="AY178" i="3"/>
  <c r="AZ178" i="3"/>
  <c r="BA178" i="3"/>
  <c r="BB178" i="3"/>
  <c r="BC178" i="3"/>
  <c r="BD178" i="3"/>
  <c r="BE178" i="3"/>
  <c r="BF178" i="3"/>
  <c r="BG178" i="3"/>
  <c r="BH178" i="3"/>
  <c r="BI178" i="3"/>
  <c r="BJ178" i="3"/>
  <c r="BK178" i="3"/>
  <c r="BL178" i="3"/>
  <c r="BM178" i="3"/>
  <c r="BN178" i="3"/>
  <c r="BO178" i="3"/>
  <c r="BP178" i="3"/>
  <c r="BQ178" i="3"/>
  <c r="BR178" i="3"/>
  <c r="BS178" i="3"/>
  <c r="BT178" i="3"/>
  <c r="BU178" i="3"/>
  <c r="BV178" i="3"/>
  <c r="BW178" i="3"/>
  <c r="BX178" i="3"/>
  <c r="BY178" i="3"/>
  <c r="BZ178" i="3"/>
  <c r="CA178" i="3"/>
  <c r="CB178" i="3"/>
  <c r="CC178" i="3"/>
  <c r="CD178" i="3"/>
  <c r="CE178" i="3"/>
  <c r="CF178" i="3"/>
  <c r="CG178" i="3"/>
  <c r="CH178" i="3"/>
  <c r="CI178" i="3"/>
  <c r="CJ178" i="3"/>
  <c r="CK178" i="3"/>
  <c r="CL178" i="3"/>
  <c r="CM178" i="3"/>
  <c r="CN178" i="3"/>
  <c r="CO178" i="3"/>
  <c r="CP178" i="3"/>
  <c r="CQ178" i="3"/>
  <c r="CR178" i="3"/>
  <c r="CS178" i="3"/>
  <c r="CT178" i="3"/>
  <c r="CU178" i="3"/>
  <c r="CV178" i="3"/>
  <c r="CW178" i="3"/>
  <c r="CX178" i="3"/>
  <c r="CY178" i="3"/>
  <c r="CZ178" i="3"/>
  <c r="DA178" i="3"/>
  <c r="DB178" i="3"/>
  <c r="DC178" i="3"/>
  <c r="DD178" i="3"/>
  <c r="DE178" i="3"/>
  <c r="DF178" i="3"/>
  <c r="DG178" i="3"/>
  <c r="DH178" i="3"/>
  <c r="DI178" i="3"/>
  <c r="DJ178" i="3"/>
  <c r="DK178" i="3"/>
  <c r="DL178" i="3"/>
  <c r="DM178" i="3"/>
  <c r="DN178" i="3"/>
  <c r="DO178" i="3"/>
  <c r="DP178" i="3"/>
  <c r="DQ178" i="3"/>
  <c r="DR178" i="3"/>
  <c r="DS178" i="3"/>
  <c r="AU178" i="3"/>
  <c r="DT178" i="3"/>
  <c r="DU178" i="3"/>
  <c r="DV178" i="3"/>
  <c r="DW178" i="3"/>
  <c r="DX178" i="3"/>
  <c r="DY178" i="3"/>
  <c r="DZ178" i="3"/>
  <c r="EA178" i="3"/>
  <c r="EB178" i="3"/>
  <c r="EC178" i="3"/>
  <c r="ED178" i="3"/>
  <c r="EE178" i="3"/>
  <c r="EF178" i="3"/>
  <c r="EG178" i="3"/>
  <c r="EH178" i="3"/>
  <c r="EI178" i="3"/>
  <c r="EJ178" i="3"/>
  <c r="EK178" i="3"/>
  <c r="EL178" i="3"/>
  <c r="EM178" i="3"/>
  <c r="EN178" i="3"/>
  <c r="EO178" i="3"/>
  <c r="EP178" i="3"/>
  <c r="EQ178" i="3"/>
  <c r="ER178" i="3"/>
  <c r="ES178" i="3"/>
  <c r="ET178" i="3"/>
  <c r="EU178" i="3"/>
  <c r="EV178" i="3"/>
  <c r="EW178" i="3"/>
  <c r="EX178" i="3"/>
  <c r="EY178" i="3"/>
  <c r="EZ178" i="3"/>
  <c r="FA178" i="3"/>
  <c r="FB178" i="3"/>
  <c r="FC178" i="3"/>
  <c r="FD178" i="3"/>
  <c r="FE178" i="3"/>
  <c r="FF178" i="3"/>
  <c r="FG178" i="3"/>
  <c r="FH178" i="3"/>
  <c r="FI178" i="3"/>
  <c r="FJ178" i="3"/>
  <c r="FK178" i="3"/>
  <c r="FL178" i="3"/>
  <c r="FM178" i="3"/>
  <c r="FN178" i="3"/>
  <c r="FO178" i="3"/>
  <c r="FP178" i="3"/>
  <c r="FQ178" i="3"/>
  <c r="FR178" i="3"/>
  <c r="FS178" i="3"/>
  <c r="FT178" i="3"/>
  <c r="FU178" i="3"/>
  <c r="FV178" i="3"/>
  <c r="FW178" i="3"/>
  <c r="FX178" i="3"/>
  <c r="FY178" i="3"/>
  <c r="FZ178" i="3"/>
  <c r="GA178" i="3"/>
  <c r="GB178" i="3"/>
  <c r="GC178" i="3"/>
  <c r="GD178" i="3"/>
  <c r="GE178" i="3"/>
  <c r="GF178" i="3"/>
  <c r="GG178" i="3"/>
  <c r="GH178" i="3"/>
  <c r="GI178" i="3"/>
  <c r="GJ178" i="3"/>
  <c r="GK178" i="3"/>
  <c r="GL178" i="3"/>
  <c r="GM178" i="3"/>
  <c r="GN178" i="3"/>
  <c r="GO178" i="3"/>
  <c r="GP178" i="3"/>
  <c r="GQ178" i="3"/>
  <c r="GR178" i="3"/>
  <c r="GS178" i="3"/>
  <c r="GT178" i="3"/>
  <c r="GU178" i="3"/>
  <c r="GV178" i="3"/>
  <c r="GW178" i="3"/>
  <c r="GX178" i="3"/>
  <c r="GY178" i="3"/>
  <c r="GZ178" i="3"/>
  <c r="HA178" i="3"/>
  <c r="HB178" i="3"/>
  <c r="HC178" i="3"/>
  <c r="HD178" i="3"/>
  <c r="HE178" i="3"/>
  <c r="HF178" i="3"/>
  <c r="HG178" i="3"/>
  <c r="HH178" i="3"/>
  <c r="HI178" i="3"/>
  <c r="HJ178" i="3"/>
  <c r="HK178" i="3"/>
  <c r="HL178" i="3"/>
  <c r="HM178" i="3"/>
  <c r="HN178" i="3"/>
  <c r="HO178" i="3"/>
  <c r="HP178" i="3"/>
  <c r="HQ178" i="3"/>
  <c r="HR178" i="3"/>
  <c r="HS178" i="3"/>
  <c r="HT178" i="3"/>
  <c r="HU178" i="3"/>
  <c r="HV178" i="3"/>
  <c r="HW178" i="3"/>
  <c r="HX178" i="3"/>
  <c r="HY178" i="3"/>
  <c r="HZ178" i="3"/>
  <c r="IA178" i="3"/>
  <c r="IB178" i="3"/>
  <c r="IC178" i="3"/>
  <c r="ID178" i="3"/>
  <c r="IE178" i="3"/>
  <c r="IF178" i="3"/>
  <c r="IG178" i="3"/>
  <c r="IH178" i="3"/>
  <c r="II178" i="3"/>
  <c r="IJ178" i="3"/>
  <c r="IK178" i="3"/>
  <c r="IL178" i="3"/>
  <c r="IM178" i="3"/>
  <c r="IN178" i="3"/>
  <c r="IO178" i="3"/>
  <c r="IP178" i="3"/>
  <c r="IQ178" i="3"/>
  <c r="IR178" i="3"/>
  <c r="IS178" i="3"/>
  <c r="IT178" i="3"/>
  <c r="IU178" i="3"/>
  <c r="IV178" i="3"/>
  <c r="IW178" i="3"/>
  <c r="IX178" i="3"/>
  <c r="IY178" i="3"/>
  <c r="IZ178" i="3"/>
  <c r="JA178" i="3"/>
  <c r="JB178" i="3"/>
  <c r="JC178" i="3"/>
  <c r="JD178" i="3"/>
  <c r="JE178" i="3"/>
  <c r="JF178" i="3"/>
  <c r="JG178" i="3"/>
  <c r="JH178" i="3"/>
  <c r="JI178" i="3"/>
  <c r="JJ178" i="3"/>
  <c r="JK178" i="3"/>
  <c r="JL178" i="3"/>
  <c r="JM178" i="3"/>
  <c r="JN178" i="3"/>
  <c r="C179" i="3"/>
  <c r="F179" i="3"/>
  <c r="JP178" i="3" s="1"/>
  <c r="I179" i="3"/>
  <c r="L179" i="3"/>
  <c r="N179" i="3"/>
  <c r="O179" i="3"/>
  <c r="P179" i="3"/>
  <c r="Q179" i="3"/>
  <c r="R179" i="3"/>
  <c r="S179" i="3"/>
  <c r="T179" i="3"/>
  <c r="U179" i="3"/>
  <c r="V179" i="3"/>
  <c r="X179" i="3"/>
  <c r="Z179" i="3"/>
  <c r="AA179" i="3"/>
  <c r="AB179" i="3"/>
  <c r="AC179" i="3"/>
  <c r="AD179" i="3"/>
  <c r="AE179" i="3"/>
  <c r="AF179" i="3"/>
  <c r="AG179" i="3"/>
  <c r="AH179" i="3"/>
  <c r="AI179" i="3"/>
  <c r="AJ179" i="3"/>
  <c r="AK179" i="3"/>
  <c r="AL179" i="3"/>
  <c r="AM179" i="3"/>
  <c r="AN179" i="3"/>
  <c r="AO179" i="3"/>
  <c r="AP179" i="3"/>
  <c r="AQ179" i="3"/>
  <c r="AR179" i="3"/>
  <c r="AS179" i="3"/>
  <c r="AT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CX179" i="3"/>
  <c r="CY179" i="3"/>
  <c r="CZ179" i="3"/>
  <c r="DA179" i="3"/>
  <c r="DB179" i="3"/>
  <c r="DC179" i="3"/>
  <c r="DD179" i="3"/>
  <c r="DE179" i="3"/>
  <c r="DF179" i="3"/>
  <c r="DG179" i="3"/>
  <c r="DH179" i="3"/>
  <c r="DI179" i="3"/>
  <c r="DJ179" i="3"/>
  <c r="DK179" i="3"/>
  <c r="DL179" i="3"/>
  <c r="DM179" i="3"/>
  <c r="DN179" i="3"/>
  <c r="DO179" i="3"/>
  <c r="DP179" i="3"/>
  <c r="DQ179" i="3"/>
  <c r="DR179" i="3"/>
  <c r="DS179" i="3"/>
  <c r="AU179" i="3"/>
  <c r="DT179" i="3"/>
  <c r="DU179" i="3"/>
  <c r="DV179" i="3"/>
  <c r="DW179" i="3"/>
  <c r="DX179" i="3"/>
  <c r="DY179" i="3"/>
  <c r="DZ179" i="3"/>
  <c r="EA179" i="3"/>
  <c r="EB179" i="3"/>
  <c r="EC179" i="3"/>
  <c r="ED179" i="3"/>
  <c r="EE179" i="3"/>
  <c r="EF179" i="3"/>
  <c r="EG179" i="3"/>
  <c r="EH179" i="3"/>
  <c r="EI179" i="3"/>
  <c r="EJ179" i="3"/>
  <c r="EK179" i="3"/>
  <c r="EL179" i="3"/>
  <c r="EM179" i="3"/>
  <c r="EN179" i="3"/>
  <c r="EO179" i="3"/>
  <c r="EP179" i="3"/>
  <c r="EQ179" i="3"/>
  <c r="ER179" i="3"/>
  <c r="ES179" i="3"/>
  <c r="ET179" i="3"/>
  <c r="EU179" i="3"/>
  <c r="EV179" i="3"/>
  <c r="EW179" i="3"/>
  <c r="EX179" i="3"/>
  <c r="EY179" i="3"/>
  <c r="EZ179" i="3"/>
  <c r="FA179" i="3"/>
  <c r="FB179" i="3"/>
  <c r="FC179" i="3"/>
  <c r="FD179" i="3"/>
  <c r="FE179" i="3"/>
  <c r="FF179" i="3"/>
  <c r="FG179" i="3"/>
  <c r="FH179" i="3"/>
  <c r="FI179" i="3"/>
  <c r="FJ179" i="3"/>
  <c r="FK179" i="3"/>
  <c r="FL179" i="3"/>
  <c r="FM179" i="3"/>
  <c r="FN179" i="3"/>
  <c r="FO179" i="3"/>
  <c r="FP179" i="3"/>
  <c r="FQ179" i="3"/>
  <c r="FR179" i="3"/>
  <c r="FS179" i="3"/>
  <c r="FT179" i="3"/>
  <c r="FU179" i="3"/>
  <c r="FV179" i="3"/>
  <c r="FW179" i="3"/>
  <c r="FX179" i="3"/>
  <c r="FY179" i="3"/>
  <c r="FZ179" i="3"/>
  <c r="GA179" i="3"/>
  <c r="GB179" i="3"/>
  <c r="GC179" i="3"/>
  <c r="GD179" i="3"/>
  <c r="GE179" i="3"/>
  <c r="GF179" i="3"/>
  <c r="GG179" i="3"/>
  <c r="GH179" i="3"/>
  <c r="GI179" i="3"/>
  <c r="GJ179" i="3"/>
  <c r="GK179" i="3"/>
  <c r="GL179" i="3"/>
  <c r="GM179" i="3"/>
  <c r="GN179" i="3"/>
  <c r="GO179" i="3"/>
  <c r="GP179" i="3"/>
  <c r="GQ179" i="3"/>
  <c r="GR179" i="3"/>
  <c r="GS179" i="3"/>
  <c r="GT179" i="3"/>
  <c r="GU179" i="3"/>
  <c r="GV179" i="3"/>
  <c r="GW179" i="3"/>
  <c r="GX179" i="3"/>
  <c r="GY179" i="3"/>
  <c r="GZ179" i="3"/>
  <c r="HA179" i="3"/>
  <c r="HB179" i="3"/>
  <c r="HC179" i="3"/>
  <c r="HD179" i="3"/>
  <c r="HE179" i="3"/>
  <c r="HF179" i="3"/>
  <c r="HG179" i="3"/>
  <c r="HH179" i="3"/>
  <c r="HI179" i="3"/>
  <c r="HJ179" i="3"/>
  <c r="HK179" i="3"/>
  <c r="HL179" i="3"/>
  <c r="HM179" i="3"/>
  <c r="HN179" i="3"/>
  <c r="HO179" i="3"/>
  <c r="HP179" i="3"/>
  <c r="HQ179" i="3"/>
  <c r="HR179" i="3"/>
  <c r="HS179" i="3"/>
  <c r="HT179" i="3"/>
  <c r="HU179" i="3"/>
  <c r="HV179" i="3"/>
  <c r="HW179" i="3"/>
  <c r="HX179" i="3"/>
  <c r="HY179" i="3"/>
  <c r="HZ179" i="3"/>
  <c r="IA179" i="3"/>
  <c r="IB179" i="3"/>
  <c r="IC179" i="3"/>
  <c r="ID179" i="3"/>
  <c r="IE179" i="3"/>
  <c r="IF179" i="3"/>
  <c r="IG179" i="3"/>
  <c r="IH179" i="3"/>
  <c r="II179" i="3"/>
  <c r="IJ179" i="3"/>
  <c r="IK179" i="3"/>
  <c r="IL179" i="3"/>
  <c r="IM179" i="3"/>
  <c r="IN179" i="3"/>
  <c r="IO179" i="3"/>
  <c r="IP179" i="3"/>
  <c r="IQ179" i="3"/>
  <c r="IR179" i="3"/>
  <c r="IS179" i="3"/>
  <c r="IT179" i="3"/>
  <c r="IU179" i="3"/>
  <c r="IV179" i="3"/>
  <c r="IW179" i="3"/>
  <c r="IX179" i="3"/>
  <c r="IY179" i="3"/>
  <c r="IZ179" i="3"/>
  <c r="JA179" i="3"/>
  <c r="JB179" i="3"/>
  <c r="JC179" i="3"/>
  <c r="JD179" i="3"/>
  <c r="JE179" i="3"/>
  <c r="JF179" i="3"/>
  <c r="JG179" i="3"/>
  <c r="JH179" i="3"/>
  <c r="JI179" i="3"/>
  <c r="JJ179" i="3"/>
  <c r="JK179" i="3"/>
  <c r="JL179" i="3"/>
  <c r="JM179" i="3"/>
  <c r="JN179" i="3"/>
  <c r="C180" i="3"/>
  <c r="F180" i="3"/>
  <c r="JP179" i="3" s="1"/>
  <c r="I180" i="3"/>
  <c r="L180" i="3"/>
  <c r="N180" i="3"/>
  <c r="O180" i="3"/>
  <c r="P180" i="3"/>
  <c r="Q180" i="3"/>
  <c r="R180" i="3"/>
  <c r="S180" i="3"/>
  <c r="T180" i="3"/>
  <c r="U180" i="3"/>
  <c r="V180" i="3"/>
  <c r="X180" i="3"/>
  <c r="Z180" i="3"/>
  <c r="AA180" i="3"/>
  <c r="AB180" i="3"/>
  <c r="AC180" i="3"/>
  <c r="AD180" i="3"/>
  <c r="AE180" i="3"/>
  <c r="AF180" i="3"/>
  <c r="AG180" i="3"/>
  <c r="AH180" i="3"/>
  <c r="AI180" i="3"/>
  <c r="AJ180" i="3"/>
  <c r="AK180" i="3"/>
  <c r="AL180" i="3"/>
  <c r="AM180" i="3"/>
  <c r="AN180" i="3"/>
  <c r="AO180" i="3"/>
  <c r="AP180" i="3"/>
  <c r="AQ180" i="3"/>
  <c r="AR180" i="3"/>
  <c r="AS180" i="3"/>
  <c r="AT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X180" i="3"/>
  <c r="CY180" i="3"/>
  <c r="CZ180" i="3"/>
  <c r="DA180" i="3"/>
  <c r="DB180" i="3"/>
  <c r="DC180" i="3"/>
  <c r="DD180" i="3"/>
  <c r="DE180" i="3"/>
  <c r="DF180" i="3"/>
  <c r="DG180" i="3"/>
  <c r="DH180" i="3"/>
  <c r="DI180" i="3"/>
  <c r="DJ180" i="3"/>
  <c r="DK180" i="3"/>
  <c r="DL180" i="3"/>
  <c r="DM180" i="3"/>
  <c r="DN180" i="3"/>
  <c r="DO180" i="3"/>
  <c r="DP180" i="3"/>
  <c r="DQ180" i="3"/>
  <c r="DR180" i="3"/>
  <c r="DS180" i="3"/>
  <c r="AU180" i="3"/>
  <c r="DT180" i="3"/>
  <c r="DU180" i="3"/>
  <c r="DV180" i="3"/>
  <c r="DW180" i="3"/>
  <c r="DX180" i="3"/>
  <c r="DY180" i="3"/>
  <c r="DZ180" i="3"/>
  <c r="EA180" i="3"/>
  <c r="EB180" i="3"/>
  <c r="EC180" i="3"/>
  <c r="ED180" i="3"/>
  <c r="EE180" i="3"/>
  <c r="EF180" i="3"/>
  <c r="EG180" i="3"/>
  <c r="EH180" i="3"/>
  <c r="EI180" i="3"/>
  <c r="EJ180" i="3"/>
  <c r="EK180" i="3"/>
  <c r="EL180" i="3"/>
  <c r="EM180" i="3"/>
  <c r="EN180" i="3"/>
  <c r="EO180" i="3"/>
  <c r="EP180" i="3"/>
  <c r="EQ180" i="3"/>
  <c r="ER180" i="3"/>
  <c r="ES180" i="3"/>
  <c r="ET180" i="3"/>
  <c r="EU180" i="3"/>
  <c r="EV180" i="3"/>
  <c r="EW180" i="3"/>
  <c r="EX180" i="3"/>
  <c r="EY180" i="3"/>
  <c r="EZ180" i="3"/>
  <c r="FA180" i="3"/>
  <c r="FB180" i="3"/>
  <c r="FC180" i="3"/>
  <c r="FD180" i="3"/>
  <c r="FE180" i="3"/>
  <c r="FF180" i="3"/>
  <c r="FG180" i="3"/>
  <c r="FH180" i="3"/>
  <c r="FI180" i="3"/>
  <c r="FJ180" i="3"/>
  <c r="FK180" i="3"/>
  <c r="FL180" i="3"/>
  <c r="FM180" i="3"/>
  <c r="FN180" i="3"/>
  <c r="FO180" i="3"/>
  <c r="FP180" i="3"/>
  <c r="FQ180" i="3"/>
  <c r="FR180" i="3"/>
  <c r="FS180" i="3"/>
  <c r="FT180" i="3"/>
  <c r="FU180" i="3"/>
  <c r="FV180" i="3"/>
  <c r="FW180" i="3"/>
  <c r="FX180" i="3"/>
  <c r="FY180" i="3"/>
  <c r="FZ180" i="3"/>
  <c r="GA180" i="3"/>
  <c r="GB180" i="3"/>
  <c r="GC180" i="3"/>
  <c r="GD180" i="3"/>
  <c r="GE180" i="3"/>
  <c r="GF180" i="3"/>
  <c r="GG180" i="3"/>
  <c r="GH180" i="3"/>
  <c r="GI180" i="3"/>
  <c r="GJ180" i="3"/>
  <c r="GK180" i="3"/>
  <c r="GL180" i="3"/>
  <c r="GM180" i="3"/>
  <c r="GN180" i="3"/>
  <c r="GO180" i="3"/>
  <c r="GP180" i="3"/>
  <c r="GQ180" i="3"/>
  <c r="GR180" i="3"/>
  <c r="GS180" i="3"/>
  <c r="GT180" i="3"/>
  <c r="GU180" i="3"/>
  <c r="GV180" i="3"/>
  <c r="GW180" i="3"/>
  <c r="GX180" i="3"/>
  <c r="GY180" i="3"/>
  <c r="GZ180" i="3"/>
  <c r="HA180" i="3"/>
  <c r="HB180" i="3"/>
  <c r="HC180" i="3"/>
  <c r="HD180" i="3"/>
  <c r="HE180" i="3"/>
  <c r="HF180" i="3"/>
  <c r="HG180" i="3"/>
  <c r="HH180" i="3"/>
  <c r="HI180" i="3"/>
  <c r="HJ180" i="3"/>
  <c r="HK180" i="3"/>
  <c r="HL180" i="3"/>
  <c r="HM180" i="3"/>
  <c r="HN180" i="3"/>
  <c r="HO180" i="3"/>
  <c r="HP180" i="3"/>
  <c r="HQ180" i="3"/>
  <c r="HR180" i="3"/>
  <c r="HS180" i="3"/>
  <c r="HT180" i="3"/>
  <c r="HU180" i="3"/>
  <c r="HV180" i="3"/>
  <c r="HW180" i="3"/>
  <c r="HX180" i="3"/>
  <c r="HY180" i="3"/>
  <c r="HZ180" i="3"/>
  <c r="IA180" i="3"/>
  <c r="IB180" i="3"/>
  <c r="IC180" i="3"/>
  <c r="ID180" i="3"/>
  <c r="IE180" i="3"/>
  <c r="IF180" i="3"/>
  <c r="IG180" i="3"/>
  <c r="IH180" i="3"/>
  <c r="II180" i="3"/>
  <c r="IJ180" i="3"/>
  <c r="IK180" i="3"/>
  <c r="IL180" i="3"/>
  <c r="IM180" i="3"/>
  <c r="IN180" i="3"/>
  <c r="IO180" i="3"/>
  <c r="IP180" i="3"/>
  <c r="IQ180" i="3"/>
  <c r="IR180" i="3"/>
  <c r="IS180" i="3"/>
  <c r="IT180" i="3"/>
  <c r="IU180" i="3"/>
  <c r="IV180" i="3"/>
  <c r="IW180" i="3"/>
  <c r="IX180" i="3"/>
  <c r="IY180" i="3"/>
  <c r="IZ180" i="3"/>
  <c r="JA180" i="3"/>
  <c r="JB180" i="3"/>
  <c r="JC180" i="3"/>
  <c r="JD180" i="3"/>
  <c r="JE180" i="3"/>
  <c r="JF180" i="3"/>
  <c r="JG180" i="3"/>
  <c r="JH180" i="3"/>
  <c r="JI180" i="3"/>
  <c r="JJ180" i="3"/>
  <c r="JK180" i="3"/>
  <c r="JL180" i="3"/>
  <c r="JM180" i="3"/>
  <c r="JN180" i="3"/>
  <c r="C181" i="3"/>
  <c r="F181" i="3"/>
  <c r="JP180" i="3" s="1"/>
  <c r="I181" i="3"/>
  <c r="L181" i="3"/>
  <c r="N181" i="3"/>
  <c r="O181" i="3"/>
  <c r="P181" i="3"/>
  <c r="Q181" i="3"/>
  <c r="R181" i="3"/>
  <c r="S181" i="3"/>
  <c r="T181" i="3"/>
  <c r="U181" i="3"/>
  <c r="V181" i="3"/>
  <c r="X181" i="3"/>
  <c r="Z181" i="3"/>
  <c r="AA181" i="3"/>
  <c r="AB181" i="3"/>
  <c r="AC181" i="3"/>
  <c r="AD181" i="3"/>
  <c r="AE181" i="3"/>
  <c r="AF181" i="3"/>
  <c r="AG181" i="3"/>
  <c r="AH181" i="3"/>
  <c r="AI181" i="3"/>
  <c r="AJ181" i="3"/>
  <c r="AK181" i="3"/>
  <c r="AL181" i="3"/>
  <c r="AM181" i="3"/>
  <c r="AN181" i="3"/>
  <c r="AO181" i="3"/>
  <c r="AP181" i="3"/>
  <c r="AQ181" i="3"/>
  <c r="AR181" i="3"/>
  <c r="AS181" i="3"/>
  <c r="AT181" i="3"/>
  <c r="AW181" i="3"/>
  <c r="AX181" i="3"/>
  <c r="AY181" i="3"/>
  <c r="AZ181" i="3"/>
  <c r="BA181" i="3"/>
  <c r="BB181" i="3"/>
  <c r="BC181" i="3"/>
  <c r="BD181" i="3"/>
  <c r="BE181" i="3"/>
  <c r="BF181" i="3"/>
  <c r="BG181" i="3"/>
  <c r="BH181" i="3"/>
  <c r="BI181" i="3"/>
  <c r="BJ181" i="3"/>
  <c r="BK181" i="3"/>
  <c r="BL181" i="3"/>
  <c r="BM181" i="3"/>
  <c r="BN181" i="3"/>
  <c r="BO181" i="3"/>
  <c r="BP181" i="3"/>
  <c r="BQ181" i="3"/>
  <c r="BR181" i="3"/>
  <c r="BS181" i="3"/>
  <c r="BT181" i="3"/>
  <c r="BU181" i="3"/>
  <c r="BV181" i="3"/>
  <c r="BW181" i="3"/>
  <c r="BX181" i="3"/>
  <c r="BY181" i="3"/>
  <c r="BZ181" i="3"/>
  <c r="CA181" i="3"/>
  <c r="CB181" i="3"/>
  <c r="CC181" i="3"/>
  <c r="CD181" i="3"/>
  <c r="CE181" i="3"/>
  <c r="CF181" i="3"/>
  <c r="CG181" i="3"/>
  <c r="CH181" i="3"/>
  <c r="CI181" i="3"/>
  <c r="CJ181" i="3"/>
  <c r="CK181" i="3"/>
  <c r="CL181" i="3"/>
  <c r="CM181" i="3"/>
  <c r="CN181" i="3"/>
  <c r="CO181" i="3"/>
  <c r="CP181" i="3"/>
  <c r="CQ181" i="3"/>
  <c r="CR181" i="3"/>
  <c r="CS181" i="3"/>
  <c r="CT181" i="3"/>
  <c r="CU181" i="3"/>
  <c r="CV181" i="3"/>
  <c r="CW181" i="3"/>
  <c r="CX181" i="3"/>
  <c r="CY181" i="3"/>
  <c r="CZ181" i="3"/>
  <c r="DA181" i="3"/>
  <c r="DB181" i="3"/>
  <c r="DC181" i="3"/>
  <c r="DD181" i="3"/>
  <c r="DE181" i="3"/>
  <c r="DF181" i="3"/>
  <c r="DG181" i="3"/>
  <c r="DH181" i="3"/>
  <c r="DI181" i="3"/>
  <c r="DJ181" i="3"/>
  <c r="DK181" i="3"/>
  <c r="DL181" i="3"/>
  <c r="DM181" i="3"/>
  <c r="DN181" i="3"/>
  <c r="DO181" i="3"/>
  <c r="DP181" i="3"/>
  <c r="DQ181" i="3"/>
  <c r="DR181" i="3"/>
  <c r="DS181" i="3"/>
  <c r="AU181" i="3"/>
  <c r="DT181" i="3"/>
  <c r="DU181" i="3"/>
  <c r="DV181" i="3"/>
  <c r="DW181" i="3"/>
  <c r="DX181" i="3"/>
  <c r="DY181" i="3"/>
  <c r="DZ181" i="3"/>
  <c r="EA181" i="3"/>
  <c r="EB181" i="3"/>
  <c r="EC181" i="3"/>
  <c r="ED181" i="3"/>
  <c r="EE181" i="3"/>
  <c r="EF181" i="3"/>
  <c r="EG181" i="3"/>
  <c r="EH181" i="3"/>
  <c r="EI181" i="3"/>
  <c r="EJ181" i="3"/>
  <c r="EK181" i="3"/>
  <c r="EL181" i="3"/>
  <c r="EM181" i="3"/>
  <c r="EN181" i="3"/>
  <c r="EO181" i="3"/>
  <c r="EP181" i="3"/>
  <c r="EQ181" i="3"/>
  <c r="ER181" i="3"/>
  <c r="ES181" i="3"/>
  <c r="ET181" i="3"/>
  <c r="EU181" i="3"/>
  <c r="EV181" i="3"/>
  <c r="EW181" i="3"/>
  <c r="EX181" i="3"/>
  <c r="EY181" i="3"/>
  <c r="EZ181" i="3"/>
  <c r="FA181" i="3"/>
  <c r="FB181" i="3"/>
  <c r="FC181" i="3"/>
  <c r="FD181" i="3"/>
  <c r="FE181" i="3"/>
  <c r="FF181" i="3"/>
  <c r="FG181" i="3"/>
  <c r="FH181" i="3"/>
  <c r="FI181" i="3"/>
  <c r="FJ181" i="3"/>
  <c r="FK181" i="3"/>
  <c r="FL181" i="3"/>
  <c r="FM181" i="3"/>
  <c r="FN181" i="3"/>
  <c r="FO181" i="3"/>
  <c r="FP181" i="3"/>
  <c r="FQ181" i="3"/>
  <c r="FR181" i="3"/>
  <c r="FS181" i="3"/>
  <c r="FT181" i="3"/>
  <c r="FU181" i="3"/>
  <c r="FV181" i="3"/>
  <c r="FW181" i="3"/>
  <c r="FX181" i="3"/>
  <c r="FY181" i="3"/>
  <c r="FZ181" i="3"/>
  <c r="GA181" i="3"/>
  <c r="GB181" i="3"/>
  <c r="GC181" i="3"/>
  <c r="GD181" i="3"/>
  <c r="GE181" i="3"/>
  <c r="GF181" i="3"/>
  <c r="GG181" i="3"/>
  <c r="GH181" i="3"/>
  <c r="GI181" i="3"/>
  <c r="GJ181" i="3"/>
  <c r="GK181" i="3"/>
  <c r="GL181" i="3"/>
  <c r="GM181" i="3"/>
  <c r="GN181" i="3"/>
  <c r="GO181" i="3"/>
  <c r="GP181" i="3"/>
  <c r="GQ181" i="3"/>
  <c r="GR181" i="3"/>
  <c r="GS181" i="3"/>
  <c r="GT181" i="3"/>
  <c r="GU181" i="3"/>
  <c r="GV181" i="3"/>
  <c r="GW181" i="3"/>
  <c r="GX181" i="3"/>
  <c r="GY181" i="3"/>
  <c r="GZ181" i="3"/>
  <c r="HA181" i="3"/>
  <c r="HB181" i="3"/>
  <c r="HC181" i="3"/>
  <c r="HD181" i="3"/>
  <c r="HE181" i="3"/>
  <c r="HF181" i="3"/>
  <c r="HG181" i="3"/>
  <c r="HH181" i="3"/>
  <c r="HI181" i="3"/>
  <c r="HJ181" i="3"/>
  <c r="HK181" i="3"/>
  <c r="HL181" i="3"/>
  <c r="HM181" i="3"/>
  <c r="HN181" i="3"/>
  <c r="HO181" i="3"/>
  <c r="HP181" i="3"/>
  <c r="HQ181" i="3"/>
  <c r="HR181" i="3"/>
  <c r="HS181" i="3"/>
  <c r="HT181" i="3"/>
  <c r="HU181" i="3"/>
  <c r="HV181" i="3"/>
  <c r="HW181" i="3"/>
  <c r="HX181" i="3"/>
  <c r="HY181" i="3"/>
  <c r="HZ181" i="3"/>
  <c r="IA181" i="3"/>
  <c r="IB181" i="3"/>
  <c r="IC181" i="3"/>
  <c r="ID181" i="3"/>
  <c r="IE181" i="3"/>
  <c r="IF181" i="3"/>
  <c r="IG181" i="3"/>
  <c r="IH181" i="3"/>
  <c r="II181" i="3"/>
  <c r="IJ181" i="3"/>
  <c r="IK181" i="3"/>
  <c r="IL181" i="3"/>
  <c r="IM181" i="3"/>
  <c r="IN181" i="3"/>
  <c r="IO181" i="3"/>
  <c r="IP181" i="3"/>
  <c r="IQ181" i="3"/>
  <c r="IR181" i="3"/>
  <c r="IS181" i="3"/>
  <c r="IT181" i="3"/>
  <c r="IU181" i="3"/>
  <c r="IV181" i="3"/>
  <c r="IW181" i="3"/>
  <c r="IX181" i="3"/>
  <c r="IY181" i="3"/>
  <c r="IZ181" i="3"/>
  <c r="JA181" i="3"/>
  <c r="JB181" i="3"/>
  <c r="JC181" i="3"/>
  <c r="JD181" i="3"/>
  <c r="JE181" i="3"/>
  <c r="JF181" i="3"/>
  <c r="JG181" i="3"/>
  <c r="JH181" i="3"/>
  <c r="JI181" i="3"/>
  <c r="JJ181" i="3"/>
  <c r="JK181" i="3"/>
  <c r="JL181" i="3"/>
  <c r="JM181" i="3"/>
  <c r="JN181" i="3"/>
  <c r="C182" i="3"/>
  <c r="F182" i="3"/>
  <c r="JP181" i="3" s="1"/>
  <c r="I182" i="3"/>
  <c r="L182" i="3"/>
  <c r="N182" i="3"/>
  <c r="O182" i="3"/>
  <c r="P182" i="3"/>
  <c r="Q182" i="3"/>
  <c r="R182" i="3"/>
  <c r="S182" i="3"/>
  <c r="T182" i="3"/>
  <c r="U182" i="3"/>
  <c r="V182" i="3"/>
  <c r="X182" i="3"/>
  <c r="Z182" i="3"/>
  <c r="AA182" i="3"/>
  <c r="AB182" i="3"/>
  <c r="AC182" i="3"/>
  <c r="AD182" i="3"/>
  <c r="AE182" i="3"/>
  <c r="AF182" i="3"/>
  <c r="AG182" i="3"/>
  <c r="AH182" i="3"/>
  <c r="AI182" i="3"/>
  <c r="AJ182" i="3"/>
  <c r="AK182" i="3"/>
  <c r="AL182" i="3"/>
  <c r="AM182" i="3"/>
  <c r="AN182" i="3"/>
  <c r="AO182" i="3"/>
  <c r="AP182" i="3"/>
  <c r="AQ182" i="3"/>
  <c r="AR182" i="3"/>
  <c r="AS182" i="3"/>
  <c r="AT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CX182" i="3"/>
  <c r="CY182" i="3"/>
  <c r="CZ182" i="3"/>
  <c r="DA182" i="3"/>
  <c r="DB182" i="3"/>
  <c r="DC182" i="3"/>
  <c r="DD182" i="3"/>
  <c r="DE182" i="3"/>
  <c r="DF182" i="3"/>
  <c r="DG182" i="3"/>
  <c r="DH182" i="3"/>
  <c r="DI182" i="3"/>
  <c r="DJ182" i="3"/>
  <c r="DK182" i="3"/>
  <c r="DL182" i="3"/>
  <c r="DM182" i="3"/>
  <c r="DN182" i="3"/>
  <c r="DO182" i="3"/>
  <c r="DP182" i="3"/>
  <c r="DQ182" i="3"/>
  <c r="DR182" i="3"/>
  <c r="DS182" i="3"/>
  <c r="AU182" i="3"/>
  <c r="DT182" i="3"/>
  <c r="DU182" i="3"/>
  <c r="DV182" i="3"/>
  <c r="DW182" i="3"/>
  <c r="DX182" i="3"/>
  <c r="DY182" i="3"/>
  <c r="DZ182" i="3"/>
  <c r="EA182" i="3"/>
  <c r="EB182" i="3"/>
  <c r="EC182" i="3"/>
  <c r="ED182" i="3"/>
  <c r="EE182" i="3"/>
  <c r="EF182" i="3"/>
  <c r="EG182" i="3"/>
  <c r="EH182" i="3"/>
  <c r="EI182" i="3"/>
  <c r="EJ182" i="3"/>
  <c r="EK182" i="3"/>
  <c r="EL182" i="3"/>
  <c r="EM182" i="3"/>
  <c r="EN182" i="3"/>
  <c r="EO182" i="3"/>
  <c r="EP182" i="3"/>
  <c r="EQ182" i="3"/>
  <c r="ER182" i="3"/>
  <c r="ES182" i="3"/>
  <c r="ET182" i="3"/>
  <c r="EU182" i="3"/>
  <c r="EV182" i="3"/>
  <c r="EW182" i="3"/>
  <c r="EX182" i="3"/>
  <c r="EY182" i="3"/>
  <c r="EZ182" i="3"/>
  <c r="FA182" i="3"/>
  <c r="FB182" i="3"/>
  <c r="FC182" i="3"/>
  <c r="FD182" i="3"/>
  <c r="FE182" i="3"/>
  <c r="FF182" i="3"/>
  <c r="FG182" i="3"/>
  <c r="FH182" i="3"/>
  <c r="FI182" i="3"/>
  <c r="FJ182" i="3"/>
  <c r="FK182" i="3"/>
  <c r="FL182" i="3"/>
  <c r="FM182" i="3"/>
  <c r="FN182" i="3"/>
  <c r="FO182" i="3"/>
  <c r="FP182" i="3"/>
  <c r="FQ182" i="3"/>
  <c r="FR182" i="3"/>
  <c r="FS182" i="3"/>
  <c r="FT182" i="3"/>
  <c r="FU182" i="3"/>
  <c r="FV182" i="3"/>
  <c r="FW182" i="3"/>
  <c r="FX182" i="3"/>
  <c r="FY182" i="3"/>
  <c r="FZ182" i="3"/>
  <c r="GA182" i="3"/>
  <c r="GB182" i="3"/>
  <c r="GC182" i="3"/>
  <c r="GD182" i="3"/>
  <c r="GE182" i="3"/>
  <c r="GF182" i="3"/>
  <c r="GG182" i="3"/>
  <c r="GH182" i="3"/>
  <c r="GI182" i="3"/>
  <c r="GJ182" i="3"/>
  <c r="GK182" i="3"/>
  <c r="GL182" i="3"/>
  <c r="GM182" i="3"/>
  <c r="GN182" i="3"/>
  <c r="GO182" i="3"/>
  <c r="GP182" i="3"/>
  <c r="GQ182" i="3"/>
  <c r="GR182" i="3"/>
  <c r="GS182" i="3"/>
  <c r="GT182" i="3"/>
  <c r="GU182" i="3"/>
  <c r="GV182" i="3"/>
  <c r="GW182" i="3"/>
  <c r="GX182" i="3"/>
  <c r="GY182" i="3"/>
  <c r="GZ182" i="3"/>
  <c r="HA182" i="3"/>
  <c r="HB182" i="3"/>
  <c r="HC182" i="3"/>
  <c r="HD182" i="3"/>
  <c r="HE182" i="3"/>
  <c r="HF182" i="3"/>
  <c r="HG182" i="3"/>
  <c r="HH182" i="3"/>
  <c r="HI182" i="3"/>
  <c r="HJ182" i="3"/>
  <c r="HK182" i="3"/>
  <c r="HL182" i="3"/>
  <c r="HM182" i="3"/>
  <c r="HN182" i="3"/>
  <c r="HO182" i="3"/>
  <c r="HP182" i="3"/>
  <c r="HQ182" i="3"/>
  <c r="HR182" i="3"/>
  <c r="HS182" i="3"/>
  <c r="HT182" i="3"/>
  <c r="HU182" i="3"/>
  <c r="HV182" i="3"/>
  <c r="HW182" i="3"/>
  <c r="HX182" i="3"/>
  <c r="HY182" i="3"/>
  <c r="HZ182" i="3"/>
  <c r="IA182" i="3"/>
  <c r="IB182" i="3"/>
  <c r="IC182" i="3"/>
  <c r="ID182" i="3"/>
  <c r="IE182" i="3"/>
  <c r="IF182" i="3"/>
  <c r="IG182" i="3"/>
  <c r="IH182" i="3"/>
  <c r="II182" i="3"/>
  <c r="IJ182" i="3"/>
  <c r="IK182" i="3"/>
  <c r="IL182" i="3"/>
  <c r="IM182" i="3"/>
  <c r="IN182" i="3"/>
  <c r="IO182" i="3"/>
  <c r="IP182" i="3"/>
  <c r="IQ182" i="3"/>
  <c r="IR182" i="3"/>
  <c r="IS182" i="3"/>
  <c r="IT182" i="3"/>
  <c r="IU182" i="3"/>
  <c r="IV182" i="3"/>
  <c r="IW182" i="3"/>
  <c r="IX182" i="3"/>
  <c r="IY182" i="3"/>
  <c r="IZ182" i="3"/>
  <c r="JA182" i="3"/>
  <c r="JB182" i="3"/>
  <c r="JC182" i="3"/>
  <c r="JD182" i="3"/>
  <c r="JE182" i="3"/>
  <c r="JF182" i="3"/>
  <c r="JG182" i="3"/>
  <c r="JH182" i="3"/>
  <c r="JI182" i="3"/>
  <c r="JJ182" i="3"/>
  <c r="JK182" i="3"/>
  <c r="JL182" i="3"/>
  <c r="JM182" i="3"/>
  <c r="JN182" i="3"/>
  <c r="C183" i="3"/>
  <c r="F183" i="3"/>
  <c r="JP182" i="3" s="1"/>
  <c r="I183" i="3"/>
  <c r="L183" i="3"/>
  <c r="N183" i="3"/>
  <c r="O183" i="3"/>
  <c r="P183" i="3"/>
  <c r="Q183" i="3"/>
  <c r="R183" i="3"/>
  <c r="S183" i="3"/>
  <c r="T183" i="3"/>
  <c r="U183" i="3"/>
  <c r="V183" i="3"/>
  <c r="X183" i="3"/>
  <c r="Z183" i="3"/>
  <c r="AA183" i="3"/>
  <c r="AB183" i="3"/>
  <c r="AC183" i="3"/>
  <c r="AD183" i="3"/>
  <c r="AE183" i="3"/>
  <c r="AF183" i="3"/>
  <c r="AG183" i="3"/>
  <c r="AH183" i="3"/>
  <c r="AI183" i="3"/>
  <c r="AJ183" i="3"/>
  <c r="AK183" i="3"/>
  <c r="AL183" i="3"/>
  <c r="AM183" i="3"/>
  <c r="AN183" i="3"/>
  <c r="AO183" i="3"/>
  <c r="AP183" i="3"/>
  <c r="AQ183" i="3"/>
  <c r="AR183" i="3"/>
  <c r="AS183" i="3"/>
  <c r="AT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X183" i="3"/>
  <c r="CY183" i="3"/>
  <c r="CZ183" i="3"/>
  <c r="DA183" i="3"/>
  <c r="DB183" i="3"/>
  <c r="DC183" i="3"/>
  <c r="DD183" i="3"/>
  <c r="DE183" i="3"/>
  <c r="DF183" i="3"/>
  <c r="DG183" i="3"/>
  <c r="DH183" i="3"/>
  <c r="DI183" i="3"/>
  <c r="DJ183" i="3"/>
  <c r="DK183" i="3"/>
  <c r="DL183" i="3"/>
  <c r="DM183" i="3"/>
  <c r="DN183" i="3"/>
  <c r="DO183" i="3"/>
  <c r="DP183" i="3"/>
  <c r="DQ183" i="3"/>
  <c r="DR183" i="3"/>
  <c r="DS183" i="3"/>
  <c r="AU183" i="3"/>
  <c r="DT183" i="3"/>
  <c r="DU183" i="3"/>
  <c r="DV183" i="3"/>
  <c r="DW183" i="3"/>
  <c r="DX183" i="3"/>
  <c r="DY183" i="3"/>
  <c r="DZ183" i="3"/>
  <c r="EA183" i="3"/>
  <c r="EB183" i="3"/>
  <c r="EC183" i="3"/>
  <c r="ED183" i="3"/>
  <c r="EE183" i="3"/>
  <c r="EF183" i="3"/>
  <c r="EG183" i="3"/>
  <c r="EH183" i="3"/>
  <c r="EI183" i="3"/>
  <c r="EJ183" i="3"/>
  <c r="EK183" i="3"/>
  <c r="EL183" i="3"/>
  <c r="EM183" i="3"/>
  <c r="EN183" i="3"/>
  <c r="EO183" i="3"/>
  <c r="EP183" i="3"/>
  <c r="EQ183" i="3"/>
  <c r="ER183" i="3"/>
  <c r="ES183" i="3"/>
  <c r="ET183" i="3"/>
  <c r="EU183" i="3"/>
  <c r="EV183" i="3"/>
  <c r="EW183" i="3"/>
  <c r="EX183" i="3"/>
  <c r="EY183" i="3"/>
  <c r="EZ183" i="3"/>
  <c r="FA183" i="3"/>
  <c r="FB183" i="3"/>
  <c r="FC183" i="3"/>
  <c r="FD183" i="3"/>
  <c r="FE183" i="3"/>
  <c r="FF183" i="3"/>
  <c r="FG183" i="3"/>
  <c r="FH183" i="3"/>
  <c r="FI183" i="3"/>
  <c r="FJ183" i="3"/>
  <c r="FK183" i="3"/>
  <c r="FL183" i="3"/>
  <c r="FM183" i="3"/>
  <c r="FN183" i="3"/>
  <c r="FO183" i="3"/>
  <c r="FP183" i="3"/>
  <c r="FQ183" i="3"/>
  <c r="FR183" i="3"/>
  <c r="FS183" i="3"/>
  <c r="FT183" i="3"/>
  <c r="FU183" i="3"/>
  <c r="FV183" i="3"/>
  <c r="FW183" i="3"/>
  <c r="FX183" i="3"/>
  <c r="FY183" i="3"/>
  <c r="FZ183" i="3"/>
  <c r="GA183" i="3"/>
  <c r="GB183" i="3"/>
  <c r="GC183" i="3"/>
  <c r="GD183" i="3"/>
  <c r="GE183" i="3"/>
  <c r="GF183" i="3"/>
  <c r="GG183" i="3"/>
  <c r="GH183" i="3"/>
  <c r="GI183" i="3"/>
  <c r="GJ183" i="3"/>
  <c r="GK183" i="3"/>
  <c r="GL183" i="3"/>
  <c r="GM183" i="3"/>
  <c r="GN183" i="3"/>
  <c r="GO183" i="3"/>
  <c r="GP183" i="3"/>
  <c r="GQ183" i="3"/>
  <c r="GR183" i="3"/>
  <c r="GS183" i="3"/>
  <c r="GT183" i="3"/>
  <c r="GU183" i="3"/>
  <c r="GV183" i="3"/>
  <c r="GW183" i="3"/>
  <c r="GX183" i="3"/>
  <c r="GY183" i="3"/>
  <c r="GZ183" i="3"/>
  <c r="HA183" i="3"/>
  <c r="HB183" i="3"/>
  <c r="HC183" i="3"/>
  <c r="HD183" i="3"/>
  <c r="HE183" i="3"/>
  <c r="HF183" i="3"/>
  <c r="HG183" i="3"/>
  <c r="HH183" i="3"/>
  <c r="HI183" i="3"/>
  <c r="HJ183" i="3"/>
  <c r="HK183" i="3"/>
  <c r="HL183" i="3"/>
  <c r="HM183" i="3"/>
  <c r="HN183" i="3"/>
  <c r="HO183" i="3"/>
  <c r="HP183" i="3"/>
  <c r="HQ183" i="3"/>
  <c r="HR183" i="3"/>
  <c r="HS183" i="3"/>
  <c r="HT183" i="3"/>
  <c r="HU183" i="3"/>
  <c r="HV183" i="3"/>
  <c r="HW183" i="3"/>
  <c r="HX183" i="3"/>
  <c r="HY183" i="3"/>
  <c r="HZ183" i="3"/>
  <c r="IA183" i="3"/>
  <c r="IB183" i="3"/>
  <c r="IC183" i="3"/>
  <c r="ID183" i="3"/>
  <c r="IE183" i="3"/>
  <c r="IF183" i="3"/>
  <c r="IG183" i="3"/>
  <c r="IH183" i="3"/>
  <c r="II183" i="3"/>
  <c r="IJ183" i="3"/>
  <c r="IK183" i="3"/>
  <c r="IL183" i="3"/>
  <c r="IM183" i="3"/>
  <c r="IN183" i="3"/>
  <c r="IO183" i="3"/>
  <c r="IP183" i="3"/>
  <c r="IQ183" i="3"/>
  <c r="IR183" i="3"/>
  <c r="IS183" i="3"/>
  <c r="IT183" i="3"/>
  <c r="IU183" i="3"/>
  <c r="IV183" i="3"/>
  <c r="IW183" i="3"/>
  <c r="IX183" i="3"/>
  <c r="IY183" i="3"/>
  <c r="IZ183" i="3"/>
  <c r="JA183" i="3"/>
  <c r="JB183" i="3"/>
  <c r="JC183" i="3"/>
  <c r="JD183" i="3"/>
  <c r="JE183" i="3"/>
  <c r="JF183" i="3"/>
  <c r="JG183" i="3"/>
  <c r="JH183" i="3"/>
  <c r="JI183" i="3"/>
  <c r="JJ183" i="3"/>
  <c r="JK183" i="3"/>
  <c r="JL183" i="3"/>
  <c r="JM183" i="3"/>
  <c r="JN183" i="3"/>
  <c r="C184" i="3"/>
  <c r="F184" i="3"/>
  <c r="JP183" i="3" s="1"/>
  <c r="I184" i="3"/>
  <c r="L184" i="3"/>
  <c r="N184" i="3"/>
  <c r="O184" i="3"/>
  <c r="P184" i="3"/>
  <c r="Q184" i="3"/>
  <c r="R184" i="3"/>
  <c r="S184" i="3"/>
  <c r="T184" i="3"/>
  <c r="U184" i="3"/>
  <c r="V184" i="3"/>
  <c r="X184" i="3"/>
  <c r="Z184" i="3"/>
  <c r="AA184" i="3"/>
  <c r="AB184" i="3"/>
  <c r="AC184" i="3"/>
  <c r="AD184" i="3"/>
  <c r="AE184" i="3"/>
  <c r="AF184" i="3"/>
  <c r="AG184" i="3"/>
  <c r="AH184" i="3"/>
  <c r="AI184" i="3"/>
  <c r="AJ184" i="3"/>
  <c r="AK184" i="3"/>
  <c r="AL184" i="3"/>
  <c r="AM184" i="3"/>
  <c r="AN184" i="3"/>
  <c r="AO184" i="3"/>
  <c r="AP184" i="3"/>
  <c r="AQ184" i="3"/>
  <c r="AR184" i="3"/>
  <c r="AS184" i="3"/>
  <c r="AT184" i="3"/>
  <c r="AW184" i="3"/>
  <c r="AX184" i="3"/>
  <c r="AY184" i="3"/>
  <c r="AZ184" i="3"/>
  <c r="BA184" i="3"/>
  <c r="BB184" i="3"/>
  <c r="BC184" i="3"/>
  <c r="BD184" i="3"/>
  <c r="BE184" i="3"/>
  <c r="BF184" i="3"/>
  <c r="BG184" i="3"/>
  <c r="BH184" i="3"/>
  <c r="BI184" i="3"/>
  <c r="BJ184" i="3"/>
  <c r="BK184" i="3"/>
  <c r="BL184" i="3"/>
  <c r="BM184" i="3"/>
  <c r="BN184" i="3"/>
  <c r="BO184" i="3"/>
  <c r="BP184" i="3"/>
  <c r="BQ184" i="3"/>
  <c r="BR184" i="3"/>
  <c r="BS184" i="3"/>
  <c r="BT184" i="3"/>
  <c r="BU184" i="3"/>
  <c r="BV184" i="3"/>
  <c r="BW184" i="3"/>
  <c r="BX184" i="3"/>
  <c r="BY184" i="3"/>
  <c r="BZ184" i="3"/>
  <c r="CA184" i="3"/>
  <c r="CB184" i="3"/>
  <c r="CC184" i="3"/>
  <c r="CD184" i="3"/>
  <c r="CE184" i="3"/>
  <c r="CF184" i="3"/>
  <c r="CG184" i="3"/>
  <c r="CH184" i="3"/>
  <c r="CI184" i="3"/>
  <c r="CJ184" i="3"/>
  <c r="CK184" i="3"/>
  <c r="CL184" i="3"/>
  <c r="CM184" i="3"/>
  <c r="CN184" i="3"/>
  <c r="CO184" i="3"/>
  <c r="CP184" i="3"/>
  <c r="CQ184" i="3"/>
  <c r="CR184" i="3"/>
  <c r="CS184" i="3"/>
  <c r="CT184" i="3"/>
  <c r="CU184" i="3"/>
  <c r="CV184" i="3"/>
  <c r="CW184" i="3"/>
  <c r="CX184" i="3"/>
  <c r="CY184" i="3"/>
  <c r="CZ184" i="3"/>
  <c r="DA184" i="3"/>
  <c r="DB184" i="3"/>
  <c r="DC184" i="3"/>
  <c r="DD184" i="3"/>
  <c r="DE184" i="3"/>
  <c r="DF184" i="3"/>
  <c r="DG184" i="3"/>
  <c r="DH184" i="3"/>
  <c r="DI184" i="3"/>
  <c r="DJ184" i="3"/>
  <c r="DK184" i="3"/>
  <c r="DL184" i="3"/>
  <c r="DM184" i="3"/>
  <c r="DN184" i="3"/>
  <c r="DO184" i="3"/>
  <c r="DP184" i="3"/>
  <c r="DQ184" i="3"/>
  <c r="DR184" i="3"/>
  <c r="DS184" i="3"/>
  <c r="AU184" i="3"/>
  <c r="DT184" i="3"/>
  <c r="DU184" i="3"/>
  <c r="DV184" i="3"/>
  <c r="DW184" i="3"/>
  <c r="DX184" i="3"/>
  <c r="DY184" i="3"/>
  <c r="DZ184" i="3"/>
  <c r="EA184" i="3"/>
  <c r="EB184" i="3"/>
  <c r="EC184" i="3"/>
  <c r="ED184" i="3"/>
  <c r="EE184" i="3"/>
  <c r="EF184" i="3"/>
  <c r="EG184" i="3"/>
  <c r="EH184" i="3"/>
  <c r="EI184" i="3"/>
  <c r="EJ184" i="3"/>
  <c r="EK184" i="3"/>
  <c r="EL184" i="3"/>
  <c r="EM184" i="3"/>
  <c r="EN184" i="3"/>
  <c r="EO184" i="3"/>
  <c r="EP184" i="3"/>
  <c r="EQ184" i="3"/>
  <c r="ER184" i="3"/>
  <c r="ES184" i="3"/>
  <c r="ET184" i="3"/>
  <c r="EU184" i="3"/>
  <c r="EV184" i="3"/>
  <c r="EW184" i="3"/>
  <c r="EX184" i="3"/>
  <c r="EY184" i="3"/>
  <c r="EZ184" i="3"/>
  <c r="FA184" i="3"/>
  <c r="FB184" i="3"/>
  <c r="FC184" i="3"/>
  <c r="FD184" i="3"/>
  <c r="FE184" i="3"/>
  <c r="FF184" i="3"/>
  <c r="FG184" i="3"/>
  <c r="FH184" i="3"/>
  <c r="FI184" i="3"/>
  <c r="FJ184" i="3"/>
  <c r="FK184" i="3"/>
  <c r="FL184" i="3"/>
  <c r="FM184" i="3"/>
  <c r="FN184" i="3"/>
  <c r="FO184" i="3"/>
  <c r="FP184" i="3"/>
  <c r="FQ184" i="3"/>
  <c r="FR184" i="3"/>
  <c r="FS184" i="3"/>
  <c r="FT184" i="3"/>
  <c r="FU184" i="3"/>
  <c r="FV184" i="3"/>
  <c r="FW184" i="3"/>
  <c r="FX184" i="3"/>
  <c r="FY184" i="3"/>
  <c r="FZ184" i="3"/>
  <c r="GA184" i="3"/>
  <c r="GB184" i="3"/>
  <c r="GC184" i="3"/>
  <c r="GD184" i="3"/>
  <c r="GE184" i="3"/>
  <c r="GF184" i="3"/>
  <c r="GG184" i="3"/>
  <c r="GH184" i="3"/>
  <c r="GI184" i="3"/>
  <c r="GJ184" i="3"/>
  <c r="GK184" i="3"/>
  <c r="GL184" i="3"/>
  <c r="GM184" i="3"/>
  <c r="GN184" i="3"/>
  <c r="GO184" i="3"/>
  <c r="GP184" i="3"/>
  <c r="GQ184" i="3"/>
  <c r="GR184" i="3"/>
  <c r="GS184" i="3"/>
  <c r="GT184" i="3"/>
  <c r="GU184" i="3"/>
  <c r="GV184" i="3"/>
  <c r="GW184" i="3"/>
  <c r="GX184" i="3"/>
  <c r="GY184" i="3"/>
  <c r="GZ184" i="3"/>
  <c r="HA184" i="3"/>
  <c r="HB184" i="3"/>
  <c r="HC184" i="3"/>
  <c r="HD184" i="3"/>
  <c r="HE184" i="3"/>
  <c r="HF184" i="3"/>
  <c r="HG184" i="3"/>
  <c r="HH184" i="3"/>
  <c r="HI184" i="3"/>
  <c r="HJ184" i="3"/>
  <c r="HK184" i="3"/>
  <c r="HL184" i="3"/>
  <c r="HM184" i="3"/>
  <c r="HN184" i="3"/>
  <c r="HO184" i="3"/>
  <c r="HP184" i="3"/>
  <c r="HQ184" i="3"/>
  <c r="HR184" i="3"/>
  <c r="HS184" i="3"/>
  <c r="HT184" i="3"/>
  <c r="HU184" i="3"/>
  <c r="HV184" i="3"/>
  <c r="HW184" i="3"/>
  <c r="HX184" i="3"/>
  <c r="HY184" i="3"/>
  <c r="HZ184" i="3"/>
  <c r="IA184" i="3"/>
  <c r="IB184" i="3"/>
  <c r="IC184" i="3"/>
  <c r="ID184" i="3"/>
  <c r="IE184" i="3"/>
  <c r="IF184" i="3"/>
  <c r="IG184" i="3"/>
  <c r="IH184" i="3"/>
  <c r="II184" i="3"/>
  <c r="IJ184" i="3"/>
  <c r="IK184" i="3"/>
  <c r="IL184" i="3"/>
  <c r="IM184" i="3"/>
  <c r="IN184" i="3"/>
  <c r="IO184" i="3"/>
  <c r="IP184" i="3"/>
  <c r="IQ184" i="3"/>
  <c r="IR184" i="3"/>
  <c r="IS184" i="3"/>
  <c r="IT184" i="3"/>
  <c r="IU184" i="3"/>
  <c r="IV184" i="3"/>
  <c r="IW184" i="3"/>
  <c r="IX184" i="3"/>
  <c r="IY184" i="3"/>
  <c r="IZ184" i="3"/>
  <c r="JA184" i="3"/>
  <c r="JB184" i="3"/>
  <c r="JC184" i="3"/>
  <c r="JD184" i="3"/>
  <c r="JE184" i="3"/>
  <c r="JF184" i="3"/>
  <c r="JG184" i="3"/>
  <c r="JH184" i="3"/>
  <c r="JI184" i="3"/>
  <c r="JJ184" i="3"/>
  <c r="JK184" i="3"/>
  <c r="JL184" i="3"/>
  <c r="JM184" i="3"/>
  <c r="JN184" i="3"/>
  <c r="C185" i="3"/>
  <c r="F185" i="3"/>
  <c r="JP184" i="3" s="1"/>
  <c r="I185" i="3"/>
  <c r="L185" i="3"/>
  <c r="N185" i="3"/>
  <c r="O185" i="3"/>
  <c r="P185" i="3"/>
  <c r="Q185" i="3"/>
  <c r="R185" i="3"/>
  <c r="S185" i="3"/>
  <c r="T185" i="3"/>
  <c r="U185" i="3"/>
  <c r="V185" i="3"/>
  <c r="X185" i="3"/>
  <c r="Z185" i="3"/>
  <c r="AA185" i="3"/>
  <c r="AB185" i="3"/>
  <c r="AC185" i="3"/>
  <c r="AD185" i="3"/>
  <c r="AE185" i="3"/>
  <c r="AF185" i="3"/>
  <c r="AG185" i="3"/>
  <c r="AH185" i="3"/>
  <c r="AI185" i="3"/>
  <c r="AJ185" i="3"/>
  <c r="AK185" i="3"/>
  <c r="AL185" i="3"/>
  <c r="AM185" i="3"/>
  <c r="AN185" i="3"/>
  <c r="AO185" i="3"/>
  <c r="AP185" i="3"/>
  <c r="AQ185" i="3"/>
  <c r="AR185" i="3"/>
  <c r="AS185" i="3"/>
  <c r="AT185" i="3"/>
  <c r="AW185" i="3"/>
  <c r="AX185" i="3"/>
  <c r="AY185" i="3"/>
  <c r="AZ185" i="3"/>
  <c r="BA185" i="3"/>
  <c r="BB185" i="3"/>
  <c r="BC185" i="3"/>
  <c r="BD185" i="3"/>
  <c r="BE185" i="3"/>
  <c r="BF185" i="3"/>
  <c r="BG185" i="3"/>
  <c r="BH185" i="3"/>
  <c r="BI185" i="3"/>
  <c r="BJ185" i="3"/>
  <c r="BK185" i="3"/>
  <c r="BL185" i="3"/>
  <c r="BM185" i="3"/>
  <c r="BN185" i="3"/>
  <c r="BO185" i="3"/>
  <c r="BP185" i="3"/>
  <c r="BQ185" i="3"/>
  <c r="BR185" i="3"/>
  <c r="BS185" i="3"/>
  <c r="BT185" i="3"/>
  <c r="BU185" i="3"/>
  <c r="BV185" i="3"/>
  <c r="BW185" i="3"/>
  <c r="BX185" i="3"/>
  <c r="BY185" i="3"/>
  <c r="BZ185" i="3"/>
  <c r="CA185" i="3"/>
  <c r="CB185" i="3"/>
  <c r="CC185" i="3"/>
  <c r="CD185" i="3"/>
  <c r="CE185" i="3"/>
  <c r="CF185" i="3"/>
  <c r="CG185" i="3"/>
  <c r="CH185" i="3"/>
  <c r="CI185" i="3"/>
  <c r="CJ185" i="3"/>
  <c r="CK185" i="3"/>
  <c r="CL185" i="3"/>
  <c r="CM185" i="3"/>
  <c r="CN185" i="3"/>
  <c r="CO185" i="3"/>
  <c r="CP185" i="3"/>
  <c r="CQ185" i="3"/>
  <c r="CR185" i="3"/>
  <c r="CS185" i="3"/>
  <c r="CT185" i="3"/>
  <c r="CU185" i="3"/>
  <c r="CV185" i="3"/>
  <c r="CW185" i="3"/>
  <c r="CX185" i="3"/>
  <c r="CY185" i="3"/>
  <c r="CZ185" i="3"/>
  <c r="DA185" i="3"/>
  <c r="DB185" i="3"/>
  <c r="DC185" i="3"/>
  <c r="DD185" i="3"/>
  <c r="DE185" i="3"/>
  <c r="DF185" i="3"/>
  <c r="DG185" i="3"/>
  <c r="DH185" i="3"/>
  <c r="DI185" i="3"/>
  <c r="DJ185" i="3"/>
  <c r="DK185" i="3"/>
  <c r="DL185" i="3"/>
  <c r="DM185" i="3"/>
  <c r="DN185" i="3"/>
  <c r="DO185" i="3"/>
  <c r="DP185" i="3"/>
  <c r="DQ185" i="3"/>
  <c r="DR185" i="3"/>
  <c r="DS185" i="3"/>
  <c r="AU185" i="3"/>
  <c r="DT185" i="3"/>
  <c r="DU185" i="3"/>
  <c r="DV185" i="3"/>
  <c r="DW185" i="3"/>
  <c r="DX185" i="3"/>
  <c r="DY185" i="3"/>
  <c r="DZ185" i="3"/>
  <c r="EA185" i="3"/>
  <c r="EB185" i="3"/>
  <c r="EC185" i="3"/>
  <c r="ED185" i="3"/>
  <c r="EE185" i="3"/>
  <c r="EF185" i="3"/>
  <c r="EG185" i="3"/>
  <c r="EH185" i="3"/>
  <c r="EI185" i="3"/>
  <c r="EJ185" i="3"/>
  <c r="EK185" i="3"/>
  <c r="EL185" i="3"/>
  <c r="EM185" i="3"/>
  <c r="EN185" i="3"/>
  <c r="EO185" i="3"/>
  <c r="EP185" i="3"/>
  <c r="EQ185" i="3"/>
  <c r="ER185" i="3"/>
  <c r="ES185" i="3"/>
  <c r="ET185" i="3"/>
  <c r="EU185" i="3"/>
  <c r="EV185" i="3"/>
  <c r="EW185" i="3"/>
  <c r="EX185" i="3"/>
  <c r="EY185" i="3"/>
  <c r="EZ185" i="3"/>
  <c r="FA185" i="3"/>
  <c r="FB185" i="3"/>
  <c r="FC185" i="3"/>
  <c r="FD185" i="3"/>
  <c r="FE185" i="3"/>
  <c r="FF185" i="3"/>
  <c r="FG185" i="3"/>
  <c r="FH185" i="3"/>
  <c r="FI185" i="3"/>
  <c r="FJ185" i="3"/>
  <c r="FK185" i="3"/>
  <c r="FL185" i="3"/>
  <c r="FM185" i="3"/>
  <c r="FN185" i="3"/>
  <c r="FO185" i="3"/>
  <c r="FP185" i="3"/>
  <c r="FQ185" i="3"/>
  <c r="FR185" i="3"/>
  <c r="FS185" i="3"/>
  <c r="FT185" i="3"/>
  <c r="FU185" i="3"/>
  <c r="FV185" i="3"/>
  <c r="FW185" i="3"/>
  <c r="FX185" i="3"/>
  <c r="FY185" i="3"/>
  <c r="FZ185" i="3"/>
  <c r="GA185" i="3"/>
  <c r="GB185" i="3"/>
  <c r="GC185" i="3"/>
  <c r="GD185" i="3"/>
  <c r="GE185" i="3"/>
  <c r="GF185" i="3"/>
  <c r="GG185" i="3"/>
  <c r="GH185" i="3"/>
  <c r="GI185" i="3"/>
  <c r="GJ185" i="3"/>
  <c r="GK185" i="3"/>
  <c r="GL185" i="3"/>
  <c r="GM185" i="3"/>
  <c r="GN185" i="3"/>
  <c r="GO185" i="3"/>
  <c r="GP185" i="3"/>
  <c r="GQ185" i="3"/>
  <c r="GR185" i="3"/>
  <c r="GS185" i="3"/>
  <c r="GT185" i="3"/>
  <c r="GU185" i="3"/>
  <c r="GV185" i="3"/>
  <c r="GW185" i="3"/>
  <c r="GX185" i="3"/>
  <c r="GY185" i="3"/>
  <c r="GZ185" i="3"/>
  <c r="HA185" i="3"/>
  <c r="HB185" i="3"/>
  <c r="HC185" i="3"/>
  <c r="HD185" i="3"/>
  <c r="HE185" i="3"/>
  <c r="HF185" i="3"/>
  <c r="HG185" i="3"/>
  <c r="HH185" i="3"/>
  <c r="HI185" i="3"/>
  <c r="HJ185" i="3"/>
  <c r="HK185" i="3"/>
  <c r="HL185" i="3"/>
  <c r="HM185" i="3"/>
  <c r="HN185" i="3"/>
  <c r="HO185" i="3"/>
  <c r="HP185" i="3"/>
  <c r="HQ185" i="3"/>
  <c r="HR185" i="3"/>
  <c r="HS185" i="3"/>
  <c r="HT185" i="3"/>
  <c r="HU185" i="3"/>
  <c r="HV185" i="3"/>
  <c r="HW185" i="3"/>
  <c r="HX185" i="3"/>
  <c r="HY185" i="3"/>
  <c r="HZ185" i="3"/>
  <c r="IA185" i="3"/>
  <c r="IB185" i="3"/>
  <c r="IC185" i="3"/>
  <c r="ID185" i="3"/>
  <c r="IE185" i="3"/>
  <c r="IF185" i="3"/>
  <c r="IG185" i="3"/>
  <c r="IH185" i="3"/>
  <c r="II185" i="3"/>
  <c r="IJ185" i="3"/>
  <c r="IK185" i="3"/>
  <c r="IL185" i="3"/>
  <c r="IM185" i="3"/>
  <c r="IN185" i="3"/>
  <c r="IO185" i="3"/>
  <c r="IP185" i="3"/>
  <c r="IQ185" i="3"/>
  <c r="IR185" i="3"/>
  <c r="IS185" i="3"/>
  <c r="IT185" i="3"/>
  <c r="IU185" i="3"/>
  <c r="IV185" i="3"/>
  <c r="IW185" i="3"/>
  <c r="IX185" i="3"/>
  <c r="IY185" i="3"/>
  <c r="IZ185" i="3"/>
  <c r="JA185" i="3"/>
  <c r="JB185" i="3"/>
  <c r="JC185" i="3"/>
  <c r="JD185" i="3"/>
  <c r="JE185" i="3"/>
  <c r="JF185" i="3"/>
  <c r="JG185" i="3"/>
  <c r="JH185" i="3"/>
  <c r="JI185" i="3"/>
  <c r="JJ185" i="3"/>
  <c r="JK185" i="3"/>
  <c r="JL185" i="3"/>
  <c r="JM185" i="3"/>
  <c r="JN185" i="3"/>
  <c r="C186" i="3"/>
  <c r="F186" i="3"/>
  <c r="JP185" i="3" s="1"/>
  <c r="I186" i="3"/>
  <c r="L186" i="3"/>
  <c r="N186" i="3"/>
  <c r="O186" i="3"/>
  <c r="P186" i="3"/>
  <c r="Q186" i="3"/>
  <c r="R186" i="3"/>
  <c r="S186" i="3"/>
  <c r="T186" i="3"/>
  <c r="U186" i="3"/>
  <c r="V186" i="3"/>
  <c r="X186" i="3"/>
  <c r="Z186" i="3"/>
  <c r="AA186" i="3"/>
  <c r="AB186" i="3"/>
  <c r="AC186" i="3"/>
  <c r="AD186" i="3"/>
  <c r="AE186" i="3"/>
  <c r="AF186" i="3"/>
  <c r="AG186" i="3"/>
  <c r="AH186" i="3"/>
  <c r="AI186" i="3"/>
  <c r="AJ186" i="3"/>
  <c r="AK186" i="3"/>
  <c r="AL186" i="3"/>
  <c r="AM186" i="3"/>
  <c r="AN186" i="3"/>
  <c r="AO186" i="3"/>
  <c r="AP186" i="3"/>
  <c r="AQ186" i="3"/>
  <c r="AR186" i="3"/>
  <c r="AS186" i="3"/>
  <c r="AT186" i="3"/>
  <c r="AW186" i="3"/>
  <c r="AX186" i="3"/>
  <c r="AY186" i="3"/>
  <c r="AZ186" i="3"/>
  <c r="BA186" i="3"/>
  <c r="BB186" i="3"/>
  <c r="BC186" i="3"/>
  <c r="BD186" i="3"/>
  <c r="BE186" i="3"/>
  <c r="BF186" i="3"/>
  <c r="BG186" i="3"/>
  <c r="BH186" i="3"/>
  <c r="BI186" i="3"/>
  <c r="BJ186" i="3"/>
  <c r="BK186" i="3"/>
  <c r="BL186" i="3"/>
  <c r="BM186" i="3"/>
  <c r="BN186" i="3"/>
  <c r="BO186" i="3"/>
  <c r="BP186" i="3"/>
  <c r="BQ186" i="3"/>
  <c r="BR186" i="3"/>
  <c r="BS186" i="3"/>
  <c r="BT186" i="3"/>
  <c r="BU186" i="3"/>
  <c r="BV186" i="3"/>
  <c r="BW186" i="3"/>
  <c r="BX186" i="3"/>
  <c r="BY186" i="3"/>
  <c r="BZ186" i="3"/>
  <c r="CA186" i="3"/>
  <c r="CB186" i="3"/>
  <c r="CC186" i="3"/>
  <c r="CD186" i="3"/>
  <c r="CE186" i="3"/>
  <c r="CF186" i="3"/>
  <c r="CG186" i="3"/>
  <c r="CH186" i="3"/>
  <c r="CI186" i="3"/>
  <c r="CJ186" i="3"/>
  <c r="CK186" i="3"/>
  <c r="CL186" i="3"/>
  <c r="CM186" i="3"/>
  <c r="CN186" i="3"/>
  <c r="CO186" i="3"/>
  <c r="CP186" i="3"/>
  <c r="CQ186" i="3"/>
  <c r="CR186" i="3"/>
  <c r="CS186" i="3"/>
  <c r="CT186" i="3"/>
  <c r="CU186" i="3"/>
  <c r="CV186" i="3"/>
  <c r="CW186" i="3"/>
  <c r="CX186" i="3"/>
  <c r="CY186" i="3"/>
  <c r="CZ186" i="3"/>
  <c r="DA186" i="3"/>
  <c r="DB186" i="3"/>
  <c r="DC186" i="3"/>
  <c r="DD186" i="3"/>
  <c r="DE186" i="3"/>
  <c r="DF186" i="3"/>
  <c r="DG186" i="3"/>
  <c r="DH186" i="3"/>
  <c r="DI186" i="3"/>
  <c r="DJ186" i="3"/>
  <c r="DK186" i="3"/>
  <c r="DL186" i="3"/>
  <c r="DM186" i="3"/>
  <c r="DN186" i="3"/>
  <c r="DO186" i="3"/>
  <c r="DP186" i="3"/>
  <c r="DQ186" i="3"/>
  <c r="DR186" i="3"/>
  <c r="DS186" i="3"/>
  <c r="AU186" i="3"/>
  <c r="DT186" i="3"/>
  <c r="DU186" i="3"/>
  <c r="DV186" i="3"/>
  <c r="DW186" i="3"/>
  <c r="DX186" i="3"/>
  <c r="DY186" i="3"/>
  <c r="DZ186" i="3"/>
  <c r="EA186" i="3"/>
  <c r="EB186" i="3"/>
  <c r="EC186" i="3"/>
  <c r="ED186" i="3"/>
  <c r="EE186" i="3"/>
  <c r="EF186" i="3"/>
  <c r="EG186" i="3"/>
  <c r="EH186" i="3"/>
  <c r="EI186" i="3"/>
  <c r="EJ186" i="3"/>
  <c r="EK186" i="3"/>
  <c r="EL186" i="3"/>
  <c r="EM186" i="3"/>
  <c r="EN186" i="3"/>
  <c r="EO186" i="3"/>
  <c r="EP186" i="3"/>
  <c r="EQ186" i="3"/>
  <c r="ER186" i="3"/>
  <c r="ES186" i="3"/>
  <c r="ET186" i="3"/>
  <c r="EU186" i="3"/>
  <c r="EV186" i="3"/>
  <c r="EW186" i="3"/>
  <c r="EX186" i="3"/>
  <c r="EY186" i="3"/>
  <c r="EZ186" i="3"/>
  <c r="FA186" i="3"/>
  <c r="FB186" i="3"/>
  <c r="FC186" i="3"/>
  <c r="FD186" i="3"/>
  <c r="FE186" i="3"/>
  <c r="FF186" i="3"/>
  <c r="FG186" i="3"/>
  <c r="FH186" i="3"/>
  <c r="FI186" i="3"/>
  <c r="FJ186" i="3"/>
  <c r="FK186" i="3"/>
  <c r="FL186" i="3"/>
  <c r="FM186" i="3"/>
  <c r="FN186" i="3"/>
  <c r="FO186" i="3"/>
  <c r="FP186" i="3"/>
  <c r="FQ186" i="3"/>
  <c r="FR186" i="3"/>
  <c r="FS186" i="3"/>
  <c r="FT186" i="3"/>
  <c r="FU186" i="3"/>
  <c r="FV186" i="3"/>
  <c r="FW186" i="3"/>
  <c r="FX186" i="3"/>
  <c r="FY186" i="3"/>
  <c r="FZ186" i="3"/>
  <c r="GA186" i="3"/>
  <c r="GB186" i="3"/>
  <c r="GC186" i="3"/>
  <c r="GD186" i="3"/>
  <c r="GE186" i="3"/>
  <c r="GF186" i="3"/>
  <c r="GG186" i="3"/>
  <c r="GH186" i="3"/>
  <c r="GI186" i="3"/>
  <c r="GJ186" i="3"/>
  <c r="GK186" i="3"/>
  <c r="GL186" i="3"/>
  <c r="GM186" i="3"/>
  <c r="GN186" i="3"/>
  <c r="GO186" i="3"/>
  <c r="GP186" i="3"/>
  <c r="GQ186" i="3"/>
  <c r="GR186" i="3"/>
  <c r="GS186" i="3"/>
  <c r="GT186" i="3"/>
  <c r="GU186" i="3"/>
  <c r="GV186" i="3"/>
  <c r="GW186" i="3"/>
  <c r="GX186" i="3"/>
  <c r="GY186" i="3"/>
  <c r="GZ186" i="3"/>
  <c r="HA186" i="3"/>
  <c r="HB186" i="3"/>
  <c r="HC186" i="3"/>
  <c r="HD186" i="3"/>
  <c r="HE186" i="3"/>
  <c r="HF186" i="3"/>
  <c r="HG186" i="3"/>
  <c r="HH186" i="3"/>
  <c r="HI186" i="3"/>
  <c r="HJ186" i="3"/>
  <c r="HK186" i="3"/>
  <c r="HL186" i="3"/>
  <c r="HM186" i="3"/>
  <c r="HN186" i="3"/>
  <c r="HO186" i="3"/>
  <c r="HP186" i="3"/>
  <c r="HQ186" i="3"/>
  <c r="HR186" i="3"/>
  <c r="HS186" i="3"/>
  <c r="HT186" i="3"/>
  <c r="HU186" i="3"/>
  <c r="HV186" i="3"/>
  <c r="HW186" i="3"/>
  <c r="HX186" i="3"/>
  <c r="HY186" i="3"/>
  <c r="HZ186" i="3"/>
  <c r="IA186" i="3"/>
  <c r="IB186" i="3"/>
  <c r="IC186" i="3"/>
  <c r="ID186" i="3"/>
  <c r="IE186" i="3"/>
  <c r="IF186" i="3"/>
  <c r="IG186" i="3"/>
  <c r="IH186" i="3"/>
  <c r="II186" i="3"/>
  <c r="IJ186" i="3"/>
  <c r="IK186" i="3"/>
  <c r="IL186" i="3"/>
  <c r="IM186" i="3"/>
  <c r="IN186" i="3"/>
  <c r="IO186" i="3"/>
  <c r="IP186" i="3"/>
  <c r="IQ186" i="3"/>
  <c r="IR186" i="3"/>
  <c r="IS186" i="3"/>
  <c r="IT186" i="3"/>
  <c r="IU186" i="3"/>
  <c r="IV186" i="3"/>
  <c r="IW186" i="3"/>
  <c r="IX186" i="3"/>
  <c r="IY186" i="3"/>
  <c r="IZ186" i="3"/>
  <c r="JA186" i="3"/>
  <c r="JB186" i="3"/>
  <c r="JC186" i="3"/>
  <c r="JD186" i="3"/>
  <c r="JE186" i="3"/>
  <c r="JF186" i="3"/>
  <c r="JG186" i="3"/>
  <c r="JH186" i="3"/>
  <c r="JI186" i="3"/>
  <c r="JJ186" i="3"/>
  <c r="JK186" i="3"/>
  <c r="JL186" i="3"/>
  <c r="JM186" i="3"/>
  <c r="JN186" i="3"/>
  <c r="C187" i="3"/>
  <c r="F187" i="3"/>
  <c r="JP186" i="3" s="1"/>
  <c r="I187" i="3"/>
  <c r="L187" i="3"/>
  <c r="N187" i="3"/>
  <c r="O187" i="3"/>
  <c r="P187" i="3"/>
  <c r="Q187" i="3"/>
  <c r="R187" i="3"/>
  <c r="S187" i="3"/>
  <c r="T187" i="3"/>
  <c r="U187" i="3"/>
  <c r="V187" i="3"/>
  <c r="X187" i="3"/>
  <c r="Z187" i="3"/>
  <c r="AA187" i="3"/>
  <c r="AB187" i="3"/>
  <c r="AC187" i="3"/>
  <c r="AD187" i="3"/>
  <c r="AE187" i="3"/>
  <c r="AF187" i="3"/>
  <c r="AG187" i="3"/>
  <c r="AH187" i="3"/>
  <c r="AI187" i="3"/>
  <c r="AJ187" i="3"/>
  <c r="AK187" i="3"/>
  <c r="AL187" i="3"/>
  <c r="AM187" i="3"/>
  <c r="AN187" i="3"/>
  <c r="AO187" i="3"/>
  <c r="AP187" i="3"/>
  <c r="AQ187" i="3"/>
  <c r="AR187" i="3"/>
  <c r="AS187" i="3"/>
  <c r="AT187" i="3"/>
  <c r="AW187" i="3"/>
  <c r="AX187" i="3"/>
  <c r="AY187" i="3"/>
  <c r="AZ187" i="3"/>
  <c r="BA187" i="3"/>
  <c r="BB187" i="3"/>
  <c r="BC187" i="3"/>
  <c r="BD187" i="3"/>
  <c r="BE187" i="3"/>
  <c r="BF187" i="3"/>
  <c r="BG187" i="3"/>
  <c r="BH187" i="3"/>
  <c r="BI187" i="3"/>
  <c r="BJ187" i="3"/>
  <c r="BK187" i="3"/>
  <c r="BL187" i="3"/>
  <c r="BM187" i="3"/>
  <c r="BN187" i="3"/>
  <c r="BO187" i="3"/>
  <c r="BP187" i="3"/>
  <c r="BQ187" i="3"/>
  <c r="BR187" i="3"/>
  <c r="BS187" i="3"/>
  <c r="BT187" i="3"/>
  <c r="BU187" i="3"/>
  <c r="BV187" i="3"/>
  <c r="BW187" i="3"/>
  <c r="BX187" i="3"/>
  <c r="BY187" i="3"/>
  <c r="BZ187" i="3"/>
  <c r="CA187" i="3"/>
  <c r="CB187" i="3"/>
  <c r="CC187" i="3"/>
  <c r="CD187" i="3"/>
  <c r="CE187" i="3"/>
  <c r="CF187" i="3"/>
  <c r="CG187" i="3"/>
  <c r="CH187" i="3"/>
  <c r="CI187" i="3"/>
  <c r="CJ187" i="3"/>
  <c r="CK187" i="3"/>
  <c r="CL187" i="3"/>
  <c r="CM187" i="3"/>
  <c r="CN187" i="3"/>
  <c r="CO187" i="3"/>
  <c r="CP187" i="3"/>
  <c r="CQ187" i="3"/>
  <c r="CR187" i="3"/>
  <c r="CS187" i="3"/>
  <c r="CT187" i="3"/>
  <c r="CU187" i="3"/>
  <c r="CV187" i="3"/>
  <c r="CW187" i="3"/>
  <c r="CX187" i="3"/>
  <c r="CY187" i="3"/>
  <c r="CZ187" i="3"/>
  <c r="DA187" i="3"/>
  <c r="DB187" i="3"/>
  <c r="DC187" i="3"/>
  <c r="DD187" i="3"/>
  <c r="DE187" i="3"/>
  <c r="DF187" i="3"/>
  <c r="DG187" i="3"/>
  <c r="DH187" i="3"/>
  <c r="DI187" i="3"/>
  <c r="DJ187" i="3"/>
  <c r="DK187" i="3"/>
  <c r="DL187" i="3"/>
  <c r="DM187" i="3"/>
  <c r="DN187" i="3"/>
  <c r="DO187" i="3"/>
  <c r="DP187" i="3"/>
  <c r="DQ187" i="3"/>
  <c r="DR187" i="3"/>
  <c r="DS187" i="3"/>
  <c r="AU187" i="3"/>
  <c r="DT187" i="3"/>
  <c r="DU187" i="3"/>
  <c r="DV187" i="3"/>
  <c r="DW187" i="3"/>
  <c r="DX187" i="3"/>
  <c r="DY187" i="3"/>
  <c r="DZ187" i="3"/>
  <c r="EA187" i="3"/>
  <c r="EB187" i="3"/>
  <c r="EC187" i="3"/>
  <c r="ED187" i="3"/>
  <c r="EE187" i="3"/>
  <c r="EF187" i="3"/>
  <c r="EG187" i="3"/>
  <c r="EH187" i="3"/>
  <c r="EI187" i="3"/>
  <c r="EJ187" i="3"/>
  <c r="EK187" i="3"/>
  <c r="EL187" i="3"/>
  <c r="EM187" i="3"/>
  <c r="EN187" i="3"/>
  <c r="EO187" i="3"/>
  <c r="EP187" i="3"/>
  <c r="EQ187" i="3"/>
  <c r="ER187" i="3"/>
  <c r="ES187" i="3"/>
  <c r="ET187" i="3"/>
  <c r="EU187" i="3"/>
  <c r="EV187" i="3"/>
  <c r="EW187" i="3"/>
  <c r="EX187" i="3"/>
  <c r="EY187" i="3"/>
  <c r="EZ187" i="3"/>
  <c r="FA187" i="3"/>
  <c r="FB187" i="3"/>
  <c r="FC187" i="3"/>
  <c r="FD187" i="3"/>
  <c r="FE187" i="3"/>
  <c r="FF187" i="3"/>
  <c r="FG187" i="3"/>
  <c r="FH187" i="3"/>
  <c r="FI187" i="3"/>
  <c r="FJ187" i="3"/>
  <c r="FK187" i="3"/>
  <c r="FL187" i="3"/>
  <c r="FM187" i="3"/>
  <c r="FN187" i="3"/>
  <c r="FO187" i="3"/>
  <c r="FP187" i="3"/>
  <c r="FQ187" i="3"/>
  <c r="FR187" i="3"/>
  <c r="FS187" i="3"/>
  <c r="FT187" i="3"/>
  <c r="FU187" i="3"/>
  <c r="FV187" i="3"/>
  <c r="FW187" i="3"/>
  <c r="FX187" i="3"/>
  <c r="FY187" i="3"/>
  <c r="FZ187" i="3"/>
  <c r="GA187" i="3"/>
  <c r="GB187" i="3"/>
  <c r="GC187" i="3"/>
  <c r="GD187" i="3"/>
  <c r="GE187" i="3"/>
  <c r="GF187" i="3"/>
  <c r="GG187" i="3"/>
  <c r="GH187" i="3"/>
  <c r="GI187" i="3"/>
  <c r="GJ187" i="3"/>
  <c r="GK187" i="3"/>
  <c r="GL187" i="3"/>
  <c r="GM187" i="3"/>
  <c r="GN187" i="3"/>
  <c r="GO187" i="3"/>
  <c r="GP187" i="3"/>
  <c r="GQ187" i="3"/>
  <c r="GR187" i="3"/>
  <c r="GS187" i="3"/>
  <c r="GT187" i="3"/>
  <c r="GU187" i="3"/>
  <c r="GV187" i="3"/>
  <c r="GW187" i="3"/>
  <c r="GX187" i="3"/>
  <c r="GY187" i="3"/>
  <c r="GZ187" i="3"/>
  <c r="HA187" i="3"/>
  <c r="HB187" i="3"/>
  <c r="HC187" i="3"/>
  <c r="HD187" i="3"/>
  <c r="HE187" i="3"/>
  <c r="HF187" i="3"/>
  <c r="HG187" i="3"/>
  <c r="HH187" i="3"/>
  <c r="HI187" i="3"/>
  <c r="HJ187" i="3"/>
  <c r="HK187" i="3"/>
  <c r="HL187" i="3"/>
  <c r="HM187" i="3"/>
  <c r="HN187" i="3"/>
  <c r="HO187" i="3"/>
  <c r="HP187" i="3"/>
  <c r="HQ187" i="3"/>
  <c r="HR187" i="3"/>
  <c r="HS187" i="3"/>
  <c r="HT187" i="3"/>
  <c r="HU187" i="3"/>
  <c r="HV187" i="3"/>
  <c r="HW187" i="3"/>
  <c r="HX187" i="3"/>
  <c r="HY187" i="3"/>
  <c r="HZ187" i="3"/>
  <c r="IA187" i="3"/>
  <c r="IB187" i="3"/>
  <c r="IC187" i="3"/>
  <c r="ID187" i="3"/>
  <c r="IE187" i="3"/>
  <c r="IF187" i="3"/>
  <c r="IG187" i="3"/>
  <c r="IH187" i="3"/>
  <c r="II187" i="3"/>
  <c r="IJ187" i="3"/>
  <c r="IK187" i="3"/>
  <c r="IL187" i="3"/>
  <c r="IM187" i="3"/>
  <c r="IN187" i="3"/>
  <c r="IO187" i="3"/>
  <c r="IP187" i="3"/>
  <c r="IQ187" i="3"/>
  <c r="IR187" i="3"/>
  <c r="IS187" i="3"/>
  <c r="IT187" i="3"/>
  <c r="IU187" i="3"/>
  <c r="IV187" i="3"/>
  <c r="IW187" i="3"/>
  <c r="IX187" i="3"/>
  <c r="IY187" i="3"/>
  <c r="IZ187" i="3"/>
  <c r="JA187" i="3"/>
  <c r="JB187" i="3"/>
  <c r="JC187" i="3"/>
  <c r="JD187" i="3"/>
  <c r="JE187" i="3"/>
  <c r="JF187" i="3"/>
  <c r="JG187" i="3"/>
  <c r="JH187" i="3"/>
  <c r="JI187" i="3"/>
  <c r="JJ187" i="3"/>
  <c r="JK187" i="3"/>
  <c r="JL187" i="3"/>
  <c r="JM187" i="3"/>
  <c r="JN187" i="3"/>
  <c r="C188" i="3"/>
  <c r="F188" i="3"/>
  <c r="JP187" i="3" s="1"/>
  <c r="I188" i="3"/>
  <c r="L188" i="3"/>
  <c r="N188" i="3"/>
  <c r="O188" i="3"/>
  <c r="P188" i="3"/>
  <c r="Q188" i="3"/>
  <c r="R188" i="3"/>
  <c r="S188" i="3"/>
  <c r="T188" i="3"/>
  <c r="U188" i="3"/>
  <c r="V188" i="3"/>
  <c r="X188" i="3"/>
  <c r="Z188" i="3"/>
  <c r="AA188" i="3"/>
  <c r="AB188" i="3"/>
  <c r="AC188" i="3"/>
  <c r="AD188" i="3"/>
  <c r="AE188" i="3"/>
  <c r="AF188" i="3"/>
  <c r="AG188" i="3"/>
  <c r="AH188" i="3"/>
  <c r="AI188" i="3"/>
  <c r="AJ188" i="3"/>
  <c r="AK188" i="3"/>
  <c r="AL188" i="3"/>
  <c r="AM188" i="3"/>
  <c r="AN188" i="3"/>
  <c r="AO188" i="3"/>
  <c r="AP188" i="3"/>
  <c r="AQ188" i="3"/>
  <c r="AR188" i="3"/>
  <c r="AS188" i="3"/>
  <c r="AT188" i="3"/>
  <c r="AW188" i="3"/>
  <c r="AX188" i="3"/>
  <c r="AY188" i="3"/>
  <c r="AZ188" i="3"/>
  <c r="BA188" i="3"/>
  <c r="BB188" i="3"/>
  <c r="BC188" i="3"/>
  <c r="BD188" i="3"/>
  <c r="BE188" i="3"/>
  <c r="BF188" i="3"/>
  <c r="BG188" i="3"/>
  <c r="BH188" i="3"/>
  <c r="BI188" i="3"/>
  <c r="BJ188" i="3"/>
  <c r="BK188" i="3"/>
  <c r="BL188" i="3"/>
  <c r="BM188" i="3"/>
  <c r="BN188" i="3"/>
  <c r="BO188" i="3"/>
  <c r="BP188" i="3"/>
  <c r="BQ188" i="3"/>
  <c r="BR188" i="3"/>
  <c r="BS188" i="3"/>
  <c r="BT188" i="3"/>
  <c r="BU188" i="3"/>
  <c r="BV188" i="3"/>
  <c r="BW188" i="3"/>
  <c r="BX188" i="3"/>
  <c r="BY188" i="3"/>
  <c r="BZ188" i="3"/>
  <c r="CA188" i="3"/>
  <c r="CB188" i="3"/>
  <c r="CC188" i="3"/>
  <c r="CD188" i="3"/>
  <c r="CE188" i="3"/>
  <c r="CF188" i="3"/>
  <c r="CG188" i="3"/>
  <c r="CH188" i="3"/>
  <c r="CI188" i="3"/>
  <c r="CJ188" i="3"/>
  <c r="CK188" i="3"/>
  <c r="CL188" i="3"/>
  <c r="CM188" i="3"/>
  <c r="CN188" i="3"/>
  <c r="CO188" i="3"/>
  <c r="CP188" i="3"/>
  <c r="CQ188" i="3"/>
  <c r="CR188" i="3"/>
  <c r="CS188" i="3"/>
  <c r="CT188" i="3"/>
  <c r="CU188" i="3"/>
  <c r="CV188" i="3"/>
  <c r="CW188" i="3"/>
  <c r="CX188" i="3"/>
  <c r="CY188" i="3"/>
  <c r="CZ188" i="3"/>
  <c r="DA188" i="3"/>
  <c r="DB188" i="3"/>
  <c r="DC188" i="3"/>
  <c r="DD188" i="3"/>
  <c r="DE188" i="3"/>
  <c r="DF188" i="3"/>
  <c r="DG188" i="3"/>
  <c r="DH188" i="3"/>
  <c r="DI188" i="3"/>
  <c r="DJ188" i="3"/>
  <c r="DK188" i="3"/>
  <c r="DL188" i="3"/>
  <c r="DM188" i="3"/>
  <c r="DN188" i="3"/>
  <c r="DO188" i="3"/>
  <c r="DP188" i="3"/>
  <c r="DQ188" i="3"/>
  <c r="DR188" i="3"/>
  <c r="DS188" i="3"/>
  <c r="AU188" i="3"/>
  <c r="DT188" i="3"/>
  <c r="DU188" i="3"/>
  <c r="DV188" i="3"/>
  <c r="DW188" i="3"/>
  <c r="DX188" i="3"/>
  <c r="DY188" i="3"/>
  <c r="DZ188" i="3"/>
  <c r="EA188" i="3"/>
  <c r="EB188" i="3"/>
  <c r="EC188" i="3"/>
  <c r="ED188" i="3"/>
  <c r="EE188" i="3"/>
  <c r="EF188" i="3"/>
  <c r="EG188" i="3"/>
  <c r="EH188" i="3"/>
  <c r="EI188" i="3"/>
  <c r="EJ188" i="3"/>
  <c r="EK188" i="3"/>
  <c r="EL188" i="3"/>
  <c r="EM188" i="3"/>
  <c r="EN188" i="3"/>
  <c r="EO188" i="3"/>
  <c r="EP188" i="3"/>
  <c r="EQ188" i="3"/>
  <c r="ER188" i="3"/>
  <c r="ES188" i="3"/>
  <c r="ET188" i="3"/>
  <c r="EU188" i="3"/>
  <c r="EV188" i="3"/>
  <c r="EW188" i="3"/>
  <c r="EX188" i="3"/>
  <c r="EY188" i="3"/>
  <c r="EZ188" i="3"/>
  <c r="FA188" i="3"/>
  <c r="FB188" i="3"/>
  <c r="FC188" i="3"/>
  <c r="FD188" i="3"/>
  <c r="FE188" i="3"/>
  <c r="FF188" i="3"/>
  <c r="FG188" i="3"/>
  <c r="FH188" i="3"/>
  <c r="FI188" i="3"/>
  <c r="FJ188" i="3"/>
  <c r="FK188" i="3"/>
  <c r="FL188" i="3"/>
  <c r="FM188" i="3"/>
  <c r="FN188" i="3"/>
  <c r="FO188" i="3"/>
  <c r="FP188" i="3"/>
  <c r="FQ188" i="3"/>
  <c r="FR188" i="3"/>
  <c r="FS188" i="3"/>
  <c r="FT188" i="3"/>
  <c r="FU188" i="3"/>
  <c r="FV188" i="3"/>
  <c r="FW188" i="3"/>
  <c r="FX188" i="3"/>
  <c r="FY188" i="3"/>
  <c r="FZ188" i="3"/>
  <c r="GA188" i="3"/>
  <c r="GB188" i="3"/>
  <c r="GC188" i="3"/>
  <c r="GD188" i="3"/>
  <c r="GE188" i="3"/>
  <c r="GF188" i="3"/>
  <c r="GG188" i="3"/>
  <c r="GH188" i="3"/>
  <c r="GI188" i="3"/>
  <c r="GJ188" i="3"/>
  <c r="GK188" i="3"/>
  <c r="GL188" i="3"/>
  <c r="GM188" i="3"/>
  <c r="GN188" i="3"/>
  <c r="GO188" i="3"/>
  <c r="GP188" i="3"/>
  <c r="GQ188" i="3"/>
  <c r="GR188" i="3"/>
  <c r="GS188" i="3"/>
  <c r="GT188" i="3"/>
  <c r="GU188" i="3"/>
  <c r="GV188" i="3"/>
  <c r="GW188" i="3"/>
  <c r="GX188" i="3"/>
  <c r="GY188" i="3"/>
  <c r="GZ188" i="3"/>
  <c r="HA188" i="3"/>
  <c r="HB188" i="3"/>
  <c r="HC188" i="3"/>
  <c r="HD188" i="3"/>
  <c r="HE188" i="3"/>
  <c r="HF188" i="3"/>
  <c r="HG188" i="3"/>
  <c r="HH188" i="3"/>
  <c r="HI188" i="3"/>
  <c r="HJ188" i="3"/>
  <c r="HK188" i="3"/>
  <c r="HL188" i="3"/>
  <c r="HM188" i="3"/>
  <c r="HN188" i="3"/>
  <c r="HO188" i="3"/>
  <c r="HP188" i="3"/>
  <c r="HQ188" i="3"/>
  <c r="HR188" i="3"/>
  <c r="HS188" i="3"/>
  <c r="HT188" i="3"/>
  <c r="HU188" i="3"/>
  <c r="HV188" i="3"/>
  <c r="HW188" i="3"/>
  <c r="HX188" i="3"/>
  <c r="HY188" i="3"/>
  <c r="HZ188" i="3"/>
  <c r="IA188" i="3"/>
  <c r="IB188" i="3"/>
  <c r="IC188" i="3"/>
  <c r="ID188" i="3"/>
  <c r="IE188" i="3"/>
  <c r="IF188" i="3"/>
  <c r="IG188" i="3"/>
  <c r="IH188" i="3"/>
  <c r="II188" i="3"/>
  <c r="IJ188" i="3"/>
  <c r="IK188" i="3"/>
  <c r="IL188" i="3"/>
  <c r="IM188" i="3"/>
  <c r="IN188" i="3"/>
  <c r="IO188" i="3"/>
  <c r="IP188" i="3"/>
  <c r="IQ188" i="3"/>
  <c r="IR188" i="3"/>
  <c r="IS188" i="3"/>
  <c r="IT188" i="3"/>
  <c r="IU188" i="3"/>
  <c r="IV188" i="3"/>
  <c r="IW188" i="3"/>
  <c r="IX188" i="3"/>
  <c r="IY188" i="3"/>
  <c r="IZ188" i="3"/>
  <c r="JA188" i="3"/>
  <c r="JB188" i="3"/>
  <c r="JC188" i="3"/>
  <c r="JD188" i="3"/>
  <c r="JE188" i="3"/>
  <c r="JF188" i="3"/>
  <c r="JG188" i="3"/>
  <c r="JH188" i="3"/>
  <c r="JI188" i="3"/>
  <c r="JJ188" i="3"/>
  <c r="JK188" i="3"/>
  <c r="JL188" i="3"/>
  <c r="JM188" i="3"/>
  <c r="JN188" i="3"/>
  <c r="C189" i="3"/>
  <c r="F189" i="3"/>
  <c r="JP188" i="3" s="1"/>
  <c r="I189" i="3"/>
  <c r="L189" i="3"/>
  <c r="N189" i="3"/>
  <c r="O189" i="3"/>
  <c r="P189" i="3"/>
  <c r="Q189" i="3"/>
  <c r="R189" i="3"/>
  <c r="S189" i="3"/>
  <c r="T189" i="3"/>
  <c r="U189" i="3"/>
  <c r="V189" i="3"/>
  <c r="X189" i="3"/>
  <c r="Z189" i="3"/>
  <c r="AA189" i="3"/>
  <c r="AB189" i="3"/>
  <c r="AC189" i="3"/>
  <c r="AD189" i="3"/>
  <c r="AE189" i="3"/>
  <c r="AF189" i="3"/>
  <c r="AG189" i="3"/>
  <c r="AH189" i="3"/>
  <c r="AI189" i="3"/>
  <c r="AJ189" i="3"/>
  <c r="AK189" i="3"/>
  <c r="AL189" i="3"/>
  <c r="AM189" i="3"/>
  <c r="AN189" i="3"/>
  <c r="AO189" i="3"/>
  <c r="AP189" i="3"/>
  <c r="AQ189" i="3"/>
  <c r="AR189" i="3"/>
  <c r="AS189" i="3"/>
  <c r="AT189" i="3"/>
  <c r="AW189" i="3"/>
  <c r="AX189" i="3"/>
  <c r="AY189" i="3"/>
  <c r="AZ189" i="3"/>
  <c r="BA189" i="3"/>
  <c r="BB189" i="3"/>
  <c r="BC189" i="3"/>
  <c r="BD189" i="3"/>
  <c r="BE189" i="3"/>
  <c r="BF189" i="3"/>
  <c r="BG189" i="3"/>
  <c r="BH189" i="3"/>
  <c r="BI189" i="3"/>
  <c r="BJ189" i="3"/>
  <c r="BK189" i="3"/>
  <c r="BL189" i="3"/>
  <c r="BM189" i="3"/>
  <c r="BN189" i="3"/>
  <c r="BO189" i="3"/>
  <c r="BP189" i="3"/>
  <c r="BQ189" i="3"/>
  <c r="BR189" i="3"/>
  <c r="BS189" i="3"/>
  <c r="BT189" i="3"/>
  <c r="BU189" i="3"/>
  <c r="BV189" i="3"/>
  <c r="BW189" i="3"/>
  <c r="BX189" i="3"/>
  <c r="BY189" i="3"/>
  <c r="BZ189" i="3"/>
  <c r="CA189" i="3"/>
  <c r="CB189" i="3"/>
  <c r="CC189" i="3"/>
  <c r="CD189" i="3"/>
  <c r="CE189" i="3"/>
  <c r="CF189" i="3"/>
  <c r="CG189" i="3"/>
  <c r="CH189" i="3"/>
  <c r="CI189" i="3"/>
  <c r="CJ189" i="3"/>
  <c r="CK189" i="3"/>
  <c r="CL189" i="3"/>
  <c r="CM189" i="3"/>
  <c r="CN189" i="3"/>
  <c r="CO189" i="3"/>
  <c r="CP189" i="3"/>
  <c r="CQ189" i="3"/>
  <c r="CR189" i="3"/>
  <c r="CS189" i="3"/>
  <c r="CT189" i="3"/>
  <c r="CU189" i="3"/>
  <c r="CV189" i="3"/>
  <c r="CW189" i="3"/>
  <c r="CX189" i="3"/>
  <c r="CY189" i="3"/>
  <c r="CZ189" i="3"/>
  <c r="DA189" i="3"/>
  <c r="DB189" i="3"/>
  <c r="DC189" i="3"/>
  <c r="DD189" i="3"/>
  <c r="DE189" i="3"/>
  <c r="DF189" i="3"/>
  <c r="DG189" i="3"/>
  <c r="DH189" i="3"/>
  <c r="DI189" i="3"/>
  <c r="DJ189" i="3"/>
  <c r="DK189" i="3"/>
  <c r="DL189" i="3"/>
  <c r="DM189" i="3"/>
  <c r="DN189" i="3"/>
  <c r="DO189" i="3"/>
  <c r="DP189" i="3"/>
  <c r="DQ189" i="3"/>
  <c r="DR189" i="3"/>
  <c r="DS189" i="3"/>
  <c r="AU189" i="3"/>
  <c r="DT189" i="3"/>
  <c r="DU189" i="3"/>
  <c r="DV189" i="3"/>
  <c r="DW189" i="3"/>
  <c r="DX189" i="3"/>
  <c r="DY189" i="3"/>
  <c r="DZ189" i="3"/>
  <c r="EA189" i="3"/>
  <c r="EB189" i="3"/>
  <c r="EC189" i="3"/>
  <c r="ED189" i="3"/>
  <c r="EE189" i="3"/>
  <c r="EF189" i="3"/>
  <c r="EG189" i="3"/>
  <c r="EH189" i="3"/>
  <c r="EI189" i="3"/>
  <c r="EJ189" i="3"/>
  <c r="EK189" i="3"/>
  <c r="EL189" i="3"/>
  <c r="EM189" i="3"/>
  <c r="EN189" i="3"/>
  <c r="EO189" i="3"/>
  <c r="EP189" i="3"/>
  <c r="EQ189" i="3"/>
  <c r="ER189" i="3"/>
  <c r="ES189" i="3"/>
  <c r="ET189" i="3"/>
  <c r="EU189" i="3"/>
  <c r="EV189" i="3"/>
  <c r="EW189" i="3"/>
  <c r="EX189" i="3"/>
  <c r="EY189" i="3"/>
  <c r="EZ189" i="3"/>
  <c r="FA189" i="3"/>
  <c r="FB189" i="3"/>
  <c r="FC189" i="3"/>
  <c r="FD189" i="3"/>
  <c r="FE189" i="3"/>
  <c r="FF189" i="3"/>
  <c r="FG189" i="3"/>
  <c r="FH189" i="3"/>
  <c r="FI189" i="3"/>
  <c r="FJ189" i="3"/>
  <c r="FK189" i="3"/>
  <c r="FL189" i="3"/>
  <c r="FM189" i="3"/>
  <c r="FN189" i="3"/>
  <c r="FO189" i="3"/>
  <c r="FP189" i="3"/>
  <c r="FQ189" i="3"/>
  <c r="FR189" i="3"/>
  <c r="FS189" i="3"/>
  <c r="FT189" i="3"/>
  <c r="FU189" i="3"/>
  <c r="FV189" i="3"/>
  <c r="FW189" i="3"/>
  <c r="FX189" i="3"/>
  <c r="FY189" i="3"/>
  <c r="FZ189" i="3"/>
  <c r="GA189" i="3"/>
  <c r="GB189" i="3"/>
  <c r="GC189" i="3"/>
  <c r="GD189" i="3"/>
  <c r="GE189" i="3"/>
  <c r="GF189" i="3"/>
  <c r="GG189" i="3"/>
  <c r="GH189" i="3"/>
  <c r="GI189" i="3"/>
  <c r="GJ189" i="3"/>
  <c r="GK189" i="3"/>
  <c r="GL189" i="3"/>
  <c r="GM189" i="3"/>
  <c r="GN189" i="3"/>
  <c r="GO189" i="3"/>
  <c r="GP189" i="3"/>
  <c r="GQ189" i="3"/>
  <c r="GR189" i="3"/>
  <c r="GS189" i="3"/>
  <c r="GT189" i="3"/>
  <c r="GU189" i="3"/>
  <c r="GV189" i="3"/>
  <c r="GW189" i="3"/>
  <c r="GX189" i="3"/>
  <c r="GY189" i="3"/>
  <c r="GZ189" i="3"/>
  <c r="HA189" i="3"/>
  <c r="HB189" i="3"/>
  <c r="HC189" i="3"/>
  <c r="HD189" i="3"/>
  <c r="HE189" i="3"/>
  <c r="HF189" i="3"/>
  <c r="HG189" i="3"/>
  <c r="HH189" i="3"/>
  <c r="HI189" i="3"/>
  <c r="HJ189" i="3"/>
  <c r="HK189" i="3"/>
  <c r="HL189" i="3"/>
  <c r="HM189" i="3"/>
  <c r="HN189" i="3"/>
  <c r="HO189" i="3"/>
  <c r="HP189" i="3"/>
  <c r="HQ189" i="3"/>
  <c r="HR189" i="3"/>
  <c r="HS189" i="3"/>
  <c r="HT189" i="3"/>
  <c r="HU189" i="3"/>
  <c r="HV189" i="3"/>
  <c r="HW189" i="3"/>
  <c r="HX189" i="3"/>
  <c r="HY189" i="3"/>
  <c r="HZ189" i="3"/>
  <c r="IA189" i="3"/>
  <c r="IB189" i="3"/>
  <c r="IC189" i="3"/>
  <c r="ID189" i="3"/>
  <c r="IE189" i="3"/>
  <c r="IF189" i="3"/>
  <c r="IG189" i="3"/>
  <c r="IH189" i="3"/>
  <c r="II189" i="3"/>
  <c r="IJ189" i="3"/>
  <c r="IK189" i="3"/>
  <c r="IL189" i="3"/>
  <c r="IM189" i="3"/>
  <c r="IN189" i="3"/>
  <c r="IO189" i="3"/>
  <c r="IP189" i="3"/>
  <c r="IQ189" i="3"/>
  <c r="IR189" i="3"/>
  <c r="IS189" i="3"/>
  <c r="IT189" i="3"/>
  <c r="IU189" i="3"/>
  <c r="IV189" i="3"/>
  <c r="IW189" i="3"/>
  <c r="IX189" i="3"/>
  <c r="IY189" i="3"/>
  <c r="IZ189" i="3"/>
  <c r="JA189" i="3"/>
  <c r="JB189" i="3"/>
  <c r="JC189" i="3"/>
  <c r="JD189" i="3"/>
  <c r="JE189" i="3"/>
  <c r="JF189" i="3"/>
  <c r="JG189" i="3"/>
  <c r="JH189" i="3"/>
  <c r="JI189" i="3"/>
  <c r="JJ189" i="3"/>
  <c r="JK189" i="3"/>
  <c r="JL189" i="3"/>
  <c r="JM189" i="3"/>
  <c r="JN189" i="3"/>
  <c r="C190" i="3"/>
  <c r="F190" i="3"/>
  <c r="JP189" i="3" s="1"/>
  <c r="I190" i="3"/>
  <c r="L190" i="3"/>
  <c r="N190" i="3"/>
  <c r="O190" i="3"/>
  <c r="P190" i="3"/>
  <c r="Q190" i="3"/>
  <c r="R190" i="3"/>
  <c r="S190" i="3"/>
  <c r="T190" i="3"/>
  <c r="U190" i="3"/>
  <c r="V190" i="3"/>
  <c r="X190" i="3"/>
  <c r="Z190" i="3"/>
  <c r="AA190" i="3"/>
  <c r="AB190" i="3"/>
  <c r="AC190" i="3"/>
  <c r="AD190" i="3"/>
  <c r="AE190" i="3"/>
  <c r="AF190" i="3"/>
  <c r="AG190" i="3"/>
  <c r="AH190" i="3"/>
  <c r="AI190" i="3"/>
  <c r="AJ190" i="3"/>
  <c r="AK190" i="3"/>
  <c r="AL190" i="3"/>
  <c r="AM190" i="3"/>
  <c r="AN190" i="3"/>
  <c r="AO190" i="3"/>
  <c r="AP190" i="3"/>
  <c r="AQ190" i="3"/>
  <c r="AR190" i="3"/>
  <c r="AS190" i="3"/>
  <c r="AT190" i="3"/>
  <c r="AW190" i="3"/>
  <c r="AX190" i="3"/>
  <c r="AY190" i="3"/>
  <c r="AZ190" i="3"/>
  <c r="BA190" i="3"/>
  <c r="BB190" i="3"/>
  <c r="BC190" i="3"/>
  <c r="BD190" i="3"/>
  <c r="BE190" i="3"/>
  <c r="BF190" i="3"/>
  <c r="BG190" i="3"/>
  <c r="BH190" i="3"/>
  <c r="BI190" i="3"/>
  <c r="BJ190" i="3"/>
  <c r="BK190" i="3"/>
  <c r="BL190" i="3"/>
  <c r="BM190" i="3"/>
  <c r="BN190" i="3"/>
  <c r="BO190" i="3"/>
  <c r="BP190" i="3"/>
  <c r="BQ190" i="3"/>
  <c r="BR190" i="3"/>
  <c r="BS190" i="3"/>
  <c r="BT190" i="3"/>
  <c r="BU190" i="3"/>
  <c r="BV190" i="3"/>
  <c r="BW190" i="3"/>
  <c r="BX190" i="3"/>
  <c r="BY190" i="3"/>
  <c r="BZ190" i="3"/>
  <c r="CA190" i="3"/>
  <c r="CB190" i="3"/>
  <c r="CC190" i="3"/>
  <c r="CD190" i="3"/>
  <c r="CE190" i="3"/>
  <c r="CF190" i="3"/>
  <c r="CG190" i="3"/>
  <c r="CH190" i="3"/>
  <c r="CI190" i="3"/>
  <c r="CJ190" i="3"/>
  <c r="CK190" i="3"/>
  <c r="CL190" i="3"/>
  <c r="CM190" i="3"/>
  <c r="CN190" i="3"/>
  <c r="CO190" i="3"/>
  <c r="CP190" i="3"/>
  <c r="CQ190" i="3"/>
  <c r="CR190" i="3"/>
  <c r="CS190" i="3"/>
  <c r="CT190" i="3"/>
  <c r="CU190" i="3"/>
  <c r="CV190" i="3"/>
  <c r="CW190" i="3"/>
  <c r="CX190" i="3"/>
  <c r="CY190" i="3"/>
  <c r="CZ190" i="3"/>
  <c r="DA190" i="3"/>
  <c r="DB190" i="3"/>
  <c r="DC190" i="3"/>
  <c r="DD190" i="3"/>
  <c r="DE190" i="3"/>
  <c r="DF190" i="3"/>
  <c r="DG190" i="3"/>
  <c r="DH190" i="3"/>
  <c r="DI190" i="3"/>
  <c r="DJ190" i="3"/>
  <c r="DK190" i="3"/>
  <c r="DL190" i="3"/>
  <c r="DM190" i="3"/>
  <c r="DN190" i="3"/>
  <c r="DO190" i="3"/>
  <c r="DP190" i="3"/>
  <c r="DQ190" i="3"/>
  <c r="DR190" i="3"/>
  <c r="DS190" i="3"/>
  <c r="AU190" i="3"/>
  <c r="DT190" i="3"/>
  <c r="DU190" i="3"/>
  <c r="DV190" i="3"/>
  <c r="DW190" i="3"/>
  <c r="DX190" i="3"/>
  <c r="DY190" i="3"/>
  <c r="DZ190" i="3"/>
  <c r="EA190" i="3"/>
  <c r="EB190" i="3"/>
  <c r="EC190" i="3"/>
  <c r="ED190" i="3"/>
  <c r="EE190" i="3"/>
  <c r="EF190" i="3"/>
  <c r="EG190" i="3"/>
  <c r="EH190" i="3"/>
  <c r="EI190" i="3"/>
  <c r="EJ190" i="3"/>
  <c r="EK190" i="3"/>
  <c r="EL190" i="3"/>
  <c r="EM190" i="3"/>
  <c r="EN190" i="3"/>
  <c r="EO190" i="3"/>
  <c r="EP190" i="3"/>
  <c r="EQ190" i="3"/>
  <c r="ER190" i="3"/>
  <c r="ES190" i="3"/>
  <c r="ET190" i="3"/>
  <c r="EU190" i="3"/>
  <c r="EV190" i="3"/>
  <c r="EW190" i="3"/>
  <c r="EX190" i="3"/>
  <c r="EY190" i="3"/>
  <c r="EZ190" i="3"/>
  <c r="FA190" i="3"/>
  <c r="FB190" i="3"/>
  <c r="FC190" i="3"/>
  <c r="FD190" i="3"/>
  <c r="FE190" i="3"/>
  <c r="FF190" i="3"/>
  <c r="FG190" i="3"/>
  <c r="FH190" i="3"/>
  <c r="FI190" i="3"/>
  <c r="FJ190" i="3"/>
  <c r="FK190" i="3"/>
  <c r="FL190" i="3"/>
  <c r="FM190" i="3"/>
  <c r="FN190" i="3"/>
  <c r="FO190" i="3"/>
  <c r="FP190" i="3"/>
  <c r="FQ190" i="3"/>
  <c r="FR190" i="3"/>
  <c r="FS190" i="3"/>
  <c r="FT190" i="3"/>
  <c r="FU190" i="3"/>
  <c r="FV190" i="3"/>
  <c r="FW190" i="3"/>
  <c r="FX190" i="3"/>
  <c r="FY190" i="3"/>
  <c r="FZ190" i="3"/>
  <c r="GA190" i="3"/>
  <c r="GB190" i="3"/>
  <c r="GC190" i="3"/>
  <c r="GD190" i="3"/>
  <c r="GE190" i="3"/>
  <c r="GF190" i="3"/>
  <c r="GG190" i="3"/>
  <c r="GH190" i="3"/>
  <c r="GI190" i="3"/>
  <c r="GJ190" i="3"/>
  <c r="GK190" i="3"/>
  <c r="GL190" i="3"/>
  <c r="GM190" i="3"/>
  <c r="GN190" i="3"/>
  <c r="GO190" i="3"/>
  <c r="GP190" i="3"/>
  <c r="GQ190" i="3"/>
  <c r="GR190" i="3"/>
  <c r="GS190" i="3"/>
  <c r="GT190" i="3"/>
  <c r="GU190" i="3"/>
  <c r="GV190" i="3"/>
  <c r="GW190" i="3"/>
  <c r="GX190" i="3"/>
  <c r="GY190" i="3"/>
  <c r="GZ190" i="3"/>
  <c r="HA190" i="3"/>
  <c r="HB190" i="3"/>
  <c r="HC190" i="3"/>
  <c r="HD190" i="3"/>
  <c r="HE190" i="3"/>
  <c r="HF190" i="3"/>
  <c r="HG190" i="3"/>
  <c r="HH190" i="3"/>
  <c r="HI190" i="3"/>
  <c r="HJ190" i="3"/>
  <c r="HK190" i="3"/>
  <c r="HL190" i="3"/>
  <c r="HM190" i="3"/>
  <c r="HN190" i="3"/>
  <c r="HO190" i="3"/>
  <c r="HP190" i="3"/>
  <c r="HQ190" i="3"/>
  <c r="HR190" i="3"/>
  <c r="HS190" i="3"/>
  <c r="HT190" i="3"/>
  <c r="HU190" i="3"/>
  <c r="HV190" i="3"/>
  <c r="HW190" i="3"/>
  <c r="HX190" i="3"/>
  <c r="HY190" i="3"/>
  <c r="HZ190" i="3"/>
  <c r="IA190" i="3"/>
  <c r="IB190" i="3"/>
  <c r="IC190" i="3"/>
  <c r="ID190" i="3"/>
  <c r="IE190" i="3"/>
  <c r="IF190" i="3"/>
  <c r="IG190" i="3"/>
  <c r="IH190" i="3"/>
  <c r="II190" i="3"/>
  <c r="IJ190" i="3"/>
  <c r="IK190" i="3"/>
  <c r="IL190" i="3"/>
  <c r="IM190" i="3"/>
  <c r="IN190" i="3"/>
  <c r="IO190" i="3"/>
  <c r="IP190" i="3"/>
  <c r="IQ190" i="3"/>
  <c r="IR190" i="3"/>
  <c r="IS190" i="3"/>
  <c r="IT190" i="3"/>
  <c r="IU190" i="3"/>
  <c r="IV190" i="3"/>
  <c r="IW190" i="3"/>
  <c r="IX190" i="3"/>
  <c r="IY190" i="3"/>
  <c r="IZ190" i="3"/>
  <c r="JA190" i="3"/>
  <c r="JB190" i="3"/>
  <c r="JC190" i="3"/>
  <c r="JD190" i="3"/>
  <c r="JE190" i="3"/>
  <c r="JF190" i="3"/>
  <c r="JG190" i="3"/>
  <c r="JH190" i="3"/>
  <c r="JI190" i="3"/>
  <c r="JJ190" i="3"/>
  <c r="JK190" i="3"/>
  <c r="JL190" i="3"/>
  <c r="JM190" i="3"/>
  <c r="JN190" i="3"/>
  <c r="C191" i="3"/>
  <c r="F191" i="3"/>
  <c r="JP190" i="3" s="1"/>
  <c r="I191" i="3"/>
  <c r="L191" i="3"/>
  <c r="N191" i="3"/>
  <c r="O191" i="3"/>
  <c r="P191" i="3"/>
  <c r="Q191" i="3"/>
  <c r="R191" i="3"/>
  <c r="S191" i="3"/>
  <c r="T191" i="3"/>
  <c r="U191" i="3"/>
  <c r="V191" i="3"/>
  <c r="X191" i="3"/>
  <c r="Z191" i="3"/>
  <c r="AA191" i="3"/>
  <c r="AB191" i="3"/>
  <c r="AC191" i="3"/>
  <c r="AD191" i="3"/>
  <c r="AE191" i="3"/>
  <c r="AF191" i="3"/>
  <c r="AG191" i="3"/>
  <c r="AH191" i="3"/>
  <c r="AI191" i="3"/>
  <c r="AJ191" i="3"/>
  <c r="AK191" i="3"/>
  <c r="AL191" i="3"/>
  <c r="AM191" i="3"/>
  <c r="AN191" i="3"/>
  <c r="AO191" i="3"/>
  <c r="AP191" i="3"/>
  <c r="AQ191" i="3"/>
  <c r="AR191" i="3"/>
  <c r="AS191" i="3"/>
  <c r="AT191" i="3"/>
  <c r="AW191" i="3"/>
  <c r="AX191" i="3"/>
  <c r="AY191" i="3"/>
  <c r="AZ191" i="3"/>
  <c r="BA191" i="3"/>
  <c r="BB191" i="3"/>
  <c r="BC191" i="3"/>
  <c r="BD191" i="3"/>
  <c r="BE191" i="3"/>
  <c r="BF191" i="3"/>
  <c r="BG191" i="3"/>
  <c r="BH191" i="3"/>
  <c r="BI191" i="3"/>
  <c r="BJ191" i="3"/>
  <c r="BK191" i="3"/>
  <c r="BL191" i="3"/>
  <c r="BM191" i="3"/>
  <c r="BN191" i="3"/>
  <c r="BO191" i="3"/>
  <c r="BP191" i="3"/>
  <c r="BQ191" i="3"/>
  <c r="BR191" i="3"/>
  <c r="BS191" i="3"/>
  <c r="BT191" i="3"/>
  <c r="BU191" i="3"/>
  <c r="BV191" i="3"/>
  <c r="BW191" i="3"/>
  <c r="BX191" i="3"/>
  <c r="BY191" i="3"/>
  <c r="BZ191" i="3"/>
  <c r="CA191" i="3"/>
  <c r="CB191" i="3"/>
  <c r="CC191" i="3"/>
  <c r="CD191" i="3"/>
  <c r="CE191" i="3"/>
  <c r="CF191" i="3"/>
  <c r="CG191" i="3"/>
  <c r="CH191" i="3"/>
  <c r="CI191" i="3"/>
  <c r="CJ191" i="3"/>
  <c r="CK191" i="3"/>
  <c r="CL191" i="3"/>
  <c r="CM191" i="3"/>
  <c r="CN191" i="3"/>
  <c r="CO191" i="3"/>
  <c r="CP191" i="3"/>
  <c r="CQ191" i="3"/>
  <c r="CR191" i="3"/>
  <c r="CS191" i="3"/>
  <c r="CT191" i="3"/>
  <c r="CU191" i="3"/>
  <c r="CV191" i="3"/>
  <c r="CW191" i="3"/>
  <c r="CX191" i="3"/>
  <c r="CY191" i="3"/>
  <c r="CZ191" i="3"/>
  <c r="DA191" i="3"/>
  <c r="DB191" i="3"/>
  <c r="DC191" i="3"/>
  <c r="DD191" i="3"/>
  <c r="DE191" i="3"/>
  <c r="DF191" i="3"/>
  <c r="DG191" i="3"/>
  <c r="DH191" i="3"/>
  <c r="DI191" i="3"/>
  <c r="DJ191" i="3"/>
  <c r="DK191" i="3"/>
  <c r="DL191" i="3"/>
  <c r="DM191" i="3"/>
  <c r="DN191" i="3"/>
  <c r="DO191" i="3"/>
  <c r="DP191" i="3"/>
  <c r="DQ191" i="3"/>
  <c r="DR191" i="3"/>
  <c r="DS191" i="3"/>
  <c r="AU191" i="3"/>
  <c r="DT191" i="3"/>
  <c r="DU191" i="3"/>
  <c r="DV191" i="3"/>
  <c r="DW191" i="3"/>
  <c r="DX191" i="3"/>
  <c r="DY191" i="3"/>
  <c r="DZ191" i="3"/>
  <c r="EA191" i="3"/>
  <c r="EB191" i="3"/>
  <c r="EC191" i="3"/>
  <c r="ED191" i="3"/>
  <c r="EE191" i="3"/>
  <c r="EF191" i="3"/>
  <c r="EG191" i="3"/>
  <c r="EH191" i="3"/>
  <c r="EI191" i="3"/>
  <c r="EJ191" i="3"/>
  <c r="EK191" i="3"/>
  <c r="EL191" i="3"/>
  <c r="EM191" i="3"/>
  <c r="EN191" i="3"/>
  <c r="EO191" i="3"/>
  <c r="EP191" i="3"/>
  <c r="EQ191" i="3"/>
  <c r="ER191" i="3"/>
  <c r="ES191" i="3"/>
  <c r="ET191" i="3"/>
  <c r="EU191" i="3"/>
  <c r="EV191" i="3"/>
  <c r="EW191" i="3"/>
  <c r="EX191" i="3"/>
  <c r="EY191" i="3"/>
  <c r="EZ191" i="3"/>
  <c r="FA191" i="3"/>
  <c r="FB191" i="3"/>
  <c r="FC191" i="3"/>
  <c r="FD191" i="3"/>
  <c r="FE191" i="3"/>
  <c r="FF191" i="3"/>
  <c r="FG191" i="3"/>
  <c r="FH191" i="3"/>
  <c r="FI191" i="3"/>
  <c r="FJ191" i="3"/>
  <c r="FK191" i="3"/>
  <c r="FL191" i="3"/>
  <c r="FM191" i="3"/>
  <c r="FN191" i="3"/>
  <c r="FO191" i="3"/>
  <c r="FP191" i="3"/>
  <c r="FQ191" i="3"/>
  <c r="FR191" i="3"/>
  <c r="FS191" i="3"/>
  <c r="FT191" i="3"/>
  <c r="FU191" i="3"/>
  <c r="FV191" i="3"/>
  <c r="FW191" i="3"/>
  <c r="FX191" i="3"/>
  <c r="FY191" i="3"/>
  <c r="FZ191" i="3"/>
  <c r="GA191" i="3"/>
  <c r="GB191" i="3"/>
  <c r="GC191" i="3"/>
  <c r="GD191" i="3"/>
  <c r="GE191" i="3"/>
  <c r="GF191" i="3"/>
  <c r="GG191" i="3"/>
  <c r="GH191" i="3"/>
  <c r="GI191" i="3"/>
  <c r="GJ191" i="3"/>
  <c r="GK191" i="3"/>
  <c r="GL191" i="3"/>
  <c r="GM191" i="3"/>
  <c r="GN191" i="3"/>
  <c r="GO191" i="3"/>
  <c r="GP191" i="3"/>
  <c r="GQ191" i="3"/>
  <c r="GR191" i="3"/>
  <c r="GS191" i="3"/>
  <c r="GT191" i="3"/>
  <c r="GU191" i="3"/>
  <c r="GV191" i="3"/>
  <c r="GW191" i="3"/>
  <c r="GX191" i="3"/>
  <c r="GY191" i="3"/>
  <c r="GZ191" i="3"/>
  <c r="HA191" i="3"/>
  <c r="HB191" i="3"/>
  <c r="HC191" i="3"/>
  <c r="HD191" i="3"/>
  <c r="HE191" i="3"/>
  <c r="HF191" i="3"/>
  <c r="HG191" i="3"/>
  <c r="HH191" i="3"/>
  <c r="HI191" i="3"/>
  <c r="HJ191" i="3"/>
  <c r="HK191" i="3"/>
  <c r="HL191" i="3"/>
  <c r="HM191" i="3"/>
  <c r="HN191" i="3"/>
  <c r="HO191" i="3"/>
  <c r="HP191" i="3"/>
  <c r="HQ191" i="3"/>
  <c r="HR191" i="3"/>
  <c r="HS191" i="3"/>
  <c r="HT191" i="3"/>
  <c r="HU191" i="3"/>
  <c r="HV191" i="3"/>
  <c r="HW191" i="3"/>
  <c r="HX191" i="3"/>
  <c r="HY191" i="3"/>
  <c r="HZ191" i="3"/>
  <c r="IA191" i="3"/>
  <c r="IB191" i="3"/>
  <c r="IC191" i="3"/>
  <c r="ID191" i="3"/>
  <c r="IE191" i="3"/>
  <c r="IF191" i="3"/>
  <c r="IG191" i="3"/>
  <c r="IH191" i="3"/>
  <c r="II191" i="3"/>
  <c r="IJ191" i="3"/>
  <c r="IK191" i="3"/>
  <c r="IL191" i="3"/>
  <c r="IM191" i="3"/>
  <c r="IN191" i="3"/>
  <c r="IO191" i="3"/>
  <c r="IP191" i="3"/>
  <c r="IQ191" i="3"/>
  <c r="IR191" i="3"/>
  <c r="IS191" i="3"/>
  <c r="IT191" i="3"/>
  <c r="IU191" i="3"/>
  <c r="IV191" i="3"/>
  <c r="IW191" i="3"/>
  <c r="IX191" i="3"/>
  <c r="IY191" i="3"/>
  <c r="IZ191" i="3"/>
  <c r="JA191" i="3"/>
  <c r="JB191" i="3"/>
  <c r="JC191" i="3"/>
  <c r="JD191" i="3"/>
  <c r="JE191" i="3"/>
  <c r="JF191" i="3"/>
  <c r="JG191" i="3"/>
  <c r="JH191" i="3"/>
  <c r="JI191" i="3"/>
  <c r="JJ191" i="3"/>
  <c r="JK191" i="3"/>
  <c r="JL191" i="3"/>
  <c r="JM191" i="3"/>
  <c r="JN191" i="3"/>
  <c r="C192" i="3"/>
  <c r="F192" i="3"/>
  <c r="JP191" i="3" s="1"/>
  <c r="I192" i="3"/>
  <c r="L192" i="3"/>
  <c r="N192" i="3"/>
  <c r="O192" i="3"/>
  <c r="P192" i="3"/>
  <c r="Q192" i="3"/>
  <c r="R192" i="3"/>
  <c r="S192" i="3"/>
  <c r="T192" i="3"/>
  <c r="U192" i="3"/>
  <c r="V192" i="3"/>
  <c r="X192" i="3"/>
  <c r="Z192" i="3"/>
  <c r="AA192" i="3"/>
  <c r="AB192" i="3"/>
  <c r="AC192" i="3"/>
  <c r="AD192" i="3"/>
  <c r="AE192" i="3"/>
  <c r="AF192" i="3"/>
  <c r="AG192" i="3"/>
  <c r="AH192" i="3"/>
  <c r="AI192" i="3"/>
  <c r="AJ192" i="3"/>
  <c r="AK192" i="3"/>
  <c r="AL192" i="3"/>
  <c r="AM192" i="3"/>
  <c r="AN192" i="3"/>
  <c r="AO192" i="3"/>
  <c r="AP192" i="3"/>
  <c r="AQ192" i="3"/>
  <c r="AR192" i="3"/>
  <c r="AS192" i="3"/>
  <c r="AT192" i="3"/>
  <c r="AW192" i="3"/>
  <c r="AX192" i="3"/>
  <c r="AY192" i="3"/>
  <c r="AZ192" i="3"/>
  <c r="BA192" i="3"/>
  <c r="BB192" i="3"/>
  <c r="BC192" i="3"/>
  <c r="BD192" i="3"/>
  <c r="BE192" i="3"/>
  <c r="BF192" i="3"/>
  <c r="BG192" i="3"/>
  <c r="BH192" i="3"/>
  <c r="BI192" i="3"/>
  <c r="BJ192" i="3"/>
  <c r="BK192" i="3"/>
  <c r="BL192" i="3"/>
  <c r="BM192" i="3"/>
  <c r="BN192" i="3"/>
  <c r="BO192" i="3"/>
  <c r="BP192" i="3"/>
  <c r="BQ192" i="3"/>
  <c r="BR192" i="3"/>
  <c r="BS192" i="3"/>
  <c r="BT192" i="3"/>
  <c r="BU192" i="3"/>
  <c r="BV192" i="3"/>
  <c r="BW192" i="3"/>
  <c r="BX192" i="3"/>
  <c r="BY192" i="3"/>
  <c r="BZ192" i="3"/>
  <c r="CA192" i="3"/>
  <c r="CB192" i="3"/>
  <c r="CC192" i="3"/>
  <c r="CD192" i="3"/>
  <c r="CE192" i="3"/>
  <c r="CF192" i="3"/>
  <c r="CG192" i="3"/>
  <c r="CH192" i="3"/>
  <c r="CI192" i="3"/>
  <c r="CJ192" i="3"/>
  <c r="CK192" i="3"/>
  <c r="CL192" i="3"/>
  <c r="CM192" i="3"/>
  <c r="CN192" i="3"/>
  <c r="CO192" i="3"/>
  <c r="CP192" i="3"/>
  <c r="CQ192" i="3"/>
  <c r="CR192" i="3"/>
  <c r="CS192" i="3"/>
  <c r="CT192" i="3"/>
  <c r="CU192" i="3"/>
  <c r="CV192" i="3"/>
  <c r="CW192" i="3"/>
  <c r="CX192" i="3"/>
  <c r="CY192" i="3"/>
  <c r="CZ192" i="3"/>
  <c r="DA192" i="3"/>
  <c r="DB192" i="3"/>
  <c r="DC192" i="3"/>
  <c r="DD192" i="3"/>
  <c r="DE192" i="3"/>
  <c r="DF192" i="3"/>
  <c r="DG192" i="3"/>
  <c r="DH192" i="3"/>
  <c r="DI192" i="3"/>
  <c r="DJ192" i="3"/>
  <c r="DK192" i="3"/>
  <c r="DL192" i="3"/>
  <c r="DM192" i="3"/>
  <c r="DN192" i="3"/>
  <c r="DO192" i="3"/>
  <c r="DP192" i="3"/>
  <c r="DQ192" i="3"/>
  <c r="DR192" i="3"/>
  <c r="DS192" i="3"/>
  <c r="AU192" i="3"/>
  <c r="DT192" i="3"/>
  <c r="DU192" i="3"/>
  <c r="DV192" i="3"/>
  <c r="DW192" i="3"/>
  <c r="DX192" i="3"/>
  <c r="DY192" i="3"/>
  <c r="DZ192" i="3"/>
  <c r="EA192" i="3"/>
  <c r="EB192" i="3"/>
  <c r="EC192" i="3"/>
  <c r="ED192" i="3"/>
  <c r="EE192" i="3"/>
  <c r="EF192" i="3"/>
  <c r="EG192" i="3"/>
  <c r="EH192" i="3"/>
  <c r="EI192" i="3"/>
  <c r="EJ192" i="3"/>
  <c r="EK192" i="3"/>
  <c r="EL192" i="3"/>
  <c r="EM192" i="3"/>
  <c r="EN192" i="3"/>
  <c r="EO192" i="3"/>
  <c r="EP192" i="3"/>
  <c r="EQ192" i="3"/>
  <c r="ER192" i="3"/>
  <c r="ES192" i="3"/>
  <c r="ET192" i="3"/>
  <c r="EU192" i="3"/>
  <c r="EV192" i="3"/>
  <c r="EW192" i="3"/>
  <c r="EX192" i="3"/>
  <c r="EY192" i="3"/>
  <c r="EZ192" i="3"/>
  <c r="FA192" i="3"/>
  <c r="FB192" i="3"/>
  <c r="FC192" i="3"/>
  <c r="FD192" i="3"/>
  <c r="FE192" i="3"/>
  <c r="FF192" i="3"/>
  <c r="FG192" i="3"/>
  <c r="FH192" i="3"/>
  <c r="FI192" i="3"/>
  <c r="FJ192" i="3"/>
  <c r="FK192" i="3"/>
  <c r="FL192" i="3"/>
  <c r="FM192" i="3"/>
  <c r="FN192" i="3"/>
  <c r="FO192" i="3"/>
  <c r="FP192" i="3"/>
  <c r="FQ192" i="3"/>
  <c r="FR192" i="3"/>
  <c r="FS192" i="3"/>
  <c r="FT192" i="3"/>
  <c r="FU192" i="3"/>
  <c r="FV192" i="3"/>
  <c r="FW192" i="3"/>
  <c r="FX192" i="3"/>
  <c r="FY192" i="3"/>
  <c r="FZ192" i="3"/>
  <c r="GA192" i="3"/>
  <c r="GB192" i="3"/>
  <c r="GC192" i="3"/>
  <c r="GD192" i="3"/>
  <c r="GE192" i="3"/>
  <c r="GF192" i="3"/>
  <c r="GG192" i="3"/>
  <c r="GH192" i="3"/>
  <c r="GI192" i="3"/>
  <c r="GJ192" i="3"/>
  <c r="GK192" i="3"/>
  <c r="GL192" i="3"/>
  <c r="GM192" i="3"/>
  <c r="GN192" i="3"/>
  <c r="GO192" i="3"/>
  <c r="GP192" i="3"/>
  <c r="GQ192" i="3"/>
  <c r="GR192" i="3"/>
  <c r="GS192" i="3"/>
  <c r="GT192" i="3"/>
  <c r="GU192" i="3"/>
  <c r="GV192" i="3"/>
  <c r="GW192" i="3"/>
  <c r="GX192" i="3"/>
  <c r="GY192" i="3"/>
  <c r="GZ192" i="3"/>
  <c r="HA192" i="3"/>
  <c r="HB192" i="3"/>
  <c r="HC192" i="3"/>
  <c r="HD192" i="3"/>
  <c r="HE192" i="3"/>
  <c r="HF192" i="3"/>
  <c r="HG192" i="3"/>
  <c r="HH192" i="3"/>
  <c r="HI192" i="3"/>
  <c r="HJ192" i="3"/>
  <c r="HK192" i="3"/>
  <c r="HL192" i="3"/>
  <c r="HM192" i="3"/>
  <c r="HN192" i="3"/>
  <c r="HO192" i="3"/>
  <c r="HP192" i="3"/>
  <c r="HQ192" i="3"/>
  <c r="HR192" i="3"/>
  <c r="HS192" i="3"/>
  <c r="HT192" i="3"/>
  <c r="HU192" i="3"/>
  <c r="HV192" i="3"/>
  <c r="HW192" i="3"/>
  <c r="HX192" i="3"/>
  <c r="HY192" i="3"/>
  <c r="HZ192" i="3"/>
  <c r="IA192" i="3"/>
  <c r="IB192" i="3"/>
  <c r="IC192" i="3"/>
  <c r="ID192" i="3"/>
  <c r="IE192" i="3"/>
  <c r="IF192" i="3"/>
  <c r="IG192" i="3"/>
  <c r="IH192" i="3"/>
  <c r="II192" i="3"/>
  <c r="IJ192" i="3"/>
  <c r="IK192" i="3"/>
  <c r="IL192" i="3"/>
  <c r="IM192" i="3"/>
  <c r="IN192" i="3"/>
  <c r="IO192" i="3"/>
  <c r="IP192" i="3"/>
  <c r="IQ192" i="3"/>
  <c r="IR192" i="3"/>
  <c r="IS192" i="3"/>
  <c r="IT192" i="3"/>
  <c r="IU192" i="3"/>
  <c r="IV192" i="3"/>
  <c r="IW192" i="3"/>
  <c r="IX192" i="3"/>
  <c r="IY192" i="3"/>
  <c r="IZ192" i="3"/>
  <c r="JA192" i="3"/>
  <c r="JB192" i="3"/>
  <c r="JC192" i="3"/>
  <c r="JD192" i="3"/>
  <c r="JE192" i="3"/>
  <c r="JF192" i="3"/>
  <c r="JG192" i="3"/>
  <c r="JH192" i="3"/>
  <c r="JI192" i="3"/>
  <c r="JJ192" i="3"/>
  <c r="JK192" i="3"/>
  <c r="JL192" i="3"/>
  <c r="JM192" i="3"/>
  <c r="JN192" i="3"/>
  <c r="C193" i="3"/>
  <c r="F193" i="3"/>
  <c r="JP192" i="3" s="1"/>
  <c r="I193" i="3"/>
  <c r="L193" i="3"/>
  <c r="N193" i="3"/>
  <c r="O193" i="3"/>
  <c r="P193" i="3"/>
  <c r="Q193" i="3"/>
  <c r="R193" i="3"/>
  <c r="S193" i="3"/>
  <c r="T193" i="3"/>
  <c r="U193" i="3"/>
  <c r="V193" i="3"/>
  <c r="X193" i="3"/>
  <c r="Z193" i="3"/>
  <c r="AA193" i="3"/>
  <c r="AB193" i="3"/>
  <c r="AC193" i="3"/>
  <c r="AD193" i="3"/>
  <c r="AE193" i="3"/>
  <c r="AF193" i="3"/>
  <c r="AG193" i="3"/>
  <c r="AH193" i="3"/>
  <c r="AI193" i="3"/>
  <c r="AJ193" i="3"/>
  <c r="AK193" i="3"/>
  <c r="AL193" i="3"/>
  <c r="AM193" i="3"/>
  <c r="AN193" i="3"/>
  <c r="AO193" i="3"/>
  <c r="AP193" i="3"/>
  <c r="AQ193" i="3"/>
  <c r="AR193" i="3"/>
  <c r="AS193" i="3"/>
  <c r="AT193" i="3"/>
  <c r="AW193" i="3"/>
  <c r="AX193" i="3"/>
  <c r="AY193" i="3"/>
  <c r="AZ193" i="3"/>
  <c r="BA193" i="3"/>
  <c r="BB193" i="3"/>
  <c r="BC193" i="3"/>
  <c r="BD193" i="3"/>
  <c r="BE193" i="3"/>
  <c r="BF193" i="3"/>
  <c r="BG193" i="3"/>
  <c r="BH193" i="3"/>
  <c r="BI193" i="3"/>
  <c r="BJ193" i="3"/>
  <c r="BK193" i="3"/>
  <c r="BL193" i="3"/>
  <c r="BM193" i="3"/>
  <c r="BN193" i="3"/>
  <c r="BO193" i="3"/>
  <c r="BP193" i="3"/>
  <c r="BQ193" i="3"/>
  <c r="BR193" i="3"/>
  <c r="BS193" i="3"/>
  <c r="BT193" i="3"/>
  <c r="BU193" i="3"/>
  <c r="BV193" i="3"/>
  <c r="BW193" i="3"/>
  <c r="BX193" i="3"/>
  <c r="BY193" i="3"/>
  <c r="BZ193" i="3"/>
  <c r="CA193" i="3"/>
  <c r="CB193" i="3"/>
  <c r="CC193" i="3"/>
  <c r="CD193" i="3"/>
  <c r="CE193" i="3"/>
  <c r="CF193" i="3"/>
  <c r="CG193" i="3"/>
  <c r="CH193" i="3"/>
  <c r="CI193" i="3"/>
  <c r="CJ193" i="3"/>
  <c r="CK193" i="3"/>
  <c r="CL193" i="3"/>
  <c r="CM193" i="3"/>
  <c r="CN193" i="3"/>
  <c r="CO193" i="3"/>
  <c r="CP193" i="3"/>
  <c r="CQ193" i="3"/>
  <c r="CR193" i="3"/>
  <c r="CS193" i="3"/>
  <c r="CT193" i="3"/>
  <c r="CU193" i="3"/>
  <c r="CV193" i="3"/>
  <c r="CW193" i="3"/>
  <c r="CX193" i="3"/>
  <c r="CY193" i="3"/>
  <c r="CZ193" i="3"/>
  <c r="DA193" i="3"/>
  <c r="DB193" i="3"/>
  <c r="DC193" i="3"/>
  <c r="DD193" i="3"/>
  <c r="DE193" i="3"/>
  <c r="DF193" i="3"/>
  <c r="DG193" i="3"/>
  <c r="DH193" i="3"/>
  <c r="DI193" i="3"/>
  <c r="DJ193" i="3"/>
  <c r="DK193" i="3"/>
  <c r="DL193" i="3"/>
  <c r="DM193" i="3"/>
  <c r="DN193" i="3"/>
  <c r="DO193" i="3"/>
  <c r="DP193" i="3"/>
  <c r="DQ193" i="3"/>
  <c r="DR193" i="3"/>
  <c r="DS193" i="3"/>
  <c r="AU193" i="3"/>
  <c r="DT193" i="3"/>
  <c r="DU193" i="3"/>
  <c r="DV193" i="3"/>
  <c r="DW193" i="3"/>
  <c r="DX193" i="3"/>
  <c r="DY193" i="3"/>
  <c r="DZ193" i="3"/>
  <c r="EA193" i="3"/>
  <c r="EB193" i="3"/>
  <c r="EC193" i="3"/>
  <c r="ED193" i="3"/>
  <c r="EE193" i="3"/>
  <c r="EF193" i="3"/>
  <c r="EG193" i="3"/>
  <c r="EH193" i="3"/>
  <c r="EI193" i="3"/>
  <c r="EJ193" i="3"/>
  <c r="EK193" i="3"/>
  <c r="EL193" i="3"/>
  <c r="EM193" i="3"/>
  <c r="EN193" i="3"/>
  <c r="EO193" i="3"/>
  <c r="EP193" i="3"/>
  <c r="EQ193" i="3"/>
  <c r="ER193" i="3"/>
  <c r="ES193" i="3"/>
  <c r="ET193" i="3"/>
  <c r="EU193" i="3"/>
  <c r="EV193" i="3"/>
  <c r="EW193" i="3"/>
  <c r="EX193" i="3"/>
  <c r="EY193" i="3"/>
  <c r="EZ193" i="3"/>
  <c r="FA193" i="3"/>
  <c r="FB193" i="3"/>
  <c r="FC193" i="3"/>
  <c r="FD193" i="3"/>
  <c r="FE193" i="3"/>
  <c r="FF193" i="3"/>
  <c r="FG193" i="3"/>
  <c r="FH193" i="3"/>
  <c r="FI193" i="3"/>
  <c r="FJ193" i="3"/>
  <c r="FK193" i="3"/>
  <c r="FL193" i="3"/>
  <c r="FM193" i="3"/>
  <c r="FN193" i="3"/>
  <c r="FO193" i="3"/>
  <c r="FP193" i="3"/>
  <c r="FQ193" i="3"/>
  <c r="FR193" i="3"/>
  <c r="FS193" i="3"/>
  <c r="FT193" i="3"/>
  <c r="FU193" i="3"/>
  <c r="FV193" i="3"/>
  <c r="FW193" i="3"/>
  <c r="FX193" i="3"/>
  <c r="FY193" i="3"/>
  <c r="FZ193" i="3"/>
  <c r="GA193" i="3"/>
  <c r="GB193" i="3"/>
  <c r="GC193" i="3"/>
  <c r="GD193" i="3"/>
  <c r="GE193" i="3"/>
  <c r="GF193" i="3"/>
  <c r="GG193" i="3"/>
  <c r="GH193" i="3"/>
  <c r="GI193" i="3"/>
  <c r="GJ193" i="3"/>
  <c r="GK193" i="3"/>
  <c r="GL193" i="3"/>
  <c r="GM193" i="3"/>
  <c r="GN193" i="3"/>
  <c r="GO193" i="3"/>
  <c r="GP193" i="3"/>
  <c r="GQ193" i="3"/>
  <c r="GR193" i="3"/>
  <c r="GS193" i="3"/>
  <c r="GT193" i="3"/>
  <c r="GU193" i="3"/>
  <c r="GV193" i="3"/>
  <c r="GW193" i="3"/>
  <c r="GX193" i="3"/>
  <c r="GY193" i="3"/>
  <c r="GZ193" i="3"/>
  <c r="HA193" i="3"/>
  <c r="HB193" i="3"/>
  <c r="HC193" i="3"/>
  <c r="HD193" i="3"/>
  <c r="HE193" i="3"/>
  <c r="HF193" i="3"/>
  <c r="HG193" i="3"/>
  <c r="HH193" i="3"/>
  <c r="HI193" i="3"/>
  <c r="HJ193" i="3"/>
  <c r="HK193" i="3"/>
  <c r="HL193" i="3"/>
  <c r="HM193" i="3"/>
  <c r="HN193" i="3"/>
  <c r="HO193" i="3"/>
  <c r="HP193" i="3"/>
  <c r="HQ193" i="3"/>
  <c r="HR193" i="3"/>
  <c r="HS193" i="3"/>
  <c r="HT193" i="3"/>
  <c r="HU193" i="3"/>
  <c r="HV193" i="3"/>
  <c r="HW193" i="3"/>
  <c r="HX193" i="3"/>
  <c r="HY193" i="3"/>
  <c r="HZ193" i="3"/>
  <c r="IA193" i="3"/>
  <c r="IB193" i="3"/>
  <c r="IC193" i="3"/>
  <c r="ID193" i="3"/>
  <c r="IE193" i="3"/>
  <c r="IF193" i="3"/>
  <c r="IG193" i="3"/>
  <c r="IH193" i="3"/>
  <c r="II193" i="3"/>
  <c r="IJ193" i="3"/>
  <c r="IK193" i="3"/>
  <c r="IL193" i="3"/>
  <c r="IM193" i="3"/>
  <c r="IN193" i="3"/>
  <c r="IO193" i="3"/>
  <c r="IP193" i="3"/>
  <c r="IQ193" i="3"/>
  <c r="IR193" i="3"/>
  <c r="IS193" i="3"/>
  <c r="IT193" i="3"/>
  <c r="IU193" i="3"/>
  <c r="IV193" i="3"/>
  <c r="IW193" i="3"/>
  <c r="IX193" i="3"/>
  <c r="IY193" i="3"/>
  <c r="IZ193" i="3"/>
  <c r="JA193" i="3"/>
  <c r="JB193" i="3"/>
  <c r="JC193" i="3"/>
  <c r="JD193" i="3"/>
  <c r="JE193" i="3"/>
  <c r="JF193" i="3"/>
  <c r="JG193" i="3"/>
  <c r="JH193" i="3"/>
  <c r="JI193" i="3"/>
  <c r="JJ193" i="3"/>
  <c r="JK193" i="3"/>
  <c r="JL193" i="3"/>
  <c r="JM193" i="3"/>
  <c r="JN193" i="3"/>
  <c r="C194" i="3"/>
  <c r="F194" i="3"/>
  <c r="JP193" i="3" s="1"/>
  <c r="I194" i="3"/>
  <c r="L194" i="3"/>
  <c r="N194" i="3"/>
  <c r="O194" i="3"/>
  <c r="P194" i="3"/>
  <c r="Q194" i="3"/>
  <c r="R194" i="3"/>
  <c r="S194" i="3"/>
  <c r="T194" i="3"/>
  <c r="U194" i="3"/>
  <c r="V194" i="3"/>
  <c r="X194" i="3"/>
  <c r="Z194" i="3"/>
  <c r="AA194" i="3"/>
  <c r="AB194" i="3"/>
  <c r="AC194" i="3"/>
  <c r="AD194" i="3"/>
  <c r="AE194" i="3"/>
  <c r="AF194" i="3"/>
  <c r="AG194" i="3"/>
  <c r="AH194" i="3"/>
  <c r="AI194" i="3"/>
  <c r="AJ194" i="3"/>
  <c r="AK194" i="3"/>
  <c r="AL194" i="3"/>
  <c r="AM194" i="3"/>
  <c r="AN194" i="3"/>
  <c r="AO194" i="3"/>
  <c r="AP194" i="3"/>
  <c r="AQ194" i="3"/>
  <c r="AR194" i="3"/>
  <c r="AS194" i="3"/>
  <c r="AT194" i="3"/>
  <c r="AW194" i="3"/>
  <c r="AX194" i="3"/>
  <c r="AY194" i="3"/>
  <c r="AZ194" i="3"/>
  <c r="BA194" i="3"/>
  <c r="BB194" i="3"/>
  <c r="BC194" i="3"/>
  <c r="BD194" i="3"/>
  <c r="BE194" i="3"/>
  <c r="BF194" i="3"/>
  <c r="BG194" i="3"/>
  <c r="BH194" i="3"/>
  <c r="BI194" i="3"/>
  <c r="BJ194" i="3"/>
  <c r="BK194" i="3"/>
  <c r="BL194" i="3"/>
  <c r="BM194" i="3"/>
  <c r="BN194" i="3"/>
  <c r="BO194" i="3"/>
  <c r="BP194" i="3"/>
  <c r="BQ194" i="3"/>
  <c r="BR194" i="3"/>
  <c r="BS194" i="3"/>
  <c r="BT194" i="3"/>
  <c r="BU194" i="3"/>
  <c r="BV194" i="3"/>
  <c r="BW194" i="3"/>
  <c r="BX194" i="3"/>
  <c r="BY194" i="3"/>
  <c r="BZ194" i="3"/>
  <c r="CA194" i="3"/>
  <c r="CB194" i="3"/>
  <c r="CC194" i="3"/>
  <c r="CD194" i="3"/>
  <c r="CE194" i="3"/>
  <c r="CF194" i="3"/>
  <c r="CG194" i="3"/>
  <c r="CH194" i="3"/>
  <c r="CI194" i="3"/>
  <c r="CJ194" i="3"/>
  <c r="CK194" i="3"/>
  <c r="CL194" i="3"/>
  <c r="CM194" i="3"/>
  <c r="CN194" i="3"/>
  <c r="CO194" i="3"/>
  <c r="CP194" i="3"/>
  <c r="CQ194" i="3"/>
  <c r="CR194" i="3"/>
  <c r="CS194" i="3"/>
  <c r="CT194" i="3"/>
  <c r="CU194" i="3"/>
  <c r="CV194" i="3"/>
  <c r="CW194" i="3"/>
  <c r="CX194" i="3"/>
  <c r="CY194" i="3"/>
  <c r="CZ194" i="3"/>
  <c r="DA194" i="3"/>
  <c r="DB194" i="3"/>
  <c r="DC194" i="3"/>
  <c r="DD194" i="3"/>
  <c r="DE194" i="3"/>
  <c r="DF194" i="3"/>
  <c r="DG194" i="3"/>
  <c r="DH194" i="3"/>
  <c r="DI194" i="3"/>
  <c r="DJ194" i="3"/>
  <c r="DK194" i="3"/>
  <c r="DL194" i="3"/>
  <c r="DM194" i="3"/>
  <c r="DN194" i="3"/>
  <c r="DO194" i="3"/>
  <c r="DP194" i="3"/>
  <c r="DQ194" i="3"/>
  <c r="DR194" i="3"/>
  <c r="DS194" i="3"/>
  <c r="AU194" i="3"/>
  <c r="DT194" i="3"/>
  <c r="DU194" i="3"/>
  <c r="DV194" i="3"/>
  <c r="DW194" i="3"/>
  <c r="DX194" i="3"/>
  <c r="DY194" i="3"/>
  <c r="DZ194" i="3"/>
  <c r="EA194" i="3"/>
  <c r="EB194" i="3"/>
  <c r="EC194" i="3"/>
  <c r="ED194" i="3"/>
  <c r="EE194" i="3"/>
  <c r="EF194" i="3"/>
  <c r="EG194" i="3"/>
  <c r="EH194" i="3"/>
  <c r="EI194" i="3"/>
  <c r="EJ194" i="3"/>
  <c r="EK194" i="3"/>
  <c r="EL194" i="3"/>
  <c r="EM194" i="3"/>
  <c r="EN194" i="3"/>
  <c r="EO194" i="3"/>
  <c r="EP194" i="3"/>
  <c r="EQ194" i="3"/>
  <c r="ER194" i="3"/>
  <c r="ES194" i="3"/>
  <c r="ET194" i="3"/>
  <c r="EU194" i="3"/>
  <c r="EV194" i="3"/>
  <c r="EW194" i="3"/>
  <c r="EX194" i="3"/>
  <c r="EY194" i="3"/>
  <c r="EZ194" i="3"/>
  <c r="FA194" i="3"/>
  <c r="FB194" i="3"/>
  <c r="FC194" i="3"/>
  <c r="FD194" i="3"/>
  <c r="FE194" i="3"/>
  <c r="FF194" i="3"/>
  <c r="FG194" i="3"/>
  <c r="FH194" i="3"/>
  <c r="FI194" i="3"/>
  <c r="FJ194" i="3"/>
  <c r="FK194" i="3"/>
  <c r="FL194" i="3"/>
  <c r="FM194" i="3"/>
  <c r="FN194" i="3"/>
  <c r="FO194" i="3"/>
  <c r="FP194" i="3"/>
  <c r="FQ194" i="3"/>
  <c r="FR194" i="3"/>
  <c r="FS194" i="3"/>
  <c r="FT194" i="3"/>
  <c r="FU194" i="3"/>
  <c r="FV194" i="3"/>
  <c r="FW194" i="3"/>
  <c r="FX194" i="3"/>
  <c r="FY194" i="3"/>
  <c r="FZ194" i="3"/>
  <c r="GA194" i="3"/>
  <c r="GB194" i="3"/>
  <c r="GC194" i="3"/>
  <c r="GD194" i="3"/>
  <c r="GE194" i="3"/>
  <c r="GF194" i="3"/>
  <c r="GG194" i="3"/>
  <c r="GH194" i="3"/>
  <c r="GI194" i="3"/>
  <c r="GJ194" i="3"/>
  <c r="GK194" i="3"/>
  <c r="GL194" i="3"/>
  <c r="GM194" i="3"/>
  <c r="GN194" i="3"/>
  <c r="GO194" i="3"/>
  <c r="GP194" i="3"/>
  <c r="GQ194" i="3"/>
  <c r="GR194" i="3"/>
  <c r="GS194" i="3"/>
  <c r="GT194" i="3"/>
  <c r="GU194" i="3"/>
  <c r="GV194" i="3"/>
  <c r="GW194" i="3"/>
  <c r="GX194" i="3"/>
  <c r="GY194" i="3"/>
  <c r="GZ194" i="3"/>
  <c r="HA194" i="3"/>
  <c r="HB194" i="3"/>
  <c r="HC194" i="3"/>
  <c r="HD194" i="3"/>
  <c r="HE194" i="3"/>
  <c r="HF194" i="3"/>
  <c r="HG194" i="3"/>
  <c r="HH194" i="3"/>
  <c r="HI194" i="3"/>
  <c r="HJ194" i="3"/>
  <c r="HK194" i="3"/>
  <c r="HL194" i="3"/>
  <c r="HM194" i="3"/>
  <c r="HN194" i="3"/>
  <c r="HO194" i="3"/>
  <c r="HP194" i="3"/>
  <c r="HQ194" i="3"/>
  <c r="HR194" i="3"/>
  <c r="HS194" i="3"/>
  <c r="HT194" i="3"/>
  <c r="HU194" i="3"/>
  <c r="HV194" i="3"/>
  <c r="HW194" i="3"/>
  <c r="HX194" i="3"/>
  <c r="HY194" i="3"/>
  <c r="HZ194" i="3"/>
  <c r="IA194" i="3"/>
  <c r="IB194" i="3"/>
  <c r="IC194" i="3"/>
  <c r="ID194" i="3"/>
  <c r="IE194" i="3"/>
  <c r="IF194" i="3"/>
  <c r="IG194" i="3"/>
  <c r="IH194" i="3"/>
  <c r="II194" i="3"/>
  <c r="IJ194" i="3"/>
  <c r="IK194" i="3"/>
  <c r="IL194" i="3"/>
  <c r="IM194" i="3"/>
  <c r="IN194" i="3"/>
  <c r="IO194" i="3"/>
  <c r="IP194" i="3"/>
  <c r="IQ194" i="3"/>
  <c r="IR194" i="3"/>
  <c r="IS194" i="3"/>
  <c r="IT194" i="3"/>
  <c r="IU194" i="3"/>
  <c r="IV194" i="3"/>
  <c r="IW194" i="3"/>
  <c r="IX194" i="3"/>
  <c r="IY194" i="3"/>
  <c r="IZ194" i="3"/>
  <c r="JA194" i="3"/>
  <c r="JB194" i="3"/>
  <c r="JC194" i="3"/>
  <c r="JD194" i="3"/>
  <c r="JE194" i="3"/>
  <c r="JF194" i="3"/>
  <c r="JG194" i="3"/>
  <c r="JH194" i="3"/>
  <c r="JI194" i="3"/>
  <c r="JJ194" i="3"/>
  <c r="JK194" i="3"/>
  <c r="JL194" i="3"/>
  <c r="JM194" i="3"/>
  <c r="JN194" i="3"/>
  <c r="C195" i="3"/>
  <c r="F195" i="3"/>
  <c r="JP194" i="3" s="1"/>
  <c r="I195" i="3"/>
  <c r="L195" i="3"/>
  <c r="N195" i="3"/>
  <c r="O195" i="3"/>
  <c r="P195" i="3"/>
  <c r="Q195" i="3"/>
  <c r="R195" i="3"/>
  <c r="S195" i="3"/>
  <c r="T195" i="3"/>
  <c r="U195" i="3"/>
  <c r="V195" i="3"/>
  <c r="X195" i="3"/>
  <c r="Z195" i="3"/>
  <c r="AA195" i="3"/>
  <c r="AB195" i="3"/>
  <c r="AC195" i="3"/>
  <c r="AD195" i="3"/>
  <c r="AE195" i="3"/>
  <c r="AF195" i="3"/>
  <c r="AG195" i="3"/>
  <c r="AH195" i="3"/>
  <c r="AI195" i="3"/>
  <c r="AJ195" i="3"/>
  <c r="AK195" i="3"/>
  <c r="AL195" i="3"/>
  <c r="AM195" i="3"/>
  <c r="AN195" i="3"/>
  <c r="AO195" i="3"/>
  <c r="AP195" i="3"/>
  <c r="AQ195" i="3"/>
  <c r="AR195" i="3"/>
  <c r="AS195" i="3"/>
  <c r="AT195" i="3"/>
  <c r="AW195" i="3"/>
  <c r="AX195" i="3"/>
  <c r="AY195" i="3"/>
  <c r="AZ195" i="3"/>
  <c r="BA195" i="3"/>
  <c r="BB195" i="3"/>
  <c r="BC195" i="3"/>
  <c r="BD195" i="3"/>
  <c r="BE195" i="3"/>
  <c r="BF195" i="3"/>
  <c r="BG195" i="3"/>
  <c r="BH195" i="3"/>
  <c r="BI195" i="3"/>
  <c r="BJ195" i="3"/>
  <c r="BK195" i="3"/>
  <c r="BL195" i="3"/>
  <c r="BM195" i="3"/>
  <c r="BN195" i="3"/>
  <c r="BO195" i="3"/>
  <c r="BP195" i="3"/>
  <c r="BQ195" i="3"/>
  <c r="BR195" i="3"/>
  <c r="BS195" i="3"/>
  <c r="BT195" i="3"/>
  <c r="BU195" i="3"/>
  <c r="BV195" i="3"/>
  <c r="BW195" i="3"/>
  <c r="BX195" i="3"/>
  <c r="BY195" i="3"/>
  <c r="BZ195" i="3"/>
  <c r="CA195" i="3"/>
  <c r="CB195" i="3"/>
  <c r="CC195" i="3"/>
  <c r="CD195" i="3"/>
  <c r="CE195" i="3"/>
  <c r="CF195" i="3"/>
  <c r="CG195" i="3"/>
  <c r="CH195" i="3"/>
  <c r="CI195" i="3"/>
  <c r="CJ195" i="3"/>
  <c r="CK195" i="3"/>
  <c r="CL195" i="3"/>
  <c r="CM195" i="3"/>
  <c r="CN195" i="3"/>
  <c r="CO195" i="3"/>
  <c r="CP195" i="3"/>
  <c r="CQ195" i="3"/>
  <c r="CR195" i="3"/>
  <c r="CS195" i="3"/>
  <c r="CT195" i="3"/>
  <c r="CU195" i="3"/>
  <c r="CV195" i="3"/>
  <c r="CW195" i="3"/>
  <c r="CX195" i="3"/>
  <c r="CY195" i="3"/>
  <c r="CZ195" i="3"/>
  <c r="DA195" i="3"/>
  <c r="DB195" i="3"/>
  <c r="DC195" i="3"/>
  <c r="DD195" i="3"/>
  <c r="DE195" i="3"/>
  <c r="DF195" i="3"/>
  <c r="DG195" i="3"/>
  <c r="DH195" i="3"/>
  <c r="DI195" i="3"/>
  <c r="DJ195" i="3"/>
  <c r="DK195" i="3"/>
  <c r="DL195" i="3"/>
  <c r="DM195" i="3"/>
  <c r="DN195" i="3"/>
  <c r="DO195" i="3"/>
  <c r="DP195" i="3"/>
  <c r="DQ195" i="3"/>
  <c r="DR195" i="3"/>
  <c r="DS195" i="3"/>
  <c r="AU195" i="3"/>
  <c r="DT195" i="3"/>
  <c r="DU195" i="3"/>
  <c r="DV195" i="3"/>
  <c r="DW195" i="3"/>
  <c r="DX195" i="3"/>
  <c r="DY195" i="3"/>
  <c r="DZ195" i="3"/>
  <c r="EA195" i="3"/>
  <c r="EB195" i="3"/>
  <c r="EC195" i="3"/>
  <c r="ED195" i="3"/>
  <c r="EE195" i="3"/>
  <c r="EF195" i="3"/>
  <c r="EG195" i="3"/>
  <c r="EH195" i="3"/>
  <c r="EI195" i="3"/>
  <c r="EJ195" i="3"/>
  <c r="EK195" i="3"/>
  <c r="EL195" i="3"/>
  <c r="EM195" i="3"/>
  <c r="EN195" i="3"/>
  <c r="EO195" i="3"/>
  <c r="EP195" i="3"/>
  <c r="EQ195" i="3"/>
  <c r="ER195" i="3"/>
  <c r="ES195" i="3"/>
  <c r="ET195" i="3"/>
  <c r="EU195" i="3"/>
  <c r="EV195" i="3"/>
  <c r="EW195" i="3"/>
  <c r="EX195" i="3"/>
  <c r="EY195" i="3"/>
  <c r="EZ195" i="3"/>
  <c r="FA195" i="3"/>
  <c r="FB195" i="3"/>
  <c r="FC195" i="3"/>
  <c r="FD195" i="3"/>
  <c r="FE195" i="3"/>
  <c r="FF195" i="3"/>
  <c r="FG195" i="3"/>
  <c r="FH195" i="3"/>
  <c r="FI195" i="3"/>
  <c r="FJ195" i="3"/>
  <c r="FK195" i="3"/>
  <c r="FL195" i="3"/>
  <c r="FM195" i="3"/>
  <c r="FN195" i="3"/>
  <c r="FO195" i="3"/>
  <c r="FP195" i="3"/>
  <c r="FQ195" i="3"/>
  <c r="FR195" i="3"/>
  <c r="FS195" i="3"/>
  <c r="FT195" i="3"/>
  <c r="FU195" i="3"/>
  <c r="FV195" i="3"/>
  <c r="FW195" i="3"/>
  <c r="FX195" i="3"/>
  <c r="FY195" i="3"/>
  <c r="FZ195" i="3"/>
  <c r="GA195" i="3"/>
  <c r="GB195" i="3"/>
  <c r="GC195" i="3"/>
  <c r="GD195" i="3"/>
  <c r="GE195" i="3"/>
  <c r="GF195" i="3"/>
  <c r="GG195" i="3"/>
  <c r="GH195" i="3"/>
  <c r="GI195" i="3"/>
  <c r="GJ195" i="3"/>
  <c r="GK195" i="3"/>
  <c r="GL195" i="3"/>
  <c r="GM195" i="3"/>
  <c r="GN195" i="3"/>
  <c r="GO195" i="3"/>
  <c r="GP195" i="3"/>
  <c r="GQ195" i="3"/>
  <c r="GR195" i="3"/>
  <c r="GS195" i="3"/>
  <c r="GT195" i="3"/>
  <c r="GU195" i="3"/>
  <c r="GV195" i="3"/>
  <c r="GW195" i="3"/>
  <c r="GX195" i="3"/>
  <c r="GY195" i="3"/>
  <c r="GZ195" i="3"/>
  <c r="HA195" i="3"/>
  <c r="HB195" i="3"/>
  <c r="HC195" i="3"/>
  <c r="HD195" i="3"/>
  <c r="HE195" i="3"/>
  <c r="HF195" i="3"/>
  <c r="HG195" i="3"/>
  <c r="HH195" i="3"/>
  <c r="HI195" i="3"/>
  <c r="HJ195" i="3"/>
  <c r="HK195" i="3"/>
  <c r="HL195" i="3"/>
  <c r="HM195" i="3"/>
  <c r="HN195" i="3"/>
  <c r="HO195" i="3"/>
  <c r="HP195" i="3"/>
  <c r="HQ195" i="3"/>
  <c r="HR195" i="3"/>
  <c r="HS195" i="3"/>
  <c r="HT195" i="3"/>
  <c r="HU195" i="3"/>
  <c r="HV195" i="3"/>
  <c r="HW195" i="3"/>
  <c r="HX195" i="3"/>
  <c r="HY195" i="3"/>
  <c r="HZ195" i="3"/>
  <c r="IA195" i="3"/>
  <c r="IB195" i="3"/>
  <c r="IC195" i="3"/>
  <c r="ID195" i="3"/>
  <c r="IE195" i="3"/>
  <c r="IF195" i="3"/>
  <c r="IG195" i="3"/>
  <c r="IH195" i="3"/>
  <c r="II195" i="3"/>
  <c r="IJ195" i="3"/>
  <c r="IK195" i="3"/>
  <c r="IL195" i="3"/>
  <c r="IM195" i="3"/>
  <c r="IN195" i="3"/>
  <c r="IO195" i="3"/>
  <c r="IP195" i="3"/>
  <c r="IQ195" i="3"/>
  <c r="IR195" i="3"/>
  <c r="IS195" i="3"/>
  <c r="IT195" i="3"/>
  <c r="IU195" i="3"/>
  <c r="IV195" i="3"/>
  <c r="IW195" i="3"/>
  <c r="IX195" i="3"/>
  <c r="IY195" i="3"/>
  <c r="IZ195" i="3"/>
  <c r="JA195" i="3"/>
  <c r="JB195" i="3"/>
  <c r="JC195" i="3"/>
  <c r="JD195" i="3"/>
  <c r="JE195" i="3"/>
  <c r="JF195" i="3"/>
  <c r="JG195" i="3"/>
  <c r="JH195" i="3"/>
  <c r="JI195" i="3"/>
  <c r="JJ195" i="3"/>
  <c r="JK195" i="3"/>
  <c r="JL195" i="3"/>
  <c r="JM195" i="3"/>
  <c r="JN195" i="3"/>
  <c r="C196" i="3"/>
  <c r="F196" i="3"/>
  <c r="JP195" i="3" s="1"/>
  <c r="I196" i="3"/>
  <c r="L196" i="3"/>
  <c r="N196" i="3"/>
  <c r="O196" i="3"/>
  <c r="P196" i="3"/>
  <c r="Q196" i="3"/>
  <c r="R196" i="3"/>
  <c r="S196" i="3"/>
  <c r="T196" i="3"/>
  <c r="U196" i="3"/>
  <c r="V196" i="3"/>
  <c r="X196" i="3"/>
  <c r="Z196" i="3"/>
  <c r="AA196" i="3"/>
  <c r="AB196" i="3"/>
  <c r="AC196" i="3"/>
  <c r="AD196" i="3"/>
  <c r="AE196" i="3"/>
  <c r="AF196" i="3"/>
  <c r="AG196" i="3"/>
  <c r="AH196" i="3"/>
  <c r="AI196" i="3"/>
  <c r="AJ196" i="3"/>
  <c r="AK196" i="3"/>
  <c r="AL196" i="3"/>
  <c r="AM196" i="3"/>
  <c r="AN196" i="3"/>
  <c r="AO196" i="3"/>
  <c r="AP196" i="3"/>
  <c r="AQ196" i="3"/>
  <c r="AR196" i="3"/>
  <c r="AS196" i="3"/>
  <c r="AT196" i="3"/>
  <c r="AW196" i="3"/>
  <c r="AX196" i="3"/>
  <c r="AY196" i="3"/>
  <c r="AZ196" i="3"/>
  <c r="BA196" i="3"/>
  <c r="BB196" i="3"/>
  <c r="BC196" i="3"/>
  <c r="BD196" i="3"/>
  <c r="BE196" i="3"/>
  <c r="BF196" i="3"/>
  <c r="BG196" i="3"/>
  <c r="BH196" i="3"/>
  <c r="BI196" i="3"/>
  <c r="BJ196" i="3"/>
  <c r="BK196" i="3"/>
  <c r="BL196" i="3"/>
  <c r="BM196" i="3"/>
  <c r="BN196" i="3"/>
  <c r="BO196" i="3"/>
  <c r="BP196" i="3"/>
  <c r="BQ196" i="3"/>
  <c r="BR196" i="3"/>
  <c r="BS196" i="3"/>
  <c r="BT196" i="3"/>
  <c r="BU196" i="3"/>
  <c r="BV196" i="3"/>
  <c r="BW196" i="3"/>
  <c r="BX196" i="3"/>
  <c r="BY196" i="3"/>
  <c r="BZ196" i="3"/>
  <c r="CA196" i="3"/>
  <c r="CB196" i="3"/>
  <c r="CC196" i="3"/>
  <c r="CD196" i="3"/>
  <c r="CE196" i="3"/>
  <c r="CF196" i="3"/>
  <c r="CG196" i="3"/>
  <c r="CH196" i="3"/>
  <c r="CI196" i="3"/>
  <c r="CJ196" i="3"/>
  <c r="CK196" i="3"/>
  <c r="CL196" i="3"/>
  <c r="CM196" i="3"/>
  <c r="CN196" i="3"/>
  <c r="CO196" i="3"/>
  <c r="CP196" i="3"/>
  <c r="CQ196" i="3"/>
  <c r="CR196" i="3"/>
  <c r="CS196" i="3"/>
  <c r="CT196" i="3"/>
  <c r="CU196" i="3"/>
  <c r="CV196" i="3"/>
  <c r="CW196" i="3"/>
  <c r="CX196" i="3"/>
  <c r="CY196" i="3"/>
  <c r="CZ196" i="3"/>
  <c r="DA196" i="3"/>
  <c r="DB196" i="3"/>
  <c r="DC196" i="3"/>
  <c r="DD196" i="3"/>
  <c r="DE196" i="3"/>
  <c r="DF196" i="3"/>
  <c r="DG196" i="3"/>
  <c r="DH196" i="3"/>
  <c r="DI196" i="3"/>
  <c r="DJ196" i="3"/>
  <c r="DK196" i="3"/>
  <c r="DL196" i="3"/>
  <c r="DM196" i="3"/>
  <c r="DN196" i="3"/>
  <c r="DO196" i="3"/>
  <c r="DP196" i="3"/>
  <c r="DQ196" i="3"/>
  <c r="DR196" i="3"/>
  <c r="DS196" i="3"/>
  <c r="AU196" i="3"/>
  <c r="DT196" i="3"/>
  <c r="DU196" i="3"/>
  <c r="DV196" i="3"/>
  <c r="DW196" i="3"/>
  <c r="DX196" i="3"/>
  <c r="DY196" i="3"/>
  <c r="DZ196" i="3"/>
  <c r="EA196" i="3"/>
  <c r="EB196" i="3"/>
  <c r="EC196" i="3"/>
  <c r="ED196" i="3"/>
  <c r="EE196" i="3"/>
  <c r="EF196" i="3"/>
  <c r="EG196" i="3"/>
  <c r="EH196" i="3"/>
  <c r="EI196" i="3"/>
  <c r="EJ196" i="3"/>
  <c r="EK196" i="3"/>
  <c r="EL196" i="3"/>
  <c r="EM196" i="3"/>
  <c r="EN196" i="3"/>
  <c r="EO196" i="3"/>
  <c r="EP196" i="3"/>
  <c r="EQ196" i="3"/>
  <c r="ER196" i="3"/>
  <c r="ES196" i="3"/>
  <c r="ET196" i="3"/>
  <c r="EU196" i="3"/>
  <c r="EV196" i="3"/>
  <c r="EW196" i="3"/>
  <c r="EX196" i="3"/>
  <c r="EY196" i="3"/>
  <c r="EZ196" i="3"/>
  <c r="FA196" i="3"/>
  <c r="FB196" i="3"/>
  <c r="FC196" i="3"/>
  <c r="FD196" i="3"/>
  <c r="FE196" i="3"/>
  <c r="FF196" i="3"/>
  <c r="FG196" i="3"/>
  <c r="FH196" i="3"/>
  <c r="FI196" i="3"/>
  <c r="FJ196" i="3"/>
  <c r="FK196" i="3"/>
  <c r="FL196" i="3"/>
  <c r="FM196" i="3"/>
  <c r="FN196" i="3"/>
  <c r="FO196" i="3"/>
  <c r="FP196" i="3"/>
  <c r="FQ196" i="3"/>
  <c r="FR196" i="3"/>
  <c r="FS196" i="3"/>
  <c r="FT196" i="3"/>
  <c r="FU196" i="3"/>
  <c r="FV196" i="3"/>
  <c r="FW196" i="3"/>
  <c r="FX196" i="3"/>
  <c r="FY196" i="3"/>
  <c r="FZ196" i="3"/>
  <c r="GA196" i="3"/>
  <c r="GB196" i="3"/>
  <c r="GC196" i="3"/>
  <c r="GD196" i="3"/>
  <c r="GE196" i="3"/>
  <c r="GF196" i="3"/>
  <c r="GG196" i="3"/>
  <c r="GH196" i="3"/>
  <c r="GI196" i="3"/>
  <c r="GJ196" i="3"/>
  <c r="GK196" i="3"/>
  <c r="GL196" i="3"/>
  <c r="GM196" i="3"/>
  <c r="GN196" i="3"/>
  <c r="GO196" i="3"/>
  <c r="GP196" i="3"/>
  <c r="GQ196" i="3"/>
  <c r="GR196" i="3"/>
  <c r="GS196" i="3"/>
  <c r="GT196" i="3"/>
  <c r="GU196" i="3"/>
  <c r="GV196" i="3"/>
  <c r="GW196" i="3"/>
  <c r="GX196" i="3"/>
  <c r="GY196" i="3"/>
  <c r="GZ196" i="3"/>
  <c r="HA196" i="3"/>
  <c r="HB196" i="3"/>
  <c r="HC196" i="3"/>
  <c r="HD196" i="3"/>
  <c r="HE196" i="3"/>
  <c r="HF196" i="3"/>
  <c r="HG196" i="3"/>
  <c r="HH196" i="3"/>
  <c r="HI196" i="3"/>
  <c r="HJ196" i="3"/>
  <c r="HK196" i="3"/>
  <c r="HL196" i="3"/>
  <c r="HM196" i="3"/>
  <c r="HN196" i="3"/>
  <c r="HO196" i="3"/>
  <c r="HP196" i="3"/>
  <c r="HQ196" i="3"/>
  <c r="HR196" i="3"/>
  <c r="HS196" i="3"/>
  <c r="HT196" i="3"/>
  <c r="HU196" i="3"/>
  <c r="HV196" i="3"/>
  <c r="HW196" i="3"/>
  <c r="HX196" i="3"/>
  <c r="HY196" i="3"/>
  <c r="HZ196" i="3"/>
  <c r="IA196" i="3"/>
  <c r="IB196" i="3"/>
  <c r="IC196" i="3"/>
  <c r="ID196" i="3"/>
  <c r="IE196" i="3"/>
  <c r="IF196" i="3"/>
  <c r="IG196" i="3"/>
  <c r="IH196" i="3"/>
  <c r="II196" i="3"/>
  <c r="IJ196" i="3"/>
  <c r="IK196" i="3"/>
  <c r="IL196" i="3"/>
  <c r="IM196" i="3"/>
  <c r="IN196" i="3"/>
  <c r="IO196" i="3"/>
  <c r="IP196" i="3"/>
  <c r="IQ196" i="3"/>
  <c r="IR196" i="3"/>
  <c r="IS196" i="3"/>
  <c r="IT196" i="3"/>
  <c r="IU196" i="3"/>
  <c r="IV196" i="3"/>
  <c r="IW196" i="3"/>
  <c r="IX196" i="3"/>
  <c r="IY196" i="3"/>
  <c r="IZ196" i="3"/>
  <c r="JA196" i="3"/>
  <c r="JB196" i="3"/>
  <c r="JC196" i="3"/>
  <c r="JD196" i="3"/>
  <c r="JE196" i="3"/>
  <c r="JF196" i="3"/>
  <c r="JG196" i="3"/>
  <c r="JH196" i="3"/>
  <c r="JI196" i="3"/>
  <c r="JJ196" i="3"/>
  <c r="JK196" i="3"/>
  <c r="JL196" i="3"/>
  <c r="JM196" i="3"/>
  <c r="JN196" i="3"/>
  <c r="C197" i="3"/>
  <c r="F197" i="3"/>
  <c r="JP196" i="3" s="1"/>
  <c r="I197" i="3"/>
  <c r="L197" i="3"/>
  <c r="N197" i="3"/>
  <c r="O197" i="3"/>
  <c r="P197" i="3"/>
  <c r="Q197" i="3"/>
  <c r="R197" i="3"/>
  <c r="S197" i="3"/>
  <c r="T197" i="3"/>
  <c r="U197" i="3"/>
  <c r="V197" i="3"/>
  <c r="X197" i="3"/>
  <c r="Z197" i="3"/>
  <c r="AA197" i="3"/>
  <c r="AB197" i="3"/>
  <c r="AC197" i="3"/>
  <c r="AD197" i="3"/>
  <c r="AE197" i="3"/>
  <c r="AF197" i="3"/>
  <c r="AG197" i="3"/>
  <c r="AH197" i="3"/>
  <c r="AI197" i="3"/>
  <c r="AJ197" i="3"/>
  <c r="AK197" i="3"/>
  <c r="AL197" i="3"/>
  <c r="AM197" i="3"/>
  <c r="AN197" i="3"/>
  <c r="AO197" i="3"/>
  <c r="AP197" i="3"/>
  <c r="AQ197" i="3"/>
  <c r="AR197" i="3"/>
  <c r="AS197" i="3"/>
  <c r="AT197" i="3"/>
  <c r="AW197" i="3"/>
  <c r="AX197" i="3"/>
  <c r="AY197" i="3"/>
  <c r="AZ197" i="3"/>
  <c r="BA197" i="3"/>
  <c r="BB197" i="3"/>
  <c r="BC197" i="3"/>
  <c r="BD197" i="3"/>
  <c r="BE197" i="3"/>
  <c r="BF197" i="3"/>
  <c r="BG197" i="3"/>
  <c r="BH197" i="3"/>
  <c r="BI197" i="3"/>
  <c r="BJ197" i="3"/>
  <c r="BK197" i="3"/>
  <c r="BL197" i="3"/>
  <c r="BM197" i="3"/>
  <c r="BN197" i="3"/>
  <c r="BO197" i="3"/>
  <c r="BP197" i="3"/>
  <c r="BQ197" i="3"/>
  <c r="BR197" i="3"/>
  <c r="BS197" i="3"/>
  <c r="BT197" i="3"/>
  <c r="BU197" i="3"/>
  <c r="BV197" i="3"/>
  <c r="BW197" i="3"/>
  <c r="BX197" i="3"/>
  <c r="BY197" i="3"/>
  <c r="BZ197" i="3"/>
  <c r="CA197" i="3"/>
  <c r="CB197" i="3"/>
  <c r="CC197" i="3"/>
  <c r="CD197" i="3"/>
  <c r="CE197" i="3"/>
  <c r="CF197" i="3"/>
  <c r="CG197" i="3"/>
  <c r="CH197" i="3"/>
  <c r="CI197" i="3"/>
  <c r="CJ197" i="3"/>
  <c r="CK197" i="3"/>
  <c r="CL197" i="3"/>
  <c r="CM197" i="3"/>
  <c r="CN197" i="3"/>
  <c r="CO197" i="3"/>
  <c r="CP197" i="3"/>
  <c r="CQ197" i="3"/>
  <c r="CR197" i="3"/>
  <c r="CS197" i="3"/>
  <c r="CT197" i="3"/>
  <c r="CU197" i="3"/>
  <c r="CV197" i="3"/>
  <c r="CW197" i="3"/>
  <c r="CX197" i="3"/>
  <c r="CY197" i="3"/>
  <c r="CZ197" i="3"/>
  <c r="DA197" i="3"/>
  <c r="DB197" i="3"/>
  <c r="DC197" i="3"/>
  <c r="DD197" i="3"/>
  <c r="DE197" i="3"/>
  <c r="DF197" i="3"/>
  <c r="DG197" i="3"/>
  <c r="DH197" i="3"/>
  <c r="DI197" i="3"/>
  <c r="DJ197" i="3"/>
  <c r="DK197" i="3"/>
  <c r="DL197" i="3"/>
  <c r="DM197" i="3"/>
  <c r="DN197" i="3"/>
  <c r="DO197" i="3"/>
  <c r="DP197" i="3"/>
  <c r="DQ197" i="3"/>
  <c r="DR197" i="3"/>
  <c r="DS197" i="3"/>
  <c r="AU197" i="3"/>
  <c r="DT197" i="3"/>
  <c r="DU197" i="3"/>
  <c r="DV197" i="3"/>
  <c r="DW197" i="3"/>
  <c r="DX197" i="3"/>
  <c r="DY197" i="3"/>
  <c r="DZ197" i="3"/>
  <c r="EA197" i="3"/>
  <c r="EB197" i="3"/>
  <c r="EC197" i="3"/>
  <c r="ED197" i="3"/>
  <c r="EE197" i="3"/>
  <c r="EF197" i="3"/>
  <c r="EG197" i="3"/>
  <c r="EH197" i="3"/>
  <c r="EI197" i="3"/>
  <c r="EJ197" i="3"/>
  <c r="EK197" i="3"/>
  <c r="EL197" i="3"/>
  <c r="EM197" i="3"/>
  <c r="EN197" i="3"/>
  <c r="EO197" i="3"/>
  <c r="EP197" i="3"/>
  <c r="EQ197" i="3"/>
  <c r="ER197" i="3"/>
  <c r="ES197" i="3"/>
  <c r="ET197" i="3"/>
  <c r="EU197" i="3"/>
  <c r="EV197" i="3"/>
  <c r="EW197" i="3"/>
  <c r="EX197" i="3"/>
  <c r="EY197" i="3"/>
  <c r="EZ197" i="3"/>
  <c r="FA197" i="3"/>
  <c r="FB197" i="3"/>
  <c r="FC197" i="3"/>
  <c r="FD197" i="3"/>
  <c r="FE197" i="3"/>
  <c r="FF197" i="3"/>
  <c r="FG197" i="3"/>
  <c r="FH197" i="3"/>
  <c r="FI197" i="3"/>
  <c r="FJ197" i="3"/>
  <c r="FK197" i="3"/>
  <c r="FL197" i="3"/>
  <c r="FM197" i="3"/>
  <c r="FN197" i="3"/>
  <c r="FO197" i="3"/>
  <c r="FP197" i="3"/>
  <c r="FQ197" i="3"/>
  <c r="FR197" i="3"/>
  <c r="FS197" i="3"/>
  <c r="FT197" i="3"/>
  <c r="FU197" i="3"/>
  <c r="FV197" i="3"/>
  <c r="FW197" i="3"/>
  <c r="FX197" i="3"/>
  <c r="FY197" i="3"/>
  <c r="FZ197" i="3"/>
  <c r="GA197" i="3"/>
  <c r="GB197" i="3"/>
  <c r="GC197" i="3"/>
  <c r="GD197" i="3"/>
  <c r="GE197" i="3"/>
  <c r="GF197" i="3"/>
  <c r="GG197" i="3"/>
  <c r="GH197" i="3"/>
  <c r="GI197" i="3"/>
  <c r="GJ197" i="3"/>
  <c r="GK197" i="3"/>
  <c r="GL197" i="3"/>
  <c r="GM197" i="3"/>
  <c r="GN197" i="3"/>
  <c r="GO197" i="3"/>
  <c r="GP197" i="3"/>
  <c r="GQ197" i="3"/>
  <c r="GR197" i="3"/>
  <c r="GS197" i="3"/>
  <c r="GT197" i="3"/>
  <c r="GU197" i="3"/>
  <c r="GV197" i="3"/>
  <c r="GW197" i="3"/>
  <c r="GX197" i="3"/>
  <c r="GY197" i="3"/>
  <c r="GZ197" i="3"/>
  <c r="HA197" i="3"/>
  <c r="HB197" i="3"/>
  <c r="HC197" i="3"/>
  <c r="HD197" i="3"/>
  <c r="HE197" i="3"/>
  <c r="HF197" i="3"/>
  <c r="HG197" i="3"/>
  <c r="HH197" i="3"/>
  <c r="HI197" i="3"/>
  <c r="HJ197" i="3"/>
  <c r="HK197" i="3"/>
  <c r="HL197" i="3"/>
  <c r="HM197" i="3"/>
  <c r="HN197" i="3"/>
  <c r="HO197" i="3"/>
  <c r="HP197" i="3"/>
  <c r="HQ197" i="3"/>
  <c r="HR197" i="3"/>
  <c r="HS197" i="3"/>
  <c r="HT197" i="3"/>
  <c r="HU197" i="3"/>
  <c r="HV197" i="3"/>
  <c r="HW197" i="3"/>
  <c r="HX197" i="3"/>
  <c r="HY197" i="3"/>
  <c r="HZ197" i="3"/>
  <c r="IA197" i="3"/>
  <c r="IB197" i="3"/>
  <c r="IC197" i="3"/>
  <c r="ID197" i="3"/>
  <c r="IE197" i="3"/>
  <c r="IF197" i="3"/>
  <c r="IG197" i="3"/>
  <c r="IH197" i="3"/>
  <c r="II197" i="3"/>
  <c r="IJ197" i="3"/>
  <c r="IK197" i="3"/>
  <c r="IL197" i="3"/>
  <c r="IM197" i="3"/>
  <c r="IN197" i="3"/>
  <c r="IO197" i="3"/>
  <c r="IP197" i="3"/>
  <c r="IQ197" i="3"/>
  <c r="IR197" i="3"/>
  <c r="IS197" i="3"/>
  <c r="IT197" i="3"/>
  <c r="IU197" i="3"/>
  <c r="IV197" i="3"/>
  <c r="IW197" i="3"/>
  <c r="IX197" i="3"/>
  <c r="IY197" i="3"/>
  <c r="IZ197" i="3"/>
  <c r="JA197" i="3"/>
  <c r="JB197" i="3"/>
  <c r="JC197" i="3"/>
  <c r="JD197" i="3"/>
  <c r="JE197" i="3"/>
  <c r="JF197" i="3"/>
  <c r="JG197" i="3"/>
  <c r="JH197" i="3"/>
  <c r="JI197" i="3"/>
  <c r="JJ197" i="3"/>
  <c r="JK197" i="3"/>
  <c r="JL197" i="3"/>
  <c r="JM197" i="3"/>
  <c r="JN197" i="3"/>
  <c r="C198" i="3"/>
  <c r="F198" i="3"/>
  <c r="JP197" i="3" s="1"/>
  <c r="I198" i="3"/>
  <c r="L198" i="3"/>
  <c r="N198" i="3"/>
  <c r="O198" i="3"/>
  <c r="P198" i="3"/>
  <c r="Q198" i="3"/>
  <c r="R198" i="3"/>
  <c r="S198" i="3"/>
  <c r="T198" i="3"/>
  <c r="U198" i="3"/>
  <c r="V198" i="3"/>
  <c r="X198" i="3"/>
  <c r="Z198" i="3"/>
  <c r="AA198" i="3"/>
  <c r="AB198" i="3"/>
  <c r="AC198" i="3"/>
  <c r="AD198" i="3"/>
  <c r="AE198" i="3"/>
  <c r="AF198" i="3"/>
  <c r="AG198" i="3"/>
  <c r="AH198" i="3"/>
  <c r="AI198" i="3"/>
  <c r="AJ198" i="3"/>
  <c r="AK198" i="3"/>
  <c r="AL198" i="3"/>
  <c r="AM198" i="3"/>
  <c r="AN198" i="3"/>
  <c r="AO198" i="3"/>
  <c r="AP198" i="3"/>
  <c r="AQ198" i="3"/>
  <c r="AR198" i="3"/>
  <c r="AS198" i="3"/>
  <c r="AT198" i="3"/>
  <c r="AW198" i="3"/>
  <c r="AX198" i="3"/>
  <c r="AY198" i="3"/>
  <c r="AZ198" i="3"/>
  <c r="BA198" i="3"/>
  <c r="BB198" i="3"/>
  <c r="BC198" i="3"/>
  <c r="BD198" i="3"/>
  <c r="BE198" i="3"/>
  <c r="BF198" i="3"/>
  <c r="BG198" i="3"/>
  <c r="BH198" i="3"/>
  <c r="BI198" i="3"/>
  <c r="BJ198" i="3"/>
  <c r="BK198" i="3"/>
  <c r="BL198" i="3"/>
  <c r="BM198" i="3"/>
  <c r="BN198" i="3"/>
  <c r="BO198" i="3"/>
  <c r="BP198" i="3"/>
  <c r="BQ198" i="3"/>
  <c r="BR198" i="3"/>
  <c r="BS198" i="3"/>
  <c r="BT198" i="3"/>
  <c r="BU198" i="3"/>
  <c r="BV198" i="3"/>
  <c r="BW198" i="3"/>
  <c r="BX198" i="3"/>
  <c r="BY198" i="3"/>
  <c r="BZ198" i="3"/>
  <c r="CA198" i="3"/>
  <c r="CB198" i="3"/>
  <c r="CC198" i="3"/>
  <c r="CD198" i="3"/>
  <c r="CE198" i="3"/>
  <c r="CF198" i="3"/>
  <c r="CG198" i="3"/>
  <c r="CH198" i="3"/>
  <c r="CI198" i="3"/>
  <c r="CJ198" i="3"/>
  <c r="CK198" i="3"/>
  <c r="CL198" i="3"/>
  <c r="CM198" i="3"/>
  <c r="CN198" i="3"/>
  <c r="CO198" i="3"/>
  <c r="CP198" i="3"/>
  <c r="CQ198" i="3"/>
  <c r="CR198" i="3"/>
  <c r="CS198" i="3"/>
  <c r="CT198" i="3"/>
  <c r="CU198" i="3"/>
  <c r="CV198" i="3"/>
  <c r="CW198" i="3"/>
  <c r="CX198" i="3"/>
  <c r="CY198" i="3"/>
  <c r="CZ198" i="3"/>
  <c r="DA198" i="3"/>
  <c r="DB198" i="3"/>
  <c r="DC198" i="3"/>
  <c r="DD198" i="3"/>
  <c r="DE198" i="3"/>
  <c r="DF198" i="3"/>
  <c r="DG198" i="3"/>
  <c r="DH198" i="3"/>
  <c r="DI198" i="3"/>
  <c r="DJ198" i="3"/>
  <c r="DK198" i="3"/>
  <c r="DL198" i="3"/>
  <c r="DM198" i="3"/>
  <c r="DN198" i="3"/>
  <c r="DO198" i="3"/>
  <c r="DP198" i="3"/>
  <c r="DQ198" i="3"/>
  <c r="DR198" i="3"/>
  <c r="DS198" i="3"/>
  <c r="AU198" i="3"/>
  <c r="DT198" i="3"/>
  <c r="DU198" i="3"/>
  <c r="DV198" i="3"/>
  <c r="DW198" i="3"/>
  <c r="DX198" i="3"/>
  <c r="DY198" i="3"/>
  <c r="DZ198" i="3"/>
  <c r="EA198" i="3"/>
  <c r="EB198" i="3"/>
  <c r="EC198" i="3"/>
  <c r="ED198" i="3"/>
  <c r="EE198" i="3"/>
  <c r="EF198" i="3"/>
  <c r="EG198" i="3"/>
  <c r="EH198" i="3"/>
  <c r="EI198" i="3"/>
  <c r="EJ198" i="3"/>
  <c r="EK198" i="3"/>
  <c r="EL198" i="3"/>
  <c r="EM198" i="3"/>
  <c r="EN198" i="3"/>
  <c r="EO198" i="3"/>
  <c r="EP198" i="3"/>
  <c r="EQ198" i="3"/>
  <c r="ER198" i="3"/>
  <c r="ES198" i="3"/>
  <c r="ET198" i="3"/>
  <c r="EU198" i="3"/>
  <c r="EV198" i="3"/>
  <c r="EW198" i="3"/>
  <c r="EX198" i="3"/>
  <c r="EY198" i="3"/>
  <c r="EZ198" i="3"/>
  <c r="FA198" i="3"/>
  <c r="FB198" i="3"/>
  <c r="FC198" i="3"/>
  <c r="FD198" i="3"/>
  <c r="FE198" i="3"/>
  <c r="FF198" i="3"/>
  <c r="FG198" i="3"/>
  <c r="FH198" i="3"/>
  <c r="FI198" i="3"/>
  <c r="FJ198" i="3"/>
  <c r="FK198" i="3"/>
  <c r="FL198" i="3"/>
  <c r="FM198" i="3"/>
  <c r="FN198" i="3"/>
  <c r="FO198" i="3"/>
  <c r="FP198" i="3"/>
  <c r="FQ198" i="3"/>
  <c r="FR198" i="3"/>
  <c r="FS198" i="3"/>
  <c r="FT198" i="3"/>
  <c r="FU198" i="3"/>
  <c r="FV198" i="3"/>
  <c r="FW198" i="3"/>
  <c r="FX198" i="3"/>
  <c r="FY198" i="3"/>
  <c r="FZ198" i="3"/>
  <c r="GA198" i="3"/>
  <c r="GB198" i="3"/>
  <c r="GC198" i="3"/>
  <c r="GD198" i="3"/>
  <c r="GE198" i="3"/>
  <c r="GF198" i="3"/>
  <c r="GG198" i="3"/>
  <c r="GH198" i="3"/>
  <c r="GI198" i="3"/>
  <c r="GJ198" i="3"/>
  <c r="GK198" i="3"/>
  <c r="GL198" i="3"/>
  <c r="GM198" i="3"/>
  <c r="GN198" i="3"/>
  <c r="GO198" i="3"/>
  <c r="GP198" i="3"/>
  <c r="GQ198" i="3"/>
  <c r="GR198" i="3"/>
  <c r="GS198" i="3"/>
  <c r="GT198" i="3"/>
  <c r="GU198" i="3"/>
  <c r="GV198" i="3"/>
  <c r="GW198" i="3"/>
  <c r="GX198" i="3"/>
  <c r="GY198" i="3"/>
  <c r="GZ198" i="3"/>
  <c r="HA198" i="3"/>
  <c r="HB198" i="3"/>
  <c r="HC198" i="3"/>
  <c r="HD198" i="3"/>
  <c r="HE198" i="3"/>
  <c r="HF198" i="3"/>
  <c r="HG198" i="3"/>
  <c r="HH198" i="3"/>
  <c r="HI198" i="3"/>
  <c r="HJ198" i="3"/>
  <c r="HK198" i="3"/>
  <c r="HL198" i="3"/>
  <c r="HM198" i="3"/>
  <c r="HN198" i="3"/>
  <c r="HO198" i="3"/>
  <c r="HP198" i="3"/>
  <c r="HQ198" i="3"/>
  <c r="HR198" i="3"/>
  <c r="HS198" i="3"/>
  <c r="HT198" i="3"/>
  <c r="HU198" i="3"/>
  <c r="HV198" i="3"/>
  <c r="HW198" i="3"/>
  <c r="HX198" i="3"/>
  <c r="HY198" i="3"/>
  <c r="HZ198" i="3"/>
  <c r="IA198" i="3"/>
  <c r="IB198" i="3"/>
  <c r="IC198" i="3"/>
  <c r="ID198" i="3"/>
  <c r="IE198" i="3"/>
  <c r="IF198" i="3"/>
  <c r="IG198" i="3"/>
  <c r="IH198" i="3"/>
  <c r="II198" i="3"/>
  <c r="IJ198" i="3"/>
  <c r="IK198" i="3"/>
  <c r="IL198" i="3"/>
  <c r="IM198" i="3"/>
  <c r="IN198" i="3"/>
  <c r="IO198" i="3"/>
  <c r="IP198" i="3"/>
  <c r="IQ198" i="3"/>
  <c r="IR198" i="3"/>
  <c r="IS198" i="3"/>
  <c r="IT198" i="3"/>
  <c r="IU198" i="3"/>
  <c r="IV198" i="3"/>
  <c r="IW198" i="3"/>
  <c r="IX198" i="3"/>
  <c r="IY198" i="3"/>
  <c r="IZ198" i="3"/>
  <c r="JA198" i="3"/>
  <c r="JB198" i="3"/>
  <c r="JC198" i="3"/>
  <c r="JD198" i="3"/>
  <c r="JE198" i="3"/>
  <c r="JF198" i="3"/>
  <c r="JG198" i="3"/>
  <c r="JH198" i="3"/>
  <c r="JI198" i="3"/>
  <c r="JJ198" i="3"/>
  <c r="JK198" i="3"/>
  <c r="JL198" i="3"/>
  <c r="JM198" i="3"/>
  <c r="JN198" i="3"/>
  <c r="C199" i="3"/>
  <c r="F199" i="3"/>
  <c r="JP198" i="3" s="1"/>
  <c r="I199" i="3"/>
  <c r="L199" i="3"/>
  <c r="N199" i="3"/>
  <c r="O199" i="3"/>
  <c r="P199" i="3"/>
  <c r="Q199" i="3"/>
  <c r="R199" i="3"/>
  <c r="S199" i="3"/>
  <c r="T199" i="3"/>
  <c r="U199" i="3"/>
  <c r="V199" i="3"/>
  <c r="X199" i="3"/>
  <c r="Z199" i="3"/>
  <c r="AA199" i="3"/>
  <c r="AB199" i="3"/>
  <c r="AC199" i="3"/>
  <c r="AD199" i="3"/>
  <c r="AE199" i="3"/>
  <c r="AF199" i="3"/>
  <c r="AG199" i="3"/>
  <c r="AH199" i="3"/>
  <c r="AI199" i="3"/>
  <c r="AJ199" i="3"/>
  <c r="AK199" i="3"/>
  <c r="AL199" i="3"/>
  <c r="AM199" i="3"/>
  <c r="AN199" i="3"/>
  <c r="AO199" i="3"/>
  <c r="AP199" i="3"/>
  <c r="AQ199" i="3"/>
  <c r="AR199" i="3"/>
  <c r="AS199" i="3"/>
  <c r="AT199" i="3"/>
  <c r="AW199" i="3"/>
  <c r="AX199" i="3"/>
  <c r="AY199" i="3"/>
  <c r="AZ199" i="3"/>
  <c r="BA199" i="3"/>
  <c r="BB199" i="3"/>
  <c r="BC199" i="3"/>
  <c r="BD199" i="3"/>
  <c r="BE199" i="3"/>
  <c r="BF199" i="3"/>
  <c r="BG199" i="3"/>
  <c r="BH199" i="3"/>
  <c r="BI199" i="3"/>
  <c r="BJ199" i="3"/>
  <c r="BK199" i="3"/>
  <c r="BL199" i="3"/>
  <c r="BM199" i="3"/>
  <c r="BN199" i="3"/>
  <c r="BO199" i="3"/>
  <c r="BP199" i="3"/>
  <c r="BQ199" i="3"/>
  <c r="BR199" i="3"/>
  <c r="BS199" i="3"/>
  <c r="BT199" i="3"/>
  <c r="BU199" i="3"/>
  <c r="BV199" i="3"/>
  <c r="BW199" i="3"/>
  <c r="BX199" i="3"/>
  <c r="BY199" i="3"/>
  <c r="BZ199" i="3"/>
  <c r="CA199" i="3"/>
  <c r="CB199" i="3"/>
  <c r="CC199" i="3"/>
  <c r="CD199" i="3"/>
  <c r="CE199" i="3"/>
  <c r="CF199" i="3"/>
  <c r="CG199" i="3"/>
  <c r="CH199" i="3"/>
  <c r="CI199" i="3"/>
  <c r="CJ199" i="3"/>
  <c r="CK199" i="3"/>
  <c r="CL199" i="3"/>
  <c r="CM199" i="3"/>
  <c r="CN199" i="3"/>
  <c r="CO199" i="3"/>
  <c r="CP199" i="3"/>
  <c r="CQ199" i="3"/>
  <c r="CR199" i="3"/>
  <c r="CS199" i="3"/>
  <c r="CT199" i="3"/>
  <c r="CU199" i="3"/>
  <c r="CV199" i="3"/>
  <c r="CW199" i="3"/>
  <c r="CX199" i="3"/>
  <c r="CY199" i="3"/>
  <c r="CZ199" i="3"/>
  <c r="DA199" i="3"/>
  <c r="DB199" i="3"/>
  <c r="DC199" i="3"/>
  <c r="DD199" i="3"/>
  <c r="DE199" i="3"/>
  <c r="DF199" i="3"/>
  <c r="DG199" i="3"/>
  <c r="DH199" i="3"/>
  <c r="DI199" i="3"/>
  <c r="DJ199" i="3"/>
  <c r="DK199" i="3"/>
  <c r="DL199" i="3"/>
  <c r="DM199" i="3"/>
  <c r="DN199" i="3"/>
  <c r="DO199" i="3"/>
  <c r="DP199" i="3"/>
  <c r="DQ199" i="3"/>
  <c r="DR199" i="3"/>
  <c r="DS199" i="3"/>
  <c r="AU199" i="3"/>
  <c r="DT199" i="3"/>
  <c r="DU199" i="3"/>
  <c r="DV199" i="3"/>
  <c r="DW199" i="3"/>
  <c r="DX199" i="3"/>
  <c r="DY199" i="3"/>
  <c r="DZ199" i="3"/>
  <c r="EA199" i="3"/>
  <c r="EB199" i="3"/>
  <c r="EC199" i="3"/>
  <c r="ED199" i="3"/>
  <c r="EE199" i="3"/>
  <c r="EF199" i="3"/>
  <c r="EG199" i="3"/>
  <c r="EH199" i="3"/>
  <c r="EI199" i="3"/>
  <c r="EJ199" i="3"/>
  <c r="EK199" i="3"/>
  <c r="EL199" i="3"/>
  <c r="EM199" i="3"/>
  <c r="EN199" i="3"/>
  <c r="EO199" i="3"/>
  <c r="EP199" i="3"/>
  <c r="EQ199" i="3"/>
  <c r="ER199" i="3"/>
  <c r="ES199" i="3"/>
  <c r="ET199" i="3"/>
  <c r="EU199" i="3"/>
  <c r="EV199" i="3"/>
  <c r="EW199" i="3"/>
  <c r="EX199" i="3"/>
  <c r="EY199" i="3"/>
  <c r="EZ199" i="3"/>
  <c r="FA199" i="3"/>
  <c r="FB199" i="3"/>
  <c r="FC199" i="3"/>
  <c r="FD199" i="3"/>
  <c r="FE199" i="3"/>
  <c r="FF199" i="3"/>
  <c r="FG199" i="3"/>
  <c r="FH199" i="3"/>
  <c r="FI199" i="3"/>
  <c r="FJ199" i="3"/>
  <c r="FK199" i="3"/>
  <c r="FL199" i="3"/>
  <c r="FM199" i="3"/>
  <c r="FN199" i="3"/>
  <c r="FO199" i="3"/>
  <c r="FP199" i="3"/>
  <c r="FQ199" i="3"/>
  <c r="FR199" i="3"/>
  <c r="FS199" i="3"/>
  <c r="FT199" i="3"/>
  <c r="FU199" i="3"/>
  <c r="FV199" i="3"/>
  <c r="FW199" i="3"/>
  <c r="FX199" i="3"/>
  <c r="FY199" i="3"/>
  <c r="FZ199" i="3"/>
  <c r="GA199" i="3"/>
  <c r="GB199" i="3"/>
  <c r="GC199" i="3"/>
  <c r="GD199" i="3"/>
  <c r="GE199" i="3"/>
  <c r="GF199" i="3"/>
  <c r="GG199" i="3"/>
  <c r="GH199" i="3"/>
  <c r="GI199" i="3"/>
  <c r="GJ199" i="3"/>
  <c r="GK199" i="3"/>
  <c r="GL199" i="3"/>
  <c r="GM199" i="3"/>
  <c r="GN199" i="3"/>
  <c r="GO199" i="3"/>
  <c r="GP199" i="3"/>
  <c r="GQ199" i="3"/>
  <c r="GR199" i="3"/>
  <c r="GS199" i="3"/>
  <c r="GT199" i="3"/>
  <c r="GU199" i="3"/>
  <c r="GV199" i="3"/>
  <c r="GW199" i="3"/>
  <c r="GX199" i="3"/>
  <c r="GY199" i="3"/>
  <c r="GZ199" i="3"/>
  <c r="HA199" i="3"/>
  <c r="HB199" i="3"/>
  <c r="HC199" i="3"/>
  <c r="HD199" i="3"/>
  <c r="HE199" i="3"/>
  <c r="HF199" i="3"/>
  <c r="HG199" i="3"/>
  <c r="HH199" i="3"/>
  <c r="HI199" i="3"/>
  <c r="HJ199" i="3"/>
  <c r="HK199" i="3"/>
  <c r="HL199" i="3"/>
  <c r="HM199" i="3"/>
  <c r="HN199" i="3"/>
  <c r="HO199" i="3"/>
  <c r="HP199" i="3"/>
  <c r="HQ199" i="3"/>
  <c r="HR199" i="3"/>
  <c r="HS199" i="3"/>
  <c r="HT199" i="3"/>
  <c r="HU199" i="3"/>
  <c r="HV199" i="3"/>
  <c r="HW199" i="3"/>
  <c r="HX199" i="3"/>
  <c r="HY199" i="3"/>
  <c r="HZ199" i="3"/>
  <c r="IA199" i="3"/>
  <c r="IB199" i="3"/>
  <c r="IC199" i="3"/>
  <c r="ID199" i="3"/>
  <c r="IE199" i="3"/>
  <c r="IF199" i="3"/>
  <c r="IG199" i="3"/>
  <c r="IH199" i="3"/>
  <c r="II199" i="3"/>
  <c r="IJ199" i="3"/>
  <c r="IK199" i="3"/>
  <c r="IL199" i="3"/>
  <c r="IM199" i="3"/>
  <c r="IN199" i="3"/>
  <c r="IO199" i="3"/>
  <c r="IP199" i="3"/>
  <c r="IQ199" i="3"/>
  <c r="IR199" i="3"/>
  <c r="IS199" i="3"/>
  <c r="IT199" i="3"/>
  <c r="IU199" i="3"/>
  <c r="IV199" i="3"/>
  <c r="IW199" i="3"/>
  <c r="IX199" i="3"/>
  <c r="IY199" i="3"/>
  <c r="IZ199" i="3"/>
  <c r="JA199" i="3"/>
  <c r="JB199" i="3"/>
  <c r="JC199" i="3"/>
  <c r="JD199" i="3"/>
  <c r="JE199" i="3"/>
  <c r="JF199" i="3"/>
  <c r="JG199" i="3"/>
  <c r="JH199" i="3"/>
  <c r="JI199" i="3"/>
  <c r="JJ199" i="3"/>
  <c r="JK199" i="3"/>
  <c r="JL199" i="3"/>
  <c r="JM199" i="3"/>
  <c r="JN199" i="3"/>
  <c r="C200" i="3"/>
  <c r="F200" i="3"/>
  <c r="JP199" i="3" s="1"/>
  <c r="I200" i="3"/>
  <c r="L200" i="3"/>
  <c r="N200" i="3"/>
  <c r="O200" i="3"/>
  <c r="P200" i="3"/>
  <c r="Q200" i="3"/>
  <c r="R200" i="3"/>
  <c r="S200" i="3"/>
  <c r="T200" i="3"/>
  <c r="U200" i="3"/>
  <c r="V200" i="3"/>
  <c r="X200" i="3"/>
  <c r="Z200" i="3"/>
  <c r="AA200" i="3"/>
  <c r="AB200" i="3"/>
  <c r="AC200" i="3"/>
  <c r="AD200" i="3"/>
  <c r="AE200" i="3"/>
  <c r="AF200" i="3"/>
  <c r="AG200" i="3"/>
  <c r="AH200" i="3"/>
  <c r="AI200" i="3"/>
  <c r="AJ200" i="3"/>
  <c r="AK200" i="3"/>
  <c r="AL200" i="3"/>
  <c r="AM200" i="3"/>
  <c r="AN200" i="3"/>
  <c r="AO200" i="3"/>
  <c r="AP200" i="3"/>
  <c r="AQ200" i="3"/>
  <c r="AR200" i="3"/>
  <c r="AS200" i="3"/>
  <c r="AT200" i="3"/>
  <c r="AW200" i="3"/>
  <c r="AX200" i="3"/>
  <c r="AY200" i="3"/>
  <c r="AZ200" i="3"/>
  <c r="BA200" i="3"/>
  <c r="BB200" i="3"/>
  <c r="BC200" i="3"/>
  <c r="BD200" i="3"/>
  <c r="BE200" i="3"/>
  <c r="BF200" i="3"/>
  <c r="BG200" i="3"/>
  <c r="BH200" i="3"/>
  <c r="BI200" i="3"/>
  <c r="BJ200" i="3"/>
  <c r="BK200" i="3"/>
  <c r="BL200" i="3"/>
  <c r="BM200" i="3"/>
  <c r="BN200" i="3"/>
  <c r="BO200" i="3"/>
  <c r="BP200" i="3"/>
  <c r="BQ200" i="3"/>
  <c r="BR200" i="3"/>
  <c r="BS200" i="3"/>
  <c r="BT200" i="3"/>
  <c r="BU200" i="3"/>
  <c r="BV200" i="3"/>
  <c r="BW200" i="3"/>
  <c r="BX200" i="3"/>
  <c r="BY200" i="3"/>
  <c r="BZ200" i="3"/>
  <c r="CA200" i="3"/>
  <c r="CB200" i="3"/>
  <c r="CC200" i="3"/>
  <c r="CD200" i="3"/>
  <c r="CE200" i="3"/>
  <c r="CF200" i="3"/>
  <c r="CG200" i="3"/>
  <c r="CH200" i="3"/>
  <c r="CI200" i="3"/>
  <c r="CJ200" i="3"/>
  <c r="CK200" i="3"/>
  <c r="CL200" i="3"/>
  <c r="CM200" i="3"/>
  <c r="CN200" i="3"/>
  <c r="CO200" i="3"/>
  <c r="CP200" i="3"/>
  <c r="CQ200" i="3"/>
  <c r="CR200" i="3"/>
  <c r="CS200" i="3"/>
  <c r="CT200" i="3"/>
  <c r="CU200" i="3"/>
  <c r="CV200" i="3"/>
  <c r="CW200" i="3"/>
  <c r="CX200" i="3"/>
  <c r="CY200" i="3"/>
  <c r="CZ200" i="3"/>
  <c r="DA200" i="3"/>
  <c r="DB200" i="3"/>
  <c r="DC200" i="3"/>
  <c r="DD200" i="3"/>
  <c r="DE200" i="3"/>
  <c r="DF200" i="3"/>
  <c r="DG200" i="3"/>
  <c r="DH200" i="3"/>
  <c r="DI200" i="3"/>
  <c r="DJ200" i="3"/>
  <c r="DK200" i="3"/>
  <c r="DL200" i="3"/>
  <c r="DM200" i="3"/>
  <c r="DN200" i="3"/>
  <c r="DO200" i="3"/>
  <c r="DP200" i="3"/>
  <c r="DQ200" i="3"/>
  <c r="DR200" i="3"/>
  <c r="DS200" i="3"/>
  <c r="AU200" i="3"/>
  <c r="DT200" i="3"/>
  <c r="DU200" i="3"/>
  <c r="DV200" i="3"/>
  <c r="DW200" i="3"/>
  <c r="DX200" i="3"/>
  <c r="DY200" i="3"/>
  <c r="DZ200" i="3"/>
  <c r="EA200" i="3"/>
  <c r="EB200" i="3"/>
  <c r="EC200" i="3"/>
  <c r="ED200" i="3"/>
  <c r="EE200" i="3"/>
  <c r="EF200" i="3"/>
  <c r="EG200" i="3"/>
  <c r="EH200" i="3"/>
  <c r="EI200" i="3"/>
  <c r="EJ200" i="3"/>
  <c r="EK200" i="3"/>
  <c r="EL200" i="3"/>
  <c r="EM200" i="3"/>
  <c r="EN200" i="3"/>
  <c r="EO200" i="3"/>
  <c r="EP200" i="3"/>
  <c r="EQ200" i="3"/>
  <c r="ER200" i="3"/>
  <c r="ES200" i="3"/>
  <c r="ET200" i="3"/>
  <c r="EU200" i="3"/>
  <c r="EV200" i="3"/>
  <c r="EW200" i="3"/>
  <c r="EX200" i="3"/>
  <c r="EY200" i="3"/>
  <c r="EZ200" i="3"/>
  <c r="FA200" i="3"/>
  <c r="FB200" i="3"/>
  <c r="FC200" i="3"/>
  <c r="FD200" i="3"/>
  <c r="FE200" i="3"/>
  <c r="FF200" i="3"/>
  <c r="FG200" i="3"/>
  <c r="FH200" i="3"/>
  <c r="FI200" i="3"/>
  <c r="FJ200" i="3"/>
  <c r="FK200" i="3"/>
  <c r="FL200" i="3"/>
  <c r="FM200" i="3"/>
  <c r="FN200" i="3"/>
  <c r="FO200" i="3"/>
  <c r="FP200" i="3"/>
  <c r="FQ200" i="3"/>
  <c r="FR200" i="3"/>
  <c r="FS200" i="3"/>
  <c r="FT200" i="3"/>
  <c r="FU200" i="3"/>
  <c r="FV200" i="3"/>
  <c r="FW200" i="3"/>
  <c r="FX200" i="3"/>
  <c r="FY200" i="3"/>
  <c r="FZ200" i="3"/>
  <c r="GA200" i="3"/>
  <c r="GB200" i="3"/>
  <c r="GC200" i="3"/>
  <c r="GD200" i="3"/>
  <c r="GE200" i="3"/>
  <c r="GF200" i="3"/>
  <c r="GG200" i="3"/>
  <c r="GH200" i="3"/>
  <c r="GI200" i="3"/>
  <c r="GJ200" i="3"/>
  <c r="GK200" i="3"/>
  <c r="GL200" i="3"/>
  <c r="GM200" i="3"/>
  <c r="GN200" i="3"/>
  <c r="GO200" i="3"/>
  <c r="GP200" i="3"/>
  <c r="GQ200" i="3"/>
  <c r="GR200" i="3"/>
  <c r="GS200" i="3"/>
  <c r="GT200" i="3"/>
  <c r="GU200" i="3"/>
  <c r="GV200" i="3"/>
  <c r="GW200" i="3"/>
  <c r="GX200" i="3"/>
  <c r="GY200" i="3"/>
  <c r="GZ200" i="3"/>
  <c r="HA200" i="3"/>
  <c r="HB200" i="3"/>
  <c r="HC200" i="3"/>
  <c r="HD200" i="3"/>
  <c r="HE200" i="3"/>
  <c r="HF200" i="3"/>
  <c r="HG200" i="3"/>
  <c r="HH200" i="3"/>
  <c r="HI200" i="3"/>
  <c r="HJ200" i="3"/>
  <c r="HK200" i="3"/>
  <c r="HL200" i="3"/>
  <c r="HM200" i="3"/>
  <c r="HN200" i="3"/>
  <c r="HO200" i="3"/>
  <c r="HP200" i="3"/>
  <c r="HQ200" i="3"/>
  <c r="HR200" i="3"/>
  <c r="HS200" i="3"/>
  <c r="HT200" i="3"/>
  <c r="HU200" i="3"/>
  <c r="HV200" i="3"/>
  <c r="HW200" i="3"/>
  <c r="HX200" i="3"/>
  <c r="HY200" i="3"/>
  <c r="HZ200" i="3"/>
  <c r="IA200" i="3"/>
  <c r="IB200" i="3"/>
  <c r="IC200" i="3"/>
  <c r="ID200" i="3"/>
  <c r="IE200" i="3"/>
  <c r="IF200" i="3"/>
  <c r="IG200" i="3"/>
  <c r="IH200" i="3"/>
  <c r="II200" i="3"/>
  <c r="IJ200" i="3"/>
  <c r="IK200" i="3"/>
  <c r="IL200" i="3"/>
  <c r="IM200" i="3"/>
  <c r="IN200" i="3"/>
  <c r="IO200" i="3"/>
  <c r="IP200" i="3"/>
  <c r="IQ200" i="3"/>
  <c r="IR200" i="3"/>
  <c r="IS200" i="3"/>
  <c r="IT200" i="3"/>
  <c r="IU200" i="3"/>
  <c r="IV200" i="3"/>
  <c r="IW200" i="3"/>
  <c r="IX200" i="3"/>
  <c r="IY200" i="3"/>
  <c r="IZ200" i="3"/>
  <c r="JA200" i="3"/>
  <c r="JB200" i="3"/>
  <c r="JC200" i="3"/>
  <c r="JD200" i="3"/>
  <c r="JE200" i="3"/>
  <c r="JF200" i="3"/>
  <c r="JG200" i="3"/>
  <c r="JH200" i="3"/>
  <c r="JI200" i="3"/>
  <c r="JJ200" i="3"/>
  <c r="JK200" i="3"/>
  <c r="JL200" i="3"/>
  <c r="JM200" i="3"/>
  <c r="JN200" i="3"/>
  <c r="C201" i="3"/>
  <c r="F201" i="3"/>
  <c r="JP200" i="3" s="1"/>
  <c r="I201" i="3"/>
  <c r="L201" i="3"/>
  <c r="N201" i="3"/>
  <c r="O201" i="3"/>
  <c r="P201" i="3"/>
  <c r="Q201" i="3"/>
  <c r="R201" i="3"/>
  <c r="S201" i="3"/>
  <c r="T201" i="3"/>
  <c r="U201" i="3"/>
  <c r="V201" i="3"/>
  <c r="X201" i="3"/>
  <c r="Z201" i="3"/>
  <c r="AA201" i="3"/>
  <c r="AB201" i="3"/>
  <c r="AC201" i="3"/>
  <c r="AD201" i="3"/>
  <c r="AE201" i="3"/>
  <c r="AF201" i="3"/>
  <c r="AG201" i="3"/>
  <c r="AH201" i="3"/>
  <c r="AI201" i="3"/>
  <c r="AJ201" i="3"/>
  <c r="AK201" i="3"/>
  <c r="AL201" i="3"/>
  <c r="AM201" i="3"/>
  <c r="AN201" i="3"/>
  <c r="AO201" i="3"/>
  <c r="AP201" i="3"/>
  <c r="AQ201" i="3"/>
  <c r="AR201" i="3"/>
  <c r="AS201" i="3"/>
  <c r="AT201" i="3"/>
  <c r="AW201" i="3"/>
  <c r="AX201" i="3"/>
  <c r="AY201" i="3"/>
  <c r="AZ201" i="3"/>
  <c r="BA201" i="3"/>
  <c r="BB201" i="3"/>
  <c r="BC201" i="3"/>
  <c r="BD201" i="3"/>
  <c r="BE201" i="3"/>
  <c r="BF201" i="3"/>
  <c r="BG201" i="3"/>
  <c r="BH201" i="3"/>
  <c r="BI201" i="3"/>
  <c r="BJ201" i="3"/>
  <c r="BK201" i="3"/>
  <c r="BL201" i="3"/>
  <c r="BM201" i="3"/>
  <c r="BN201" i="3"/>
  <c r="BO201" i="3"/>
  <c r="BP201" i="3"/>
  <c r="BQ201" i="3"/>
  <c r="BR201" i="3"/>
  <c r="BS201" i="3"/>
  <c r="BT201" i="3"/>
  <c r="BU201" i="3"/>
  <c r="BV201" i="3"/>
  <c r="BW201" i="3"/>
  <c r="BX201" i="3"/>
  <c r="BY201" i="3"/>
  <c r="BZ201" i="3"/>
  <c r="CA201" i="3"/>
  <c r="CB201" i="3"/>
  <c r="CC201" i="3"/>
  <c r="CD201" i="3"/>
  <c r="CE201" i="3"/>
  <c r="CF201" i="3"/>
  <c r="CG201" i="3"/>
  <c r="CH201" i="3"/>
  <c r="CI201" i="3"/>
  <c r="CJ201" i="3"/>
  <c r="CK201" i="3"/>
  <c r="CL201" i="3"/>
  <c r="CM201" i="3"/>
  <c r="CN201" i="3"/>
  <c r="CO201" i="3"/>
  <c r="CP201" i="3"/>
  <c r="CQ201" i="3"/>
  <c r="CR201" i="3"/>
  <c r="CS201" i="3"/>
  <c r="CT201" i="3"/>
  <c r="CU201" i="3"/>
  <c r="CV201" i="3"/>
  <c r="CW201" i="3"/>
  <c r="CX201" i="3"/>
  <c r="CY201" i="3"/>
  <c r="CZ201" i="3"/>
  <c r="DA201" i="3"/>
  <c r="DB201" i="3"/>
  <c r="DC201" i="3"/>
  <c r="DD201" i="3"/>
  <c r="DE201" i="3"/>
  <c r="DF201" i="3"/>
  <c r="DG201" i="3"/>
  <c r="DH201" i="3"/>
  <c r="DI201" i="3"/>
  <c r="DJ201" i="3"/>
  <c r="DK201" i="3"/>
  <c r="DL201" i="3"/>
  <c r="DM201" i="3"/>
  <c r="DN201" i="3"/>
  <c r="DO201" i="3"/>
  <c r="DP201" i="3"/>
  <c r="DQ201" i="3"/>
  <c r="DR201" i="3"/>
  <c r="DS201" i="3"/>
  <c r="AU201" i="3"/>
  <c r="DT201" i="3"/>
  <c r="DU201" i="3"/>
  <c r="DV201" i="3"/>
  <c r="DW201" i="3"/>
  <c r="DX201" i="3"/>
  <c r="DY201" i="3"/>
  <c r="DZ201" i="3"/>
  <c r="EA201" i="3"/>
  <c r="EB201" i="3"/>
  <c r="EC201" i="3"/>
  <c r="ED201" i="3"/>
  <c r="EE201" i="3"/>
  <c r="EF201" i="3"/>
  <c r="EG201" i="3"/>
  <c r="EH201" i="3"/>
  <c r="EI201" i="3"/>
  <c r="EJ201" i="3"/>
  <c r="EK201" i="3"/>
  <c r="EL201" i="3"/>
  <c r="EM201" i="3"/>
  <c r="EN201" i="3"/>
  <c r="EO201" i="3"/>
  <c r="EP201" i="3"/>
  <c r="EQ201" i="3"/>
  <c r="ER201" i="3"/>
  <c r="ES201" i="3"/>
  <c r="ET201" i="3"/>
  <c r="EU201" i="3"/>
  <c r="EV201" i="3"/>
  <c r="EW201" i="3"/>
  <c r="EX201" i="3"/>
  <c r="EY201" i="3"/>
  <c r="EZ201" i="3"/>
  <c r="FA201" i="3"/>
  <c r="FB201" i="3"/>
  <c r="FC201" i="3"/>
  <c r="FD201" i="3"/>
  <c r="FE201" i="3"/>
  <c r="FF201" i="3"/>
  <c r="FG201" i="3"/>
  <c r="FH201" i="3"/>
  <c r="FI201" i="3"/>
  <c r="FJ201" i="3"/>
  <c r="FK201" i="3"/>
  <c r="FL201" i="3"/>
  <c r="FM201" i="3"/>
  <c r="FN201" i="3"/>
  <c r="FO201" i="3"/>
  <c r="FP201" i="3"/>
  <c r="FQ201" i="3"/>
  <c r="FR201" i="3"/>
  <c r="FS201" i="3"/>
  <c r="FT201" i="3"/>
  <c r="FU201" i="3"/>
  <c r="FV201" i="3"/>
  <c r="FW201" i="3"/>
  <c r="FX201" i="3"/>
  <c r="FY201" i="3"/>
  <c r="FZ201" i="3"/>
  <c r="GA201" i="3"/>
  <c r="GB201" i="3"/>
  <c r="GC201" i="3"/>
  <c r="GD201" i="3"/>
  <c r="GE201" i="3"/>
  <c r="GF201" i="3"/>
  <c r="GG201" i="3"/>
  <c r="GH201" i="3"/>
  <c r="GI201" i="3"/>
  <c r="GJ201" i="3"/>
  <c r="GK201" i="3"/>
  <c r="GL201" i="3"/>
  <c r="GM201" i="3"/>
  <c r="GN201" i="3"/>
  <c r="GO201" i="3"/>
  <c r="GP201" i="3"/>
  <c r="GQ201" i="3"/>
  <c r="GR201" i="3"/>
  <c r="GS201" i="3"/>
  <c r="GT201" i="3"/>
  <c r="GU201" i="3"/>
  <c r="GV201" i="3"/>
  <c r="GW201" i="3"/>
  <c r="GX201" i="3"/>
  <c r="GY201" i="3"/>
  <c r="GZ201" i="3"/>
  <c r="HA201" i="3"/>
  <c r="HB201" i="3"/>
  <c r="HC201" i="3"/>
  <c r="HD201" i="3"/>
  <c r="HE201" i="3"/>
  <c r="HF201" i="3"/>
  <c r="HG201" i="3"/>
  <c r="HH201" i="3"/>
  <c r="HI201" i="3"/>
  <c r="HJ201" i="3"/>
  <c r="HK201" i="3"/>
  <c r="HL201" i="3"/>
  <c r="HM201" i="3"/>
  <c r="HN201" i="3"/>
  <c r="HO201" i="3"/>
  <c r="HP201" i="3"/>
  <c r="HQ201" i="3"/>
  <c r="HR201" i="3"/>
  <c r="HS201" i="3"/>
  <c r="HT201" i="3"/>
  <c r="HU201" i="3"/>
  <c r="HV201" i="3"/>
  <c r="HW201" i="3"/>
  <c r="HX201" i="3"/>
  <c r="HY201" i="3"/>
  <c r="HZ201" i="3"/>
  <c r="IA201" i="3"/>
  <c r="IB201" i="3"/>
  <c r="IC201" i="3"/>
  <c r="ID201" i="3"/>
  <c r="IE201" i="3"/>
  <c r="IF201" i="3"/>
  <c r="IG201" i="3"/>
  <c r="IH201" i="3"/>
  <c r="II201" i="3"/>
  <c r="IJ201" i="3"/>
  <c r="IK201" i="3"/>
  <c r="IL201" i="3"/>
  <c r="IM201" i="3"/>
  <c r="IN201" i="3"/>
  <c r="IO201" i="3"/>
  <c r="IP201" i="3"/>
  <c r="IQ201" i="3"/>
  <c r="IR201" i="3"/>
  <c r="IS201" i="3"/>
  <c r="IT201" i="3"/>
  <c r="IU201" i="3"/>
  <c r="IV201" i="3"/>
  <c r="IW201" i="3"/>
  <c r="IX201" i="3"/>
  <c r="IY201" i="3"/>
  <c r="IZ201" i="3"/>
  <c r="JA201" i="3"/>
  <c r="JB201" i="3"/>
  <c r="JC201" i="3"/>
  <c r="JD201" i="3"/>
  <c r="JE201" i="3"/>
  <c r="JF201" i="3"/>
  <c r="JG201" i="3"/>
  <c r="JH201" i="3"/>
  <c r="JI201" i="3"/>
  <c r="JJ201" i="3"/>
  <c r="JK201" i="3"/>
  <c r="JL201" i="3"/>
  <c r="JM201" i="3"/>
  <c r="JN201" i="3"/>
  <c r="C202" i="3"/>
  <c r="F202" i="3"/>
  <c r="JP201" i="3" s="1"/>
  <c r="I202" i="3"/>
  <c r="L202" i="3"/>
  <c r="N202" i="3"/>
  <c r="O202" i="3"/>
  <c r="P202" i="3"/>
  <c r="Q202" i="3"/>
  <c r="R202" i="3"/>
  <c r="S202" i="3"/>
  <c r="T202" i="3"/>
  <c r="U202" i="3"/>
  <c r="V202" i="3"/>
  <c r="X202" i="3"/>
  <c r="Z202" i="3"/>
  <c r="AA202" i="3"/>
  <c r="AB202" i="3"/>
  <c r="AC202" i="3"/>
  <c r="AD202" i="3"/>
  <c r="AE202" i="3"/>
  <c r="AF202" i="3"/>
  <c r="AG202" i="3"/>
  <c r="AH202" i="3"/>
  <c r="AI202" i="3"/>
  <c r="AJ202" i="3"/>
  <c r="AK202" i="3"/>
  <c r="AL202" i="3"/>
  <c r="AM202" i="3"/>
  <c r="AN202" i="3"/>
  <c r="AO202" i="3"/>
  <c r="AP202" i="3"/>
  <c r="AQ202" i="3"/>
  <c r="AR202" i="3"/>
  <c r="AS202" i="3"/>
  <c r="AT202" i="3"/>
  <c r="AW202" i="3"/>
  <c r="AX202" i="3"/>
  <c r="AY202" i="3"/>
  <c r="AZ202" i="3"/>
  <c r="BA202" i="3"/>
  <c r="BB202" i="3"/>
  <c r="BC202" i="3"/>
  <c r="BD202" i="3"/>
  <c r="BE202" i="3"/>
  <c r="BF202" i="3"/>
  <c r="BG202" i="3"/>
  <c r="BH202" i="3"/>
  <c r="BI202" i="3"/>
  <c r="BJ202" i="3"/>
  <c r="BK202" i="3"/>
  <c r="BL202" i="3"/>
  <c r="BM202" i="3"/>
  <c r="BN202" i="3"/>
  <c r="BO202" i="3"/>
  <c r="BP202" i="3"/>
  <c r="BQ202" i="3"/>
  <c r="BR202" i="3"/>
  <c r="BS202" i="3"/>
  <c r="BT202" i="3"/>
  <c r="BU202" i="3"/>
  <c r="BV202" i="3"/>
  <c r="BW202" i="3"/>
  <c r="BX202" i="3"/>
  <c r="BY202" i="3"/>
  <c r="BZ202" i="3"/>
  <c r="CA202" i="3"/>
  <c r="CB202" i="3"/>
  <c r="CC202" i="3"/>
  <c r="CD202" i="3"/>
  <c r="CE202" i="3"/>
  <c r="CF202" i="3"/>
  <c r="CG202" i="3"/>
  <c r="CH202" i="3"/>
  <c r="CI202" i="3"/>
  <c r="CJ202" i="3"/>
  <c r="CK202" i="3"/>
  <c r="CL202" i="3"/>
  <c r="CM202" i="3"/>
  <c r="CN202" i="3"/>
  <c r="CO202" i="3"/>
  <c r="CP202" i="3"/>
  <c r="CQ202" i="3"/>
  <c r="CR202" i="3"/>
  <c r="CS202" i="3"/>
  <c r="CT202" i="3"/>
  <c r="CU202" i="3"/>
  <c r="CV202" i="3"/>
  <c r="CW202" i="3"/>
  <c r="CX202" i="3"/>
  <c r="CY202" i="3"/>
  <c r="CZ202" i="3"/>
  <c r="DA202" i="3"/>
  <c r="DB202" i="3"/>
  <c r="DC202" i="3"/>
  <c r="DD202" i="3"/>
  <c r="DE202" i="3"/>
  <c r="DF202" i="3"/>
  <c r="DG202" i="3"/>
  <c r="DH202" i="3"/>
  <c r="DI202" i="3"/>
  <c r="DJ202" i="3"/>
  <c r="DK202" i="3"/>
  <c r="DL202" i="3"/>
  <c r="DM202" i="3"/>
  <c r="DN202" i="3"/>
  <c r="DO202" i="3"/>
  <c r="DP202" i="3"/>
  <c r="DQ202" i="3"/>
  <c r="DR202" i="3"/>
  <c r="DS202" i="3"/>
  <c r="AU202" i="3"/>
  <c r="DT202" i="3"/>
  <c r="DU202" i="3"/>
  <c r="DV202" i="3"/>
  <c r="DW202" i="3"/>
  <c r="DX202" i="3"/>
  <c r="DY202" i="3"/>
  <c r="DZ202" i="3"/>
  <c r="EA202" i="3"/>
  <c r="EB202" i="3"/>
  <c r="EC202" i="3"/>
  <c r="ED202" i="3"/>
  <c r="EE202" i="3"/>
  <c r="EF202" i="3"/>
  <c r="EG202" i="3"/>
  <c r="EH202" i="3"/>
  <c r="EI202" i="3"/>
  <c r="EJ202" i="3"/>
  <c r="EK202" i="3"/>
  <c r="EL202" i="3"/>
  <c r="EM202" i="3"/>
  <c r="EN202" i="3"/>
  <c r="EO202" i="3"/>
  <c r="EP202" i="3"/>
  <c r="EQ202" i="3"/>
  <c r="ER202" i="3"/>
  <c r="ES202" i="3"/>
  <c r="ET202" i="3"/>
  <c r="EU202" i="3"/>
  <c r="EV202" i="3"/>
  <c r="EW202" i="3"/>
  <c r="EX202" i="3"/>
  <c r="EY202" i="3"/>
  <c r="EZ202" i="3"/>
  <c r="FA202" i="3"/>
  <c r="FB202" i="3"/>
  <c r="FC202" i="3"/>
  <c r="FD202" i="3"/>
  <c r="FE202" i="3"/>
  <c r="FF202" i="3"/>
  <c r="FG202" i="3"/>
  <c r="FH202" i="3"/>
  <c r="FI202" i="3"/>
  <c r="FJ202" i="3"/>
  <c r="FK202" i="3"/>
  <c r="FL202" i="3"/>
  <c r="FM202" i="3"/>
  <c r="FN202" i="3"/>
  <c r="FO202" i="3"/>
  <c r="FP202" i="3"/>
  <c r="FQ202" i="3"/>
  <c r="FR202" i="3"/>
  <c r="FS202" i="3"/>
  <c r="FT202" i="3"/>
  <c r="FU202" i="3"/>
  <c r="FV202" i="3"/>
  <c r="FW202" i="3"/>
  <c r="FX202" i="3"/>
  <c r="FY202" i="3"/>
  <c r="FZ202" i="3"/>
  <c r="GA202" i="3"/>
  <c r="GB202" i="3"/>
  <c r="GC202" i="3"/>
  <c r="GD202" i="3"/>
  <c r="GE202" i="3"/>
  <c r="GF202" i="3"/>
  <c r="GG202" i="3"/>
  <c r="GH202" i="3"/>
  <c r="GI202" i="3"/>
  <c r="GJ202" i="3"/>
  <c r="GK202" i="3"/>
  <c r="GL202" i="3"/>
  <c r="GM202" i="3"/>
  <c r="GN202" i="3"/>
  <c r="GO202" i="3"/>
  <c r="GP202" i="3"/>
  <c r="GQ202" i="3"/>
  <c r="GR202" i="3"/>
  <c r="GS202" i="3"/>
  <c r="GT202" i="3"/>
  <c r="GU202" i="3"/>
  <c r="GV202" i="3"/>
  <c r="GW202" i="3"/>
  <c r="GX202" i="3"/>
  <c r="GY202" i="3"/>
  <c r="GZ202" i="3"/>
  <c r="HA202" i="3"/>
  <c r="HB202" i="3"/>
  <c r="HC202" i="3"/>
  <c r="HD202" i="3"/>
  <c r="HE202" i="3"/>
  <c r="HF202" i="3"/>
  <c r="HG202" i="3"/>
  <c r="HH202" i="3"/>
  <c r="HI202" i="3"/>
  <c r="HJ202" i="3"/>
  <c r="HK202" i="3"/>
  <c r="HL202" i="3"/>
  <c r="HM202" i="3"/>
  <c r="HN202" i="3"/>
  <c r="HO202" i="3"/>
  <c r="HP202" i="3"/>
  <c r="HQ202" i="3"/>
  <c r="HR202" i="3"/>
  <c r="HS202" i="3"/>
  <c r="HT202" i="3"/>
  <c r="HU202" i="3"/>
  <c r="HV202" i="3"/>
  <c r="HW202" i="3"/>
  <c r="HX202" i="3"/>
  <c r="HY202" i="3"/>
  <c r="HZ202" i="3"/>
  <c r="IA202" i="3"/>
  <c r="IB202" i="3"/>
  <c r="IC202" i="3"/>
  <c r="ID202" i="3"/>
  <c r="IE202" i="3"/>
  <c r="IF202" i="3"/>
  <c r="IG202" i="3"/>
  <c r="IH202" i="3"/>
  <c r="II202" i="3"/>
  <c r="IJ202" i="3"/>
  <c r="IK202" i="3"/>
  <c r="IL202" i="3"/>
  <c r="IM202" i="3"/>
  <c r="IN202" i="3"/>
  <c r="IO202" i="3"/>
  <c r="IP202" i="3"/>
  <c r="IQ202" i="3"/>
  <c r="IR202" i="3"/>
  <c r="IS202" i="3"/>
  <c r="IT202" i="3"/>
  <c r="IU202" i="3"/>
  <c r="IV202" i="3"/>
  <c r="IW202" i="3"/>
  <c r="IX202" i="3"/>
  <c r="IY202" i="3"/>
  <c r="IZ202" i="3"/>
  <c r="JA202" i="3"/>
  <c r="JB202" i="3"/>
  <c r="JC202" i="3"/>
  <c r="JD202" i="3"/>
  <c r="JE202" i="3"/>
  <c r="JF202" i="3"/>
  <c r="JG202" i="3"/>
  <c r="JH202" i="3"/>
  <c r="JI202" i="3"/>
  <c r="JJ202" i="3"/>
  <c r="JK202" i="3"/>
  <c r="JL202" i="3"/>
  <c r="JM202" i="3"/>
  <c r="JN202" i="3"/>
  <c r="C203" i="3"/>
  <c r="F203" i="3"/>
  <c r="JP202" i="3" s="1"/>
  <c r="I203" i="3"/>
  <c r="L203" i="3"/>
  <c r="N203" i="3"/>
  <c r="O203" i="3"/>
  <c r="P203" i="3"/>
  <c r="Q203" i="3"/>
  <c r="R203" i="3"/>
  <c r="S203" i="3"/>
  <c r="T203" i="3"/>
  <c r="U203" i="3"/>
  <c r="V203" i="3"/>
  <c r="X203" i="3"/>
  <c r="Z203" i="3"/>
  <c r="AA203" i="3"/>
  <c r="AB203" i="3"/>
  <c r="AC203" i="3"/>
  <c r="AD203" i="3"/>
  <c r="AE203" i="3"/>
  <c r="AF203" i="3"/>
  <c r="AG203" i="3"/>
  <c r="AH203" i="3"/>
  <c r="AI203" i="3"/>
  <c r="AJ203" i="3"/>
  <c r="AK203" i="3"/>
  <c r="AL203" i="3"/>
  <c r="AM203" i="3"/>
  <c r="AN203" i="3"/>
  <c r="AO203" i="3"/>
  <c r="AP203" i="3"/>
  <c r="AQ203" i="3"/>
  <c r="AR203" i="3"/>
  <c r="AS203" i="3"/>
  <c r="AT203" i="3"/>
  <c r="AW203" i="3"/>
  <c r="AX203" i="3"/>
  <c r="AY203" i="3"/>
  <c r="AZ203" i="3"/>
  <c r="BA203" i="3"/>
  <c r="BB203" i="3"/>
  <c r="BC203" i="3"/>
  <c r="BD203" i="3"/>
  <c r="BE203" i="3"/>
  <c r="BF203" i="3"/>
  <c r="BG203" i="3"/>
  <c r="BH203" i="3"/>
  <c r="BI203" i="3"/>
  <c r="BJ203" i="3"/>
  <c r="BK203" i="3"/>
  <c r="BL203" i="3"/>
  <c r="BM203" i="3"/>
  <c r="BN203" i="3"/>
  <c r="BO203" i="3"/>
  <c r="BP203" i="3"/>
  <c r="BQ203" i="3"/>
  <c r="BR203" i="3"/>
  <c r="BS203" i="3"/>
  <c r="BT203" i="3"/>
  <c r="BU203" i="3"/>
  <c r="BV203" i="3"/>
  <c r="BW203" i="3"/>
  <c r="BX203" i="3"/>
  <c r="BY203" i="3"/>
  <c r="BZ203" i="3"/>
  <c r="CA203" i="3"/>
  <c r="CB203" i="3"/>
  <c r="CC203" i="3"/>
  <c r="CD203" i="3"/>
  <c r="CE203" i="3"/>
  <c r="CF203" i="3"/>
  <c r="CG203" i="3"/>
  <c r="CH203" i="3"/>
  <c r="CI203" i="3"/>
  <c r="CJ203" i="3"/>
  <c r="CK203" i="3"/>
  <c r="CL203" i="3"/>
  <c r="CM203" i="3"/>
  <c r="CN203" i="3"/>
  <c r="CO203" i="3"/>
  <c r="CP203" i="3"/>
  <c r="CQ203" i="3"/>
  <c r="CR203" i="3"/>
  <c r="CS203" i="3"/>
  <c r="CT203" i="3"/>
  <c r="CU203" i="3"/>
  <c r="CV203" i="3"/>
  <c r="CW203" i="3"/>
  <c r="CX203" i="3"/>
  <c r="CY203" i="3"/>
  <c r="CZ203" i="3"/>
  <c r="DA203" i="3"/>
  <c r="DB203" i="3"/>
  <c r="DC203" i="3"/>
  <c r="DD203" i="3"/>
  <c r="DE203" i="3"/>
  <c r="DF203" i="3"/>
  <c r="DG203" i="3"/>
  <c r="DH203" i="3"/>
  <c r="DI203" i="3"/>
  <c r="DJ203" i="3"/>
  <c r="DK203" i="3"/>
  <c r="DL203" i="3"/>
  <c r="DM203" i="3"/>
  <c r="DN203" i="3"/>
  <c r="DO203" i="3"/>
  <c r="DP203" i="3"/>
  <c r="DQ203" i="3"/>
  <c r="DR203" i="3"/>
  <c r="DS203" i="3"/>
  <c r="AU203" i="3"/>
  <c r="DT203" i="3"/>
  <c r="DU203" i="3"/>
  <c r="DV203" i="3"/>
  <c r="DW203" i="3"/>
  <c r="DX203" i="3"/>
  <c r="DY203" i="3"/>
  <c r="DZ203" i="3"/>
  <c r="EA203" i="3"/>
  <c r="EB203" i="3"/>
  <c r="EC203" i="3"/>
  <c r="ED203" i="3"/>
  <c r="EE203" i="3"/>
  <c r="EF203" i="3"/>
  <c r="EG203" i="3"/>
  <c r="EH203" i="3"/>
  <c r="EI203" i="3"/>
  <c r="EJ203" i="3"/>
  <c r="EK203" i="3"/>
  <c r="EL203" i="3"/>
  <c r="EM203" i="3"/>
  <c r="EN203" i="3"/>
  <c r="EO203" i="3"/>
  <c r="EP203" i="3"/>
  <c r="EQ203" i="3"/>
  <c r="ER203" i="3"/>
  <c r="ES203" i="3"/>
  <c r="ET203" i="3"/>
  <c r="EU203" i="3"/>
  <c r="EV203" i="3"/>
  <c r="EW203" i="3"/>
  <c r="EX203" i="3"/>
  <c r="EY203" i="3"/>
  <c r="EZ203" i="3"/>
  <c r="FA203" i="3"/>
  <c r="FB203" i="3"/>
  <c r="FC203" i="3"/>
  <c r="FD203" i="3"/>
  <c r="FE203" i="3"/>
  <c r="FF203" i="3"/>
  <c r="FG203" i="3"/>
  <c r="FH203" i="3"/>
  <c r="FI203" i="3"/>
  <c r="FJ203" i="3"/>
  <c r="FK203" i="3"/>
  <c r="FL203" i="3"/>
  <c r="FM203" i="3"/>
  <c r="FN203" i="3"/>
  <c r="FO203" i="3"/>
  <c r="FP203" i="3"/>
  <c r="FQ203" i="3"/>
  <c r="FR203" i="3"/>
  <c r="FS203" i="3"/>
  <c r="FT203" i="3"/>
  <c r="FU203" i="3"/>
  <c r="FV203" i="3"/>
  <c r="FW203" i="3"/>
  <c r="FX203" i="3"/>
  <c r="FY203" i="3"/>
  <c r="FZ203" i="3"/>
  <c r="GA203" i="3"/>
  <c r="GB203" i="3"/>
  <c r="GC203" i="3"/>
  <c r="GD203" i="3"/>
  <c r="GE203" i="3"/>
  <c r="GF203" i="3"/>
  <c r="GG203" i="3"/>
  <c r="GH203" i="3"/>
  <c r="GI203" i="3"/>
  <c r="GJ203" i="3"/>
  <c r="GK203" i="3"/>
  <c r="GL203" i="3"/>
  <c r="GM203" i="3"/>
  <c r="GN203" i="3"/>
  <c r="GO203" i="3"/>
  <c r="GP203" i="3"/>
  <c r="GQ203" i="3"/>
  <c r="GR203" i="3"/>
  <c r="GS203" i="3"/>
  <c r="GT203" i="3"/>
  <c r="GU203" i="3"/>
  <c r="GV203" i="3"/>
  <c r="GW203" i="3"/>
  <c r="GX203" i="3"/>
  <c r="GY203" i="3"/>
  <c r="GZ203" i="3"/>
  <c r="HA203" i="3"/>
  <c r="HB203" i="3"/>
  <c r="HC203" i="3"/>
  <c r="HD203" i="3"/>
  <c r="HE203" i="3"/>
  <c r="HF203" i="3"/>
  <c r="HG203" i="3"/>
  <c r="HH203" i="3"/>
  <c r="HI203" i="3"/>
  <c r="HJ203" i="3"/>
  <c r="HK203" i="3"/>
  <c r="HL203" i="3"/>
  <c r="HM203" i="3"/>
  <c r="HN203" i="3"/>
  <c r="HO203" i="3"/>
  <c r="HP203" i="3"/>
  <c r="HQ203" i="3"/>
  <c r="HR203" i="3"/>
  <c r="HS203" i="3"/>
  <c r="HT203" i="3"/>
  <c r="HU203" i="3"/>
  <c r="HV203" i="3"/>
  <c r="HW203" i="3"/>
  <c r="HX203" i="3"/>
  <c r="HY203" i="3"/>
  <c r="HZ203" i="3"/>
  <c r="IA203" i="3"/>
  <c r="IB203" i="3"/>
  <c r="IC203" i="3"/>
  <c r="ID203" i="3"/>
  <c r="IE203" i="3"/>
  <c r="IF203" i="3"/>
  <c r="IG203" i="3"/>
  <c r="IH203" i="3"/>
  <c r="II203" i="3"/>
  <c r="IJ203" i="3"/>
  <c r="IK203" i="3"/>
  <c r="IL203" i="3"/>
  <c r="IM203" i="3"/>
  <c r="IN203" i="3"/>
  <c r="IO203" i="3"/>
  <c r="IP203" i="3"/>
  <c r="IQ203" i="3"/>
  <c r="IR203" i="3"/>
  <c r="IS203" i="3"/>
  <c r="IT203" i="3"/>
  <c r="IU203" i="3"/>
  <c r="IV203" i="3"/>
  <c r="IW203" i="3"/>
  <c r="IX203" i="3"/>
  <c r="IY203" i="3"/>
  <c r="IZ203" i="3"/>
  <c r="JA203" i="3"/>
  <c r="JB203" i="3"/>
  <c r="JC203" i="3"/>
  <c r="JD203" i="3"/>
  <c r="JE203" i="3"/>
  <c r="JF203" i="3"/>
  <c r="JG203" i="3"/>
  <c r="JH203" i="3"/>
  <c r="JI203" i="3"/>
  <c r="JJ203" i="3"/>
  <c r="JK203" i="3"/>
  <c r="JL203" i="3"/>
  <c r="JM203" i="3"/>
  <c r="JN203" i="3"/>
  <c r="C204" i="3"/>
  <c r="F204" i="3"/>
  <c r="JP203" i="3" s="1"/>
  <c r="I204" i="3"/>
  <c r="L204" i="3"/>
  <c r="N204" i="3"/>
  <c r="O204" i="3"/>
  <c r="P204" i="3"/>
  <c r="Q204" i="3"/>
  <c r="R204" i="3"/>
  <c r="S204" i="3"/>
  <c r="T204" i="3"/>
  <c r="U204" i="3"/>
  <c r="V204" i="3"/>
  <c r="X204" i="3"/>
  <c r="Z204" i="3"/>
  <c r="AA204" i="3"/>
  <c r="AB204" i="3"/>
  <c r="AC204" i="3"/>
  <c r="AD204" i="3"/>
  <c r="AE204" i="3"/>
  <c r="AF204" i="3"/>
  <c r="AG204" i="3"/>
  <c r="AH204" i="3"/>
  <c r="AI204" i="3"/>
  <c r="AJ204" i="3"/>
  <c r="AK204" i="3"/>
  <c r="AL204" i="3"/>
  <c r="AM204" i="3"/>
  <c r="AN204" i="3"/>
  <c r="AO204" i="3"/>
  <c r="AP204" i="3"/>
  <c r="AQ204" i="3"/>
  <c r="AR204" i="3"/>
  <c r="AS204" i="3"/>
  <c r="AT204" i="3"/>
  <c r="AW204" i="3"/>
  <c r="AX204" i="3"/>
  <c r="AY204" i="3"/>
  <c r="AZ204" i="3"/>
  <c r="BA204" i="3"/>
  <c r="BB204" i="3"/>
  <c r="BC204" i="3"/>
  <c r="BD204" i="3"/>
  <c r="BE204" i="3"/>
  <c r="BF204" i="3"/>
  <c r="BG204" i="3"/>
  <c r="BH204" i="3"/>
  <c r="BI204" i="3"/>
  <c r="BJ204" i="3"/>
  <c r="BK204" i="3"/>
  <c r="BL204" i="3"/>
  <c r="BM204" i="3"/>
  <c r="BN204" i="3"/>
  <c r="BO204" i="3"/>
  <c r="BP204" i="3"/>
  <c r="BQ204" i="3"/>
  <c r="BR204" i="3"/>
  <c r="BS204" i="3"/>
  <c r="BT204" i="3"/>
  <c r="BU204" i="3"/>
  <c r="BV204" i="3"/>
  <c r="BW204" i="3"/>
  <c r="BX204" i="3"/>
  <c r="BY204" i="3"/>
  <c r="BZ204" i="3"/>
  <c r="CA204" i="3"/>
  <c r="CB204" i="3"/>
  <c r="CC204" i="3"/>
  <c r="CD204" i="3"/>
  <c r="CE204" i="3"/>
  <c r="CF204" i="3"/>
  <c r="CG204" i="3"/>
  <c r="CH204" i="3"/>
  <c r="CI204" i="3"/>
  <c r="CJ204" i="3"/>
  <c r="CK204" i="3"/>
  <c r="CL204" i="3"/>
  <c r="CM204" i="3"/>
  <c r="CN204" i="3"/>
  <c r="CO204" i="3"/>
  <c r="CP204" i="3"/>
  <c r="CQ204" i="3"/>
  <c r="CR204" i="3"/>
  <c r="CS204" i="3"/>
  <c r="CT204" i="3"/>
  <c r="CU204" i="3"/>
  <c r="CV204" i="3"/>
  <c r="CW204" i="3"/>
  <c r="CX204" i="3"/>
  <c r="CY204" i="3"/>
  <c r="CZ204" i="3"/>
  <c r="DA204" i="3"/>
  <c r="DB204" i="3"/>
  <c r="DC204" i="3"/>
  <c r="DD204" i="3"/>
  <c r="DE204" i="3"/>
  <c r="DF204" i="3"/>
  <c r="DG204" i="3"/>
  <c r="DH204" i="3"/>
  <c r="DI204" i="3"/>
  <c r="DJ204" i="3"/>
  <c r="DK204" i="3"/>
  <c r="DL204" i="3"/>
  <c r="DM204" i="3"/>
  <c r="DN204" i="3"/>
  <c r="DO204" i="3"/>
  <c r="DP204" i="3"/>
  <c r="DQ204" i="3"/>
  <c r="DR204" i="3"/>
  <c r="DS204" i="3"/>
  <c r="AU204" i="3"/>
  <c r="DT204" i="3"/>
  <c r="DU204" i="3"/>
  <c r="DV204" i="3"/>
  <c r="DW204" i="3"/>
  <c r="DX204" i="3"/>
  <c r="DY204" i="3"/>
  <c r="DZ204" i="3"/>
  <c r="EA204" i="3"/>
  <c r="EB204" i="3"/>
  <c r="EC204" i="3"/>
  <c r="ED204" i="3"/>
  <c r="EE204" i="3"/>
  <c r="EF204" i="3"/>
  <c r="EG204" i="3"/>
  <c r="EH204" i="3"/>
  <c r="EI204" i="3"/>
  <c r="EJ204" i="3"/>
  <c r="EK204" i="3"/>
  <c r="EL204" i="3"/>
  <c r="EM204" i="3"/>
  <c r="EN204" i="3"/>
  <c r="EO204" i="3"/>
  <c r="EP204" i="3"/>
  <c r="EQ204" i="3"/>
  <c r="ER204" i="3"/>
  <c r="ES204" i="3"/>
  <c r="ET204" i="3"/>
  <c r="EU204" i="3"/>
  <c r="EV204" i="3"/>
  <c r="EW204" i="3"/>
  <c r="EX204" i="3"/>
  <c r="EY204" i="3"/>
  <c r="EZ204" i="3"/>
  <c r="FA204" i="3"/>
  <c r="FB204" i="3"/>
  <c r="FC204" i="3"/>
  <c r="FD204" i="3"/>
  <c r="FE204" i="3"/>
  <c r="FF204" i="3"/>
  <c r="FG204" i="3"/>
  <c r="FH204" i="3"/>
  <c r="FI204" i="3"/>
  <c r="FJ204" i="3"/>
  <c r="FK204" i="3"/>
  <c r="FL204" i="3"/>
  <c r="FM204" i="3"/>
  <c r="FN204" i="3"/>
  <c r="FO204" i="3"/>
  <c r="FP204" i="3"/>
  <c r="FQ204" i="3"/>
  <c r="FR204" i="3"/>
  <c r="FS204" i="3"/>
  <c r="FT204" i="3"/>
  <c r="FU204" i="3"/>
  <c r="FV204" i="3"/>
  <c r="FW204" i="3"/>
  <c r="FX204" i="3"/>
  <c r="FY204" i="3"/>
  <c r="FZ204" i="3"/>
  <c r="GA204" i="3"/>
  <c r="GB204" i="3"/>
  <c r="GC204" i="3"/>
  <c r="GD204" i="3"/>
  <c r="GE204" i="3"/>
  <c r="GF204" i="3"/>
  <c r="GG204" i="3"/>
  <c r="GH204" i="3"/>
  <c r="GI204" i="3"/>
  <c r="GJ204" i="3"/>
  <c r="GK204" i="3"/>
  <c r="GL204" i="3"/>
  <c r="GM204" i="3"/>
  <c r="GN204" i="3"/>
  <c r="GO204" i="3"/>
  <c r="GP204" i="3"/>
  <c r="GQ204" i="3"/>
  <c r="GR204" i="3"/>
  <c r="GS204" i="3"/>
  <c r="GT204" i="3"/>
  <c r="GU204" i="3"/>
  <c r="GV204" i="3"/>
  <c r="GW204" i="3"/>
  <c r="GX204" i="3"/>
  <c r="GY204" i="3"/>
  <c r="GZ204" i="3"/>
  <c r="HA204" i="3"/>
  <c r="HB204" i="3"/>
  <c r="HC204" i="3"/>
  <c r="HD204" i="3"/>
  <c r="HE204" i="3"/>
  <c r="HF204" i="3"/>
  <c r="HG204" i="3"/>
  <c r="HH204" i="3"/>
  <c r="HI204" i="3"/>
  <c r="HJ204" i="3"/>
  <c r="HK204" i="3"/>
  <c r="HL204" i="3"/>
  <c r="HM204" i="3"/>
  <c r="HN204" i="3"/>
  <c r="HO204" i="3"/>
  <c r="HP204" i="3"/>
  <c r="HQ204" i="3"/>
  <c r="HR204" i="3"/>
  <c r="HS204" i="3"/>
  <c r="HT204" i="3"/>
  <c r="HU204" i="3"/>
  <c r="HV204" i="3"/>
  <c r="HW204" i="3"/>
  <c r="HX204" i="3"/>
  <c r="HY204" i="3"/>
  <c r="HZ204" i="3"/>
  <c r="IA204" i="3"/>
  <c r="IB204" i="3"/>
  <c r="IC204" i="3"/>
  <c r="ID204" i="3"/>
  <c r="IE204" i="3"/>
  <c r="IF204" i="3"/>
  <c r="IG204" i="3"/>
  <c r="IH204" i="3"/>
  <c r="II204" i="3"/>
  <c r="IJ204" i="3"/>
  <c r="IK204" i="3"/>
  <c r="IL204" i="3"/>
  <c r="IM204" i="3"/>
  <c r="IN204" i="3"/>
  <c r="IO204" i="3"/>
  <c r="IP204" i="3"/>
  <c r="IQ204" i="3"/>
  <c r="IR204" i="3"/>
  <c r="IS204" i="3"/>
  <c r="IT204" i="3"/>
  <c r="IU204" i="3"/>
  <c r="IV204" i="3"/>
  <c r="IW204" i="3"/>
  <c r="IX204" i="3"/>
  <c r="IY204" i="3"/>
  <c r="IZ204" i="3"/>
  <c r="JA204" i="3"/>
  <c r="JB204" i="3"/>
  <c r="JC204" i="3"/>
  <c r="JD204" i="3"/>
  <c r="JE204" i="3"/>
  <c r="JF204" i="3"/>
  <c r="JG204" i="3"/>
  <c r="JH204" i="3"/>
  <c r="JI204" i="3"/>
  <c r="JJ204" i="3"/>
  <c r="JK204" i="3"/>
  <c r="JL204" i="3"/>
  <c r="JM204" i="3"/>
  <c r="JN204" i="3"/>
  <c r="C205" i="3"/>
  <c r="F205" i="3"/>
  <c r="JP204" i="3" s="1"/>
  <c r="I205" i="3"/>
  <c r="L205" i="3"/>
  <c r="N205" i="3"/>
  <c r="O205" i="3"/>
  <c r="P205" i="3"/>
  <c r="Q205" i="3"/>
  <c r="R205" i="3"/>
  <c r="S205" i="3"/>
  <c r="T205" i="3"/>
  <c r="U205" i="3"/>
  <c r="V205" i="3"/>
  <c r="X205" i="3"/>
  <c r="Z205" i="3"/>
  <c r="AA205" i="3"/>
  <c r="AB205" i="3"/>
  <c r="AC205" i="3"/>
  <c r="AD205" i="3"/>
  <c r="AE205" i="3"/>
  <c r="AF205" i="3"/>
  <c r="AG205" i="3"/>
  <c r="AH205" i="3"/>
  <c r="AI205" i="3"/>
  <c r="AJ205" i="3"/>
  <c r="AK205" i="3"/>
  <c r="AL205" i="3"/>
  <c r="AM205" i="3"/>
  <c r="AN205" i="3"/>
  <c r="AO205" i="3"/>
  <c r="AP205" i="3"/>
  <c r="AQ205" i="3"/>
  <c r="AR205" i="3"/>
  <c r="AS205" i="3"/>
  <c r="AT205" i="3"/>
  <c r="AW205" i="3"/>
  <c r="AX205" i="3"/>
  <c r="AY205" i="3"/>
  <c r="AZ205" i="3"/>
  <c r="BA205" i="3"/>
  <c r="BB205" i="3"/>
  <c r="BC205" i="3"/>
  <c r="BD205" i="3"/>
  <c r="BE205" i="3"/>
  <c r="BF205" i="3"/>
  <c r="BG205" i="3"/>
  <c r="BH205" i="3"/>
  <c r="BI205" i="3"/>
  <c r="BJ205" i="3"/>
  <c r="BK205" i="3"/>
  <c r="BL205" i="3"/>
  <c r="BM205" i="3"/>
  <c r="BN205" i="3"/>
  <c r="BO205" i="3"/>
  <c r="BP205" i="3"/>
  <c r="BQ205" i="3"/>
  <c r="BR205" i="3"/>
  <c r="BS205" i="3"/>
  <c r="BT205" i="3"/>
  <c r="BU205" i="3"/>
  <c r="BV205" i="3"/>
  <c r="BW205" i="3"/>
  <c r="BX205" i="3"/>
  <c r="BY205" i="3"/>
  <c r="BZ205" i="3"/>
  <c r="CA205" i="3"/>
  <c r="CB205" i="3"/>
  <c r="CC205" i="3"/>
  <c r="CD205" i="3"/>
  <c r="CE205" i="3"/>
  <c r="CF205" i="3"/>
  <c r="CG205" i="3"/>
  <c r="CH205" i="3"/>
  <c r="CI205" i="3"/>
  <c r="CJ205" i="3"/>
  <c r="CK205" i="3"/>
  <c r="CL205" i="3"/>
  <c r="CM205" i="3"/>
  <c r="CN205" i="3"/>
  <c r="CO205" i="3"/>
  <c r="CP205" i="3"/>
  <c r="CQ205" i="3"/>
  <c r="CR205" i="3"/>
  <c r="CS205" i="3"/>
  <c r="CT205" i="3"/>
  <c r="CU205" i="3"/>
  <c r="CV205" i="3"/>
  <c r="CW205" i="3"/>
  <c r="CX205" i="3"/>
  <c r="CY205" i="3"/>
  <c r="CZ205" i="3"/>
  <c r="DA205" i="3"/>
  <c r="DB205" i="3"/>
  <c r="DC205" i="3"/>
  <c r="DD205" i="3"/>
  <c r="DE205" i="3"/>
  <c r="DF205" i="3"/>
  <c r="DG205" i="3"/>
  <c r="DH205" i="3"/>
  <c r="DI205" i="3"/>
  <c r="DJ205" i="3"/>
  <c r="DK205" i="3"/>
  <c r="DL205" i="3"/>
  <c r="DM205" i="3"/>
  <c r="DN205" i="3"/>
  <c r="DO205" i="3"/>
  <c r="DP205" i="3"/>
  <c r="DQ205" i="3"/>
  <c r="DR205" i="3"/>
  <c r="DS205" i="3"/>
  <c r="AU205" i="3"/>
  <c r="DT205" i="3"/>
  <c r="DU205" i="3"/>
  <c r="DV205" i="3"/>
  <c r="DW205" i="3"/>
  <c r="DX205" i="3"/>
  <c r="DY205" i="3"/>
  <c r="DZ205" i="3"/>
  <c r="EA205" i="3"/>
  <c r="EB205" i="3"/>
  <c r="EC205" i="3"/>
  <c r="ED205" i="3"/>
  <c r="EE205" i="3"/>
  <c r="EF205" i="3"/>
  <c r="EG205" i="3"/>
  <c r="EH205" i="3"/>
  <c r="EI205" i="3"/>
  <c r="EJ205" i="3"/>
  <c r="EK205" i="3"/>
  <c r="EL205" i="3"/>
  <c r="EM205" i="3"/>
  <c r="EN205" i="3"/>
  <c r="EO205" i="3"/>
  <c r="EP205" i="3"/>
  <c r="EQ205" i="3"/>
  <c r="ER205" i="3"/>
  <c r="ES205" i="3"/>
  <c r="ET205" i="3"/>
  <c r="EU205" i="3"/>
  <c r="EV205" i="3"/>
  <c r="EW205" i="3"/>
  <c r="EX205" i="3"/>
  <c r="EY205" i="3"/>
  <c r="EZ205" i="3"/>
  <c r="FA205" i="3"/>
  <c r="FB205" i="3"/>
  <c r="FC205" i="3"/>
  <c r="FD205" i="3"/>
  <c r="FE205" i="3"/>
  <c r="FF205" i="3"/>
  <c r="FG205" i="3"/>
  <c r="FH205" i="3"/>
  <c r="FI205" i="3"/>
  <c r="FJ205" i="3"/>
  <c r="FK205" i="3"/>
  <c r="FL205" i="3"/>
  <c r="FM205" i="3"/>
  <c r="FN205" i="3"/>
  <c r="FO205" i="3"/>
  <c r="FP205" i="3"/>
  <c r="FQ205" i="3"/>
  <c r="FR205" i="3"/>
  <c r="FS205" i="3"/>
  <c r="FT205" i="3"/>
  <c r="FU205" i="3"/>
  <c r="FV205" i="3"/>
  <c r="FW205" i="3"/>
  <c r="FX205" i="3"/>
  <c r="FY205" i="3"/>
  <c r="FZ205" i="3"/>
  <c r="GA205" i="3"/>
  <c r="GB205" i="3"/>
  <c r="GC205" i="3"/>
  <c r="GD205" i="3"/>
  <c r="GE205" i="3"/>
  <c r="GF205" i="3"/>
  <c r="GG205" i="3"/>
  <c r="GH205" i="3"/>
  <c r="GI205" i="3"/>
  <c r="GJ205" i="3"/>
  <c r="GK205" i="3"/>
  <c r="GL205" i="3"/>
  <c r="GM205" i="3"/>
  <c r="GN205" i="3"/>
  <c r="GO205" i="3"/>
  <c r="GP205" i="3"/>
  <c r="GQ205" i="3"/>
  <c r="GR205" i="3"/>
  <c r="GS205" i="3"/>
  <c r="GT205" i="3"/>
  <c r="GU205" i="3"/>
  <c r="GV205" i="3"/>
  <c r="GW205" i="3"/>
  <c r="GX205" i="3"/>
  <c r="GY205" i="3"/>
  <c r="GZ205" i="3"/>
  <c r="HA205" i="3"/>
  <c r="HB205" i="3"/>
  <c r="HC205" i="3"/>
  <c r="HD205" i="3"/>
  <c r="HE205" i="3"/>
  <c r="HF205" i="3"/>
  <c r="HG205" i="3"/>
  <c r="HH205" i="3"/>
  <c r="HI205" i="3"/>
  <c r="HJ205" i="3"/>
  <c r="HK205" i="3"/>
  <c r="HL205" i="3"/>
  <c r="HM205" i="3"/>
  <c r="HN205" i="3"/>
  <c r="HO205" i="3"/>
  <c r="HP205" i="3"/>
  <c r="HQ205" i="3"/>
  <c r="HR205" i="3"/>
  <c r="HS205" i="3"/>
  <c r="HT205" i="3"/>
  <c r="HU205" i="3"/>
  <c r="HV205" i="3"/>
  <c r="HW205" i="3"/>
  <c r="HX205" i="3"/>
  <c r="HY205" i="3"/>
  <c r="HZ205" i="3"/>
  <c r="IA205" i="3"/>
  <c r="IB205" i="3"/>
  <c r="IC205" i="3"/>
  <c r="ID205" i="3"/>
  <c r="IE205" i="3"/>
  <c r="IF205" i="3"/>
  <c r="IG205" i="3"/>
  <c r="IH205" i="3"/>
  <c r="II205" i="3"/>
  <c r="IJ205" i="3"/>
  <c r="IK205" i="3"/>
  <c r="IL205" i="3"/>
  <c r="IM205" i="3"/>
  <c r="IN205" i="3"/>
  <c r="IO205" i="3"/>
  <c r="IP205" i="3"/>
  <c r="IQ205" i="3"/>
  <c r="IR205" i="3"/>
  <c r="IS205" i="3"/>
  <c r="IT205" i="3"/>
  <c r="IU205" i="3"/>
  <c r="IV205" i="3"/>
  <c r="IW205" i="3"/>
  <c r="IX205" i="3"/>
  <c r="IY205" i="3"/>
  <c r="IZ205" i="3"/>
  <c r="JA205" i="3"/>
  <c r="JB205" i="3"/>
  <c r="JC205" i="3"/>
  <c r="JD205" i="3"/>
  <c r="JE205" i="3"/>
  <c r="JF205" i="3"/>
  <c r="JG205" i="3"/>
  <c r="JH205" i="3"/>
  <c r="JI205" i="3"/>
  <c r="JJ205" i="3"/>
  <c r="JK205" i="3"/>
  <c r="JL205" i="3"/>
  <c r="JM205" i="3"/>
  <c r="JN205" i="3"/>
  <c r="C206" i="3"/>
  <c r="F206" i="3"/>
  <c r="JP205" i="3" s="1"/>
  <c r="I206" i="3"/>
  <c r="L206" i="3"/>
  <c r="N206" i="3"/>
  <c r="O206" i="3"/>
  <c r="P206" i="3"/>
  <c r="Q206" i="3"/>
  <c r="R206" i="3"/>
  <c r="S206" i="3"/>
  <c r="T206" i="3"/>
  <c r="U206" i="3"/>
  <c r="V206" i="3"/>
  <c r="X206" i="3"/>
  <c r="Z206" i="3"/>
  <c r="AA206" i="3"/>
  <c r="AB206" i="3"/>
  <c r="AC206" i="3"/>
  <c r="AD206" i="3"/>
  <c r="AE206" i="3"/>
  <c r="AF206" i="3"/>
  <c r="AG206" i="3"/>
  <c r="AH206" i="3"/>
  <c r="AI206" i="3"/>
  <c r="AJ206" i="3"/>
  <c r="AK206" i="3"/>
  <c r="AL206" i="3"/>
  <c r="AM206" i="3"/>
  <c r="AN206" i="3"/>
  <c r="AO206" i="3"/>
  <c r="AP206" i="3"/>
  <c r="AQ206" i="3"/>
  <c r="AR206" i="3"/>
  <c r="AS206" i="3"/>
  <c r="AT206" i="3"/>
  <c r="AW206" i="3"/>
  <c r="AX206" i="3"/>
  <c r="AY206" i="3"/>
  <c r="AZ206" i="3"/>
  <c r="BA206" i="3"/>
  <c r="BB206" i="3"/>
  <c r="BC206" i="3"/>
  <c r="BD206" i="3"/>
  <c r="BE206" i="3"/>
  <c r="BF206" i="3"/>
  <c r="BG206" i="3"/>
  <c r="BH206" i="3"/>
  <c r="BI206" i="3"/>
  <c r="BJ206" i="3"/>
  <c r="BK206" i="3"/>
  <c r="BL206" i="3"/>
  <c r="BM206" i="3"/>
  <c r="BN206" i="3"/>
  <c r="BO206" i="3"/>
  <c r="BP206" i="3"/>
  <c r="BQ206" i="3"/>
  <c r="BR206" i="3"/>
  <c r="BS206" i="3"/>
  <c r="BT206" i="3"/>
  <c r="BU206" i="3"/>
  <c r="BV206" i="3"/>
  <c r="BW206" i="3"/>
  <c r="BX206" i="3"/>
  <c r="BY206" i="3"/>
  <c r="BZ206" i="3"/>
  <c r="CA206" i="3"/>
  <c r="CB206" i="3"/>
  <c r="CC206" i="3"/>
  <c r="CD206" i="3"/>
  <c r="CE206" i="3"/>
  <c r="CF206" i="3"/>
  <c r="CG206" i="3"/>
  <c r="CH206" i="3"/>
  <c r="CI206" i="3"/>
  <c r="CJ206" i="3"/>
  <c r="CK206" i="3"/>
  <c r="CL206" i="3"/>
  <c r="CM206" i="3"/>
  <c r="CN206" i="3"/>
  <c r="CO206" i="3"/>
  <c r="CP206" i="3"/>
  <c r="CQ206" i="3"/>
  <c r="CR206" i="3"/>
  <c r="CS206" i="3"/>
  <c r="CT206" i="3"/>
  <c r="CU206" i="3"/>
  <c r="CV206" i="3"/>
  <c r="CW206" i="3"/>
  <c r="CX206" i="3"/>
  <c r="CY206" i="3"/>
  <c r="CZ206" i="3"/>
  <c r="DA206" i="3"/>
  <c r="DB206" i="3"/>
  <c r="DC206" i="3"/>
  <c r="DD206" i="3"/>
  <c r="DE206" i="3"/>
  <c r="DF206" i="3"/>
  <c r="DG206" i="3"/>
  <c r="DH206" i="3"/>
  <c r="DI206" i="3"/>
  <c r="DJ206" i="3"/>
  <c r="DK206" i="3"/>
  <c r="DL206" i="3"/>
  <c r="DM206" i="3"/>
  <c r="DN206" i="3"/>
  <c r="DO206" i="3"/>
  <c r="DP206" i="3"/>
  <c r="DQ206" i="3"/>
  <c r="DR206" i="3"/>
  <c r="DS206" i="3"/>
  <c r="AU206" i="3"/>
  <c r="DT206" i="3"/>
  <c r="DU206" i="3"/>
  <c r="DV206" i="3"/>
  <c r="DW206" i="3"/>
  <c r="DX206" i="3"/>
  <c r="DY206" i="3"/>
  <c r="DZ206" i="3"/>
  <c r="EA206" i="3"/>
  <c r="EB206" i="3"/>
  <c r="EC206" i="3"/>
  <c r="ED206" i="3"/>
  <c r="EE206" i="3"/>
  <c r="EF206" i="3"/>
  <c r="EG206" i="3"/>
  <c r="EH206" i="3"/>
  <c r="EI206" i="3"/>
  <c r="EJ206" i="3"/>
  <c r="EK206" i="3"/>
  <c r="EL206" i="3"/>
  <c r="EM206" i="3"/>
  <c r="EN206" i="3"/>
  <c r="EO206" i="3"/>
  <c r="EP206" i="3"/>
  <c r="EQ206" i="3"/>
  <c r="ER206" i="3"/>
  <c r="ES206" i="3"/>
  <c r="ET206" i="3"/>
  <c r="EU206" i="3"/>
  <c r="EV206" i="3"/>
  <c r="EW206" i="3"/>
  <c r="EX206" i="3"/>
  <c r="EY206" i="3"/>
  <c r="EZ206" i="3"/>
  <c r="FA206" i="3"/>
  <c r="FB206" i="3"/>
  <c r="FC206" i="3"/>
  <c r="FD206" i="3"/>
  <c r="FE206" i="3"/>
  <c r="FF206" i="3"/>
  <c r="FG206" i="3"/>
  <c r="FH206" i="3"/>
  <c r="FI206" i="3"/>
  <c r="FJ206" i="3"/>
  <c r="FK206" i="3"/>
  <c r="FL206" i="3"/>
  <c r="FM206" i="3"/>
  <c r="FN206" i="3"/>
  <c r="FO206" i="3"/>
  <c r="FP206" i="3"/>
  <c r="FQ206" i="3"/>
  <c r="FR206" i="3"/>
  <c r="FS206" i="3"/>
  <c r="FT206" i="3"/>
  <c r="FU206" i="3"/>
  <c r="FV206" i="3"/>
  <c r="FW206" i="3"/>
  <c r="FX206" i="3"/>
  <c r="FY206" i="3"/>
  <c r="FZ206" i="3"/>
  <c r="GA206" i="3"/>
  <c r="GB206" i="3"/>
  <c r="GC206" i="3"/>
  <c r="GD206" i="3"/>
  <c r="GE206" i="3"/>
  <c r="GF206" i="3"/>
  <c r="GG206" i="3"/>
  <c r="GH206" i="3"/>
  <c r="GI206" i="3"/>
  <c r="GJ206" i="3"/>
  <c r="GK206" i="3"/>
  <c r="GL206" i="3"/>
  <c r="GM206" i="3"/>
  <c r="GN206" i="3"/>
  <c r="GO206" i="3"/>
  <c r="GP206" i="3"/>
  <c r="GQ206" i="3"/>
  <c r="GR206" i="3"/>
  <c r="GS206" i="3"/>
  <c r="GT206" i="3"/>
  <c r="GU206" i="3"/>
  <c r="GV206" i="3"/>
  <c r="GW206" i="3"/>
  <c r="GX206" i="3"/>
  <c r="GY206" i="3"/>
  <c r="GZ206" i="3"/>
  <c r="HA206" i="3"/>
  <c r="HB206" i="3"/>
  <c r="HC206" i="3"/>
  <c r="HD206" i="3"/>
  <c r="HE206" i="3"/>
  <c r="HF206" i="3"/>
  <c r="HG206" i="3"/>
  <c r="HH206" i="3"/>
  <c r="HI206" i="3"/>
  <c r="HJ206" i="3"/>
  <c r="HK206" i="3"/>
  <c r="HL206" i="3"/>
  <c r="HM206" i="3"/>
  <c r="HN206" i="3"/>
  <c r="HO206" i="3"/>
  <c r="HP206" i="3"/>
  <c r="HQ206" i="3"/>
  <c r="HR206" i="3"/>
  <c r="HS206" i="3"/>
  <c r="HT206" i="3"/>
  <c r="HU206" i="3"/>
  <c r="HV206" i="3"/>
  <c r="HW206" i="3"/>
  <c r="HX206" i="3"/>
  <c r="HY206" i="3"/>
  <c r="HZ206" i="3"/>
  <c r="IA206" i="3"/>
  <c r="IB206" i="3"/>
  <c r="IC206" i="3"/>
  <c r="ID206" i="3"/>
  <c r="IE206" i="3"/>
  <c r="IF206" i="3"/>
  <c r="IG206" i="3"/>
  <c r="IH206" i="3"/>
  <c r="II206" i="3"/>
  <c r="IJ206" i="3"/>
  <c r="IK206" i="3"/>
  <c r="IL206" i="3"/>
  <c r="IM206" i="3"/>
  <c r="IN206" i="3"/>
  <c r="IO206" i="3"/>
  <c r="IP206" i="3"/>
  <c r="IQ206" i="3"/>
  <c r="IR206" i="3"/>
  <c r="IS206" i="3"/>
  <c r="IT206" i="3"/>
  <c r="IU206" i="3"/>
  <c r="IV206" i="3"/>
  <c r="IW206" i="3"/>
  <c r="IX206" i="3"/>
  <c r="IY206" i="3"/>
  <c r="IZ206" i="3"/>
  <c r="JA206" i="3"/>
  <c r="JB206" i="3"/>
  <c r="JC206" i="3"/>
  <c r="JD206" i="3"/>
  <c r="JE206" i="3"/>
  <c r="JF206" i="3"/>
  <c r="JG206" i="3"/>
  <c r="JH206" i="3"/>
  <c r="JI206" i="3"/>
  <c r="JJ206" i="3"/>
  <c r="JK206" i="3"/>
  <c r="JL206" i="3"/>
  <c r="JM206" i="3"/>
  <c r="JN206" i="3"/>
  <c r="C207" i="3"/>
  <c r="F207" i="3"/>
  <c r="JP206" i="3" s="1"/>
  <c r="I207" i="3"/>
  <c r="L207" i="3"/>
  <c r="N207" i="3"/>
  <c r="O207" i="3"/>
  <c r="P207" i="3"/>
  <c r="Q207" i="3"/>
  <c r="R207" i="3"/>
  <c r="S207" i="3"/>
  <c r="T207" i="3"/>
  <c r="U207" i="3"/>
  <c r="V207" i="3"/>
  <c r="X207" i="3"/>
  <c r="Z207" i="3"/>
  <c r="AA207" i="3"/>
  <c r="AB207" i="3"/>
  <c r="AC207" i="3"/>
  <c r="AD207" i="3"/>
  <c r="AE207" i="3"/>
  <c r="AF207" i="3"/>
  <c r="AG207" i="3"/>
  <c r="AH207" i="3"/>
  <c r="AI207" i="3"/>
  <c r="AJ207" i="3"/>
  <c r="AK207" i="3"/>
  <c r="AL207" i="3"/>
  <c r="AM207" i="3"/>
  <c r="AN207" i="3"/>
  <c r="AO207" i="3"/>
  <c r="AP207" i="3"/>
  <c r="AQ207" i="3"/>
  <c r="AR207" i="3"/>
  <c r="AS207" i="3"/>
  <c r="AT207" i="3"/>
  <c r="AW207" i="3"/>
  <c r="AX207" i="3"/>
  <c r="AY207" i="3"/>
  <c r="AZ207" i="3"/>
  <c r="BA207" i="3"/>
  <c r="BB207" i="3"/>
  <c r="BC207" i="3"/>
  <c r="BD207" i="3"/>
  <c r="BE207" i="3"/>
  <c r="BF207" i="3"/>
  <c r="BG207" i="3"/>
  <c r="BH207" i="3"/>
  <c r="BI207" i="3"/>
  <c r="BJ207" i="3"/>
  <c r="BK207" i="3"/>
  <c r="BL207" i="3"/>
  <c r="BM207" i="3"/>
  <c r="BN207" i="3"/>
  <c r="BO207" i="3"/>
  <c r="BP207" i="3"/>
  <c r="BQ207" i="3"/>
  <c r="BR207" i="3"/>
  <c r="BS207" i="3"/>
  <c r="BT207" i="3"/>
  <c r="BU207" i="3"/>
  <c r="BV207" i="3"/>
  <c r="BW207" i="3"/>
  <c r="BX207" i="3"/>
  <c r="BY207" i="3"/>
  <c r="BZ207" i="3"/>
  <c r="CA207" i="3"/>
  <c r="CB207" i="3"/>
  <c r="CC207" i="3"/>
  <c r="CD207" i="3"/>
  <c r="CE207" i="3"/>
  <c r="CF207" i="3"/>
  <c r="CG207" i="3"/>
  <c r="CH207" i="3"/>
  <c r="CI207" i="3"/>
  <c r="CJ207" i="3"/>
  <c r="CK207" i="3"/>
  <c r="CL207" i="3"/>
  <c r="CM207" i="3"/>
  <c r="CN207" i="3"/>
  <c r="CO207" i="3"/>
  <c r="CP207" i="3"/>
  <c r="CQ207" i="3"/>
  <c r="CR207" i="3"/>
  <c r="CS207" i="3"/>
  <c r="CT207" i="3"/>
  <c r="CU207" i="3"/>
  <c r="CV207" i="3"/>
  <c r="CW207" i="3"/>
  <c r="CX207" i="3"/>
  <c r="CY207" i="3"/>
  <c r="CZ207" i="3"/>
  <c r="DA207" i="3"/>
  <c r="DB207" i="3"/>
  <c r="DC207" i="3"/>
  <c r="DD207" i="3"/>
  <c r="DE207" i="3"/>
  <c r="DF207" i="3"/>
  <c r="DG207" i="3"/>
  <c r="DH207" i="3"/>
  <c r="DI207" i="3"/>
  <c r="DJ207" i="3"/>
  <c r="DK207" i="3"/>
  <c r="DL207" i="3"/>
  <c r="DM207" i="3"/>
  <c r="DN207" i="3"/>
  <c r="DO207" i="3"/>
  <c r="DP207" i="3"/>
  <c r="DQ207" i="3"/>
  <c r="DR207" i="3"/>
  <c r="DS207" i="3"/>
  <c r="AU207" i="3"/>
  <c r="DT207" i="3"/>
  <c r="DU207" i="3"/>
  <c r="DV207" i="3"/>
  <c r="DW207" i="3"/>
  <c r="DX207" i="3"/>
  <c r="DY207" i="3"/>
  <c r="DZ207" i="3"/>
  <c r="EA207" i="3"/>
  <c r="EB207" i="3"/>
  <c r="EC207" i="3"/>
  <c r="ED207" i="3"/>
  <c r="EE207" i="3"/>
  <c r="EF207" i="3"/>
  <c r="EG207" i="3"/>
  <c r="EH207" i="3"/>
  <c r="EI207" i="3"/>
  <c r="EJ207" i="3"/>
  <c r="EK207" i="3"/>
  <c r="EL207" i="3"/>
  <c r="EM207" i="3"/>
  <c r="EN207" i="3"/>
  <c r="EO207" i="3"/>
  <c r="EP207" i="3"/>
  <c r="EQ207" i="3"/>
  <c r="ER207" i="3"/>
  <c r="ES207" i="3"/>
  <c r="ET207" i="3"/>
  <c r="EU207" i="3"/>
  <c r="EV207" i="3"/>
  <c r="EW207" i="3"/>
  <c r="EX207" i="3"/>
  <c r="EY207" i="3"/>
  <c r="EZ207" i="3"/>
  <c r="FA207" i="3"/>
  <c r="FB207" i="3"/>
  <c r="FC207" i="3"/>
  <c r="FD207" i="3"/>
  <c r="FE207" i="3"/>
  <c r="FF207" i="3"/>
  <c r="FG207" i="3"/>
  <c r="FH207" i="3"/>
  <c r="FI207" i="3"/>
  <c r="FJ207" i="3"/>
  <c r="FK207" i="3"/>
  <c r="FL207" i="3"/>
  <c r="FM207" i="3"/>
  <c r="FN207" i="3"/>
  <c r="FO207" i="3"/>
  <c r="FP207" i="3"/>
  <c r="FQ207" i="3"/>
  <c r="FR207" i="3"/>
  <c r="FS207" i="3"/>
  <c r="FT207" i="3"/>
  <c r="FU207" i="3"/>
  <c r="FV207" i="3"/>
  <c r="FW207" i="3"/>
  <c r="FX207" i="3"/>
  <c r="FY207" i="3"/>
  <c r="FZ207" i="3"/>
  <c r="GA207" i="3"/>
  <c r="GB207" i="3"/>
  <c r="GC207" i="3"/>
  <c r="GD207" i="3"/>
  <c r="GE207" i="3"/>
  <c r="GF207" i="3"/>
  <c r="GG207" i="3"/>
  <c r="GH207" i="3"/>
  <c r="GI207" i="3"/>
  <c r="GJ207" i="3"/>
  <c r="GK207" i="3"/>
  <c r="GL207" i="3"/>
  <c r="GM207" i="3"/>
  <c r="GN207" i="3"/>
  <c r="GO207" i="3"/>
  <c r="GP207" i="3"/>
  <c r="GQ207" i="3"/>
  <c r="GR207" i="3"/>
  <c r="GS207" i="3"/>
  <c r="GT207" i="3"/>
  <c r="GU207" i="3"/>
  <c r="GV207" i="3"/>
  <c r="GW207" i="3"/>
  <c r="GX207" i="3"/>
  <c r="GY207" i="3"/>
  <c r="GZ207" i="3"/>
  <c r="HA207" i="3"/>
  <c r="HB207" i="3"/>
  <c r="HC207" i="3"/>
  <c r="HD207" i="3"/>
  <c r="HE207" i="3"/>
  <c r="HF207" i="3"/>
  <c r="HG207" i="3"/>
  <c r="HH207" i="3"/>
  <c r="HI207" i="3"/>
  <c r="HJ207" i="3"/>
  <c r="HK207" i="3"/>
  <c r="HL207" i="3"/>
  <c r="HM207" i="3"/>
  <c r="HN207" i="3"/>
  <c r="HO207" i="3"/>
  <c r="HP207" i="3"/>
  <c r="HQ207" i="3"/>
  <c r="HR207" i="3"/>
  <c r="HS207" i="3"/>
  <c r="HT207" i="3"/>
  <c r="HU207" i="3"/>
  <c r="HV207" i="3"/>
  <c r="HW207" i="3"/>
  <c r="HX207" i="3"/>
  <c r="HY207" i="3"/>
  <c r="HZ207" i="3"/>
  <c r="IA207" i="3"/>
  <c r="IB207" i="3"/>
  <c r="IC207" i="3"/>
  <c r="ID207" i="3"/>
  <c r="IE207" i="3"/>
  <c r="IF207" i="3"/>
  <c r="IG207" i="3"/>
  <c r="IH207" i="3"/>
  <c r="II207" i="3"/>
  <c r="IJ207" i="3"/>
  <c r="IK207" i="3"/>
  <c r="IL207" i="3"/>
  <c r="IM207" i="3"/>
  <c r="IN207" i="3"/>
  <c r="IO207" i="3"/>
  <c r="IP207" i="3"/>
  <c r="IQ207" i="3"/>
  <c r="IR207" i="3"/>
  <c r="IS207" i="3"/>
  <c r="IT207" i="3"/>
  <c r="IU207" i="3"/>
  <c r="IV207" i="3"/>
  <c r="IW207" i="3"/>
  <c r="IX207" i="3"/>
  <c r="IY207" i="3"/>
  <c r="IZ207" i="3"/>
  <c r="JA207" i="3"/>
  <c r="JB207" i="3"/>
  <c r="JC207" i="3"/>
  <c r="JD207" i="3"/>
  <c r="JE207" i="3"/>
  <c r="JF207" i="3"/>
  <c r="JG207" i="3"/>
  <c r="JH207" i="3"/>
  <c r="JI207" i="3"/>
  <c r="JJ207" i="3"/>
  <c r="JK207" i="3"/>
  <c r="JL207" i="3"/>
  <c r="JM207" i="3"/>
  <c r="JN207" i="3"/>
  <c r="C208" i="3"/>
  <c r="F208" i="3"/>
  <c r="JP207" i="3" s="1"/>
  <c r="I208" i="3"/>
  <c r="L208" i="3"/>
  <c r="N208" i="3"/>
  <c r="O208" i="3"/>
  <c r="P208" i="3"/>
  <c r="Q208" i="3"/>
  <c r="R208" i="3"/>
  <c r="S208" i="3"/>
  <c r="T208" i="3"/>
  <c r="U208" i="3"/>
  <c r="V208" i="3"/>
  <c r="X208" i="3"/>
  <c r="Z208" i="3"/>
  <c r="AA208" i="3"/>
  <c r="AB208" i="3"/>
  <c r="AC208" i="3"/>
  <c r="AD208" i="3"/>
  <c r="AE208" i="3"/>
  <c r="AF208" i="3"/>
  <c r="AG208" i="3"/>
  <c r="AH208" i="3"/>
  <c r="AI208" i="3"/>
  <c r="AJ208" i="3"/>
  <c r="AK208" i="3"/>
  <c r="AL208" i="3"/>
  <c r="AM208" i="3"/>
  <c r="AN208" i="3"/>
  <c r="AO208" i="3"/>
  <c r="AP208" i="3"/>
  <c r="AQ208" i="3"/>
  <c r="AR208" i="3"/>
  <c r="AS208" i="3"/>
  <c r="AT208" i="3"/>
  <c r="AW208" i="3"/>
  <c r="AX208" i="3"/>
  <c r="AY208" i="3"/>
  <c r="AZ208" i="3"/>
  <c r="BA208" i="3"/>
  <c r="BB208" i="3"/>
  <c r="BC208" i="3"/>
  <c r="BD208" i="3"/>
  <c r="BE208" i="3"/>
  <c r="BF208" i="3"/>
  <c r="BG208" i="3"/>
  <c r="BH208" i="3"/>
  <c r="BI208" i="3"/>
  <c r="BJ208" i="3"/>
  <c r="BK208" i="3"/>
  <c r="BL208" i="3"/>
  <c r="BM208" i="3"/>
  <c r="BN208" i="3"/>
  <c r="BO208" i="3"/>
  <c r="BP208" i="3"/>
  <c r="BQ208" i="3"/>
  <c r="BR208" i="3"/>
  <c r="BS208" i="3"/>
  <c r="BT208" i="3"/>
  <c r="BU208" i="3"/>
  <c r="BV208" i="3"/>
  <c r="BW208" i="3"/>
  <c r="BX208" i="3"/>
  <c r="BY208" i="3"/>
  <c r="BZ208" i="3"/>
  <c r="CA208" i="3"/>
  <c r="CB208" i="3"/>
  <c r="CC208" i="3"/>
  <c r="CD208" i="3"/>
  <c r="CE208" i="3"/>
  <c r="CF208" i="3"/>
  <c r="CG208" i="3"/>
  <c r="CH208" i="3"/>
  <c r="CI208" i="3"/>
  <c r="CJ208" i="3"/>
  <c r="CK208" i="3"/>
  <c r="CL208" i="3"/>
  <c r="CM208" i="3"/>
  <c r="CN208" i="3"/>
  <c r="CO208" i="3"/>
  <c r="CP208" i="3"/>
  <c r="CQ208" i="3"/>
  <c r="CR208" i="3"/>
  <c r="CS208" i="3"/>
  <c r="CT208" i="3"/>
  <c r="CU208" i="3"/>
  <c r="CV208" i="3"/>
  <c r="CW208" i="3"/>
  <c r="CX208" i="3"/>
  <c r="CY208" i="3"/>
  <c r="CZ208" i="3"/>
  <c r="DA208" i="3"/>
  <c r="DB208" i="3"/>
  <c r="DC208" i="3"/>
  <c r="DD208" i="3"/>
  <c r="DE208" i="3"/>
  <c r="DF208" i="3"/>
  <c r="DG208" i="3"/>
  <c r="DH208" i="3"/>
  <c r="DI208" i="3"/>
  <c r="DJ208" i="3"/>
  <c r="DK208" i="3"/>
  <c r="DL208" i="3"/>
  <c r="DM208" i="3"/>
  <c r="DN208" i="3"/>
  <c r="DO208" i="3"/>
  <c r="DP208" i="3"/>
  <c r="DQ208" i="3"/>
  <c r="DR208" i="3"/>
  <c r="DS208" i="3"/>
  <c r="AU208" i="3"/>
  <c r="DT208" i="3"/>
  <c r="DU208" i="3"/>
  <c r="DV208" i="3"/>
  <c r="DW208" i="3"/>
  <c r="DX208" i="3"/>
  <c r="DY208" i="3"/>
  <c r="DZ208" i="3"/>
  <c r="EA208" i="3"/>
  <c r="EB208" i="3"/>
  <c r="EC208" i="3"/>
  <c r="ED208" i="3"/>
  <c r="EE208" i="3"/>
  <c r="EF208" i="3"/>
  <c r="EG208" i="3"/>
  <c r="EH208" i="3"/>
  <c r="EI208" i="3"/>
  <c r="EJ208" i="3"/>
  <c r="EK208" i="3"/>
  <c r="EL208" i="3"/>
  <c r="EM208" i="3"/>
  <c r="EN208" i="3"/>
  <c r="EO208" i="3"/>
  <c r="EP208" i="3"/>
  <c r="EQ208" i="3"/>
  <c r="ER208" i="3"/>
  <c r="ES208" i="3"/>
  <c r="ET208" i="3"/>
  <c r="EU208" i="3"/>
  <c r="EV208" i="3"/>
  <c r="EW208" i="3"/>
  <c r="EX208" i="3"/>
  <c r="EY208" i="3"/>
  <c r="EZ208" i="3"/>
  <c r="FA208" i="3"/>
  <c r="FB208" i="3"/>
  <c r="FC208" i="3"/>
  <c r="FD208" i="3"/>
  <c r="FE208" i="3"/>
  <c r="FF208" i="3"/>
  <c r="FG208" i="3"/>
  <c r="FH208" i="3"/>
  <c r="FI208" i="3"/>
  <c r="FJ208" i="3"/>
  <c r="FK208" i="3"/>
  <c r="FL208" i="3"/>
  <c r="FM208" i="3"/>
  <c r="FN208" i="3"/>
  <c r="FO208" i="3"/>
  <c r="FP208" i="3"/>
  <c r="FQ208" i="3"/>
  <c r="FR208" i="3"/>
  <c r="FS208" i="3"/>
  <c r="FT208" i="3"/>
  <c r="FU208" i="3"/>
  <c r="FV208" i="3"/>
  <c r="FW208" i="3"/>
  <c r="FX208" i="3"/>
  <c r="FY208" i="3"/>
  <c r="FZ208" i="3"/>
  <c r="GA208" i="3"/>
  <c r="GB208" i="3"/>
  <c r="GC208" i="3"/>
  <c r="GD208" i="3"/>
  <c r="GE208" i="3"/>
  <c r="GF208" i="3"/>
  <c r="GG208" i="3"/>
  <c r="GH208" i="3"/>
  <c r="GI208" i="3"/>
  <c r="GJ208" i="3"/>
  <c r="GK208" i="3"/>
  <c r="GL208" i="3"/>
  <c r="GM208" i="3"/>
  <c r="GN208" i="3"/>
  <c r="GO208" i="3"/>
  <c r="GP208" i="3"/>
  <c r="GQ208" i="3"/>
  <c r="GR208" i="3"/>
  <c r="GS208" i="3"/>
  <c r="GT208" i="3"/>
  <c r="GU208" i="3"/>
  <c r="GV208" i="3"/>
  <c r="GW208" i="3"/>
  <c r="GX208" i="3"/>
  <c r="GY208" i="3"/>
  <c r="GZ208" i="3"/>
  <c r="HA208" i="3"/>
  <c r="HB208" i="3"/>
  <c r="HC208" i="3"/>
  <c r="HD208" i="3"/>
  <c r="HE208" i="3"/>
  <c r="HF208" i="3"/>
  <c r="HG208" i="3"/>
  <c r="HH208" i="3"/>
  <c r="HI208" i="3"/>
  <c r="HJ208" i="3"/>
  <c r="HK208" i="3"/>
  <c r="HL208" i="3"/>
  <c r="HM208" i="3"/>
  <c r="HN208" i="3"/>
  <c r="HO208" i="3"/>
  <c r="HP208" i="3"/>
  <c r="HQ208" i="3"/>
  <c r="HR208" i="3"/>
  <c r="HS208" i="3"/>
  <c r="HT208" i="3"/>
  <c r="HU208" i="3"/>
  <c r="HV208" i="3"/>
  <c r="HW208" i="3"/>
  <c r="HX208" i="3"/>
  <c r="HY208" i="3"/>
  <c r="HZ208" i="3"/>
  <c r="IA208" i="3"/>
  <c r="IB208" i="3"/>
  <c r="IC208" i="3"/>
  <c r="ID208" i="3"/>
  <c r="IE208" i="3"/>
  <c r="IF208" i="3"/>
  <c r="IG208" i="3"/>
  <c r="IH208" i="3"/>
  <c r="II208" i="3"/>
  <c r="IJ208" i="3"/>
  <c r="IK208" i="3"/>
  <c r="IL208" i="3"/>
  <c r="IM208" i="3"/>
  <c r="IN208" i="3"/>
  <c r="IO208" i="3"/>
  <c r="IP208" i="3"/>
  <c r="IQ208" i="3"/>
  <c r="IR208" i="3"/>
  <c r="IS208" i="3"/>
  <c r="IT208" i="3"/>
  <c r="IU208" i="3"/>
  <c r="IV208" i="3"/>
  <c r="IW208" i="3"/>
  <c r="IX208" i="3"/>
  <c r="IY208" i="3"/>
  <c r="IZ208" i="3"/>
  <c r="JA208" i="3"/>
  <c r="JB208" i="3"/>
  <c r="JC208" i="3"/>
  <c r="JD208" i="3"/>
  <c r="JE208" i="3"/>
  <c r="JF208" i="3"/>
  <c r="JG208" i="3"/>
  <c r="JH208" i="3"/>
  <c r="JI208" i="3"/>
  <c r="JJ208" i="3"/>
  <c r="JK208" i="3"/>
  <c r="JL208" i="3"/>
  <c r="JM208" i="3"/>
  <c r="JN208" i="3"/>
  <c r="C209" i="3"/>
  <c r="F209" i="3"/>
  <c r="JP208" i="3" s="1"/>
  <c r="I209" i="3"/>
  <c r="L209" i="3"/>
  <c r="N209" i="3"/>
  <c r="O209" i="3"/>
  <c r="P209" i="3"/>
  <c r="Q209" i="3"/>
  <c r="R209" i="3"/>
  <c r="S209" i="3"/>
  <c r="T209" i="3"/>
  <c r="U209" i="3"/>
  <c r="V209" i="3"/>
  <c r="X209" i="3"/>
  <c r="Z209" i="3"/>
  <c r="AA209" i="3"/>
  <c r="AB209" i="3"/>
  <c r="AC209" i="3"/>
  <c r="AD209" i="3"/>
  <c r="AE209" i="3"/>
  <c r="AF209" i="3"/>
  <c r="AG209" i="3"/>
  <c r="AH209" i="3"/>
  <c r="AI209" i="3"/>
  <c r="AJ209" i="3"/>
  <c r="AK209" i="3"/>
  <c r="AL209" i="3"/>
  <c r="AM209" i="3"/>
  <c r="AN209" i="3"/>
  <c r="AO209" i="3"/>
  <c r="AP209" i="3"/>
  <c r="AQ209" i="3"/>
  <c r="AR209" i="3"/>
  <c r="AS209" i="3"/>
  <c r="AT209" i="3"/>
  <c r="AW209" i="3"/>
  <c r="AX209" i="3"/>
  <c r="AY209" i="3"/>
  <c r="AZ209" i="3"/>
  <c r="BA209" i="3"/>
  <c r="BB209" i="3"/>
  <c r="BC209" i="3"/>
  <c r="BD209" i="3"/>
  <c r="BE209" i="3"/>
  <c r="BF209" i="3"/>
  <c r="BG209" i="3"/>
  <c r="BH209" i="3"/>
  <c r="BI209" i="3"/>
  <c r="BJ209" i="3"/>
  <c r="BK209" i="3"/>
  <c r="BL209" i="3"/>
  <c r="BM209" i="3"/>
  <c r="BN209" i="3"/>
  <c r="BO209" i="3"/>
  <c r="BP209" i="3"/>
  <c r="BQ209" i="3"/>
  <c r="BR209" i="3"/>
  <c r="BS209" i="3"/>
  <c r="BT209" i="3"/>
  <c r="BU209" i="3"/>
  <c r="BV209" i="3"/>
  <c r="BW209" i="3"/>
  <c r="BX209" i="3"/>
  <c r="BY209" i="3"/>
  <c r="BZ209" i="3"/>
  <c r="CA209" i="3"/>
  <c r="CB209" i="3"/>
  <c r="CC209" i="3"/>
  <c r="CD209" i="3"/>
  <c r="CE209" i="3"/>
  <c r="CF209" i="3"/>
  <c r="CG209" i="3"/>
  <c r="CH209" i="3"/>
  <c r="CI209" i="3"/>
  <c r="CJ209" i="3"/>
  <c r="CK209" i="3"/>
  <c r="CL209" i="3"/>
  <c r="CM209" i="3"/>
  <c r="CN209" i="3"/>
  <c r="CO209" i="3"/>
  <c r="CP209" i="3"/>
  <c r="CQ209" i="3"/>
  <c r="CR209" i="3"/>
  <c r="CS209" i="3"/>
  <c r="CT209" i="3"/>
  <c r="CU209" i="3"/>
  <c r="CV209" i="3"/>
  <c r="CW209" i="3"/>
  <c r="CX209" i="3"/>
  <c r="CY209" i="3"/>
  <c r="CZ209" i="3"/>
  <c r="DA209" i="3"/>
  <c r="DB209" i="3"/>
  <c r="DC209" i="3"/>
  <c r="DD209" i="3"/>
  <c r="DE209" i="3"/>
  <c r="DF209" i="3"/>
  <c r="DG209" i="3"/>
  <c r="DH209" i="3"/>
  <c r="DI209" i="3"/>
  <c r="DJ209" i="3"/>
  <c r="DK209" i="3"/>
  <c r="DL209" i="3"/>
  <c r="DM209" i="3"/>
  <c r="DN209" i="3"/>
  <c r="DO209" i="3"/>
  <c r="DP209" i="3"/>
  <c r="DQ209" i="3"/>
  <c r="DR209" i="3"/>
  <c r="DS209" i="3"/>
  <c r="AU209" i="3"/>
  <c r="DT209" i="3"/>
  <c r="DU209" i="3"/>
  <c r="DV209" i="3"/>
  <c r="DW209" i="3"/>
  <c r="DX209" i="3"/>
  <c r="DY209" i="3"/>
  <c r="DZ209" i="3"/>
  <c r="EA209" i="3"/>
  <c r="EB209" i="3"/>
  <c r="EC209" i="3"/>
  <c r="ED209" i="3"/>
  <c r="EE209" i="3"/>
  <c r="EF209" i="3"/>
  <c r="EG209" i="3"/>
  <c r="EH209" i="3"/>
  <c r="EI209" i="3"/>
  <c r="EJ209" i="3"/>
  <c r="EK209" i="3"/>
  <c r="EL209" i="3"/>
  <c r="EM209" i="3"/>
  <c r="EN209" i="3"/>
  <c r="EO209" i="3"/>
  <c r="EP209" i="3"/>
  <c r="EQ209" i="3"/>
  <c r="ER209" i="3"/>
  <c r="ES209" i="3"/>
  <c r="ET209" i="3"/>
  <c r="EU209" i="3"/>
  <c r="EV209" i="3"/>
  <c r="EW209" i="3"/>
  <c r="EX209" i="3"/>
  <c r="EY209" i="3"/>
  <c r="EZ209" i="3"/>
  <c r="FA209" i="3"/>
  <c r="FB209" i="3"/>
  <c r="FC209" i="3"/>
  <c r="FD209" i="3"/>
  <c r="FE209" i="3"/>
  <c r="FF209" i="3"/>
  <c r="FG209" i="3"/>
  <c r="FH209" i="3"/>
  <c r="FI209" i="3"/>
  <c r="FJ209" i="3"/>
  <c r="FK209" i="3"/>
  <c r="FL209" i="3"/>
  <c r="FM209" i="3"/>
  <c r="FN209" i="3"/>
  <c r="FO209" i="3"/>
  <c r="FP209" i="3"/>
  <c r="FQ209" i="3"/>
  <c r="FR209" i="3"/>
  <c r="FS209" i="3"/>
  <c r="FT209" i="3"/>
  <c r="FU209" i="3"/>
  <c r="FV209" i="3"/>
  <c r="FW209" i="3"/>
  <c r="FX209" i="3"/>
  <c r="FY209" i="3"/>
  <c r="FZ209" i="3"/>
  <c r="GA209" i="3"/>
  <c r="GB209" i="3"/>
  <c r="GC209" i="3"/>
  <c r="GD209" i="3"/>
  <c r="GE209" i="3"/>
  <c r="GF209" i="3"/>
  <c r="GG209" i="3"/>
  <c r="GH209" i="3"/>
  <c r="GI209" i="3"/>
  <c r="GJ209" i="3"/>
  <c r="GK209" i="3"/>
  <c r="GL209" i="3"/>
  <c r="GM209" i="3"/>
  <c r="GN209" i="3"/>
  <c r="GO209" i="3"/>
  <c r="GP209" i="3"/>
  <c r="GQ209" i="3"/>
  <c r="GR209" i="3"/>
  <c r="GS209" i="3"/>
  <c r="GT209" i="3"/>
  <c r="GU209" i="3"/>
  <c r="GV209" i="3"/>
  <c r="GW209" i="3"/>
  <c r="GX209" i="3"/>
  <c r="GY209" i="3"/>
  <c r="GZ209" i="3"/>
  <c r="HA209" i="3"/>
  <c r="HB209" i="3"/>
  <c r="HC209" i="3"/>
  <c r="HD209" i="3"/>
  <c r="HE209" i="3"/>
  <c r="HF209" i="3"/>
  <c r="HG209" i="3"/>
  <c r="HH209" i="3"/>
  <c r="HI209" i="3"/>
  <c r="HJ209" i="3"/>
  <c r="HK209" i="3"/>
  <c r="HL209" i="3"/>
  <c r="HM209" i="3"/>
  <c r="HN209" i="3"/>
  <c r="HO209" i="3"/>
  <c r="HP209" i="3"/>
  <c r="HQ209" i="3"/>
  <c r="HR209" i="3"/>
  <c r="HS209" i="3"/>
  <c r="HT209" i="3"/>
  <c r="HU209" i="3"/>
  <c r="HV209" i="3"/>
  <c r="HW209" i="3"/>
  <c r="HX209" i="3"/>
  <c r="HY209" i="3"/>
  <c r="HZ209" i="3"/>
  <c r="IA209" i="3"/>
  <c r="IB209" i="3"/>
  <c r="IC209" i="3"/>
  <c r="ID209" i="3"/>
  <c r="IE209" i="3"/>
  <c r="IF209" i="3"/>
  <c r="IG209" i="3"/>
  <c r="IH209" i="3"/>
  <c r="II209" i="3"/>
  <c r="IJ209" i="3"/>
  <c r="IK209" i="3"/>
  <c r="IL209" i="3"/>
  <c r="IM209" i="3"/>
  <c r="IN209" i="3"/>
  <c r="IO209" i="3"/>
  <c r="IP209" i="3"/>
  <c r="IQ209" i="3"/>
  <c r="IR209" i="3"/>
  <c r="IS209" i="3"/>
  <c r="IT209" i="3"/>
  <c r="IU209" i="3"/>
  <c r="IV209" i="3"/>
  <c r="IW209" i="3"/>
  <c r="IX209" i="3"/>
  <c r="IY209" i="3"/>
  <c r="IZ209" i="3"/>
  <c r="JA209" i="3"/>
  <c r="JB209" i="3"/>
  <c r="JC209" i="3"/>
  <c r="JD209" i="3"/>
  <c r="JE209" i="3"/>
  <c r="JF209" i="3"/>
  <c r="JG209" i="3"/>
  <c r="JH209" i="3"/>
  <c r="JI209" i="3"/>
  <c r="JJ209" i="3"/>
  <c r="JK209" i="3"/>
  <c r="JL209" i="3"/>
  <c r="JM209" i="3"/>
  <c r="JN209" i="3"/>
  <c r="C210" i="3"/>
  <c r="F210" i="3"/>
  <c r="JP209" i="3" s="1"/>
  <c r="I210" i="3"/>
  <c r="L210" i="3"/>
  <c r="N210" i="3"/>
  <c r="O210" i="3"/>
  <c r="P210" i="3"/>
  <c r="Q210" i="3"/>
  <c r="R210" i="3"/>
  <c r="S210" i="3"/>
  <c r="T210" i="3"/>
  <c r="U210" i="3"/>
  <c r="V210" i="3"/>
  <c r="X210" i="3"/>
  <c r="Z210" i="3"/>
  <c r="AA210" i="3"/>
  <c r="AB210" i="3"/>
  <c r="AC210" i="3"/>
  <c r="AD210" i="3"/>
  <c r="AE210" i="3"/>
  <c r="AF210" i="3"/>
  <c r="AG210" i="3"/>
  <c r="AH210" i="3"/>
  <c r="AI210" i="3"/>
  <c r="AJ210" i="3"/>
  <c r="AK210" i="3"/>
  <c r="AL210" i="3"/>
  <c r="AM210" i="3"/>
  <c r="AN210" i="3"/>
  <c r="AO210" i="3"/>
  <c r="AP210" i="3"/>
  <c r="AQ210" i="3"/>
  <c r="AR210" i="3"/>
  <c r="AS210" i="3"/>
  <c r="AT210" i="3"/>
  <c r="AW210" i="3"/>
  <c r="AX210" i="3"/>
  <c r="AY210" i="3"/>
  <c r="AZ210" i="3"/>
  <c r="BA210" i="3"/>
  <c r="BB210" i="3"/>
  <c r="BC210" i="3"/>
  <c r="BD210" i="3"/>
  <c r="BE210" i="3"/>
  <c r="BF210" i="3"/>
  <c r="BG210" i="3"/>
  <c r="BH210" i="3"/>
  <c r="BI210" i="3"/>
  <c r="BJ210" i="3"/>
  <c r="BK210" i="3"/>
  <c r="BL210" i="3"/>
  <c r="BM210" i="3"/>
  <c r="BN210" i="3"/>
  <c r="BO210" i="3"/>
  <c r="BP210" i="3"/>
  <c r="BQ210" i="3"/>
  <c r="BR210" i="3"/>
  <c r="BS210" i="3"/>
  <c r="BT210" i="3"/>
  <c r="BU210" i="3"/>
  <c r="BV210" i="3"/>
  <c r="BW210" i="3"/>
  <c r="BX210" i="3"/>
  <c r="BY210" i="3"/>
  <c r="BZ210" i="3"/>
  <c r="CA210" i="3"/>
  <c r="CB210" i="3"/>
  <c r="CC210" i="3"/>
  <c r="CD210" i="3"/>
  <c r="CE210" i="3"/>
  <c r="CF210" i="3"/>
  <c r="CG210" i="3"/>
  <c r="CH210" i="3"/>
  <c r="CI210" i="3"/>
  <c r="CJ210" i="3"/>
  <c r="CK210" i="3"/>
  <c r="CL210" i="3"/>
  <c r="CM210" i="3"/>
  <c r="CN210" i="3"/>
  <c r="CO210" i="3"/>
  <c r="CP210" i="3"/>
  <c r="CQ210" i="3"/>
  <c r="CR210" i="3"/>
  <c r="CS210" i="3"/>
  <c r="CT210" i="3"/>
  <c r="CU210" i="3"/>
  <c r="CV210" i="3"/>
  <c r="CW210" i="3"/>
  <c r="CX210" i="3"/>
  <c r="CY210" i="3"/>
  <c r="CZ210" i="3"/>
  <c r="DA210" i="3"/>
  <c r="DB210" i="3"/>
  <c r="DC210" i="3"/>
  <c r="DD210" i="3"/>
  <c r="DE210" i="3"/>
  <c r="DF210" i="3"/>
  <c r="DG210" i="3"/>
  <c r="DH210" i="3"/>
  <c r="DI210" i="3"/>
  <c r="DJ210" i="3"/>
  <c r="DK210" i="3"/>
  <c r="DL210" i="3"/>
  <c r="DM210" i="3"/>
  <c r="DN210" i="3"/>
  <c r="DO210" i="3"/>
  <c r="DP210" i="3"/>
  <c r="DQ210" i="3"/>
  <c r="DR210" i="3"/>
  <c r="DS210" i="3"/>
  <c r="AU210" i="3"/>
  <c r="DT210" i="3"/>
  <c r="DU210" i="3"/>
  <c r="DV210" i="3"/>
  <c r="DW210" i="3"/>
  <c r="DX210" i="3"/>
  <c r="DY210" i="3"/>
  <c r="DZ210" i="3"/>
  <c r="EA210" i="3"/>
  <c r="EB210" i="3"/>
  <c r="EC210" i="3"/>
  <c r="ED210" i="3"/>
  <c r="EE210" i="3"/>
  <c r="EF210" i="3"/>
  <c r="EG210" i="3"/>
  <c r="EH210" i="3"/>
  <c r="EI210" i="3"/>
  <c r="EJ210" i="3"/>
  <c r="EK210" i="3"/>
  <c r="EL210" i="3"/>
  <c r="EM210" i="3"/>
  <c r="EN210" i="3"/>
  <c r="EO210" i="3"/>
  <c r="EP210" i="3"/>
  <c r="EQ210" i="3"/>
  <c r="ER210" i="3"/>
  <c r="ES210" i="3"/>
  <c r="ET210" i="3"/>
  <c r="EU210" i="3"/>
  <c r="EV210" i="3"/>
  <c r="EW210" i="3"/>
  <c r="EX210" i="3"/>
  <c r="EY210" i="3"/>
  <c r="EZ210" i="3"/>
  <c r="FA210" i="3"/>
  <c r="FB210" i="3"/>
  <c r="FC210" i="3"/>
  <c r="FD210" i="3"/>
  <c r="FE210" i="3"/>
  <c r="FF210" i="3"/>
  <c r="FG210" i="3"/>
  <c r="FH210" i="3"/>
  <c r="FI210" i="3"/>
  <c r="FJ210" i="3"/>
  <c r="FK210" i="3"/>
  <c r="FL210" i="3"/>
  <c r="FM210" i="3"/>
  <c r="FN210" i="3"/>
  <c r="FO210" i="3"/>
  <c r="FP210" i="3"/>
  <c r="FQ210" i="3"/>
  <c r="FR210" i="3"/>
  <c r="FS210" i="3"/>
  <c r="FT210" i="3"/>
  <c r="FU210" i="3"/>
  <c r="FV210" i="3"/>
  <c r="FW210" i="3"/>
  <c r="FX210" i="3"/>
  <c r="FY210" i="3"/>
  <c r="FZ210" i="3"/>
  <c r="GA210" i="3"/>
  <c r="GB210" i="3"/>
  <c r="GC210" i="3"/>
  <c r="GD210" i="3"/>
  <c r="GE210" i="3"/>
  <c r="GF210" i="3"/>
  <c r="GG210" i="3"/>
  <c r="GH210" i="3"/>
  <c r="GI210" i="3"/>
  <c r="GJ210" i="3"/>
  <c r="GK210" i="3"/>
  <c r="GL210" i="3"/>
  <c r="GM210" i="3"/>
  <c r="GN210" i="3"/>
  <c r="GO210" i="3"/>
  <c r="GP210" i="3"/>
  <c r="GQ210" i="3"/>
  <c r="GR210" i="3"/>
  <c r="GS210" i="3"/>
  <c r="GT210" i="3"/>
  <c r="GU210" i="3"/>
  <c r="GV210" i="3"/>
  <c r="GW210" i="3"/>
  <c r="GX210" i="3"/>
  <c r="GY210" i="3"/>
  <c r="GZ210" i="3"/>
  <c r="HA210" i="3"/>
  <c r="HB210" i="3"/>
  <c r="HC210" i="3"/>
  <c r="HD210" i="3"/>
  <c r="HE210" i="3"/>
  <c r="HF210" i="3"/>
  <c r="HG210" i="3"/>
  <c r="HH210" i="3"/>
  <c r="HI210" i="3"/>
  <c r="HJ210" i="3"/>
  <c r="HK210" i="3"/>
  <c r="HL210" i="3"/>
  <c r="HM210" i="3"/>
  <c r="HN210" i="3"/>
  <c r="HO210" i="3"/>
  <c r="HP210" i="3"/>
  <c r="HQ210" i="3"/>
  <c r="HR210" i="3"/>
  <c r="HS210" i="3"/>
  <c r="HT210" i="3"/>
  <c r="HU210" i="3"/>
  <c r="HV210" i="3"/>
  <c r="HW210" i="3"/>
  <c r="HX210" i="3"/>
  <c r="HY210" i="3"/>
  <c r="HZ210" i="3"/>
  <c r="IA210" i="3"/>
  <c r="IB210" i="3"/>
  <c r="IC210" i="3"/>
  <c r="ID210" i="3"/>
  <c r="IE210" i="3"/>
  <c r="IF210" i="3"/>
  <c r="IG210" i="3"/>
  <c r="IH210" i="3"/>
  <c r="II210" i="3"/>
  <c r="IJ210" i="3"/>
  <c r="IK210" i="3"/>
  <c r="IL210" i="3"/>
  <c r="IM210" i="3"/>
  <c r="IN210" i="3"/>
  <c r="IO210" i="3"/>
  <c r="IP210" i="3"/>
  <c r="IQ210" i="3"/>
  <c r="IR210" i="3"/>
  <c r="IS210" i="3"/>
  <c r="IT210" i="3"/>
  <c r="IU210" i="3"/>
  <c r="IV210" i="3"/>
  <c r="IW210" i="3"/>
  <c r="IX210" i="3"/>
  <c r="IY210" i="3"/>
  <c r="IZ210" i="3"/>
  <c r="JA210" i="3"/>
  <c r="JB210" i="3"/>
  <c r="JC210" i="3"/>
  <c r="JD210" i="3"/>
  <c r="JE210" i="3"/>
  <c r="JF210" i="3"/>
  <c r="JG210" i="3"/>
  <c r="JH210" i="3"/>
  <c r="JI210" i="3"/>
  <c r="JJ210" i="3"/>
  <c r="JK210" i="3"/>
  <c r="JL210" i="3"/>
  <c r="JM210" i="3"/>
  <c r="JN210" i="3"/>
  <c r="C211" i="3"/>
  <c r="F211" i="3"/>
  <c r="JP210" i="3" s="1"/>
  <c r="I211" i="3"/>
  <c r="L211" i="3"/>
  <c r="N211" i="3"/>
  <c r="O211" i="3"/>
  <c r="P211" i="3"/>
  <c r="Q211" i="3"/>
  <c r="R211" i="3"/>
  <c r="S211" i="3"/>
  <c r="T211" i="3"/>
  <c r="U211" i="3"/>
  <c r="V211" i="3"/>
  <c r="X211" i="3"/>
  <c r="Z211" i="3"/>
  <c r="AA211" i="3"/>
  <c r="AB211" i="3"/>
  <c r="AC211" i="3"/>
  <c r="AD211" i="3"/>
  <c r="AE211" i="3"/>
  <c r="AF211" i="3"/>
  <c r="AG211" i="3"/>
  <c r="AH211" i="3"/>
  <c r="AI211" i="3"/>
  <c r="AJ211" i="3"/>
  <c r="AK211" i="3"/>
  <c r="AL211" i="3"/>
  <c r="AM211" i="3"/>
  <c r="AN211" i="3"/>
  <c r="AO211" i="3"/>
  <c r="AP211" i="3"/>
  <c r="AQ211" i="3"/>
  <c r="AR211" i="3"/>
  <c r="AS211" i="3"/>
  <c r="AT211" i="3"/>
  <c r="AW211" i="3"/>
  <c r="AX211" i="3"/>
  <c r="AY211" i="3"/>
  <c r="AZ211" i="3"/>
  <c r="BA211" i="3"/>
  <c r="BB211" i="3"/>
  <c r="BC211" i="3"/>
  <c r="BD211" i="3"/>
  <c r="BE211" i="3"/>
  <c r="BF211" i="3"/>
  <c r="BG211" i="3"/>
  <c r="BH211" i="3"/>
  <c r="BI211" i="3"/>
  <c r="BJ211" i="3"/>
  <c r="BK211" i="3"/>
  <c r="BL211" i="3"/>
  <c r="BM211" i="3"/>
  <c r="BN211" i="3"/>
  <c r="BO211" i="3"/>
  <c r="BP211" i="3"/>
  <c r="BQ211" i="3"/>
  <c r="BR211" i="3"/>
  <c r="BS211" i="3"/>
  <c r="BT211" i="3"/>
  <c r="BU211" i="3"/>
  <c r="BV211" i="3"/>
  <c r="BW211" i="3"/>
  <c r="BX211" i="3"/>
  <c r="BY211" i="3"/>
  <c r="BZ211" i="3"/>
  <c r="CA211" i="3"/>
  <c r="CB211" i="3"/>
  <c r="CC211" i="3"/>
  <c r="CD211" i="3"/>
  <c r="CE211" i="3"/>
  <c r="CF211" i="3"/>
  <c r="CG211" i="3"/>
  <c r="CH211" i="3"/>
  <c r="CI211" i="3"/>
  <c r="CJ211" i="3"/>
  <c r="CK211" i="3"/>
  <c r="CL211" i="3"/>
  <c r="CM211" i="3"/>
  <c r="CN211" i="3"/>
  <c r="CO211" i="3"/>
  <c r="CP211" i="3"/>
  <c r="CQ211" i="3"/>
  <c r="CR211" i="3"/>
  <c r="CS211" i="3"/>
  <c r="CT211" i="3"/>
  <c r="CU211" i="3"/>
  <c r="CV211" i="3"/>
  <c r="CW211" i="3"/>
  <c r="CX211" i="3"/>
  <c r="CY211" i="3"/>
  <c r="CZ211" i="3"/>
  <c r="DA211" i="3"/>
  <c r="DB211" i="3"/>
  <c r="DC211" i="3"/>
  <c r="DD211" i="3"/>
  <c r="DE211" i="3"/>
  <c r="DF211" i="3"/>
  <c r="DG211" i="3"/>
  <c r="DH211" i="3"/>
  <c r="DI211" i="3"/>
  <c r="DJ211" i="3"/>
  <c r="DK211" i="3"/>
  <c r="DL211" i="3"/>
  <c r="DM211" i="3"/>
  <c r="DN211" i="3"/>
  <c r="DO211" i="3"/>
  <c r="DP211" i="3"/>
  <c r="DQ211" i="3"/>
  <c r="DR211" i="3"/>
  <c r="DS211" i="3"/>
  <c r="AU211" i="3"/>
  <c r="DT211" i="3"/>
  <c r="DU211" i="3"/>
  <c r="DV211" i="3"/>
  <c r="DW211" i="3"/>
  <c r="DX211" i="3"/>
  <c r="DY211" i="3"/>
  <c r="DZ211" i="3"/>
  <c r="EA211" i="3"/>
  <c r="EB211" i="3"/>
  <c r="EC211" i="3"/>
  <c r="ED211" i="3"/>
  <c r="EE211" i="3"/>
  <c r="EF211" i="3"/>
  <c r="EG211" i="3"/>
  <c r="EH211" i="3"/>
  <c r="EI211" i="3"/>
  <c r="EJ211" i="3"/>
  <c r="EK211" i="3"/>
  <c r="EL211" i="3"/>
  <c r="EM211" i="3"/>
  <c r="EN211" i="3"/>
  <c r="EO211" i="3"/>
  <c r="EP211" i="3"/>
  <c r="EQ211" i="3"/>
  <c r="ER211" i="3"/>
  <c r="ES211" i="3"/>
  <c r="ET211" i="3"/>
  <c r="EU211" i="3"/>
  <c r="EV211" i="3"/>
  <c r="EW211" i="3"/>
  <c r="EX211" i="3"/>
  <c r="EY211" i="3"/>
  <c r="EZ211" i="3"/>
  <c r="FA211" i="3"/>
  <c r="FB211" i="3"/>
  <c r="FC211" i="3"/>
  <c r="FD211" i="3"/>
  <c r="FE211" i="3"/>
  <c r="FF211" i="3"/>
  <c r="FG211" i="3"/>
  <c r="FH211" i="3"/>
  <c r="FI211" i="3"/>
  <c r="FJ211" i="3"/>
  <c r="FK211" i="3"/>
  <c r="FL211" i="3"/>
  <c r="FM211" i="3"/>
  <c r="FN211" i="3"/>
  <c r="FO211" i="3"/>
  <c r="FP211" i="3"/>
  <c r="FQ211" i="3"/>
  <c r="FR211" i="3"/>
  <c r="FS211" i="3"/>
  <c r="FT211" i="3"/>
  <c r="FU211" i="3"/>
  <c r="FV211" i="3"/>
  <c r="FW211" i="3"/>
  <c r="FX211" i="3"/>
  <c r="FY211" i="3"/>
  <c r="FZ211" i="3"/>
  <c r="GA211" i="3"/>
  <c r="GB211" i="3"/>
  <c r="GC211" i="3"/>
  <c r="GD211" i="3"/>
  <c r="GE211" i="3"/>
  <c r="GF211" i="3"/>
  <c r="GG211" i="3"/>
  <c r="GH211" i="3"/>
  <c r="GI211" i="3"/>
  <c r="GJ211" i="3"/>
  <c r="GK211" i="3"/>
  <c r="GL211" i="3"/>
  <c r="GM211" i="3"/>
  <c r="GN211" i="3"/>
  <c r="GO211" i="3"/>
  <c r="GP211" i="3"/>
  <c r="GQ211" i="3"/>
  <c r="GR211" i="3"/>
  <c r="GS211" i="3"/>
  <c r="GT211" i="3"/>
  <c r="GU211" i="3"/>
  <c r="GV211" i="3"/>
  <c r="GW211" i="3"/>
  <c r="GX211" i="3"/>
  <c r="GY211" i="3"/>
  <c r="GZ211" i="3"/>
  <c r="HA211" i="3"/>
  <c r="HB211" i="3"/>
  <c r="HC211" i="3"/>
  <c r="HD211" i="3"/>
  <c r="HE211" i="3"/>
  <c r="HF211" i="3"/>
  <c r="HG211" i="3"/>
  <c r="HH211" i="3"/>
  <c r="HI211" i="3"/>
  <c r="HJ211" i="3"/>
  <c r="HK211" i="3"/>
  <c r="HL211" i="3"/>
  <c r="HM211" i="3"/>
  <c r="HN211" i="3"/>
  <c r="HO211" i="3"/>
  <c r="HP211" i="3"/>
  <c r="HQ211" i="3"/>
  <c r="HR211" i="3"/>
  <c r="HS211" i="3"/>
  <c r="HT211" i="3"/>
  <c r="HU211" i="3"/>
  <c r="HV211" i="3"/>
  <c r="HW211" i="3"/>
  <c r="HX211" i="3"/>
  <c r="HY211" i="3"/>
  <c r="HZ211" i="3"/>
  <c r="IA211" i="3"/>
  <c r="IB211" i="3"/>
  <c r="IC211" i="3"/>
  <c r="ID211" i="3"/>
  <c r="IE211" i="3"/>
  <c r="IF211" i="3"/>
  <c r="IG211" i="3"/>
  <c r="IH211" i="3"/>
  <c r="II211" i="3"/>
  <c r="IJ211" i="3"/>
  <c r="IK211" i="3"/>
  <c r="IL211" i="3"/>
  <c r="IM211" i="3"/>
  <c r="IN211" i="3"/>
  <c r="IO211" i="3"/>
  <c r="IP211" i="3"/>
  <c r="IQ211" i="3"/>
  <c r="IR211" i="3"/>
  <c r="IS211" i="3"/>
  <c r="IT211" i="3"/>
  <c r="IU211" i="3"/>
  <c r="IV211" i="3"/>
  <c r="IW211" i="3"/>
  <c r="IX211" i="3"/>
  <c r="IY211" i="3"/>
  <c r="IZ211" i="3"/>
  <c r="JA211" i="3"/>
  <c r="JB211" i="3"/>
  <c r="JC211" i="3"/>
  <c r="JD211" i="3"/>
  <c r="JE211" i="3"/>
  <c r="JF211" i="3"/>
  <c r="JG211" i="3"/>
  <c r="JH211" i="3"/>
  <c r="JI211" i="3"/>
  <c r="JJ211" i="3"/>
  <c r="JK211" i="3"/>
  <c r="JL211" i="3"/>
  <c r="JM211" i="3"/>
  <c r="JN211" i="3"/>
  <c r="C212" i="3"/>
  <c r="F212" i="3"/>
  <c r="JP211" i="3" s="1"/>
  <c r="I212" i="3"/>
  <c r="L212" i="3"/>
  <c r="N212" i="3"/>
  <c r="O212" i="3"/>
  <c r="P212" i="3"/>
  <c r="Q212" i="3"/>
  <c r="R212" i="3"/>
  <c r="S212" i="3"/>
  <c r="T212" i="3"/>
  <c r="U212" i="3"/>
  <c r="V212" i="3"/>
  <c r="X212" i="3"/>
  <c r="Z212" i="3"/>
  <c r="AA212" i="3"/>
  <c r="AB212" i="3"/>
  <c r="AC212" i="3"/>
  <c r="AD212" i="3"/>
  <c r="AE212" i="3"/>
  <c r="AF212" i="3"/>
  <c r="AG212" i="3"/>
  <c r="AH212" i="3"/>
  <c r="AI212" i="3"/>
  <c r="AJ212" i="3"/>
  <c r="AK212" i="3"/>
  <c r="AL212" i="3"/>
  <c r="AM212" i="3"/>
  <c r="AN212" i="3"/>
  <c r="AO212" i="3"/>
  <c r="AP212" i="3"/>
  <c r="AQ212" i="3"/>
  <c r="AR212" i="3"/>
  <c r="AS212" i="3"/>
  <c r="AT212" i="3"/>
  <c r="AW212" i="3"/>
  <c r="AX212" i="3"/>
  <c r="AY212" i="3"/>
  <c r="AZ212" i="3"/>
  <c r="BA212" i="3"/>
  <c r="BB212" i="3"/>
  <c r="BC212" i="3"/>
  <c r="BD212" i="3"/>
  <c r="BE212" i="3"/>
  <c r="BF212" i="3"/>
  <c r="BG212" i="3"/>
  <c r="BH212" i="3"/>
  <c r="BI212" i="3"/>
  <c r="BJ212" i="3"/>
  <c r="BK212" i="3"/>
  <c r="BL212" i="3"/>
  <c r="BM212" i="3"/>
  <c r="BN212" i="3"/>
  <c r="BO212" i="3"/>
  <c r="BP212" i="3"/>
  <c r="BQ212" i="3"/>
  <c r="BR212" i="3"/>
  <c r="BS212" i="3"/>
  <c r="BT212" i="3"/>
  <c r="BU212" i="3"/>
  <c r="BV212" i="3"/>
  <c r="BW212" i="3"/>
  <c r="BX212" i="3"/>
  <c r="BY212" i="3"/>
  <c r="BZ212" i="3"/>
  <c r="CA212" i="3"/>
  <c r="CB212" i="3"/>
  <c r="CC212" i="3"/>
  <c r="CD212" i="3"/>
  <c r="CE212" i="3"/>
  <c r="CF212" i="3"/>
  <c r="CG212" i="3"/>
  <c r="CH212" i="3"/>
  <c r="CI212" i="3"/>
  <c r="CJ212" i="3"/>
  <c r="CK212" i="3"/>
  <c r="CL212" i="3"/>
  <c r="CM212" i="3"/>
  <c r="CN212" i="3"/>
  <c r="CO212" i="3"/>
  <c r="CP212" i="3"/>
  <c r="CQ212" i="3"/>
  <c r="CR212" i="3"/>
  <c r="CS212" i="3"/>
  <c r="CT212" i="3"/>
  <c r="CU212" i="3"/>
  <c r="CV212" i="3"/>
  <c r="CW212" i="3"/>
  <c r="CX212" i="3"/>
  <c r="CY212" i="3"/>
  <c r="CZ212" i="3"/>
  <c r="DA212" i="3"/>
  <c r="DB212" i="3"/>
  <c r="DC212" i="3"/>
  <c r="DD212" i="3"/>
  <c r="DE212" i="3"/>
  <c r="DF212" i="3"/>
  <c r="DG212" i="3"/>
  <c r="DH212" i="3"/>
  <c r="DI212" i="3"/>
  <c r="DJ212" i="3"/>
  <c r="DK212" i="3"/>
  <c r="DL212" i="3"/>
  <c r="DM212" i="3"/>
  <c r="DN212" i="3"/>
  <c r="DO212" i="3"/>
  <c r="DP212" i="3"/>
  <c r="DQ212" i="3"/>
  <c r="DR212" i="3"/>
  <c r="DS212" i="3"/>
  <c r="AU212" i="3"/>
  <c r="DT212" i="3"/>
  <c r="DU212" i="3"/>
  <c r="DV212" i="3"/>
  <c r="DW212" i="3"/>
  <c r="DX212" i="3"/>
  <c r="DY212" i="3"/>
  <c r="DZ212" i="3"/>
  <c r="EA212" i="3"/>
  <c r="EB212" i="3"/>
  <c r="EC212" i="3"/>
  <c r="ED212" i="3"/>
  <c r="EE212" i="3"/>
  <c r="EF212" i="3"/>
  <c r="EG212" i="3"/>
  <c r="EH212" i="3"/>
  <c r="EI212" i="3"/>
  <c r="EJ212" i="3"/>
  <c r="EK212" i="3"/>
  <c r="EL212" i="3"/>
  <c r="EM212" i="3"/>
  <c r="EN212" i="3"/>
  <c r="EO212" i="3"/>
  <c r="EP212" i="3"/>
  <c r="EQ212" i="3"/>
  <c r="ER212" i="3"/>
  <c r="ES212" i="3"/>
  <c r="ET212" i="3"/>
  <c r="EU212" i="3"/>
  <c r="EV212" i="3"/>
  <c r="EW212" i="3"/>
  <c r="EX212" i="3"/>
  <c r="EY212" i="3"/>
  <c r="EZ212" i="3"/>
  <c r="FA212" i="3"/>
  <c r="FB212" i="3"/>
  <c r="FC212" i="3"/>
  <c r="FD212" i="3"/>
  <c r="FE212" i="3"/>
  <c r="FF212" i="3"/>
  <c r="FG212" i="3"/>
  <c r="FH212" i="3"/>
  <c r="FI212" i="3"/>
  <c r="FJ212" i="3"/>
  <c r="FK212" i="3"/>
  <c r="FL212" i="3"/>
  <c r="FM212" i="3"/>
  <c r="FN212" i="3"/>
  <c r="FO212" i="3"/>
  <c r="FP212" i="3"/>
  <c r="FQ212" i="3"/>
  <c r="FR212" i="3"/>
  <c r="FS212" i="3"/>
  <c r="FT212" i="3"/>
  <c r="FU212" i="3"/>
  <c r="FV212" i="3"/>
  <c r="FW212" i="3"/>
  <c r="FX212" i="3"/>
  <c r="FY212" i="3"/>
  <c r="FZ212" i="3"/>
  <c r="GA212" i="3"/>
  <c r="GB212" i="3"/>
  <c r="GC212" i="3"/>
  <c r="GD212" i="3"/>
  <c r="GE212" i="3"/>
  <c r="GF212" i="3"/>
  <c r="GG212" i="3"/>
  <c r="GH212" i="3"/>
  <c r="GI212" i="3"/>
  <c r="GJ212" i="3"/>
  <c r="GK212" i="3"/>
  <c r="GL212" i="3"/>
  <c r="GM212" i="3"/>
  <c r="GN212" i="3"/>
  <c r="GO212" i="3"/>
  <c r="GP212" i="3"/>
  <c r="GQ212" i="3"/>
  <c r="GR212" i="3"/>
  <c r="GS212" i="3"/>
  <c r="GT212" i="3"/>
  <c r="GU212" i="3"/>
  <c r="GV212" i="3"/>
  <c r="GW212" i="3"/>
  <c r="GX212" i="3"/>
  <c r="GY212" i="3"/>
  <c r="GZ212" i="3"/>
  <c r="HA212" i="3"/>
  <c r="HB212" i="3"/>
  <c r="HC212" i="3"/>
  <c r="HD212" i="3"/>
  <c r="HE212" i="3"/>
  <c r="HF212" i="3"/>
  <c r="HG212" i="3"/>
  <c r="HH212" i="3"/>
  <c r="HI212" i="3"/>
  <c r="HJ212" i="3"/>
  <c r="HK212" i="3"/>
  <c r="HL212" i="3"/>
  <c r="HM212" i="3"/>
  <c r="HN212" i="3"/>
  <c r="HO212" i="3"/>
  <c r="HP212" i="3"/>
  <c r="HQ212" i="3"/>
  <c r="HR212" i="3"/>
  <c r="HS212" i="3"/>
  <c r="HT212" i="3"/>
  <c r="HU212" i="3"/>
  <c r="HV212" i="3"/>
  <c r="HW212" i="3"/>
  <c r="HX212" i="3"/>
  <c r="HY212" i="3"/>
  <c r="HZ212" i="3"/>
  <c r="IA212" i="3"/>
  <c r="IB212" i="3"/>
  <c r="IC212" i="3"/>
  <c r="ID212" i="3"/>
  <c r="IE212" i="3"/>
  <c r="IF212" i="3"/>
  <c r="IG212" i="3"/>
  <c r="IH212" i="3"/>
  <c r="II212" i="3"/>
  <c r="IJ212" i="3"/>
  <c r="IK212" i="3"/>
  <c r="IL212" i="3"/>
  <c r="IM212" i="3"/>
  <c r="IN212" i="3"/>
  <c r="IO212" i="3"/>
  <c r="IP212" i="3"/>
  <c r="IQ212" i="3"/>
  <c r="IR212" i="3"/>
  <c r="IS212" i="3"/>
  <c r="IT212" i="3"/>
  <c r="IU212" i="3"/>
  <c r="IV212" i="3"/>
  <c r="IW212" i="3"/>
  <c r="IX212" i="3"/>
  <c r="IY212" i="3"/>
  <c r="IZ212" i="3"/>
  <c r="JA212" i="3"/>
  <c r="JB212" i="3"/>
  <c r="JC212" i="3"/>
  <c r="JD212" i="3"/>
  <c r="JE212" i="3"/>
  <c r="JF212" i="3"/>
  <c r="JG212" i="3"/>
  <c r="JH212" i="3"/>
  <c r="JI212" i="3"/>
  <c r="JJ212" i="3"/>
  <c r="JK212" i="3"/>
  <c r="JL212" i="3"/>
  <c r="JM212" i="3"/>
  <c r="JN212" i="3"/>
  <c r="C213" i="3"/>
  <c r="F213" i="3"/>
  <c r="JP212" i="3" s="1"/>
  <c r="I213" i="3"/>
  <c r="L213" i="3"/>
  <c r="N213" i="3"/>
  <c r="O213" i="3"/>
  <c r="P213" i="3"/>
  <c r="Q213" i="3"/>
  <c r="R213" i="3"/>
  <c r="S213" i="3"/>
  <c r="T213" i="3"/>
  <c r="U213" i="3"/>
  <c r="V213" i="3"/>
  <c r="X213" i="3"/>
  <c r="Z213" i="3"/>
  <c r="AA213" i="3"/>
  <c r="AB213" i="3"/>
  <c r="AC213" i="3"/>
  <c r="AD213" i="3"/>
  <c r="AE213" i="3"/>
  <c r="AF213" i="3"/>
  <c r="AG213" i="3"/>
  <c r="AH213" i="3"/>
  <c r="AI213" i="3"/>
  <c r="AJ213" i="3"/>
  <c r="AK213" i="3"/>
  <c r="AL213" i="3"/>
  <c r="AM213" i="3"/>
  <c r="AN213" i="3"/>
  <c r="AO213" i="3"/>
  <c r="AP213" i="3"/>
  <c r="AQ213" i="3"/>
  <c r="AR213" i="3"/>
  <c r="AS213" i="3"/>
  <c r="AT213" i="3"/>
  <c r="AW213" i="3"/>
  <c r="AX213" i="3"/>
  <c r="AY213" i="3"/>
  <c r="AZ213" i="3"/>
  <c r="BA213" i="3"/>
  <c r="BB213" i="3"/>
  <c r="BC213" i="3"/>
  <c r="BD213" i="3"/>
  <c r="BE213" i="3"/>
  <c r="BF213" i="3"/>
  <c r="BG213" i="3"/>
  <c r="BH213" i="3"/>
  <c r="BI213" i="3"/>
  <c r="BJ213" i="3"/>
  <c r="BK213" i="3"/>
  <c r="BL213" i="3"/>
  <c r="BM213" i="3"/>
  <c r="BN213" i="3"/>
  <c r="BO213" i="3"/>
  <c r="BP213" i="3"/>
  <c r="BQ213" i="3"/>
  <c r="BR213" i="3"/>
  <c r="BS213" i="3"/>
  <c r="BT213" i="3"/>
  <c r="BU213" i="3"/>
  <c r="BV213" i="3"/>
  <c r="BW213" i="3"/>
  <c r="BX213" i="3"/>
  <c r="BY213" i="3"/>
  <c r="BZ213" i="3"/>
  <c r="CA213" i="3"/>
  <c r="CB213" i="3"/>
  <c r="CC213" i="3"/>
  <c r="CD213" i="3"/>
  <c r="CE213" i="3"/>
  <c r="CF213" i="3"/>
  <c r="CG213" i="3"/>
  <c r="CH213" i="3"/>
  <c r="CI213" i="3"/>
  <c r="CJ213" i="3"/>
  <c r="CK213" i="3"/>
  <c r="CL213" i="3"/>
  <c r="CM213" i="3"/>
  <c r="CN213" i="3"/>
  <c r="CO213" i="3"/>
  <c r="CP213" i="3"/>
  <c r="CQ213" i="3"/>
  <c r="CR213" i="3"/>
  <c r="CS213" i="3"/>
  <c r="CT213" i="3"/>
  <c r="CU213" i="3"/>
  <c r="CV213" i="3"/>
  <c r="CW213" i="3"/>
  <c r="CX213" i="3"/>
  <c r="CY213" i="3"/>
  <c r="CZ213" i="3"/>
  <c r="DA213" i="3"/>
  <c r="DB213" i="3"/>
  <c r="DC213" i="3"/>
  <c r="DD213" i="3"/>
  <c r="DE213" i="3"/>
  <c r="DF213" i="3"/>
  <c r="DG213" i="3"/>
  <c r="DH213" i="3"/>
  <c r="DI213" i="3"/>
  <c r="DJ213" i="3"/>
  <c r="DK213" i="3"/>
  <c r="DL213" i="3"/>
  <c r="DM213" i="3"/>
  <c r="DN213" i="3"/>
  <c r="DO213" i="3"/>
  <c r="DP213" i="3"/>
  <c r="DQ213" i="3"/>
  <c r="DR213" i="3"/>
  <c r="DS213" i="3"/>
  <c r="AU213" i="3"/>
  <c r="DT213" i="3"/>
  <c r="DU213" i="3"/>
  <c r="DV213" i="3"/>
  <c r="DW213" i="3"/>
  <c r="DX213" i="3"/>
  <c r="DY213" i="3"/>
  <c r="DZ213" i="3"/>
  <c r="EA213" i="3"/>
  <c r="EB213" i="3"/>
  <c r="EC213" i="3"/>
  <c r="ED213" i="3"/>
  <c r="EE213" i="3"/>
  <c r="EF213" i="3"/>
  <c r="EG213" i="3"/>
  <c r="EH213" i="3"/>
  <c r="EI213" i="3"/>
  <c r="EJ213" i="3"/>
  <c r="EK213" i="3"/>
  <c r="EL213" i="3"/>
  <c r="EM213" i="3"/>
  <c r="EN213" i="3"/>
  <c r="EO213" i="3"/>
  <c r="EP213" i="3"/>
  <c r="EQ213" i="3"/>
  <c r="ER213" i="3"/>
  <c r="ES213" i="3"/>
  <c r="ET213" i="3"/>
  <c r="EU213" i="3"/>
  <c r="EV213" i="3"/>
  <c r="EW213" i="3"/>
  <c r="EX213" i="3"/>
  <c r="EY213" i="3"/>
  <c r="EZ213" i="3"/>
  <c r="FA213" i="3"/>
  <c r="FB213" i="3"/>
  <c r="FC213" i="3"/>
  <c r="FD213" i="3"/>
  <c r="FE213" i="3"/>
  <c r="FF213" i="3"/>
  <c r="FG213" i="3"/>
  <c r="FH213" i="3"/>
  <c r="FI213" i="3"/>
  <c r="FJ213" i="3"/>
  <c r="FK213" i="3"/>
  <c r="FL213" i="3"/>
  <c r="FM213" i="3"/>
  <c r="FN213" i="3"/>
  <c r="FO213" i="3"/>
  <c r="FP213" i="3"/>
  <c r="FQ213" i="3"/>
  <c r="FR213" i="3"/>
  <c r="FS213" i="3"/>
  <c r="FT213" i="3"/>
  <c r="FU213" i="3"/>
  <c r="FV213" i="3"/>
  <c r="FW213" i="3"/>
  <c r="FX213" i="3"/>
  <c r="FY213" i="3"/>
  <c r="FZ213" i="3"/>
  <c r="GA213" i="3"/>
  <c r="GB213" i="3"/>
  <c r="GC213" i="3"/>
  <c r="GD213" i="3"/>
  <c r="GE213" i="3"/>
  <c r="GF213" i="3"/>
  <c r="GG213" i="3"/>
  <c r="GH213" i="3"/>
  <c r="GI213" i="3"/>
  <c r="GJ213" i="3"/>
  <c r="GK213" i="3"/>
  <c r="GL213" i="3"/>
  <c r="GM213" i="3"/>
  <c r="GN213" i="3"/>
  <c r="GO213" i="3"/>
  <c r="GP213" i="3"/>
  <c r="GQ213" i="3"/>
  <c r="GR213" i="3"/>
  <c r="GS213" i="3"/>
  <c r="GT213" i="3"/>
  <c r="GU213" i="3"/>
  <c r="GV213" i="3"/>
  <c r="GW213" i="3"/>
  <c r="GX213" i="3"/>
  <c r="GY213" i="3"/>
  <c r="GZ213" i="3"/>
  <c r="HA213" i="3"/>
  <c r="HB213" i="3"/>
  <c r="HC213" i="3"/>
  <c r="HD213" i="3"/>
  <c r="HE213" i="3"/>
  <c r="HF213" i="3"/>
  <c r="HG213" i="3"/>
  <c r="HH213" i="3"/>
  <c r="HI213" i="3"/>
  <c r="HJ213" i="3"/>
  <c r="HK213" i="3"/>
  <c r="HL213" i="3"/>
  <c r="HM213" i="3"/>
  <c r="HN213" i="3"/>
  <c r="HO213" i="3"/>
  <c r="HP213" i="3"/>
  <c r="HQ213" i="3"/>
  <c r="HR213" i="3"/>
  <c r="HS213" i="3"/>
  <c r="HT213" i="3"/>
  <c r="HU213" i="3"/>
  <c r="HV213" i="3"/>
  <c r="HW213" i="3"/>
  <c r="HX213" i="3"/>
  <c r="HY213" i="3"/>
  <c r="HZ213" i="3"/>
  <c r="IA213" i="3"/>
  <c r="IB213" i="3"/>
  <c r="IC213" i="3"/>
  <c r="ID213" i="3"/>
  <c r="IE213" i="3"/>
  <c r="IF213" i="3"/>
  <c r="IG213" i="3"/>
  <c r="IH213" i="3"/>
  <c r="II213" i="3"/>
  <c r="IJ213" i="3"/>
  <c r="IK213" i="3"/>
  <c r="IL213" i="3"/>
  <c r="IM213" i="3"/>
  <c r="IN213" i="3"/>
  <c r="IO213" i="3"/>
  <c r="IP213" i="3"/>
  <c r="IQ213" i="3"/>
  <c r="IR213" i="3"/>
  <c r="IS213" i="3"/>
  <c r="IT213" i="3"/>
  <c r="IU213" i="3"/>
  <c r="IV213" i="3"/>
  <c r="IW213" i="3"/>
  <c r="IX213" i="3"/>
  <c r="IY213" i="3"/>
  <c r="IZ213" i="3"/>
  <c r="JA213" i="3"/>
  <c r="JB213" i="3"/>
  <c r="JC213" i="3"/>
  <c r="JD213" i="3"/>
  <c r="JE213" i="3"/>
  <c r="JF213" i="3"/>
  <c r="JG213" i="3"/>
  <c r="JH213" i="3"/>
  <c r="JI213" i="3"/>
  <c r="JJ213" i="3"/>
  <c r="JK213" i="3"/>
  <c r="JL213" i="3"/>
  <c r="JM213" i="3"/>
  <c r="JN213" i="3"/>
  <c r="C214" i="3"/>
  <c r="F214" i="3"/>
  <c r="JP213" i="3" s="1"/>
  <c r="I214" i="3"/>
  <c r="L214" i="3"/>
  <c r="N214" i="3"/>
  <c r="O214" i="3"/>
  <c r="P214" i="3"/>
  <c r="Q214" i="3"/>
  <c r="R214" i="3"/>
  <c r="S214" i="3"/>
  <c r="T214" i="3"/>
  <c r="U214" i="3"/>
  <c r="V214" i="3"/>
  <c r="X214" i="3"/>
  <c r="Z214" i="3"/>
  <c r="AA214" i="3"/>
  <c r="AB214" i="3"/>
  <c r="AC214" i="3"/>
  <c r="AD214" i="3"/>
  <c r="AE214" i="3"/>
  <c r="AF214" i="3"/>
  <c r="AG214" i="3"/>
  <c r="AH214" i="3"/>
  <c r="AI214" i="3"/>
  <c r="AJ214" i="3"/>
  <c r="AK214" i="3"/>
  <c r="AL214" i="3"/>
  <c r="AM214" i="3"/>
  <c r="AN214" i="3"/>
  <c r="AO214" i="3"/>
  <c r="AP214" i="3"/>
  <c r="AQ214" i="3"/>
  <c r="AR214" i="3"/>
  <c r="AS214" i="3"/>
  <c r="AT214" i="3"/>
  <c r="AW214" i="3"/>
  <c r="AX214" i="3"/>
  <c r="AY214" i="3"/>
  <c r="AZ214" i="3"/>
  <c r="BA214" i="3"/>
  <c r="BB214" i="3"/>
  <c r="BC214" i="3"/>
  <c r="BD214" i="3"/>
  <c r="BE214" i="3"/>
  <c r="BF214" i="3"/>
  <c r="BG214" i="3"/>
  <c r="BH214" i="3"/>
  <c r="BI214" i="3"/>
  <c r="BJ214" i="3"/>
  <c r="BK214" i="3"/>
  <c r="BL214" i="3"/>
  <c r="BM214" i="3"/>
  <c r="BN214" i="3"/>
  <c r="BO214" i="3"/>
  <c r="BP214" i="3"/>
  <c r="BQ214" i="3"/>
  <c r="BR214" i="3"/>
  <c r="BS214" i="3"/>
  <c r="BT214" i="3"/>
  <c r="BU214" i="3"/>
  <c r="BV214" i="3"/>
  <c r="BW214" i="3"/>
  <c r="BX214" i="3"/>
  <c r="BY214" i="3"/>
  <c r="BZ214" i="3"/>
  <c r="CA214" i="3"/>
  <c r="CB214" i="3"/>
  <c r="CC214" i="3"/>
  <c r="CD214" i="3"/>
  <c r="CE214" i="3"/>
  <c r="CF214" i="3"/>
  <c r="CG214" i="3"/>
  <c r="CH214" i="3"/>
  <c r="CI214" i="3"/>
  <c r="CJ214" i="3"/>
  <c r="CK214" i="3"/>
  <c r="CL214" i="3"/>
  <c r="CM214" i="3"/>
  <c r="CN214" i="3"/>
  <c r="CO214" i="3"/>
  <c r="CP214" i="3"/>
  <c r="CQ214" i="3"/>
  <c r="CR214" i="3"/>
  <c r="CS214" i="3"/>
  <c r="CT214" i="3"/>
  <c r="CU214" i="3"/>
  <c r="CV214" i="3"/>
  <c r="CW214" i="3"/>
  <c r="CX214" i="3"/>
  <c r="CY214" i="3"/>
  <c r="CZ214" i="3"/>
  <c r="DA214" i="3"/>
  <c r="DB214" i="3"/>
  <c r="DC214" i="3"/>
  <c r="DD214" i="3"/>
  <c r="DE214" i="3"/>
  <c r="DF214" i="3"/>
  <c r="DG214" i="3"/>
  <c r="DH214" i="3"/>
  <c r="DI214" i="3"/>
  <c r="DJ214" i="3"/>
  <c r="DK214" i="3"/>
  <c r="DL214" i="3"/>
  <c r="DM214" i="3"/>
  <c r="DN214" i="3"/>
  <c r="DO214" i="3"/>
  <c r="DP214" i="3"/>
  <c r="DQ214" i="3"/>
  <c r="DR214" i="3"/>
  <c r="DS214" i="3"/>
  <c r="AU214" i="3"/>
  <c r="DT214" i="3"/>
  <c r="DU214" i="3"/>
  <c r="DV214" i="3"/>
  <c r="DW214" i="3"/>
  <c r="DX214" i="3"/>
  <c r="DY214" i="3"/>
  <c r="DZ214" i="3"/>
  <c r="EA214" i="3"/>
  <c r="EB214" i="3"/>
  <c r="EC214" i="3"/>
  <c r="ED214" i="3"/>
  <c r="EE214" i="3"/>
  <c r="EF214" i="3"/>
  <c r="EG214" i="3"/>
  <c r="EH214" i="3"/>
  <c r="EI214" i="3"/>
  <c r="EJ214" i="3"/>
  <c r="EK214" i="3"/>
  <c r="EL214" i="3"/>
  <c r="EM214" i="3"/>
  <c r="EN214" i="3"/>
  <c r="EO214" i="3"/>
  <c r="EP214" i="3"/>
  <c r="EQ214" i="3"/>
  <c r="ER214" i="3"/>
  <c r="ES214" i="3"/>
  <c r="ET214" i="3"/>
  <c r="EU214" i="3"/>
  <c r="EV214" i="3"/>
  <c r="EW214" i="3"/>
  <c r="EX214" i="3"/>
  <c r="EY214" i="3"/>
  <c r="EZ214" i="3"/>
  <c r="FA214" i="3"/>
  <c r="FB214" i="3"/>
  <c r="FC214" i="3"/>
  <c r="FD214" i="3"/>
  <c r="FE214" i="3"/>
  <c r="FF214" i="3"/>
  <c r="FG214" i="3"/>
  <c r="FH214" i="3"/>
  <c r="FI214" i="3"/>
  <c r="FJ214" i="3"/>
  <c r="FK214" i="3"/>
  <c r="FL214" i="3"/>
  <c r="FM214" i="3"/>
  <c r="FN214" i="3"/>
  <c r="FO214" i="3"/>
  <c r="FP214" i="3"/>
  <c r="FQ214" i="3"/>
  <c r="FR214" i="3"/>
  <c r="FS214" i="3"/>
  <c r="FT214" i="3"/>
  <c r="FU214" i="3"/>
  <c r="FV214" i="3"/>
  <c r="FW214" i="3"/>
  <c r="FX214" i="3"/>
  <c r="FY214" i="3"/>
  <c r="FZ214" i="3"/>
  <c r="GA214" i="3"/>
  <c r="GB214" i="3"/>
  <c r="GC214" i="3"/>
  <c r="GD214" i="3"/>
  <c r="GE214" i="3"/>
  <c r="GF214" i="3"/>
  <c r="GG214" i="3"/>
  <c r="GH214" i="3"/>
  <c r="GI214" i="3"/>
  <c r="GJ214" i="3"/>
  <c r="GK214" i="3"/>
  <c r="GL214" i="3"/>
  <c r="GM214" i="3"/>
  <c r="GN214" i="3"/>
  <c r="GO214" i="3"/>
  <c r="GP214" i="3"/>
  <c r="GQ214" i="3"/>
  <c r="GR214" i="3"/>
  <c r="GS214" i="3"/>
  <c r="GT214" i="3"/>
  <c r="GU214" i="3"/>
  <c r="GV214" i="3"/>
  <c r="GW214" i="3"/>
  <c r="GX214" i="3"/>
  <c r="GY214" i="3"/>
  <c r="GZ214" i="3"/>
  <c r="HA214" i="3"/>
  <c r="HB214" i="3"/>
  <c r="HC214" i="3"/>
  <c r="HD214" i="3"/>
  <c r="HE214" i="3"/>
  <c r="HF214" i="3"/>
  <c r="HG214" i="3"/>
  <c r="HH214" i="3"/>
  <c r="HI214" i="3"/>
  <c r="HJ214" i="3"/>
  <c r="HK214" i="3"/>
  <c r="HL214" i="3"/>
  <c r="HM214" i="3"/>
  <c r="HN214" i="3"/>
  <c r="HO214" i="3"/>
  <c r="HP214" i="3"/>
  <c r="HQ214" i="3"/>
  <c r="HR214" i="3"/>
  <c r="HS214" i="3"/>
  <c r="HT214" i="3"/>
  <c r="HU214" i="3"/>
  <c r="HV214" i="3"/>
  <c r="HW214" i="3"/>
  <c r="HX214" i="3"/>
  <c r="HY214" i="3"/>
  <c r="HZ214" i="3"/>
  <c r="IA214" i="3"/>
  <c r="IB214" i="3"/>
  <c r="IC214" i="3"/>
  <c r="ID214" i="3"/>
  <c r="IE214" i="3"/>
  <c r="IF214" i="3"/>
  <c r="IG214" i="3"/>
  <c r="IH214" i="3"/>
  <c r="II214" i="3"/>
  <c r="IJ214" i="3"/>
  <c r="IK214" i="3"/>
  <c r="IL214" i="3"/>
  <c r="IM214" i="3"/>
  <c r="IN214" i="3"/>
  <c r="IO214" i="3"/>
  <c r="IP214" i="3"/>
  <c r="IQ214" i="3"/>
  <c r="IR214" i="3"/>
  <c r="IS214" i="3"/>
  <c r="IT214" i="3"/>
  <c r="IU214" i="3"/>
  <c r="IV214" i="3"/>
  <c r="IW214" i="3"/>
  <c r="IX214" i="3"/>
  <c r="IY214" i="3"/>
  <c r="IZ214" i="3"/>
  <c r="JA214" i="3"/>
  <c r="JB214" i="3"/>
  <c r="JC214" i="3"/>
  <c r="JD214" i="3"/>
  <c r="JE214" i="3"/>
  <c r="JF214" i="3"/>
  <c r="JG214" i="3"/>
  <c r="JH214" i="3"/>
  <c r="JI214" i="3"/>
  <c r="JJ214" i="3"/>
  <c r="JK214" i="3"/>
  <c r="JL214" i="3"/>
  <c r="JM214" i="3"/>
  <c r="JN214" i="3"/>
  <c r="C215" i="3"/>
  <c r="F215" i="3"/>
  <c r="JP214" i="3" s="1"/>
  <c r="I215" i="3"/>
  <c r="L215" i="3"/>
  <c r="N215" i="3"/>
  <c r="O215" i="3"/>
  <c r="P215" i="3"/>
  <c r="Q215" i="3"/>
  <c r="R215" i="3"/>
  <c r="S215" i="3"/>
  <c r="T215" i="3"/>
  <c r="U215" i="3"/>
  <c r="V215" i="3"/>
  <c r="X215" i="3"/>
  <c r="Z215" i="3"/>
  <c r="AA215" i="3"/>
  <c r="AB215" i="3"/>
  <c r="AC215" i="3"/>
  <c r="AD215" i="3"/>
  <c r="AE215" i="3"/>
  <c r="AF215" i="3"/>
  <c r="AG215" i="3"/>
  <c r="AH215" i="3"/>
  <c r="AI215" i="3"/>
  <c r="AJ215" i="3"/>
  <c r="AK215" i="3"/>
  <c r="AL215" i="3"/>
  <c r="AM215" i="3"/>
  <c r="AN215" i="3"/>
  <c r="AO215" i="3"/>
  <c r="AP215" i="3"/>
  <c r="AQ215" i="3"/>
  <c r="AR215" i="3"/>
  <c r="AS215" i="3"/>
  <c r="AT215" i="3"/>
  <c r="AW215" i="3"/>
  <c r="AX215" i="3"/>
  <c r="AY215" i="3"/>
  <c r="AZ215" i="3"/>
  <c r="BA215" i="3"/>
  <c r="BB215" i="3"/>
  <c r="BC215" i="3"/>
  <c r="BD215" i="3"/>
  <c r="BE215" i="3"/>
  <c r="BF215" i="3"/>
  <c r="BG215" i="3"/>
  <c r="BH215" i="3"/>
  <c r="BI215" i="3"/>
  <c r="BJ215" i="3"/>
  <c r="BK215" i="3"/>
  <c r="BL215" i="3"/>
  <c r="BM215" i="3"/>
  <c r="BN215" i="3"/>
  <c r="BO215" i="3"/>
  <c r="BP215" i="3"/>
  <c r="BQ215" i="3"/>
  <c r="BR215" i="3"/>
  <c r="BS215" i="3"/>
  <c r="BT215" i="3"/>
  <c r="BU215" i="3"/>
  <c r="BV215" i="3"/>
  <c r="BW215" i="3"/>
  <c r="BX215" i="3"/>
  <c r="BY215" i="3"/>
  <c r="BZ215" i="3"/>
  <c r="CA215" i="3"/>
  <c r="CB215" i="3"/>
  <c r="CC215" i="3"/>
  <c r="CD215" i="3"/>
  <c r="CE215" i="3"/>
  <c r="CF215" i="3"/>
  <c r="CG215" i="3"/>
  <c r="CH215" i="3"/>
  <c r="CI215" i="3"/>
  <c r="CJ215" i="3"/>
  <c r="CK215" i="3"/>
  <c r="CL215" i="3"/>
  <c r="CM215" i="3"/>
  <c r="CN215" i="3"/>
  <c r="CO215" i="3"/>
  <c r="CP215" i="3"/>
  <c r="CQ215" i="3"/>
  <c r="CR215" i="3"/>
  <c r="CS215" i="3"/>
  <c r="CT215" i="3"/>
  <c r="CU215" i="3"/>
  <c r="CV215" i="3"/>
  <c r="CW215" i="3"/>
  <c r="CX215" i="3"/>
  <c r="CY215" i="3"/>
  <c r="CZ215" i="3"/>
  <c r="DA215" i="3"/>
  <c r="DB215" i="3"/>
  <c r="DC215" i="3"/>
  <c r="DD215" i="3"/>
  <c r="DE215" i="3"/>
  <c r="DF215" i="3"/>
  <c r="DG215" i="3"/>
  <c r="DH215" i="3"/>
  <c r="DI215" i="3"/>
  <c r="DJ215" i="3"/>
  <c r="DK215" i="3"/>
  <c r="DL215" i="3"/>
  <c r="DM215" i="3"/>
  <c r="DN215" i="3"/>
  <c r="DO215" i="3"/>
  <c r="DP215" i="3"/>
  <c r="DQ215" i="3"/>
  <c r="DR215" i="3"/>
  <c r="DS215" i="3"/>
  <c r="AU215" i="3"/>
  <c r="DT215" i="3"/>
  <c r="DU215" i="3"/>
  <c r="DV215" i="3"/>
  <c r="DW215" i="3"/>
  <c r="DX215" i="3"/>
  <c r="DY215" i="3"/>
  <c r="DZ215" i="3"/>
  <c r="EA215" i="3"/>
  <c r="EB215" i="3"/>
  <c r="EC215" i="3"/>
  <c r="ED215" i="3"/>
  <c r="EE215" i="3"/>
  <c r="EF215" i="3"/>
  <c r="EG215" i="3"/>
  <c r="EH215" i="3"/>
  <c r="EI215" i="3"/>
  <c r="EJ215" i="3"/>
  <c r="EK215" i="3"/>
  <c r="EL215" i="3"/>
  <c r="EM215" i="3"/>
  <c r="EN215" i="3"/>
  <c r="EO215" i="3"/>
  <c r="EP215" i="3"/>
  <c r="EQ215" i="3"/>
  <c r="ER215" i="3"/>
  <c r="ES215" i="3"/>
  <c r="ET215" i="3"/>
  <c r="EU215" i="3"/>
  <c r="EV215" i="3"/>
  <c r="EW215" i="3"/>
  <c r="EX215" i="3"/>
  <c r="EY215" i="3"/>
  <c r="EZ215" i="3"/>
  <c r="FA215" i="3"/>
  <c r="FB215" i="3"/>
  <c r="FC215" i="3"/>
  <c r="FD215" i="3"/>
  <c r="FE215" i="3"/>
  <c r="FF215" i="3"/>
  <c r="FG215" i="3"/>
  <c r="FH215" i="3"/>
  <c r="FI215" i="3"/>
  <c r="FJ215" i="3"/>
  <c r="FK215" i="3"/>
  <c r="FL215" i="3"/>
  <c r="FM215" i="3"/>
  <c r="FN215" i="3"/>
  <c r="FO215" i="3"/>
  <c r="FP215" i="3"/>
  <c r="FQ215" i="3"/>
  <c r="FR215" i="3"/>
  <c r="FS215" i="3"/>
  <c r="FT215" i="3"/>
  <c r="FU215" i="3"/>
  <c r="FV215" i="3"/>
  <c r="FW215" i="3"/>
  <c r="FX215" i="3"/>
  <c r="FY215" i="3"/>
  <c r="FZ215" i="3"/>
  <c r="GA215" i="3"/>
  <c r="GB215" i="3"/>
  <c r="GC215" i="3"/>
  <c r="GD215" i="3"/>
  <c r="GE215" i="3"/>
  <c r="GF215" i="3"/>
  <c r="GG215" i="3"/>
  <c r="GH215" i="3"/>
  <c r="GI215" i="3"/>
  <c r="GJ215" i="3"/>
  <c r="GK215" i="3"/>
  <c r="GL215" i="3"/>
  <c r="GM215" i="3"/>
  <c r="GN215" i="3"/>
  <c r="GO215" i="3"/>
  <c r="GP215" i="3"/>
  <c r="GQ215" i="3"/>
  <c r="GR215" i="3"/>
  <c r="GS215" i="3"/>
  <c r="GT215" i="3"/>
  <c r="GU215" i="3"/>
  <c r="GV215" i="3"/>
  <c r="GW215" i="3"/>
  <c r="GX215" i="3"/>
  <c r="GY215" i="3"/>
  <c r="GZ215" i="3"/>
  <c r="HA215" i="3"/>
  <c r="HB215" i="3"/>
  <c r="HC215" i="3"/>
  <c r="HD215" i="3"/>
  <c r="HE215" i="3"/>
  <c r="HF215" i="3"/>
  <c r="HG215" i="3"/>
  <c r="HH215" i="3"/>
  <c r="HI215" i="3"/>
  <c r="HJ215" i="3"/>
  <c r="HK215" i="3"/>
  <c r="HL215" i="3"/>
  <c r="HM215" i="3"/>
  <c r="HN215" i="3"/>
  <c r="HO215" i="3"/>
  <c r="HP215" i="3"/>
  <c r="HQ215" i="3"/>
  <c r="HR215" i="3"/>
  <c r="HS215" i="3"/>
  <c r="HT215" i="3"/>
  <c r="HU215" i="3"/>
  <c r="HV215" i="3"/>
  <c r="HW215" i="3"/>
  <c r="HX215" i="3"/>
  <c r="HY215" i="3"/>
  <c r="HZ215" i="3"/>
  <c r="IA215" i="3"/>
  <c r="IB215" i="3"/>
  <c r="IC215" i="3"/>
  <c r="ID215" i="3"/>
  <c r="IE215" i="3"/>
  <c r="IF215" i="3"/>
  <c r="IG215" i="3"/>
  <c r="IH215" i="3"/>
  <c r="II215" i="3"/>
  <c r="IJ215" i="3"/>
  <c r="IK215" i="3"/>
  <c r="IL215" i="3"/>
  <c r="IM215" i="3"/>
  <c r="IN215" i="3"/>
  <c r="IO215" i="3"/>
  <c r="IP215" i="3"/>
  <c r="IQ215" i="3"/>
  <c r="IR215" i="3"/>
  <c r="IS215" i="3"/>
  <c r="IT215" i="3"/>
  <c r="IU215" i="3"/>
  <c r="IV215" i="3"/>
  <c r="IW215" i="3"/>
  <c r="IX215" i="3"/>
  <c r="IY215" i="3"/>
  <c r="IZ215" i="3"/>
  <c r="JA215" i="3"/>
  <c r="JB215" i="3"/>
  <c r="JC215" i="3"/>
  <c r="JD215" i="3"/>
  <c r="JE215" i="3"/>
  <c r="JF215" i="3"/>
  <c r="JG215" i="3"/>
  <c r="JH215" i="3"/>
  <c r="JI215" i="3"/>
  <c r="JJ215" i="3"/>
  <c r="JK215" i="3"/>
  <c r="JL215" i="3"/>
  <c r="JM215" i="3"/>
  <c r="JN215" i="3"/>
  <c r="C216" i="3"/>
  <c r="F216" i="3"/>
  <c r="JP215" i="3" s="1"/>
  <c r="I216" i="3"/>
  <c r="L216" i="3"/>
  <c r="N216" i="3"/>
  <c r="O216" i="3"/>
  <c r="P216" i="3"/>
  <c r="Q216" i="3"/>
  <c r="R216" i="3"/>
  <c r="S216" i="3"/>
  <c r="T216" i="3"/>
  <c r="U216" i="3"/>
  <c r="V216" i="3"/>
  <c r="X216" i="3"/>
  <c r="Z216" i="3"/>
  <c r="AA216" i="3"/>
  <c r="AB216" i="3"/>
  <c r="AC216" i="3"/>
  <c r="AD216" i="3"/>
  <c r="AE216" i="3"/>
  <c r="AF216" i="3"/>
  <c r="AG216" i="3"/>
  <c r="AH216" i="3"/>
  <c r="AI216" i="3"/>
  <c r="AJ216" i="3"/>
  <c r="AK216" i="3"/>
  <c r="AL216" i="3"/>
  <c r="AM216" i="3"/>
  <c r="AN216" i="3"/>
  <c r="AO216" i="3"/>
  <c r="AP216" i="3"/>
  <c r="AQ216" i="3"/>
  <c r="AR216" i="3"/>
  <c r="AS216" i="3"/>
  <c r="AT216" i="3"/>
  <c r="AW216" i="3"/>
  <c r="AX216" i="3"/>
  <c r="AY216" i="3"/>
  <c r="AZ216" i="3"/>
  <c r="BA216" i="3"/>
  <c r="BB216" i="3"/>
  <c r="BC216" i="3"/>
  <c r="BD216" i="3"/>
  <c r="BE216" i="3"/>
  <c r="BF216" i="3"/>
  <c r="BG216" i="3"/>
  <c r="BH216" i="3"/>
  <c r="BI216" i="3"/>
  <c r="BJ216" i="3"/>
  <c r="BK216" i="3"/>
  <c r="BL216" i="3"/>
  <c r="BM216" i="3"/>
  <c r="BN216" i="3"/>
  <c r="BO216" i="3"/>
  <c r="BP216" i="3"/>
  <c r="BQ216" i="3"/>
  <c r="BR216" i="3"/>
  <c r="BS216" i="3"/>
  <c r="BT216" i="3"/>
  <c r="BU216" i="3"/>
  <c r="BV216" i="3"/>
  <c r="BW216" i="3"/>
  <c r="BX216" i="3"/>
  <c r="BY216" i="3"/>
  <c r="BZ216" i="3"/>
  <c r="CA216" i="3"/>
  <c r="CB216" i="3"/>
  <c r="CC216" i="3"/>
  <c r="CD216" i="3"/>
  <c r="CE216" i="3"/>
  <c r="CF216" i="3"/>
  <c r="CG216" i="3"/>
  <c r="CH216" i="3"/>
  <c r="CI216" i="3"/>
  <c r="CJ216" i="3"/>
  <c r="CK216" i="3"/>
  <c r="CL216" i="3"/>
  <c r="CM216" i="3"/>
  <c r="CN216" i="3"/>
  <c r="CO216" i="3"/>
  <c r="CP216" i="3"/>
  <c r="CQ216" i="3"/>
  <c r="CR216" i="3"/>
  <c r="CS216" i="3"/>
  <c r="CT216" i="3"/>
  <c r="CU216" i="3"/>
  <c r="CV216" i="3"/>
  <c r="CW216" i="3"/>
  <c r="CX216" i="3"/>
  <c r="CY216" i="3"/>
  <c r="CZ216" i="3"/>
  <c r="DA216" i="3"/>
  <c r="DB216" i="3"/>
  <c r="DC216" i="3"/>
  <c r="DD216" i="3"/>
  <c r="DE216" i="3"/>
  <c r="DF216" i="3"/>
  <c r="DG216" i="3"/>
  <c r="DH216" i="3"/>
  <c r="DI216" i="3"/>
  <c r="DJ216" i="3"/>
  <c r="DK216" i="3"/>
  <c r="DL216" i="3"/>
  <c r="DM216" i="3"/>
  <c r="DN216" i="3"/>
  <c r="DO216" i="3"/>
  <c r="DP216" i="3"/>
  <c r="DQ216" i="3"/>
  <c r="DR216" i="3"/>
  <c r="DS216" i="3"/>
  <c r="AU216" i="3"/>
  <c r="DT216" i="3"/>
  <c r="DU216" i="3"/>
  <c r="DV216" i="3"/>
  <c r="DW216" i="3"/>
  <c r="DX216" i="3"/>
  <c r="DY216" i="3"/>
  <c r="DZ216" i="3"/>
  <c r="EA216" i="3"/>
  <c r="EB216" i="3"/>
  <c r="EC216" i="3"/>
  <c r="ED216" i="3"/>
  <c r="EE216" i="3"/>
  <c r="EF216" i="3"/>
  <c r="EG216" i="3"/>
  <c r="EH216" i="3"/>
  <c r="EI216" i="3"/>
  <c r="EJ216" i="3"/>
  <c r="EK216" i="3"/>
  <c r="EL216" i="3"/>
  <c r="EM216" i="3"/>
  <c r="EN216" i="3"/>
  <c r="EO216" i="3"/>
  <c r="EP216" i="3"/>
  <c r="EQ216" i="3"/>
  <c r="ER216" i="3"/>
  <c r="ES216" i="3"/>
  <c r="ET216" i="3"/>
  <c r="EU216" i="3"/>
  <c r="EV216" i="3"/>
  <c r="EW216" i="3"/>
  <c r="EX216" i="3"/>
  <c r="EY216" i="3"/>
  <c r="EZ216" i="3"/>
  <c r="FA216" i="3"/>
  <c r="FB216" i="3"/>
  <c r="FC216" i="3"/>
  <c r="FD216" i="3"/>
  <c r="FE216" i="3"/>
  <c r="FF216" i="3"/>
  <c r="FG216" i="3"/>
  <c r="FH216" i="3"/>
  <c r="FI216" i="3"/>
  <c r="FJ216" i="3"/>
  <c r="FK216" i="3"/>
  <c r="FL216" i="3"/>
  <c r="FM216" i="3"/>
  <c r="FN216" i="3"/>
  <c r="FO216" i="3"/>
  <c r="FP216" i="3"/>
  <c r="FQ216" i="3"/>
  <c r="FR216" i="3"/>
  <c r="FS216" i="3"/>
  <c r="FT216" i="3"/>
  <c r="FU216" i="3"/>
  <c r="FV216" i="3"/>
  <c r="FW216" i="3"/>
  <c r="FX216" i="3"/>
  <c r="FY216" i="3"/>
  <c r="FZ216" i="3"/>
  <c r="GA216" i="3"/>
  <c r="GB216" i="3"/>
  <c r="GC216" i="3"/>
  <c r="GD216" i="3"/>
  <c r="GE216" i="3"/>
  <c r="GF216" i="3"/>
  <c r="GG216" i="3"/>
  <c r="GH216" i="3"/>
  <c r="GI216" i="3"/>
  <c r="GJ216" i="3"/>
  <c r="GK216" i="3"/>
  <c r="GL216" i="3"/>
  <c r="GM216" i="3"/>
  <c r="GN216" i="3"/>
  <c r="GO216" i="3"/>
  <c r="GP216" i="3"/>
  <c r="GQ216" i="3"/>
  <c r="GR216" i="3"/>
  <c r="GS216" i="3"/>
  <c r="GT216" i="3"/>
  <c r="GU216" i="3"/>
  <c r="GV216" i="3"/>
  <c r="GW216" i="3"/>
  <c r="GX216" i="3"/>
  <c r="GY216" i="3"/>
  <c r="GZ216" i="3"/>
  <c r="HA216" i="3"/>
  <c r="HB216" i="3"/>
  <c r="HC216" i="3"/>
  <c r="HD216" i="3"/>
  <c r="HE216" i="3"/>
  <c r="HF216" i="3"/>
  <c r="HG216" i="3"/>
  <c r="HH216" i="3"/>
  <c r="HI216" i="3"/>
  <c r="HJ216" i="3"/>
  <c r="HK216" i="3"/>
  <c r="HL216" i="3"/>
  <c r="HM216" i="3"/>
  <c r="HN216" i="3"/>
  <c r="HO216" i="3"/>
  <c r="HP216" i="3"/>
  <c r="HQ216" i="3"/>
  <c r="HR216" i="3"/>
  <c r="HS216" i="3"/>
  <c r="HT216" i="3"/>
  <c r="HU216" i="3"/>
  <c r="HV216" i="3"/>
  <c r="HW216" i="3"/>
  <c r="HX216" i="3"/>
  <c r="HY216" i="3"/>
  <c r="HZ216" i="3"/>
  <c r="IA216" i="3"/>
  <c r="IB216" i="3"/>
  <c r="IC216" i="3"/>
  <c r="ID216" i="3"/>
  <c r="IE216" i="3"/>
  <c r="IF216" i="3"/>
  <c r="IG216" i="3"/>
  <c r="IH216" i="3"/>
  <c r="II216" i="3"/>
  <c r="IJ216" i="3"/>
  <c r="IK216" i="3"/>
  <c r="IL216" i="3"/>
  <c r="IM216" i="3"/>
  <c r="IN216" i="3"/>
  <c r="IO216" i="3"/>
  <c r="IP216" i="3"/>
  <c r="IQ216" i="3"/>
  <c r="IR216" i="3"/>
  <c r="IS216" i="3"/>
  <c r="IT216" i="3"/>
  <c r="IU216" i="3"/>
  <c r="IV216" i="3"/>
  <c r="IW216" i="3"/>
  <c r="IX216" i="3"/>
  <c r="IY216" i="3"/>
  <c r="IZ216" i="3"/>
  <c r="JA216" i="3"/>
  <c r="JB216" i="3"/>
  <c r="JC216" i="3"/>
  <c r="JD216" i="3"/>
  <c r="JE216" i="3"/>
  <c r="JF216" i="3"/>
  <c r="JG216" i="3"/>
  <c r="JH216" i="3"/>
  <c r="JI216" i="3"/>
  <c r="JJ216" i="3"/>
  <c r="JK216" i="3"/>
  <c r="JL216" i="3"/>
  <c r="JM216" i="3"/>
  <c r="JN216" i="3"/>
  <c r="C217" i="3"/>
  <c r="F217" i="3"/>
  <c r="JP216" i="3" s="1"/>
  <c r="I217" i="3"/>
  <c r="L217" i="3"/>
  <c r="N217" i="3"/>
  <c r="O217" i="3"/>
  <c r="P217" i="3"/>
  <c r="Q217" i="3"/>
  <c r="R217" i="3"/>
  <c r="S217" i="3"/>
  <c r="T217" i="3"/>
  <c r="U217" i="3"/>
  <c r="V217" i="3"/>
  <c r="X217" i="3"/>
  <c r="Z217" i="3"/>
  <c r="AA217" i="3"/>
  <c r="AB217" i="3"/>
  <c r="AC217" i="3"/>
  <c r="AD217" i="3"/>
  <c r="AE217" i="3"/>
  <c r="AF217" i="3"/>
  <c r="AG217" i="3"/>
  <c r="AH217" i="3"/>
  <c r="AI217" i="3"/>
  <c r="AJ217" i="3"/>
  <c r="AK217" i="3"/>
  <c r="AL217" i="3"/>
  <c r="AM217" i="3"/>
  <c r="AN217" i="3"/>
  <c r="AO217" i="3"/>
  <c r="AP217" i="3"/>
  <c r="AQ217" i="3"/>
  <c r="AR217" i="3"/>
  <c r="AS217" i="3"/>
  <c r="AT217" i="3"/>
  <c r="AW217" i="3"/>
  <c r="AX217" i="3"/>
  <c r="AY217" i="3"/>
  <c r="AZ217" i="3"/>
  <c r="BA217" i="3"/>
  <c r="BB217" i="3"/>
  <c r="BC217" i="3"/>
  <c r="BD217" i="3"/>
  <c r="BE217" i="3"/>
  <c r="BF217" i="3"/>
  <c r="BG217" i="3"/>
  <c r="BH217" i="3"/>
  <c r="BI217" i="3"/>
  <c r="BJ217" i="3"/>
  <c r="BK217" i="3"/>
  <c r="BL217" i="3"/>
  <c r="BM217" i="3"/>
  <c r="BN217" i="3"/>
  <c r="BO217" i="3"/>
  <c r="BP217" i="3"/>
  <c r="BQ217" i="3"/>
  <c r="BR217" i="3"/>
  <c r="BS217" i="3"/>
  <c r="BT217" i="3"/>
  <c r="BU217" i="3"/>
  <c r="BV217" i="3"/>
  <c r="BW217" i="3"/>
  <c r="BX217" i="3"/>
  <c r="BY217" i="3"/>
  <c r="BZ217" i="3"/>
  <c r="CA217" i="3"/>
  <c r="CB217" i="3"/>
  <c r="CC217" i="3"/>
  <c r="CD217" i="3"/>
  <c r="CE217" i="3"/>
  <c r="CF217" i="3"/>
  <c r="CG217" i="3"/>
  <c r="CH217" i="3"/>
  <c r="CI217" i="3"/>
  <c r="CJ217" i="3"/>
  <c r="CK217" i="3"/>
  <c r="CL217" i="3"/>
  <c r="CM217" i="3"/>
  <c r="CN217" i="3"/>
  <c r="CO217" i="3"/>
  <c r="CP217" i="3"/>
  <c r="CQ217" i="3"/>
  <c r="CR217" i="3"/>
  <c r="CS217" i="3"/>
  <c r="CT217" i="3"/>
  <c r="CU217" i="3"/>
  <c r="CV217" i="3"/>
  <c r="CW217" i="3"/>
  <c r="CX217" i="3"/>
  <c r="CY217" i="3"/>
  <c r="CZ217" i="3"/>
  <c r="DA217" i="3"/>
  <c r="DB217" i="3"/>
  <c r="DC217" i="3"/>
  <c r="DD217" i="3"/>
  <c r="DE217" i="3"/>
  <c r="DF217" i="3"/>
  <c r="DG217" i="3"/>
  <c r="DH217" i="3"/>
  <c r="DI217" i="3"/>
  <c r="DJ217" i="3"/>
  <c r="DK217" i="3"/>
  <c r="DL217" i="3"/>
  <c r="DM217" i="3"/>
  <c r="DN217" i="3"/>
  <c r="DO217" i="3"/>
  <c r="DP217" i="3"/>
  <c r="DQ217" i="3"/>
  <c r="DR217" i="3"/>
  <c r="DS217" i="3"/>
  <c r="AU217" i="3"/>
  <c r="DT217" i="3"/>
  <c r="DU217" i="3"/>
  <c r="DV217" i="3"/>
  <c r="DW217" i="3"/>
  <c r="DX217" i="3"/>
  <c r="DY217" i="3"/>
  <c r="DZ217" i="3"/>
  <c r="EA217" i="3"/>
  <c r="EB217" i="3"/>
  <c r="EC217" i="3"/>
  <c r="ED217" i="3"/>
  <c r="EE217" i="3"/>
  <c r="EF217" i="3"/>
  <c r="EG217" i="3"/>
  <c r="EH217" i="3"/>
  <c r="EI217" i="3"/>
  <c r="EJ217" i="3"/>
  <c r="EK217" i="3"/>
  <c r="EL217" i="3"/>
  <c r="EM217" i="3"/>
  <c r="EN217" i="3"/>
  <c r="EO217" i="3"/>
  <c r="EP217" i="3"/>
  <c r="EQ217" i="3"/>
  <c r="ER217" i="3"/>
  <c r="ES217" i="3"/>
  <c r="ET217" i="3"/>
  <c r="EU217" i="3"/>
  <c r="EV217" i="3"/>
  <c r="EW217" i="3"/>
  <c r="EX217" i="3"/>
  <c r="EY217" i="3"/>
  <c r="EZ217" i="3"/>
  <c r="FA217" i="3"/>
  <c r="FB217" i="3"/>
  <c r="FC217" i="3"/>
  <c r="FD217" i="3"/>
  <c r="FE217" i="3"/>
  <c r="FF217" i="3"/>
  <c r="FG217" i="3"/>
  <c r="FH217" i="3"/>
  <c r="FI217" i="3"/>
  <c r="FJ217" i="3"/>
  <c r="FK217" i="3"/>
  <c r="FL217" i="3"/>
  <c r="FM217" i="3"/>
  <c r="FN217" i="3"/>
  <c r="FO217" i="3"/>
  <c r="FP217" i="3"/>
  <c r="FQ217" i="3"/>
  <c r="FR217" i="3"/>
  <c r="FS217" i="3"/>
  <c r="FT217" i="3"/>
  <c r="FU217" i="3"/>
  <c r="FV217" i="3"/>
  <c r="FW217" i="3"/>
  <c r="FX217" i="3"/>
  <c r="FY217" i="3"/>
  <c r="FZ217" i="3"/>
  <c r="GA217" i="3"/>
  <c r="GB217" i="3"/>
  <c r="GC217" i="3"/>
  <c r="GD217" i="3"/>
  <c r="GE217" i="3"/>
  <c r="GF217" i="3"/>
  <c r="GG217" i="3"/>
  <c r="GH217" i="3"/>
  <c r="GI217" i="3"/>
  <c r="GJ217" i="3"/>
  <c r="GK217" i="3"/>
  <c r="GL217" i="3"/>
  <c r="GM217" i="3"/>
  <c r="GN217" i="3"/>
  <c r="GO217" i="3"/>
  <c r="GP217" i="3"/>
  <c r="GQ217" i="3"/>
  <c r="GR217" i="3"/>
  <c r="GS217" i="3"/>
  <c r="GT217" i="3"/>
  <c r="GU217" i="3"/>
  <c r="GV217" i="3"/>
  <c r="GW217" i="3"/>
  <c r="GX217" i="3"/>
  <c r="GY217" i="3"/>
  <c r="GZ217" i="3"/>
  <c r="HA217" i="3"/>
  <c r="HB217" i="3"/>
  <c r="HC217" i="3"/>
  <c r="HD217" i="3"/>
  <c r="HE217" i="3"/>
  <c r="HF217" i="3"/>
  <c r="HG217" i="3"/>
  <c r="HH217" i="3"/>
  <c r="HI217" i="3"/>
  <c r="HJ217" i="3"/>
  <c r="HK217" i="3"/>
  <c r="HL217" i="3"/>
  <c r="HM217" i="3"/>
  <c r="HN217" i="3"/>
  <c r="HO217" i="3"/>
  <c r="HP217" i="3"/>
  <c r="HQ217" i="3"/>
  <c r="HR217" i="3"/>
  <c r="HS217" i="3"/>
  <c r="HT217" i="3"/>
  <c r="HU217" i="3"/>
  <c r="HV217" i="3"/>
  <c r="HW217" i="3"/>
  <c r="HX217" i="3"/>
  <c r="HY217" i="3"/>
  <c r="HZ217" i="3"/>
  <c r="IA217" i="3"/>
  <c r="IB217" i="3"/>
  <c r="IC217" i="3"/>
  <c r="ID217" i="3"/>
  <c r="IE217" i="3"/>
  <c r="IF217" i="3"/>
  <c r="IG217" i="3"/>
  <c r="IH217" i="3"/>
  <c r="II217" i="3"/>
  <c r="IJ217" i="3"/>
  <c r="IK217" i="3"/>
  <c r="IL217" i="3"/>
  <c r="IM217" i="3"/>
  <c r="IN217" i="3"/>
  <c r="IO217" i="3"/>
  <c r="IP217" i="3"/>
  <c r="IQ217" i="3"/>
  <c r="IR217" i="3"/>
  <c r="IS217" i="3"/>
  <c r="IT217" i="3"/>
  <c r="IU217" i="3"/>
  <c r="IV217" i="3"/>
  <c r="IW217" i="3"/>
  <c r="IX217" i="3"/>
  <c r="IY217" i="3"/>
  <c r="IZ217" i="3"/>
  <c r="JA217" i="3"/>
  <c r="JB217" i="3"/>
  <c r="JC217" i="3"/>
  <c r="JD217" i="3"/>
  <c r="JE217" i="3"/>
  <c r="JF217" i="3"/>
  <c r="JG217" i="3"/>
  <c r="JH217" i="3"/>
  <c r="JI217" i="3"/>
  <c r="JJ217" i="3"/>
  <c r="JK217" i="3"/>
  <c r="JL217" i="3"/>
  <c r="JM217" i="3"/>
  <c r="JN217" i="3"/>
  <c r="C218" i="3"/>
  <c r="F218" i="3"/>
  <c r="JP217" i="3" s="1"/>
  <c r="I218" i="3"/>
  <c r="L218" i="3"/>
  <c r="N218" i="3"/>
  <c r="O218" i="3"/>
  <c r="P218" i="3"/>
  <c r="Q218" i="3"/>
  <c r="R218" i="3"/>
  <c r="S218" i="3"/>
  <c r="T218" i="3"/>
  <c r="U218" i="3"/>
  <c r="V218" i="3"/>
  <c r="X218" i="3"/>
  <c r="Z218" i="3"/>
  <c r="AA218" i="3"/>
  <c r="AB218" i="3"/>
  <c r="AC218" i="3"/>
  <c r="AD218" i="3"/>
  <c r="AE218" i="3"/>
  <c r="AF218" i="3"/>
  <c r="AG218" i="3"/>
  <c r="AH218" i="3"/>
  <c r="AI218" i="3"/>
  <c r="AJ218" i="3"/>
  <c r="AK218" i="3"/>
  <c r="AL218" i="3"/>
  <c r="AM218" i="3"/>
  <c r="AN218" i="3"/>
  <c r="AO218" i="3"/>
  <c r="AP218" i="3"/>
  <c r="AQ218" i="3"/>
  <c r="AR218" i="3"/>
  <c r="AS218" i="3"/>
  <c r="AT218" i="3"/>
  <c r="AW218" i="3"/>
  <c r="AX218" i="3"/>
  <c r="AY218" i="3"/>
  <c r="AZ218" i="3"/>
  <c r="BA218" i="3"/>
  <c r="BB218" i="3"/>
  <c r="BC218" i="3"/>
  <c r="BD218" i="3"/>
  <c r="BE218" i="3"/>
  <c r="BF218" i="3"/>
  <c r="BG218" i="3"/>
  <c r="BH218" i="3"/>
  <c r="BI218" i="3"/>
  <c r="BJ218" i="3"/>
  <c r="BK218" i="3"/>
  <c r="BL218" i="3"/>
  <c r="BM218" i="3"/>
  <c r="BN218" i="3"/>
  <c r="BO218" i="3"/>
  <c r="BP218" i="3"/>
  <c r="BQ218" i="3"/>
  <c r="BR218" i="3"/>
  <c r="BS218" i="3"/>
  <c r="BT218" i="3"/>
  <c r="BU218" i="3"/>
  <c r="BV218" i="3"/>
  <c r="BW218" i="3"/>
  <c r="BX218" i="3"/>
  <c r="BY218" i="3"/>
  <c r="BZ218" i="3"/>
  <c r="CA218" i="3"/>
  <c r="CB218" i="3"/>
  <c r="CC218" i="3"/>
  <c r="CD218" i="3"/>
  <c r="CE218" i="3"/>
  <c r="CF218" i="3"/>
  <c r="CG218" i="3"/>
  <c r="CH218" i="3"/>
  <c r="CI218" i="3"/>
  <c r="CJ218" i="3"/>
  <c r="CK218" i="3"/>
  <c r="CL218" i="3"/>
  <c r="CM218" i="3"/>
  <c r="CN218" i="3"/>
  <c r="CO218" i="3"/>
  <c r="CP218" i="3"/>
  <c r="CQ218" i="3"/>
  <c r="CR218" i="3"/>
  <c r="CS218" i="3"/>
  <c r="CT218" i="3"/>
  <c r="CU218" i="3"/>
  <c r="CV218" i="3"/>
  <c r="CW218" i="3"/>
  <c r="CX218" i="3"/>
  <c r="CY218" i="3"/>
  <c r="CZ218" i="3"/>
  <c r="DA218" i="3"/>
  <c r="DB218" i="3"/>
  <c r="DC218" i="3"/>
  <c r="DD218" i="3"/>
  <c r="DE218" i="3"/>
  <c r="DF218" i="3"/>
  <c r="DG218" i="3"/>
  <c r="DH218" i="3"/>
  <c r="DI218" i="3"/>
  <c r="DJ218" i="3"/>
  <c r="DK218" i="3"/>
  <c r="DL218" i="3"/>
  <c r="DM218" i="3"/>
  <c r="DN218" i="3"/>
  <c r="DO218" i="3"/>
  <c r="DP218" i="3"/>
  <c r="DQ218" i="3"/>
  <c r="DR218" i="3"/>
  <c r="DS218" i="3"/>
  <c r="AU218" i="3"/>
  <c r="DT218" i="3"/>
  <c r="DU218" i="3"/>
  <c r="DV218" i="3"/>
  <c r="DW218" i="3"/>
  <c r="DX218" i="3"/>
  <c r="DY218" i="3"/>
  <c r="DZ218" i="3"/>
  <c r="EA218" i="3"/>
  <c r="EB218" i="3"/>
  <c r="EC218" i="3"/>
  <c r="ED218" i="3"/>
  <c r="EE218" i="3"/>
  <c r="EF218" i="3"/>
  <c r="EG218" i="3"/>
  <c r="EH218" i="3"/>
  <c r="EI218" i="3"/>
  <c r="EJ218" i="3"/>
  <c r="EK218" i="3"/>
  <c r="EL218" i="3"/>
  <c r="EM218" i="3"/>
  <c r="EN218" i="3"/>
  <c r="EO218" i="3"/>
  <c r="EP218" i="3"/>
  <c r="EQ218" i="3"/>
  <c r="ER218" i="3"/>
  <c r="ES218" i="3"/>
  <c r="ET218" i="3"/>
  <c r="EU218" i="3"/>
  <c r="EV218" i="3"/>
  <c r="EW218" i="3"/>
  <c r="EX218" i="3"/>
  <c r="EY218" i="3"/>
  <c r="EZ218" i="3"/>
  <c r="FA218" i="3"/>
  <c r="FB218" i="3"/>
  <c r="FC218" i="3"/>
  <c r="FD218" i="3"/>
  <c r="FE218" i="3"/>
  <c r="FF218" i="3"/>
  <c r="FG218" i="3"/>
  <c r="FH218" i="3"/>
  <c r="FI218" i="3"/>
  <c r="FJ218" i="3"/>
  <c r="FK218" i="3"/>
  <c r="FL218" i="3"/>
  <c r="FM218" i="3"/>
  <c r="FN218" i="3"/>
  <c r="FO218" i="3"/>
  <c r="FP218" i="3"/>
  <c r="FQ218" i="3"/>
  <c r="FR218" i="3"/>
  <c r="FS218" i="3"/>
  <c r="FT218" i="3"/>
  <c r="FU218" i="3"/>
  <c r="FV218" i="3"/>
  <c r="FW218" i="3"/>
  <c r="FX218" i="3"/>
  <c r="FY218" i="3"/>
  <c r="FZ218" i="3"/>
  <c r="GA218" i="3"/>
  <c r="GB218" i="3"/>
  <c r="GC218" i="3"/>
  <c r="GD218" i="3"/>
  <c r="GE218" i="3"/>
  <c r="GF218" i="3"/>
  <c r="GG218" i="3"/>
  <c r="GH218" i="3"/>
  <c r="GI218" i="3"/>
  <c r="GJ218" i="3"/>
  <c r="GK218" i="3"/>
  <c r="GL218" i="3"/>
  <c r="GM218" i="3"/>
  <c r="GN218" i="3"/>
  <c r="GO218" i="3"/>
  <c r="GP218" i="3"/>
  <c r="GQ218" i="3"/>
  <c r="GR218" i="3"/>
  <c r="GS218" i="3"/>
  <c r="GT218" i="3"/>
  <c r="GU218" i="3"/>
  <c r="GV218" i="3"/>
  <c r="GW218" i="3"/>
  <c r="GX218" i="3"/>
  <c r="GY218" i="3"/>
  <c r="GZ218" i="3"/>
  <c r="HA218" i="3"/>
  <c r="HB218" i="3"/>
  <c r="HC218" i="3"/>
  <c r="HD218" i="3"/>
  <c r="HE218" i="3"/>
  <c r="HF218" i="3"/>
  <c r="HG218" i="3"/>
  <c r="HH218" i="3"/>
  <c r="HI218" i="3"/>
  <c r="HJ218" i="3"/>
  <c r="HK218" i="3"/>
  <c r="HL218" i="3"/>
  <c r="HM218" i="3"/>
  <c r="HN218" i="3"/>
  <c r="HO218" i="3"/>
  <c r="HP218" i="3"/>
  <c r="HQ218" i="3"/>
  <c r="HR218" i="3"/>
  <c r="HS218" i="3"/>
  <c r="HT218" i="3"/>
  <c r="HU218" i="3"/>
  <c r="HV218" i="3"/>
  <c r="HW218" i="3"/>
  <c r="HX218" i="3"/>
  <c r="HY218" i="3"/>
  <c r="HZ218" i="3"/>
  <c r="IA218" i="3"/>
  <c r="IB218" i="3"/>
  <c r="IC218" i="3"/>
  <c r="ID218" i="3"/>
  <c r="IE218" i="3"/>
  <c r="IF218" i="3"/>
  <c r="IG218" i="3"/>
  <c r="IH218" i="3"/>
  <c r="II218" i="3"/>
  <c r="IJ218" i="3"/>
  <c r="IK218" i="3"/>
  <c r="IL218" i="3"/>
  <c r="IM218" i="3"/>
  <c r="IN218" i="3"/>
  <c r="IO218" i="3"/>
  <c r="IP218" i="3"/>
  <c r="IQ218" i="3"/>
  <c r="IR218" i="3"/>
  <c r="IS218" i="3"/>
  <c r="IT218" i="3"/>
  <c r="IU218" i="3"/>
  <c r="IV218" i="3"/>
  <c r="IW218" i="3"/>
  <c r="IX218" i="3"/>
  <c r="IY218" i="3"/>
  <c r="IZ218" i="3"/>
  <c r="JA218" i="3"/>
  <c r="JB218" i="3"/>
  <c r="JC218" i="3"/>
  <c r="JD218" i="3"/>
  <c r="JE218" i="3"/>
  <c r="JF218" i="3"/>
  <c r="JG218" i="3"/>
  <c r="JH218" i="3"/>
  <c r="JI218" i="3"/>
  <c r="JJ218" i="3"/>
  <c r="JK218" i="3"/>
  <c r="JL218" i="3"/>
  <c r="JM218" i="3"/>
  <c r="JN218" i="3"/>
  <c r="C219" i="3"/>
  <c r="F219" i="3"/>
  <c r="JP218" i="3" s="1"/>
  <c r="I219" i="3"/>
  <c r="L219" i="3"/>
  <c r="N219" i="3"/>
  <c r="O219" i="3"/>
  <c r="P219" i="3"/>
  <c r="Q219" i="3"/>
  <c r="R219" i="3"/>
  <c r="S219" i="3"/>
  <c r="T219" i="3"/>
  <c r="U219" i="3"/>
  <c r="V219" i="3"/>
  <c r="X219" i="3"/>
  <c r="Z219" i="3"/>
  <c r="AA219" i="3"/>
  <c r="AB219" i="3"/>
  <c r="AC219" i="3"/>
  <c r="AD219" i="3"/>
  <c r="AE219" i="3"/>
  <c r="AF219" i="3"/>
  <c r="AG219" i="3"/>
  <c r="AH219" i="3"/>
  <c r="AI219" i="3"/>
  <c r="AJ219" i="3"/>
  <c r="AK219" i="3"/>
  <c r="AL219" i="3"/>
  <c r="AM219" i="3"/>
  <c r="AN219" i="3"/>
  <c r="AO219" i="3"/>
  <c r="AP219" i="3"/>
  <c r="AQ219" i="3"/>
  <c r="AR219" i="3"/>
  <c r="AS219" i="3"/>
  <c r="AT219" i="3"/>
  <c r="AW219" i="3"/>
  <c r="AX219" i="3"/>
  <c r="AY219" i="3"/>
  <c r="AZ219" i="3"/>
  <c r="BA219" i="3"/>
  <c r="BB219" i="3"/>
  <c r="BC219" i="3"/>
  <c r="BD219" i="3"/>
  <c r="BE219" i="3"/>
  <c r="BF219" i="3"/>
  <c r="BG219" i="3"/>
  <c r="BH219" i="3"/>
  <c r="BI219" i="3"/>
  <c r="BJ219" i="3"/>
  <c r="BK219" i="3"/>
  <c r="BL219" i="3"/>
  <c r="BM219" i="3"/>
  <c r="BN219" i="3"/>
  <c r="BO219" i="3"/>
  <c r="BP219" i="3"/>
  <c r="BQ219" i="3"/>
  <c r="BR219" i="3"/>
  <c r="BS219" i="3"/>
  <c r="BT219" i="3"/>
  <c r="BU219" i="3"/>
  <c r="BV219" i="3"/>
  <c r="BW219" i="3"/>
  <c r="BX219" i="3"/>
  <c r="BY219" i="3"/>
  <c r="BZ219" i="3"/>
  <c r="CA219" i="3"/>
  <c r="CB219" i="3"/>
  <c r="CC219" i="3"/>
  <c r="CD219" i="3"/>
  <c r="CE219" i="3"/>
  <c r="CF219" i="3"/>
  <c r="CG219" i="3"/>
  <c r="CH219" i="3"/>
  <c r="CI219" i="3"/>
  <c r="CJ219" i="3"/>
  <c r="CK219" i="3"/>
  <c r="CL219" i="3"/>
  <c r="CM219" i="3"/>
  <c r="CN219" i="3"/>
  <c r="CO219" i="3"/>
  <c r="CP219" i="3"/>
  <c r="CQ219" i="3"/>
  <c r="CR219" i="3"/>
  <c r="CS219" i="3"/>
  <c r="CT219" i="3"/>
  <c r="CU219" i="3"/>
  <c r="CV219" i="3"/>
  <c r="CW219" i="3"/>
  <c r="CX219" i="3"/>
  <c r="CY219" i="3"/>
  <c r="CZ219" i="3"/>
  <c r="DA219" i="3"/>
  <c r="DB219" i="3"/>
  <c r="DC219" i="3"/>
  <c r="DD219" i="3"/>
  <c r="DE219" i="3"/>
  <c r="DF219" i="3"/>
  <c r="DG219" i="3"/>
  <c r="DH219" i="3"/>
  <c r="DI219" i="3"/>
  <c r="DJ219" i="3"/>
  <c r="DK219" i="3"/>
  <c r="DL219" i="3"/>
  <c r="DM219" i="3"/>
  <c r="DN219" i="3"/>
  <c r="DO219" i="3"/>
  <c r="DP219" i="3"/>
  <c r="DQ219" i="3"/>
  <c r="DR219" i="3"/>
  <c r="DS219" i="3"/>
  <c r="AU219" i="3"/>
  <c r="DT219" i="3"/>
  <c r="DU219" i="3"/>
  <c r="DV219" i="3"/>
  <c r="DW219" i="3"/>
  <c r="DX219" i="3"/>
  <c r="DY219" i="3"/>
  <c r="DZ219" i="3"/>
  <c r="EA219" i="3"/>
  <c r="EB219" i="3"/>
  <c r="EC219" i="3"/>
  <c r="ED219" i="3"/>
  <c r="EE219" i="3"/>
  <c r="EF219" i="3"/>
  <c r="EG219" i="3"/>
  <c r="EH219" i="3"/>
  <c r="EI219" i="3"/>
  <c r="EJ219" i="3"/>
  <c r="EK219" i="3"/>
  <c r="EL219" i="3"/>
  <c r="EM219" i="3"/>
  <c r="EN219" i="3"/>
  <c r="EO219" i="3"/>
  <c r="EP219" i="3"/>
  <c r="EQ219" i="3"/>
  <c r="ER219" i="3"/>
  <c r="ES219" i="3"/>
  <c r="ET219" i="3"/>
  <c r="EU219" i="3"/>
  <c r="EV219" i="3"/>
  <c r="EW219" i="3"/>
  <c r="EX219" i="3"/>
  <c r="EY219" i="3"/>
  <c r="EZ219" i="3"/>
  <c r="FA219" i="3"/>
  <c r="FB219" i="3"/>
  <c r="FC219" i="3"/>
  <c r="FD219" i="3"/>
  <c r="FE219" i="3"/>
  <c r="FF219" i="3"/>
  <c r="FG219" i="3"/>
  <c r="FH219" i="3"/>
  <c r="FI219" i="3"/>
  <c r="FJ219" i="3"/>
  <c r="FK219" i="3"/>
  <c r="FL219" i="3"/>
  <c r="FM219" i="3"/>
  <c r="FN219" i="3"/>
  <c r="FO219" i="3"/>
  <c r="FP219" i="3"/>
  <c r="FQ219" i="3"/>
  <c r="FR219" i="3"/>
  <c r="FS219" i="3"/>
  <c r="FT219" i="3"/>
  <c r="FU219" i="3"/>
  <c r="FV219" i="3"/>
  <c r="FW219" i="3"/>
  <c r="FX219" i="3"/>
  <c r="FY219" i="3"/>
  <c r="FZ219" i="3"/>
  <c r="GA219" i="3"/>
  <c r="GB219" i="3"/>
  <c r="GC219" i="3"/>
  <c r="GD219" i="3"/>
  <c r="GE219" i="3"/>
  <c r="GF219" i="3"/>
  <c r="GG219" i="3"/>
  <c r="GH219" i="3"/>
  <c r="GI219" i="3"/>
  <c r="GJ219" i="3"/>
  <c r="GK219" i="3"/>
  <c r="GL219" i="3"/>
  <c r="GM219" i="3"/>
  <c r="GN219" i="3"/>
  <c r="GO219" i="3"/>
  <c r="GP219" i="3"/>
  <c r="GQ219" i="3"/>
  <c r="GR219" i="3"/>
  <c r="GS219" i="3"/>
  <c r="GT219" i="3"/>
  <c r="GU219" i="3"/>
  <c r="GV219" i="3"/>
  <c r="GW219" i="3"/>
  <c r="GX219" i="3"/>
  <c r="GY219" i="3"/>
  <c r="GZ219" i="3"/>
  <c r="HA219" i="3"/>
  <c r="HB219" i="3"/>
  <c r="HC219" i="3"/>
  <c r="HD219" i="3"/>
  <c r="HE219" i="3"/>
  <c r="HF219" i="3"/>
  <c r="HG219" i="3"/>
  <c r="HH219" i="3"/>
  <c r="HI219" i="3"/>
  <c r="HJ219" i="3"/>
  <c r="HK219" i="3"/>
  <c r="HL219" i="3"/>
  <c r="HM219" i="3"/>
  <c r="HN219" i="3"/>
  <c r="HO219" i="3"/>
  <c r="HP219" i="3"/>
  <c r="HQ219" i="3"/>
  <c r="HR219" i="3"/>
  <c r="HS219" i="3"/>
  <c r="HT219" i="3"/>
  <c r="HU219" i="3"/>
  <c r="HV219" i="3"/>
  <c r="HW219" i="3"/>
  <c r="HX219" i="3"/>
  <c r="HY219" i="3"/>
  <c r="HZ219" i="3"/>
  <c r="IA219" i="3"/>
  <c r="IB219" i="3"/>
  <c r="IC219" i="3"/>
  <c r="ID219" i="3"/>
  <c r="IE219" i="3"/>
  <c r="IF219" i="3"/>
  <c r="IG219" i="3"/>
  <c r="IH219" i="3"/>
  <c r="II219" i="3"/>
  <c r="IJ219" i="3"/>
  <c r="IK219" i="3"/>
  <c r="IL219" i="3"/>
  <c r="IM219" i="3"/>
  <c r="IN219" i="3"/>
  <c r="IO219" i="3"/>
  <c r="IP219" i="3"/>
  <c r="IQ219" i="3"/>
  <c r="IR219" i="3"/>
  <c r="IS219" i="3"/>
  <c r="IT219" i="3"/>
  <c r="IU219" i="3"/>
  <c r="IV219" i="3"/>
  <c r="IW219" i="3"/>
  <c r="IX219" i="3"/>
  <c r="IY219" i="3"/>
  <c r="IZ219" i="3"/>
  <c r="JA219" i="3"/>
  <c r="JB219" i="3"/>
  <c r="JC219" i="3"/>
  <c r="JD219" i="3"/>
  <c r="JE219" i="3"/>
  <c r="JF219" i="3"/>
  <c r="JG219" i="3"/>
  <c r="JH219" i="3"/>
  <c r="JI219" i="3"/>
  <c r="JJ219" i="3"/>
  <c r="JK219" i="3"/>
  <c r="JL219" i="3"/>
  <c r="JM219" i="3"/>
  <c r="JN219" i="3"/>
  <c r="C220" i="3"/>
  <c r="F220" i="3"/>
  <c r="JP219" i="3" s="1"/>
  <c r="I220" i="3"/>
  <c r="L220" i="3"/>
  <c r="N220" i="3"/>
  <c r="O220" i="3"/>
  <c r="P220" i="3"/>
  <c r="Q220" i="3"/>
  <c r="R220" i="3"/>
  <c r="S220" i="3"/>
  <c r="T220" i="3"/>
  <c r="U220" i="3"/>
  <c r="V220" i="3"/>
  <c r="X220" i="3"/>
  <c r="Z220" i="3"/>
  <c r="AA220" i="3"/>
  <c r="AB220" i="3"/>
  <c r="AC220" i="3"/>
  <c r="AD220" i="3"/>
  <c r="AE220" i="3"/>
  <c r="AF220" i="3"/>
  <c r="AG220" i="3"/>
  <c r="AH220" i="3"/>
  <c r="AI220" i="3"/>
  <c r="AJ220" i="3"/>
  <c r="AK220" i="3"/>
  <c r="AL220" i="3"/>
  <c r="AM220" i="3"/>
  <c r="AN220" i="3"/>
  <c r="AO220" i="3"/>
  <c r="AP220" i="3"/>
  <c r="AQ220" i="3"/>
  <c r="AR220" i="3"/>
  <c r="AS220" i="3"/>
  <c r="AT220" i="3"/>
  <c r="AW220" i="3"/>
  <c r="AX220" i="3"/>
  <c r="AY220" i="3"/>
  <c r="AZ220" i="3"/>
  <c r="BA220" i="3"/>
  <c r="BB220" i="3"/>
  <c r="BC220" i="3"/>
  <c r="BD220" i="3"/>
  <c r="BE220" i="3"/>
  <c r="BF220" i="3"/>
  <c r="BG220" i="3"/>
  <c r="BH220" i="3"/>
  <c r="BI220" i="3"/>
  <c r="BJ220" i="3"/>
  <c r="BK220" i="3"/>
  <c r="BL220" i="3"/>
  <c r="BM220" i="3"/>
  <c r="BN220" i="3"/>
  <c r="BO220" i="3"/>
  <c r="BP220" i="3"/>
  <c r="BQ220" i="3"/>
  <c r="BR220" i="3"/>
  <c r="BS220" i="3"/>
  <c r="BT220" i="3"/>
  <c r="BU220" i="3"/>
  <c r="BV220" i="3"/>
  <c r="BW220" i="3"/>
  <c r="BX220" i="3"/>
  <c r="BY220" i="3"/>
  <c r="BZ220" i="3"/>
  <c r="CA220" i="3"/>
  <c r="CB220" i="3"/>
  <c r="CC220" i="3"/>
  <c r="CD220" i="3"/>
  <c r="CE220" i="3"/>
  <c r="CF220" i="3"/>
  <c r="CG220" i="3"/>
  <c r="CH220" i="3"/>
  <c r="CI220" i="3"/>
  <c r="CJ220" i="3"/>
  <c r="CK220" i="3"/>
  <c r="CL220" i="3"/>
  <c r="CM220" i="3"/>
  <c r="CN220" i="3"/>
  <c r="CO220" i="3"/>
  <c r="CP220" i="3"/>
  <c r="CQ220" i="3"/>
  <c r="CR220" i="3"/>
  <c r="CS220" i="3"/>
  <c r="CT220" i="3"/>
  <c r="CU220" i="3"/>
  <c r="CV220" i="3"/>
  <c r="CW220" i="3"/>
  <c r="CX220" i="3"/>
  <c r="CY220" i="3"/>
  <c r="CZ220" i="3"/>
  <c r="DA220" i="3"/>
  <c r="DB220" i="3"/>
  <c r="DC220" i="3"/>
  <c r="DD220" i="3"/>
  <c r="DE220" i="3"/>
  <c r="DF220" i="3"/>
  <c r="DG220" i="3"/>
  <c r="DH220" i="3"/>
  <c r="DI220" i="3"/>
  <c r="DJ220" i="3"/>
  <c r="DK220" i="3"/>
  <c r="DL220" i="3"/>
  <c r="DM220" i="3"/>
  <c r="DN220" i="3"/>
  <c r="DO220" i="3"/>
  <c r="DP220" i="3"/>
  <c r="DQ220" i="3"/>
  <c r="DR220" i="3"/>
  <c r="DS220" i="3"/>
  <c r="AU220" i="3"/>
  <c r="DT220" i="3"/>
  <c r="DU220" i="3"/>
  <c r="DV220" i="3"/>
  <c r="DW220" i="3"/>
  <c r="DX220" i="3"/>
  <c r="DY220" i="3"/>
  <c r="DZ220" i="3"/>
  <c r="EA220" i="3"/>
  <c r="EB220" i="3"/>
  <c r="EC220" i="3"/>
  <c r="ED220" i="3"/>
  <c r="EE220" i="3"/>
  <c r="EF220" i="3"/>
  <c r="EG220" i="3"/>
  <c r="EH220" i="3"/>
  <c r="EI220" i="3"/>
  <c r="EJ220" i="3"/>
  <c r="EK220" i="3"/>
  <c r="EL220" i="3"/>
  <c r="EM220" i="3"/>
  <c r="EN220" i="3"/>
  <c r="EO220" i="3"/>
  <c r="EP220" i="3"/>
  <c r="EQ220" i="3"/>
  <c r="ER220" i="3"/>
  <c r="ES220" i="3"/>
  <c r="ET220" i="3"/>
  <c r="EU220" i="3"/>
  <c r="EV220" i="3"/>
  <c r="EW220" i="3"/>
  <c r="EX220" i="3"/>
  <c r="EY220" i="3"/>
  <c r="EZ220" i="3"/>
  <c r="FA220" i="3"/>
  <c r="FB220" i="3"/>
  <c r="FC220" i="3"/>
  <c r="FD220" i="3"/>
  <c r="FE220" i="3"/>
  <c r="FF220" i="3"/>
  <c r="FG220" i="3"/>
  <c r="FH220" i="3"/>
  <c r="FI220" i="3"/>
  <c r="FJ220" i="3"/>
  <c r="FK220" i="3"/>
  <c r="FL220" i="3"/>
  <c r="FM220" i="3"/>
  <c r="FN220" i="3"/>
  <c r="FO220" i="3"/>
  <c r="FP220" i="3"/>
  <c r="FQ220" i="3"/>
  <c r="FR220" i="3"/>
  <c r="FS220" i="3"/>
  <c r="FT220" i="3"/>
  <c r="FU220" i="3"/>
  <c r="FV220" i="3"/>
  <c r="FW220" i="3"/>
  <c r="FX220" i="3"/>
  <c r="FY220" i="3"/>
  <c r="FZ220" i="3"/>
  <c r="GA220" i="3"/>
  <c r="GB220" i="3"/>
  <c r="GC220" i="3"/>
  <c r="GD220" i="3"/>
  <c r="GE220" i="3"/>
  <c r="GF220" i="3"/>
  <c r="GG220" i="3"/>
  <c r="GH220" i="3"/>
  <c r="GI220" i="3"/>
  <c r="GJ220" i="3"/>
  <c r="GK220" i="3"/>
  <c r="GL220" i="3"/>
  <c r="GM220" i="3"/>
  <c r="GN220" i="3"/>
  <c r="GO220" i="3"/>
  <c r="GP220" i="3"/>
  <c r="GQ220" i="3"/>
  <c r="GR220" i="3"/>
  <c r="GS220" i="3"/>
  <c r="GT220" i="3"/>
  <c r="GU220" i="3"/>
  <c r="GV220" i="3"/>
  <c r="GW220" i="3"/>
  <c r="GX220" i="3"/>
  <c r="GY220" i="3"/>
  <c r="GZ220" i="3"/>
  <c r="HA220" i="3"/>
  <c r="HB220" i="3"/>
  <c r="HC220" i="3"/>
  <c r="HD220" i="3"/>
  <c r="HE220" i="3"/>
  <c r="HF220" i="3"/>
  <c r="HG220" i="3"/>
  <c r="HH220" i="3"/>
  <c r="HI220" i="3"/>
  <c r="HJ220" i="3"/>
  <c r="HK220" i="3"/>
  <c r="HL220" i="3"/>
  <c r="HM220" i="3"/>
  <c r="HN220" i="3"/>
  <c r="HO220" i="3"/>
  <c r="HP220" i="3"/>
  <c r="HQ220" i="3"/>
  <c r="HR220" i="3"/>
  <c r="HS220" i="3"/>
  <c r="HT220" i="3"/>
  <c r="HU220" i="3"/>
  <c r="HV220" i="3"/>
  <c r="HW220" i="3"/>
  <c r="HX220" i="3"/>
  <c r="HY220" i="3"/>
  <c r="HZ220" i="3"/>
  <c r="IA220" i="3"/>
  <c r="IB220" i="3"/>
  <c r="IC220" i="3"/>
  <c r="ID220" i="3"/>
  <c r="IE220" i="3"/>
  <c r="IF220" i="3"/>
  <c r="IG220" i="3"/>
  <c r="IH220" i="3"/>
  <c r="II220" i="3"/>
  <c r="IJ220" i="3"/>
  <c r="IK220" i="3"/>
  <c r="IL220" i="3"/>
  <c r="IM220" i="3"/>
  <c r="IN220" i="3"/>
  <c r="IO220" i="3"/>
  <c r="IP220" i="3"/>
  <c r="IQ220" i="3"/>
  <c r="IR220" i="3"/>
  <c r="IS220" i="3"/>
  <c r="IT220" i="3"/>
  <c r="IU220" i="3"/>
  <c r="IV220" i="3"/>
  <c r="IW220" i="3"/>
  <c r="IX220" i="3"/>
  <c r="IY220" i="3"/>
  <c r="IZ220" i="3"/>
  <c r="JA220" i="3"/>
  <c r="JB220" i="3"/>
  <c r="JC220" i="3"/>
  <c r="JD220" i="3"/>
  <c r="JE220" i="3"/>
  <c r="JF220" i="3"/>
  <c r="JG220" i="3"/>
  <c r="JH220" i="3"/>
  <c r="JI220" i="3"/>
  <c r="JJ220" i="3"/>
  <c r="JK220" i="3"/>
  <c r="JL220" i="3"/>
  <c r="JM220" i="3"/>
  <c r="JN220" i="3"/>
  <c r="C221" i="3"/>
  <c r="F221" i="3"/>
  <c r="JP220" i="3" s="1"/>
  <c r="I221" i="3"/>
  <c r="L221" i="3"/>
  <c r="N221" i="3"/>
  <c r="O221" i="3"/>
  <c r="P221" i="3"/>
  <c r="Q221" i="3"/>
  <c r="R221" i="3"/>
  <c r="S221" i="3"/>
  <c r="T221" i="3"/>
  <c r="U221" i="3"/>
  <c r="V221" i="3"/>
  <c r="X221" i="3"/>
  <c r="Z221" i="3"/>
  <c r="AA221" i="3"/>
  <c r="AB221" i="3"/>
  <c r="AC221" i="3"/>
  <c r="AD221" i="3"/>
  <c r="AE221" i="3"/>
  <c r="AF221" i="3"/>
  <c r="AG221" i="3"/>
  <c r="AH221" i="3"/>
  <c r="AI221" i="3"/>
  <c r="AJ221" i="3"/>
  <c r="AK221" i="3"/>
  <c r="AL221" i="3"/>
  <c r="AM221" i="3"/>
  <c r="AN221" i="3"/>
  <c r="AO221" i="3"/>
  <c r="AP221" i="3"/>
  <c r="AQ221" i="3"/>
  <c r="AR221" i="3"/>
  <c r="AS221" i="3"/>
  <c r="AT221" i="3"/>
  <c r="AW221" i="3"/>
  <c r="AX221" i="3"/>
  <c r="AY221" i="3"/>
  <c r="AZ221" i="3"/>
  <c r="BA221" i="3"/>
  <c r="BB221" i="3"/>
  <c r="BC221" i="3"/>
  <c r="BD221" i="3"/>
  <c r="BE221" i="3"/>
  <c r="BF221" i="3"/>
  <c r="BG221" i="3"/>
  <c r="BH221" i="3"/>
  <c r="BI221" i="3"/>
  <c r="BJ221" i="3"/>
  <c r="BK221" i="3"/>
  <c r="BL221" i="3"/>
  <c r="BM221" i="3"/>
  <c r="BN221" i="3"/>
  <c r="BO221" i="3"/>
  <c r="BP221" i="3"/>
  <c r="BQ221" i="3"/>
  <c r="BR221" i="3"/>
  <c r="BS221" i="3"/>
  <c r="BT221" i="3"/>
  <c r="BU221" i="3"/>
  <c r="BV221" i="3"/>
  <c r="BW221" i="3"/>
  <c r="BX221" i="3"/>
  <c r="BY221" i="3"/>
  <c r="BZ221" i="3"/>
  <c r="CA221" i="3"/>
  <c r="CB221" i="3"/>
  <c r="CC221" i="3"/>
  <c r="CD221" i="3"/>
  <c r="CE221" i="3"/>
  <c r="CF221" i="3"/>
  <c r="CG221" i="3"/>
  <c r="CH221" i="3"/>
  <c r="CI221" i="3"/>
  <c r="CJ221" i="3"/>
  <c r="CK221" i="3"/>
  <c r="CL221" i="3"/>
  <c r="CM221" i="3"/>
  <c r="CN221" i="3"/>
  <c r="CO221" i="3"/>
  <c r="CP221" i="3"/>
  <c r="CQ221" i="3"/>
  <c r="CR221" i="3"/>
  <c r="CS221" i="3"/>
  <c r="CT221" i="3"/>
  <c r="CU221" i="3"/>
  <c r="CV221" i="3"/>
  <c r="CW221" i="3"/>
  <c r="CX221" i="3"/>
  <c r="CY221" i="3"/>
  <c r="CZ221" i="3"/>
  <c r="DA221" i="3"/>
  <c r="DB221" i="3"/>
  <c r="DC221" i="3"/>
  <c r="DD221" i="3"/>
  <c r="DE221" i="3"/>
  <c r="DF221" i="3"/>
  <c r="DG221" i="3"/>
  <c r="DH221" i="3"/>
  <c r="DI221" i="3"/>
  <c r="DJ221" i="3"/>
  <c r="DK221" i="3"/>
  <c r="DL221" i="3"/>
  <c r="DM221" i="3"/>
  <c r="DN221" i="3"/>
  <c r="DO221" i="3"/>
  <c r="DP221" i="3"/>
  <c r="DQ221" i="3"/>
  <c r="DR221" i="3"/>
  <c r="DS221" i="3"/>
  <c r="AU221" i="3"/>
  <c r="DT221" i="3"/>
  <c r="DU221" i="3"/>
  <c r="DV221" i="3"/>
  <c r="DW221" i="3"/>
  <c r="DX221" i="3"/>
  <c r="DY221" i="3"/>
  <c r="DZ221" i="3"/>
  <c r="EA221" i="3"/>
  <c r="EB221" i="3"/>
  <c r="EC221" i="3"/>
  <c r="ED221" i="3"/>
  <c r="EE221" i="3"/>
  <c r="EF221" i="3"/>
  <c r="EG221" i="3"/>
  <c r="EH221" i="3"/>
  <c r="EI221" i="3"/>
  <c r="EJ221" i="3"/>
  <c r="EK221" i="3"/>
  <c r="EL221" i="3"/>
  <c r="EM221" i="3"/>
  <c r="EN221" i="3"/>
  <c r="EO221" i="3"/>
  <c r="EP221" i="3"/>
  <c r="EQ221" i="3"/>
  <c r="ER221" i="3"/>
  <c r="ES221" i="3"/>
  <c r="ET221" i="3"/>
  <c r="EU221" i="3"/>
  <c r="EV221" i="3"/>
  <c r="EW221" i="3"/>
  <c r="EX221" i="3"/>
  <c r="EY221" i="3"/>
  <c r="EZ221" i="3"/>
  <c r="FA221" i="3"/>
  <c r="FB221" i="3"/>
  <c r="FC221" i="3"/>
  <c r="FD221" i="3"/>
  <c r="FE221" i="3"/>
  <c r="FF221" i="3"/>
  <c r="FG221" i="3"/>
  <c r="FH221" i="3"/>
  <c r="FI221" i="3"/>
  <c r="FJ221" i="3"/>
  <c r="FK221" i="3"/>
  <c r="FL221" i="3"/>
  <c r="FM221" i="3"/>
  <c r="FN221" i="3"/>
  <c r="FO221" i="3"/>
  <c r="FP221" i="3"/>
  <c r="FQ221" i="3"/>
  <c r="FR221" i="3"/>
  <c r="FS221" i="3"/>
  <c r="FT221" i="3"/>
  <c r="FU221" i="3"/>
  <c r="FV221" i="3"/>
  <c r="FW221" i="3"/>
  <c r="FX221" i="3"/>
  <c r="FY221" i="3"/>
  <c r="FZ221" i="3"/>
  <c r="GA221" i="3"/>
  <c r="GB221" i="3"/>
  <c r="GC221" i="3"/>
  <c r="GD221" i="3"/>
  <c r="GE221" i="3"/>
  <c r="GF221" i="3"/>
  <c r="GG221" i="3"/>
  <c r="GH221" i="3"/>
  <c r="GI221" i="3"/>
  <c r="GJ221" i="3"/>
  <c r="GK221" i="3"/>
  <c r="GL221" i="3"/>
  <c r="GM221" i="3"/>
  <c r="GN221" i="3"/>
  <c r="GO221" i="3"/>
  <c r="GP221" i="3"/>
  <c r="GQ221" i="3"/>
  <c r="GR221" i="3"/>
  <c r="GS221" i="3"/>
  <c r="GT221" i="3"/>
  <c r="GU221" i="3"/>
  <c r="GV221" i="3"/>
  <c r="GW221" i="3"/>
  <c r="GX221" i="3"/>
  <c r="GY221" i="3"/>
  <c r="GZ221" i="3"/>
  <c r="HA221" i="3"/>
  <c r="HB221" i="3"/>
  <c r="HC221" i="3"/>
  <c r="HD221" i="3"/>
  <c r="HE221" i="3"/>
  <c r="HF221" i="3"/>
  <c r="HG221" i="3"/>
  <c r="HH221" i="3"/>
  <c r="HI221" i="3"/>
  <c r="HJ221" i="3"/>
  <c r="HK221" i="3"/>
  <c r="HL221" i="3"/>
  <c r="HM221" i="3"/>
  <c r="HN221" i="3"/>
  <c r="HO221" i="3"/>
  <c r="HP221" i="3"/>
  <c r="HQ221" i="3"/>
  <c r="HR221" i="3"/>
  <c r="HS221" i="3"/>
  <c r="HT221" i="3"/>
  <c r="HU221" i="3"/>
  <c r="HV221" i="3"/>
  <c r="HW221" i="3"/>
  <c r="HX221" i="3"/>
  <c r="HY221" i="3"/>
  <c r="HZ221" i="3"/>
  <c r="IA221" i="3"/>
  <c r="IB221" i="3"/>
  <c r="IC221" i="3"/>
  <c r="ID221" i="3"/>
  <c r="IE221" i="3"/>
  <c r="IF221" i="3"/>
  <c r="IG221" i="3"/>
  <c r="IH221" i="3"/>
  <c r="II221" i="3"/>
  <c r="IJ221" i="3"/>
  <c r="IK221" i="3"/>
  <c r="IL221" i="3"/>
  <c r="IM221" i="3"/>
  <c r="IN221" i="3"/>
  <c r="IO221" i="3"/>
  <c r="IP221" i="3"/>
  <c r="IQ221" i="3"/>
  <c r="IR221" i="3"/>
  <c r="IS221" i="3"/>
  <c r="IT221" i="3"/>
  <c r="IU221" i="3"/>
  <c r="IV221" i="3"/>
  <c r="IW221" i="3"/>
  <c r="IX221" i="3"/>
  <c r="IY221" i="3"/>
  <c r="IZ221" i="3"/>
  <c r="JA221" i="3"/>
  <c r="JB221" i="3"/>
  <c r="JC221" i="3"/>
  <c r="JD221" i="3"/>
  <c r="JE221" i="3"/>
  <c r="JF221" i="3"/>
  <c r="JG221" i="3"/>
  <c r="JH221" i="3"/>
  <c r="JI221" i="3"/>
  <c r="JJ221" i="3"/>
  <c r="JK221" i="3"/>
  <c r="JL221" i="3"/>
  <c r="JM221" i="3"/>
  <c r="JN221" i="3"/>
  <c r="C222" i="3"/>
  <c r="F222" i="3"/>
  <c r="JP221" i="3" s="1"/>
  <c r="I222" i="3"/>
  <c r="L222" i="3"/>
  <c r="N222" i="3"/>
  <c r="O222" i="3"/>
  <c r="P222" i="3"/>
  <c r="Q222" i="3"/>
  <c r="R222" i="3"/>
  <c r="S222" i="3"/>
  <c r="T222" i="3"/>
  <c r="U222" i="3"/>
  <c r="V222" i="3"/>
  <c r="X222" i="3"/>
  <c r="Z222" i="3"/>
  <c r="AA222" i="3"/>
  <c r="AB222" i="3"/>
  <c r="AC222" i="3"/>
  <c r="AD222" i="3"/>
  <c r="AE222" i="3"/>
  <c r="AF222" i="3"/>
  <c r="AG222" i="3"/>
  <c r="AH222" i="3"/>
  <c r="AI222" i="3"/>
  <c r="AJ222" i="3"/>
  <c r="AK222" i="3"/>
  <c r="AL222" i="3"/>
  <c r="AM222" i="3"/>
  <c r="AN222" i="3"/>
  <c r="AO222" i="3"/>
  <c r="AP222" i="3"/>
  <c r="AQ222" i="3"/>
  <c r="AR222" i="3"/>
  <c r="AS222" i="3"/>
  <c r="AT222" i="3"/>
  <c r="AW222" i="3"/>
  <c r="AX222" i="3"/>
  <c r="AY222" i="3"/>
  <c r="AZ222" i="3"/>
  <c r="BA222" i="3"/>
  <c r="BB222" i="3"/>
  <c r="BC222" i="3"/>
  <c r="BD222" i="3"/>
  <c r="BE222" i="3"/>
  <c r="BF222" i="3"/>
  <c r="BG222" i="3"/>
  <c r="BH222" i="3"/>
  <c r="BI222" i="3"/>
  <c r="BJ222" i="3"/>
  <c r="BK222" i="3"/>
  <c r="BL222" i="3"/>
  <c r="BM222" i="3"/>
  <c r="BN222" i="3"/>
  <c r="BO222" i="3"/>
  <c r="BP222" i="3"/>
  <c r="BQ222" i="3"/>
  <c r="BR222" i="3"/>
  <c r="BS222" i="3"/>
  <c r="BT222" i="3"/>
  <c r="BU222" i="3"/>
  <c r="BV222" i="3"/>
  <c r="BW222" i="3"/>
  <c r="BX222" i="3"/>
  <c r="BY222" i="3"/>
  <c r="BZ222" i="3"/>
  <c r="CA222" i="3"/>
  <c r="CB222" i="3"/>
  <c r="CC222" i="3"/>
  <c r="CD222" i="3"/>
  <c r="CE222" i="3"/>
  <c r="CF222" i="3"/>
  <c r="CG222" i="3"/>
  <c r="CH222" i="3"/>
  <c r="CI222" i="3"/>
  <c r="CJ222" i="3"/>
  <c r="CK222" i="3"/>
  <c r="CL222" i="3"/>
  <c r="CM222" i="3"/>
  <c r="CN222" i="3"/>
  <c r="CO222" i="3"/>
  <c r="CP222" i="3"/>
  <c r="CQ222" i="3"/>
  <c r="CR222" i="3"/>
  <c r="CS222" i="3"/>
  <c r="CT222" i="3"/>
  <c r="CU222" i="3"/>
  <c r="CV222" i="3"/>
  <c r="CW222" i="3"/>
  <c r="CX222" i="3"/>
  <c r="CY222" i="3"/>
  <c r="CZ222" i="3"/>
  <c r="DA222" i="3"/>
  <c r="DB222" i="3"/>
  <c r="DC222" i="3"/>
  <c r="DD222" i="3"/>
  <c r="DE222" i="3"/>
  <c r="DF222" i="3"/>
  <c r="DG222" i="3"/>
  <c r="DH222" i="3"/>
  <c r="DI222" i="3"/>
  <c r="DJ222" i="3"/>
  <c r="DK222" i="3"/>
  <c r="DL222" i="3"/>
  <c r="DM222" i="3"/>
  <c r="DN222" i="3"/>
  <c r="DO222" i="3"/>
  <c r="DP222" i="3"/>
  <c r="DQ222" i="3"/>
  <c r="DR222" i="3"/>
  <c r="DS222" i="3"/>
  <c r="AU222" i="3"/>
  <c r="DT222" i="3"/>
  <c r="DU222" i="3"/>
  <c r="DV222" i="3"/>
  <c r="DW222" i="3"/>
  <c r="DX222" i="3"/>
  <c r="DY222" i="3"/>
  <c r="DZ222" i="3"/>
  <c r="EA222" i="3"/>
  <c r="EB222" i="3"/>
  <c r="EC222" i="3"/>
  <c r="ED222" i="3"/>
  <c r="EE222" i="3"/>
  <c r="EF222" i="3"/>
  <c r="EG222" i="3"/>
  <c r="EH222" i="3"/>
  <c r="EI222" i="3"/>
  <c r="EJ222" i="3"/>
  <c r="EK222" i="3"/>
  <c r="EL222" i="3"/>
  <c r="EM222" i="3"/>
  <c r="EN222" i="3"/>
  <c r="EO222" i="3"/>
  <c r="EP222" i="3"/>
  <c r="EQ222" i="3"/>
  <c r="ER222" i="3"/>
  <c r="ES222" i="3"/>
  <c r="ET222" i="3"/>
  <c r="EU222" i="3"/>
  <c r="EV222" i="3"/>
  <c r="EW222" i="3"/>
  <c r="EX222" i="3"/>
  <c r="EY222" i="3"/>
  <c r="EZ222" i="3"/>
  <c r="FA222" i="3"/>
  <c r="FB222" i="3"/>
  <c r="FC222" i="3"/>
  <c r="FD222" i="3"/>
  <c r="FE222" i="3"/>
  <c r="FF222" i="3"/>
  <c r="FG222" i="3"/>
  <c r="FH222" i="3"/>
  <c r="FI222" i="3"/>
  <c r="FJ222" i="3"/>
  <c r="FK222" i="3"/>
  <c r="FL222" i="3"/>
  <c r="FM222" i="3"/>
  <c r="FN222" i="3"/>
  <c r="FO222" i="3"/>
  <c r="FP222" i="3"/>
  <c r="FQ222" i="3"/>
  <c r="FR222" i="3"/>
  <c r="FS222" i="3"/>
  <c r="FT222" i="3"/>
  <c r="FU222" i="3"/>
  <c r="FV222" i="3"/>
  <c r="FW222" i="3"/>
  <c r="FX222" i="3"/>
  <c r="FY222" i="3"/>
  <c r="FZ222" i="3"/>
  <c r="GA222" i="3"/>
  <c r="GB222" i="3"/>
  <c r="GC222" i="3"/>
  <c r="GD222" i="3"/>
  <c r="GE222" i="3"/>
  <c r="GF222" i="3"/>
  <c r="GG222" i="3"/>
  <c r="GH222" i="3"/>
  <c r="GI222" i="3"/>
  <c r="GJ222" i="3"/>
  <c r="GK222" i="3"/>
  <c r="GL222" i="3"/>
  <c r="GM222" i="3"/>
  <c r="GN222" i="3"/>
  <c r="GO222" i="3"/>
  <c r="GP222" i="3"/>
  <c r="GQ222" i="3"/>
  <c r="GR222" i="3"/>
  <c r="GS222" i="3"/>
  <c r="GT222" i="3"/>
  <c r="GU222" i="3"/>
  <c r="GV222" i="3"/>
  <c r="GW222" i="3"/>
  <c r="GX222" i="3"/>
  <c r="GY222" i="3"/>
  <c r="GZ222" i="3"/>
  <c r="HA222" i="3"/>
  <c r="HB222" i="3"/>
  <c r="HC222" i="3"/>
  <c r="HD222" i="3"/>
  <c r="HE222" i="3"/>
  <c r="HF222" i="3"/>
  <c r="HG222" i="3"/>
  <c r="HH222" i="3"/>
  <c r="HI222" i="3"/>
  <c r="HJ222" i="3"/>
  <c r="HK222" i="3"/>
  <c r="HL222" i="3"/>
  <c r="HM222" i="3"/>
  <c r="HN222" i="3"/>
  <c r="HO222" i="3"/>
  <c r="HP222" i="3"/>
  <c r="HQ222" i="3"/>
  <c r="HR222" i="3"/>
  <c r="HS222" i="3"/>
  <c r="HT222" i="3"/>
  <c r="HU222" i="3"/>
  <c r="HV222" i="3"/>
  <c r="HW222" i="3"/>
  <c r="HX222" i="3"/>
  <c r="HY222" i="3"/>
  <c r="HZ222" i="3"/>
  <c r="IA222" i="3"/>
  <c r="IB222" i="3"/>
  <c r="IC222" i="3"/>
  <c r="ID222" i="3"/>
  <c r="IE222" i="3"/>
  <c r="IF222" i="3"/>
  <c r="IG222" i="3"/>
  <c r="IH222" i="3"/>
  <c r="II222" i="3"/>
  <c r="IJ222" i="3"/>
  <c r="IK222" i="3"/>
  <c r="IL222" i="3"/>
  <c r="IM222" i="3"/>
  <c r="IN222" i="3"/>
  <c r="IO222" i="3"/>
  <c r="IP222" i="3"/>
  <c r="IQ222" i="3"/>
  <c r="IR222" i="3"/>
  <c r="IS222" i="3"/>
  <c r="IT222" i="3"/>
  <c r="IU222" i="3"/>
  <c r="IV222" i="3"/>
  <c r="IW222" i="3"/>
  <c r="IX222" i="3"/>
  <c r="IY222" i="3"/>
  <c r="IZ222" i="3"/>
  <c r="JA222" i="3"/>
  <c r="JB222" i="3"/>
  <c r="JC222" i="3"/>
  <c r="JD222" i="3"/>
  <c r="JE222" i="3"/>
  <c r="JF222" i="3"/>
  <c r="JG222" i="3"/>
  <c r="JH222" i="3"/>
  <c r="JI222" i="3"/>
  <c r="JJ222" i="3"/>
  <c r="JK222" i="3"/>
  <c r="JL222" i="3"/>
  <c r="JM222" i="3"/>
  <c r="JN222" i="3"/>
  <c r="C223" i="3"/>
  <c r="F223" i="3"/>
  <c r="JP222" i="3" s="1"/>
  <c r="I223" i="3"/>
  <c r="L223" i="3"/>
  <c r="N223" i="3"/>
  <c r="O223" i="3"/>
  <c r="P223" i="3"/>
  <c r="Q223" i="3"/>
  <c r="R223" i="3"/>
  <c r="S223" i="3"/>
  <c r="T223" i="3"/>
  <c r="U223" i="3"/>
  <c r="V223" i="3"/>
  <c r="X223" i="3"/>
  <c r="Z223" i="3"/>
  <c r="AA223" i="3"/>
  <c r="AB223" i="3"/>
  <c r="AC223" i="3"/>
  <c r="AD223" i="3"/>
  <c r="AE223" i="3"/>
  <c r="AF223" i="3"/>
  <c r="AG223" i="3"/>
  <c r="AH223" i="3"/>
  <c r="AI223" i="3"/>
  <c r="AJ223" i="3"/>
  <c r="AK223" i="3"/>
  <c r="AL223" i="3"/>
  <c r="AM223" i="3"/>
  <c r="AN223" i="3"/>
  <c r="AO223" i="3"/>
  <c r="AP223" i="3"/>
  <c r="AQ223" i="3"/>
  <c r="AR223" i="3"/>
  <c r="AS223" i="3"/>
  <c r="AT223" i="3"/>
  <c r="AW223" i="3"/>
  <c r="AX223" i="3"/>
  <c r="AY223" i="3"/>
  <c r="AZ223" i="3"/>
  <c r="BA223" i="3"/>
  <c r="BB223" i="3"/>
  <c r="BC223" i="3"/>
  <c r="BD223" i="3"/>
  <c r="BE223" i="3"/>
  <c r="BF223" i="3"/>
  <c r="BG223" i="3"/>
  <c r="BH223" i="3"/>
  <c r="BI223" i="3"/>
  <c r="BJ223" i="3"/>
  <c r="BK223" i="3"/>
  <c r="BL223" i="3"/>
  <c r="BM223" i="3"/>
  <c r="BN223" i="3"/>
  <c r="BO223" i="3"/>
  <c r="BP223" i="3"/>
  <c r="BQ223" i="3"/>
  <c r="BR223" i="3"/>
  <c r="BS223" i="3"/>
  <c r="BT223" i="3"/>
  <c r="BU223" i="3"/>
  <c r="BV223" i="3"/>
  <c r="BW223" i="3"/>
  <c r="BX223" i="3"/>
  <c r="BY223" i="3"/>
  <c r="BZ223" i="3"/>
  <c r="CA223" i="3"/>
  <c r="CB223" i="3"/>
  <c r="CC223" i="3"/>
  <c r="CD223" i="3"/>
  <c r="CE223" i="3"/>
  <c r="CF223" i="3"/>
  <c r="CG223" i="3"/>
  <c r="CH223" i="3"/>
  <c r="CI223" i="3"/>
  <c r="CJ223" i="3"/>
  <c r="CK223" i="3"/>
  <c r="CL223" i="3"/>
  <c r="CM223" i="3"/>
  <c r="CN223" i="3"/>
  <c r="CO223" i="3"/>
  <c r="CP223" i="3"/>
  <c r="CQ223" i="3"/>
  <c r="CR223" i="3"/>
  <c r="CS223" i="3"/>
  <c r="CT223" i="3"/>
  <c r="CU223" i="3"/>
  <c r="CV223" i="3"/>
  <c r="CW223" i="3"/>
  <c r="CX223" i="3"/>
  <c r="CY223" i="3"/>
  <c r="CZ223" i="3"/>
  <c r="DA223" i="3"/>
  <c r="DB223" i="3"/>
  <c r="DC223" i="3"/>
  <c r="DD223" i="3"/>
  <c r="DE223" i="3"/>
  <c r="DF223" i="3"/>
  <c r="DG223" i="3"/>
  <c r="DH223" i="3"/>
  <c r="DI223" i="3"/>
  <c r="DJ223" i="3"/>
  <c r="DK223" i="3"/>
  <c r="DL223" i="3"/>
  <c r="DM223" i="3"/>
  <c r="DN223" i="3"/>
  <c r="DO223" i="3"/>
  <c r="DP223" i="3"/>
  <c r="DQ223" i="3"/>
  <c r="DR223" i="3"/>
  <c r="DS223" i="3"/>
  <c r="AU223" i="3"/>
  <c r="DT223" i="3"/>
  <c r="DU223" i="3"/>
  <c r="DV223" i="3"/>
  <c r="DW223" i="3"/>
  <c r="DX223" i="3"/>
  <c r="DY223" i="3"/>
  <c r="DZ223" i="3"/>
  <c r="EA223" i="3"/>
  <c r="EB223" i="3"/>
  <c r="EC223" i="3"/>
  <c r="ED223" i="3"/>
  <c r="EE223" i="3"/>
  <c r="EF223" i="3"/>
  <c r="EG223" i="3"/>
  <c r="EH223" i="3"/>
  <c r="EI223" i="3"/>
  <c r="EJ223" i="3"/>
  <c r="EK223" i="3"/>
  <c r="EL223" i="3"/>
  <c r="EM223" i="3"/>
  <c r="EN223" i="3"/>
  <c r="EO223" i="3"/>
  <c r="EP223" i="3"/>
  <c r="EQ223" i="3"/>
  <c r="ER223" i="3"/>
  <c r="ES223" i="3"/>
  <c r="ET223" i="3"/>
  <c r="EU223" i="3"/>
  <c r="EV223" i="3"/>
  <c r="EW223" i="3"/>
  <c r="EX223" i="3"/>
  <c r="EY223" i="3"/>
  <c r="EZ223" i="3"/>
  <c r="FA223" i="3"/>
  <c r="FB223" i="3"/>
  <c r="FC223" i="3"/>
  <c r="FD223" i="3"/>
  <c r="FE223" i="3"/>
  <c r="FF223" i="3"/>
  <c r="FG223" i="3"/>
  <c r="FH223" i="3"/>
  <c r="FI223" i="3"/>
  <c r="FJ223" i="3"/>
  <c r="FK223" i="3"/>
  <c r="FL223" i="3"/>
  <c r="FM223" i="3"/>
  <c r="FN223" i="3"/>
  <c r="FO223" i="3"/>
  <c r="FP223" i="3"/>
  <c r="FQ223" i="3"/>
  <c r="FR223" i="3"/>
  <c r="FS223" i="3"/>
  <c r="FT223" i="3"/>
  <c r="FU223" i="3"/>
  <c r="FV223" i="3"/>
  <c r="FW223" i="3"/>
  <c r="FX223" i="3"/>
  <c r="FY223" i="3"/>
  <c r="FZ223" i="3"/>
  <c r="GA223" i="3"/>
  <c r="GB223" i="3"/>
  <c r="GC223" i="3"/>
  <c r="GD223" i="3"/>
  <c r="GE223" i="3"/>
  <c r="GF223" i="3"/>
  <c r="GG223" i="3"/>
  <c r="GH223" i="3"/>
  <c r="GI223" i="3"/>
  <c r="GJ223" i="3"/>
  <c r="GK223" i="3"/>
  <c r="GL223" i="3"/>
  <c r="GM223" i="3"/>
  <c r="GN223" i="3"/>
  <c r="GO223" i="3"/>
  <c r="GP223" i="3"/>
  <c r="GQ223" i="3"/>
  <c r="GR223" i="3"/>
  <c r="GS223" i="3"/>
  <c r="GT223" i="3"/>
  <c r="GU223" i="3"/>
  <c r="GV223" i="3"/>
  <c r="GW223" i="3"/>
  <c r="GX223" i="3"/>
  <c r="GY223" i="3"/>
  <c r="GZ223" i="3"/>
  <c r="HA223" i="3"/>
  <c r="HB223" i="3"/>
  <c r="HC223" i="3"/>
  <c r="HD223" i="3"/>
  <c r="HE223" i="3"/>
  <c r="HF223" i="3"/>
  <c r="HG223" i="3"/>
  <c r="HH223" i="3"/>
  <c r="HI223" i="3"/>
  <c r="HJ223" i="3"/>
  <c r="HK223" i="3"/>
  <c r="HL223" i="3"/>
  <c r="HM223" i="3"/>
  <c r="HN223" i="3"/>
  <c r="HO223" i="3"/>
  <c r="HP223" i="3"/>
  <c r="HQ223" i="3"/>
  <c r="HR223" i="3"/>
  <c r="HS223" i="3"/>
  <c r="HT223" i="3"/>
  <c r="HU223" i="3"/>
  <c r="HV223" i="3"/>
  <c r="HW223" i="3"/>
  <c r="HX223" i="3"/>
  <c r="HY223" i="3"/>
  <c r="HZ223" i="3"/>
  <c r="IA223" i="3"/>
  <c r="IB223" i="3"/>
  <c r="IC223" i="3"/>
  <c r="ID223" i="3"/>
  <c r="IE223" i="3"/>
  <c r="IF223" i="3"/>
  <c r="IG223" i="3"/>
  <c r="IH223" i="3"/>
  <c r="II223" i="3"/>
  <c r="IJ223" i="3"/>
  <c r="IK223" i="3"/>
  <c r="IL223" i="3"/>
  <c r="IM223" i="3"/>
  <c r="IN223" i="3"/>
  <c r="IO223" i="3"/>
  <c r="IP223" i="3"/>
  <c r="IQ223" i="3"/>
  <c r="IR223" i="3"/>
  <c r="IS223" i="3"/>
  <c r="IT223" i="3"/>
  <c r="IU223" i="3"/>
  <c r="IV223" i="3"/>
  <c r="IW223" i="3"/>
  <c r="IX223" i="3"/>
  <c r="IY223" i="3"/>
  <c r="IZ223" i="3"/>
  <c r="JA223" i="3"/>
  <c r="JB223" i="3"/>
  <c r="JC223" i="3"/>
  <c r="JD223" i="3"/>
  <c r="JE223" i="3"/>
  <c r="JF223" i="3"/>
  <c r="JG223" i="3"/>
  <c r="JH223" i="3"/>
  <c r="JI223" i="3"/>
  <c r="JJ223" i="3"/>
  <c r="JK223" i="3"/>
  <c r="JL223" i="3"/>
  <c r="JM223" i="3"/>
  <c r="JN223" i="3"/>
  <c r="C224" i="3"/>
  <c r="F224" i="3"/>
  <c r="JP223" i="3" s="1"/>
  <c r="I224" i="3"/>
  <c r="L224" i="3"/>
  <c r="N224" i="3"/>
  <c r="O224" i="3"/>
  <c r="P224" i="3"/>
  <c r="Q224" i="3"/>
  <c r="R224" i="3"/>
  <c r="S224" i="3"/>
  <c r="T224" i="3"/>
  <c r="U224" i="3"/>
  <c r="V224" i="3"/>
  <c r="X224" i="3"/>
  <c r="Z224" i="3"/>
  <c r="AA224" i="3"/>
  <c r="AB224" i="3"/>
  <c r="AC224" i="3"/>
  <c r="AD224" i="3"/>
  <c r="AE224" i="3"/>
  <c r="AF224" i="3"/>
  <c r="AG224" i="3"/>
  <c r="AH224" i="3"/>
  <c r="AI224" i="3"/>
  <c r="AJ224" i="3"/>
  <c r="AK224" i="3"/>
  <c r="AL224" i="3"/>
  <c r="AM224" i="3"/>
  <c r="AN224" i="3"/>
  <c r="AO224" i="3"/>
  <c r="AP224" i="3"/>
  <c r="AQ224" i="3"/>
  <c r="AR224" i="3"/>
  <c r="AS224" i="3"/>
  <c r="AT224" i="3"/>
  <c r="AW224" i="3"/>
  <c r="AX224" i="3"/>
  <c r="AY224" i="3"/>
  <c r="AZ224" i="3"/>
  <c r="BA224" i="3"/>
  <c r="BB224" i="3"/>
  <c r="BC224" i="3"/>
  <c r="BD224" i="3"/>
  <c r="BE224" i="3"/>
  <c r="BF224" i="3"/>
  <c r="BG224" i="3"/>
  <c r="BH224" i="3"/>
  <c r="BI224" i="3"/>
  <c r="BJ224" i="3"/>
  <c r="BK224" i="3"/>
  <c r="BL224" i="3"/>
  <c r="BM224" i="3"/>
  <c r="BN224" i="3"/>
  <c r="BO224" i="3"/>
  <c r="BP224" i="3"/>
  <c r="BQ224" i="3"/>
  <c r="BR224" i="3"/>
  <c r="BS224" i="3"/>
  <c r="BT224" i="3"/>
  <c r="BU224" i="3"/>
  <c r="BV224" i="3"/>
  <c r="BW224" i="3"/>
  <c r="BX224" i="3"/>
  <c r="BY224" i="3"/>
  <c r="BZ224" i="3"/>
  <c r="CA224" i="3"/>
  <c r="CB224" i="3"/>
  <c r="CC224" i="3"/>
  <c r="CD224" i="3"/>
  <c r="CE224" i="3"/>
  <c r="CF224" i="3"/>
  <c r="CG224" i="3"/>
  <c r="CH224" i="3"/>
  <c r="CI224" i="3"/>
  <c r="CJ224" i="3"/>
  <c r="CK224" i="3"/>
  <c r="CL224" i="3"/>
  <c r="CM224" i="3"/>
  <c r="CN224" i="3"/>
  <c r="CO224" i="3"/>
  <c r="CP224" i="3"/>
  <c r="CQ224" i="3"/>
  <c r="CR224" i="3"/>
  <c r="CS224" i="3"/>
  <c r="CT224" i="3"/>
  <c r="CU224" i="3"/>
  <c r="CV224" i="3"/>
  <c r="CW224" i="3"/>
  <c r="CX224" i="3"/>
  <c r="CY224" i="3"/>
  <c r="CZ224" i="3"/>
  <c r="DA224" i="3"/>
  <c r="DB224" i="3"/>
  <c r="DC224" i="3"/>
  <c r="DD224" i="3"/>
  <c r="DE224" i="3"/>
  <c r="DF224" i="3"/>
  <c r="DG224" i="3"/>
  <c r="DH224" i="3"/>
  <c r="DI224" i="3"/>
  <c r="DJ224" i="3"/>
  <c r="DK224" i="3"/>
  <c r="DL224" i="3"/>
  <c r="DM224" i="3"/>
  <c r="DN224" i="3"/>
  <c r="DO224" i="3"/>
  <c r="DP224" i="3"/>
  <c r="DQ224" i="3"/>
  <c r="DR224" i="3"/>
  <c r="DS224" i="3"/>
  <c r="AU224" i="3"/>
  <c r="DT224" i="3"/>
  <c r="DU224" i="3"/>
  <c r="DV224" i="3"/>
  <c r="DW224" i="3"/>
  <c r="DX224" i="3"/>
  <c r="DY224" i="3"/>
  <c r="DZ224" i="3"/>
  <c r="EA224" i="3"/>
  <c r="EB224" i="3"/>
  <c r="EC224" i="3"/>
  <c r="ED224" i="3"/>
  <c r="EE224" i="3"/>
  <c r="EF224" i="3"/>
  <c r="EG224" i="3"/>
  <c r="EH224" i="3"/>
  <c r="EI224" i="3"/>
  <c r="EJ224" i="3"/>
  <c r="EK224" i="3"/>
  <c r="EL224" i="3"/>
  <c r="EM224" i="3"/>
  <c r="EN224" i="3"/>
  <c r="EO224" i="3"/>
  <c r="EP224" i="3"/>
  <c r="EQ224" i="3"/>
  <c r="ER224" i="3"/>
  <c r="ES224" i="3"/>
  <c r="ET224" i="3"/>
  <c r="EU224" i="3"/>
  <c r="EV224" i="3"/>
  <c r="EW224" i="3"/>
  <c r="EX224" i="3"/>
  <c r="EY224" i="3"/>
  <c r="EZ224" i="3"/>
  <c r="FA224" i="3"/>
  <c r="FB224" i="3"/>
  <c r="FC224" i="3"/>
  <c r="FD224" i="3"/>
  <c r="FE224" i="3"/>
  <c r="FF224" i="3"/>
  <c r="FG224" i="3"/>
  <c r="FH224" i="3"/>
  <c r="FI224" i="3"/>
  <c r="FJ224" i="3"/>
  <c r="FK224" i="3"/>
  <c r="FL224" i="3"/>
  <c r="FM224" i="3"/>
  <c r="FN224" i="3"/>
  <c r="FO224" i="3"/>
  <c r="FP224" i="3"/>
  <c r="FQ224" i="3"/>
  <c r="FR224" i="3"/>
  <c r="FS224" i="3"/>
  <c r="FT224" i="3"/>
  <c r="FU224" i="3"/>
  <c r="FV224" i="3"/>
  <c r="FW224" i="3"/>
  <c r="FX224" i="3"/>
  <c r="FY224" i="3"/>
  <c r="FZ224" i="3"/>
  <c r="GA224" i="3"/>
  <c r="GB224" i="3"/>
  <c r="GC224" i="3"/>
  <c r="GD224" i="3"/>
  <c r="GE224" i="3"/>
  <c r="GF224" i="3"/>
  <c r="GG224" i="3"/>
  <c r="GH224" i="3"/>
  <c r="GI224" i="3"/>
  <c r="GJ224" i="3"/>
  <c r="GK224" i="3"/>
  <c r="GL224" i="3"/>
  <c r="GM224" i="3"/>
  <c r="GN224" i="3"/>
  <c r="GO224" i="3"/>
  <c r="GP224" i="3"/>
  <c r="GQ224" i="3"/>
  <c r="GR224" i="3"/>
  <c r="GS224" i="3"/>
  <c r="GT224" i="3"/>
  <c r="GU224" i="3"/>
  <c r="GV224" i="3"/>
  <c r="GW224" i="3"/>
  <c r="GX224" i="3"/>
  <c r="GY224" i="3"/>
  <c r="GZ224" i="3"/>
  <c r="HA224" i="3"/>
  <c r="HB224" i="3"/>
  <c r="HC224" i="3"/>
  <c r="HD224" i="3"/>
  <c r="HE224" i="3"/>
  <c r="HF224" i="3"/>
  <c r="HG224" i="3"/>
  <c r="HH224" i="3"/>
  <c r="HI224" i="3"/>
  <c r="HJ224" i="3"/>
  <c r="HK224" i="3"/>
  <c r="HL224" i="3"/>
  <c r="HM224" i="3"/>
  <c r="HN224" i="3"/>
  <c r="HO224" i="3"/>
  <c r="HP224" i="3"/>
  <c r="HQ224" i="3"/>
  <c r="HR224" i="3"/>
  <c r="HS224" i="3"/>
  <c r="HT224" i="3"/>
  <c r="HU224" i="3"/>
  <c r="HV224" i="3"/>
  <c r="HW224" i="3"/>
  <c r="HX224" i="3"/>
  <c r="HY224" i="3"/>
  <c r="HZ224" i="3"/>
  <c r="IA224" i="3"/>
  <c r="IB224" i="3"/>
  <c r="IC224" i="3"/>
  <c r="ID224" i="3"/>
  <c r="IE224" i="3"/>
  <c r="IF224" i="3"/>
  <c r="IG224" i="3"/>
  <c r="IH224" i="3"/>
  <c r="II224" i="3"/>
  <c r="IJ224" i="3"/>
  <c r="IK224" i="3"/>
  <c r="IL224" i="3"/>
  <c r="IM224" i="3"/>
  <c r="IN224" i="3"/>
  <c r="IO224" i="3"/>
  <c r="IP224" i="3"/>
  <c r="IQ224" i="3"/>
  <c r="IR224" i="3"/>
  <c r="IS224" i="3"/>
  <c r="IT224" i="3"/>
  <c r="IU224" i="3"/>
  <c r="IV224" i="3"/>
  <c r="IW224" i="3"/>
  <c r="IX224" i="3"/>
  <c r="IY224" i="3"/>
  <c r="IZ224" i="3"/>
  <c r="JA224" i="3"/>
  <c r="JB224" i="3"/>
  <c r="JC224" i="3"/>
  <c r="JD224" i="3"/>
  <c r="JE224" i="3"/>
  <c r="JF224" i="3"/>
  <c r="JG224" i="3"/>
  <c r="JH224" i="3"/>
  <c r="JI224" i="3"/>
  <c r="JJ224" i="3"/>
  <c r="JK224" i="3"/>
  <c r="JL224" i="3"/>
  <c r="JM224" i="3"/>
  <c r="JN224" i="3"/>
  <c r="C225" i="3"/>
  <c r="F225" i="3"/>
  <c r="JP224" i="3" s="1"/>
  <c r="I225" i="3"/>
  <c r="L225" i="3"/>
  <c r="N225" i="3"/>
  <c r="O225" i="3"/>
  <c r="P225" i="3"/>
  <c r="Q225" i="3"/>
  <c r="R225" i="3"/>
  <c r="S225" i="3"/>
  <c r="T225" i="3"/>
  <c r="U225" i="3"/>
  <c r="V225" i="3"/>
  <c r="X225" i="3"/>
  <c r="Z225" i="3"/>
  <c r="AA225" i="3"/>
  <c r="AB225" i="3"/>
  <c r="AC225" i="3"/>
  <c r="AD225" i="3"/>
  <c r="AE225" i="3"/>
  <c r="AF225" i="3"/>
  <c r="AG225" i="3"/>
  <c r="AH225" i="3"/>
  <c r="AI225" i="3"/>
  <c r="AJ225" i="3"/>
  <c r="AK225" i="3"/>
  <c r="AL225" i="3"/>
  <c r="AM225" i="3"/>
  <c r="AN225" i="3"/>
  <c r="AO225" i="3"/>
  <c r="AP225" i="3"/>
  <c r="AQ225" i="3"/>
  <c r="AR225" i="3"/>
  <c r="AS225" i="3"/>
  <c r="AT225" i="3"/>
  <c r="AW225" i="3"/>
  <c r="AX225" i="3"/>
  <c r="AY225" i="3"/>
  <c r="AZ225" i="3"/>
  <c r="BA225" i="3"/>
  <c r="BB225" i="3"/>
  <c r="BC225" i="3"/>
  <c r="BD225" i="3"/>
  <c r="BE225" i="3"/>
  <c r="BF225" i="3"/>
  <c r="BG225" i="3"/>
  <c r="BH225" i="3"/>
  <c r="BI225" i="3"/>
  <c r="BJ225" i="3"/>
  <c r="BK225" i="3"/>
  <c r="BL225" i="3"/>
  <c r="BM225" i="3"/>
  <c r="BN225" i="3"/>
  <c r="BO225" i="3"/>
  <c r="BP225" i="3"/>
  <c r="BQ225" i="3"/>
  <c r="BR225" i="3"/>
  <c r="BS225" i="3"/>
  <c r="BT225" i="3"/>
  <c r="BU225" i="3"/>
  <c r="BV225" i="3"/>
  <c r="BW225" i="3"/>
  <c r="BX225" i="3"/>
  <c r="BY225" i="3"/>
  <c r="BZ225" i="3"/>
  <c r="CA225" i="3"/>
  <c r="CB225" i="3"/>
  <c r="CC225" i="3"/>
  <c r="CD225" i="3"/>
  <c r="CE225" i="3"/>
  <c r="CF225" i="3"/>
  <c r="CG225" i="3"/>
  <c r="CH225" i="3"/>
  <c r="CI225" i="3"/>
  <c r="CJ225" i="3"/>
  <c r="CK225" i="3"/>
  <c r="CL225" i="3"/>
  <c r="CM225" i="3"/>
  <c r="CN225" i="3"/>
  <c r="CO225" i="3"/>
  <c r="CP225" i="3"/>
  <c r="CQ225" i="3"/>
  <c r="CR225" i="3"/>
  <c r="CS225" i="3"/>
  <c r="CT225" i="3"/>
  <c r="CU225" i="3"/>
  <c r="CV225" i="3"/>
  <c r="CW225" i="3"/>
  <c r="CX225" i="3"/>
  <c r="CY225" i="3"/>
  <c r="CZ225" i="3"/>
  <c r="DA225" i="3"/>
  <c r="DB225" i="3"/>
  <c r="DC225" i="3"/>
  <c r="DD225" i="3"/>
  <c r="DE225" i="3"/>
  <c r="DF225" i="3"/>
  <c r="DG225" i="3"/>
  <c r="DH225" i="3"/>
  <c r="DI225" i="3"/>
  <c r="DJ225" i="3"/>
  <c r="DK225" i="3"/>
  <c r="DL225" i="3"/>
  <c r="DM225" i="3"/>
  <c r="DN225" i="3"/>
  <c r="DO225" i="3"/>
  <c r="DP225" i="3"/>
  <c r="DQ225" i="3"/>
  <c r="DR225" i="3"/>
  <c r="DS225" i="3"/>
  <c r="AU225" i="3"/>
  <c r="DT225" i="3"/>
  <c r="DU225" i="3"/>
  <c r="DV225" i="3"/>
  <c r="DW225" i="3"/>
  <c r="DX225" i="3"/>
  <c r="DY225" i="3"/>
  <c r="DZ225" i="3"/>
  <c r="EA225" i="3"/>
  <c r="EB225" i="3"/>
  <c r="EC225" i="3"/>
  <c r="ED225" i="3"/>
  <c r="EE225" i="3"/>
  <c r="EF225" i="3"/>
  <c r="EG225" i="3"/>
  <c r="EH225" i="3"/>
  <c r="EI225" i="3"/>
  <c r="EJ225" i="3"/>
  <c r="EK225" i="3"/>
  <c r="EL225" i="3"/>
  <c r="EM225" i="3"/>
  <c r="EN225" i="3"/>
  <c r="EO225" i="3"/>
  <c r="EP225" i="3"/>
  <c r="EQ225" i="3"/>
  <c r="ER225" i="3"/>
  <c r="ES225" i="3"/>
  <c r="ET225" i="3"/>
  <c r="EU225" i="3"/>
  <c r="EV225" i="3"/>
  <c r="EW225" i="3"/>
  <c r="EX225" i="3"/>
  <c r="EY225" i="3"/>
  <c r="EZ225" i="3"/>
  <c r="FA225" i="3"/>
  <c r="FB225" i="3"/>
  <c r="FC225" i="3"/>
  <c r="FD225" i="3"/>
  <c r="FE225" i="3"/>
  <c r="FF225" i="3"/>
  <c r="FG225" i="3"/>
  <c r="FH225" i="3"/>
  <c r="FI225" i="3"/>
  <c r="FJ225" i="3"/>
  <c r="FK225" i="3"/>
  <c r="FL225" i="3"/>
  <c r="FM225" i="3"/>
  <c r="FN225" i="3"/>
  <c r="FO225" i="3"/>
  <c r="FP225" i="3"/>
  <c r="FQ225" i="3"/>
  <c r="FR225" i="3"/>
  <c r="FS225" i="3"/>
  <c r="FT225" i="3"/>
  <c r="FU225" i="3"/>
  <c r="FV225" i="3"/>
  <c r="FW225" i="3"/>
  <c r="FX225" i="3"/>
  <c r="FY225" i="3"/>
  <c r="FZ225" i="3"/>
  <c r="GA225" i="3"/>
  <c r="GB225" i="3"/>
  <c r="GC225" i="3"/>
  <c r="GD225" i="3"/>
  <c r="GE225" i="3"/>
  <c r="GF225" i="3"/>
  <c r="GG225" i="3"/>
  <c r="GH225" i="3"/>
  <c r="GI225" i="3"/>
  <c r="GJ225" i="3"/>
  <c r="GK225" i="3"/>
  <c r="GL225" i="3"/>
  <c r="GM225" i="3"/>
  <c r="GN225" i="3"/>
  <c r="GO225" i="3"/>
  <c r="GP225" i="3"/>
  <c r="GQ225" i="3"/>
  <c r="GR225" i="3"/>
  <c r="GS225" i="3"/>
  <c r="GT225" i="3"/>
  <c r="GU225" i="3"/>
  <c r="GV225" i="3"/>
  <c r="GW225" i="3"/>
  <c r="GX225" i="3"/>
  <c r="GY225" i="3"/>
  <c r="GZ225" i="3"/>
  <c r="HA225" i="3"/>
  <c r="HB225" i="3"/>
  <c r="HC225" i="3"/>
  <c r="HD225" i="3"/>
  <c r="HE225" i="3"/>
  <c r="HF225" i="3"/>
  <c r="HG225" i="3"/>
  <c r="HH225" i="3"/>
  <c r="HI225" i="3"/>
  <c r="HJ225" i="3"/>
  <c r="HK225" i="3"/>
  <c r="HL225" i="3"/>
  <c r="HM225" i="3"/>
  <c r="HN225" i="3"/>
  <c r="HO225" i="3"/>
  <c r="HP225" i="3"/>
  <c r="HQ225" i="3"/>
  <c r="HR225" i="3"/>
  <c r="HS225" i="3"/>
  <c r="HT225" i="3"/>
  <c r="HU225" i="3"/>
  <c r="HV225" i="3"/>
  <c r="HW225" i="3"/>
  <c r="HX225" i="3"/>
  <c r="HY225" i="3"/>
  <c r="HZ225" i="3"/>
  <c r="IA225" i="3"/>
  <c r="IB225" i="3"/>
  <c r="IC225" i="3"/>
  <c r="ID225" i="3"/>
  <c r="IE225" i="3"/>
  <c r="IF225" i="3"/>
  <c r="IG225" i="3"/>
  <c r="IH225" i="3"/>
  <c r="II225" i="3"/>
  <c r="IJ225" i="3"/>
  <c r="IK225" i="3"/>
  <c r="IL225" i="3"/>
  <c r="IM225" i="3"/>
  <c r="IN225" i="3"/>
  <c r="IO225" i="3"/>
  <c r="IP225" i="3"/>
  <c r="IQ225" i="3"/>
  <c r="IR225" i="3"/>
  <c r="IS225" i="3"/>
  <c r="IT225" i="3"/>
  <c r="IU225" i="3"/>
  <c r="IV225" i="3"/>
  <c r="IW225" i="3"/>
  <c r="IX225" i="3"/>
  <c r="IY225" i="3"/>
  <c r="IZ225" i="3"/>
  <c r="JA225" i="3"/>
  <c r="JB225" i="3"/>
  <c r="JC225" i="3"/>
  <c r="JD225" i="3"/>
  <c r="JE225" i="3"/>
  <c r="JF225" i="3"/>
  <c r="JG225" i="3"/>
  <c r="JH225" i="3"/>
  <c r="JI225" i="3"/>
  <c r="JJ225" i="3"/>
  <c r="JK225" i="3"/>
  <c r="JL225" i="3"/>
  <c r="JM225" i="3"/>
  <c r="JN225" i="3"/>
  <c r="C226" i="3"/>
  <c r="F226" i="3"/>
  <c r="JP225" i="3" s="1"/>
  <c r="I226" i="3"/>
  <c r="L226" i="3"/>
  <c r="N226" i="3"/>
  <c r="O226" i="3"/>
  <c r="P226" i="3"/>
  <c r="Q226" i="3"/>
  <c r="R226" i="3"/>
  <c r="S226" i="3"/>
  <c r="T226" i="3"/>
  <c r="U226" i="3"/>
  <c r="V226" i="3"/>
  <c r="X226" i="3"/>
  <c r="Z226" i="3"/>
  <c r="AA226" i="3"/>
  <c r="AB226" i="3"/>
  <c r="AC226" i="3"/>
  <c r="AD226" i="3"/>
  <c r="AE226" i="3"/>
  <c r="AF226" i="3"/>
  <c r="AG226" i="3"/>
  <c r="AH226" i="3"/>
  <c r="AI226" i="3"/>
  <c r="AJ226" i="3"/>
  <c r="AK226" i="3"/>
  <c r="AL226" i="3"/>
  <c r="AM226" i="3"/>
  <c r="AN226" i="3"/>
  <c r="AO226" i="3"/>
  <c r="AP226" i="3"/>
  <c r="AQ226" i="3"/>
  <c r="AR226" i="3"/>
  <c r="AS226" i="3"/>
  <c r="AT226" i="3"/>
  <c r="AW226" i="3"/>
  <c r="AX226" i="3"/>
  <c r="AY226" i="3"/>
  <c r="AZ226" i="3"/>
  <c r="BA226" i="3"/>
  <c r="BB226" i="3"/>
  <c r="BC226" i="3"/>
  <c r="BD226" i="3"/>
  <c r="BE226" i="3"/>
  <c r="BF226" i="3"/>
  <c r="BG226" i="3"/>
  <c r="BH226" i="3"/>
  <c r="BI226" i="3"/>
  <c r="BJ226" i="3"/>
  <c r="BK226" i="3"/>
  <c r="BL226" i="3"/>
  <c r="BM226" i="3"/>
  <c r="BN226" i="3"/>
  <c r="BO226" i="3"/>
  <c r="BP226" i="3"/>
  <c r="BQ226" i="3"/>
  <c r="BR226" i="3"/>
  <c r="BS226" i="3"/>
  <c r="BT226" i="3"/>
  <c r="BU226" i="3"/>
  <c r="BV226" i="3"/>
  <c r="BW226" i="3"/>
  <c r="BX226" i="3"/>
  <c r="BY226" i="3"/>
  <c r="BZ226" i="3"/>
  <c r="CA226" i="3"/>
  <c r="CB226" i="3"/>
  <c r="CC226" i="3"/>
  <c r="CD226" i="3"/>
  <c r="CE226" i="3"/>
  <c r="CF226" i="3"/>
  <c r="CG226" i="3"/>
  <c r="CH226" i="3"/>
  <c r="CI226" i="3"/>
  <c r="CJ226" i="3"/>
  <c r="CK226" i="3"/>
  <c r="CL226" i="3"/>
  <c r="CM226" i="3"/>
  <c r="CN226" i="3"/>
  <c r="CO226" i="3"/>
  <c r="CP226" i="3"/>
  <c r="CQ226" i="3"/>
  <c r="CR226" i="3"/>
  <c r="CS226" i="3"/>
  <c r="CT226" i="3"/>
  <c r="CU226" i="3"/>
  <c r="CV226" i="3"/>
  <c r="CW226" i="3"/>
  <c r="CX226" i="3"/>
  <c r="CY226" i="3"/>
  <c r="CZ226" i="3"/>
  <c r="DA226" i="3"/>
  <c r="DB226" i="3"/>
  <c r="DC226" i="3"/>
  <c r="DD226" i="3"/>
  <c r="DE226" i="3"/>
  <c r="DF226" i="3"/>
  <c r="DG226" i="3"/>
  <c r="DH226" i="3"/>
  <c r="DI226" i="3"/>
  <c r="DJ226" i="3"/>
  <c r="DK226" i="3"/>
  <c r="DL226" i="3"/>
  <c r="DM226" i="3"/>
  <c r="DN226" i="3"/>
  <c r="DO226" i="3"/>
  <c r="DP226" i="3"/>
  <c r="DQ226" i="3"/>
  <c r="DR226" i="3"/>
  <c r="DS226" i="3"/>
  <c r="AU226" i="3"/>
  <c r="DT226" i="3"/>
  <c r="DU226" i="3"/>
  <c r="DV226" i="3"/>
  <c r="DW226" i="3"/>
  <c r="DX226" i="3"/>
  <c r="DY226" i="3"/>
  <c r="DZ226" i="3"/>
  <c r="EA226" i="3"/>
  <c r="EB226" i="3"/>
  <c r="EC226" i="3"/>
  <c r="ED226" i="3"/>
  <c r="EE226" i="3"/>
  <c r="EF226" i="3"/>
  <c r="EG226" i="3"/>
  <c r="EH226" i="3"/>
  <c r="EI226" i="3"/>
  <c r="EJ226" i="3"/>
  <c r="EK226" i="3"/>
  <c r="EL226" i="3"/>
  <c r="EM226" i="3"/>
  <c r="EN226" i="3"/>
  <c r="EO226" i="3"/>
  <c r="EP226" i="3"/>
  <c r="EQ226" i="3"/>
  <c r="ER226" i="3"/>
  <c r="ES226" i="3"/>
  <c r="ET226" i="3"/>
  <c r="EU226" i="3"/>
  <c r="EV226" i="3"/>
  <c r="EW226" i="3"/>
  <c r="EX226" i="3"/>
  <c r="EY226" i="3"/>
  <c r="EZ226" i="3"/>
  <c r="FA226" i="3"/>
  <c r="FB226" i="3"/>
  <c r="FC226" i="3"/>
  <c r="FD226" i="3"/>
  <c r="FE226" i="3"/>
  <c r="FF226" i="3"/>
  <c r="FG226" i="3"/>
  <c r="FH226" i="3"/>
  <c r="FI226" i="3"/>
  <c r="FJ226" i="3"/>
  <c r="FK226" i="3"/>
  <c r="FL226" i="3"/>
  <c r="FM226" i="3"/>
  <c r="FN226" i="3"/>
  <c r="FO226" i="3"/>
  <c r="FP226" i="3"/>
  <c r="FQ226" i="3"/>
  <c r="FR226" i="3"/>
  <c r="FS226" i="3"/>
  <c r="FT226" i="3"/>
  <c r="FU226" i="3"/>
  <c r="FV226" i="3"/>
  <c r="FW226" i="3"/>
  <c r="FX226" i="3"/>
  <c r="FY226" i="3"/>
  <c r="FZ226" i="3"/>
  <c r="GA226" i="3"/>
  <c r="GB226" i="3"/>
  <c r="GC226" i="3"/>
  <c r="GD226" i="3"/>
  <c r="GE226" i="3"/>
  <c r="GF226" i="3"/>
  <c r="GG226" i="3"/>
  <c r="GH226" i="3"/>
  <c r="GI226" i="3"/>
  <c r="GJ226" i="3"/>
  <c r="GK226" i="3"/>
  <c r="GL226" i="3"/>
  <c r="GM226" i="3"/>
  <c r="GN226" i="3"/>
  <c r="GO226" i="3"/>
  <c r="GP226" i="3"/>
  <c r="GQ226" i="3"/>
  <c r="GR226" i="3"/>
  <c r="GS226" i="3"/>
  <c r="GT226" i="3"/>
  <c r="GU226" i="3"/>
  <c r="GV226" i="3"/>
  <c r="GW226" i="3"/>
  <c r="GX226" i="3"/>
  <c r="GY226" i="3"/>
  <c r="GZ226" i="3"/>
  <c r="HA226" i="3"/>
  <c r="HB226" i="3"/>
  <c r="HC226" i="3"/>
  <c r="HD226" i="3"/>
  <c r="HE226" i="3"/>
  <c r="HF226" i="3"/>
  <c r="HG226" i="3"/>
  <c r="HH226" i="3"/>
  <c r="HI226" i="3"/>
  <c r="HJ226" i="3"/>
  <c r="HK226" i="3"/>
  <c r="HL226" i="3"/>
  <c r="HM226" i="3"/>
  <c r="HN226" i="3"/>
  <c r="HO226" i="3"/>
  <c r="HP226" i="3"/>
  <c r="HQ226" i="3"/>
  <c r="HR226" i="3"/>
  <c r="HS226" i="3"/>
  <c r="HT226" i="3"/>
  <c r="HU226" i="3"/>
  <c r="HV226" i="3"/>
  <c r="HW226" i="3"/>
  <c r="HX226" i="3"/>
  <c r="HY226" i="3"/>
  <c r="HZ226" i="3"/>
  <c r="IA226" i="3"/>
  <c r="IB226" i="3"/>
  <c r="IC226" i="3"/>
  <c r="ID226" i="3"/>
  <c r="IE226" i="3"/>
  <c r="IF226" i="3"/>
  <c r="IG226" i="3"/>
  <c r="IH226" i="3"/>
  <c r="II226" i="3"/>
  <c r="IJ226" i="3"/>
  <c r="IK226" i="3"/>
  <c r="IL226" i="3"/>
  <c r="IM226" i="3"/>
  <c r="IN226" i="3"/>
  <c r="IO226" i="3"/>
  <c r="IP226" i="3"/>
  <c r="IQ226" i="3"/>
  <c r="IR226" i="3"/>
  <c r="IS226" i="3"/>
  <c r="IT226" i="3"/>
  <c r="IU226" i="3"/>
  <c r="IV226" i="3"/>
  <c r="IW226" i="3"/>
  <c r="IX226" i="3"/>
  <c r="IY226" i="3"/>
  <c r="IZ226" i="3"/>
  <c r="JA226" i="3"/>
  <c r="JB226" i="3"/>
  <c r="JC226" i="3"/>
  <c r="JD226" i="3"/>
  <c r="JE226" i="3"/>
  <c r="JF226" i="3"/>
  <c r="JG226" i="3"/>
  <c r="JH226" i="3"/>
  <c r="JI226" i="3"/>
  <c r="JJ226" i="3"/>
  <c r="JK226" i="3"/>
  <c r="JL226" i="3"/>
  <c r="JM226" i="3"/>
  <c r="JN226" i="3"/>
  <c r="C227" i="3"/>
  <c r="F227" i="3"/>
  <c r="JP226" i="3" s="1"/>
  <c r="I227" i="3"/>
  <c r="L227" i="3"/>
  <c r="N227" i="3"/>
  <c r="O227" i="3"/>
  <c r="P227" i="3"/>
  <c r="Q227" i="3"/>
  <c r="R227" i="3"/>
  <c r="S227" i="3"/>
  <c r="T227" i="3"/>
  <c r="U227" i="3"/>
  <c r="V227" i="3"/>
  <c r="X227" i="3"/>
  <c r="Z227" i="3"/>
  <c r="AA227" i="3"/>
  <c r="AB227" i="3"/>
  <c r="AC227" i="3"/>
  <c r="AD227" i="3"/>
  <c r="AE227" i="3"/>
  <c r="AF227" i="3"/>
  <c r="AG227" i="3"/>
  <c r="AH227" i="3"/>
  <c r="AI227" i="3"/>
  <c r="AJ227" i="3"/>
  <c r="AK227" i="3"/>
  <c r="AL227" i="3"/>
  <c r="AM227" i="3"/>
  <c r="AN227" i="3"/>
  <c r="AO227" i="3"/>
  <c r="AP227" i="3"/>
  <c r="AQ227" i="3"/>
  <c r="AR227" i="3"/>
  <c r="AS227" i="3"/>
  <c r="AT227" i="3"/>
  <c r="AW227" i="3"/>
  <c r="AX227" i="3"/>
  <c r="AY227" i="3"/>
  <c r="AZ227" i="3"/>
  <c r="BA227" i="3"/>
  <c r="BB227" i="3"/>
  <c r="BC227" i="3"/>
  <c r="BD227" i="3"/>
  <c r="BE227" i="3"/>
  <c r="BF227" i="3"/>
  <c r="BG227" i="3"/>
  <c r="BH227" i="3"/>
  <c r="BI227" i="3"/>
  <c r="BJ227" i="3"/>
  <c r="BK227" i="3"/>
  <c r="BL227" i="3"/>
  <c r="BM227" i="3"/>
  <c r="BN227" i="3"/>
  <c r="BO227" i="3"/>
  <c r="BP227" i="3"/>
  <c r="BQ227" i="3"/>
  <c r="BR227" i="3"/>
  <c r="BS227" i="3"/>
  <c r="BT227" i="3"/>
  <c r="BU227" i="3"/>
  <c r="BV227" i="3"/>
  <c r="BW227" i="3"/>
  <c r="BX227" i="3"/>
  <c r="BY227" i="3"/>
  <c r="BZ227" i="3"/>
  <c r="CA227" i="3"/>
  <c r="CB227" i="3"/>
  <c r="CC227" i="3"/>
  <c r="CD227" i="3"/>
  <c r="CE227" i="3"/>
  <c r="CF227" i="3"/>
  <c r="CG227" i="3"/>
  <c r="CH227" i="3"/>
  <c r="CI227" i="3"/>
  <c r="CJ227" i="3"/>
  <c r="CK227" i="3"/>
  <c r="CL227" i="3"/>
  <c r="CM227" i="3"/>
  <c r="CN227" i="3"/>
  <c r="CO227" i="3"/>
  <c r="CP227" i="3"/>
  <c r="CQ227" i="3"/>
  <c r="CR227" i="3"/>
  <c r="CS227" i="3"/>
  <c r="CT227" i="3"/>
  <c r="CU227" i="3"/>
  <c r="CV227" i="3"/>
  <c r="CW227" i="3"/>
  <c r="CX227" i="3"/>
  <c r="CY227" i="3"/>
  <c r="CZ227" i="3"/>
  <c r="DA227" i="3"/>
  <c r="DB227" i="3"/>
  <c r="DC227" i="3"/>
  <c r="DD227" i="3"/>
  <c r="DE227" i="3"/>
  <c r="DF227" i="3"/>
  <c r="DG227" i="3"/>
  <c r="DH227" i="3"/>
  <c r="DI227" i="3"/>
  <c r="DJ227" i="3"/>
  <c r="DK227" i="3"/>
  <c r="DL227" i="3"/>
  <c r="DM227" i="3"/>
  <c r="DN227" i="3"/>
  <c r="DO227" i="3"/>
  <c r="DP227" i="3"/>
  <c r="DQ227" i="3"/>
  <c r="DR227" i="3"/>
  <c r="DS227" i="3"/>
  <c r="AU227" i="3"/>
  <c r="DT227" i="3"/>
  <c r="DU227" i="3"/>
  <c r="DV227" i="3"/>
  <c r="DW227" i="3"/>
  <c r="DX227" i="3"/>
  <c r="DY227" i="3"/>
  <c r="DZ227" i="3"/>
  <c r="EA227" i="3"/>
  <c r="EB227" i="3"/>
  <c r="EC227" i="3"/>
  <c r="ED227" i="3"/>
  <c r="EE227" i="3"/>
  <c r="EF227" i="3"/>
  <c r="EG227" i="3"/>
  <c r="EH227" i="3"/>
  <c r="EI227" i="3"/>
  <c r="EJ227" i="3"/>
  <c r="EK227" i="3"/>
  <c r="EL227" i="3"/>
  <c r="EM227" i="3"/>
  <c r="EN227" i="3"/>
  <c r="EO227" i="3"/>
  <c r="EP227" i="3"/>
  <c r="EQ227" i="3"/>
  <c r="ER227" i="3"/>
  <c r="ES227" i="3"/>
  <c r="ET227" i="3"/>
  <c r="EU227" i="3"/>
  <c r="EV227" i="3"/>
  <c r="EW227" i="3"/>
  <c r="EX227" i="3"/>
  <c r="EY227" i="3"/>
  <c r="EZ227" i="3"/>
  <c r="FA227" i="3"/>
  <c r="FB227" i="3"/>
  <c r="FC227" i="3"/>
  <c r="FD227" i="3"/>
  <c r="FE227" i="3"/>
  <c r="FF227" i="3"/>
  <c r="FG227" i="3"/>
  <c r="FH227" i="3"/>
  <c r="FI227" i="3"/>
  <c r="FJ227" i="3"/>
  <c r="FK227" i="3"/>
  <c r="FL227" i="3"/>
  <c r="FM227" i="3"/>
  <c r="FN227" i="3"/>
  <c r="FO227" i="3"/>
  <c r="FP227" i="3"/>
  <c r="FQ227" i="3"/>
  <c r="FR227" i="3"/>
  <c r="FS227" i="3"/>
  <c r="FT227" i="3"/>
  <c r="FU227" i="3"/>
  <c r="FV227" i="3"/>
  <c r="FW227" i="3"/>
  <c r="FX227" i="3"/>
  <c r="FY227" i="3"/>
  <c r="FZ227" i="3"/>
  <c r="GA227" i="3"/>
  <c r="GB227" i="3"/>
  <c r="GC227" i="3"/>
  <c r="GD227" i="3"/>
  <c r="GE227" i="3"/>
  <c r="GF227" i="3"/>
  <c r="GG227" i="3"/>
  <c r="GH227" i="3"/>
  <c r="GI227" i="3"/>
  <c r="GJ227" i="3"/>
  <c r="GK227" i="3"/>
  <c r="GL227" i="3"/>
  <c r="GM227" i="3"/>
  <c r="GN227" i="3"/>
  <c r="GO227" i="3"/>
  <c r="GP227" i="3"/>
  <c r="GQ227" i="3"/>
  <c r="GR227" i="3"/>
  <c r="GS227" i="3"/>
  <c r="GT227" i="3"/>
  <c r="GU227" i="3"/>
  <c r="GV227" i="3"/>
  <c r="GW227" i="3"/>
  <c r="GX227" i="3"/>
  <c r="GY227" i="3"/>
  <c r="GZ227" i="3"/>
  <c r="HA227" i="3"/>
  <c r="HB227" i="3"/>
  <c r="HC227" i="3"/>
  <c r="HD227" i="3"/>
  <c r="HE227" i="3"/>
  <c r="HF227" i="3"/>
  <c r="HG227" i="3"/>
  <c r="HH227" i="3"/>
  <c r="HI227" i="3"/>
  <c r="HJ227" i="3"/>
  <c r="HK227" i="3"/>
  <c r="HL227" i="3"/>
  <c r="HM227" i="3"/>
  <c r="HN227" i="3"/>
  <c r="HO227" i="3"/>
  <c r="HP227" i="3"/>
  <c r="HQ227" i="3"/>
  <c r="HR227" i="3"/>
  <c r="HS227" i="3"/>
  <c r="HT227" i="3"/>
  <c r="HU227" i="3"/>
  <c r="HV227" i="3"/>
  <c r="HW227" i="3"/>
  <c r="HX227" i="3"/>
  <c r="HY227" i="3"/>
  <c r="HZ227" i="3"/>
  <c r="IA227" i="3"/>
  <c r="IB227" i="3"/>
  <c r="IC227" i="3"/>
  <c r="ID227" i="3"/>
  <c r="IE227" i="3"/>
  <c r="IF227" i="3"/>
  <c r="IG227" i="3"/>
  <c r="IH227" i="3"/>
  <c r="II227" i="3"/>
  <c r="IJ227" i="3"/>
  <c r="IK227" i="3"/>
  <c r="IL227" i="3"/>
  <c r="IM227" i="3"/>
  <c r="IN227" i="3"/>
  <c r="IO227" i="3"/>
  <c r="IP227" i="3"/>
  <c r="IQ227" i="3"/>
  <c r="IR227" i="3"/>
  <c r="IS227" i="3"/>
  <c r="IT227" i="3"/>
  <c r="IU227" i="3"/>
  <c r="IV227" i="3"/>
  <c r="IW227" i="3"/>
  <c r="IX227" i="3"/>
  <c r="IY227" i="3"/>
  <c r="IZ227" i="3"/>
  <c r="JA227" i="3"/>
  <c r="JB227" i="3"/>
  <c r="JC227" i="3"/>
  <c r="JD227" i="3"/>
  <c r="JE227" i="3"/>
  <c r="JF227" i="3"/>
  <c r="JG227" i="3"/>
  <c r="JH227" i="3"/>
  <c r="JI227" i="3"/>
  <c r="JJ227" i="3"/>
  <c r="JK227" i="3"/>
  <c r="JL227" i="3"/>
  <c r="JM227" i="3"/>
  <c r="JN227" i="3"/>
  <c r="C228" i="3"/>
  <c r="F228" i="3"/>
  <c r="JP227" i="3" s="1"/>
  <c r="I228" i="3"/>
  <c r="L228" i="3"/>
  <c r="N228" i="3"/>
  <c r="O228" i="3"/>
  <c r="P228" i="3"/>
  <c r="Q228" i="3"/>
  <c r="R228" i="3"/>
  <c r="S228" i="3"/>
  <c r="T228" i="3"/>
  <c r="U228" i="3"/>
  <c r="V228" i="3"/>
  <c r="X228" i="3"/>
  <c r="Z228" i="3"/>
  <c r="AA228" i="3"/>
  <c r="AB228" i="3"/>
  <c r="AC228" i="3"/>
  <c r="AD228" i="3"/>
  <c r="AE228" i="3"/>
  <c r="AF228" i="3"/>
  <c r="AG228" i="3"/>
  <c r="AH228" i="3"/>
  <c r="AI228" i="3"/>
  <c r="AJ228" i="3"/>
  <c r="AK228" i="3"/>
  <c r="AL228" i="3"/>
  <c r="AM228" i="3"/>
  <c r="AN228" i="3"/>
  <c r="AO228" i="3"/>
  <c r="AP228" i="3"/>
  <c r="AQ228" i="3"/>
  <c r="AR228" i="3"/>
  <c r="AS228" i="3"/>
  <c r="AT228" i="3"/>
  <c r="AW228" i="3"/>
  <c r="AX228" i="3"/>
  <c r="AY228" i="3"/>
  <c r="AZ228" i="3"/>
  <c r="BA228" i="3"/>
  <c r="BB228" i="3"/>
  <c r="BC228" i="3"/>
  <c r="BD228" i="3"/>
  <c r="BE228" i="3"/>
  <c r="BF228" i="3"/>
  <c r="BG228" i="3"/>
  <c r="BH228" i="3"/>
  <c r="BI228" i="3"/>
  <c r="BJ228" i="3"/>
  <c r="BK228" i="3"/>
  <c r="BL228" i="3"/>
  <c r="BM228" i="3"/>
  <c r="BN228" i="3"/>
  <c r="BO228" i="3"/>
  <c r="BP228" i="3"/>
  <c r="BQ228" i="3"/>
  <c r="BR228" i="3"/>
  <c r="BS228" i="3"/>
  <c r="BT228" i="3"/>
  <c r="BU228" i="3"/>
  <c r="BV228" i="3"/>
  <c r="BW228" i="3"/>
  <c r="BX228" i="3"/>
  <c r="BY228" i="3"/>
  <c r="BZ228" i="3"/>
  <c r="CA228" i="3"/>
  <c r="CB228" i="3"/>
  <c r="CC228" i="3"/>
  <c r="CD228" i="3"/>
  <c r="CE228" i="3"/>
  <c r="CF228" i="3"/>
  <c r="CG228" i="3"/>
  <c r="CH228" i="3"/>
  <c r="CI228" i="3"/>
  <c r="CJ228" i="3"/>
  <c r="CK228" i="3"/>
  <c r="CL228" i="3"/>
  <c r="CM228" i="3"/>
  <c r="CN228" i="3"/>
  <c r="CO228" i="3"/>
  <c r="CP228" i="3"/>
  <c r="CQ228" i="3"/>
  <c r="CR228" i="3"/>
  <c r="CS228" i="3"/>
  <c r="CT228" i="3"/>
  <c r="CU228" i="3"/>
  <c r="CV228" i="3"/>
  <c r="CW228" i="3"/>
  <c r="CX228" i="3"/>
  <c r="CY228" i="3"/>
  <c r="CZ228" i="3"/>
  <c r="DA228" i="3"/>
  <c r="DB228" i="3"/>
  <c r="DC228" i="3"/>
  <c r="DD228" i="3"/>
  <c r="DE228" i="3"/>
  <c r="DF228" i="3"/>
  <c r="DG228" i="3"/>
  <c r="DH228" i="3"/>
  <c r="DI228" i="3"/>
  <c r="DJ228" i="3"/>
  <c r="DK228" i="3"/>
  <c r="DL228" i="3"/>
  <c r="DM228" i="3"/>
  <c r="DN228" i="3"/>
  <c r="DO228" i="3"/>
  <c r="DP228" i="3"/>
  <c r="DQ228" i="3"/>
  <c r="DR228" i="3"/>
  <c r="DS228" i="3"/>
  <c r="AU228" i="3"/>
  <c r="DT228" i="3"/>
  <c r="DU228" i="3"/>
  <c r="DV228" i="3"/>
  <c r="DW228" i="3"/>
  <c r="DX228" i="3"/>
  <c r="DY228" i="3"/>
  <c r="DZ228" i="3"/>
  <c r="EA228" i="3"/>
  <c r="EB228" i="3"/>
  <c r="EC228" i="3"/>
  <c r="ED228" i="3"/>
  <c r="EE228" i="3"/>
  <c r="EF228" i="3"/>
  <c r="EG228" i="3"/>
  <c r="EH228" i="3"/>
  <c r="EI228" i="3"/>
  <c r="EJ228" i="3"/>
  <c r="EK228" i="3"/>
  <c r="EL228" i="3"/>
  <c r="EM228" i="3"/>
  <c r="EN228" i="3"/>
  <c r="EO228" i="3"/>
  <c r="EP228" i="3"/>
  <c r="EQ228" i="3"/>
  <c r="ER228" i="3"/>
  <c r="ES228" i="3"/>
  <c r="ET228" i="3"/>
  <c r="EU228" i="3"/>
  <c r="EV228" i="3"/>
  <c r="EW228" i="3"/>
  <c r="EX228" i="3"/>
  <c r="EY228" i="3"/>
  <c r="EZ228" i="3"/>
  <c r="FA228" i="3"/>
  <c r="FB228" i="3"/>
  <c r="FC228" i="3"/>
  <c r="FD228" i="3"/>
  <c r="FE228" i="3"/>
  <c r="FF228" i="3"/>
  <c r="FG228" i="3"/>
  <c r="FH228" i="3"/>
  <c r="FI228" i="3"/>
  <c r="FJ228" i="3"/>
  <c r="FK228" i="3"/>
  <c r="FL228" i="3"/>
  <c r="FM228" i="3"/>
  <c r="FN228" i="3"/>
  <c r="FO228" i="3"/>
  <c r="FP228" i="3"/>
  <c r="FQ228" i="3"/>
  <c r="FR228" i="3"/>
  <c r="FS228" i="3"/>
  <c r="FT228" i="3"/>
  <c r="FU228" i="3"/>
  <c r="FV228" i="3"/>
  <c r="FW228" i="3"/>
  <c r="FX228" i="3"/>
  <c r="FY228" i="3"/>
  <c r="FZ228" i="3"/>
  <c r="GA228" i="3"/>
  <c r="GB228" i="3"/>
  <c r="GC228" i="3"/>
  <c r="GD228" i="3"/>
  <c r="GE228" i="3"/>
  <c r="GF228" i="3"/>
  <c r="GG228" i="3"/>
  <c r="GH228" i="3"/>
  <c r="GI228" i="3"/>
  <c r="GJ228" i="3"/>
  <c r="GK228" i="3"/>
  <c r="GL228" i="3"/>
  <c r="GM228" i="3"/>
  <c r="GN228" i="3"/>
  <c r="GO228" i="3"/>
  <c r="GP228" i="3"/>
  <c r="GQ228" i="3"/>
  <c r="GR228" i="3"/>
  <c r="GS228" i="3"/>
  <c r="GT228" i="3"/>
  <c r="GU228" i="3"/>
  <c r="GV228" i="3"/>
  <c r="GW228" i="3"/>
  <c r="GX228" i="3"/>
  <c r="GY228" i="3"/>
  <c r="GZ228" i="3"/>
  <c r="HA228" i="3"/>
  <c r="HB228" i="3"/>
  <c r="HC228" i="3"/>
  <c r="HD228" i="3"/>
  <c r="HE228" i="3"/>
  <c r="HF228" i="3"/>
  <c r="HG228" i="3"/>
  <c r="HH228" i="3"/>
  <c r="HI228" i="3"/>
  <c r="HJ228" i="3"/>
  <c r="HK228" i="3"/>
  <c r="HL228" i="3"/>
  <c r="HM228" i="3"/>
  <c r="HN228" i="3"/>
  <c r="HO228" i="3"/>
  <c r="HP228" i="3"/>
  <c r="HQ228" i="3"/>
  <c r="HR228" i="3"/>
  <c r="HS228" i="3"/>
  <c r="HT228" i="3"/>
  <c r="HU228" i="3"/>
  <c r="HV228" i="3"/>
  <c r="HW228" i="3"/>
  <c r="HX228" i="3"/>
  <c r="HY228" i="3"/>
  <c r="HZ228" i="3"/>
  <c r="IA228" i="3"/>
  <c r="IB228" i="3"/>
  <c r="IC228" i="3"/>
  <c r="ID228" i="3"/>
  <c r="IE228" i="3"/>
  <c r="IF228" i="3"/>
  <c r="IG228" i="3"/>
  <c r="IH228" i="3"/>
  <c r="II228" i="3"/>
  <c r="IJ228" i="3"/>
  <c r="IK228" i="3"/>
  <c r="IL228" i="3"/>
  <c r="IM228" i="3"/>
  <c r="IN228" i="3"/>
  <c r="IO228" i="3"/>
  <c r="IP228" i="3"/>
  <c r="IQ228" i="3"/>
  <c r="IR228" i="3"/>
  <c r="IS228" i="3"/>
  <c r="IT228" i="3"/>
  <c r="IU228" i="3"/>
  <c r="IV228" i="3"/>
  <c r="IW228" i="3"/>
  <c r="IX228" i="3"/>
  <c r="IY228" i="3"/>
  <c r="IZ228" i="3"/>
  <c r="JA228" i="3"/>
  <c r="JB228" i="3"/>
  <c r="JC228" i="3"/>
  <c r="JD228" i="3"/>
  <c r="JE228" i="3"/>
  <c r="JF228" i="3"/>
  <c r="JG228" i="3"/>
  <c r="JH228" i="3"/>
  <c r="JI228" i="3"/>
  <c r="JJ228" i="3"/>
  <c r="JK228" i="3"/>
  <c r="JL228" i="3"/>
  <c r="JM228" i="3"/>
  <c r="JN228" i="3"/>
  <c r="C229" i="3"/>
  <c r="F229" i="3"/>
  <c r="JP228" i="3" s="1"/>
  <c r="I229" i="3"/>
  <c r="L229" i="3"/>
  <c r="N229" i="3"/>
  <c r="O229" i="3"/>
  <c r="P229" i="3"/>
  <c r="Q229" i="3"/>
  <c r="R229" i="3"/>
  <c r="S229" i="3"/>
  <c r="T229" i="3"/>
  <c r="U229" i="3"/>
  <c r="V229" i="3"/>
  <c r="X229" i="3"/>
  <c r="Z229" i="3"/>
  <c r="AA229" i="3"/>
  <c r="AB229" i="3"/>
  <c r="AC229" i="3"/>
  <c r="AD229" i="3"/>
  <c r="AE229" i="3"/>
  <c r="AF229" i="3"/>
  <c r="AG229" i="3"/>
  <c r="AH229" i="3"/>
  <c r="AI229" i="3"/>
  <c r="AJ229" i="3"/>
  <c r="AK229" i="3"/>
  <c r="AL229" i="3"/>
  <c r="AM229" i="3"/>
  <c r="AN229" i="3"/>
  <c r="AO229" i="3"/>
  <c r="AP229" i="3"/>
  <c r="AQ229" i="3"/>
  <c r="AR229" i="3"/>
  <c r="AS229" i="3"/>
  <c r="AT229" i="3"/>
  <c r="AW229" i="3"/>
  <c r="AX229" i="3"/>
  <c r="AY229" i="3"/>
  <c r="AZ229" i="3"/>
  <c r="BA229" i="3"/>
  <c r="BB229" i="3"/>
  <c r="BC229" i="3"/>
  <c r="BD229" i="3"/>
  <c r="BE229" i="3"/>
  <c r="BF229" i="3"/>
  <c r="BG229" i="3"/>
  <c r="BH229" i="3"/>
  <c r="BI229" i="3"/>
  <c r="BJ229" i="3"/>
  <c r="BK229" i="3"/>
  <c r="BL229" i="3"/>
  <c r="BM229" i="3"/>
  <c r="BN229" i="3"/>
  <c r="BO229" i="3"/>
  <c r="BP229" i="3"/>
  <c r="BQ229" i="3"/>
  <c r="BR229" i="3"/>
  <c r="BS229" i="3"/>
  <c r="BT229" i="3"/>
  <c r="BU229" i="3"/>
  <c r="BV229" i="3"/>
  <c r="BW229" i="3"/>
  <c r="BX229" i="3"/>
  <c r="BY229" i="3"/>
  <c r="BZ229" i="3"/>
  <c r="CA229" i="3"/>
  <c r="CB229" i="3"/>
  <c r="CC229" i="3"/>
  <c r="CD229" i="3"/>
  <c r="CE229" i="3"/>
  <c r="CF229" i="3"/>
  <c r="CG229" i="3"/>
  <c r="CH229" i="3"/>
  <c r="CI229" i="3"/>
  <c r="CJ229" i="3"/>
  <c r="CK229" i="3"/>
  <c r="CL229" i="3"/>
  <c r="CM229" i="3"/>
  <c r="CN229" i="3"/>
  <c r="CO229" i="3"/>
  <c r="CP229" i="3"/>
  <c r="CQ229" i="3"/>
  <c r="CR229" i="3"/>
  <c r="CS229" i="3"/>
  <c r="CT229" i="3"/>
  <c r="CU229" i="3"/>
  <c r="CV229" i="3"/>
  <c r="CW229" i="3"/>
  <c r="CX229" i="3"/>
  <c r="CY229" i="3"/>
  <c r="CZ229" i="3"/>
  <c r="DA229" i="3"/>
  <c r="DB229" i="3"/>
  <c r="DC229" i="3"/>
  <c r="DD229" i="3"/>
  <c r="DE229" i="3"/>
  <c r="DF229" i="3"/>
  <c r="DG229" i="3"/>
  <c r="DH229" i="3"/>
  <c r="DI229" i="3"/>
  <c r="DJ229" i="3"/>
  <c r="DK229" i="3"/>
  <c r="DL229" i="3"/>
  <c r="DM229" i="3"/>
  <c r="DN229" i="3"/>
  <c r="DO229" i="3"/>
  <c r="DP229" i="3"/>
  <c r="DQ229" i="3"/>
  <c r="DR229" i="3"/>
  <c r="DS229" i="3"/>
  <c r="AU229" i="3"/>
  <c r="DT229" i="3"/>
  <c r="DU229" i="3"/>
  <c r="DV229" i="3"/>
  <c r="DW229" i="3"/>
  <c r="DX229" i="3"/>
  <c r="DY229" i="3"/>
  <c r="DZ229" i="3"/>
  <c r="EA229" i="3"/>
  <c r="EB229" i="3"/>
  <c r="EC229" i="3"/>
  <c r="ED229" i="3"/>
  <c r="EE229" i="3"/>
  <c r="EF229" i="3"/>
  <c r="EG229" i="3"/>
  <c r="EH229" i="3"/>
  <c r="EI229" i="3"/>
  <c r="EJ229" i="3"/>
  <c r="EK229" i="3"/>
  <c r="EL229" i="3"/>
  <c r="EM229" i="3"/>
  <c r="EN229" i="3"/>
  <c r="EO229" i="3"/>
  <c r="EP229" i="3"/>
  <c r="EQ229" i="3"/>
  <c r="ER229" i="3"/>
  <c r="ES229" i="3"/>
  <c r="ET229" i="3"/>
  <c r="EU229" i="3"/>
  <c r="EV229" i="3"/>
  <c r="EW229" i="3"/>
  <c r="EX229" i="3"/>
  <c r="EY229" i="3"/>
  <c r="EZ229" i="3"/>
  <c r="FA229" i="3"/>
  <c r="FB229" i="3"/>
  <c r="FC229" i="3"/>
  <c r="FD229" i="3"/>
  <c r="FE229" i="3"/>
  <c r="FF229" i="3"/>
  <c r="FG229" i="3"/>
  <c r="FH229" i="3"/>
  <c r="FI229" i="3"/>
  <c r="FJ229" i="3"/>
  <c r="FK229" i="3"/>
  <c r="FL229" i="3"/>
  <c r="FM229" i="3"/>
  <c r="FN229" i="3"/>
  <c r="FO229" i="3"/>
  <c r="FP229" i="3"/>
  <c r="FQ229" i="3"/>
  <c r="FR229" i="3"/>
  <c r="FS229" i="3"/>
  <c r="FT229" i="3"/>
  <c r="FU229" i="3"/>
  <c r="FV229" i="3"/>
  <c r="FW229" i="3"/>
  <c r="FX229" i="3"/>
  <c r="FY229" i="3"/>
  <c r="FZ229" i="3"/>
  <c r="GA229" i="3"/>
  <c r="GB229" i="3"/>
  <c r="GC229" i="3"/>
  <c r="GD229" i="3"/>
  <c r="GE229" i="3"/>
  <c r="GF229" i="3"/>
  <c r="GG229" i="3"/>
  <c r="GH229" i="3"/>
  <c r="GI229" i="3"/>
  <c r="GJ229" i="3"/>
  <c r="GK229" i="3"/>
  <c r="GL229" i="3"/>
  <c r="GM229" i="3"/>
  <c r="GN229" i="3"/>
  <c r="GO229" i="3"/>
  <c r="GP229" i="3"/>
  <c r="GQ229" i="3"/>
  <c r="GR229" i="3"/>
  <c r="GS229" i="3"/>
  <c r="GT229" i="3"/>
  <c r="GU229" i="3"/>
  <c r="GV229" i="3"/>
  <c r="GW229" i="3"/>
  <c r="GX229" i="3"/>
  <c r="GY229" i="3"/>
  <c r="GZ229" i="3"/>
  <c r="HA229" i="3"/>
  <c r="HB229" i="3"/>
  <c r="HC229" i="3"/>
  <c r="HD229" i="3"/>
  <c r="HE229" i="3"/>
  <c r="HF229" i="3"/>
  <c r="HG229" i="3"/>
  <c r="HH229" i="3"/>
  <c r="HI229" i="3"/>
  <c r="HJ229" i="3"/>
  <c r="HK229" i="3"/>
  <c r="HL229" i="3"/>
  <c r="HM229" i="3"/>
  <c r="HN229" i="3"/>
  <c r="HO229" i="3"/>
  <c r="HP229" i="3"/>
  <c r="HQ229" i="3"/>
  <c r="HR229" i="3"/>
  <c r="HS229" i="3"/>
  <c r="HT229" i="3"/>
  <c r="HU229" i="3"/>
  <c r="HV229" i="3"/>
  <c r="HW229" i="3"/>
  <c r="HX229" i="3"/>
  <c r="HY229" i="3"/>
  <c r="HZ229" i="3"/>
  <c r="IA229" i="3"/>
  <c r="IB229" i="3"/>
  <c r="IC229" i="3"/>
  <c r="ID229" i="3"/>
  <c r="IE229" i="3"/>
  <c r="IF229" i="3"/>
  <c r="IG229" i="3"/>
  <c r="IH229" i="3"/>
  <c r="II229" i="3"/>
  <c r="IJ229" i="3"/>
  <c r="IK229" i="3"/>
  <c r="IL229" i="3"/>
  <c r="IM229" i="3"/>
  <c r="IN229" i="3"/>
  <c r="IO229" i="3"/>
  <c r="IP229" i="3"/>
  <c r="IQ229" i="3"/>
  <c r="IR229" i="3"/>
  <c r="IS229" i="3"/>
  <c r="IT229" i="3"/>
  <c r="IU229" i="3"/>
  <c r="IV229" i="3"/>
  <c r="IW229" i="3"/>
  <c r="IX229" i="3"/>
  <c r="IY229" i="3"/>
  <c r="IZ229" i="3"/>
  <c r="JA229" i="3"/>
  <c r="JB229" i="3"/>
  <c r="JC229" i="3"/>
  <c r="JD229" i="3"/>
  <c r="JE229" i="3"/>
  <c r="JF229" i="3"/>
  <c r="JG229" i="3"/>
  <c r="JH229" i="3"/>
  <c r="JI229" i="3"/>
  <c r="JJ229" i="3"/>
  <c r="JK229" i="3"/>
  <c r="JL229" i="3"/>
  <c r="JM229" i="3"/>
  <c r="JN229" i="3"/>
  <c r="C230" i="3"/>
  <c r="F230" i="3"/>
  <c r="JP229" i="3" s="1"/>
  <c r="I230" i="3"/>
  <c r="L230" i="3"/>
  <c r="N230" i="3"/>
  <c r="O230" i="3"/>
  <c r="P230" i="3"/>
  <c r="Q230" i="3"/>
  <c r="R230" i="3"/>
  <c r="S230" i="3"/>
  <c r="T230" i="3"/>
  <c r="U230" i="3"/>
  <c r="V230" i="3"/>
  <c r="X230" i="3"/>
  <c r="Z230" i="3"/>
  <c r="AA230" i="3"/>
  <c r="AB230" i="3"/>
  <c r="AC230" i="3"/>
  <c r="AD230" i="3"/>
  <c r="AE230" i="3"/>
  <c r="AF230" i="3"/>
  <c r="AG230" i="3"/>
  <c r="AH230" i="3"/>
  <c r="AI230" i="3"/>
  <c r="AJ230" i="3"/>
  <c r="AK230" i="3"/>
  <c r="AL230" i="3"/>
  <c r="AM230" i="3"/>
  <c r="AN230" i="3"/>
  <c r="AO230" i="3"/>
  <c r="AP230" i="3"/>
  <c r="AQ230" i="3"/>
  <c r="AR230" i="3"/>
  <c r="AS230" i="3"/>
  <c r="AT230" i="3"/>
  <c r="AW230" i="3"/>
  <c r="AX230" i="3"/>
  <c r="AY230" i="3"/>
  <c r="AZ230" i="3"/>
  <c r="BA230" i="3"/>
  <c r="BB230" i="3"/>
  <c r="BC230" i="3"/>
  <c r="BD230" i="3"/>
  <c r="BE230" i="3"/>
  <c r="BF230" i="3"/>
  <c r="BG230" i="3"/>
  <c r="BH230" i="3"/>
  <c r="BI230" i="3"/>
  <c r="BJ230" i="3"/>
  <c r="BK230" i="3"/>
  <c r="BL230" i="3"/>
  <c r="BM230" i="3"/>
  <c r="BN230" i="3"/>
  <c r="BO230" i="3"/>
  <c r="BP230" i="3"/>
  <c r="BQ230" i="3"/>
  <c r="BR230" i="3"/>
  <c r="BS230" i="3"/>
  <c r="BT230" i="3"/>
  <c r="BU230" i="3"/>
  <c r="BV230" i="3"/>
  <c r="BW230" i="3"/>
  <c r="BX230" i="3"/>
  <c r="BY230" i="3"/>
  <c r="BZ230" i="3"/>
  <c r="CA230" i="3"/>
  <c r="CB230" i="3"/>
  <c r="CC230" i="3"/>
  <c r="CD230" i="3"/>
  <c r="CE230" i="3"/>
  <c r="CF230" i="3"/>
  <c r="CG230" i="3"/>
  <c r="CH230" i="3"/>
  <c r="CI230" i="3"/>
  <c r="CJ230" i="3"/>
  <c r="CK230" i="3"/>
  <c r="CL230" i="3"/>
  <c r="CM230" i="3"/>
  <c r="CN230" i="3"/>
  <c r="CO230" i="3"/>
  <c r="CP230" i="3"/>
  <c r="CQ230" i="3"/>
  <c r="CR230" i="3"/>
  <c r="CS230" i="3"/>
  <c r="CT230" i="3"/>
  <c r="CU230" i="3"/>
  <c r="CV230" i="3"/>
  <c r="CW230" i="3"/>
  <c r="CX230" i="3"/>
  <c r="CY230" i="3"/>
  <c r="CZ230" i="3"/>
  <c r="DA230" i="3"/>
  <c r="DB230" i="3"/>
  <c r="DC230" i="3"/>
  <c r="DD230" i="3"/>
  <c r="DE230" i="3"/>
  <c r="DF230" i="3"/>
  <c r="DG230" i="3"/>
  <c r="DH230" i="3"/>
  <c r="DI230" i="3"/>
  <c r="DJ230" i="3"/>
  <c r="DK230" i="3"/>
  <c r="DL230" i="3"/>
  <c r="DM230" i="3"/>
  <c r="DN230" i="3"/>
  <c r="DO230" i="3"/>
  <c r="DP230" i="3"/>
  <c r="DQ230" i="3"/>
  <c r="DR230" i="3"/>
  <c r="DS230" i="3"/>
  <c r="AU230" i="3"/>
  <c r="DT230" i="3"/>
  <c r="DU230" i="3"/>
  <c r="DV230" i="3"/>
  <c r="DW230" i="3"/>
  <c r="DX230" i="3"/>
  <c r="DY230" i="3"/>
  <c r="DZ230" i="3"/>
  <c r="EA230" i="3"/>
  <c r="EB230" i="3"/>
  <c r="EC230" i="3"/>
  <c r="ED230" i="3"/>
  <c r="EE230" i="3"/>
  <c r="EF230" i="3"/>
  <c r="EG230" i="3"/>
  <c r="EH230" i="3"/>
  <c r="EI230" i="3"/>
  <c r="EJ230" i="3"/>
  <c r="EK230" i="3"/>
  <c r="EL230" i="3"/>
  <c r="EM230" i="3"/>
  <c r="EN230" i="3"/>
  <c r="EO230" i="3"/>
  <c r="EP230" i="3"/>
  <c r="EQ230" i="3"/>
  <c r="ER230" i="3"/>
  <c r="ES230" i="3"/>
  <c r="ET230" i="3"/>
  <c r="EU230" i="3"/>
  <c r="EV230" i="3"/>
  <c r="EW230" i="3"/>
  <c r="EX230" i="3"/>
  <c r="EY230" i="3"/>
  <c r="EZ230" i="3"/>
  <c r="FA230" i="3"/>
  <c r="FB230" i="3"/>
  <c r="FC230" i="3"/>
  <c r="FD230" i="3"/>
  <c r="FE230" i="3"/>
  <c r="FF230" i="3"/>
  <c r="FG230" i="3"/>
  <c r="FH230" i="3"/>
  <c r="FI230" i="3"/>
  <c r="FJ230" i="3"/>
  <c r="FK230" i="3"/>
  <c r="FL230" i="3"/>
  <c r="FM230" i="3"/>
  <c r="FN230" i="3"/>
  <c r="FO230" i="3"/>
  <c r="FP230" i="3"/>
  <c r="FQ230" i="3"/>
  <c r="FR230" i="3"/>
  <c r="FS230" i="3"/>
  <c r="FT230" i="3"/>
  <c r="FU230" i="3"/>
  <c r="FV230" i="3"/>
  <c r="FW230" i="3"/>
  <c r="FX230" i="3"/>
  <c r="FY230" i="3"/>
  <c r="FZ230" i="3"/>
  <c r="GA230" i="3"/>
  <c r="GB230" i="3"/>
  <c r="GC230" i="3"/>
  <c r="GD230" i="3"/>
  <c r="GE230" i="3"/>
  <c r="GF230" i="3"/>
  <c r="GG230" i="3"/>
  <c r="GH230" i="3"/>
  <c r="GI230" i="3"/>
  <c r="GJ230" i="3"/>
  <c r="GK230" i="3"/>
  <c r="GL230" i="3"/>
  <c r="GM230" i="3"/>
  <c r="GN230" i="3"/>
  <c r="GO230" i="3"/>
  <c r="GP230" i="3"/>
  <c r="GQ230" i="3"/>
  <c r="GR230" i="3"/>
  <c r="GS230" i="3"/>
  <c r="GT230" i="3"/>
  <c r="GU230" i="3"/>
  <c r="GV230" i="3"/>
  <c r="GW230" i="3"/>
  <c r="GX230" i="3"/>
  <c r="GY230" i="3"/>
  <c r="GZ230" i="3"/>
  <c r="HA230" i="3"/>
  <c r="HB230" i="3"/>
  <c r="HC230" i="3"/>
  <c r="HD230" i="3"/>
  <c r="HE230" i="3"/>
  <c r="HF230" i="3"/>
  <c r="HG230" i="3"/>
  <c r="HH230" i="3"/>
  <c r="HI230" i="3"/>
  <c r="HJ230" i="3"/>
  <c r="HK230" i="3"/>
  <c r="HL230" i="3"/>
  <c r="HM230" i="3"/>
  <c r="HN230" i="3"/>
  <c r="HO230" i="3"/>
  <c r="HP230" i="3"/>
  <c r="HQ230" i="3"/>
  <c r="HR230" i="3"/>
  <c r="HS230" i="3"/>
  <c r="HT230" i="3"/>
  <c r="HU230" i="3"/>
  <c r="HV230" i="3"/>
  <c r="HW230" i="3"/>
  <c r="HX230" i="3"/>
  <c r="HY230" i="3"/>
  <c r="HZ230" i="3"/>
  <c r="IA230" i="3"/>
  <c r="IB230" i="3"/>
  <c r="IC230" i="3"/>
  <c r="ID230" i="3"/>
  <c r="IE230" i="3"/>
  <c r="IF230" i="3"/>
  <c r="IG230" i="3"/>
  <c r="IH230" i="3"/>
  <c r="II230" i="3"/>
  <c r="IJ230" i="3"/>
  <c r="IK230" i="3"/>
  <c r="IL230" i="3"/>
  <c r="IM230" i="3"/>
  <c r="IN230" i="3"/>
  <c r="IO230" i="3"/>
  <c r="IP230" i="3"/>
  <c r="IQ230" i="3"/>
  <c r="IR230" i="3"/>
  <c r="IS230" i="3"/>
  <c r="IT230" i="3"/>
  <c r="IU230" i="3"/>
  <c r="IV230" i="3"/>
  <c r="IW230" i="3"/>
  <c r="IX230" i="3"/>
  <c r="IY230" i="3"/>
  <c r="IZ230" i="3"/>
  <c r="JA230" i="3"/>
  <c r="JB230" i="3"/>
  <c r="JC230" i="3"/>
  <c r="JD230" i="3"/>
  <c r="JE230" i="3"/>
  <c r="JF230" i="3"/>
  <c r="JG230" i="3"/>
  <c r="JH230" i="3"/>
  <c r="JI230" i="3"/>
  <c r="JJ230" i="3"/>
  <c r="JK230" i="3"/>
  <c r="JL230" i="3"/>
  <c r="JM230" i="3"/>
  <c r="JN230" i="3"/>
  <c r="C231" i="3"/>
  <c r="F231" i="3"/>
  <c r="JP230" i="3" s="1"/>
  <c r="I231" i="3"/>
  <c r="L231" i="3"/>
  <c r="N231" i="3"/>
  <c r="O231" i="3"/>
  <c r="P231" i="3"/>
  <c r="Q231" i="3"/>
  <c r="R231" i="3"/>
  <c r="S231" i="3"/>
  <c r="T231" i="3"/>
  <c r="U231" i="3"/>
  <c r="V231" i="3"/>
  <c r="X231" i="3"/>
  <c r="Z231" i="3"/>
  <c r="AA231" i="3"/>
  <c r="AB231" i="3"/>
  <c r="AC231" i="3"/>
  <c r="AD231" i="3"/>
  <c r="AE231" i="3"/>
  <c r="AF231" i="3"/>
  <c r="AG231" i="3"/>
  <c r="AH231" i="3"/>
  <c r="AI231" i="3"/>
  <c r="AJ231" i="3"/>
  <c r="AK231" i="3"/>
  <c r="AL231" i="3"/>
  <c r="AM231" i="3"/>
  <c r="AN231" i="3"/>
  <c r="AO231" i="3"/>
  <c r="AP231" i="3"/>
  <c r="AQ231" i="3"/>
  <c r="AR231" i="3"/>
  <c r="AS231" i="3"/>
  <c r="AT231" i="3"/>
  <c r="AW231" i="3"/>
  <c r="AX231" i="3"/>
  <c r="AY231" i="3"/>
  <c r="AZ231" i="3"/>
  <c r="BA231" i="3"/>
  <c r="BB231" i="3"/>
  <c r="BC231" i="3"/>
  <c r="BD231" i="3"/>
  <c r="BE231" i="3"/>
  <c r="BF231" i="3"/>
  <c r="BG231" i="3"/>
  <c r="BH231" i="3"/>
  <c r="BI231" i="3"/>
  <c r="BJ231" i="3"/>
  <c r="BK231" i="3"/>
  <c r="BL231" i="3"/>
  <c r="BM231" i="3"/>
  <c r="BN231" i="3"/>
  <c r="BO231" i="3"/>
  <c r="BP231" i="3"/>
  <c r="BQ231" i="3"/>
  <c r="BR231" i="3"/>
  <c r="BS231" i="3"/>
  <c r="BT231" i="3"/>
  <c r="BU231" i="3"/>
  <c r="BV231" i="3"/>
  <c r="BW231" i="3"/>
  <c r="BX231" i="3"/>
  <c r="BY231" i="3"/>
  <c r="BZ231" i="3"/>
  <c r="CA231" i="3"/>
  <c r="CB231" i="3"/>
  <c r="CC231" i="3"/>
  <c r="CD231" i="3"/>
  <c r="CE231" i="3"/>
  <c r="CF231" i="3"/>
  <c r="CG231" i="3"/>
  <c r="CH231" i="3"/>
  <c r="CI231" i="3"/>
  <c r="CJ231" i="3"/>
  <c r="CK231" i="3"/>
  <c r="CL231" i="3"/>
  <c r="CM231" i="3"/>
  <c r="CN231" i="3"/>
  <c r="CO231" i="3"/>
  <c r="CP231" i="3"/>
  <c r="CQ231" i="3"/>
  <c r="CR231" i="3"/>
  <c r="CS231" i="3"/>
  <c r="CT231" i="3"/>
  <c r="CU231" i="3"/>
  <c r="CV231" i="3"/>
  <c r="CW231" i="3"/>
  <c r="CX231" i="3"/>
  <c r="CY231" i="3"/>
  <c r="CZ231" i="3"/>
  <c r="DA231" i="3"/>
  <c r="DB231" i="3"/>
  <c r="DC231" i="3"/>
  <c r="DD231" i="3"/>
  <c r="DE231" i="3"/>
  <c r="DF231" i="3"/>
  <c r="DG231" i="3"/>
  <c r="DH231" i="3"/>
  <c r="DI231" i="3"/>
  <c r="DJ231" i="3"/>
  <c r="DK231" i="3"/>
  <c r="DL231" i="3"/>
  <c r="DM231" i="3"/>
  <c r="DN231" i="3"/>
  <c r="DO231" i="3"/>
  <c r="DP231" i="3"/>
  <c r="DQ231" i="3"/>
  <c r="DR231" i="3"/>
  <c r="DS231" i="3"/>
  <c r="AU231" i="3"/>
  <c r="DT231" i="3"/>
  <c r="DU231" i="3"/>
  <c r="DV231" i="3"/>
  <c r="DW231" i="3"/>
  <c r="DX231" i="3"/>
  <c r="DY231" i="3"/>
  <c r="DZ231" i="3"/>
  <c r="EA231" i="3"/>
  <c r="EB231" i="3"/>
  <c r="EC231" i="3"/>
  <c r="ED231" i="3"/>
  <c r="EE231" i="3"/>
  <c r="EF231" i="3"/>
  <c r="EG231" i="3"/>
  <c r="EH231" i="3"/>
  <c r="EI231" i="3"/>
  <c r="EJ231" i="3"/>
  <c r="EK231" i="3"/>
  <c r="EL231" i="3"/>
  <c r="EM231" i="3"/>
  <c r="EN231" i="3"/>
  <c r="EO231" i="3"/>
  <c r="EP231" i="3"/>
  <c r="EQ231" i="3"/>
  <c r="ER231" i="3"/>
  <c r="ES231" i="3"/>
  <c r="ET231" i="3"/>
  <c r="EU231" i="3"/>
  <c r="EV231" i="3"/>
  <c r="EW231" i="3"/>
  <c r="EX231" i="3"/>
  <c r="EY231" i="3"/>
  <c r="EZ231" i="3"/>
  <c r="FA231" i="3"/>
  <c r="FB231" i="3"/>
  <c r="FC231" i="3"/>
  <c r="FD231" i="3"/>
  <c r="FE231" i="3"/>
  <c r="FF231" i="3"/>
  <c r="FG231" i="3"/>
  <c r="FH231" i="3"/>
  <c r="FI231" i="3"/>
  <c r="FJ231" i="3"/>
  <c r="FK231" i="3"/>
  <c r="FL231" i="3"/>
  <c r="FM231" i="3"/>
  <c r="FN231" i="3"/>
  <c r="FO231" i="3"/>
  <c r="FP231" i="3"/>
  <c r="FQ231" i="3"/>
  <c r="FR231" i="3"/>
  <c r="FS231" i="3"/>
  <c r="FT231" i="3"/>
  <c r="FU231" i="3"/>
  <c r="FV231" i="3"/>
  <c r="FW231" i="3"/>
  <c r="FX231" i="3"/>
  <c r="FY231" i="3"/>
  <c r="FZ231" i="3"/>
  <c r="GA231" i="3"/>
  <c r="GB231" i="3"/>
  <c r="GC231" i="3"/>
  <c r="GD231" i="3"/>
  <c r="GE231" i="3"/>
  <c r="GF231" i="3"/>
  <c r="GG231" i="3"/>
  <c r="GH231" i="3"/>
  <c r="GI231" i="3"/>
  <c r="GJ231" i="3"/>
  <c r="GK231" i="3"/>
  <c r="GL231" i="3"/>
  <c r="GM231" i="3"/>
  <c r="GN231" i="3"/>
  <c r="GO231" i="3"/>
  <c r="GP231" i="3"/>
  <c r="GQ231" i="3"/>
  <c r="GR231" i="3"/>
  <c r="GS231" i="3"/>
  <c r="GT231" i="3"/>
  <c r="GU231" i="3"/>
  <c r="GV231" i="3"/>
  <c r="GW231" i="3"/>
  <c r="GX231" i="3"/>
  <c r="GY231" i="3"/>
  <c r="GZ231" i="3"/>
  <c r="HA231" i="3"/>
  <c r="HB231" i="3"/>
  <c r="HC231" i="3"/>
  <c r="HD231" i="3"/>
  <c r="HE231" i="3"/>
  <c r="HF231" i="3"/>
  <c r="HG231" i="3"/>
  <c r="HH231" i="3"/>
  <c r="HI231" i="3"/>
  <c r="HJ231" i="3"/>
  <c r="HK231" i="3"/>
  <c r="HL231" i="3"/>
  <c r="HM231" i="3"/>
  <c r="HN231" i="3"/>
  <c r="HO231" i="3"/>
  <c r="HP231" i="3"/>
  <c r="HQ231" i="3"/>
  <c r="HR231" i="3"/>
  <c r="HS231" i="3"/>
  <c r="HT231" i="3"/>
  <c r="HU231" i="3"/>
  <c r="HV231" i="3"/>
  <c r="HW231" i="3"/>
  <c r="HX231" i="3"/>
  <c r="HY231" i="3"/>
  <c r="HZ231" i="3"/>
  <c r="IA231" i="3"/>
  <c r="IB231" i="3"/>
  <c r="IC231" i="3"/>
  <c r="ID231" i="3"/>
  <c r="IE231" i="3"/>
  <c r="IF231" i="3"/>
  <c r="IG231" i="3"/>
  <c r="IH231" i="3"/>
  <c r="II231" i="3"/>
  <c r="IJ231" i="3"/>
  <c r="IK231" i="3"/>
  <c r="IL231" i="3"/>
  <c r="IM231" i="3"/>
  <c r="IN231" i="3"/>
  <c r="IO231" i="3"/>
  <c r="IP231" i="3"/>
  <c r="IQ231" i="3"/>
  <c r="IR231" i="3"/>
  <c r="IS231" i="3"/>
  <c r="IT231" i="3"/>
  <c r="IU231" i="3"/>
  <c r="IV231" i="3"/>
  <c r="IW231" i="3"/>
  <c r="IX231" i="3"/>
  <c r="IY231" i="3"/>
  <c r="IZ231" i="3"/>
  <c r="JA231" i="3"/>
  <c r="JB231" i="3"/>
  <c r="JC231" i="3"/>
  <c r="JD231" i="3"/>
  <c r="JE231" i="3"/>
  <c r="JF231" i="3"/>
  <c r="JG231" i="3"/>
  <c r="JH231" i="3"/>
  <c r="JI231" i="3"/>
  <c r="JJ231" i="3"/>
  <c r="JK231" i="3"/>
  <c r="JL231" i="3"/>
  <c r="JM231" i="3"/>
  <c r="JN231" i="3"/>
  <c r="C232" i="3"/>
  <c r="F232" i="3"/>
  <c r="JP231" i="3" s="1"/>
  <c r="I232" i="3"/>
  <c r="L232" i="3"/>
  <c r="N232" i="3"/>
  <c r="O232" i="3"/>
  <c r="P232" i="3"/>
  <c r="Q232" i="3"/>
  <c r="R232" i="3"/>
  <c r="S232" i="3"/>
  <c r="T232" i="3"/>
  <c r="U232" i="3"/>
  <c r="V232" i="3"/>
  <c r="X232" i="3"/>
  <c r="Z232" i="3"/>
  <c r="AA232" i="3"/>
  <c r="AB232" i="3"/>
  <c r="AC232" i="3"/>
  <c r="AD232" i="3"/>
  <c r="AE232" i="3"/>
  <c r="AF232" i="3"/>
  <c r="AG232" i="3"/>
  <c r="AH232" i="3"/>
  <c r="AI232" i="3"/>
  <c r="AJ232" i="3"/>
  <c r="AK232" i="3"/>
  <c r="AL232" i="3"/>
  <c r="AM232" i="3"/>
  <c r="AN232" i="3"/>
  <c r="AO232" i="3"/>
  <c r="AP232" i="3"/>
  <c r="AQ232" i="3"/>
  <c r="AR232" i="3"/>
  <c r="AS232" i="3"/>
  <c r="AT232" i="3"/>
  <c r="AW232" i="3"/>
  <c r="AX232" i="3"/>
  <c r="AY232" i="3"/>
  <c r="AZ232" i="3"/>
  <c r="BA232" i="3"/>
  <c r="BB232" i="3"/>
  <c r="BC232" i="3"/>
  <c r="BD232" i="3"/>
  <c r="BE232" i="3"/>
  <c r="BF232" i="3"/>
  <c r="BG232" i="3"/>
  <c r="BH232" i="3"/>
  <c r="BI232" i="3"/>
  <c r="BJ232" i="3"/>
  <c r="BK232" i="3"/>
  <c r="BL232" i="3"/>
  <c r="BM232" i="3"/>
  <c r="BN232" i="3"/>
  <c r="BO232" i="3"/>
  <c r="BP232" i="3"/>
  <c r="BQ232" i="3"/>
  <c r="BR232" i="3"/>
  <c r="BS232" i="3"/>
  <c r="BT232" i="3"/>
  <c r="BU232" i="3"/>
  <c r="BV232" i="3"/>
  <c r="BW232" i="3"/>
  <c r="BX232" i="3"/>
  <c r="BY232" i="3"/>
  <c r="BZ232" i="3"/>
  <c r="CA232" i="3"/>
  <c r="CB232" i="3"/>
  <c r="CC232" i="3"/>
  <c r="CD232" i="3"/>
  <c r="CE232" i="3"/>
  <c r="CF232" i="3"/>
  <c r="CG232" i="3"/>
  <c r="CH232" i="3"/>
  <c r="CI232" i="3"/>
  <c r="CJ232" i="3"/>
  <c r="CK232" i="3"/>
  <c r="CL232" i="3"/>
  <c r="CM232" i="3"/>
  <c r="CN232" i="3"/>
  <c r="CO232" i="3"/>
  <c r="CP232" i="3"/>
  <c r="CQ232" i="3"/>
  <c r="CR232" i="3"/>
  <c r="CS232" i="3"/>
  <c r="CT232" i="3"/>
  <c r="CU232" i="3"/>
  <c r="CV232" i="3"/>
  <c r="CW232" i="3"/>
  <c r="CX232" i="3"/>
  <c r="CY232" i="3"/>
  <c r="CZ232" i="3"/>
  <c r="DA232" i="3"/>
  <c r="DB232" i="3"/>
  <c r="DC232" i="3"/>
  <c r="DD232" i="3"/>
  <c r="DE232" i="3"/>
  <c r="DF232" i="3"/>
  <c r="DG232" i="3"/>
  <c r="DH232" i="3"/>
  <c r="DI232" i="3"/>
  <c r="DJ232" i="3"/>
  <c r="DK232" i="3"/>
  <c r="DL232" i="3"/>
  <c r="DM232" i="3"/>
  <c r="DN232" i="3"/>
  <c r="DO232" i="3"/>
  <c r="DP232" i="3"/>
  <c r="DQ232" i="3"/>
  <c r="DR232" i="3"/>
  <c r="DS232" i="3"/>
  <c r="AU232" i="3"/>
  <c r="DT232" i="3"/>
  <c r="DU232" i="3"/>
  <c r="DV232" i="3"/>
  <c r="DW232" i="3"/>
  <c r="DX232" i="3"/>
  <c r="DY232" i="3"/>
  <c r="DZ232" i="3"/>
  <c r="EA232" i="3"/>
  <c r="EB232" i="3"/>
  <c r="EC232" i="3"/>
  <c r="ED232" i="3"/>
  <c r="EE232" i="3"/>
  <c r="EF232" i="3"/>
  <c r="EG232" i="3"/>
  <c r="EH232" i="3"/>
  <c r="EI232" i="3"/>
  <c r="EJ232" i="3"/>
  <c r="EK232" i="3"/>
  <c r="EL232" i="3"/>
  <c r="EM232" i="3"/>
  <c r="EN232" i="3"/>
  <c r="EO232" i="3"/>
  <c r="EP232" i="3"/>
  <c r="EQ232" i="3"/>
  <c r="ER232" i="3"/>
  <c r="ES232" i="3"/>
  <c r="ET232" i="3"/>
  <c r="EU232" i="3"/>
  <c r="EV232" i="3"/>
  <c r="EW232" i="3"/>
  <c r="EX232" i="3"/>
  <c r="EY232" i="3"/>
  <c r="EZ232" i="3"/>
  <c r="FA232" i="3"/>
  <c r="FB232" i="3"/>
  <c r="FC232" i="3"/>
  <c r="FD232" i="3"/>
  <c r="FE232" i="3"/>
  <c r="FF232" i="3"/>
  <c r="FG232" i="3"/>
  <c r="FH232" i="3"/>
  <c r="FI232" i="3"/>
  <c r="FJ232" i="3"/>
  <c r="FK232" i="3"/>
  <c r="FL232" i="3"/>
  <c r="FM232" i="3"/>
  <c r="FN232" i="3"/>
  <c r="FO232" i="3"/>
  <c r="FP232" i="3"/>
  <c r="FQ232" i="3"/>
  <c r="FR232" i="3"/>
  <c r="FS232" i="3"/>
  <c r="FT232" i="3"/>
  <c r="FU232" i="3"/>
  <c r="FV232" i="3"/>
  <c r="FW232" i="3"/>
  <c r="FX232" i="3"/>
  <c r="FY232" i="3"/>
  <c r="FZ232" i="3"/>
  <c r="GA232" i="3"/>
  <c r="GB232" i="3"/>
  <c r="GC232" i="3"/>
  <c r="GD232" i="3"/>
  <c r="GE232" i="3"/>
  <c r="GF232" i="3"/>
  <c r="GG232" i="3"/>
  <c r="GH232" i="3"/>
  <c r="GI232" i="3"/>
  <c r="GJ232" i="3"/>
  <c r="GK232" i="3"/>
  <c r="GL232" i="3"/>
  <c r="GM232" i="3"/>
  <c r="GN232" i="3"/>
  <c r="GO232" i="3"/>
  <c r="GP232" i="3"/>
  <c r="GQ232" i="3"/>
  <c r="GR232" i="3"/>
  <c r="GS232" i="3"/>
  <c r="GT232" i="3"/>
  <c r="GU232" i="3"/>
  <c r="GV232" i="3"/>
  <c r="GW232" i="3"/>
  <c r="GX232" i="3"/>
  <c r="GY232" i="3"/>
  <c r="GZ232" i="3"/>
  <c r="HA232" i="3"/>
  <c r="HB232" i="3"/>
  <c r="HC232" i="3"/>
  <c r="HD232" i="3"/>
  <c r="HE232" i="3"/>
  <c r="HF232" i="3"/>
  <c r="HG232" i="3"/>
  <c r="HH232" i="3"/>
  <c r="HI232" i="3"/>
  <c r="HJ232" i="3"/>
  <c r="HK232" i="3"/>
  <c r="HL232" i="3"/>
  <c r="HM232" i="3"/>
  <c r="HN232" i="3"/>
  <c r="HO232" i="3"/>
  <c r="HP232" i="3"/>
  <c r="HQ232" i="3"/>
  <c r="HR232" i="3"/>
  <c r="HS232" i="3"/>
  <c r="HT232" i="3"/>
  <c r="HU232" i="3"/>
  <c r="HV232" i="3"/>
  <c r="HW232" i="3"/>
  <c r="HX232" i="3"/>
  <c r="HY232" i="3"/>
  <c r="HZ232" i="3"/>
  <c r="IA232" i="3"/>
  <c r="IB232" i="3"/>
  <c r="IC232" i="3"/>
  <c r="ID232" i="3"/>
  <c r="IE232" i="3"/>
  <c r="IF232" i="3"/>
  <c r="IG232" i="3"/>
  <c r="IH232" i="3"/>
  <c r="II232" i="3"/>
  <c r="IJ232" i="3"/>
  <c r="IK232" i="3"/>
  <c r="IL232" i="3"/>
  <c r="IM232" i="3"/>
  <c r="IN232" i="3"/>
  <c r="IO232" i="3"/>
  <c r="IP232" i="3"/>
  <c r="IQ232" i="3"/>
  <c r="IR232" i="3"/>
  <c r="IS232" i="3"/>
  <c r="IT232" i="3"/>
  <c r="IU232" i="3"/>
  <c r="IV232" i="3"/>
  <c r="IW232" i="3"/>
  <c r="IX232" i="3"/>
  <c r="IY232" i="3"/>
  <c r="IZ232" i="3"/>
  <c r="JA232" i="3"/>
  <c r="JB232" i="3"/>
  <c r="JC232" i="3"/>
  <c r="JD232" i="3"/>
  <c r="JE232" i="3"/>
  <c r="JF232" i="3"/>
  <c r="JG232" i="3"/>
  <c r="JH232" i="3"/>
  <c r="JI232" i="3"/>
  <c r="JJ232" i="3"/>
  <c r="JK232" i="3"/>
  <c r="JL232" i="3"/>
  <c r="JM232" i="3"/>
  <c r="JN232" i="3"/>
  <c r="C233" i="3"/>
  <c r="F233" i="3"/>
  <c r="JP232" i="3" s="1"/>
  <c r="I233" i="3"/>
  <c r="L233" i="3"/>
  <c r="N233" i="3"/>
  <c r="O233" i="3"/>
  <c r="P233" i="3"/>
  <c r="Q233" i="3"/>
  <c r="R233" i="3"/>
  <c r="S233" i="3"/>
  <c r="T233" i="3"/>
  <c r="U233" i="3"/>
  <c r="V233" i="3"/>
  <c r="X233" i="3"/>
  <c r="Z233" i="3"/>
  <c r="AA233" i="3"/>
  <c r="AB233" i="3"/>
  <c r="AC233" i="3"/>
  <c r="AD233" i="3"/>
  <c r="AE233" i="3"/>
  <c r="AF233" i="3"/>
  <c r="AG233" i="3"/>
  <c r="AH233" i="3"/>
  <c r="AI233" i="3"/>
  <c r="AJ233" i="3"/>
  <c r="AK233" i="3"/>
  <c r="AL233" i="3"/>
  <c r="AM233" i="3"/>
  <c r="AN233" i="3"/>
  <c r="AO233" i="3"/>
  <c r="AP233" i="3"/>
  <c r="AQ233" i="3"/>
  <c r="AR233" i="3"/>
  <c r="AS233" i="3"/>
  <c r="AT233" i="3"/>
  <c r="AW233" i="3"/>
  <c r="AX233" i="3"/>
  <c r="AY233" i="3"/>
  <c r="AZ233" i="3"/>
  <c r="BA233" i="3"/>
  <c r="BB233" i="3"/>
  <c r="BC233" i="3"/>
  <c r="BD233" i="3"/>
  <c r="BE233" i="3"/>
  <c r="BF233" i="3"/>
  <c r="BG233" i="3"/>
  <c r="BH233" i="3"/>
  <c r="BI233" i="3"/>
  <c r="BJ233" i="3"/>
  <c r="BK233" i="3"/>
  <c r="BL233" i="3"/>
  <c r="BM233" i="3"/>
  <c r="BN233" i="3"/>
  <c r="BO233" i="3"/>
  <c r="BP233" i="3"/>
  <c r="BQ233" i="3"/>
  <c r="BR233" i="3"/>
  <c r="BS233" i="3"/>
  <c r="BT233" i="3"/>
  <c r="BU233" i="3"/>
  <c r="BV233" i="3"/>
  <c r="BW233" i="3"/>
  <c r="BX233" i="3"/>
  <c r="BY233" i="3"/>
  <c r="BZ233" i="3"/>
  <c r="CA233" i="3"/>
  <c r="CB233" i="3"/>
  <c r="CC233" i="3"/>
  <c r="CD233" i="3"/>
  <c r="CE233" i="3"/>
  <c r="CF233" i="3"/>
  <c r="CG233" i="3"/>
  <c r="CH233" i="3"/>
  <c r="CI233" i="3"/>
  <c r="CJ233" i="3"/>
  <c r="CK233" i="3"/>
  <c r="CL233" i="3"/>
  <c r="CM233" i="3"/>
  <c r="CN233" i="3"/>
  <c r="CO233" i="3"/>
  <c r="CP233" i="3"/>
  <c r="CQ233" i="3"/>
  <c r="CR233" i="3"/>
  <c r="CS233" i="3"/>
  <c r="CT233" i="3"/>
  <c r="CU233" i="3"/>
  <c r="CV233" i="3"/>
  <c r="CW233" i="3"/>
  <c r="CX233" i="3"/>
  <c r="CY233" i="3"/>
  <c r="CZ233" i="3"/>
  <c r="DA233" i="3"/>
  <c r="DB233" i="3"/>
  <c r="DC233" i="3"/>
  <c r="DD233" i="3"/>
  <c r="DE233" i="3"/>
  <c r="DF233" i="3"/>
  <c r="DG233" i="3"/>
  <c r="DH233" i="3"/>
  <c r="DI233" i="3"/>
  <c r="DJ233" i="3"/>
  <c r="DK233" i="3"/>
  <c r="DL233" i="3"/>
  <c r="DM233" i="3"/>
  <c r="DN233" i="3"/>
  <c r="DO233" i="3"/>
  <c r="DP233" i="3"/>
  <c r="DQ233" i="3"/>
  <c r="DR233" i="3"/>
  <c r="DS233" i="3"/>
  <c r="AU233" i="3"/>
  <c r="DT233" i="3"/>
  <c r="DU233" i="3"/>
  <c r="DV233" i="3"/>
  <c r="DW233" i="3"/>
  <c r="DX233" i="3"/>
  <c r="DY233" i="3"/>
  <c r="DZ233" i="3"/>
  <c r="EA233" i="3"/>
  <c r="EB233" i="3"/>
  <c r="EC233" i="3"/>
  <c r="ED233" i="3"/>
  <c r="EE233" i="3"/>
  <c r="EF233" i="3"/>
  <c r="EG233" i="3"/>
  <c r="EH233" i="3"/>
  <c r="EI233" i="3"/>
  <c r="EJ233" i="3"/>
  <c r="EK233" i="3"/>
  <c r="EL233" i="3"/>
  <c r="EM233" i="3"/>
  <c r="EN233" i="3"/>
  <c r="EO233" i="3"/>
  <c r="EP233" i="3"/>
  <c r="EQ233" i="3"/>
  <c r="ER233" i="3"/>
  <c r="ES233" i="3"/>
  <c r="ET233" i="3"/>
  <c r="EU233" i="3"/>
  <c r="EV233" i="3"/>
  <c r="EW233" i="3"/>
  <c r="EX233" i="3"/>
  <c r="EY233" i="3"/>
  <c r="EZ233" i="3"/>
  <c r="FA233" i="3"/>
  <c r="FB233" i="3"/>
  <c r="FC233" i="3"/>
  <c r="FD233" i="3"/>
  <c r="FE233" i="3"/>
  <c r="FF233" i="3"/>
  <c r="FG233" i="3"/>
  <c r="FH233" i="3"/>
  <c r="FI233" i="3"/>
  <c r="FJ233" i="3"/>
  <c r="FK233" i="3"/>
  <c r="FL233" i="3"/>
  <c r="FM233" i="3"/>
  <c r="FN233" i="3"/>
  <c r="FO233" i="3"/>
  <c r="FP233" i="3"/>
  <c r="FQ233" i="3"/>
  <c r="FR233" i="3"/>
  <c r="FS233" i="3"/>
  <c r="FT233" i="3"/>
  <c r="FU233" i="3"/>
  <c r="FV233" i="3"/>
  <c r="FW233" i="3"/>
  <c r="FX233" i="3"/>
  <c r="FY233" i="3"/>
  <c r="FZ233" i="3"/>
  <c r="GA233" i="3"/>
  <c r="GB233" i="3"/>
  <c r="GC233" i="3"/>
  <c r="GD233" i="3"/>
  <c r="GE233" i="3"/>
  <c r="GF233" i="3"/>
  <c r="GG233" i="3"/>
  <c r="GH233" i="3"/>
  <c r="GI233" i="3"/>
  <c r="GJ233" i="3"/>
  <c r="GK233" i="3"/>
  <c r="GL233" i="3"/>
  <c r="GM233" i="3"/>
  <c r="GN233" i="3"/>
  <c r="GO233" i="3"/>
  <c r="GP233" i="3"/>
  <c r="GQ233" i="3"/>
  <c r="GR233" i="3"/>
  <c r="GS233" i="3"/>
  <c r="GT233" i="3"/>
  <c r="GU233" i="3"/>
  <c r="GV233" i="3"/>
  <c r="GW233" i="3"/>
  <c r="GX233" i="3"/>
  <c r="GY233" i="3"/>
  <c r="GZ233" i="3"/>
  <c r="HA233" i="3"/>
  <c r="HB233" i="3"/>
  <c r="HC233" i="3"/>
  <c r="HD233" i="3"/>
  <c r="HE233" i="3"/>
  <c r="HF233" i="3"/>
  <c r="HG233" i="3"/>
  <c r="HH233" i="3"/>
  <c r="HI233" i="3"/>
  <c r="HJ233" i="3"/>
  <c r="HK233" i="3"/>
  <c r="HL233" i="3"/>
  <c r="HM233" i="3"/>
  <c r="HN233" i="3"/>
  <c r="HO233" i="3"/>
  <c r="HP233" i="3"/>
  <c r="HQ233" i="3"/>
  <c r="HR233" i="3"/>
  <c r="HS233" i="3"/>
  <c r="HT233" i="3"/>
  <c r="HU233" i="3"/>
  <c r="HV233" i="3"/>
  <c r="HW233" i="3"/>
  <c r="HX233" i="3"/>
  <c r="HY233" i="3"/>
  <c r="HZ233" i="3"/>
  <c r="IA233" i="3"/>
  <c r="IB233" i="3"/>
  <c r="IC233" i="3"/>
  <c r="ID233" i="3"/>
  <c r="IE233" i="3"/>
  <c r="IF233" i="3"/>
  <c r="IG233" i="3"/>
  <c r="IH233" i="3"/>
  <c r="II233" i="3"/>
  <c r="IJ233" i="3"/>
  <c r="IK233" i="3"/>
  <c r="IL233" i="3"/>
  <c r="IM233" i="3"/>
  <c r="IN233" i="3"/>
  <c r="IO233" i="3"/>
  <c r="IP233" i="3"/>
  <c r="IQ233" i="3"/>
  <c r="IR233" i="3"/>
  <c r="IS233" i="3"/>
  <c r="IT233" i="3"/>
  <c r="IU233" i="3"/>
  <c r="IV233" i="3"/>
  <c r="IW233" i="3"/>
  <c r="IX233" i="3"/>
  <c r="IY233" i="3"/>
  <c r="IZ233" i="3"/>
  <c r="JA233" i="3"/>
  <c r="JB233" i="3"/>
  <c r="JC233" i="3"/>
  <c r="JD233" i="3"/>
  <c r="JE233" i="3"/>
  <c r="JF233" i="3"/>
  <c r="JG233" i="3"/>
  <c r="JH233" i="3"/>
  <c r="JI233" i="3"/>
  <c r="JJ233" i="3"/>
  <c r="JK233" i="3"/>
  <c r="JL233" i="3"/>
  <c r="JM233" i="3"/>
  <c r="JN233" i="3"/>
  <c r="C234" i="3"/>
  <c r="F234" i="3"/>
  <c r="JP233" i="3" s="1"/>
  <c r="I234" i="3"/>
  <c r="L234" i="3"/>
  <c r="N234" i="3"/>
  <c r="O234" i="3"/>
  <c r="P234" i="3"/>
  <c r="Q234" i="3"/>
  <c r="R234" i="3"/>
  <c r="S234" i="3"/>
  <c r="T234" i="3"/>
  <c r="U234" i="3"/>
  <c r="V234" i="3"/>
  <c r="X234" i="3"/>
  <c r="Z234" i="3"/>
  <c r="AA234" i="3"/>
  <c r="AB234" i="3"/>
  <c r="AC234" i="3"/>
  <c r="AD234" i="3"/>
  <c r="AE234" i="3"/>
  <c r="AF234" i="3"/>
  <c r="AG234" i="3"/>
  <c r="AH234" i="3"/>
  <c r="AI234" i="3"/>
  <c r="AJ234" i="3"/>
  <c r="AK234" i="3"/>
  <c r="AL234" i="3"/>
  <c r="AM234" i="3"/>
  <c r="AN234" i="3"/>
  <c r="AO234" i="3"/>
  <c r="AP234" i="3"/>
  <c r="AQ234" i="3"/>
  <c r="AR234" i="3"/>
  <c r="AS234" i="3"/>
  <c r="AT234" i="3"/>
  <c r="AW234" i="3"/>
  <c r="AX234" i="3"/>
  <c r="AY234" i="3"/>
  <c r="AZ234" i="3"/>
  <c r="BA234" i="3"/>
  <c r="BB234" i="3"/>
  <c r="BC234" i="3"/>
  <c r="BD234" i="3"/>
  <c r="BE234" i="3"/>
  <c r="BF234" i="3"/>
  <c r="BG234" i="3"/>
  <c r="BH234" i="3"/>
  <c r="BI234" i="3"/>
  <c r="BJ234" i="3"/>
  <c r="BK234" i="3"/>
  <c r="BL234" i="3"/>
  <c r="BM234" i="3"/>
  <c r="BN234" i="3"/>
  <c r="BO234" i="3"/>
  <c r="BP234" i="3"/>
  <c r="BQ234" i="3"/>
  <c r="BR234" i="3"/>
  <c r="BS234" i="3"/>
  <c r="BT234" i="3"/>
  <c r="BU234" i="3"/>
  <c r="BV234" i="3"/>
  <c r="BW234" i="3"/>
  <c r="BX234" i="3"/>
  <c r="BY234" i="3"/>
  <c r="BZ234" i="3"/>
  <c r="CA234" i="3"/>
  <c r="CB234" i="3"/>
  <c r="CC234" i="3"/>
  <c r="CD234" i="3"/>
  <c r="CE234" i="3"/>
  <c r="CF234" i="3"/>
  <c r="CG234" i="3"/>
  <c r="CH234" i="3"/>
  <c r="CI234" i="3"/>
  <c r="CJ234" i="3"/>
  <c r="CK234" i="3"/>
  <c r="CL234" i="3"/>
  <c r="CM234" i="3"/>
  <c r="CN234" i="3"/>
  <c r="CO234" i="3"/>
  <c r="CP234" i="3"/>
  <c r="CQ234" i="3"/>
  <c r="CR234" i="3"/>
  <c r="CS234" i="3"/>
  <c r="CT234" i="3"/>
  <c r="CU234" i="3"/>
  <c r="CV234" i="3"/>
  <c r="CW234" i="3"/>
  <c r="CX234" i="3"/>
  <c r="CY234" i="3"/>
  <c r="CZ234" i="3"/>
  <c r="DA234" i="3"/>
  <c r="DB234" i="3"/>
  <c r="DC234" i="3"/>
  <c r="DD234" i="3"/>
  <c r="DE234" i="3"/>
  <c r="DF234" i="3"/>
  <c r="DG234" i="3"/>
  <c r="DH234" i="3"/>
  <c r="DI234" i="3"/>
  <c r="DJ234" i="3"/>
  <c r="DK234" i="3"/>
  <c r="DL234" i="3"/>
  <c r="DM234" i="3"/>
  <c r="DN234" i="3"/>
  <c r="DO234" i="3"/>
  <c r="DP234" i="3"/>
  <c r="DQ234" i="3"/>
  <c r="DR234" i="3"/>
  <c r="DS234" i="3"/>
  <c r="AU234" i="3"/>
  <c r="DT234" i="3"/>
  <c r="DU234" i="3"/>
  <c r="DV234" i="3"/>
  <c r="DW234" i="3"/>
  <c r="DX234" i="3"/>
  <c r="DY234" i="3"/>
  <c r="DZ234" i="3"/>
  <c r="EA234" i="3"/>
  <c r="EB234" i="3"/>
  <c r="EC234" i="3"/>
  <c r="ED234" i="3"/>
  <c r="EE234" i="3"/>
  <c r="EF234" i="3"/>
  <c r="EG234" i="3"/>
  <c r="EH234" i="3"/>
  <c r="EI234" i="3"/>
  <c r="EJ234" i="3"/>
  <c r="EK234" i="3"/>
  <c r="EL234" i="3"/>
  <c r="EM234" i="3"/>
  <c r="EN234" i="3"/>
  <c r="EO234" i="3"/>
  <c r="EP234" i="3"/>
  <c r="EQ234" i="3"/>
  <c r="ER234" i="3"/>
  <c r="ES234" i="3"/>
  <c r="ET234" i="3"/>
  <c r="EU234" i="3"/>
  <c r="EV234" i="3"/>
  <c r="EW234" i="3"/>
  <c r="EX234" i="3"/>
  <c r="EY234" i="3"/>
  <c r="EZ234" i="3"/>
  <c r="FA234" i="3"/>
  <c r="FB234" i="3"/>
  <c r="FC234" i="3"/>
  <c r="FD234" i="3"/>
  <c r="FE234" i="3"/>
  <c r="FF234" i="3"/>
  <c r="FG234" i="3"/>
  <c r="FH234" i="3"/>
  <c r="FI234" i="3"/>
  <c r="FJ234" i="3"/>
  <c r="FK234" i="3"/>
  <c r="FL234" i="3"/>
  <c r="FM234" i="3"/>
  <c r="FN234" i="3"/>
  <c r="FO234" i="3"/>
  <c r="FP234" i="3"/>
  <c r="FQ234" i="3"/>
  <c r="FR234" i="3"/>
  <c r="FS234" i="3"/>
  <c r="FT234" i="3"/>
  <c r="FU234" i="3"/>
  <c r="FV234" i="3"/>
  <c r="FW234" i="3"/>
  <c r="FX234" i="3"/>
  <c r="FY234" i="3"/>
  <c r="FZ234" i="3"/>
  <c r="GA234" i="3"/>
  <c r="GB234" i="3"/>
  <c r="GC234" i="3"/>
  <c r="GD234" i="3"/>
  <c r="GE234" i="3"/>
  <c r="GF234" i="3"/>
  <c r="GG234" i="3"/>
  <c r="GH234" i="3"/>
  <c r="GI234" i="3"/>
  <c r="GJ234" i="3"/>
  <c r="GK234" i="3"/>
  <c r="GL234" i="3"/>
  <c r="GM234" i="3"/>
  <c r="GN234" i="3"/>
  <c r="GO234" i="3"/>
  <c r="GP234" i="3"/>
  <c r="GQ234" i="3"/>
  <c r="GR234" i="3"/>
  <c r="GS234" i="3"/>
  <c r="GT234" i="3"/>
  <c r="GU234" i="3"/>
  <c r="GV234" i="3"/>
  <c r="GW234" i="3"/>
  <c r="GX234" i="3"/>
  <c r="GY234" i="3"/>
  <c r="GZ234" i="3"/>
  <c r="HA234" i="3"/>
  <c r="HB234" i="3"/>
  <c r="HC234" i="3"/>
  <c r="HD234" i="3"/>
  <c r="HE234" i="3"/>
  <c r="HF234" i="3"/>
  <c r="HG234" i="3"/>
  <c r="HH234" i="3"/>
  <c r="HI234" i="3"/>
  <c r="HJ234" i="3"/>
  <c r="HK234" i="3"/>
  <c r="HL234" i="3"/>
  <c r="HM234" i="3"/>
  <c r="HN234" i="3"/>
  <c r="HO234" i="3"/>
  <c r="HP234" i="3"/>
  <c r="HQ234" i="3"/>
  <c r="HR234" i="3"/>
  <c r="HS234" i="3"/>
  <c r="HT234" i="3"/>
  <c r="HU234" i="3"/>
  <c r="HV234" i="3"/>
  <c r="HW234" i="3"/>
  <c r="HX234" i="3"/>
  <c r="HY234" i="3"/>
  <c r="HZ234" i="3"/>
  <c r="IA234" i="3"/>
  <c r="IB234" i="3"/>
  <c r="IC234" i="3"/>
  <c r="ID234" i="3"/>
  <c r="IE234" i="3"/>
  <c r="IF234" i="3"/>
  <c r="IG234" i="3"/>
  <c r="IH234" i="3"/>
  <c r="II234" i="3"/>
  <c r="IJ234" i="3"/>
  <c r="IK234" i="3"/>
  <c r="IL234" i="3"/>
  <c r="IM234" i="3"/>
  <c r="IN234" i="3"/>
  <c r="IO234" i="3"/>
  <c r="IP234" i="3"/>
  <c r="IQ234" i="3"/>
  <c r="IR234" i="3"/>
  <c r="IS234" i="3"/>
  <c r="IT234" i="3"/>
  <c r="IU234" i="3"/>
  <c r="IV234" i="3"/>
  <c r="IW234" i="3"/>
  <c r="IX234" i="3"/>
  <c r="IY234" i="3"/>
  <c r="IZ234" i="3"/>
  <c r="JA234" i="3"/>
  <c r="JB234" i="3"/>
  <c r="JC234" i="3"/>
  <c r="JD234" i="3"/>
  <c r="JE234" i="3"/>
  <c r="JF234" i="3"/>
  <c r="JG234" i="3"/>
  <c r="JH234" i="3"/>
  <c r="JI234" i="3"/>
  <c r="JJ234" i="3"/>
  <c r="JK234" i="3"/>
  <c r="JL234" i="3"/>
  <c r="JM234" i="3"/>
  <c r="JN234" i="3"/>
  <c r="C235" i="3"/>
  <c r="F235" i="3"/>
  <c r="JP234" i="3" s="1"/>
  <c r="I235" i="3"/>
  <c r="L235" i="3"/>
  <c r="N235" i="3"/>
  <c r="O235" i="3"/>
  <c r="P235" i="3"/>
  <c r="Q235" i="3"/>
  <c r="R235" i="3"/>
  <c r="S235" i="3"/>
  <c r="T235" i="3"/>
  <c r="U235" i="3"/>
  <c r="V235" i="3"/>
  <c r="X235" i="3"/>
  <c r="Z235" i="3"/>
  <c r="AA235" i="3"/>
  <c r="AB235" i="3"/>
  <c r="AC235" i="3"/>
  <c r="AD235" i="3"/>
  <c r="AE235" i="3"/>
  <c r="AF235" i="3"/>
  <c r="AG235" i="3"/>
  <c r="AH235" i="3"/>
  <c r="AI235" i="3"/>
  <c r="AJ235" i="3"/>
  <c r="AK235" i="3"/>
  <c r="AL235" i="3"/>
  <c r="AM235" i="3"/>
  <c r="AN235" i="3"/>
  <c r="AO235" i="3"/>
  <c r="AP235" i="3"/>
  <c r="AQ235" i="3"/>
  <c r="AR235" i="3"/>
  <c r="AS235" i="3"/>
  <c r="AT235" i="3"/>
  <c r="AW235" i="3"/>
  <c r="AX235" i="3"/>
  <c r="AY235" i="3"/>
  <c r="AZ235" i="3"/>
  <c r="BA235" i="3"/>
  <c r="BB235" i="3"/>
  <c r="BC235" i="3"/>
  <c r="BD235" i="3"/>
  <c r="BE235" i="3"/>
  <c r="BF235" i="3"/>
  <c r="BG235" i="3"/>
  <c r="BH235" i="3"/>
  <c r="BI235" i="3"/>
  <c r="BJ235" i="3"/>
  <c r="BK235" i="3"/>
  <c r="BL235" i="3"/>
  <c r="BM235" i="3"/>
  <c r="BN235" i="3"/>
  <c r="BO235" i="3"/>
  <c r="BP235" i="3"/>
  <c r="BQ235" i="3"/>
  <c r="BR235" i="3"/>
  <c r="BS235" i="3"/>
  <c r="BT235" i="3"/>
  <c r="BU235" i="3"/>
  <c r="BV235" i="3"/>
  <c r="BW235" i="3"/>
  <c r="BX235" i="3"/>
  <c r="BY235" i="3"/>
  <c r="BZ235" i="3"/>
  <c r="CA235" i="3"/>
  <c r="CB235" i="3"/>
  <c r="CC235" i="3"/>
  <c r="CD235" i="3"/>
  <c r="CE235" i="3"/>
  <c r="CF235" i="3"/>
  <c r="CG235" i="3"/>
  <c r="CH235" i="3"/>
  <c r="CI235" i="3"/>
  <c r="CJ235" i="3"/>
  <c r="CK235" i="3"/>
  <c r="CL235" i="3"/>
  <c r="CM235" i="3"/>
  <c r="CN235" i="3"/>
  <c r="CO235" i="3"/>
  <c r="CP235" i="3"/>
  <c r="CQ235" i="3"/>
  <c r="CR235" i="3"/>
  <c r="CS235" i="3"/>
  <c r="CT235" i="3"/>
  <c r="CU235" i="3"/>
  <c r="CV235" i="3"/>
  <c r="CW235" i="3"/>
  <c r="CX235" i="3"/>
  <c r="CY235" i="3"/>
  <c r="CZ235" i="3"/>
  <c r="DA235" i="3"/>
  <c r="DB235" i="3"/>
  <c r="DC235" i="3"/>
  <c r="DD235" i="3"/>
  <c r="DE235" i="3"/>
  <c r="DF235" i="3"/>
  <c r="DG235" i="3"/>
  <c r="DH235" i="3"/>
  <c r="DI235" i="3"/>
  <c r="DJ235" i="3"/>
  <c r="DK235" i="3"/>
  <c r="DL235" i="3"/>
  <c r="DM235" i="3"/>
  <c r="DN235" i="3"/>
  <c r="DO235" i="3"/>
  <c r="DP235" i="3"/>
  <c r="DQ235" i="3"/>
  <c r="DR235" i="3"/>
  <c r="DS235" i="3"/>
  <c r="AU235" i="3"/>
  <c r="DT235" i="3"/>
  <c r="DU235" i="3"/>
  <c r="DV235" i="3"/>
  <c r="DW235" i="3"/>
  <c r="DX235" i="3"/>
  <c r="DY235" i="3"/>
  <c r="DZ235" i="3"/>
  <c r="EA235" i="3"/>
  <c r="EB235" i="3"/>
  <c r="EC235" i="3"/>
  <c r="ED235" i="3"/>
  <c r="EE235" i="3"/>
  <c r="EF235" i="3"/>
  <c r="EG235" i="3"/>
  <c r="EH235" i="3"/>
  <c r="EI235" i="3"/>
  <c r="EJ235" i="3"/>
  <c r="EK235" i="3"/>
  <c r="EL235" i="3"/>
  <c r="EM235" i="3"/>
  <c r="EN235" i="3"/>
  <c r="EO235" i="3"/>
  <c r="EP235" i="3"/>
  <c r="EQ235" i="3"/>
  <c r="ER235" i="3"/>
  <c r="ES235" i="3"/>
  <c r="ET235" i="3"/>
  <c r="EU235" i="3"/>
  <c r="EV235" i="3"/>
  <c r="EW235" i="3"/>
  <c r="EX235" i="3"/>
  <c r="EY235" i="3"/>
  <c r="EZ235" i="3"/>
  <c r="FA235" i="3"/>
  <c r="FB235" i="3"/>
  <c r="FC235" i="3"/>
  <c r="FD235" i="3"/>
  <c r="FE235" i="3"/>
  <c r="FF235" i="3"/>
  <c r="FG235" i="3"/>
  <c r="FH235" i="3"/>
  <c r="FI235" i="3"/>
  <c r="FJ235" i="3"/>
  <c r="FK235" i="3"/>
  <c r="FL235" i="3"/>
  <c r="FM235" i="3"/>
  <c r="FN235" i="3"/>
  <c r="FO235" i="3"/>
  <c r="FP235" i="3"/>
  <c r="FQ235" i="3"/>
  <c r="FR235" i="3"/>
  <c r="FS235" i="3"/>
  <c r="FT235" i="3"/>
  <c r="FU235" i="3"/>
  <c r="FV235" i="3"/>
  <c r="FW235" i="3"/>
  <c r="FX235" i="3"/>
  <c r="FY235" i="3"/>
  <c r="FZ235" i="3"/>
  <c r="GA235" i="3"/>
  <c r="GB235" i="3"/>
  <c r="GC235" i="3"/>
  <c r="GD235" i="3"/>
  <c r="GE235" i="3"/>
  <c r="GF235" i="3"/>
  <c r="GG235" i="3"/>
  <c r="GH235" i="3"/>
  <c r="GI235" i="3"/>
  <c r="GJ235" i="3"/>
  <c r="GK235" i="3"/>
  <c r="GL235" i="3"/>
  <c r="GM235" i="3"/>
  <c r="GN235" i="3"/>
  <c r="GO235" i="3"/>
  <c r="GP235" i="3"/>
  <c r="GQ235" i="3"/>
  <c r="GR235" i="3"/>
  <c r="GS235" i="3"/>
  <c r="GT235" i="3"/>
  <c r="GU235" i="3"/>
  <c r="GV235" i="3"/>
  <c r="GW235" i="3"/>
  <c r="GX235" i="3"/>
  <c r="GY235" i="3"/>
  <c r="GZ235" i="3"/>
  <c r="HA235" i="3"/>
  <c r="HB235" i="3"/>
  <c r="HC235" i="3"/>
  <c r="HD235" i="3"/>
  <c r="HE235" i="3"/>
  <c r="HF235" i="3"/>
  <c r="HG235" i="3"/>
  <c r="HH235" i="3"/>
  <c r="HI235" i="3"/>
  <c r="HJ235" i="3"/>
  <c r="HK235" i="3"/>
  <c r="HL235" i="3"/>
  <c r="HM235" i="3"/>
  <c r="HN235" i="3"/>
  <c r="HO235" i="3"/>
  <c r="HP235" i="3"/>
  <c r="HQ235" i="3"/>
  <c r="HR235" i="3"/>
  <c r="HS235" i="3"/>
  <c r="HT235" i="3"/>
  <c r="HU235" i="3"/>
  <c r="HV235" i="3"/>
  <c r="HW235" i="3"/>
  <c r="HX235" i="3"/>
  <c r="HY235" i="3"/>
  <c r="HZ235" i="3"/>
  <c r="IA235" i="3"/>
  <c r="IB235" i="3"/>
  <c r="IC235" i="3"/>
  <c r="ID235" i="3"/>
  <c r="IE235" i="3"/>
  <c r="IF235" i="3"/>
  <c r="IG235" i="3"/>
  <c r="IH235" i="3"/>
  <c r="II235" i="3"/>
  <c r="IJ235" i="3"/>
  <c r="IK235" i="3"/>
  <c r="IL235" i="3"/>
  <c r="IM235" i="3"/>
  <c r="IN235" i="3"/>
  <c r="IO235" i="3"/>
  <c r="IP235" i="3"/>
  <c r="IQ235" i="3"/>
  <c r="IR235" i="3"/>
  <c r="IS235" i="3"/>
  <c r="IT235" i="3"/>
  <c r="IU235" i="3"/>
  <c r="IV235" i="3"/>
  <c r="IW235" i="3"/>
  <c r="IX235" i="3"/>
  <c r="IY235" i="3"/>
  <c r="IZ235" i="3"/>
  <c r="JA235" i="3"/>
  <c r="JB235" i="3"/>
  <c r="JC235" i="3"/>
  <c r="JD235" i="3"/>
  <c r="JE235" i="3"/>
  <c r="JF235" i="3"/>
  <c r="JG235" i="3"/>
  <c r="JH235" i="3"/>
  <c r="JI235" i="3"/>
  <c r="JJ235" i="3"/>
  <c r="JK235" i="3"/>
  <c r="JL235" i="3"/>
  <c r="JM235" i="3"/>
  <c r="JN235" i="3"/>
  <c r="C236" i="3"/>
  <c r="F236" i="3"/>
  <c r="JP235" i="3" s="1"/>
  <c r="I236" i="3"/>
  <c r="L236" i="3"/>
  <c r="N236" i="3"/>
  <c r="O236" i="3"/>
  <c r="P236" i="3"/>
  <c r="Q236" i="3"/>
  <c r="R236" i="3"/>
  <c r="S236" i="3"/>
  <c r="T236" i="3"/>
  <c r="U236" i="3"/>
  <c r="V236" i="3"/>
  <c r="X236" i="3"/>
  <c r="Z236" i="3"/>
  <c r="AA236" i="3"/>
  <c r="AB236" i="3"/>
  <c r="AC236" i="3"/>
  <c r="AD236" i="3"/>
  <c r="AE236" i="3"/>
  <c r="AF236" i="3"/>
  <c r="AG236" i="3"/>
  <c r="AH236" i="3"/>
  <c r="AI236" i="3"/>
  <c r="AJ236" i="3"/>
  <c r="AK236" i="3"/>
  <c r="AL236" i="3"/>
  <c r="AM236" i="3"/>
  <c r="AN236" i="3"/>
  <c r="AO236" i="3"/>
  <c r="AP236" i="3"/>
  <c r="AQ236" i="3"/>
  <c r="AR236" i="3"/>
  <c r="AS236" i="3"/>
  <c r="AT236" i="3"/>
  <c r="AW236" i="3"/>
  <c r="AX236" i="3"/>
  <c r="AY236" i="3"/>
  <c r="AZ236" i="3"/>
  <c r="BA236" i="3"/>
  <c r="BB236" i="3"/>
  <c r="BC236" i="3"/>
  <c r="BD236" i="3"/>
  <c r="BE236" i="3"/>
  <c r="BF236" i="3"/>
  <c r="BG236" i="3"/>
  <c r="BH236" i="3"/>
  <c r="BI236" i="3"/>
  <c r="BJ236" i="3"/>
  <c r="BK236" i="3"/>
  <c r="BL236" i="3"/>
  <c r="BM236" i="3"/>
  <c r="BN236" i="3"/>
  <c r="BO236" i="3"/>
  <c r="BP236" i="3"/>
  <c r="BQ236" i="3"/>
  <c r="BR236" i="3"/>
  <c r="BS236" i="3"/>
  <c r="BT236" i="3"/>
  <c r="BU236" i="3"/>
  <c r="BV236" i="3"/>
  <c r="BW236" i="3"/>
  <c r="BX236" i="3"/>
  <c r="BY236" i="3"/>
  <c r="BZ236" i="3"/>
  <c r="CA236" i="3"/>
  <c r="CB236" i="3"/>
  <c r="CC236" i="3"/>
  <c r="CD236" i="3"/>
  <c r="CE236" i="3"/>
  <c r="CF236" i="3"/>
  <c r="CG236" i="3"/>
  <c r="CH236" i="3"/>
  <c r="CI236" i="3"/>
  <c r="CJ236" i="3"/>
  <c r="CK236" i="3"/>
  <c r="CL236" i="3"/>
  <c r="CM236" i="3"/>
  <c r="CN236" i="3"/>
  <c r="CO236" i="3"/>
  <c r="CP236" i="3"/>
  <c r="CQ236" i="3"/>
  <c r="CR236" i="3"/>
  <c r="CS236" i="3"/>
  <c r="CT236" i="3"/>
  <c r="CU236" i="3"/>
  <c r="CV236" i="3"/>
  <c r="CW236" i="3"/>
  <c r="CX236" i="3"/>
  <c r="CY236" i="3"/>
  <c r="CZ236" i="3"/>
  <c r="DA236" i="3"/>
  <c r="DB236" i="3"/>
  <c r="DC236" i="3"/>
  <c r="DD236" i="3"/>
  <c r="DE236" i="3"/>
  <c r="DF236" i="3"/>
  <c r="DG236" i="3"/>
  <c r="DH236" i="3"/>
  <c r="DI236" i="3"/>
  <c r="DJ236" i="3"/>
  <c r="DK236" i="3"/>
  <c r="DL236" i="3"/>
  <c r="DM236" i="3"/>
  <c r="DN236" i="3"/>
  <c r="DO236" i="3"/>
  <c r="DP236" i="3"/>
  <c r="DQ236" i="3"/>
  <c r="DR236" i="3"/>
  <c r="DS236" i="3"/>
  <c r="AU236" i="3"/>
  <c r="DT236" i="3"/>
  <c r="DU236" i="3"/>
  <c r="DV236" i="3"/>
  <c r="DW236" i="3"/>
  <c r="DX236" i="3"/>
  <c r="DY236" i="3"/>
  <c r="DZ236" i="3"/>
  <c r="EA236" i="3"/>
  <c r="EB236" i="3"/>
  <c r="EC236" i="3"/>
  <c r="ED236" i="3"/>
  <c r="EE236" i="3"/>
  <c r="EF236" i="3"/>
  <c r="EG236" i="3"/>
  <c r="EH236" i="3"/>
  <c r="EI236" i="3"/>
  <c r="EJ236" i="3"/>
  <c r="EK236" i="3"/>
  <c r="EL236" i="3"/>
  <c r="EM236" i="3"/>
  <c r="EN236" i="3"/>
  <c r="EO236" i="3"/>
  <c r="EP236" i="3"/>
  <c r="EQ236" i="3"/>
  <c r="ER236" i="3"/>
  <c r="ES236" i="3"/>
  <c r="ET236" i="3"/>
  <c r="EU236" i="3"/>
  <c r="EV236" i="3"/>
  <c r="EW236" i="3"/>
  <c r="EX236" i="3"/>
  <c r="EY236" i="3"/>
  <c r="EZ236" i="3"/>
  <c r="FA236" i="3"/>
  <c r="FB236" i="3"/>
  <c r="FC236" i="3"/>
  <c r="FD236" i="3"/>
  <c r="FE236" i="3"/>
  <c r="FF236" i="3"/>
  <c r="FG236" i="3"/>
  <c r="FH236" i="3"/>
  <c r="FI236" i="3"/>
  <c r="FJ236" i="3"/>
  <c r="FK236" i="3"/>
  <c r="FL236" i="3"/>
  <c r="FM236" i="3"/>
  <c r="FN236" i="3"/>
  <c r="FO236" i="3"/>
  <c r="FP236" i="3"/>
  <c r="FQ236" i="3"/>
  <c r="FR236" i="3"/>
  <c r="FS236" i="3"/>
  <c r="FT236" i="3"/>
  <c r="FU236" i="3"/>
  <c r="FV236" i="3"/>
  <c r="FW236" i="3"/>
  <c r="FX236" i="3"/>
  <c r="FY236" i="3"/>
  <c r="FZ236" i="3"/>
  <c r="GA236" i="3"/>
  <c r="GB236" i="3"/>
  <c r="GC236" i="3"/>
  <c r="GD236" i="3"/>
  <c r="GE236" i="3"/>
  <c r="GF236" i="3"/>
  <c r="GG236" i="3"/>
  <c r="GH236" i="3"/>
  <c r="GI236" i="3"/>
  <c r="GJ236" i="3"/>
  <c r="GK236" i="3"/>
  <c r="GL236" i="3"/>
  <c r="GM236" i="3"/>
  <c r="GN236" i="3"/>
  <c r="GO236" i="3"/>
  <c r="GP236" i="3"/>
  <c r="GQ236" i="3"/>
  <c r="GR236" i="3"/>
  <c r="GS236" i="3"/>
  <c r="GT236" i="3"/>
  <c r="GU236" i="3"/>
  <c r="GV236" i="3"/>
  <c r="GW236" i="3"/>
  <c r="GX236" i="3"/>
  <c r="GY236" i="3"/>
  <c r="GZ236" i="3"/>
  <c r="HA236" i="3"/>
  <c r="HB236" i="3"/>
  <c r="HC236" i="3"/>
  <c r="HD236" i="3"/>
  <c r="HE236" i="3"/>
  <c r="HF236" i="3"/>
  <c r="HG236" i="3"/>
  <c r="HH236" i="3"/>
  <c r="HI236" i="3"/>
  <c r="HJ236" i="3"/>
  <c r="HK236" i="3"/>
  <c r="HL236" i="3"/>
  <c r="HM236" i="3"/>
  <c r="HN236" i="3"/>
  <c r="HO236" i="3"/>
  <c r="HP236" i="3"/>
  <c r="HQ236" i="3"/>
  <c r="HR236" i="3"/>
  <c r="HS236" i="3"/>
  <c r="HT236" i="3"/>
  <c r="HU236" i="3"/>
  <c r="HV236" i="3"/>
  <c r="HW236" i="3"/>
  <c r="HX236" i="3"/>
  <c r="HY236" i="3"/>
  <c r="HZ236" i="3"/>
  <c r="IA236" i="3"/>
  <c r="IB236" i="3"/>
  <c r="IC236" i="3"/>
  <c r="ID236" i="3"/>
  <c r="IE236" i="3"/>
  <c r="IF236" i="3"/>
  <c r="IG236" i="3"/>
  <c r="IH236" i="3"/>
  <c r="II236" i="3"/>
  <c r="IJ236" i="3"/>
  <c r="IK236" i="3"/>
  <c r="IL236" i="3"/>
  <c r="IM236" i="3"/>
  <c r="IN236" i="3"/>
  <c r="IO236" i="3"/>
  <c r="IP236" i="3"/>
  <c r="IQ236" i="3"/>
  <c r="IR236" i="3"/>
  <c r="IS236" i="3"/>
  <c r="IT236" i="3"/>
  <c r="IU236" i="3"/>
  <c r="IV236" i="3"/>
  <c r="IW236" i="3"/>
  <c r="IX236" i="3"/>
  <c r="IY236" i="3"/>
  <c r="IZ236" i="3"/>
  <c r="JA236" i="3"/>
  <c r="JB236" i="3"/>
  <c r="JC236" i="3"/>
  <c r="JD236" i="3"/>
  <c r="JE236" i="3"/>
  <c r="JF236" i="3"/>
  <c r="JG236" i="3"/>
  <c r="JH236" i="3"/>
  <c r="JI236" i="3"/>
  <c r="JJ236" i="3"/>
  <c r="JK236" i="3"/>
  <c r="JL236" i="3"/>
  <c r="JM236" i="3"/>
  <c r="JN236" i="3"/>
  <c r="C237" i="3"/>
  <c r="F237" i="3"/>
  <c r="JP236" i="3" s="1"/>
  <c r="I237" i="3"/>
  <c r="L237" i="3"/>
  <c r="N237" i="3"/>
  <c r="O237" i="3"/>
  <c r="P237" i="3"/>
  <c r="Q237" i="3"/>
  <c r="R237" i="3"/>
  <c r="S237" i="3"/>
  <c r="T237" i="3"/>
  <c r="U237" i="3"/>
  <c r="V237" i="3"/>
  <c r="X237" i="3"/>
  <c r="Z237" i="3"/>
  <c r="AA237" i="3"/>
  <c r="AB237" i="3"/>
  <c r="AC237" i="3"/>
  <c r="AD237" i="3"/>
  <c r="AE237" i="3"/>
  <c r="AF237" i="3"/>
  <c r="AG237" i="3"/>
  <c r="AH237" i="3"/>
  <c r="AI237" i="3"/>
  <c r="AJ237" i="3"/>
  <c r="AK237" i="3"/>
  <c r="AL237" i="3"/>
  <c r="AM237" i="3"/>
  <c r="AN237" i="3"/>
  <c r="AO237" i="3"/>
  <c r="AP237" i="3"/>
  <c r="AQ237" i="3"/>
  <c r="AR237" i="3"/>
  <c r="AS237" i="3"/>
  <c r="AT237" i="3"/>
  <c r="AW237" i="3"/>
  <c r="AX237" i="3"/>
  <c r="AY237" i="3"/>
  <c r="AZ237" i="3"/>
  <c r="BA237" i="3"/>
  <c r="BB237" i="3"/>
  <c r="BC237" i="3"/>
  <c r="BD237" i="3"/>
  <c r="BE237" i="3"/>
  <c r="BF237" i="3"/>
  <c r="BG237" i="3"/>
  <c r="BH237" i="3"/>
  <c r="BI237" i="3"/>
  <c r="BJ237" i="3"/>
  <c r="BK237" i="3"/>
  <c r="BL237" i="3"/>
  <c r="BM237" i="3"/>
  <c r="BN237" i="3"/>
  <c r="BO237" i="3"/>
  <c r="BP237" i="3"/>
  <c r="BQ237" i="3"/>
  <c r="BR237" i="3"/>
  <c r="BS237" i="3"/>
  <c r="BT237" i="3"/>
  <c r="BU237" i="3"/>
  <c r="BV237" i="3"/>
  <c r="BW237" i="3"/>
  <c r="BX237" i="3"/>
  <c r="BY237" i="3"/>
  <c r="BZ237" i="3"/>
  <c r="CA237" i="3"/>
  <c r="CB237" i="3"/>
  <c r="CC237" i="3"/>
  <c r="CD237" i="3"/>
  <c r="CE237" i="3"/>
  <c r="CF237" i="3"/>
  <c r="CG237" i="3"/>
  <c r="CH237" i="3"/>
  <c r="CI237" i="3"/>
  <c r="CJ237" i="3"/>
  <c r="CK237" i="3"/>
  <c r="CL237" i="3"/>
  <c r="CM237" i="3"/>
  <c r="CN237" i="3"/>
  <c r="CO237" i="3"/>
  <c r="CP237" i="3"/>
  <c r="CQ237" i="3"/>
  <c r="CR237" i="3"/>
  <c r="CS237" i="3"/>
  <c r="CT237" i="3"/>
  <c r="CU237" i="3"/>
  <c r="CV237" i="3"/>
  <c r="CW237" i="3"/>
  <c r="CX237" i="3"/>
  <c r="CY237" i="3"/>
  <c r="CZ237" i="3"/>
  <c r="DA237" i="3"/>
  <c r="DB237" i="3"/>
  <c r="DC237" i="3"/>
  <c r="DD237" i="3"/>
  <c r="DE237" i="3"/>
  <c r="DF237" i="3"/>
  <c r="DG237" i="3"/>
  <c r="DH237" i="3"/>
  <c r="DI237" i="3"/>
  <c r="DJ237" i="3"/>
  <c r="DK237" i="3"/>
  <c r="DL237" i="3"/>
  <c r="DM237" i="3"/>
  <c r="DN237" i="3"/>
  <c r="DO237" i="3"/>
  <c r="DP237" i="3"/>
  <c r="DQ237" i="3"/>
  <c r="DR237" i="3"/>
  <c r="DS237" i="3"/>
  <c r="AU237" i="3"/>
  <c r="DT237" i="3"/>
  <c r="DU237" i="3"/>
  <c r="DV237" i="3"/>
  <c r="DW237" i="3"/>
  <c r="DX237" i="3"/>
  <c r="DY237" i="3"/>
  <c r="DZ237" i="3"/>
  <c r="EA237" i="3"/>
  <c r="EB237" i="3"/>
  <c r="EC237" i="3"/>
  <c r="ED237" i="3"/>
  <c r="EE237" i="3"/>
  <c r="EF237" i="3"/>
  <c r="EG237" i="3"/>
  <c r="EH237" i="3"/>
  <c r="EI237" i="3"/>
  <c r="EJ237" i="3"/>
  <c r="EK237" i="3"/>
  <c r="EL237" i="3"/>
  <c r="EM237" i="3"/>
  <c r="EN237" i="3"/>
  <c r="EO237" i="3"/>
  <c r="EP237" i="3"/>
  <c r="EQ237" i="3"/>
  <c r="ER237" i="3"/>
  <c r="ES237" i="3"/>
  <c r="ET237" i="3"/>
  <c r="EU237" i="3"/>
  <c r="EV237" i="3"/>
  <c r="EW237" i="3"/>
  <c r="EX237" i="3"/>
  <c r="EY237" i="3"/>
  <c r="EZ237" i="3"/>
  <c r="FA237" i="3"/>
  <c r="FB237" i="3"/>
  <c r="FC237" i="3"/>
  <c r="FD237" i="3"/>
  <c r="FE237" i="3"/>
  <c r="FF237" i="3"/>
  <c r="FG237" i="3"/>
  <c r="FH237" i="3"/>
  <c r="FI237" i="3"/>
  <c r="FJ237" i="3"/>
  <c r="FK237" i="3"/>
  <c r="FL237" i="3"/>
  <c r="FM237" i="3"/>
  <c r="FN237" i="3"/>
  <c r="FO237" i="3"/>
  <c r="FP237" i="3"/>
  <c r="FQ237" i="3"/>
  <c r="FR237" i="3"/>
  <c r="FS237" i="3"/>
  <c r="FT237" i="3"/>
  <c r="FU237" i="3"/>
  <c r="FV237" i="3"/>
  <c r="FW237" i="3"/>
  <c r="FX237" i="3"/>
  <c r="FY237" i="3"/>
  <c r="FZ237" i="3"/>
  <c r="GA237" i="3"/>
  <c r="GB237" i="3"/>
  <c r="GC237" i="3"/>
  <c r="GD237" i="3"/>
  <c r="GE237" i="3"/>
  <c r="GF237" i="3"/>
  <c r="GG237" i="3"/>
  <c r="GH237" i="3"/>
  <c r="GI237" i="3"/>
  <c r="GJ237" i="3"/>
  <c r="GK237" i="3"/>
  <c r="GL237" i="3"/>
  <c r="GM237" i="3"/>
  <c r="GN237" i="3"/>
  <c r="GO237" i="3"/>
  <c r="GP237" i="3"/>
  <c r="GQ237" i="3"/>
  <c r="GR237" i="3"/>
  <c r="GS237" i="3"/>
  <c r="GT237" i="3"/>
  <c r="GU237" i="3"/>
  <c r="GV237" i="3"/>
  <c r="GW237" i="3"/>
  <c r="GX237" i="3"/>
  <c r="GY237" i="3"/>
  <c r="GZ237" i="3"/>
  <c r="HA237" i="3"/>
  <c r="HB237" i="3"/>
  <c r="HC237" i="3"/>
  <c r="HD237" i="3"/>
  <c r="HE237" i="3"/>
  <c r="HF237" i="3"/>
  <c r="HG237" i="3"/>
  <c r="HH237" i="3"/>
  <c r="HI237" i="3"/>
  <c r="HJ237" i="3"/>
  <c r="HK237" i="3"/>
  <c r="HL237" i="3"/>
  <c r="HM237" i="3"/>
  <c r="HN237" i="3"/>
  <c r="HO237" i="3"/>
  <c r="HP237" i="3"/>
  <c r="HQ237" i="3"/>
  <c r="HR237" i="3"/>
  <c r="HS237" i="3"/>
  <c r="HT237" i="3"/>
  <c r="HU237" i="3"/>
  <c r="HV237" i="3"/>
  <c r="HW237" i="3"/>
  <c r="HX237" i="3"/>
  <c r="HY237" i="3"/>
  <c r="HZ237" i="3"/>
  <c r="IA237" i="3"/>
  <c r="IB237" i="3"/>
  <c r="IC237" i="3"/>
  <c r="ID237" i="3"/>
  <c r="IE237" i="3"/>
  <c r="IF237" i="3"/>
  <c r="IG237" i="3"/>
  <c r="IH237" i="3"/>
  <c r="II237" i="3"/>
  <c r="IJ237" i="3"/>
  <c r="IK237" i="3"/>
  <c r="IL237" i="3"/>
  <c r="IM237" i="3"/>
  <c r="IN237" i="3"/>
  <c r="IO237" i="3"/>
  <c r="IP237" i="3"/>
  <c r="IQ237" i="3"/>
  <c r="IR237" i="3"/>
  <c r="IS237" i="3"/>
  <c r="IT237" i="3"/>
  <c r="IU237" i="3"/>
  <c r="IV237" i="3"/>
  <c r="IW237" i="3"/>
  <c r="IX237" i="3"/>
  <c r="IY237" i="3"/>
  <c r="IZ237" i="3"/>
  <c r="JA237" i="3"/>
  <c r="JB237" i="3"/>
  <c r="JC237" i="3"/>
  <c r="JD237" i="3"/>
  <c r="JE237" i="3"/>
  <c r="JF237" i="3"/>
  <c r="JG237" i="3"/>
  <c r="JH237" i="3"/>
  <c r="JI237" i="3"/>
  <c r="JJ237" i="3"/>
  <c r="JK237" i="3"/>
  <c r="JL237" i="3"/>
  <c r="JM237" i="3"/>
  <c r="JN237" i="3"/>
  <c r="C238" i="3"/>
  <c r="F238" i="3"/>
  <c r="JP237" i="3" s="1"/>
  <c r="I238" i="3"/>
  <c r="L238" i="3"/>
  <c r="N238" i="3"/>
  <c r="O238" i="3"/>
  <c r="P238" i="3"/>
  <c r="Q238" i="3"/>
  <c r="R238" i="3"/>
  <c r="S238" i="3"/>
  <c r="T238" i="3"/>
  <c r="U238" i="3"/>
  <c r="V238" i="3"/>
  <c r="X238" i="3"/>
  <c r="Z238" i="3"/>
  <c r="AA238" i="3"/>
  <c r="AB238" i="3"/>
  <c r="AC238" i="3"/>
  <c r="AD238" i="3"/>
  <c r="AE238" i="3"/>
  <c r="AF238" i="3"/>
  <c r="AG238" i="3"/>
  <c r="AH238" i="3"/>
  <c r="AI238" i="3"/>
  <c r="AJ238" i="3"/>
  <c r="AK238" i="3"/>
  <c r="AL238" i="3"/>
  <c r="AM238" i="3"/>
  <c r="AN238" i="3"/>
  <c r="AO238" i="3"/>
  <c r="AP238" i="3"/>
  <c r="AQ238" i="3"/>
  <c r="AR238" i="3"/>
  <c r="AS238" i="3"/>
  <c r="AT238" i="3"/>
  <c r="AW238" i="3"/>
  <c r="AX238" i="3"/>
  <c r="AY238" i="3"/>
  <c r="AZ238" i="3"/>
  <c r="BA238" i="3"/>
  <c r="BB238" i="3"/>
  <c r="BC238" i="3"/>
  <c r="BD238" i="3"/>
  <c r="BE238" i="3"/>
  <c r="BF238" i="3"/>
  <c r="BG238" i="3"/>
  <c r="BH238" i="3"/>
  <c r="BI238" i="3"/>
  <c r="BJ238" i="3"/>
  <c r="BK238" i="3"/>
  <c r="BL238" i="3"/>
  <c r="BM238" i="3"/>
  <c r="BN238" i="3"/>
  <c r="BO238" i="3"/>
  <c r="BP238" i="3"/>
  <c r="BQ238" i="3"/>
  <c r="BR238" i="3"/>
  <c r="BS238" i="3"/>
  <c r="BT238" i="3"/>
  <c r="BU238" i="3"/>
  <c r="BV238" i="3"/>
  <c r="BW238" i="3"/>
  <c r="BX238" i="3"/>
  <c r="BY238" i="3"/>
  <c r="BZ238" i="3"/>
  <c r="CA238" i="3"/>
  <c r="CB238" i="3"/>
  <c r="CC238" i="3"/>
  <c r="CD238" i="3"/>
  <c r="CE238" i="3"/>
  <c r="CF238" i="3"/>
  <c r="CG238" i="3"/>
  <c r="CH238" i="3"/>
  <c r="CI238" i="3"/>
  <c r="CJ238" i="3"/>
  <c r="CK238" i="3"/>
  <c r="CL238" i="3"/>
  <c r="CM238" i="3"/>
  <c r="CN238" i="3"/>
  <c r="CO238" i="3"/>
  <c r="CP238" i="3"/>
  <c r="CQ238" i="3"/>
  <c r="CR238" i="3"/>
  <c r="CS238" i="3"/>
  <c r="CT238" i="3"/>
  <c r="CU238" i="3"/>
  <c r="CV238" i="3"/>
  <c r="CW238" i="3"/>
  <c r="CX238" i="3"/>
  <c r="CY238" i="3"/>
  <c r="CZ238" i="3"/>
  <c r="DA238" i="3"/>
  <c r="DB238" i="3"/>
  <c r="DC238" i="3"/>
  <c r="DD238" i="3"/>
  <c r="DE238" i="3"/>
  <c r="DF238" i="3"/>
  <c r="DG238" i="3"/>
  <c r="DH238" i="3"/>
  <c r="DI238" i="3"/>
  <c r="DJ238" i="3"/>
  <c r="DK238" i="3"/>
  <c r="DL238" i="3"/>
  <c r="DM238" i="3"/>
  <c r="DN238" i="3"/>
  <c r="DO238" i="3"/>
  <c r="DP238" i="3"/>
  <c r="DQ238" i="3"/>
  <c r="DR238" i="3"/>
  <c r="DS238" i="3"/>
  <c r="AU238" i="3"/>
  <c r="DT238" i="3"/>
  <c r="DU238" i="3"/>
  <c r="DV238" i="3"/>
  <c r="DW238" i="3"/>
  <c r="DX238" i="3"/>
  <c r="DY238" i="3"/>
  <c r="DZ238" i="3"/>
  <c r="EA238" i="3"/>
  <c r="EB238" i="3"/>
  <c r="EC238" i="3"/>
  <c r="ED238" i="3"/>
  <c r="EE238" i="3"/>
  <c r="EF238" i="3"/>
  <c r="EG238" i="3"/>
  <c r="EH238" i="3"/>
  <c r="EI238" i="3"/>
  <c r="EJ238" i="3"/>
  <c r="EK238" i="3"/>
  <c r="EL238" i="3"/>
  <c r="EM238" i="3"/>
  <c r="EN238" i="3"/>
  <c r="EO238" i="3"/>
  <c r="EP238" i="3"/>
  <c r="EQ238" i="3"/>
  <c r="ER238" i="3"/>
  <c r="ES238" i="3"/>
  <c r="ET238" i="3"/>
  <c r="EU238" i="3"/>
  <c r="EV238" i="3"/>
  <c r="EW238" i="3"/>
  <c r="EX238" i="3"/>
  <c r="EY238" i="3"/>
  <c r="EZ238" i="3"/>
  <c r="FA238" i="3"/>
  <c r="FB238" i="3"/>
  <c r="FC238" i="3"/>
  <c r="FD238" i="3"/>
  <c r="FE238" i="3"/>
  <c r="FF238" i="3"/>
  <c r="FG238" i="3"/>
  <c r="FH238" i="3"/>
  <c r="FI238" i="3"/>
  <c r="FJ238" i="3"/>
  <c r="FK238" i="3"/>
  <c r="FL238" i="3"/>
  <c r="FM238" i="3"/>
  <c r="FN238" i="3"/>
  <c r="FO238" i="3"/>
  <c r="FP238" i="3"/>
  <c r="FQ238" i="3"/>
  <c r="FR238" i="3"/>
  <c r="FS238" i="3"/>
  <c r="FT238" i="3"/>
  <c r="FU238" i="3"/>
  <c r="FV238" i="3"/>
  <c r="FW238" i="3"/>
  <c r="FX238" i="3"/>
  <c r="FY238" i="3"/>
  <c r="FZ238" i="3"/>
  <c r="GA238" i="3"/>
  <c r="GB238" i="3"/>
  <c r="GC238" i="3"/>
  <c r="GD238" i="3"/>
  <c r="GE238" i="3"/>
  <c r="GF238" i="3"/>
  <c r="GG238" i="3"/>
  <c r="GH238" i="3"/>
  <c r="GI238" i="3"/>
  <c r="GJ238" i="3"/>
  <c r="GK238" i="3"/>
  <c r="GL238" i="3"/>
  <c r="GM238" i="3"/>
  <c r="GN238" i="3"/>
  <c r="GO238" i="3"/>
  <c r="GP238" i="3"/>
  <c r="GQ238" i="3"/>
  <c r="GR238" i="3"/>
  <c r="GS238" i="3"/>
  <c r="GT238" i="3"/>
  <c r="GU238" i="3"/>
  <c r="GV238" i="3"/>
  <c r="GW238" i="3"/>
  <c r="GX238" i="3"/>
  <c r="GY238" i="3"/>
  <c r="GZ238" i="3"/>
  <c r="HA238" i="3"/>
  <c r="HB238" i="3"/>
  <c r="HC238" i="3"/>
  <c r="HD238" i="3"/>
  <c r="HE238" i="3"/>
  <c r="HF238" i="3"/>
  <c r="HG238" i="3"/>
  <c r="HH238" i="3"/>
  <c r="HI238" i="3"/>
  <c r="HJ238" i="3"/>
  <c r="HK238" i="3"/>
  <c r="HL238" i="3"/>
  <c r="HM238" i="3"/>
  <c r="HN238" i="3"/>
  <c r="HO238" i="3"/>
  <c r="HP238" i="3"/>
  <c r="HQ238" i="3"/>
  <c r="HR238" i="3"/>
  <c r="HS238" i="3"/>
  <c r="HT238" i="3"/>
  <c r="HU238" i="3"/>
  <c r="HV238" i="3"/>
  <c r="HW238" i="3"/>
  <c r="HX238" i="3"/>
  <c r="HY238" i="3"/>
  <c r="HZ238" i="3"/>
  <c r="IA238" i="3"/>
  <c r="IB238" i="3"/>
  <c r="IC238" i="3"/>
  <c r="ID238" i="3"/>
  <c r="IE238" i="3"/>
  <c r="IF238" i="3"/>
  <c r="IG238" i="3"/>
  <c r="IH238" i="3"/>
  <c r="II238" i="3"/>
  <c r="IJ238" i="3"/>
  <c r="IK238" i="3"/>
  <c r="IL238" i="3"/>
  <c r="IM238" i="3"/>
  <c r="IN238" i="3"/>
  <c r="IO238" i="3"/>
  <c r="IP238" i="3"/>
  <c r="IQ238" i="3"/>
  <c r="IR238" i="3"/>
  <c r="IS238" i="3"/>
  <c r="IT238" i="3"/>
  <c r="IU238" i="3"/>
  <c r="IV238" i="3"/>
  <c r="IW238" i="3"/>
  <c r="IX238" i="3"/>
  <c r="IY238" i="3"/>
  <c r="IZ238" i="3"/>
  <c r="JA238" i="3"/>
  <c r="JB238" i="3"/>
  <c r="JC238" i="3"/>
  <c r="JD238" i="3"/>
  <c r="JE238" i="3"/>
  <c r="JF238" i="3"/>
  <c r="JG238" i="3"/>
  <c r="JH238" i="3"/>
  <c r="JI238" i="3"/>
  <c r="JJ238" i="3"/>
  <c r="JK238" i="3"/>
  <c r="JL238" i="3"/>
  <c r="JM238" i="3"/>
  <c r="JN238" i="3"/>
  <c r="C239" i="3"/>
  <c r="F239" i="3"/>
  <c r="JP238" i="3" s="1"/>
  <c r="I239" i="3"/>
  <c r="L239" i="3"/>
  <c r="N239" i="3"/>
  <c r="O239" i="3"/>
  <c r="P239" i="3"/>
  <c r="Q239" i="3"/>
  <c r="R239" i="3"/>
  <c r="S239" i="3"/>
  <c r="T239" i="3"/>
  <c r="U239" i="3"/>
  <c r="V239" i="3"/>
  <c r="X239" i="3"/>
  <c r="Z239" i="3"/>
  <c r="AA239" i="3"/>
  <c r="AB239" i="3"/>
  <c r="AC239" i="3"/>
  <c r="AD239" i="3"/>
  <c r="AE239" i="3"/>
  <c r="AF239" i="3"/>
  <c r="AG239" i="3"/>
  <c r="AH239" i="3"/>
  <c r="AI239" i="3"/>
  <c r="AJ239" i="3"/>
  <c r="AK239" i="3"/>
  <c r="AL239" i="3"/>
  <c r="AM239" i="3"/>
  <c r="AN239" i="3"/>
  <c r="AO239" i="3"/>
  <c r="AP239" i="3"/>
  <c r="AQ239" i="3"/>
  <c r="AR239" i="3"/>
  <c r="AS239" i="3"/>
  <c r="AT239" i="3"/>
  <c r="AW239" i="3"/>
  <c r="AX239" i="3"/>
  <c r="AY239" i="3"/>
  <c r="AZ239" i="3"/>
  <c r="BA239" i="3"/>
  <c r="BB239" i="3"/>
  <c r="BC239" i="3"/>
  <c r="BD239" i="3"/>
  <c r="BE239" i="3"/>
  <c r="BF239" i="3"/>
  <c r="BG239" i="3"/>
  <c r="BH239" i="3"/>
  <c r="BI239" i="3"/>
  <c r="BJ239" i="3"/>
  <c r="BK239" i="3"/>
  <c r="BL239" i="3"/>
  <c r="BM239" i="3"/>
  <c r="BN239" i="3"/>
  <c r="BO239" i="3"/>
  <c r="BP239" i="3"/>
  <c r="BQ239" i="3"/>
  <c r="BR239" i="3"/>
  <c r="BS239" i="3"/>
  <c r="BT239" i="3"/>
  <c r="BU239" i="3"/>
  <c r="BV239" i="3"/>
  <c r="BW239" i="3"/>
  <c r="BX239" i="3"/>
  <c r="BY239" i="3"/>
  <c r="BZ239" i="3"/>
  <c r="CA239" i="3"/>
  <c r="CB239" i="3"/>
  <c r="CC239" i="3"/>
  <c r="CD239" i="3"/>
  <c r="CE239" i="3"/>
  <c r="CF239" i="3"/>
  <c r="CG239" i="3"/>
  <c r="CH239" i="3"/>
  <c r="CI239" i="3"/>
  <c r="CJ239" i="3"/>
  <c r="CK239" i="3"/>
  <c r="CL239" i="3"/>
  <c r="CM239" i="3"/>
  <c r="CN239" i="3"/>
  <c r="CO239" i="3"/>
  <c r="CP239" i="3"/>
  <c r="CQ239" i="3"/>
  <c r="CR239" i="3"/>
  <c r="CS239" i="3"/>
  <c r="CT239" i="3"/>
  <c r="CU239" i="3"/>
  <c r="CV239" i="3"/>
  <c r="CW239" i="3"/>
  <c r="CX239" i="3"/>
  <c r="CY239" i="3"/>
  <c r="CZ239" i="3"/>
  <c r="DA239" i="3"/>
  <c r="DB239" i="3"/>
  <c r="DC239" i="3"/>
  <c r="DD239" i="3"/>
  <c r="DE239" i="3"/>
  <c r="DF239" i="3"/>
  <c r="DG239" i="3"/>
  <c r="DH239" i="3"/>
  <c r="DI239" i="3"/>
  <c r="DJ239" i="3"/>
  <c r="DK239" i="3"/>
  <c r="DL239" i="3"/>
  <c r="DM239" i="3"/>
  <c r="DN239" i="3"/>
  <c r="DO239" i="3"/>
  <c r="DP239" i="3"/>
  <c r="DQ239" i="3"/>
  <c r="DR239" i="3"/>
  <c r="DS239" i="3"/>
  <c r="AU239" i="3"/>
  <c r="DT239" i="3"/>
  <c r="DU239" i="3"/>
  <c r="DV239" i="3"/>
  <c r="DW239" i="3"/>
  <c r="DX239" i="3"/>
  <c r="DY239" i="3"/>
  <c r="DZ239" i="3"/>
  <c r="EA239" i="3"/>
  <c r="EB239" i="3"/>
  <c r="EC239" i="3"/>
  <c r="ED239" i="3"/>
  <c r="EE239" i="3"/>
  <c r="EF239" i="3"/>
  <c r="EG239" i="3"/>
  <c r="EH239" i="3"/>
  <c r="EI239" i="3"/>
  <c r="EJ239" i="3"/>
  <c r="EK239" i="3"/>
  <c r="EL239" i="3"/>
  <c r="EM239" i="3"/>
  <c r="EN239" i="3"/>
  <c r="EO239" i="3"/>
  <c r="EP239" i="3"/>
  <c r="EQ239" i="3"/>
  <c r="ER239" i="3"/>
  <c r="ES239" i="3"/>
  <c r="ET239" i="3"/>
  <c r="EU239" i="3"/>
  <c r="EV239" i="3"/>
  <c r="EW239" i="3"/>
  <c r="EX239" i="3"/>
  <c r="EY239" i="3"/>
  <c r="EZ239" i="3"/>
  <c r="FA239" i="3"/>
  <c r="FB239" i="3"/>
  <c r="FC239" i="3"/>
  <c r="FD239" i="3"/>
  <c r="FE239" i="3"/>
  <c r="FF239" i="3"/>
  <c r="FG239" i="3"/>
  <c r="FH239" i="3"/>
  <c r="FI239" i="3"/>
  <c r="FJ239" i="3"/>
  <c r="FK239" i="3"/>
  <c r="FL239" i="3"/>
  <c r="FM239" i="3"/>
  <c r="FN239" i="3"/>
  <c r="FO239" i="3"/>
  <c r="FP239" i="3"/>
  <c r="FQ239" i="3"/>
  <c r="FR239" i="3"/>
  <c r="FS239" i="3"/>
  <c r="FT239" i="3"/>
  <c r="FU239" i="3"/>
  <c r="FV239" i="3"/>
  <c r="FW239" i="3"/>
  <c r="FX239" i="3"/>
  <c r="FY239" i="3"/>
  <c r="FZ239" i="3"/>
  <c r="GA239" i="3"/>
  <c r="GB239" i="3"/>
  <c r="GC239" i="3"/>
  <c r="GD239" i="3"/>
  <c r="GE239" i="3"/>
  <c r="GF239" i="3"/>
  <c r="GG239" i="3"/>
  <c r="GH239" i="3"/>
  <c r="GI239" i="3"/>
  <c r="GJ239" i="3"/>
  <c r="GK239" i="3"/>
  <c r="GL239" i="3"/>
  <c r="GM239" i="3"/>
  <c r="GN239" i="3"/>
  <c r="GO239" i="3"/>
  <c r="GP239" i="3"/>
  <c r="GQ239" i="3"/>
  <c r="GR239" i="3"/>
  <c r="GS239" i="3"/>
  <c r="GT239" i="3"/>
  <c r="GU239" i="3"/>
  <c r="GV239" i="3"/>
  <c r="GW239" i="3"/>
  <c r="GX239" i="3"/>
  <c r="GY239" i="3"/>
  <c r="GZ239" i="3"/>
  <c r="HA239" i="3"/>
  <c r="HB239" i="3"/>
  <c r="HC239" i="3"/>
  <c r="HD239" i="3"/>
  <c r="HE239" i="3"/>
  <c r="HF239" i="3"/>
  <c r="HG239" i="3"/>
  <c r="HH239" i="3"/>
  <c r="HI239" i="3"/>
  <c r="HJ239" i="3"/>
  <c r="HK239" i="3"/>
  <c r="HL239" i="3"/>
  <c r="HM239" i="3"/>
  <c r="HN239" i="3"/>
  <c r="HO239" i="3"/>
  <c r="HP239" i="3"/>
  <c r="HQ239" i="3"/>
  <c r="HR239" i="3"/>
  <c r="HS239" i="3"/>
  <c r="HT239" i="3"/>
  <c r="HU239" i="3"/>
  <c r="HV239" i="3"/>
  <c r="HW239" i="3"/>
  <c r="HX239" i="3"/>
  <c r="HY239" i="3"/>
  <c r="HZ239" i="3"/>
  <c r="IA239" i="3"/>
  <c r="IB239" i="3"/>
  <c r="IC239" i="3"/>
  <c r="ID239" i="3"/>
  <c r="IE239" i="3"/>
  <c r="IF239" i="3"/>
  <c r="IG239" i="3"/>
  <c r="IH239" i="3"/>
  <c r="II239" i="3"/>
  <c r="IJ239" i="3"/>
  <c r="IK239" i="3"/>
  <c r="IL239" i="3"/>
  <c r="IM239" i="3"/>
  <c r="IN239" i="3"/>
  <c r="IO239" i="3"/>
  <c r="IP239" i="3"/>
  <c r="IQ239" i="3"/>
  <c r="IR239" i="3"/>
  <c r="IS239" i="3"/>
  <c r="IT239" i="3"/>
  <c r="IU239" i="3"/>
  <c r="IV239" i="3"/>
  <c r="IW239" i="3"/>
  <c r="IX239" i="3"/>
  <c r="IY239" i="3"/>
  <c r="IZ239" i="3"/>
  <c r="JA239" i="3"/>
  <c r="JB239" i="3"/>
  <c r="JC239" i="3"/>
  <c r="JD239" i="3"/>
  <c r="JE239" i="3"/>
  <c r="JF239" i="3"/>
  <c r="JG239" i="3"/>
  <c r="JH239" i="3"/>
  <c r="JI239" i="3"/>
  <c r="JJ239" i="3"/>
  <c r="JK239" i="3"/>
  <c r="JL239" i="3"/>
  <c r="JM239" i="3"/>
  <c r="JN239" i="3"/>
  <c r="C240" i="3"/>
  <c r="F240" i="3"/>
  <c r="JP239" i="3" s="1"/>
  <c r="I240" i="3"/>
  <c r="L240" i="3"/>
  <c r="N240" i="3"/>
  <c r="O240" i="3"/>
  <c r="P240" i="3"/>
  <c r="Q240" i="3"/>
  <c r="R240" i="3"/>
  <c r="S240" i="3"/>
  <c r="T240" i="3"/>
  <c r="U240" i="3"/>
  <c r="V240" i="3"/>
  <c r="X240" i="3"/>
  <c r="Z240" i="3"/>
  <c r="AA240" i="3"/>
  <c r="AB240" i="3"/>
  <c r="AC240" i="3"/>
  <c r="AD240" i="3"/>
  <c r="AE240" i="3"/>
  <c r="AF240" i="3"/>
  <c r="AG240" i="3"/>
  <c r="AH240" i="3"/>
  <c r="AI240" i="3"/>
  <c r="AJ240" i="3"/>
  <c r="AK240" i="3"/>
  <c r="AL240" i="3"/>
  <c r="AM240" i="3"/>
  <c r="AN240" i="3"/>
  <c r="AO240" i="3"/>
  <c r="AP240" i="3"/>
  <c r="AQ240" i="3"/>
  <c r="AR240" i="3"/>
  <c r="AS240" i="3"/>
  <c r="AT240" i="3"/>
  <c r="AW240" i="3"/>
  <c r="AX240" i="3"/>
  <c r="AY240" i="3"/>
  <c r="AZ240" i="3"/>
  <c r="BA240" i="3"/>
  <c r="BB240" i="3"/>
  <c r="BC240" i="3"/>
  <c r="BD240" i="3"/>
  <c r="BE240" i="3"/>
  <c r="BF240" i="3"/>
  <c r="BG240" i="3"/>
  <c r="BH240" i="3"/>
  <c r="BI240" i="3"/>
  <c r="BJ240" i="3"/>
  <c r="BK240" i="3"/>
  <c r="BL240" i="3"/>
  <c r="BM240" i="3"/>
  <c r="BN240" i="3"/>
  <c r="BO240" i="3"/>
  <c r="BP240" i="3"/>
  <c r="BQ240" i="3"/>
  <c r="BR240" i="3"/>
  <c r="BS240" i="3"/>
  <c r="BT240" i="3"/>
  <c r="BU240" i="3"/>
  <c r="BV240" i="3"/>
  <c r="BW240" i="3"/>
  <c r="BX240" i="3"/>
  <c r="BY240" i="3"/>
  <c r="BZ240" i="3"/>
  <c r="CA240" i="3"/>
  <c r="CB240" i="3"/>
  <c r="CC240" i="3"/>
  <c r="CD240" i="3"/>
  <c r="CE240" i="3"/>
  <c r="CF240" i="3"/>
  <c r="CG240" i="3"/>
  <c r="CH240" i="3"/>
  <c r="CI240" i="3"/>
  <c r="CJ240" i="3"/>
  <c r="CK240" i="3"/>
  <c r="CL240" i="3"/>
  <c r="CM240" i="3"/>
  <c r="CN240" i="3"/>
  <c r="CO240" i="3"/>
  <c r="CP240" i="3"/>
  <c r="CQ240" i="3"/>
  <c r="CR240" i="3"/>
  <c r="CS240" i="3"/>
  <c r="CT240" i="3"/>
  <c r="CU240" i="3"/>
  <c r="CV240" i="3"/>
  <c r="CW240" i="3"/>
  <c r="CX240" i="3"/>
  <c r="CY240" i="3"/>
  <c r="CZ240" i="3"/>
  <c r="DA240" i="3"/>
  <c r="DB240" i="3"/>
  <c r="DC240" i="3"/>
  <c r="DD240" i="3"/>
  <c r="DE240" i="3"/>
  <c r="DF240" i="3"/>
  <c r="DG240" i="3"/>
  <c r="DH240" i="3"/>
  <c r="DI240" i="3"/>
  <c r="DJ240" i="3"/>
  <c r="DK240" i="3"/>
  <c r="DL240" i="3"/>
  <c r="DM240" i="3"/>
  <c r="DN240" i="3"/>
  <c r="DO240" i="3"/>
  <c r="DP240" i="3"/>
  <c r="DQ240" i="3"/>
  <c r="DR240" i="3"/>
  <c r="DS240" i="3"/>
  <c r="AU240" i="3"/>
  <c r="DT240" i="3"/>
  <c r="DU240" i="3"/>
  <c r="DV240" i="3"/>
  <c r="DW240" i="3"/>
  <c r="DX240" i="3"/>
  <c r="DY240" i="3"/>
  <c r="DZ240" i="3"/>
  <c r="EA240" i="3"/>
  <c r="EB240" i="3"/>
  <c r="EC240" i="3"/>
  <c r="ED240" i="3"/>
  <c r="EE240" i="3"/>
  <c r="EF240" i="3"/>
  <c r="EG240" i="3"/>
  <c r="EH240" i="3"/>
  <c r="EI240" i="3"/>
  <c r="EJ240" i="3"/>
  <c r="EK240" i="3"/>
  <c r="EL240" i="3"/>
  <c r="EM240" i="3"/>
  <c r="EN240" i="3"/>
  <c r="EO240" i="3"/>
  <c r="EP240" i="3"/>
  <c r="EQ240" i="3"/>
  <c r="ER240" i="3"/>
  <c r="ES240" i="3"/>
  <c r="ET240" i="3"/>
  <c r="EU240" i="3"/>
  <c r="EV240" i="3"/>
  <c r="EW240" i="3"/>
  <c r="EX240" i="3"/>
  <c r="EY240" i="3"/>
  <c r="EZ240" i="3"/>
  <c r="FA240" i="3"/>
  <c r="FB240" i="3"/>
  <c r="FC240" i="3"/>
  <c r="FD240" i="3"/>
  <c r="FE240" i="3"/>
  <c r="FF240" i="3"/>
  <c r="FG240" i="3"/>
  <c r="FH240" i="3"/>
  <c r="FI240" i="3"/>
  <c r="FJ240" i="3"/>
  <c r="FK240" i="3"/>
  <c r="FL240" i="3"/>
  <c r="FM240" i="3"/>
  <c r="FN240" i="3"/>
  <c r="FO240" i="3"/>
  <c r="FP240" i="3"/>
  <c r="FQ240" i="3"/>
  <c r="FR240" i="3"/>
  <c r="FS240" i="3"/>
  <c r="FT240" i="3"/>
  <c r="FU240" i="3"/>
  <c r="FV240" i="3"/>
  <c r="FW240" i="3"/>
  <c r="FX240" i="3"/>
  <c r="FY240" i="3"/>
  <c r="FZ240" i="3"/>
  <c r="GA240" i="3"/>
  <c r="GB240" i="3"/>
  <c r="GC240" i="3"/>
  <c r="GD240" i="3"/>
  <c r="GE240" i="3"/>
  <c r="GF240" i="3"/>
  <c r="GG240" i="3"/>
  <c r="GH240" i="3"/>
  <c r="GI240" i="3"/>
  <c r="GJ240" i="3"/>
  <c r="GK240" i="3"/>
  <c r="GL240" i="3"/>
  <c r="GM240" i="3"/>
  <c r="GN240" i="3"/>
  <c r="GO240" i="3"/>
  <c r="GP240" i="3"/>
  <c r="GQ240" i="3"/>
  <c r="GR240" i="3"/>
  <c r="GS240" i="3"/>
  <c r="GT240" i="3"/>
  <c r="GU240" i="3"/>
  <c r="GV240" i="3"/>
  <c r="GW240" i="3"/>
  <c r="GX240" i="3"/>
  <c r="GY240" i="3"/>
  <c r="GZ240" i="3"/>
  <c r="HA240" i="3"/>
  <c r="HB240" i="3"/>
  <c r="HC240" i="3"/>
  <c r="HD240" i="3"/>
  <c r="HE240" i="3"/>
  <c r="HF240" i="3"/>
  <c r="HG240" i="3"/>
  <c r="HH240" i="3"/>
  <c r="HI240" i="3"/>
  <c r="HJ240" i="3"/>
  <c r="HK240" i="3"/>
  <c r="HL240" i="3"/>
  <c r="HM240" i="3"/>
  <c r="HN240" i="3"/>
  <c r="HO240" i="3"/>
  <c r="HP240" i="3"/>
  <c r="HQ240" i="3"/>
  <c r="HR240" i="3"/>
  <c r="HS240" i="3"/>
  <c r="HT240" i="3"/>
  <c r="HU240" i="3"/>
  <c r="HV240" i="3"/>
  <c r="HW240" i="3"/>
  <c r="HX240" i="3"/>
  <c r="HY240" i="3"/>
  <c r="HZ240" i="3"/>
  <c r="IA240" i="3"/>
  <c r="IB240" i="3"/>
  <c r="IC240" i="3"/>
  <c r="ID240" i="3"/>
  <c r="IE240" i="3"/>
  <c r="IF240" i="3"/>
  <c r="IG240" i="3"/>
  <c r="IH240" i="3"/>
  <c r="II240" i="3"/>
  <c r="IJ240" i="3"/>
  <c r="IK240" i="3"/>
  <c r="IL240" i="3"/>
  <c r="IM240" i="3"/>
  <c r="IN240" i="3"/>
  <c r="IO240" i="3"/>
  <c r="IP240" i="3"/>
  <c r="IQ240" i="3"/>
  <c r="IR240" i="3"/>
  <c r="IS240" i="3"/>
  <c r="IT240" i="3"/>
  <c r="IU240" i="3"/>
  <c r="IV240" i="3"/>
  <c r="IW240" i="3"/>
  <c r="IX240" i="3"/>
  <c r="IY240" i="3"/>
  <c r="IZ240" i="3"/>
  <c r="JA240" i="3"/>
  <c r="JB240" i="3"/>
  <c r="JC240" i="3"/>
  <c r="JD240" i="3"/>
  <c r="JE240" i="3"/>
  <c r="JF240" i="3"/>
  <c r="JG240" i="3"/>
  <c r="JH240" i="3"/>
  <c r="JI240" i="3"/>
  <c r="JJ240" i="3"/>
  <c r="JK240" i="3"/>
  <c r="JL240" i="3"/>
  <c r="JM240" i="3"/>
  <c r="JN240" i="3"/>
  <c r="C241" i="3"/>
  <c r="F241" i="3"/>
  <c r="JP240" i="3" s="1"/>
  <c r="I241" i="3"/>
  <c r="L241" i="3"/>
  <c r="N241" i="3"/>
  <c r="O241" i="3"/>
  <c r="P241" i="3"/>
  <c r="Q241" i="3"/>
  <c r="R241" i="3"/>
  <c r="S241" i="3"/>
  <c r="T241" i="3"/>
  <c r="U241" i="3"/>
  <c r="V241" i="3"/>
  <c r="X241" i="3"/>
  <c r="Z241" i="3"/>
  <c r="AA241" i="3"/>
  <c r="AB241" i="3"/>
  <c r="AC241" i="3"/>
  <c r="AD241" i="3"/>
  <c r="AE241" i="3"/>
  <c r="AF241" i="3"/>
  <c r="AG241" i="3"/>
  <c r="AH241" i="3"/>
  <c r="AI241" i="3"/>
  <c r="AJ241" i="3"/>
  <c r="AK241" i="3"/>
  <c r="AL241" i="3"/>
  <c r="AM241" i="3"/>
  <c r="AN241" i="3"/>
  <c r="AO241" i="3"/>
  <c r="AP241" i="3"/>
  <c r="AQ241" i="3"/>
  <c r="AR241" i="3"/>
  <c r="AS241" i="3"/>
  <c r="AT241" i="3"/>
  <c r="AW241" i="3"/>
  <c r="AX241" i="3"/>
  <c r="AY241" i="3"/>
  <c r="AZ241" i="3"/>
  <c r="BA241" i="3"/>
  <c r="BB241" i="3"/>
  <c r="BC241" i="3"/>
  <c r="BD241" i="3"/>
  <c r="BE241" i="3"/>
  <c r="BF241" i="3"/>
  <c r="BG241" i="3"/>
  <c r="BH241" i="3"/>
  <c r="BI241" i="3"/>
  <c r="BJ241" i="3"/>
  <c r="BK241" i="3"/>
  <c r="BL241" i="3"/>
  <c r="BM241" i="3"/>
  <c r="BN241" i="3"/>
  <c r="BO241" i="3"/>
  <c r="BP241" i="3"/>
  <c r="BQ241" i="3"/>
  <c r="BR241" i="3"/>
  <c r="BS241" i="3"/>
  <c r="BT241" i="3"/>
  <c r="BU241" i="3"/>
  <c r="BV241" i="3"/>
  <c r="BW241" i="3"/>
  <c r="BX241" i="3"/>
  <c r="BY241" i="3"/>
  <c r="BZ241" i="3"/>
  <c r="CA241" i="3"/>
  <c r="CB241" i="3"/>
  <c r="CC241" i="3"/>
  <c r="CD241" i="3"/>
  <c r="CE241" i="3"/>
  <c r="CF241" i="3"/>
  <c r="CG241" i="3"/>
  <c r="CH241" i="3"/>
  <c r="CI241" i="3"/>
  <c r="CJ241" i="3"/>
  <c r="CK241" i="3"/>
  <c r="CL241" i="3"/>
  <c r="CM241" i="3"/>
  <c r="CN241" i="3"/>
  <c r="CO241" i="3"/>
  <c r="CP241" i="3"/>
  <c r="CQ241" i="3"/>
  <c r="CR241" i="3"/>
  <c r="CS241" i="3"/>
  <c r="CT241" i="3"/>
  <c r="CU241" i="3"/>
  <c r="CV241" i="3"/>
  <c r="CW241" i="3"/>
  <c r="CX241" i="3"/>
  <c r="CY241" i="3"/>
  <c r="CZ241" i="3"/>
  <c r="DA241" i="3"/>
  <c r="DB241" i="3"/>
  <c r="DC241" i="3"/>
  <c r="DD241" i="3"/>
  <c r="DE241" i="3"/>
  <c r="DF241" i="3"/>
  <c r="DG241" i="3"/>
  <c r="DH241" i="3"/>
  <c r="DI241" i="3"/>
  <c r="DJ241" i="3"/>
  <c r="DK241" i="3"/>
  <c r="DL241" i="3"/>
  <c r="DM241" i="3"/>
  <c r="DN241" i="3"/>
  <c r="DO241" i="3"/>
  <c r="DP241" i="3"/>
  <c r="DQ241" i="3"/>
  <c r="DR241" i="3"/>
  <c r="DS241" i="3"/>
  <c r="AU241" i="3"/>
  <c r="DT241" i="3"/>
  <c r="DU241" i="3"/>
  <c r="DV241" i="3"/>
  <c r="DW241" i="3"/>
  <c r="DX241" i="3"/>
  <c r="DY241" i="3"/>
  <c r="DZ241" i="3"/>
  <c r="EA241" i="3"/>
  <c r="EB241" i="3"/>
  <c r="EC241" i="3"/>
  <c r="ED241" i="3"/>
  <c r="EE241" i="3"/>
  <c r="EF241" i="3"/>
  <c r="EG241" i="3"/>
  <c r="EH241" i="3"/>
  <c r="EI241" i="3"/>
  <c r="EJ241" i="3"/>
  <c r="EK241" i="3"/>
  <c r="EL241" i="3"/>
  <c r="EM241" i="3"/>
  <c r="EN241" i="3"/>
  <c r="EO241" i="3"/>
  <c r="EP241" i="3"/>
  <c r="EQ241" i="3"/>
  <c r="ER241" i="3"/>
  <c r="ES241" i="3"/>
  <c r="ET241" i="3"/>
  <c r="EU241" i="3"/>
  <c r="EV241" i="3"/>
  <c r="EW241" i="3"/>
  <c r="EX241" i="3"/>
  <c r="EY241" i="3"/>
  <c r="EZ241" i="3"/>
  <c r="FA241" i="3"/>
  <c r="FB241" i="3"/>
  <c r="FC241" i="3"/>
  <c r="FD241" i="3"/>
  <c r="FE241" i="3"/>
  <c r="FF241" i="3"/>
  <c r="FG241" i="3"/>
  <c r="FH241" i="3"/>
  <c r="FI241" i="3"/>
  <c r="FJ241" i="3"/>
  <c r="FK241" i="3"/>
  <c r="FL241" i="3"/>
  <c r="FM241" i="3"/>
  <c r="FN241" i="3"/>
  <c r="FO241" i="3"/>
  <c r="FP241" i="3"/>
  <c r="FQ241" i="3"/>
  <c r="FR241" i="3"/>
  <c r="FS241" i="3"/>
  <c r="FT241" i="3"/>
  <c r="FU241" i="3"/>
  <c r="FV241" i="3"/>
  <c r="FW241" i="3"/>
  <c r="FX241" i="3"/>
  <c r="FY241" i="3"/>
  <c r="FZ241" i="3"/>
  <c r="GA241" i="3"/>
  <c r="GB241" i="3"/>
  <c r="GC241" i="3"/>
  <c r="GD241" i="3"/>
  <c r="GE241" i="3"/>
  <c r="GF241" i="3"/>
  <c r="GG241" i="3"/>
  <c r="GH241" i="3"/>
  <c r="GI241" i="3"/>
  <c r="GJ241" i="3"/>
  <c r="GK241" i="3"/>
  <c r="GL241" i="3"/>
  <c r="GM241" i="3"/>
  <c r="GN241" i="3"/>
  <c r="GO241" i="3"/>
  <c r="GP241" i="3"/>
  <c r="GQ241" i="3"/>
  <c r="GR241" i="3"/>
  <c r="GS241" i="3"/>
  <c r="GT241" i="3"/>
  <c r="GU241" i="3"/>
  <c r="GV241" i="3"/>
  <c r="GW241" i="3"/>
  <c r="GX241" i="3"/>
  <c r="GY241" i="3"/>
  <c r="GZ241" i="3"/>
  <c r="HA241" i="3"/>
  <c r="HB241" i="3"/>
  <c r="HC241" i="3"/>
  <c r="HD241" i="3"/>
  <c r="HE241" i="3"/>
  <c r="HF241" i="3"/>
  <c r="HG241" i="3"/>
  <c r="HH241" i="3"/>
  <c r="HI241" i="3"/>
  <c r="HJ241" i="3"/>
  <c r="HK241" i="3"/>
  <c r="HL241" i="3"/>
  <c r="HM241" i="3"/>
  <c r="HN241" i="3"/>
  <c r="HO241" i="3"/>
  <c r="HP241" i="3"/>
  <c r="HQ241" i="3"/>
  <c r="HR241" i="3"/>
  <c r="HS241" i="3"/>
  <c r="HT241" i="3"/>
  <c r="HU241" i="3"/>
  <c r="HV241" i="3"/>
  <c r="HW241" i="3"/>
  <c r="HX241" i="3"/>
  <c r="HY241" i="3"/>
  <c r="HZ241" i="3"/>
  <c r="IA241" i="3"/>
  <c r="IB241" i="3"/>
  <c r="IC241" i="3"/>
  <c r="ID241" i="3"/>
  <c r="IE241" i="3"/>
  <c r="IF241" i="3"/>
  <c r="IG241" i="3"/>
  <c r="IH241" i="3"/>
  <c r="II241" i="3"/>
  <c r="IJ241" i="3"/>
  <c r="IK241" i="3"/>
  <c r="IL241" i="3"/>
  <c r="IM241" i="3"/>
  <c r="IN241" i="3"/>
  <c r="IO241" i="3"/>
  <c r="IP241" i="3"/>
  <c r="IQ241" i="3"/>
  <c r="IR241" i="3"/>
  <c r="IS241" i="3"/>
  <c r="IT241" i="3"/>
  <c r="IU241" i="3"/>
  <c r="IV241" i="3"/>
  <c r="IW241" i="3"/>
  <c r="IX241" i="3"/>
  <c r="IY241" i="3"/>
  <c r="IZ241" i="3"/>
  <c r="JA241" i="3"/>
  <c r="JB241" i="3"/>
  <c r="JC241" i="3"/>
  <c r="JD241" i="3"/>
  <c r="JE241" i="3"/>
  <c r="JF241" i="3"/>
  <c r="JG241" i="3"/>
  <c r="JH241" i="3"/>
  <c r="JI241" i="3"/>
  <c r="JJ241" i="3"/>
  <c r="JK241" i="3"/>
  <c r="JL241" i="3"/>
  <c r="JM241" i="3"/>
  <c r="JN241" i="3"/>
  <c r="C242" i="3"/>
  <c r="F242" i="3"/>
  <c r="JP241" i="3" s="1"/>
  <c r="I242" i="3"/>
  <c r="L242" i="3"/>
  <c r="N242" i="3"/>
  <c r="O242" i="3"/>
  <c r="P242" i="3"/>
  <c r="Q242" i="3"/>
  <c r="R242" i="3"/>
  <c r="S242" i="3"/>
  <c r="T242" i="3"/>
  <c r="U242" i="3"/>
  <c r="V242" i="3"/>
  <c r="X242" i="3"/>
  <c r="Z242" i="3"/>
  <c r="AA242" i="3"/>
  <c r="AB242" i="3"/>
  <c r="AC242" i="3"/>
  <c r="AD242" i="3"/>
  <c r="AE242" i="3"/>
  <c r="AF242" i="3"/>
  <c r="AG242" i="3"/>
  <c r="AH242" i="3"/>
  <c r="AI242" i="3"/>
  <c r="AJ242" i="3"/>
  <c r="AK242" i="3"/>
  <c r="AL242" i="3"/>
  <c r="AM242" i="3"/>
  <c r="AN242" i="3"/>
  <c r="AO242" i="3"/>
  <c r="AP242" i="3"/>
  <c r="AQ242" i="3"/>
  <c r="AR242" i="3"/>
  <c r="AS242" i="3"/>
  <c r="AT242" i="3"/>
  <c r="AW242" i="3"/>
  <c r="AX242" i="3"/>
  <c r="AY242" i="3"/>
  <c r="AZ242" i="3"/>
  <c r="BA242" i="3"/>
  <c r="BB242" i="3"/>
  <c r="BC242" i="3"/>
  <c r="BD242" i="3"/>
  <c r="BE242" i="3"/>
  <c r="BF242" i="3"/>
  <c r="BG242" i="3"/>
  <c r="BH242" i="3"/>
  <c r="BI242" i="3"/>
  <c r="BJ242" i="3"/>
  <c r="BK242" i="3"/>
  <c r="BL242" i="3"/>
  <c r="BM242" i="3"/>
  <c r="BN242" i="3"/>
  <c r="BO242" i="3"/>
  <c r="BP242" i="3"/>
  <c r="BQ242" i="3"/>
  <c r="BR242" i="3"/>
  <c r="BS242" i="3"/>
  <c r="BT242" i="3"/>
  <c r="BU242" i="3"/>
  <c r="BV242" i="3"/>
  <c r="BW242" i="3"/>
  <c r="BX242" i="3"/>
  <c r="BY242" i="3"/>
  <c r="BZ242" i="3"/>
  <c r="CA242" i="3"/>
  <c r="CB242" i="3"/>
  <c r="CC242" i="3"/>
  <c r="CD242" i="3"/>
  <c r="CE242" i="3"/>
  <c r="CF242" i="3"/>
  <c r="CG242" i="3"/>
  <c r="CH242" i="3"/>
  <c r="CI242" i="3"/>
  <c r="CJ242" i="3"/>
  <c r="CK242" i="3"/>
  <c r="CL242" i="3"/>
  <c r="CM242" i="3"/>
  <c r="CN242" i="3"/>
  <c r="CO242" i="3"/>
  <c r="CP242" i="3"/>
  <c r="CQ242" i="3"/>
  <c r="CR242" i="3"/>
  <c r="CS242" i="3"/>
  <c r="CT242" i="3"/>
  <c r="CU242" i="3"/>
  <c r="CV242" i="3"/>
  <c r="CW242" i="3"/>
  <c r="CX242" i="3"/>
  <c r="CY242" i="3"/>
  <c r="CZ242" i="3"/>
  <c r="DA242" i="3"/>
  <c r="DB242" i="3"/>
  <c r="DC242" i="3"/>
  <c r="DD242" i="3"/>
  <c r="DE242" i="3"/>
  <c r="DF242" i="3"/>
  <c r="DG242" i="3"/>
  <c r="DH242" i="3"/>
  <c r="DI242" i="3"/>
  <c r="DJ242" i="3"/>
  <c r="DK242" i="3"/>
  <c r="DL242" i="3"/>
  <c r="DM242" i="3"/>
  <c r="DN242" i="3"/>
  <c r="DO242" i="3"/>
  <c r="DP242" i="3"/>
  <c r="DQ242" i="3"/>
  <c r="DR242" i="3"/>
  <c r="DS242" i="3"/>
  <c r="AU242" i="3"/>
  <c r="DT242" i="3"/>
  <c r="DU242" i="3"/>
  <c r="DV242" i="3"/>
  <c r="DW242" i="3"/>
  <c r="DX242" i="3"/>
  <c r="DY242" i="3"/>
  <c r="DZ242" i="3"/>
  <c r="EA242" i="3"/>
  <c r="EB242" i="3"/>
  <c r="EC242" i="3"/>
  <c r="ED242" i="3"/>
  <c r="EE242" i="3"/>
  <c r="EF242" i="3"/>
  <c r="EG242" i="3"/>
  <c r="EH242" i="3"/>
  <c r="EI242" i="3"/>
  <c r="EJ242" i="3"/>
  <c r="EK242" i="3"/>
  <c r="EL242" i="3"/>
  <c r="EM242" i="3"/>
  <c r="EN242" i="3"/>
  <c r="EO242" i="3"/>
  <c r="EP242" i="3"/>
  <c r="EQ242" i="3"/>
  <c r="ER242" i="3"/>
  <c r="ES242" i="3"/>
  <c r="ET242" i="3"/>
  <c r="EU242" i="3"/>
  <c r="EV242" i="3"/>
  <c r="EW242" i="3"/>
  <c r="EX242" i="3"/>
  <c r="EY242" i="3"/>
  <c r="EZ242" i="3"/>
  <c r="FA242" i="3"/>
  <c r="FB242" i="3"/>
  <c r="FC242" i="3"/>
  <c r="FD242" i="3"/>
  <c r="FE242" i="3"/>
  <c r="FF242" i="3"/>
  <c r="FG242" i="3"/>
  <c r="FH242" i="3"/>
  <c r="FI242" i="3"/>
  <c r="FJ242" i="3"/>
  <c r="FK242" i="3"/>
  <c r="FL242" i="3"/>
  <c r="FM242" i="3"/>
  <c r="FN242" i="3"/>
  <c r="FO242" i="3"/>
  <c r="FP242" i="3"/>
  <c r="FQ242" i="3"/>
  <c r="FR242" i="3"/>
  <c r="FS242" i="3"/>
  <c r="FT242" i="3"/>
  <c r="FU242" i="3"/>
  <c r="FV242" i="3"/>
  <c r="FW242" i="3"/>
  <c r="FX242" i="3"/>
  <c r="FY242" i="3"/>
  <c r="FZ242" i="3"/>
  <c r="GA242" i="3"/>
  <c r="GB242" i="3"/>
  <c r="GC242" i="3"/>
  <c r="GD242" i="3"/>
  <c r="GE242" i="3"/>
  <c r="GF242" i="3"/>
  <c r="GG242" i="3"/>
  <c r="GH242" i="3"/>
  <c r="GI242" i="3"/>
  <c r="GJ242" i="3"/>
  <c r="GK242" i="3"/>
  <c r="GL242" i="3"/>
  <c r="GM242" i="3"/>
  <c r="GN242" i="3"/>
  <c r="GO242" i="3"/>
  <c r="GP242" i="3"/>
  <c r="GQ242" i="3"/>
  <c r="GR242" i="3"/>
  <c r="GS242" i="3"/>
  <c r="GT242" i="3"/>
  <c r="GU242" i="3"/>
  <c r="GV242" i="3"/>
  <c r="GW242" i="3"/>
  <c r="GX242" i="3"/>
  <c r="GY242" i="3"/>
  <c r="GZ242" i="3"/>
  <c r="HA242" i="3"/>
  <c r="HB242" i="3"/>
  <c r="HC242" i="3"/>
  <c r="HD242" i="3"/>
  <c r="HE242" i="3"/>
  <c r="HF242" i="3"/>
  <c r="HG242" i="3"/>
  <c r="HH242" i="3"/>
  <c r="HI242" i="3"/>
  <c r="HJ242" i="3"/>
  <c r="HK242" i="3"/>
  <c r="HL242" i="3"/>
  <c r="HM242" i="3"/>
  <c r="HN242" i="3"/>
  <c r="HO242" i="3"/>
  <c r="HP242" i="3"/>
  <c r="HQ242" i="3"/>
  <c r="HR242" i="3"/>
  <c r="HS242" i="3"/>
  <c r="HT242" i="3"/>
  <c r="HU242" i="3"/>
  <c r="HV242" i="3"/>
  <c r="HW242" i="3"/>
  <c r="HX242" i="3"/>
  <c r="HY242" i="3"/>
  <c r="HZ242" i="3"/>
  <c r="IA242" i="3"/>
  <c r="IB242" i="3"/>
  <c r="IC242" i="3"/>
  <c r="ID242" i="3"/>
  <c r="IE242" i="3"/>
  <c r="IF242" i="3"/>
  <c r="IG242" i="3"/>
  <c r="IH242" i="3"/>
  <c r="II242" i="3"/>
  <c r="IJ242" i="3"/>
  <c r="IK242" i="3"/>
  <c r="IL242" i="3"/>
  <c r="IM242" i="3"/>
  <c r="IN242" i="3"/>
  <c r="IO242" i="3"/>
  <c r="IP242" i="3"/>
  <c r="IQ242" i="3"/>
  <c r="IR242" i="3"/>
  <c r="IS242" i="3"/>
  <c r="IT242" i="3"/>
  <c r="IU242" i="3"/>
  <c r="IV242" i="3"/>
  <c r="IW242" i="3"/>
  <c r="IX242" i="3"/>
  <c r="IY242" i="3"/>
  <c r="IZ242" i="3"/>
  <c r="JA242" i="3"/>
  <c r="JB242" i="3"/>
  <c r="JC242" i="3"/>
  <c r="JD242" i="3"/>
  <c r="JE242" i="3"/>
  <c r="JF242" i="3"/>
  <c r="JG242" i="3"/>
  <c r="JH242" i="3"/>
  <c r="JI242" i="3"/>
  <c r="JJ242" i="3"/>
  <c r="JK242" i="3"/>
  <c r="JL242" i="3"/>
  <c r="JM242" i="3"/>
  <c r="JN242" i="3"/>
  <c r="C243" i="3"/>
  <c r="F243" i="3"/>
  <c r="JP242" i="3" s="1"/>
  <c r="I243" i="3"/>
  <c r="L243" i="3"/>
  <c r="N243" i="3"/>
  <c r="O243" i="3"/>
  <c r="P243" i="3"/>
  <c r="Q243" i="3"/>
  <c r="R243" i="3"/>
  <c r="S243" i="3"/>
  <c r="T243" i="3"/>
  <c r="U243" i="3"/>
  <c r="V243" i="3"/>
  <c r="X243" i="3"/>
  <c r="Z243" i="3"/>
  <c r="AA243" i="3"/>
  <c r="AB243" i="3"/>
  <c r="AC243" i="3"/>
  <c r="AD243" i="3"/>
  <c r="AE243" i="3"/>
  <c r="AF243" i="3"/>
  <c r="AG243" i="3"/>
  <c r="AH243" i="3"/>
  <c r="AI243" i="3"/>
  <c r="AJ243" i="3"/>
  <c r="AK243" i="3"/>
  <c r="AL243" i="3"/>
  <c r="AM243" i="3"/>
  <c r="AN243" i="3"/>
  <c r="AO243" i="3"/>
  <c r="AP243" i="3"/>
  <c r="AQ243" i="3"/>
  <c r="AR243" i="3"/>
  <c r="AS243" i="3"/>
  <c r="AT243" i="3"/>
  <c r="AW243" i="3"/>
  <c r="AX243" i="3"/>
  <c r="AY243" i="3"/>
  <c r="AZ243" i="3"/>
  <c r="BA243" i="3"/>
  <c r="BB243" i="3"/>
  <c r="BC243" i="3"/>
  <c r="BD243" i="3"/>
  <c r="BE243" i="3"/>
  <c r="BF243" i="3"/>
  <c r="BG243" i="3"/>
  <c r="BH243" i="3"/>
  <c r="BI243" i="3"/>
  <c r="BJ243" i="3"/>
  <c r="BK243" i="3"/>
  <c r="BL243" i="3"/>
  <c r="BM243" i="3"/>
  <c r="BN243" i="3"/>
  <c r="BO243" i="3"/>
  <c r="BP243" i="3"/>
  <c r="BQ243" i="3"/>
  <c r="BR243" i="3"/>
  <c r="BS243" i="3"/>
  <c r="BT243" i="3"/>
  <c r="BU243" i="3"/>
  <c r="BV243" i="3"/>
  <c r="BW243" i="3"/>
  <c r="BX243" i="3"/>
  <c r="BY243" i="3"/>
  <c r="BZ243" i="3"/>
  <c r="CA243" i="3"/>
  <c r="CB243" i="3"/>
  <c r="CC243" i="3"/>
  <c r="CD243" i="3"/>
  <c r="CE243" i="3"/>
  <c r="CF243" i="3"/>
  <c r="CG243" i="3"/>
  <c r="CH243" i="3"/>
  <c r="CI243" i="3"/>
  <c r="CJ243" i="3"/>
  <c r="CK243" i="3"/>
  <c r="CL243" i="3"/>
  <c r="CM243" i="3"/>
  <c r="CN243" i="3"/>
  <c r="CO243" i="3"/>
  <c r="CP243" i="3"/>
  <c r="CQ243" i="3"/>
  <c r="CR243" i="3"/>
  <c r="CS243" i="3"/>
  <c r="CT243" i="3"/>
  <c r="CU243" i="3"/>
  <c r="CV243" i="3"/>
  <c r="CW243" i="3"/>
  <c r="CX243" i="3"/>
  <c r="CY243" i="3"/>
  <c r="CZ243" i="3"/>
  <c r="DA243" i="3"/>
  <c r="DB243" i="3"/>
  <c r="DC243" i="3"/>
  <c r="DD243" i="3"/>
  <c r="DE243" i="3"/>
  <c r="DF243" i="3"/>
  <c r="DG243" i="3"/>
  <c r="DH243" i="3"/>
  <c r="DI243" i="3"/>
  <c r="DJ243" i="3"/>
  <c r="DK243" i="3"/>
  <c r="DL243" i="3"/>
  <c r="DM243" i="3"/>
  <c r="DN243" i="3"/>
  <c r="DO243" i="3"/>
  <c r="DP243" i="3"/>
  <c r="DQ243" i="3"/>
  <c r="DR243" i="3"/>
  <c r="DS243" i="3"/>
  <c r="AU243" i="3"/>
  <c r="DT243" i="3"/>
  <c r="DU243" i="3"/>
  <c r="DV243" i="3"/>
  <c r="DW243" i="3"/>
  <c r="DX243" i="3"/>
  <c r="DY243" i="3"/>
  <c r="DZ243" i="3"/>
  <c r="EA243" i="3"/>
  <c r="EB243" i="3"/>
  <c r="EC243" i="3"/>
  <c r="ED243" i="3"/>
  <c r="EE243" i="3"/>
  <c r="EF243" i="3"/>
  <c r="EG243" i="3"/>
  <c r="EH243" i="3"/>
  <c r="EI243" i="3"/>
  <c r="EJ243" i="3"/>
  <c r="EK243" i="3"/>
  <c r="EL243" i="3"/>
  <c r="EM243" i="3"/>
  <c r="EN243" i="3"/>
  <c r="EO243" i="3"/>
  <c r="EP243" i="3"/>
  <c r="EQ243" i="3"/>
  <c r="ER243" i="3"/>
  <c r="ES243" i="3"/>
  <c r="ET243" i="3"/>
  <c r="EU243" i="3"/>
  <c r="EV243" i="3"/>
  <c r="EW243" i="3"/>
  <c r="EX243" i="3"/>
  <c r="EY243" i="3"/>
  <c r="EZ243" i="3"/>
  <c r="FA243" i="3"/>
  <c r="FB243" i="3"/>
  <c r="FC243" i="3"/>
  <c r="FD243" i="3"/>
  <c r="FE243" i="3"/>
  <c r="FF243" i="3"/>
  <c r="FG243" i="3"/>
  <c r="FH243" i="3"/>
  <c r="FI243" i="3"/>
  <c r="FJ243" i="3"/>
  <c r="FK243" i="3"/>
  <c r="FL243" i="3"/>
  <c r="FM243" i="3"/>
  <c r="FN243" i="3"/>
  <c r="FO243" i="3"/>
  <c r="FP243" i="3"/>
  <c r="FQ243" i="3"/>
  <c r="FR243" i="3"/>
  <c r="FS243" i="3"/>
  <c r="FT243" i="3"/>
  <c r="FU243" i="3"/>
  <c r="FV243" i="3"/>
  <c r="FW243" i="3"/>
  <c r="FX243" i="3"/>
  <c r="FY243" i="3"/>
  <c r="FZ243" i="3"/>
  <c r="GA243" i="3"/>
  <c r="GB243" i="3"/>
  <c r="GC243" i="3"/>
  <c r="GD243" i="3"/>
  <c r="GE243" i="3"/>
  <c r="GF243" i="3"/>
  <c r="GG243" i="3"/>
  <c r="GH243" i="3"/>
  <c r="GI243" i="3"/>
  <c r="GJ243" i="3"/>
  <c r="GK243" i="3"/>
  <c r="GL243" i="3"/>
  <c r="GM243" i="3"/>
  <c r="GN243" i="3"/>
  <c r="GO243" i="3"/>
  <c r="GP243" i="3"/>
  <c r="GQ243" i="3"/>
  <c r="GR243" i="3"/>
  <c r="GS243" i="3"/>
  <c r="GT243" i="3"/>
  <c r="GU243" i="3"/>
  <c r="GV243" i="3"/>
  <c r="GW243" i="3"/>
  <c r="GX243" i="3"/>
  <c r="GY243" i="3"/>
  <c r="GZ243" i="3"/>
  <c r="HA243" i="3"/>
  <c r="HB243" i="3"/>
  <c r="HC243" i="3"/>
  <c r="HD243" i="3"/>
  <c r="HE243" i="3"/>
  <c r="HF243" i="3"/>
  <c r="HG243" i="3"/>
  <c r="HH243" i="3"/>
  <c r="HI243" i="3"/>
  <c r="HJ243" i="3"/>
  <c r="HK243" i="3"/>
  <c r="HL243" i="3"/>
  <c r="HM243" i="3"/>
  <c r="HN243" i="3"/>
  <c r="HO243" i="3"/>
  <c r="HP243" i="3"/>
  <c r="HQ243" i="3"/>
  <c r="HR243" i="3"/>
  <c r="HS243" i="3"/>
  <c r="HT243" i="3"/>
  <c r="HU243" i="3"/>
  <c r="HV243" i="3"/>
  <c r="HW243" i="3"/>
  <c r="HX243" i="3"/>
  <c r="HY243" i="3"/>
  <c r="HZ243" i="3"/>
  <c r="IA243" i="3"/>
  <c r="IB243" i="3"/>
  <c r="IC243" i="3"/>
  <c r="ID243" i="3"/>
  <c r="IE243" i="3"/>
  <c r="IF243" i="3"/>
  <c r="IG243" i="3"/>
  <c r="IH243" i="3"/>
  <c r="II243" i="3"/>
  <c r="IJ243" i="3"/>
  <c r="IK243" i="3"/>
  <c r="IL243" i="3"/>
  <c r="IM243" i="3"/>
  <c r="IN243" i="3"/>
  <c r="IO243" i="3"/>
  <c r="IP243" i="3"/>
  <c r="IQ243" i="3"/>
  <c r="IR243" i="3"/>
  <c r="IS243" i="3"/>
  <c r="IT243" i="3"/>
  <c r="IU243" i="3"/>
  <c r="IV243" i="3"/>
  <c r="IW243" i="3"/>
  <c r="IX243" i="3"/>
  <c r="IY243" i="3"/>
  <c r="IZ243" i="3"/>
  <c r="JA243" i="3"/>
  <c r="JB243" i="3"/>
  <c r="JC243" i="3"/>
  <c r="JD243" i="3"/>
  <c r="JE243" i="3"/>
  <c r="JF243" i="3"/>
  <c r="JG243" i="3"/>
  <c r="JH243" i="3"/>
  <c r="JI243" i="3"/>
  <c r="JJ243" i="3"/>
  <c r="JK243" i="3"/>
  <c r="JL243" i="3"/>
  <c r="JM243" i="3"/>
  <c r="JN243" i="3"/>
  <c r="C244" i="3"/>
  <c r="F244" i="3"/>
  <c r="JP243" i="3" s="1"/>
  <c r="I244" i="3"/>
  <c r="L244" i="3"/>
  <c r="N244" i="3"/>
  <c r="O244" i="3"/>
  <c r="P244" i="3"/>
  <c r="Q244" i="3"/>
  <c r="R244" i="3"/>
  <c r="S244" i="3"/>
  <c r="T244" i="3"/>
  <c r="U244" i="3"/>
  <c r="V244" i="3"/>
  <c r="X244" i="3"/>
  <c r="Z244" i="3"/>
  <c r="AA244" i="3"/>
  <c r="AB244" i="3"/>
  <c r="AC244" i="3"/>
  <c r="AD244" i="3"/>
  <c r="AE244" i="3"/>
  <c r="AF244" i="3"/>
  <c r="AG244" i="3"/>
  <c r="AH244" i="3"/>
  <c r="AI244" i="3"/>
  <c r="AJ244" i="3"/>
  <c r="AK244" i="3"/>
  <c r="AL244" i="3"/>
  <c r="AM244" i="3"/>
  <c r="AN244" i="3"/>
  <c r="AO244" i="3"/>
  <c r="AP244" i="3"/>
  <c r="AQ244" i="3"/>
  <c r="AR244" i="3"/>
  <c r="AS244" i="3"/>
  <c r="AT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N244" i="3"/>
  <c r="DO244" i="3"/>
  <c r="DP244" i="3"/>
  <c r="DQ244" i="3"/>
  <c r="DR244" i="3"/>
  <c r="DS244" i="3"/>
  <c r="AU244" i="3"/>
  <c r="DT244" i="3"/>
  <c r="DU244" i="3"/>
  <c r="DV244" i="3"/>
  <c r="DW244" i="3"/>
  <c r="DX244" i="3"/>
  <c r="DY244" i="3"/>
  <c r="DZ244" i="3"/>
  <c r="EA244" i="3"/>
  <c r="EB244" i="3"/>
  <c r="EC244" i="3"/>
  <c r="ED244" i="3"/>
  <c r="EE244" i="3"/>
  <c r="EF244" i="3"/>
  <c r="EG244" i="3"/>
  <c r="EH244" i="3"/>
  <c r="EI244" i="3"/>
  <c r="EJ244" i="3"/>
  <c r="EK244" i="3"/>
  <c r="EL244" i="3"/>
  <c r="EM244" i="3"/>
  <c r="EN244" i="3"/>
  <c r="EO244" i="3"/>
  <c r="EP244" i="3"/>
  <c r="EQ244" i="3"/>
  <c r="ER244" i="3"/>
  <c r="ES244" i="3"/>
  <c r="ET244" i="3"/>
  <c r="EU244" i="3"/>
  <c r="EV244" i="3"/>
  <c r="EW244" i="3"/>
  <c r="EX244" i="3"/>
  <c r="EY244" i="3"/>
  <c r="EZ244" i="3"/>
  <c r="FA244" i="3"/>
  <c r="FB244" i="3"/>
  <c r="FC244" i="3"/>
  <c r="FD244" i="3"/>
  <c r="FE244" i="3"/>
  <c r="FF244" i="3"/>
  <c r="FG244" i="3"/>
  <c r="FH244" i="3"/>
  <c r="FI244" i="3"/>
  <c r="FJ244" i="3"/>
  <c r="FK244" i="3"/>
  <c r="FL244" i="3"/>
  <c r="FM244" i="3"/>
  <c r="FN244" i="3"/>
  <c r="FO244" i="3"/>
  <c r="FP244" i="3"/>
  <c r="FQ244" i="3"/>
  <c r="FR244" i="3"/>
  <c r="FS244" i="3"/>
  <c r="FT244" i="3"/>
  <c r="FU244" i="3"/>
  <c r="FV244" i="3"/>
  <c r="FW244" i="3"/>
  <c r="FX244" i="3"/>
  <c r="FY244" i="3"/>
  <c r="FZ244" i="3"/>
  <c r="GA244" i="3"/>
  <c r="GB244" i="3"/>
  <c r="GC244" i="3"/>
  <c r="GD244" i="3"/>
  <c r="GE244" i="3"/>
  <c r="GF244" i="3"/>
  <c r="GG244" i="3"/>
  <c r="GH244" i="3"/>
  <c r="GI244" i="3"/>
  <c r="GJ244" i="3"/>
  <c r="GK244" i="3"/>
  <c r="GL244" i="3"/>
  <c r="GM244" i="3"/>
  <c r="GN244" i="3"/>
  <c r="GO244" i="3"/>
  <c r="GP244" i="3"/>
  <c r="GQ244" i="3"/>
  <c r="GR244" i="3"/>
  <c r="GS244" i="3"/>
  <c r="GT244" i="3"/>
  <c r="GU244" i="3"/>
  <c r="GV244" i="3"/>
  <c r="GW244" i="3"/>
  <c r="GX244" i="3"/>
  <c r="GY244" i="3"/>
  <c r="GZ244" i="3"/>
  <c r="HA244" i="3"/>
  <c r="HB244" i="3"/>
  <c r="HC244" i="3"/>
  <c r="HD244" i="3"/>
  <c r="HE244" i="3"/>
  <c r="HF244" i="3"/>
  <c r="HG244" i="3"/>
  <c r="HH244" i="3"/>
  <c r="HI244" i="3"/>
  <c r="HJ244" i="3"/>
  <c r="HK244" i="3"/>
  <c r="HL244" i="3"/>
  <c r="HM244" i="3"/>
  <c r="HN244" i="3"/>
  <c r="HO244" i="3"/>
  <c r="HP244" i="3"/>
  <c r="HQ244" i="3"/>
  <c r="HR244" i="3"/>
  <c r="HS244" i="3"/>
  <c r="HT244" i="3"/>
  <c r="HU244" i="3"/>
  <c r="HV244" i="3"/>
  <c r="HW244" i="3"/>
  <c r="HX244" i="3"/>
  <c r="HY244" i="3"/>
  <c r="HZ244" i="3"/>
  <c r="IA244" i="3"/>
  <c r="IB244" i="3"/>
  <c r="IC244" i="3"/>
  <c r="ID244" i="3"/>
  <c r="IE244" i="3"/>
  <c r="IF244" i="3"/>
  <c r="IG244" i="3"/>
  <c r="IH244" i="3"/>
  <c r="II244" i="3"/>
  <c r="IJ244" i="3"/>
  <c r="IK244" i="3"/>
  <c r="IL244" i="3"/>
  <c r="IM244" i="3"/>
  <c r="IN244" i="3"/>
  <c r="IO244" i="3"/>
  <c r="IP244" i="3"/>
  <c r="IQ244" i="3"/>
  <c r="IR244" i="3"/>
  <c r="IS244" i="3"/>
  <c r="IT244" i="3"/>
  <c r="IU244" i="3"/>
  <c r="IV244" i="3"/>
  <c r="IW244" i="3"/>
  <c r="IX244" i="3"/>
  <c r="IY244" i="3"/>
  <c r="IZ244" i="3"/>
  <c r="JA244" i="3"/>
  <c r="JB244" i="3"/>
  <c r="JC244" i="3"/>
  <c r="JD244" i="3"/>
  <c r="JE244" i="3"/>
  <c r="JF244" i="3"/>
  <c r="JG244" i="3"/>
  <c r="JH244" i="3"/>
  <c r="JI244" i="3"/>
  <c r="JJ244" i="3"/>
  <c r="JK244" i="3"/>
  <c r="JL244" i="3"/>
  <c r="JM244" i="3"/>
  <c r="JN244" i="3"/>
  <c r="C245" i="3"/>
  <c r="F245" i="3"/>
  <c r="JP244" i="3" s="1"/>
  <c r="I245" i="3"/>
  <c r="L245" i="3"/>
  <c r="N245" i="3"/>
  <c r="O245" i="3"/>
  <c r="P245" i="3"/>
  <c r="Q245" i="3"/>
  <c r="R245" i="3"/>
  <c r="S245" i="3"/>
  <c r="T245" i="3"/>
  <c r="U245" i="3"/>
  <c r="V245" i="3"/>
  <c r="X245" i="3"/>
  <c r="Z245" i="3"/>
  <c r="AA245" i="3"/>
  <c r="AB245" i="3"/>
  <c r="AC245" i="3"/>
  <c r="AD245" i="3"/>
  <c r="AE245" i="3"/>
  <c r="AF245" i="3"/>
  <c r="AG245" i="3"/>
  <c r="AH245" i="3"/>
  <c r="AI245" i="3"/>
  <c r="AJ245" i="3"/>
  <c r="AK245" i="3"/>
  <c r="AL245" i="3"/>
  <c r="AM245" i="3"/>
  <c r="AN245" i="3"/>
  <c r="AO245" i="3"/>
  <c r="AP245" i="3"/>
  <c r="AQ245" i="3"/>
  <c r="AR245" i="3"/>
  <c r="AS245" i="3"/>
  <c r="AT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O245" i="3"/>
  <c r="DP245" i="3"/>
  <c r="DQ245" i="3"/>
  <c r="DR245" i="3"/>
  <c r="DS245" i="3"/>
  <c r="AU245" i="3"/>
  <c r="DT245" i="3"/>
  <c r="DU245" i="3"/>
  <c r="DV245" i="3"/>
  <c r="DW245" i="3"/>
  <c r="DX245" i="3"/>
  <c r="DY245" i="3"/>
  <c r="DZ245" i="3"/>
  <c r="EA245" i="3"/>
  <c r="EB245" i="3"/>
  <c r="EC245" i="3"/>
  <c r="ED245" i="3"/>
  <c r="EE245" i="3"/>
  <c r="EF245" i="3"/>
  <c r="EG245" i="3"/>
  <c r="EH245" i="3"/>
  <c r="EI245" i="3"/>
  <c r="EJ245" i="3"/>
  <c r="EK245" i="3"/>
  <c r="EL245" i="3"/>
  <c r="EM245" i="3"/>
  <c r="EN245" i="3"/>
  <c r="EO245" i="3"/>
  <c r="EP245" i="3"/>
  <c r="EQ245" i="3"/>
  <c r="ER245" i="3"/>
  <c r="ES245" i="3"/>
  <c r="ET245" i="3"/>
  <c r="EU245" i="3"/>
  <c r="EV245" i="3"/>
  <c r="EW245" i="3"/>
  <c r="EX245" i="3"/>
  <c r="EY245" i="3"/>
  <c r="EZ245" i="3"/>
  <c r="FA245" i="3"/>
  <c r="FB245" i="3"/>
  <c r="FC245" i="3"/>
  <c r="FD245" i="3"/>
  <c r="FE245" i="3"/>
  <c r="FF245" i="3"/>
  <c r="FG245" i="3"/>
  <c r="FH245" i="3"/>
  <c r="FI245" i="3"/>
  <c r="FJ245" i="3"/>
  <c r="FK245" i="3"/>
  <c r="FL245" i="3"/>
  <c r="FM245" i="3"/>
  <c r="FN245" i="3"/>
  <c r="FO245" i="3"/>
  <c r="FP245" i="3"/>
  <c r="FQ245" i="3"/>
  <c r="FR245" i="3"/>
  <c r="FS245" i="3"/>
  <c r="FT245" i="3"/>
  <c r="FU245" i="3"/>
  <c r="FV245" i="3"/>
  <c r="FW245" i="3"/>
  <c r="FX245" i="3"/>
  <c r="FY245" i="3"/>
  <c r="FZ245" i="3"/>
  <c r="GA245" i="3"/>
  <c r="GB245" i="3"/>
  <c r="GC245" i="3"/>
  <c r="GD245" i="3"/>
  <c r="GE245" i="3"/>
  <c r="GF245" i="3"/>
  <c r="GG245" i="3"/>
  <c r="GH245" i="3"/>
  <c r="GI245" i="3"/>
  <c r="GJ245" i="3"/>
  <c r="GK245" i="3"/>
  <c r="GL245" i="3"/>
  <c r="GM245" i="3"/>
  <c r="GN245" i="3"/>
  <c r="GO245" i="3"/>
  <c r="GP245" i="3"/>
  <c r="GQ245" i="3"/>
  <c r="GR245" i="3"/>
  <c r="GS245" i="3"/>
  <c r="GT245" i="3"/>
  <c r="GU245" i="3"/>
  <c r="GV245" i="3"/>
  <c r="GW245" i="3"/>
  <c r="GX245" i="3"/>
  <c r="GY245" i="3"/>
  <c r="GZ245" i="3"/>
  <c r="HA245" i="3"/>
  <c r="HB245" i="3"/>
  <c r="HC245" i="3"/>
  <c r="HD245" i="3"/>
  <c r="HE245" i="3"/>
  <c r="HF245" i="3"/>
  <c r="HG245" i="3"/>
  <c r="HH245" i="3"/>
  <c r="HI245" i="3"/>
  <c r="HJ245" i="3"/>
  <c r="HK245" i="3"/>
  <c r="HL245" i="3"/>
  <c r="HM245" i="3"/>
  <c r="HN245" i="3"/>
  <c r="HO245" i="3"/>
  <c r="HP245" i="3"/>
  <c r="HQ245" i="3"/>
  <c r="HR245" i="3"/>
  <c r="HS245" i="3"/>
  <c r="HT245" i="3"/>
  <c r="HU245" i="3"/>
  <c r="HV245" i="3"/>
  <c r="HW245" i="3"/>
  <c r="HX245" i="3"/>
  <c r="HY245" i="3"/>
  <c r="HZ245" i="3"/>
  <c r="IA245" i="3"/>
  <c r="IB245" i="3"/>
  <c r="IC245" i="3"/>
  <c r="ID245" i="3"/>
  <c r="IE245" i="3"/>
  <c r="IF245" i="3"/>
  <c r="IG245" i="3"/>
  <c r="IH245" i="3"/>
  <c r="II245" i="3"/>
  <c r="IJ245" i="3"/>
  <c r="IK245" i="3"/>
  <c r="IL245" i="3"/>
  <c r="IM245" i="3"/>
  <c r="IN245" i="3"/>
  <c r="IO245" i="3"/>
  <c r="IP245" i="3"/>
  <c r="IQ245" i="3"/>
  <c r="IR245" i="3"/>
  <c r="IS245" i="3"/>
  <c r="IT245" i="3"/>
  <c r="IU245" i="3"/>
  <c r="IV245" i="3"/>
  <c r="IW245" i="3"/>
  <c r="IX245" i="3"/>
  <c r="IY245" i="3"/>
  <c r="IZ245" i="3"/>
  <c r="JA245" i="3"/>
  <c r="JB245" i="3"/>
  <c r="JC245" i="3"/>
  <c r="JD245" i="3"/>
  <c r="JE245" i="3"/>
  <c r="JF245" i="3"/>
  <c r="JG245" i="3"/>
  <c r="JH245" i="3"/>
  <c r="JI245" i="3"/>
  <c r="JJ245" i="3"/>
  <c r="JK245" i="3"/>
  <c r="JL245" i="3"/>
  <c r="JM245" i="3"/>
  <c r="JN245" i="3"/>
  <c r="C246" i="3"/>
  <c r="F246" i="3"/>
  <c r="JP245" i="3" s="1"/>
  <c r="I246" i="3"/>
  <c r="L246" i="3"/>
  <c r="N246" i="3"/>
  <c r="O246" i="3"/>
  <c r="P246" i="3"/>
  <c r="Q246" i="3"/>
  <c r="R246" i="3"/>
  <c r="S246" i="3"/>
  <c r="T246" i="3"/>
  <c r="U246" i="3"/>
  <c r="V246" i="3"/>
  <c r="X246" i="3"/>
  <c r="Z246" i="3"/>
  <c r="AA246" i="3"/>
  <c r="AB246" i="3"/>
  <c r="AC246" i="3"/>
  <c r="AD246" i="3"/>
  <c r="AE246" i="3"/>
  <c r="AF246" i="3"/>
  <c r="AG246" i="3"/>
  <c r="AH246" i="3"/>
  <c r="AI246" i="3"/>
  <c r="AJ246" i="3"/>
  <c r="AK246" i="3"/>
  <c r="AL246" i="3"/>
  <c r="AM246" i="3"/>
  <c r="AN246" i="3"/>
  <c r="AO246" i="3"/>
  <c r="AP246" i="3"/>
  <c r="AQ246" i="3"/>
  <c r="AR246" i="3"/>
  <c r="AS246" i="3"/>
  <c r="AT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O246" i="3"/>
  <c r="DP246" i="3"/>
  <c r="DQ246" i="3"/>
  <c r="DR246" i="3"/>
  <c r="DS246" i="3"/>
  <c r="AU246" i="3"/>
  <c r="DT246" i="3"/>
  <c r="DU246" i="3"/>
  <c r="DV246" i="3"/>
  <c r="DW246" i="3"/>
  <c r="DX246" i="3"/>
  <c r="DY246" i="3"/>
  <c r="DZ246" i="3"/>
  <c r="EA246" i="3"/>
  <c r="EB246" i="3"/>
  <c r="EC246" i="3"/>
  <c r="ED246" i="3"/>
  <c r="EE246" i="3"/>
  <c r="EF246" i="3"/>
  <c r="EG246" i="3"/>
  <c r="EH246" i="3"/>
  <c r="EI246" i="3"/>
  <c r="EJ246" i="3"/>
  <c r="EK246" i="3"/>
  <c r="EL246" i="3"/>
  <c r="EM246" i="3"/>
  <c r="EN246" i="3"/>
  <c r="EO246" i="3"/>
  <c r="EP246" i="3"/>
  <c r="EQ246" i="3"/>
  <c r="ER246" i="3"/>
  <c r="ES246" i="3"/>
  <c r="ET246" i="3"/>
  <c r="EU246" i="3"/>
  <c r="EV246" i="3"/>
  <c r="EW246" i="3"/>
  <c r="EX246" i="3"/>
  <c r="EY246" i="3"/>
  <c r="EZ246" i="3"/>
  <c r="FA246" i="3"/>
  <c r="FB246" i="3"/>
  <c r="FC246" i="3"/>
  <c r="FD246" i="3"/>
  <c r="FE246" i="3"/>
  <c r="FF246" i="3"/>
  <c r="FG246" i="3"/>
  <c r="FH246" i="3"/>
  <c r="FI246" i="3"/>
  <c r="FJ246" i="3"/>
  <c r="FK246" i="3"/>
  <c r="FL246" i="3"/>
  <c r="FM246" i="3"/>
  <c r="FN246" i="3"/>
  <c r="FO246" i="3"/>
  <c r="FP246" i="3"/>
  <c r="FQ246" i="3"/>
  <c r="FR246" i="3"/>
  <c r="FS246" i="3"/>
  <c r="FT246" i="3"/>
  <c r="FU246" i="3"/>
  <c r="FV246" i="3"/>
  <c r="FW246" i="3"/>
  <c r="FX246" i="3"/>
  <c r="FY246" i="3"/>
  <c r="FZ246" i="3"/>
  <c r="GA246" i="3"/>
  <c r="GB246" i="3"/>
  <c r="GC246" i="3"/>
  <c r="GD246" i="3"/>
  <c r="GE246" i="3"/>
  <c r="GF246" i="3"/>
  <c r="GG246" i="3"/>
  <c r="GH246" i="3"/>
  <c r="GI246" i="3"/>
  <c r="GJ246" i="3"/>
  <c r="GK246" i="3"/>
  <c r="GL246" i="3"/>
  <c r="GM246" i="3"/>
  <c r="GN246" i="3"/>
  <c r="GO246" i="3"/>
  <c r="GP246" i="3"/>
  <c r="GQ246" i="3"/>
  <c r="GR246" i="3"/>
  <c r="GS246" i="3"/>
  <c r="GT246" i="3"/>
  <c r="GU246" i="3"/>
  <c r="GV246" i="3"/>
  <c r="GW246" i="3"/>
  <c r="GX246" i="3"/>
  <c r="GY246" i="3"/>
  <c r="GZ246" i="3"/>
  <c r="HA246" i="3"/>
  <c r="HB246" i="3"/>
  <c r="HC246" i="3"/>
  <c r="HD246" i="3"/>
  <c r="HE246" i="3"/>
  <c r="HF246" i="3"/>
  <c r="HG246" i="3"/>
  <c r="HH246" i="3"/>
  <c r="HI246" i="3"/>
  <c r="HJ246" i="3"/>
  <c r="HK246" i="3"/>
  <c r="HL246" i="3"/>
  <c r="HM246" i="3"/>
  <c r="HN246" i="3"/>
  <c r="HO246" i="3"/>
  <c r="HP246" i="3"/>
  <c r="HQ246" i="3"/>
  <c r="HR246" i="3"/>
  <c r="HS246" i="3"/>
  <c r="HT246" i="3"/>
  <c r="HU246" i="3"/>
  <c r="HV246" i="3"/>
  <c r="HW246" i="3"/>
  <c r="HX246" i="3"/>
  <c r="HY246" i="3"/>
  <c r="HZ246" i="3"/>
  <c r="IA246" i="3"/>
  <c r="IB246" i="3"/>
  <c r="IC246" i="3"/>
  <c r="ID246" i="3"/>
  <c r="IE246" i="3"/>
  <c r="IF246" i="3"/>
  <c r="IG246" i="3"/>
  <c r="IH246" i="3"/>
  <c r="II246" i="3"/>
  <c r="IJ246" i="3"/>
  <c r="IK246" i="3"/>
  <c r="IL246" i="3"/>
  <c r="IM246" i="3"/>
  <c r="IN246" i="3"/>
  <c r="IO246" i="3"/>
  <c r="IP246" i="3"/>
  <c r="IQ246" i="3"/>
  <c r="IR246" i="3"/>
  <c r="IS246" i="3"/>
  <c r="IT246" i="3"/>
  <c r="IU246" i="3"/>
  <c r="IV246" i="3"/>
  <c r="IW246" i="3"/>
  <c r="IX246" i="3"/>
  <c r="IY246" i="3"/>
  <c r="IZ246" i="3"/>
  <c r="JA246" i="3"/>
  <c r="JB246" i="3"/>
  <c r="JC246" i="3"/>
  <c r="JD246" i="3"/>
  <c r="JE246" i="3"/>
  <c r="JF246" i="3"/>
  <c r="JG246" i="3"/>
  <c r="JH246" i="3"/>
  <c r="JI246" i="3"/>
  <c r="JJ246" i="3"/>
  <c r="JK246" i="3"/>
  <c r="JL246" i="3"/>
  <c r="JM246" i="3"/>
  <c r="JN246" i="3"/>
  <c r="C247" i="3"/>
  <c r="F247" i="3"/>
  <c r="JP246" i="3" s="1"/>
  <c r="I247" i="3"/>
  <c r="L247" i="3"/>
  <c r="N247" i="3"/>
  <c r="O247" i="3"/>
  <c r="P247" i="3"/>
  <c r="Q247" i="3"/>
  <c r="R247" i="3"/>
  <c r="S247" i="3"/>
  <c r="T247" i="3"/>
  <c r="U247" i="3"/>
  <c r="V247" i="3"/>
  <c r="X247" i="3"/>
  <c r="Z247" i="3"/>
  <c r="AA247" i="3"/>
  <c r="AB247" i="3"/>
  <c r="AC247" i="3"/>
  <c r="AD247" i="3"/>
  <c r="AE247" i="3"/>
  <c r="AF247" i="3"/>
  <c r="AG247" i="3"/>
  <c r="AH247" i="3"/>
  <c r="AI247" i="3"/>
  <c r="AJ247" i="3"/>
  <c r="AK247" i="3"/>
  <c r="AL247" i="3"/>
  <c r="AM247" i="3"/>
  <c r="AN247" i="3"/>
  <c r="AO247" i="3"/>
  <c r="AP247" i="3"/>
  <c r="AQ247" i="3"/>
  <c r="AR247" i="3"/>
  <c r="AS247" i="3"/>
  <c r="AT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O247" i="3"/>
  <c r="DP247" i="3"/>
  <c r="DQ247" i="3"/>
  <c r="DR247" i="3"/>
  <c r="DS247" i="3"/>
  <c r="AU247" i="3"/>
  <c r="DT247" i="3"/>
  <c r="DU247" i="3"/>
  <c r="DV247" i="3"/>
  <c r="DW247" i="3"/>
  <c r="DX247" i="3"/>
  <c r="DY247" i="3"/>
  <c r="DZ247" i="3"/>
  <c r="EA247" i="3"/>
  <c r="EB247" i="3"/>
  <c r="EC247" i="3"/>
  <c r="ED247" i="3"/>
  <c r="EE247" i="3"/>
  <c r="EF247" i="3"/>
  <c r="EG247" i="3"/>
  <c r="EH247" i="3"/>
  <c r="EI247" i="3"/>
  <c r="EJ247" i="3"/>
  <c r="EK247" i="3"/>
  <c r="EL247" i="3"/>
  <c r="EM247" i="3"/>
  <c r="EN247" i="3"/>
  <c r="EO247" i="3"/>
  <c r="EP247" i="3"/>
  <c r="EQ247" i="3"/>
  <c r="ER247" i="3"/>
  <c r="ES247" i="3"/>
  <c r="ET247" i="3"/>
  <c r="EU247" i="3"/>
  <c r="EV247" i="3"/>
  <c r="EW247" i="3"/>
  <c r="EX247" i="3"/>
  <c r="EY247" i="3"/>
  <c r="EZ247" i="3"/>
  <c r="FA247" i="3"/>
  <c r="FB247" i="3"/>
  <c r="FC247" i="3"/>
  <c r="FD247" i="3"/>
  <c r="FE247" i="3"/>
  <c r="FF247" i="3"/>
  <c r="FG247" i="3"/>
  <c r="FH247" i="3"/>
  <c r="FI247" i="3"/>
  <c r="FJ247" i="3"/>
  <c r="FK247" i="3"/>
  <c r="FL247" i="3"/>
  <c r="FM247" i="3"/>
  <c r="FN247" i="3"/>
  <c r="FO247" i="3"/>
  <c r="FP247" i="3"/>
  <c r="FQ247" i="3"/>
  <c r="FR247" i="3"/>
  <c r="FS247" i="3"/>
  <c r="FT247" i="3"/>
  <c r="FU247" i="3"/>
  <c r="FV247" i="3"/>
  <c r="FW247" i="3"/>
  <c r="FX247" i="3"/>
  <c r="FY247" i="3"/>
  <c r="FZ247" i="3"/>
  <c r="GA247" i="3"/>
  <c r="GB247" i="3"/>
  <c r="GC247" i="3"/>
  <c r="GD247" i="3"/>
  <c r="GE247" i="3"/>
  <c r="GF247" i="3"/>
  <c r="GG247" i="3"/>
  <c r="GH247" i="3"/>
  <c r="GI247" i="3"/>
  <c r="GJ247" i="3"/>
  <c r="GK247" i="3"/>
  <c r="GL247" i="3"/>
  <c r="GM247" i="3"/>
  <c r="GN247" i="3"/>
  <c r="GO247" i="3"/>
  <c r="GP247" i="3"/>
  <c r="GQ247" i="3"/>
  <c r="GR247" i="3"/>
  <c r="GS247" i="3"/>
  <c r="GT247" i="3"/>
  <c r="GU247" i="3"/>
  <c r="GV247" i="3"/>
  <c r="GW247" i="3"/>
  <c r="GX247" i="3"/>
  <c r="GY247" i="3"/>
  <c r="GZ247" i="3"/>
  <c r="HA247" i="3"/>
  <c r="HB247" i="3"/>
  <c r="HC247" i="3"/>
  <c r="HD247" i="3"/>
  <c r="HE247" i="3"/>
  <c r="HF247" i="3"/>
  <c r="HG247" i="3"/>
  <c r="HH247" i="3"/>
  <c r="HI247" i="3"/>
  <c r="HJ247" i="3"/>
  <c r="HK247" i="3"/>
  <c r="HL247" i="3"/>
  <c r="HM247" i="3"/>
  <c r="HN247" i="3"/>
  <c r="HO247" i="3"/>
  <c r="HP247" i="3"/>
  <c r="HQ247" i="3"/>
  <c r="HR247" i="3"/>
  <c r="HS247" i="3"/>
  <c r="HT247" i="3"/>
  <c r="HU247" i="3"/>
  <c r="HV247" i="3"/>
  <c r="HW247" i="3"/>
  <c r="HX247" i="3"/>
  <c r="HY247" i="3"/>
  <c r="HZ247" i="3"/>
  <c r="IA247" i="3"/>
  <c r="IB247" i="3"/>
  <c r="IC247" i="3"/>
  <c r="ID247" i="3"/>
  <c r="IE247" i="3"/>
  <c r="IF247" i="3"/>
  <c r="IG247" i="3"/>
  <c r="IH247" i="3"/>
  <c r="II247" i="3"/>
  <c r="IJ247" i="3"/>
  <c r="IK247" i="3"/>
  <c r="IL247" i="3"/>
  <c r="IM247" i="3"/>
  <c r="IN247" i="3"/>
  <c r="IO247" i="3"/>
  <c r="IP247" i="3"/>
  <c r="IQ247" i="3"/>
  <c r="IR247" i="3"/>
  <c r="IS247" i="3"/>
  <c r="IT247" i="3"/>
  <c r="IU247" i="3"/>
  <c r="IV247" i="3"/>
  <c r="IW247" i="3"/>
  <c r="IX247" i="3"/>
  <c r="IY247" i="3"/>
  <c r="IZ247" i="3"/>
  <c r="JA247" i="3"/>
  <c r="JB247" i="3"/>
  <c r="JC247" i="3"/>
  <c r="JD247" i="3"/>
  <c r="JE247" i="3"/>
  <c r="JF247" i="3"/>
  <c r="JG247" i="3"/>
  <c r="JH247" i="3"/>
  <c r="JI247" i="3"/>
  <c r="JJ247" i="3"/>
  <c r="JK247" i="3"/>
  <c r="JL247" i="3"/>
  <c r="JM247" i="3"/>
  <c r="JN247" i="3"/>
  <c r="C248" i="3"/>
  <c r="F248" i="3"/>
  <c r="JP247" i="3" s="1"/>
  <c r="I248" i="3"/>
  <c r="L248" i="3"/>
  <c r="N248" i="3"/>
  <c r="O248" i="3"/>
  <c r="P248" i="3"/>
  <c r="Q248" i="3"/>
  <c r="R248" i="3"/>
  <c r="S248" i="3"/>
  <c r="T248" i="3"/>
  <c r="U248" i="3"/>
  <c r="V248" i="3"/>
  <c r="X248" i="3"/>
  <c r="Z248" i="3"/>
  <c r="AA248" i="3"/>
  <c r="AB248" i="3"/>
  <c r="AC248" i="3"/>
  <c r="AD248" i="3"/>
  <c r="AE248" i="3"/>
  <c r="AF248" i="3"/>
  <c r="AG248" i="3"/>
  <c r="AH248" i="3"/>
  <c r="AI248" i="3"/>
  <c r="AJ248" i="3"/>
  <c r="AK248" i="3"/>
  <c r="AL248" i="3"/>
  <c r="AM248" i="3"/>
  <c r="AN248" i="3"/>
  <c r="AO248" i="3"/>
  <c r="AP248" i="3"/>
  <c r="AQ248" i="3"/>
  <c r="AR248" i="3"/>
  <c r="AS248" i="3"/>
  <c r="AT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O248" i="3"/>
  <c r="DP248" i="3"/>
  <c r="DQ248" i="3"/>
  <c r="DR248" i="3"/>
  <c r="DS248" i="3"/>
  <c r="AU248" i="3"/>
  <c r="DT248" i="3"/>
  <c r="DU248" i="3"/>
  <c r="DV248" i="3"/>
  <c r="DW248" i="3"/>
  <c r="DX248" i="3"/>
  <c r="DY248" i="3"/>
  <c r="DZ248" i="3"/>
  <c r="EA248" i="3"/>
  <c r="EB248" i="3"/>
  <c r="EC248" i="3"/>
  <c r="ED248" i="3"/>
  <c r="EE248" i="3"/>
  <c r="EF248" i="3"/>
  <c r="EG248" i="3"/>
  <c r="EH248" i="3"/>
  <c r="EI248" i="3"/>
  <c r="EJ248" i="3"/>
  <c r="EK248" i="3"/>
  <c r="EL248" i="3"/>
  <c r="EM248" i="3"/>
  <c r="EN248" i="3"/>
  <c r="EO248" i="3"/>
  <c r="EP248" i="3"/>
  <c r="EQ248" i="3"/>
  <c r="ER248" i="3"/>
  <c r="ES248" i="3"/>
  <c r="ET248" i="3"/>
  <c r="EU248" i="3"/>
  <c r="EV248" i="3"/>
  <c r="EW248" i="3"/>
  <c r="EX248" i="3"/>
  <c r="EY248" i="3"/>
  <c r="EZ248" i="3"/>
  <c r="FA248" i="3"/>
  <c r="FB248" i="3"/>
  <c r="FC248" i="3"/>
  <c r="FD248" i="3"/>
  <c r="FE248" i="3"/>
  <c r="FF248" i="3"/>
  <c r="FG248" i="3"/>
  <c r="FH248" i="3"/>
  <c r="FI248" i="3"/>
  <c r="FJ248" i="3"/>
  <c r="FK248" i="3"/>
  <c r="FL248" i="3"/>
  <c r="FM248" i="3"/>
  <c r="FN248" i="3"/>
  <c r="FO248" i="3"/>
  <c r="FP248" i="3"/>
  <c r="FQ248" i="3"/>
  <c r="FR248" i="3"/>
  <c r="FS248" i="3"/>
  <c r="FT248" i="3"/>
  <c r="FU248" i="3"/>
  <c r="FV248" i="3"/>
  <c r="FW248" i="3"/>
  <c r="FX248" i="3"/>
  <c r="FY248" i="3"/>
  <c r="FZ248" i="3"/>
  <c r="GA248" i="3"/>
  <c r="GB248" i="3"/>
  <c r="GC248" i="3"/>
  <c r="GD248" i="3"/>
  <c r="GE248" i="3"/>
  <c r="GF248" i="3"/>
  <c r="GG248" i="3"/>
  <c r="GH248" i="3"/>
  <c r="GI248" i="3"/>
  <c r="GJ248" i="3"/>
  <c r="GK248" i="3"/>
  <c r="GL248" i="3"/>
  <c r="GM248" i="3"/>
  <c r="GN248" i="3"/>
  <c r="GO248" i="3"/>
  <c r="GP248" i="3"/>
  <c r="GQ248" i="3"/>
  <c r="GR248" i="3"/>
  <c r="GS248" i="3"/>
  <c r="GT248" i="3"/>
  <c r="GU248" i="3"/>
  <c r="GV248" i="3"/>
  <c r="GW248" i="3"/>
  <c r="GX248" i="3"/>
  <c r="GY248" i="3"/>
  <c r="GZ248" i="3"/>
  <c r="HA248" i="3"/>
  <c r="HB248" i="3"/>
  <c r="HC248" i="3"/>
  <c r="HD248" i="3"/>
  <c r="HE248" i="3"/>
  <c r="HF248" i="3"/>
  <c r="HG248" i="3"/>
  <c r="HH248" i="3"/>
  <c r="HI248" i="3"/>
  <c r="HJ248" i="3"/>
  <c r="HK248" i="3"/>
  <c r="HL248" i="3"/>
  <c r="HM248" i="3"/>
  <c r="HN248" i="3"/>
  <c r="HO248" i="3"/>
  <c r="HP248" i="3"/>
  <c r="HQ248" i="3"/>
  <c r="HR248" i="3"/>
  <c r="HS248" i="3"/>
  <c r="HT248" i="3"/>
  <c r="HU248" i="3"/>
  <c r="HV248" i="3"/>
  <c r="HW248" i="3"/>
  <c r="HX248" i="3"/>
  <c r="HY248" i="3"/>
  <c r="HZ248" i="3"/>
  <c r="IA248" i="3"/>
  <c r="IB248" i="3"/>
  <c r="IC248" i="3"/>
  <c r="ID248" i="3"/>
  <c r="IE248" i="3"/>
  <c r="IF248" i="3"/>
  <c r="IG248" i="3"/>
  <c r="IH248" i="3"/>
  <c r="II248" i="3"/>
  <c r="IJ248" i="3"/>
  <c r="IK248" i="3"/>
  <c r="IL248" i="3"/>
  <c r="IM248" i="3"/>
  <c r="IN248" i="3"/>
  <c r="IO248" i="3"/>
  <c r="IP248" i="3"/>
  <c r="IQ248" i="3"/>
  <c r="IR248" i="3"/>
  <c r="IS248" i="3"/>
  <c r="IT248" i="3"/>
  <c r="IU248" i="3"/>
  <c r="IV248" i="3"/>
  <c r="IW248" i="3"/>
  <c r="IX248" i="3"/>
  <c r="IY248" i="3"/>
  <c r="IZ248" i="3"/>
  <c r="JA248" i="3"/>
  <c r="JB248" i="3"/>
  <c r="JC248" i="3"/>
  <c r="JD248" i="3"/>
  <c r="JE248" i="3"/>
  <c r="JF248" i="3"/>
  <c r="JG248" i="3"/>
  <c r="JH248" i="3"/>
  <c r="JI248" i="3"/>
  <c r="JJ248" i="3"/>
  <c r="JK248" i="3"/>
  <c r="JL248" i="3"/>
  <c r="JM248" i="3"/>
  <c r="JN248" i="3"/>
  <c r="C249" i="3"/>
  <c r="F249" i="3"/>
  <c r="JP248" i="3" s="1"/>
  <c r="I249" i="3"/>
  <c r="L249" i="3"/>
  <c r="N249" i="3"/>
  <c r="O249" i="3"/>
  <c r="P249" i="3"/>
  <c r="Q249" i="3"/>
  <c r="R249" i="3"/>
  <c r="S249" i="3"/>
  <c r="T249" i="3"/>
  <c r="U249" i="3"/>
  <c r="V249" i="3"/>
  <c r="X249" i="3"/>
  <c r="Z249" i="3"/>
  <c r="AA249" i="3"/>
  <c r="AB249" i="3"/>
  <c r="AC249" i="3"/>
  <c r="AD249" i="3"/>
  <c r="AE249" i="3"/>
  <c r="AF249" i="3"/>
  <c r="AG249" i="3"/>
  <c r="AH249" i="3"/>
  <c r="AI249" i="3"/>
  <c r="AJ249" i="3"/>
  <c r="AK249" i="3"/>
  <c r="AL249" i="3"/>
  <c r="AM249" i="3"/>
  <c r="AN249" i="3"/>
  <c r="AO249" i="3"/>
  <c r="AP249" i="3"/>
  <c r="AQ249" i="3"/>
  <c r="AR249" i="3"/>
  <c r="AS249" i="3"/>
  <c r="AT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O249" i="3"/>
  <c r="DP249" i="3"/>
  <c r="DQ249" i="3"/>
  <c r="DR249" i="3"/>
  <c r="DS249" i="3"/>
  <c r="AU249" i="3"/>
  <c r="DT249" i="3"/>
  <c r="DU249" i="3"/>
  <c r="DV249" i="3"/>
  <c r="DW249" i="3"/>
  <c r="DX249" i="3"/>
  <c r="DY249" i="3"/>
  <c r="DZ249" i="3"/>
  <c r="EA249" i="3"/>
  <c r="EB249" i="3"/>
  <c r="EC249" i="3"/>
  <c r="ED249" i="3"/>
  <c r="EE249" i="3"/>
  <c r="EF249" i="3"/>
  <c r="EG249" i="3"/>
  <c r="EH249" i="3"/>
  <c r="EI249" i="3"/>
  <c r="EJ249" i="3"/>
  <c r="EK249" i="3"/>
  <c r="EL249" i="3"/>
  <c r="EM249" i="3"/>
  <c r="EN249" i="3"/>
  <c r="EO249" i="3"/>
  <c r="EP249" i="3"/>
  <c r="EQ249" i="3"/>
  <c r="ER249" i="3"/>
  <c r="ES249" i="3"/>
  <c r="ET249" i="3"/>
  <c r="EU249" i="3"/>
  <c r="EV249" i="3"/>
  <c r="EW249" i="3"/>
  <c r="EX249" i="3"/>
  <c r="EY249" i="3"/>
  <c r="EZ249" i="3"/>
  <c r="FA249" i="3"/>
  <c r="FB249" i="3"/>
  <c r="FC249" i="3"/>
  <c r="FD249" i="3"/>
  <c r="FE249" i="3"/>
  <c r="FF249" i="3"/>
  <c r="FG249" i="3"/>
  <c r="FH249" i="3"/>
  <c r="FI249" i="3"/>
  <c r="FJ249" i="3"/>
  <c r="FK249" i="3"/>
  <c r="FL249" i="3"/>
  <c r="FM249" i="3"/>
  <c r="FN249" i="3"/>
  <c r="FO249" i="3"/>
  <c r="FP249" i="3"/>
  <c r="FQ249" i="3"/>
  <c r="FR249" i="3"/>
  <c r="FS249" i="3"/>
  <c r="FT249" i="3"/>
  <c r="FU249" i="3"/>
  <c r="FV249" i="3"/>
  <c r="FW249" i="3"/>
  <c r="FX249" i="3"/>
  <c r="FY249" i="3"/>
  <c r="FZ249" i="3"/>
  <c r="GA249" i="3"/>
  <c r="GB249" i="3"/>
  <c r="GC249" i="3"/>
  <c r="GD249" i="3"/>
  <c r="GE249" i="3"/>
  <c r="GF249" i="3"/>
  <c r="GG249" i="3"/>
  <c r="GH249" i="3"/>
  <c r="GI249" i="3"/>
  <c r="GJ249" i="3"/>
  <c r="GK249" i="3"/>
  <c r="GL249" i="3"/>
  <c r="GM249" i="3"/>
  <c r="GN249" i="3"/>
  <c r="GO249" i="3"/>
  <c r="GP249" i="3"/>
  <c r="GQ249" i="3"/>
  <c r="GR249" i="3"/>
  <c r="GS249" i="3"/>
  <c r="GT249" i="3"/>
  <c r="GU249" i="3"/>
  <c r="GV249" i="3"/>
  <c r="GW249" i="3"/>
  <c r="GX249" i="3"/>
  <c r="GY249" i="3"/>
  <c r="GZ249" i="3"/>
  <c r="HA249" i="3"/>
  <c r="HB249" i="3"/>
  <c r="HC249" i="3"/>
  <c r="HD249" i="3"/>
  <c r="HE249" i="3"/>
  <c r="HF249" i="3"/>
  <c r="HG249" i="3"/>
  <c r="HH249" i="3"/>
  <c r="HI249" i="3"/>
  <c r="HJ249" i="3"/>
  <c r="HK249" i="3"/>
  <c r="HL249" i="3"/>
  <c r="HM249" i="3"/>
  <c r="HN249" i="3"/>
  <c r="HO249" i="3"/>
  <c r="HP249" i="3"/>
  <c r="HQ249" i="3"/>
  <c r="HR249" i="3"/>
  <c r="HS249" i="3"/>
  <c r="HT249" i="3"/>
  <c r="HU249" i="3"/>
  <c r="HV249" i="3"/>
  <c r="HW249" i="3"/>
  <c r="HX249" i="3"/>
  <c r="HY249" i="3"/>
  <c r="HZ249" i="3"/>
  <c r="IA249" i="3"/>
  <c r="IB249" i="3"/>
  <c r="IC249" i="3"/>
  <c r="ID249" i="3"/>
  <c r="IE249" i="3"/>
  <c r="IF249" i="3"/>
  <c r="IG249" i="3"/>
  <c r="IH249" i="3"/>
  <c r="II249" i="3"/>
  <c r="IJ249" i="3"/>
  <c r="IK249" i="3"/>
  <c r="IL249" i="3"/>
  <c r="IM249" i="3"/>
  <c r="IN249" i="3"/>
  <c r="IO249" i="3"/>
  <c r="IP249" i="3"/>
  <c r="IQ249" i="3"/>
  <c r="IR249" i="3"/>
  <c r="IS249" i="3"/>
  <c r="IT249" i="3"/>
  <c r="IU249" i="3"/>
  <c r="IV249" i="3"/>
  <c r="IW249" i="3"/>
  <c r="IX249" i="3"/>
  <c r="IY249" i="3"/>
  <c r="IZ249" i="3"/>
  <c r="JA249" i="3"/>
  <c r="JB249" i="3"/>
  <c r="JC249" i="3"/>
  <c r="JD249" i="3"/>
  <c r="JE249" i="3"/>
  <c r="JF249" i="3"/>
  <c r="JG249" i="3"/>
  <c r="JH249" i="3"/>
  <c r="JI249" i="3"/>
  <c r="JJ249" i="3"/>
  <c r="JK249" i="3"/>
  <c r="JL249" i="3"/>
  <c r="JM249" i="3"/>
  <c r="JN249" i="3"/>
  <c r="C250" i="3"/>
  <c r="F250" i="3"/>
  <c r="JP249" i="3" s="1"/>
  <c r="I250" i="3"/>
  <c r="L250" i="3"/>
  <c r="N250" i="3"/>
  <c r="O250" i="3"/>
  <c r="P250" i="3"/>
  <c r="Q250" i="3"/>
  <c r="R250" i="3"/>
  <c r="S250" i="3"/>
  <c r="T250" i="3"/>
  <c r="U250" i="3"/>
  <c r="V250" i="3"/>
  <c r="X250" i="3"/>
  <c r="Z250" i="3"/>
  <c r="AA250" i="3"/>
  <c r="AB250" i="3"/>
  <c r="AC250" i="3"/>
  <c r="AD250" i="3"/>
  <c r="AE250" i="3"/>
  <c r="AF250" i="3"/>
  <c r="AG250" i="3"/>
  <c r="AH250" i="3"/>
  <c r="AI250" i="3"/>
  <c r="AJ250" i="3"/>
  <c r="AK250" i="3"/>
  <c r="AL250" i="3"/>
  <c r="AM250" i="3"/>
  <c r="AN250" i="3"/>
  <c r="AO250" i="3"/>
  <c r="AP250" i="3"/>
  <c r="AQ250" i="3"/>
  <c r="AR250" i="3"/>
  <c r="AS250" i="3"/>
  <c r="AT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O250" i="3"/>
  <c r="DP250" i="3"/>
  <c r="DQ250" i="3"/>
  <c r="DR250" i="3"/>
  <c r="DS250" i="3"/>
  <c r="AU250" i="3"/>
  <c r="DT250" i="3"/>
  <c r="DU250" i="3"/>
  <c r="DV250" i="3"/>
  <c r="DW250" i="3"/>
  <c r="DX250" i="3"/>
  <c r="DY250" i="3"/>
  <c r="DZ250" i="3"/>
  <c r="EA250" i="3"/>
  <c r="EB250" i="3"/>
  <c r="EC250" i="3"/>
  <c r="ED250" i="3"/>
  <c r="EE250" i="3"/>
  <c r="EF250" i="3"/>
  <c r="EG250" i="3"/>
  <c r="EH250" i="3"/>
  <c r="EI250" i="3"/>
  <c r="EJ250" i="3"/>
  <c r="EK250" i="3"/>
  <c r="EL250" i="3"/>
  <c r="EM250" i="3"/>
  <c r="EN250" i="3"/>
  <c r="EO250" i="3"/>
  <c r="EP250" i="3"/>
  <c r="EQ250" i="3"/>
  <c r="ER250" i="3"/>
  <c r="ES250" i="3"/>
  <c r="ET250" i="3"/>
  <c r="EU250" i="3"/>
  <c r="EV250" i="3"/>
  <c r="EW250" i="3"/>
  <c r="EX250" i="3"/>
  <c r="EY250" i="3"/>
  <c r="EZ250" i="3"/>
  <c r="FA250" i="3"/>
  <c r="FB250" i="3"/>
  <c r="FC250" i="3"/>
  <c r="FD250" i="3"/>
  <c r="FE250" i="3"/>
  <c r="FF250" i="3"/>
  <c r="FG250" i="3"/>
  <c r="FH250" i="3"/>
  <c r="FI250" i="3"/>
  <c r="FJ250" i="3"/>
  <c r="FK250" i="3"/>
  <c r="FL250" i="3"/>
  <c r="FM250" i="3"/>
  <c r="FN250" i="3"/>
  <c r="FO250" i="3"/>
  <c r="FP250" i="3"/>
  <c r="FQ250" i="3"/>
  <c r="FR250" i="3"/>
  <c r="FS250" i="3"/>
  <c r="FT250" i="3"/>
  <c r="FU250" i="3"/>
  <c r="FV250" i="3"/>
  <c r="FW250" i="3"/>
  <c r="FX250" i="3"/>
  <c r="FY250" i="3"/>
  <c r="FZ250" i="3"/>
  <c r="GA250" i="3"/>
  <c r="GB250" i="3"/>
  <c r="GC250" i="3"/>
  <c r="GD250" i="3"/>
  <c r="GE250" i="3"/>
  <c r="GF250" i="3"/>
  <c r="GG250" i="3"/>
  <c r="GH250" i="3"/>
  <c r="GI250" i="3"/>
  <c r="GJ250" i="3"/>
  <c r="GK250" i="3"/>
  <c r="GL250" i="3"/>
  <c r="GM250" i="3"/>
  <c r="GN250" i="3"/>
  <c r="GO250" i="3"/>
  <c r="GP250" i="3"/>
  <c r="GQ250" i="3"/>
  <c r="GR250" i="3"/>
  <c r="GS250" i="3"/>
  <c r="GT250" i="3"/>
  <c r="GU250" i="3"/>
  <c r="GV250" i="3"/>
  <c r="GW250" i="3"/>
  <c r="GX250" i="3"/>
  <c r="GY250" i="3"/>
  <c r="GZ250" i="3"/>
  <c r="HA250" i="3"/>
  <c r="HB250" i="3"/>
  <c r="HC250" i="3"/>
  <c r="HD250" i="3"/>
  <c r="HE250" i="3"/>
  <c r="HF250" i="3"/>
  <c r="HG250" i="3"/>
  <c r="HH250" i="3"/>
  <c r="HI250" i="3"/>
  <c r="HJ250" i="3"/>
  <c r="HK250" i="3"/>
  <c r="HL250" i="3"/>
  <c r="HM250" i="3"/>
  <c r="HN250" i="3"/>
  <c r="HO250" i="3"/>
  <c r="HP250" i="3"/>
  <c r="HQ250" i="3"/>
  <c r="HR250" i="3"/>
  <c r="HS250" i="3"/>
  <c r="HT250" i="3"/>
  <c r="HU250" i="3"/>
  <c r="HV250" i="3"/>
  <c r="HW250" i="3"/>
  <c r="HX250" i="3"/>
  <c r="HY250" i="3"/>
  <c r="HZ250" i="3"/>
  <c r="IA250" i="3"/>
  <c r="IB250" i="3"/>
  <c r="IC250" i="3"/>
  <c r="ID250" i="3"/>
  <c r="IE250" i="3"/>
  <c r="IF250" i="3"/>
  <c r="IG250" i="3"/>
  <c r="IH250" i="3"/>
  <c r="II250" i="3"/>
  <c r="IJ250" i="3"/>
  <c r="IK250" i="3"/>
  <c r="IL250" i="3"/>
  <c r="IM250" i="3"/>
  <c r="IN250" i="3"/>
  <c r="IO250" i="3"/>
  <c r="IP250" i="3"/>
  <c r="IQ250" i="3"/>
  <c r="IR250" i="3"/>
  <c r="IS250" i="3"/>
  <c r="IT250" i="3"/>
  <c r="IU250" i="3"/>
  <c r="IV250" i="3"/>
  <c r="IW250" i="3"/>
  <c r="IX250" i="3"/>
  <c r="IY250" i="3"/>
  <c r="IZ250" i="3"/>
  <c r="JA250" i="3"/>
  <c r="JB250" i="3"/>
  <c r="JC250" i="3"/>
  <c r="JD250" i="3"/>
  <c r="JE250" i="3"/>
  <c r="JF250" i="3"/>
  <c r="JG250" i="3"/>
  <c r="JH250" i="3"/>
  <c r="JI250" i="3"/>
  <c r="JJ250" i="3"/>
  <c r="JK250" i="3"/>
  <c r="JL250" i="3"/>
  <c r="JM250" i="3"/>
  <c r="JN250" i="3"/>
  <c r="C251" i="3"/>
  <c r="F251" i="3"/>
  <c r="JP250" i="3" s="1"/>
  <c r="I251" i="3"/>
  <c r="L251" i="3"/>
  <c r="N251" i="3"/>
  <c r="O251" i="3"/>
  <c r="P251" i="3"/>
  <c r="Q251" i="3"/>
  <c r="R251" i="3"/>
  <c r="S251" i="3"/>
  <c r="T251" i="3"/>
  <c r="U251" i="3"/>
  <c r="V251" i="3"/>
  <c r="X251" i="3"/>
  <c r="Z251" i="3"/>
  <c r="AA251" i="3"/>
  <c r="AB251" i="3"/>
  <c r="AC251" i="3"/>
  <c r="AD251" i="3"/>
  <c r="AE251" i="3"/>
  <c r="AF251" i="3"/>
  <c r="AG251" i="3"/>
  <c r="AH251" i="3"/>
  <c r="AI251" i="3"/>
  <c r="AJ251" i="3"/>
  <c r="AK251" i="3"/>
  <c r="AL251" i="3"/>
  <c r="AM251" i="3"/>
  <c r="AN251" i="3"/>
  <c r="AO251" i="3"/>
  <c r="AP251" i="3"/>
  <c r="AQ251" i="3"/>
  <c r="AR251" i="3"/>
  <c r="AS251" i="3"/>
  <c r="AT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O251" i="3"/>
  <c r="DP251" i="3"/>
  <c r="DQ251" i="3"/>
  <c r="DR251" i="3"/>
  <c r="DS251" i="3"/>
  <c r="AU251" i="3"/>
  <c r="DT251" i="3"/>
  <c r="DU251" i="3"/>
  <c r="DV251" i="3"/>
  <c r="DW251" i="3"/>
  <c r="DX251" i="3"/>
  <c r="DY251" i="3"/>
  <c r="DZ251" i="3"/>
  <c r="EA251" i="3"/>
  <c r="EB251" i="3"/>
  <c r="EC251" i="3"/>
  <c r="ED251" i="3"/>
  <c r="EE251" i="3"/>
  <c r="EF251" i="3"/>
  <c r="EG251" i="3"/>
  <c r="EH251" i="3"/>
  <c r="EI251" i="3"/>
  <c r="EJ251" i="3"/>
  <c r="EK251" i="3"/>
  <c r="EL251" i="3"/>
  <c r="EM251" i="3"/>
  <c r="EN251" i="3"/>
  <c r="EO251" i="3"/>
  <c r="EP251" i="3"/>
  <c r="EQ251" i="3"/>
  <c r="ER251" i="3"/>
  <c r="ES251" i="3"/>
  <c r="ET251" i="3"/>
  <c r="EU251" i="3"/>
  <c r="EV251" i="3"/>
  <c r="EW251" i="3"/>
  <c r="EX251" i="3"/>
  <c r="EY251" i="3"/>
  <c r="EZ251" i="3"/>
  <c r="FA251" i="3"/>
  <c r="FB251" i="3"/>
  <c r="FC251" i="3"/>
  <c r="FD251" i="3"/>
  <c r="FE251" i="3"/>
  <c r="FF251" i="3"/>
  <c r="FG251" i="3"/>
  <c r="FH251" i="3"/>
  <c r="FI251" i="3"/>
  <c r="FJ251" i="3"/>
  <c r="FK251" i="3"/>
  <c r="FL251" i="3"/>
  <c r="FM251" i="3"/>
  <c r="FN251" i="3"/>
  <c r="FO251" i="3"/>
  <c r="FP251" i="3"/>
  <c r="FQ251" i="3"/>
  <c r="FR251" i="3"/>
  <c r="FS251" i="3"/>
  <c r="FT251" i="3"/>
  <c r="FU251" i="3"/>
  <c r="FV251" i="3"/>
  <c r="FW251" i="3"/>
  <c r="FX251" i="3"/>
  <c r="FY251" i="3"/>
  <c r="FZ251" i="3"/>
  <c r="GA251" i="3"/>
  <c r="GB251" i="3"/>
  <c r="GC251" i="3"/>
  <c r="GD251" i="3"/>
  <c r="GE251" i="3"/>
  <c r="GF251" i="3"/>
  <c r="GG251" i="3"/>
  <c r="GH251" i="3"/>
  <c r="GI251" i="3"/>
  <c r="GJ251" i="3"/>
  <c r="GK251" i="3"/>
  <c r="GL251" i="3"/>
  <c r="GM251" i="3"/>
  <c r="GN251" i="3"/>
  <c r="GO251" i="3"/>
  <c r="GP251" i="3"/>
  <c r="GQ251" i="3"/>
  <c r="GR251" i="3"/>
  <c r="GS251" i="3"/>
  <c r="GT251" i="3"/>
  <c r="GU251" i="3"/>
  <c r="GV251" i="3"/>
  <c r="GW251" i="3"/>
  <c r="GX251" i="3"/>
  <c r="GY251" i="3"/>
  <c r="GZ251" i="3"/>
  <c r="HA251" i="3"/>
  <c r="HB251" i="3"/>
  <c r="HC251" i="3"/>
  <c r="HD251" i="3"/>
  <c r="HE251" i="3"/>
  <c r="HF251" i="3"/>
  <c r="HG251" i="3"/>
  <c r="HH251" i="3"/>
  <c r="HI251" i="3"/>
  <c r="HJ251" i="3"/>
  <c r="HK251" i="3"/>
  <c r="HL251" i="3"/>
  <c r="HM251" i="3"/>
  <c r="HN251" i="3"/>
  <c r="HO251" i="3"/>
  <c r="HP251" i="3"/>
  <c r="HQ251" i="3"/>
  <c r="HR251" i="3"/>
  <c r="HS251" i="3"/>
  <c r="HT251" i="3"/>
  <c r="HU251" i="3"/>
  <c r="HV251" i="3"/>
  <c r="HW251" i="3"/>
  <c r="HX251" i="3"/>
  <c r="HY251" i="3"/>
  <c r="HZ251" i="3"/>
  <c r="IA251" i="3"/>
  <c r="IB251" i="3"/>
  <c r="IC251" i="3"/>
  <c r="ID251" i="3"/>
  <c r="IE251" i="3"/>
  <c r="IF251" i="3"/>
  <c r="IG251" i="3"/>
  <c r="IH251" i="3"/>
  <c r="II251" i="3"/>
  <c r="IJ251" i="3"/>
  <c r="IK251" i="3"/>
  <c r="IL251" i="3"/>
  <c r="IM251" i="3"/>
  <c r="IN251" i="3"/>
  <c r="IO251" i="3"/>
  <c r="IP251" i="3"/>
  <c r="IQ251" i="3"/>
  <c r="IR251" i="3"/>
  <c r="IS251" i="3"/>
  <c r="IT251" i="3"/>
  <c r="IU251" i="3"/>
  <c r="IV251" i="3"/>
  <c r="IW251" i="3"/>
  <c r="IX251" i="3"/>
  <c r="IY251" i="3"/>
  <c r="IZ251" i="3"/>
  <c r="JA251" i="3"/>
  <c r="JB251" i="3"/>
  <c r="JC251" i="3"/>
  <c r="JD251" i="3"/>
  <c r="JE251" i="3"/>
  <c r="JF251" i="3"/>
  <c r="JG251" i="3"/>
  <c r="JH251" i="3"/>
  <c r="JI251" i="3"/>
  <c r="JJ251" i="3"/>
  <c r="JK251" i="3"/>
  <c r="JL251" i="3"/>
  <c r="JM251" i="3"/>
  <c r="JN251" i="3"/>
  <c r="C252" i="3"/>
  <c r="F252" i="3"/>
  <c r="JP251" i="3" s="1"/>
  <c r="I252" i="3"/>
  <c r="L252" i="3"/>
  <c r="N252" i="3"/>
  <c r="O252" i="3"/>
  <c r="P252" i="3"/>
  <c r="Q252" i="3"/>
  <c r="R252" i="3"/>
  <c r="S252" i="3"/>
  <c r="T252" i="3"/>
  <c r="U252" i="3"/>
  <c r="V252" i="3"/>
  <c r="X252" i="3"/>
  <c r="Z252" i="3"/>
  <c r="AA252" i="3"/>
  <c r="AB252" i="3"/>
  <c r="AC252" i="3"/>
  <c r="AD252" i="3"/>
  <c r="AE252" i="3"/>
  <c r="AF252" i="3"/>
  <c r="AG252" i="3"/>
  <c r="AH252" i="3"/>
  <c r="AI252" i="3"/>
  <c r="AJ252" i="3"/>
  <c r="AK252" i="3"/>
  <c r="AL252" i="3"/>
  <c r="AM252" i="3"/>
  <c r="AN252" i="3"/>
  <c r="AO252" i="3"/>
  <c r="AP252" i="3"/>
  <c r="AQ252" i="3"/>
  <c r="AR252" i="3"/>
  <c r="AS252" i="3"/>
  <c r="AT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O252" i="3"/>
  <c r="DP252" i="3"/>
  <c r="DQ252" i="3"/>
  <c r="DR252" i="3"/>
  <c r="DS252" i="3"/>
  <c r="AU252" i="3"/>
  <c r="DT252" i="3"/>
  <c r="DU252" i="3"/>
  <c r="DV252" i="3"/>
  <c r="DW252" i="3"/>
  <c r="DX252" i="3"/>
  <c r="DY252" i="3"/>
  <c r="DZ252" i="3"/>
  <c r="EA252" i="3"/>
  <c r="EB252" i="3"/>
  <c r="EC252" i="3"/>
  <c r="ED252" i="3"/>
  <c r="EE252" i="3"/>
  <c r="EF252" i="3"/>
  <c r="EG252" i="3"/>
  <c r="EH252" i="3"/>
  <c r="EI252" i="3"/>
  <c r="EJ252" i="3"/>
  <c r="EK252" i="3"/>
  <c r="EL252" i="3"/>
  <c r="EM252" i="3"/>
  <c r="EN252" i="3"/>
  <c r="EO252" i="3"/>
  <c r="EP252" i="3"/>
  <c r="EQ252" i="3"/>
  <c r="ER252" i="3"/>
  <c r="ES252" i="3"/>
  <c r="ET252" i="3"/>
  <c r="EU252" i="3"/>
  <c r="EV252" i="3"/>
  <c r="EW252" i="3"/>
  <c r="EX252" i="3"/>
  <c r="EY252" i="3"/>
  <c r="EZ252" i="3"/>
  <c r="FA252" i="3"/>
  <c r="FB252" i="3"/>
  <c r="FC252" i="3"/>
  <c r="FD252" i="3"/>
  <c r="FE252" i="3"/>
  <c r="FF252" i="3"/>
  <c r="FG252" i="3"/>
  <c r="FH252" i="3"/>
  <c r="FI252" i="3"/>
  <c r="FJ252" i="3"/>
  <c r="FK252" i="3"/>
  <c r="FL252" i="3"/>
  <c r="FM252" i="3"/>
  <c r="FN252" i="3"/>
  <c r="FO252" i="3"/>
  <c r="FP252" i="3"/>
  <c r="FQ252" i="3"/>
  <c r="FR252" i="3"/>
  <c r="FS252" i="3"/>
  <c r="FT252" i="3"/>
  <c r="FU252" i="3"/>
  <c r="FV252" i="3"/>
  <c r="FW252" i="3"/>
  <c r="FX252" i="3"/>
  <c r="FY252" i="3"/>
  <c r="FZ252" i="3"/>
  <c r="GA252" i="3"/>
  <c r="GB252" i="3"/>
  <c r="GC252" i="3"/>
  <c r="GD252" i="3"/>
  <c r="GE252" i="3"/>
  <c r="GF252" i="3"/>
  <c r="GG252" i="3"/>
  <c r="GH252" i="3"/>
  <c r="GI252" i="3"/>
  <c r="GJ252" i="3"/>
  <c r="GK252" i="3"/>
  <c r="GL252" i="3"/>
  <c r="GM252" i="3"/>
  <c r="GN252" i="3"/>
  <c r="GO252" i="3"/>
  <c r="GP252" i="3"/>
  <c r="GQ252" i="3"/>
  <c r="GR252" i="3"/>
  <c r="GS252" i="3"/>
  <c r="GT252" i="3"/>
  <c r="GU252" i="3"/>
  <c r="GV252" i="3"/>
  <c r="GW252" i="3"/>
  <c r="GX252" i="3"/>
  <c r="GY252" i="3"/>
  <c r="GZ252" i="3"/>
  <c r="HA252" i="3"/>
  <c r="HB252" i="3"/>
  <c r="HC252" i="3"/>
  <c r="HD252" i="3"/>
  <c r="HE252" i="3"/>
  <c r="HF252" i="3"/>
  <c r="HG252" i="3"/>
  <c r="HH252" i="3"/>
  <c r="HI252" i="3"/>
  <c r="HJ252" i="3"/>
  <c r="HK252" i="3"/>
  <c r="HL252" i="3"/>
  <c r="HM252" i="3"/>
  <c r="HN252" i="3"/>
  <c r="HO252" i="3"/>
  <c r="HP252" i="3"/>
  <c r="HQ252" i="3"/>
  <c r="HR252" i="3"/>
  <c r="HS252" i="3"/>
  <c r="HT252" i="3"/>
  <c r="HU252" i="3"/>
  <c r="HV252" i="3"/>
  <c r="HW252" i="3"/>
  <c r="HX252" i="3"/>
  <c r="HY252" i="3"/>
  <c r="HZ252" i="3"/>
  <c r="IA252" i="3"/>
  <c r="IB252" i="3"/>
  <c r="IC252" i="3"/>
  <c r="ID252" i="3"/>
  <c r="IE252" i="3"/>
  <c r="IF252" i="3"/>
  <c r="IG252" i="3"/>
  <c r="IH252" i="3"/>
  <c r="II252" i="3"/>
  <c r="IJ252" i="3"/>
  <c r="IK252" i="3"/>
  <c r="IL252" i="3"/>
  <c r="IM252" i="3"/>
  <c r="IN252" i="3"/>
  <c r="IO252" i="3"/>
  <c r="IP252" i="3"/>
  <c r="IQ252" i="3"/>
  <c r="IR252" i="3"/>
  <c r="IS252" i="3"/>
  <c r="IT252" i="3"/>
  <c r="IU252" i="3"/>
  <c r="IV252" i="3"/>
  <c r="IW252" i="3"/>
  <c r="IX252" i="3"/>
  <c r="IY252" i="3"/>
  <c r="IZ252" i="3"/>
  <c r="JA252" i="3"/>
  <c r="JB252" i="3"/>
  <c r="JC252" i="3"/>
  <c r="JD252" i="3"/>
  <c r="JE252" i="3"/>
  <c r="JF252" i="3"/>
  <c r="JG252" i="3"/>
  <c r="JH252" i="3"/>
  <c r="JI252" i="3"/>
  <c r="JJ252" i="3"/>
  <c r="JK252" i="3"/>
  <c r="JL252" i="3"/>
  <c r="JM252" i="3"/>
  <c r="JN252" i="3"/>
  <c r="C253" i="3"/>
  <c r="F253" i="3"/>
  <c r="JP252" i="3" s="1"/>
  <c r="I253" i="3"/>
  <c r="L253" i="3"/>
  <c r="N253" i="3"/>
  <c r="O253" i="3"/>
  <c r="P253" i="3"/>
  <c r="Q253" i="3"/>
  <c r="R253" i="3"/>
  <c r="S253" i="3"/>
  <c r="T253" i="3"/>
  <c r="U253" i="3"/>
  <c r="V253" i="3"/>
  <c r="X253" i="3"/>
  <c r="Z253" i="3"/>
  <c r="AA253" i="3"/>
  <c r="AB253" i="3"/>
  <c r="AC253" i="3"/>
  <c r="AD253" i="3"/>
  <c r="AE253" i="3"/>
  <c r="AF253" i="3"/>
  <c r="AG253" i="3"/>
  <c r="AH253" i="3"/>
  <c r="AI253" i="3"/>
  <c r="AJ253" i="3"/>
  <c r="AK253" i="3"/>
  <c r="AL253" i="3"/>
  <c r="AM253" i="3"/>
  <c r="AN253" i="3"/>
  <c r="AO253" i="3"/>
  <c r="AP253" i="3"/>
  <c r="AQ253" i="3"/>
  <c r="AR253" i="3"/>
  <c r="AS253" i="3"/>
  <c r="AT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O253" i="3"/>
  <c r="DP253" i="3"/>
  <c r="DQ253" i="3"/>
  <c r="DR253" i="3"/>
  <c r="DS253" i="3"/>
  <c r="AU253" i="3"/>
  <c r="DT253" i="3"/>
  <c r="DU253" i="3"/>
  <c r="DV253" i="3"/>
  <c r="DW253" i="3"/>
  <c r="DX253" i="3"/>
  <c r="DY253" i="3"/>
  <c r="DZ253" i="3"/>
  <c r="EA253" i="3"/>
  <c r="EB253" i="3"/>
  <c r="EC253" i="3"/>
  <c r="ED253" i="3"/>
  <c r="EE253" i="3"/>
  <c r="EF253" i="3"/>
  <c r="EG253" i="3"/>
  <c r="EH253" i="3"/>
  <c r="EI253" i="3"/>
  <c r="EJ253" i="3"/>
  <c r="EK253" i="3"/>
  <c r="EL253" i="3"/>
  <c r="EM253" i="3"/>
  <c r="EN253" i="3"/>
  <c r="EO253" i="3"/>
  <c r="EP253" i="3"/>
  <c r="EQ253" i="3"/>
  <c r="ER253" i="3"/>
  <c r="ES253" i="3"/>
  <c r="ET253" i="3"/>
  <c r="EU253" i="3"/>
  <c r="EV253" i="3"/>
  <c r="EW253" i="3"/>
  <c r="EX253" i="3"/>
  <c r="EY253" i="3"/>
  <c r="EZ253" i="3"/>
  <c r="FA253" i="3"/>
  <c r="FB253" i="3"/>
  <c r="FC253" i="3"/>
  <c r="FD253" i="3"/>
  <c r="FE253" i="3"/>
  <c r="FF253" i="3"/>
  <c r="FG253" i="3"/>
  <c r="FH253" i="3"/>
  <c r="FI253" i="3"/>
  <c r="FJ253" i="3"/>
  <c r="FK253" i="3"/>
  <c r="FL253" i="3"/>
  <c r="FM253" i="3"/>
  <c r="FN253" i="3"/>
  <c r="FO253" i="3"/>
  <c r="FP253" i="3"/>
  <c r="FQ253" i="3"/>
  <c r="FR253" i="3"/>
  <c r="FS253" i="3"/>
  <c r="FT253" i="3"/>
  <c r="FU253" i="3"/>
  <c r="FV253" i="3"/>
  <c r="FW253" i="3"/>
  <c r="FX253" i="3"/>
  <c r="FY253" i="3"/>
  <c r="FZ253" i="3"/>
  <c r="GA253" i="3"/>
  <c r="GB253" i="3"/>
  <c r="GC253" i="3"/>
  <c r="GD253" i="3"/>
  <c r="GE253" i="3"/>
  <c r="GF253" i="3"/>
  <c r="GG253" i="3"/>
  <c r="GH253" i="3"/>
  <c r="GI253" i="3"/>
  <c r="GJ253" i="3"/>
  <c r="GK253" i="3"/>
  <c r="GL253" i="3"/>
  <c r="GM253" i="3"/>
  <c r="GN253" i="3"/>
  <c r="GO253" i="3"/>
  <c r="GP253" i="3"/>
  <c r="GQ253" i="3"/>
  <c r="GR253" i="3"/>
  <c r="GS253" i="3"/>
  <c r="GT253" i="3"/>
  <c r="GU253" i="3"/>
  <c r="GV253" i="3"/>
  <c r="GW253" i="3"/>
  <c r="GX253" i="3"/>
  <c r="GY253" i="3"/>
  <c r="GZ253" i="3"/>
  <c r="HA253" i="3"/>
  <c r="HB253" i="3"/>
  <c r="HC253" i="3"/>
  <c r="HD253" i="3"/>
  <c r="HE253" i="3"/>
  <c r="HF253" i="3"/>
  <c r="HG253" i="3"/>
  <c r="HH253" i="3"/>
  <c r="HI253" i="3"/>
  <c r="HJ253" i="3"/>
  <c r="HK253" i="3"/>
  <c r="HL253" i="3"/>
  <c r="HM253" i="3"/>
  <c r="HN253" i="3"/>
  <c r="HO253" i="3"/>
  <c r="HP253" i="3"/>
  <c r="HQ253" i="3"/>
  <c r="HR253" i="3"/>
  <c r="HS253" i="3"/>
  <c r="HT253" i="3"/>
  <c r="HU253" i="3"/>
  <c r="HV253" i="3"/>
  <c r="HW253" i="3"/>
  <c r="HX253" i="3"/>
  <c r="HY253" i="3"/>
  <c r="HZ253" i="3"/>
  <c r="IA253" i="3"/>
  <c r="IB253" i="3"/>
  <c r="IC253" i="3"/>
  <c r="ID253" i="3"/>
  <c r="IE253" i="3"/>
  <c r="IF253" i="3"/>
  <c r="IG253" i="3"/>
  <c r="IH253" i="3"/>
  <c r="II253" i="3"/>
  <c r="IJ253" i="3"/>
  <c r="IK253" i="3"/>
  <c r="IL253" i="3"/>
  <c r="IM253" i="3"/>
  <c r="IN253" i="3"/>
  <c r="IO253" i="3"/>
  <c r="IP253" i="3"/>
  <c r="IQ253" i="3"/>
  <c r="IR253" i="3"/>
  <c r="IS253" i="3"/>
  <c r="IT253" i="3"/>
  <c r="IU253" i="3"/>
  <c r="IV253" i="3"/>
  <c r="IW253" i="3"/>
  <c r="IX253" i="3"/>
  <c r="IY253" i="3"/>
  <c r="IZ253" i="3"/>
  <c r="JA253" i="3"/>
  <c r="JB253" i="3"/>
  <c r="JC253" i="3"/>
  <c r="JD253" i="3"/>
  <c r="JE253" i="3"/>
  <c r="JF253" i="3"/>
  <c r="JG253" i="3"/>
  <c r="JH253" i="3"/>
  <c r="JI253" i="3"/>
  <c r="JJ253" i="3"/>
  <c r="JK253" i="3"/>
  <c r="JL253" i="3"/>
  <c r="JM253" i="3"/>
  <c r="JN253" i="3"/>
  <c r="C254" i="3"/>
  <c r="F254" i="3"/>
  <c r="JP253" i="3" s="1"/>
  <c r="I254" i="3"/>
  <c r="L254" i="3"/>
  <c r="N254" i="3"/>
  <c r="O254" i="3"/>
  <c r="P254" i="3"/>
  <c r="Q254" i="3"/>
  <c r="R254" i="3"/>
  <c r="S254" i="3"/>
  <c r="T254" i="3"/>
  <c r="U254" i="3"/>
  <c r="V254" i="3"/>
  <c r="X254" i="3"/>
  <c r="Z254" i="3"/>
  <c r="AA254" i="3"/>
  <c r="AB254" i="3"/>
  <c r="AC254" i="3"/>
  <c r="AD254" i="3"/>
  <c r="AE254" i="3"/>
  <c r="AF254" i="3"/>
  <c r="AG254" i="3"/>
  <c r="AH254" i="3"/>
  <c r="AI254" i="3"/>
  <c r="AJ254" i="3"/>
  <c r="AK254" i="3"/>
  <c r="AL254" i="3"/>
  <c r="AM254" i="3"/>
  <c r="AN254" i="3"/>
  <c r="AO254" i="3"/>
  <c r="AP254" i="3"/>
  <c r="AQ254" i="3"/>
  <c r="AR254" i="3"/>
  <c r="AS254" i="3"/>
  <c r="AT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O254" i="3"/>
  <c r="DP254" i="3"/>
  <c r="DQ254" i="3"/>
  <c r="DR254" i="3"/>
  <c r="DS254" i="3"/>
  <c r="AU254" i="3"/>
  <c r="DT254" i="3"/>
  <c r="DU254" i="3"/>
  <c r="DV254" i="3"/>
  <c r="DW254" i="3"/>
  <c r="DX254" i="3"/>
  <c r="DY254" i="3"/>
  <c r="DZ254" i="3"/>
  <c r="EA254" i="3"/>
  <c r="EB254" i="3"/>
  <c r="EC254" i="3"/>
  <c r="ED254" i="3"/>
  <c r="EE254" i="3"/>
  <c r="EF254" i="3"/>
  <c r="EG254" i="3"/>
  <c r="EH254" i="3"/>
  <c r="EI254" i="3"/>
  <c r="EJ254" i="3"/>
  <c r="EK254" i="3"/>
  <c r="EL254" i="3"/>
  <c r="EM254" i="3"/>
  <c r="EN254" i="3"/>
  <c r="EO254" i="3"/>
  <c r="EP254" i="3"/>
  <c r="EQ254" i="3"/>
  <c r="ER254" i="3"/>
  <c r="ES254" i="3"/>
  <c r="ET254" i="3"/>
  <c r="EU254" i="3"/>
  <c r="EV254" i="3"/>
  <c r="EW254" i="3"/>
  <c r="EX254" i="3"/>
  <c r="EY254" i="3"/>
  <c r="EZ254" i="3"/>
  <c r="FA254" i="3"/>
  <c r="FB254" i="3"/>
  <c r="FC254" i="3"/>
  <c r="FD254" i="3"/>
  <c r="FE254" i="3"/>
  <c r="FF254" i="3"/>
  <c r="FG254" i="3"/>
  <c r="FH254" i="3"/>
  <c r="FI254" i="3"/>
  <c r="FJ254" i="3"/>
  <c r="FK254" i="3"/>
  <c r="FL254" i="3"/>
  <c r="FM254" i="3"/>
  <c r="FN254" i="3"/>
  <c r="FO254" i="3"/>
  <c r="FP254" i="3"/>
  <c r="FQ254" i="3"/>
  <c r="FR254" i="3"/>
  <c r="FS254" i="3"/>
  <c r="FT254" i="3"/>
  <c r="FU254" i="3"/>
  <c r="FV254" i="3"/>
  <c r="FW254" i="3"/>
  <c r="FX254" i="3"/>
  <c r="FY254" i="3"/>
  <c r="FZ254" i="3"/>
  <c r="GA254" i="3"/>
  <c r="GB254" i="3"/>
  <c r="GC254" i="3"/>
  <c r="GD254" i="3"/>
  <c r="GE254" i="3"/>
  <c r="GF254" i="3"/>
  <c r="GG254" i="3"/>
  <c r="GH254" i="3"/>
  <c r="GI254" i="3"/>
  <c r="GJ254" i="3"/>
  <c r="GK254" i="3"/>
  <c r="GL254" i="3"/>
  <c r="GM254" i="3"/>
  <c r="GN254" i="3"/>
  <c r="GO254" i="3"/>
  <c r="GP254" i="3"/>
  <c r="GQ254" i="3"/>
  <c r="GR254" i="3"/>
  <c r="GS254" i="3"/>
  <c r="GT254" i="3"/>
  <c r="GU254" i="3"/>
  <c r="GV254" i="3"/>
  <c r="GW254" i="3"/>
  <c r="GX254" i="3"/>
  <c r="GY254" i="3"/>
  <c r="GZ254" i="3"/>
  <c r="HA254" i="3"/>
  <c r="HB254" i="3"/>
  <c r="HC254" i="3"/>
  <c r="HD254" i="3"/>
  <c r="HE254" i="3"/>
  <c r="HF254" i="3"/>
  <c r="HG254" i="3"/>
  <c r="HH254" i="3"/>
  <c r="HI254" i="3"/>
  <c r="HJ254" i="3"/>
  <c r="HK254" i="3"/>
  <c r="HL254" i="3"/>
  <c r="HM254" i="3"/>
  <c r="HN254" i="3"/>
  <c r="HO254" i="3"/>
  <c r="HP254" i="3"/>
  <c r="HQ254" i="3"/>
  <c r="HR254" i="3"/>
  <c r="HS254" i="3"/>
  <c r="HT254" i="3"/>
  <c r="HU254" i="3"/>
  <c r="HV254" i="3"/>
  <c r="HW254" i="3"/>
  <c r="HX254" i="3"/>
  <c r="HY254" i="3"/>
  <c r="HZ254" i="3"/>
  <c r="IA254" i="3"/>
  <c r="IB254" i="3"/>
  <c r="IC254" i="3"/>
  <c r="ID254" i="3"/>
  <c r="IE254" i="3"/>
  <c r="IF254" i="3"/>
  <c r="IG254" i="3"/>
  <c r="IH254" i="3"/>
  <c r="II254" i="3"/>
  <c r="IJ254" i="3"/>
  <c r="IK254" i="3"/>
  <c r="IL254" i="3"/>
  <c r="IM254" i="3"/>
  <c r="IN254" i="3"/>
  <c r="IO254" i="3"/>
  <c r="IP254" i="3"/>
  <c r="IQ254" i="3"/>
  <c r="IR254" i="3"/>
  <c r="IS254" i="3"/>
  <c r="IT254" i="3"/>
  <c r="IU254" i="3"/>
  <c r="IV254" i="3"/>
  <c r="IW254" i="3"/>
  <c r="IX254" i="3"/>
  <c r="IY254" i="3"/>
  <c r="IZ254" i="3"/>
  <c r="JA254" i="3"/>
  <c r="JB254" i="3"/>
  <c r="JC254" i="3"/>
  <c r="JD254" i="3"/>
  <c r="JE254" i="3"/>
  <c r="JF254" i="3"/>
  <c r="JG254" i="3"/>
  <c r="JH254" i="3"/>
  <c r="JI254" i="3"/>
  <c r="JJ254" i="3"/>
  <c r="JK254" i="3"/>
  <c r="JL254" i="3"/>
  <c r="JM254" i="3"/>
  <c r="JN254" i="3"/>
  <c r="C255" i="3"/>
  <c r="F255" i="3"/>
  <c r="JP254" i="3" s="1"/>
  <c r="I255" i="3"/>
  <c r="L255" i="3"/>
  <c r="N255" i="3"/>
  <c r="O255" i="3"/>
  <c r="P255" i="3"/>
  <c r="Q255" i="3"/>
  <c r="R255" i="3"/>
  <c r="S255" i="3"/>
  <c r="T255" i="3"/>
  <c r="U255" i="3"/>
  <c r="V255" i="3"/>
  <c r="X255" i="3"/>
  <c r="Z255" i="3"/>
  <c r="AA255" i="3"/>
  <c r="AB255" i="3"/>
  <c r="AC255" i="3"/>
  <c r="AD255" i="3"/>
  <c r="AE255" i="3"/>
  <c r="AF255" i="3"/>
  <c r="AG255" i="3"/>
  <c r="AH255" i="3"/>
  <c r="AI255" i="3"/>
  <c r="AJ255" i="3"/>
  <c r="AK255" i="3"/>
  <c r="AL255" i="3"/>
  <c r="AM255" i="3"/>
  <c r="AN255" i="3"/>
  <c r="AO255" i="3"/>
  <c r="AP255" i="3"/>
  <c r="AQ255" i="3"/>
  <c r="AR255" i="3"/>
  <c r="AS255" i="3"/>
  <c r="AT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O255" i="3"/>
  <c r="DP255" i="3"/>
  <c r="DQ255" i="3"/>
  <c r="DR255" i="3"/>
  <c r="DS255" i="3"/>
  <c r="AU255" i="3"/>
  <c r="DT255" i="3"/>
  <c r="DU255" i="3"/>
  <c r="DV255" i="3"/>
  <c r="DW255" i="3"/>
  <c r="DX255" i="3"/>
  <c r="DY255" i="3"/>
  <c r="DZ255" i="3"/>
  <c r="EA255" i="3"/>
  <c r="EB255" i="3"/>
  <c r="EC255" i="3"/>
  <c r="ED255" i="3"/>
  <c r="EE255" i="3"/>
  <c r="EF255" i="3"/>
  <c r="EG255" i="3"/>
  <c r="EH255" i="3"/>
  <c r="EI255" i="3"/>
  <c r="EJ255" i="3"/>
  <c r="EK255" i="3"/>
  <c r="EL255" i="3"/>
  <c r="EM255" i="3"/>
  <c r="EN255" i="3"/>
  <c r="EO255" i="3"/>
  <c r="EP255" i="3"/>
  <c r="EQ255" i="3"/>
  <c r="ER255" i="3"/>
  <c r="ES255" i="3"/>
  <c r="ET255" i="3"/>
  <c r="EU255" i="3"/>
  <c r="EV255" i="3"/>
  <c r="EW255" i="3"/>
  <c r="EX255" i="3"/>
  <c r="EY255" i="3"/>
  <c r="EZ255" i="3"/>
  <c r="FA255" i="3"/>
  <c r="FB255" i="3"/>
  <c r="FC255" i="3"/>
  <c r="FD255" i="3"/>
  <c r="FE255" i="3"/>
  <c r="FF255" i="3"/>
  <c r="FG255" i="3"/>
  <c r="FH255" i="3"/>
  <c r="FI255" i="3"/>
  <c r="FJ255" i="3"/>
  <c r="FK255" i="3"/>
  <c r="FL255" i="3"/>
  <c r="FM255" i="3"/>
  <c r="FN255" i="3"/>
  <c r="FO255" i="3"/>
  <c r="FP255" i="3"/>
  <c r="FQ255" i="3"/>
  <c r="FR255" i="3"/>
  <c r="FS255" i="3"/>
  <c r="FT255" i="3"/>
  <c r="FU255" i="3"/>
  <c r="FV255" i="3"/>
  <c r="FW255" i="3"/>
  <c r="FX255" i="3"/>
  <c r="FY255" i="3"/>
  <c r="FZ255" i="3"/>
  <c r="GA255" i="3"/>
  <c r="GB255" i="3"/>
  <c r="GC255" i="3"/>
  <c r="GD255" i="3"/>
  <c r="GE255" i="3"/>
  <c r="GF255" i="3"/>
  <c r="GG255" i="3"/>
  <c r="GH255" i="3"/>
  <c r="GI255" i="3"/>
  <c r="GJ255" i="3"/>
  <c r="GK255" i="3"/>
  <c r="GL255" i="3"/>
  <c r="GM255" i="3"/>
  <c r="GN255" i="3"/>
  <c r="GO255" i="3"/>
  <c r="GP255" i="3"/>
  <c r="GQ255" i="3"/>
  <c r="GR255" i="3"/>
  <c r="GS255" i="3"/>
  <c r="GT255" i="3"/>
  <c r="GU255" i="3"/>
  <c r="GV255" i="3"/>
  <c r="GW255" i="3"/>
  <c r="GX255" i="3"/>
  <c r="GY255" i="3"/>
  <c r="GZ255" i="3"/>
  <c r="HA255" i="3"/>
  <c r="HB255" i="3"/>
  <c r="HC255" i="3"/>
  <c r="HD255" i="3"/>
  <c r="HE255" i="3"/>
  <c r="HF255" i="3"/>
  <c r="HG255" i="3"/>
  <c r="HH255" i="3"/>
  <c r="HI255" i="3"/>
  <c r="HJ255" i="3"/>
  <c r="HK255" i="3"/>
  <c r="HL255" i="3"/>
  <c r="HM255" i="3"/>
  <c r="HN255" i="3"/>
  <c r="HO255" i="3"/>
  <c r="HP255" i="3"/>
  <c r="HQ255" i="3"/>
  <c r="HR255" i="3"/>
  <c r="HS255" i="3"/>
  <c r="HT255" i="3"/>
  <c r="HU255" i="3"/>
  <c r="HV255" i="3"/>
  <c r="HW255" i="3"/>
  <c r="HX255" i="3"/>
  <c r="HY255" i="3"/>
  <c r="HZ255" i="3"/>
  <c r="IA255" i="3"/>
  <c r="IB255" i="3"/>
  <c r="IC255" i="3"/>
  <c r="ID255" i="3"/>
  <c r="IE255" i="3"/>
  <c r="IF255" i="3"/>
  <c r="IG255" i="3"/>
  <c r="IH255" i="3"/>
  <c r="II255" i="3"/>
  <c r="IJ255" i="3"/>
  <c r="IK255" i="3"/>
  <c r="IL255" i="3"/>
  <c r="IM255" i="3"/>
  <c r="IN255" i="3"/>
  <c r="IO255" i="3"/>
  <c r="IP255" i="3"/>
  <c r="IQ255" i="3"/>
  <c r="IR255" i="3"/>
  <c r="IS255" i="3"/>
  <c r="IT255" i="3"/>
  <c r="IU255" i="3"/>
  <c r="IV255" i="3"/>
  <c r="IW255" i="3"/>
  <c r="IX255" i="3"/>
  <c r="IY255" i="3"/>
  <c r="IZ255" i="3"/>
  <c r="JA255" i="3"/>
  <c r="JB255" i="3"/>
  <c r="JC255" i="3"/>
  <c r="JD255" i="3"/>
  <c r="JE255" i="3"/>
  <c r="JF255" i="3"/>
  <c r="JG255" i="3"/>
  <c r="JH255" i="3"/>
  <c r="JI255" i="3"/>
  <c r="JJ255" i="3"/>
  <c r="JK255" i="3"/>
  <c r="JL255" i="3"/>
  <c r="JM255" i="3"/>
  <c r="JN255" i="3"/>
  <c r="C256" i="3"/>
  <c r="F256" i="3"/>
  <c r="JP255" i="3" s="1"/>
  <c r="I256" i="3"/>
  <c r="L256" i="3"/>
  <c r="N256" i="3"/>
  <c r="O256" i="3"/>
  <c r="P256" i="3"/>
  <c r="Q256" i="3"/>
  <c r="R256" i="3"/>
  <c r="S256" i="3"/>
  <c r="T256" i="3"/>
  <c r="U256" i="3"/>
  <c r="V256" i="3"/>
  <c r="X256" i="3"/>
  <c r="Z256" i="3"/>
  <c r="AA256" i="3"/>
  <c r="AB256" i="3"/>
  <c r="AC256" i="3"/>
  <c r="AD256" i="3"/>
  <c r="AE256" i="3"/>
  <c r="AF256" i="3"/>
  <c r="AG256" i="3"/>
  <c r="AH256" i="3"/>
  <c r="AI256" i="3"/>
  <c r="AJ256" i="3"/>
  <c r="AK256" i="3"/>
  <c r="AL256" i="3"/>
  <c r="AM256" i="3"/>
  <c r="AN256" i="3"/>
  <c r="AO256" i="3"/>
  <c r="AP256" i="3"/>
  <c r="AQ256" i="3"/>
  <c r="AR256" i="3"/>
  <c r="AS256" i="3"/>
  <c r="AT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O256" i="3"/>
  <c r="DP256" i="3"/>
  <c r="DQ256" i="3"/>
  <c r="DR256" i="3"/>
  <c r="DS256" i="3"/>
  <c r="AU256" i="3"/>
  <c r="DT256" i="3"/>
  <c r="DU256" i="3"/>
  <c r="DV256" i="3"/>
  <c r="DW256" i="3"/>
  <c r="DX256" i="3"/>
  <c r="DY256" i="3"/>
  <c r="DZ256" i="3"/>
  <c r="EA256" i="3"/>
  <c r="EB256" i="3"/>
  <c r="EC256" i="3"/>
  <c r="ED256" i="3"/>
  <c r="EE256" i="3"/>
  <c r="EF256" i="3"/>
  <c r="EG256" i="3"/>
  <c r="EH256" i="3"/>
  <c r="EI256" i="3"/>
  <c r="EJ256" i="3"/>
  <c r="EK256" i="3"/>
  <c r="EL256" i="3"/>
  <c r="EM256" i="3"/>
  <c r="EN256" i="3"/>
  <c r="EO256" i="3"/>
  <c r="EP256" i="3"/>
  <c r="EQ256" i="3"/>
  <c r="ER256" i="3"/>
  <c r="ES256" i="3"/>
  <c r="ET256" i="3"/>
  <c r="EU256" i="3"/>
  <c r="EV256" i="3"/>
  <c r="EW256" i="3"/>
  <c r="EX256" i="3"/>
  <c r="EY256" i="3"/>
  <c r="EZ256" i="3"/>
  <c r="FA256" i="3"/>
  <c r="FB256" i="3"/>
  <c r="FC256" i="3"/>
  <c r="FD256" i="3"/>
  <c r="FE256" i="3"/>
  <c r="FF256" i="3"/>
  <c r="FG256" i="3"/>
  <c r="FH256" i="3"/>
  <c r="FI256" i="3"/>
  <c r="FJ256" i="3"/>
  <c r="FK256" i="3"/>
  <c r="FL256" i="3"/>
  <c r="FM256" i="3"/>
  <c r="FN256" i="3"/>
  <c r="FO256" i="3"/>
  <c r="FP256" i="3"/>
  <c r="FQ256" i="3"/>
  <c r="FR256" i="3"/>
  <c r="FS256" i="3"/>
  <c r="FT256" i="3"/>
  <c r="FU256" i="3"/>
  <c r="FV256" i="3"/>
  <c r="FW256" i="3"/>
  <c r="FX256" i="3"/>
  <c r="FY256" i="3"/>
  <c r="FZ256" i="3"/>
  <c r="GA256" i="3"/>
  <c r="GB256" i="3"/>
  <c r="GC256" i="3"/>
  <c r="GD256" i="3"/>
  <c r="GE256" i="3"/>
  <c r="GF256" i="3"/>
  <c r="GG256" i="3"/>
  <c r="GH256" i="3"/>
  <c r="GI256" i="3"/>
  <c r="GJ256" i="3"/>
  <c r="GK256" i="3"/>
  <c r="GL256" i="3"/>
  <c r="GM256" i="3"/>
  <c r="GN256" i="3"/>
  <c r="GO256" i="3"/>
  <c r="GP256" i="3"/>
  <c r="GQ256" i="3"/>
  <c r="GR256" i="3"/>
  <c r="GS256" i="3"/>
  <c r="GT256" i="3"/>
  <c r="GU256" i="3"/>
  <c r="GV256" i="3"/>
  <c r="GW256" i="3"/>
  <c r="GX256" i="3"/>
  <c r="GY256" i="3"/>
  <c r="GZ256" i="3"/>
  <c r="HA256" i="3"/>
  <c r="HB256" i="3"/>
  <c r="HC256" i="3"/>
  <c r="HD256" i="3"/>
  <c r="HE256" i="3"/>
  <c r="HF256" i="3"/>
  <c r="HG256" i="3"/>
  <c r="HH256" i="3"/>
  <c r="HI256" i="3"/>
  <c r="HJ256" i="3"/>
  <c r="HK256" i="3"/>
  <c r="HL256" i="3"/>
  <c r="HM256" i="3"/>
  <c r="HN256" i="3"/>
  <c r="HO256" i="3"/>
  <c r="HP256" i="3"/>
  <c r="HQ256" i="3"/>
  <c r="HR256" i="3"/>
  <c r="HS256" i="3"/>
  <c r="HT256" i="3"/>
  <c r="HU256" i="3"/>
  <c r="HV256" i="3"/>
  <c r="HW256" i="3"/>
  <c r="HX256" i="3"/>
  <c r="HY256" i="3"/>
  <c r="HZ256" i="3"/>
  <c r="IA256" i="3"/>
  <c r="IB256" i="3"/>
  <c r="IC256" i="3"/>
  <c r="ID256" i="3"/>
  <c r="IE256" i="3"/>
  <c r="IF256" i="3"/>
  <c r="IG256" i="3"/>
  <c r="IH256" i="3"/>
  <c r="II256" i="3"/>
  <c r="IJ256" i="3"/>
  <c r="IK256" i="3"/>
  <c r="IL256" i="3"/>
  <c r="IM256" i="3"/>
  <c r="IN256" i="3"/>
  <c r="IO256" i="3"/>
  <c r="IP256" i="3"/>
  <c r="IQ256" i="3"/>
  <c r="IR256" i="3"/>
  <c r="IS256" i="3"/>
  <c r="IT256" i="3"/>
  <c r="IU256" i="3"/>
  <c r="IV256" i="3"/>
  <c r="IW256" i="3"/>
  <c r="IX256" i="3"/>
  <c r="IY256" i="3"/>
  <c r="IZ256" i="3"/>
  <c r="JA256" i="3"/>
  <c r="JB256" i="3"/>
  <c r="JC256" i="3"/>
  <c r="JD256" i="3"/>
  <c r="JE256" i="3"/>
  <c r="JF256" i="3"/>
  <c r="JG256" i="3"/>
  <c r="JH256" i="3"/>
  <c r="JI256" i="3"/>
  <c r="JJ256" i="3"/>
  <c r="JK256" i="3"/>
  <c r="JL256" i="3"/>
  <c r="JM256" i="3"/>
  <c r="JN256" i="3"/>
  <c r="C257" i="3"/>
  <c r="F257" i="3"/>
  <c r="JP256" i="3" s="1"/>
  <c r="I257" i="3"/>
  <c r="L257" i="3"/>
  <c r="N257" i="3"/>
  <c r="O257" i="3"/>
  <c r="P257" i="3"/>
  <c r="Q257" i="3"/>
  <c r="R257" i="3"/>
  <c r="S257" i="3"/>
  <c r="T257" i="3"/>
  <c r="U257" i="3"/>
  <c r="V257" i="3"/>
  <c r="X257" i="3"/>
  <c r="Z257" i="3"/>
  <c r="AA257" i="3"/>
  <c r="AB257" i="3"/>
  <c r="AC257" i="3"/>
  <c r="AD257" i="3"/>
  <c r="AE257" i="3"/>
  <c r="AF257" i="3"/>
  <c r="AG257" i="3"/>
  <c r="AH257" i="3"/>
  <c r="AI257" i="3"/>
  <c r="AJ257" i="3"/>
  <c r="AK257" i="3"/>
  <c r="AL257" i="3"/>
  <c r="AM257" i="3"/>
  <c r="AN257" i="3"/>
  <c r="AO257" i="3"/>
  <c r="AP257" i="3"/>
  <c r="AQ257" i="3"/>
  <c r="AR257" i="3"/>
  <c r="AS257" i="3"/>
  <c r="AT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O257" i="3"/>
  <c r="DP257" i="3"/>
  <c r="DQ257" i="3"/>
  <c r="DR257" i="3"/>
  <c r="DS257" i="3"/>
  <c r="AU257" i="3"/>
  <c r="DT257" i="3"/>
  <c r="DU257" i="3"/>
  <c r="DV257" i="3"/>
  <c r="DW257" i="3"/>
  <c r="DX257" i="3"/>
  <c r="DY257" i="3"/>
  <c r="DZ257" i="3"/>
  <c r="EA257" i="3"/>
  <c r="EB257" i="3"/>
  <c r="EC257" i="3"/>
  <c r="ED257" i="3"/>
  <c r="EE257" i="3"/>
  <c r="EF257" i="3"/>
  <c r="EG257" i="3"/>
  <c r="EH257" i="3"/>
  <c r="EI257" i="3"/>
  <c r="EJ257" i="3"/>
  <c r="EK257" i="3"/>
  <c r="EL257" i="3"/>
  <c r="EM257" i="3"/>
  <c r="EN257" i="3"/>
  <c r="EO257" i="3"/>
  <c r="EP257" i="3"/>
  <c r="EQ257" i="3"/>
  <c r="ER257" i="3"/>
  <c r="ES257" i="3"/>
  <c r="ET257" i="3"/>
  <c r="EU257" i="3"/>
  <c r="EV257" i="3"/>
  <c r="EW257" i="3"/>
  <c r="EX257" i="3"/>
  <c r="EY257" i="3"/>
  <c r="EZ257" i="3"/>
  <c r="FA257" i="3"/>
  <c r="FB257" i="3"/>
  <c r="FC257" i="3"/>
  <c r="FD257" i="3"/>
  <c r="FE257" i="3"/>
  <c r="FF257" i="3"/>
  <c r="FG257" i="3"/>
  <c r="FH257" i="3"/>
  <c r="FI257" i="3"/>
  <c r="FJ257" i="3"/>
  <c r="FK257" i="3"/>
  <c r="FL257" i="3"/>
  <c r="FM257" i="3"/>
  <c r="FN257" i="3"/>
  <c r="FO257" i="3"/>
  <c r="FP257" i="3"/>
  <c r="FQ257" i="3"/>
  <c r="FR257" i="3"/>
  <c r="FS257" i="3"/>
  <c r="FT257" i="3"/>
  <c r="FU257" i="3"/>
  <c r="FV257" i="3"/>
  <c r="FW257" i="3"/>
  <c r="FX257" i="3"/>
  <c r="FY257" i="3"/>
  <c r="FZ257" i="3"/>
  <c r="GA257" i="3"/>
  <c r="GB257" i="3"/>
  <c r="GC257" i="3"/>
  <c r="GD257" i="3"/>
  <c r="GE257" i="3"/>
  <c r="GF257" i="3"/>
  <c r="GG257" i="3"/>
  <c r="GH257" i="3"/>
  <c r="GI257" i="3"/>
  <c r="GJ257" i="3"/>
  <c r="GK257" i="3"/>
  <c r="GL257" i="3"/>
  <c r="GM257" i="3"/>
  <c r="GN257" i="3"/>
  <c r="GO257" i="3"/>
  <c r="GP257" i="3"/>
  <c r="GQ257" i="3"/>
  <c r="GR257" i="3"/>
  <c r="GS257" i="3"/>
  <c r="GT257" i="3"/>
  <c r="GU257" i="3"/>
  <c r="GV257" i="3"/>
  <c r="GW257" i="3"/>
  <c r="GX257" i="3"/>
  <c r="GY257" i="3"/>
  <c r="GZ257" i="3"/>
  <c r="HA257" i="3"/>
  <c r="HB257" i="3"/>
  <c r="HC257" i="3"/>
  <c r="HD257" i="3"/>
  <c r="HE257" i="3"/>
  <c r="HF257" i="3"/>
  <c r="HG257" i="3"/>
  <c r="HH257" i="3"/>
  <c r="HI257" i="3"/>
  <c r="HJ257" i="3"/>
  <c r="HK257" i="3"/>
  <c r="HL257" i="3"/>
  <c r="HM257" i="3"/>
  <c r="HN257" i="3"/>
  <c r="HO257" i="3"/>
  <c r="HP257" i="3"/>
  <c r="HQ257" i="3"/>
  <c r="HR257" i="3"/>
  <c r="HS257" i="3"/>
  <c r="HT257" i="3"/>
  <c r="HU257" i="3"/>
  <c r="HV257" i="3"/>
  <c r="HW257" i="3"/>
  <c r="HX257" i="3"/>
  <c r="HY257" i="3"/>
  <c r="HZ257" i="3"/>
  <c r="IA257" i="3"/>
  <c r="IB257" i="3"/>
  <c r="IC257" i="3"/>
  <c r="ID257" i="3"/>
  <c r="IE257" i="3"/>
  <c r="IF257" i="3"/>
  <c r="IG257" i="3"/>
  <c r="IH257" i="3"/>
  <c r="II257" i="3"/>
  <c r="IJ257" i="3"/>
  <c r="IK257" i="3"/>
  <c r="IL257" i="3"/>
  <c r="IM257" i="3"/>
  <c r="IN257" i="3"/>
  <c r="IO257" i="3"/>
  <c r="IP257" i="3"/>
  <c r="IQ257" i="3"/>
  <c r="IR257" i="3"/>
  <c r="IS257" i="3"/>
  <c r="IT257" i="3"/>
  <c r="IU257" i="3"/>
  <c r="IV257" i="3"/>
  <c r="IW257" i="3"/>
  <c r="IX257" i="3"/>
  <c r="IY257" i="3"/>
  <c r="IZ257" i="3"/>
  <c r="JA257" i="3"/>
  <c r="JB257" i="3"/>
  <c r="JC257" i="3"/>
  <c r="JD257" i="3"/>
  <c r="JE257" i="3"/>
  <c r="JF257" i="3"/>
  <c r="JG257" i="3"/>
  <c r="JH257" i="3"/>
  <c r="JI257" i="3"/>
  <c r="JJ257" i="3"/>
  <c r="JK257" i="3"/>
  <c r="JL257" i="3"/>
  <c r="JM257" i="3"/>
  <c r="JN257" i="3"/>
  <c r="C258" i="3"/>
  <c r="F258" i="3"/>
  <c r="JP257" i="3" s="1"/>
  <c r="I258" i="3"/>
  <c r="L258" i="3"/>
  <c r="N258" i="3"/>
  <c r="O258" i="3"/>
  <c r="P258" i="3"/>
  <c r="Q258" i="3"/>
  <c r="R258" i="3"/>
  <c r="S258" i="3"/>
  <c r="T258" i="3"/>
  <c r="U258" i="3"/>
  <c r="V258" i="3"/>
  <c r="X258" i="3"/>
  <c r="Z258" i="3"/>
  <c r="AA258" i="3"/>
  <c r="AB258" i="3"/>
  <c r="AC258" i="3"/>
  <c r="AD258" i="3"/>
  <c r="AE258" i="3"/>
  <c r="AF258" i="3"/>
  <c r="AG258" i="3"/>
  <c r="AH258" i="3"/>
  <c r="AI258" i="3"/>
  <c r="AJ258" i="3"/>
  <c r="AK258" i="3"/>
  <c r="AL258" i="3"/>
  <c r="AM258" i="3"/>
  <c r="AN258" i="3"/>
  <c r="AO258" i="3"/>
  <c r="AP258" i="3"/>
  <c r="AQ258" i="3"/>
  <c r="AR258" i="3"/>
  <c r="AS258" i="3"/>
  <c r="AT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O258" i="3"/>
  <c r="DP258" i="3"/>
  <c r="DQ258" i="3"/>
  <c r="DR258" i="3"/>
  <c r="DS258" i="3"/>
  <c r="AU258" i="3"/>
  <c r="DT258" i="3"/>
  <c r="DU258" i="3"/>
  <c r="DV258" i="3"/>
  <c r="DW258" i="3"/>
  <c r="DX258" i="3"/>
  <c r="DY258" i="3"/>
  <c r="DZ258" i="3"/>
  <c r="EA258" i="3"/>
  <c r="EB258" i="3"/>
  <c r="EC258" i="3"/>
  <c r="ED258" i="3"/>
  <c r="EE258" i="3"/>
  <c r="EF258" i="3"/>
  <c r="EG258" i="3"/>
  <c r="EH258" i="3"/>
  <c r="EI258" i="3"/>
  <c r="EJ258" i="3"/>
  <c r="EK258" i="3"/>
  <c r="EL258" i="3"/>
  <c r="EM258" i="3"/>
  <c r="EN258" i="3"/>
  <c r="EO258" i="3"/>
  <c r="EP258" i="3"/>
  <c r="EQ258" i="3"/>
  <c r="ER258" i="3"/>
  <c r="ES258" i="3"/>
  <c r="ET258" i="3"/>
  <c r="EU258" i="3"/>
  <c r="EV258" i="3"/>
  <c r="EW258" i="3"/>
  <c r="EX258" i="3"/>
  <c r="EY258" i="3"/>
  <c r="EZ258" i="3"/>
  <c r="FA258" i="3"/>
  <c r="FB258" i="3"/>
  <c r="FC258" i="3"/>
  <c r="FD258" i="3"/>
  <c r="FE258" i="3"/>
  <c r="FF258" i="3"/>
  <c r="FG258" i="3"/>
  <c r="FH258" i="3"/>
  <c r="FI258" i="3"/>
  <c r="FJ258" i="3"/>
  <c r="FK258" i="3"/>
  <c r="FL258" i="3"/>
  <c r="FM258" i="3"/>
  <c r="FN258" i="3"/>
  <c r="FO258" i="3"/>
  <c r="FP258" i="3"/>
  <c r="FQ258" i="3"/>
  <c r="FR258" i="3"/>
  <c r="FS258" i="3"/>
  <c r="FT258" i="3"/>
  <c r="FU258" i="3"/>
  <c r="FV258" i="3"/>
  <c r="FW258" i="3"/>
  <c r="FX258" i="3"/>
  <c r="FY258" i="3"/>
  <c r="FZ258" i="3"/>
  <c r="GA258" i="3"/>
  <c r="GB258" i="3"/>
  <c r="GC258" i="3"/>
  <c r="GD258" i="3"/>
  <c r="GE258" i="3"/>
  <c r="GF258" i="3"/>
  <c r="GG258" i="3"/>
  <c r="GH258" i="3"/>
  <c r="GI258" i="3"/>
  <c r="GJ258" i="3"/>
  <c r="GK258" i="3"/>
  <c r="GL258" i="3"/>
  <c r="GM258" i="3"/>
  <c r="GN258" i="3"/>
  <c r="GO258" i="3"/>
  <c r="GP258" i="3"/>
  <c r="GQ258" i="3"/>
  <c r="GR258" i="3"/>
  <c r="GS258" i="3"/>
  <c r="GT258" i="3"/>
  <c r="GU258" i="3"/>
  <c r="GV258" i="3"/>
  <c r="GW258" i="3"/>
  <c r="GX258" i="3"/>
  <c r="GY258" i="3"/>
  <c r="GZ258" i="3"/>
  <c r="HA258" i="3"/>
  <c r="HB258" i="3"/>
  <c r="HC258" i="3"/>
  <c r="HD258" i="3"/>
  <c r="HE258" i="3"/>
  <c r="HF258" i="3"/>
  <c r="HG258" i="3"/>
  <c r="HH258" i="3"/>
  <c r="HI258" i="3"/>
  <c r="HJ258" i="3"/>
  <c r="HK258" i="3"/>
  <c r="HL258" i="3"/>
  <c r="HM258" i="3"/>
  <c r="HN258" i="3"/>
  <c r="HO258" i="3"/>
  <c r="HP258" i="3"/>
  <c r="HQ258" i="3"/>
  <c r="HR258" i="3"/>
  <c r="HS258" i="3"/>
  <c r="HT258" i="3"/>
  <c r="HU258" i="3"/>
  <c r="HV258" i="3"/>
  <c r="HW258" i="3"/>
  <c r="HX258" i="3"/>
  <c r="HY258" i="3"/>
  <c r="HZ258" i="3"/>
  <c r="IA258" i="3"/>
  <c r="IB258" i="3"/>
  <c r="IC258" i="3"/>
  <c r="ID258" i="3"/>
  <c r="IE258" i="3"/>
  <c r="IF258" i="3"/>
  <c r="IG258" i="3"/>
  <c r="IH258" i="3"/>
  <c r="II258" i="3"/>
  <c r="IJ258" i="3"/>
  <c r="IK258" i="3"/>
  <c r="IL258" i="3"/>
  <c r="IM258" i="3"/>
  <c r="IN258" i="3"/>
  <c r="IO258" i="3"/>
  <c r="IP258" i="3"/>
  <c r="IQ258" i="3"/>
  <c r="IR258" i="3"/>
  <c r="IS258" i="3"/>
  <c r="IT258" i="3"/>
  <c r="IU258" i="3"/>
  <c r="IV258" i="3"/>
  <c r="IW258" i="3"/>
  <c r="IX258" i="3"/>
  <c r="IY258" i="3"/>
  <c r="IZ258" i="3"/>
  <c r="JA258" i="3"/>
  <c r="JB258" i="3"/>
  <c r="JC258" i="3"/>
  <c r="JD258" i="3"/>
  <c r="JE258" i="3"/>
  <c r="JF258" i="3"/>
  <c r="JG258" i="3"/>
  <c r="JH258" i="3"/>
  <c r="JI258" i="3"/>
  <c r="JJ258" i="3"/>
  <c r="JK258" i="3"/>
  <c r="JL258" i="3"/>
  <c r="JM258" i="3"/>
  <c r="JN258" i="3"/>
  <c r="C259" i="3"/>
  <c r="F259" i="3"/>
  <c r="JP258" i="3" s="1"/>
  <c r="I259" i="3"/>
  <c r="L259" i="3"/>
  <c r="N259" i="3"/>
  <c r="O259" i="3"/>
  <c r="P259" i="3"/>
  <c r="Q259" i="3"/>
  <c r="R259" i="3"/>
  <c r="S259" i="3"/>
  <c r="T259" i="3"/>
  <c r="U259" i="3"/>
  <c r="V259" i="3"/>
  <c r="X259" i="3"/>
  <c r="Z259" i="3"/>
  <c r="AA259" i="3"/>
  <c r="AB259" i="3"/>
  <c r="AC259" i="3"/>
  <c r="AD259" i="3"/>
  <c r="AE259" i="3"/>
  <c r="AF259" i="3"/>
  <c r="AG259" i="3"/>
  <c r="AH259" i="3"/>
  <c r="AI259" i="3"/>
  <c r="AJ259" i="3"/>
  <c r="AK259" i="3"/>
  <c r="AL259" i="3"/>
  <c r="AM259" i="3"/>
  <c r="AN259" i="3"/>
  <c r="AO259" i="3"/>
  <c r="AP259" i="3"/>
  <c r="AQ259" i="3"/>
  <c r="AR259" i="3"/>
  <c r="AS259" i="3"/>
  <c r="AT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O259" i="3"/>
  <c r="DP259" i="3"/>
  <c r="DQ259" i="3"/>
  <c r="DR259" i="3"/>
  <c r="DS259" i="3"/>
  <c r="AU259" i="3"/>
  <c r="DT259" i="3"/>
  <c r="DU259" i="3"/>
  <c r="DV259" i="3"/>
  <c r="DW259" i="3"/>
  <c r="DX259" i="3"/>
  <c r="DY259" i="3"/>
  <c r="DZ259" i="3"/>
  <c r="EA259" i="3"/>
  <c r="EB259" i="3"/>
  <c r="EC259" i="3"/>
  <c r="ED259" i="3"/>
  <c r="EE259" i="3"/>
  <c r="EF259" i="3"/>
  <c r="EG259" i="3"/>
  <c r="EH259" i="3"/>
  <c r="EI259" i="3"/>
  <c r="EJ259" i="3"/>
  <c r="EK259" i="3"/>
  <c r="EL259" i="3"/>
  <c r="EM259" i="3"/>
  <c r="EN259" i="3"/>
  <c r="EO259" i="3"/>
  <c r="EP259" i="3"/>
  <c r="EQ259" i="3"/>
  <c r="ER259" i="3"/>
  <c r="ES259" i="3"/>
  <c r="ET259" i="3"/>
  <c r="EU259" i="3"/>
  <c r="EV259" i="3"/>
  <c r="EW259" i="3"/>
  <c r="EX259" i="3"/>
  <c r="EY259" i="3"/>
  <c r="EZ259" i="3"/>
  <c r="FA259" i="3"/>
  <c r="FB259" i="3"/>
  <c r="FC259" i="3"/>
  <c r="FD259" i="3"/>
  <c r="FE259" i="3"/>
  <c r="FF259" i="3"/>
  <c r="FG259" i="3"/>
  <c r="FH259" i="3"/>
  <c r="FI259" i="3"/>
  <c r="FJ259" i="3"/>
  <c r="FK259" i="3"/>
  <c r="FL259" i="3"/>
  <c r="FM259" i="3"/>
  <c r="FN259" i="3"/>
  <c r="FO259" i="3"/>
  <c r="FP259" i="3"/>
  <c r="FQ259" i="3"/>
  <c r="FR259" i="3"/>
  <c r="FS259" i="3"/>
  <c r="FT259" i="3"/>
  <c r="FU259" i="3"/>
  <c r="FV259" i="3"/>
  <c r="FW259" i="3"/>
  <c r="FX259" i="3"/>
  <c r="FY259" i="3"/>
  <c r="FZ259" i="3"/>
  <c r="GA259" i="3"/>
  <c r="GB259" i="3"/>
  <c r="GC259" i="3"/>
  <c r="GD259" i="3"/>
  <c r="GE259" i="3"/>
  <c r="GF259" i="3"/>
  <c r="GG259" i="3"/>
  <c r="GH259" i="3"/>
  <c r="GI259" i="3"/>
  <c r="GJ259" i="3"/>
  <c r="GK259" i="3"/>
  <c r="GL259" i="3"/>
  <c r="GM259" i="3"/>
  <c r="GN259" i="3"/>
  <c r="GO259" i="3"/>
  <c r="GP259" i="3"/>
  <c r="GQ259" i="3"/>
  <c r="GR259" i="3"/>
  <c r="GS259" i="3"/>
  <c r="GT259" i="3"/>
  <c r="GU259" i="3"/>
  <c r="GV259" i="3"/>
  <c r="GW259" i="3"/>
  <c r="GX259" i="3"/>
  <c r="GY259" i="3"/>
  <c r="GZ259" i="3"/>
  <c r="HA259" i="3"/>
  <c r="HB259" i="3"/>
  <c r="HC259" i="3"/>
  <c r="HD259" i="3"/>
  <c r="HE259" i="3"/>
  <c r="HF259" i="3"/>
  <c r="HG259" i="3"/>
  <c r="HH259" i="3"/>
  <c r="HI259" i="3"/>
  <c r="HJ259" i="3"/>
  <c r="HK259" i="3"/>
  <c r="HL259" i="3"/>
  <c r="HM259" i="3"/>
  <c r="HN259" i="3"/>
  <c r="HO259" i="3"/>
  <c r="HP259" i="3"/>
  <c r="HQ259" i="3"/>
  <c r="HR259" i="3"/>
  <c r="HS259" i="3"/>
  <c r="HT259" i="3"/>
  <c r="HU259" i="3"/>
  <c r="HV259" i="3"/>
  <c r="HW259" i="3"/>
  <c r="HX259" i="3"/>
  <c r="HY259" i="3"/>
  <c r="HZ259" i="3"/>
  <c r="IA259" i="3"/>
  <c r="IB259" i="3"/>
  <c r="IC259" i="3"/>
  <c r="ID259" i="3"/>
  <c r="IE259" i="3"/>
  <c r="IF259" i="3"/>
  <c r="IG259" i="3"/>
  <c r="IH259" i="3"/>
  <c r="II259" i="3"/>
  <c r="IJ259" i="3"/>
  <c r="IK259" i="3"/>
  <c r="IL259" i="3"/>
  <c r="IM259" i="3"/>
  <c r="IN259" i="3"/>
  <c r="IO259" i="3"/>
  <c r="IP259" i="3"/>
  <c r="IQ259" i="3"/>
  <c r="IR259" i="3"/>
  <c r="IS259" i="3"/>
  <c r="IT259" i="3"/>
  <c r="IU259" i="3"/>
  <c r="IV259" i="3"/>
  <c r="IW259" i="3"/>
  <c r="IX259" i="3"/>
  <c r="IY259" i="3"/>
  <c r="IZ259" i="3"/>
  <c r="JA259" i="3"/>
  <c r="JB259" i="3"/>
  <c r="JC259" i="3"/>
  <c r="JD259" i="3"/>
  <c r="JE259" i="3"/>
  <c r="JF259" i="3"/>
  <c r="JG259" i="3"/>
  <c r="JH259" i="3"/>
  <c r="JI259" i="3"/>
  <c r="JJ259" i="3"/>
  <c r="JK259" i="3"/>
  <c r="JL259" i="3"/>
  <c r="JM259" i="3"/>
  <c r="JN259" i="3"/>
  <c r="C260" i="3"/>
  <c r="F260" i="3"/>
  <c r="JP259" i="3" s="1"/>
  <c r="I260" i="3"/>
  <c r="L260" i="3"/>
  <c r="N260" i="3"/>
  <c r="O260" i="3"/>
  <c r="P260" i="3"/>
  <c r="Q260" i="3"/>
  <c r="R260" i="3"/>
  <c r="S260" i="3"/>
  <c r="T260" i="3"/>
  <c r="U260" i="3"/>
  <c r="V260" i="3"/>
  <c r="X260" i="3"/>
  <c r="Z260" i="3"/>
  <c r="AA260" i="3"/>
  <c r="AB260" i="3"/>
  <c r="AC260" i="3"/>
  <c r="AD260" i="3"/>
  <c r="AE260" i="3"/>
  <c r="AF260" i="3"/>
  <c r="AG260" i="3"/>
  <c r="AH260" i="3"/>
  <c r="AI260" i="3"/>
  <c r="AJ260" i="3"/>
  <c r="AK260" i="3"/>
  <c r="AL260" i="3"/>
  <c r="AM260" i="3"/>
  <c r="AN260" i="3"/>
  <c r="AO260" i="3"/>
  <c r="AP260" i="3"/>
  <c r="AQ260" i="3"/>
  <c r="AR260" i="3"/>
  <c r="AS260" i="3"/>
  <c r="AT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O260" i="3"/>
  <c r="DP260" i="3"/>
  <c r="DQ260" i="3"/>
  <c r="DR260" i="3"/>
  <c r="DS260" i="3"/>
  <c r="AU260" i="3"/>
  <c r="DT260" i="3"/>
  <c r="DU260" i="3"/>
  <c r="DV260" i="3"/>
  <c r="DW260" i="3"/>
  <c r="DX260" i="3"/>
  <c r="DY260" i="3"/>
  <c r="DZ260" i="3"/>
  <c r="EA260" i="3"/>
  <c r="EB260" i="3"/>
  <c r="EC260" i="3"/>
  <c r="ED260" i="3"/>
  <c r="EE260" i="3"/>
  <c r="EF260" i="3"/>
  <c r="EG260" i="3"/>
  <c r="EH260" i="3"/>
  <c r="EI260" i="3"/>
  <c r="EJ260" i="3"/>
  <c r="EK260" i="3"/>
  <c r="EL260" i="3"/>
  <c r="EM260" i="3"/>
  <c r="EN260" i="3"/>
  <c r="EO260" i="3"/>
  <c r="EP260" i="3"/>
  <c r="EQ260" i="3"/>
  <c r="ER260" i="3"/>
  <c r="ES260" i="3"/>
  <c r="ET260" i="3"/>
  <c r="EU260" i="3"/>
  <c r="EV260" i="3"/>
  <c r="EW260" i="3"/>
  <c r="EX260" i="3"/>
  <c r="EY260" i="3"/>
  <c r="EZ260" i="3"/>
  <c r="FA260" i="3"/>
  <c r="FB260" i="3"/>
  <c r="FC260" i="3"/>
  <c r="FD260" i="3"/>
  <c r="FE260" i="3"/>
  <c r="FF260" i="3"/>
  <c r="FG260" i="3"/>
  <c r="FH260" i="3"/>
  <c r="FI260" i="3"/>
  <c r="FJ260" i="3"/>
  <c r="FK260" i="3"/>
  <c r="FL260" i="3"/>
  <c r="FM260" i="3"/>
  <c r="FN260" i="3"/>
  <c r="FO260" i="3"/>
  <c r="FP260" i="3"/>
  <c r="FQ260" i="3"/>
  <c r="FR260" i="3"/>
  <c r="FS260" i="3"/>
  <c r="FT260" i="3"/>
  <c r="FU260" i="3"/>
  <c r="FV260" i="3"/>
  <c r="FW260" i="3"/>
  <c r="FX260" i="3"/>
  <c r="FY260" i="3"/>
  <c r="FZ260" i="3"/>
  <c r="GA260" i="3"/>
  <c r="GB260" i="3"/>
  <c r="GC260" i="3"/>
  <c r="GD260" i="3"/>
  <c r="GE260" i="3"/>
  <c r="GF260" i="3"/>
  <c r="GG260" i="3"/>
  <c r="GH260" i="3"/>
  <c r="GI260" i="3"/>
  <c r="GJ260" i="3"/>
  <c r="GK260" i="3"/>
  <c r="GL260" i="3"/>
  <c r="GM260" i="3"/>
  <c r="GN260" i="3"/>
  <c r="GO260" i="3"/>
  <c r="GP260" i="3"/>
  <c r="GQ260" i="3"/>
  <c r="GR260" i="3"/>
  <c r="GS260" i="3"/>
  <c r="GT260" i="3"/>
  <c r="GU260" i="3"/>
  <c r="GV260" i="3"/>
  <c r="GW260" i="3"/>
  <c r="GX260" i="3"/>
  <c r="GY260" i="3"/>
  <c r="GZ260" i="3"/>
  <c r="HA260" i="3"/>
  <c r="HB260" i="3"/>
  <c r="HC260" i="3"/>
  <c r="HD260" i="3"/>
  <c r="HE260" i="3"/>
  <c r="HF260" i="3"/>
  <c r="HG260" i="3"/>
  <c r="HH260" i="3"/>
  <c r="HI260" i="3"/>
  <c r="HJ260" i="3"/>
  <c r="HK260" i="3"/>
  <c r="HL260" i="3"/>
  <c r="HM260" i="3"/>
  <c r="HN260" i="3"/>
  <c r="HO260" i="3"/>
  <c r="HP260" i="3"/>
  <c r="HQ260" i="3"/>
  <c r="HR260" i="3"/>
  <c r="HS260" i="3"/>
  <c r="HT260" i="3"/>
  <c r="HU260" i="3"/>
  <c r="HV260" i="3"/>
  <c r="HW260" i="3"/>
  <c r="HX260" i="3"/>
  <c r="HY260" i="3"/>
  <c r="HZ260" i="3"/>
  <c r="IA260" i="3"/>
  <c r="IB260" i="3"/>
  <c r="IC260" i="3"/>
  <c r="ID260" i="3"/>
  <c r="IE260" i="3"/>
  <c r="IF260" i="3"/>
  <c r="IG260" i="3"/>
  <c r="IH260" i="3"/>
  <c r="II260" i="3"/>
  <c r="IJ260" i="3"/>
  <c r="IK260" i="3"/>
  <c r="IL260" i="3"/>
  <c r="IM260" i="3"/>
  <c r="IN260" i="3"/>
  <c r="IO260" i="3"/>
  <c r="IP260" i="3"/>
  <c r="IQ260" i="3"/>
  <c r="IR260" i="3"/>
  <c r="IS260" i="3"/>
  <c r="IT260" i="3"/>
  <c r="IU260" i="3"/>
  <c r="IV260" i="3"/>
  <c r="IW260" i="3"/>
  <c r="IX260" i="3"/>
  <c r="IY260" i="3"/>
  <c r="IZ260" i="3"/>
  <c r="JA260" i="3"/>
  <c r="JB260" i="3"/>
  <c r="JC260" i="3"/>
  <c r="JD260" i="3"/>
  <c r="JE260" i="3"/>
  <c r="JF260" i="3"/>
  <c r="JG260" i="3"/>
  <c r="JH260" i="3"/>
  <c r="JI260" i="3"/>
  <c r="JJ260" i="3"/>
  <c r="JK260" i="3"/>
  <c r="JL260" i="3"/>
  <c r="JM260" i="3"/>
  <c r="JN260" i="3"/>
  <c r="JP260" i="3"/>
  <c r="C261" i="3"/>
  <c r="F261" i="3"/>
  <c r="I261" i="3"/>
  <c r="L261" i="3"/>
  <c r="N261" i="3"/>
  <c r="O261" i="3"/>
  <c r="P261" i="3"/>
  <c r="Q261" i="3"/>
  <c r="R261" i="3"/>
  <c r="S261" i="3"/>
  <c r="T261" i="3"/>
  <c r="U261" i="3"/>
  <c r="V261" i="3"/>
  <c r="X261" i="3"/>
  <c r="Z261" i="3"/>
  <c r="AA261" i="3"/>
  <c r="AB261" i="3"/>
  <c r="AC261" i="3"/>
  <c r="AD261" i="3"/>
  <c r="AE261" i="3"/>
  <c r="AF261" i="3"/>
  <c r="AG261" i="3"/>
  <c r="AH261" i="3"/>
  <c r="AI261" i="3"/>
  <c r="AJ261" i="3"/>
  <c r="AK261" i="3"/>
  <c r="AL261" i="3"/>
  <c r="AM261" i="3"/>
  <c r="AN261" i="3"/>
  <c r="AO261" i="3"/>
  <c r="AP261" i="3"/>
  <c r="AQ261" i="3"/>
  <c r="AR261" i="3"/>
  <c r="AS261" i="3"/>
  <c r="AT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O261" i="3"/>
  <c r="DP261" i="3"/>
  <c r="DQ261" i="3"/>
  <c r="DR261" i="3"/>
  <c r="DS261" i="3"/>
  <c r="AU261" i="3"/>
  <c r="DT261" i="3"/>
  <c r="DU261" i="3"/>
  <c r="DV261" i="3"/>
  <c r="DW261" i="3"/>
  <c r="DX261" i="3"/>
  <c r="DY261" i="3"/>
  <c r="DZ261" i="3"/>
  <c r="EA261" i="3"/>
  <c r="EB261" i="3"/>
  <c r="EC261" i="3"/>
  <c r="ED261" i="3"/>
  <c r="EE261" i="3"/>
  <c r="EF261" i="3"/>
  <c r="EG261" i="3"/>
  <c r="EH261" i="3"/>
  <c r="EI261" i="3"/>
  <c r="EJ261" i="3"/>
  <c r="EK261" i="3"/>
  <c r="EL261" i="3"/>
  <c r="EM261" i="3"/>
  <c r="EN261" i="3"/>
  <c r="EO261" i="3"/>
  <c r="EP261" i="3"/>
  <c r="EQ261" i="3"/>
  <c r="ER261" i="3"/>
  <c r="ES261" i="3"/>
  <c r="ET261" i="3"/>
  <c r="EU261" i="3"/>
  <c r="EV261" i="3"/>
  <c r="EW261" i="3"/>
  <c r="EX261" i="3"/>
  <c r="EY261" i="3"/>
  <c r="EZ261" i="3"/>
  <c r="FA261" i="3"/>
  <c r="FB261" i="3"/>
  <c r="FC261" i="3"/>
  <c r="FD261" i="3"/>
  <c r="FE261" i="3"/>
  <c r="FF261" i="3"/>
  <c r="FG261" i="3"/>
  <c r="FH261" i="3"/>
  <c r="FI261" i="3"/>
  <c r="FJ261" i="3"/>
  <c r="FK261" i="3"/>
  <c r="FL261" i="3"/>
  <c r="FM261" i="3"/>
  <c r="FN261" i="3"/>
  <c r="FO261" i="3"/>
  <c r="FP261" i="3"/>
  <c r="FQ261" i="3"/>
  <c r="FR261" i="3"/>
  <c r="FS261" i="3"/>
  <c r="FT261" i="3"/>
  <c r="FU261" i="3"/>
  <c r="FV261" i="3"/>
  <c r="FW261" i="3"/>
  <c r="FX261" i="3"/>
  <c r="FY261" i="3"/>
  <c r="FZ261" i="3"/>
  <c r="GA261" i="3"/>
  <c r="GB261" i="3"/>
  <c r="GC261" i="3"/>
  <c r="GD261" i="3"/>
  <c r="GE261" i="3"/>
  <c r="GF261" i="3"/>
  <c r="GG261" i="3"/>
  <c r="GH261" i="3"/>
  <c r="GI261" i="3"/>
  <c r="GJ261" i="3"/>
  <c r="GK261" i="3"/>
  <c r="GL261" i="3"/>
  <c r="GM261" i="3"/>
  <c r="GN261" i="3"/>
  <c r="GO261" i="3"/>
  <c r="GP261" i="3"/>
  <c r="GQ261" i="3"/>
  <c r="GR261" i="3"/>
  <c r="GS261" i="3"/>
  <c r="GT261" i="3"/>
  <c r="GU261" i="3"/>
  <c r="GV261" i="3"/>
  <c r="GW261" i="3"/>
  <c r="GX261" i="3"/>
  <c r="GY261" i="3"/>
  <c r="GZ261" i="3"/>
  <c r="HA261" i="3"/>
  <c r="HB261" i="3"/>
  <c r="HC261" i="3"/>
  <c r="HD261" i="3"/>
  <c r="HE261" i="3"/>
  <c r="HF261" i="3"/>
  <c r="HG261" i="3"/>
  <c r="HH261" i="3"/>
  <c r="HI261" i="3"/>
  <c r="HJ261" i="3"/>
  <c r="HK261" i="3"/>
  <c r="HL261" i="3"/>
  <c r="HM261" i="3"/>
  <c r="HN261" i="3"/>
  <c r="HO261" i="3"/>
  <c r="HP261" i="3"/>
  <c r="HQ261" i="3"/>
  <c r="HR261" i="3"/>
  <c r="HS261" i="3"/>
  <c r="HT261" i="3"/>
  <c r="HU261" i="3"/>
  <c r="HV261" i="3"/>
  <c r="HW261" i="3"/>
  <c r="HX261" i="3"/>
  <c r="HY261" i="3"/>
  <c r="HZ261" i="3"/>
  <c r="IA261" i="3"/>
  <c r="IB261" i="3"/>
  <c r="IC261" i="3"/>
  <c r="ID261" i="3"/>
  <c r="IE261" i="3"/>
  <c r="IF261" i="3"/>
  <c r="IG261" i="3"/>
  <c r="IH261" i="3"/>
  <c r="II261" i="3"/>
  <c r="IJ261" i="3"/>
  <c r="IK261" i="3"/>
  <c r="IL261" i="3"/>
  <c r="IM261" i="3"/>
  <c r="IN261" i="3"/>
  <c r="IO261" i="3"/>
  <c r="IP261" i="3"/>
  <c r="IQ261" i="3"/>
  <c r="IR261" i="3"/>
  <c r="IS261" i="3"/>
  <c r="IT261" i="3"/>
  <c r="IU261" i="3"/>
  <c r="IV261" i="3"/>
  <c r="IW261" i="3"/>
  <c r="IX261" i="3"/>
  <c r="IY261" i="3"/>
  <c r="IZ261" i="3"/>
  <c r="JA261" i="3"/>
  <c r="JB261" i="3"/>
  <c r="JC261" i="3"/>
  <c r="JD261" i="3"/>
  <c r="JE261" i="3"/>
  <c r="JF261" i="3"/>
  <c r="JG261" i="3"/>
  <c r="JH261" i="3"/>
  <c r="JI261" i="3"/>
  <c r="JJ261" i="3"/>
  <c r="JK261" i="3"/>
  <c r="JL261" i="3"/>
  <c r="JM261" i="3"/>
  <c r="JN261" i="3"/>
  <c r="JP261" i="3"/>
  <c r="C262" i="3"/>
  <c r="F262" i="3"/>
  <c r="I262" i="3"/>
  <c r="L262" i="3"/>
  <c r="N262" i="3"/>
  <c r="O262" i="3"/>
  <c r="P262" i="3"/>
  <c r="Q262" i="3"/>
  <c r="R262" i="3"/>
  <c r="S262" i="3"/>
  <c r="T262" i="3"/>
  <c r="U262" i="3"/>
  <c r="V262" i="3"/>
  <c r="X262" i="3"/>
  <c r="Z262" i="3"/>
  <c r="AA262" i="3"/>
  <c r="AB262" i="3"/>
  <c r="AC262" i="3"/>
  <c r="AD262" i="3"/>
  <c r="AE262" i="3"/>
  <c r="AF262" i="3"/>
  <c r="AG262" i="3"/>
  <c r="AH262" i="3"/>
  <c r="AI262" i="3"/>
  <c r="AJ262" i="3"/>
  <c r="AK262" i="3"/>
  <c r="AL262" i="3"/>
  <c r="AM262" i="3"/>
  <c r="AN262" i="3"/>
  <c r="AO262" i="3"/>
  <c r="AP262" i="3"/>
  <c r="AQ262" i="3"/>
  <c r="AR262" i="3"/>
  <c r="AS262" i="3"/>
  <c r="AT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O262" i="3"/>
  <c r="DP262" i="3"/>
  <c r="DQ262" i="3"/>
  <c r="DR262" i="3"/>
  <c r="DS262" i="3"/>
  <c r="AU262" i="3"/>
  <c r="DT262" i="3"/>
  <c r="DU262" i="3"/>
  <c r="DV262" i="3"/>
  <c r="DW262" i="3"/>
  <c r="DX262" i="3"/>
  <c r="DY262" i="3"/>
  <c r="DZ262" i="3"/>
  <c r="EA262" i="3"/>
  <c r="EB262" i="3"/>
  <c r="EC262" i="3"/>
  <c r="ED262" i="3"/>
  <c r="EE262" i="3"/>
  <c r="EF262" i="3"/>
  <c r="EG262" i="3"/>
  <c r="EH262" i="3"/>
  <c r="EI262" i="3"/>
  <c r="EJ262" i="3"/>
  <c r="EK262" i="3"/>
  <c r="EL262" i="3"/>
  <c r="EM262" i="3"/>
  <c r="EN262" i="3"/>
  <c r="EO262" i="3"/>
  <c r="EP262" i="3"/>
  <c r="EQ262" i="3"/>
  <c r="ER262" i="3"/>
  <c r="ES262" i="3"/>
  <c r="ET262" i="3"/>
  <c r="EU262" i="3"/>
  <c r="EV262" i="3"/>
  <c r="EW262" i="3"/>
  <c r="EX262" i="3"/>
  <c r="EY262" i="3"/>
  <c r="EZ262" i="3"/>
  <c r="FA262" i="3"/>
  <c r="FB262" i="3"/>
  <c r="FC262" i="3"/>
  <c r="FD262" i="3"/>
  <c r="FE262" i="3"/>
  <c r="FF262" i="3"/>
  <c r="FG262" i="3"/>
  <c r="FH262" i="3"/>
  <c r="FI262" i="3"/>
  <c r="FJ262" i="3"/>
  <c r="FK262" i="3"/>
  <c r="FL262" i="3"/>
  <c r="FM262" i="3"/>
  <c r="FN262" i="3"/>
  <c r="FO262" i="3"/>
  <c r="FP262" i="3"/>
  <c r="FQ262" i="3"/>
  <c r="FR262" i="3"/>
  <c r="FS262" i="3"/>
  <c r="FT262" i="3"/>
  <c r="FU262" i="3"/>
  <c r="FV262" i="3"/>
  <c r="FW262" i="3"/>
  <c r="FX262" i="3"/>
  <c r="FY262" i="3"/>
  <c r="FZ262" i="3"/>
  <c r="GA262" i="3"/>
  <c r="GB262" i="3"/>
  <c r="GC262" i="3"/>
  <c r="GD262" i="3"/>
  <c r="GE262" i="3"/>
  <c r="GF262" i="3"/>
  <c r="GG262" i="3"/>
  <c r="GH262" i="3"/>
  <c r="GI262" i="3"/>
  <c r="GJ262" i="3"/>
  <c r="GK262" i="3"/>
  <c r="GL262" i="3"/>
  <c r="GM262" i="3"/>
  <c r="GN262" i="3"/>
  <c r="GO262" i="3"/>
  <c r="GP262" i="3"/>
  <c r="GQ262" i="3"/>
  <c r="GR262" i="3"/>
  <c r="GS262" i="3"/>
  <c r="GT262" i="3"/>
  <c r="GU262" i="3"/>
  <c r="GV262" i="3"/>
  <c r="GW262" i="3"/>
  <c r="GX262" i="3"/>
  <c r="GY262" i="3"/>
  <c r="GZ262" i="3"/>
  <c r="HA262" i="3"/>
  <c r="HB262" i="3"/>
  <c r="HC262" i="3"/>
  <c r="HD262" i="3"/>
  <c r="HE262" i="3"/>
  <c r="HF262" i="3"/>
  <c r="HG262" i="3"/>
  <c r="HH262" i="3"/>
  <c r="HI262" i="3"/>
  <c r="HJ262" i="3"/>
  <c r="HK262" i="3"/>
  <c r="HL262" i="3"/>
  <c r="HM262" i="3"/>
  <c r="HN262" i="3"/>
  <c r="HO262" i="3"/>
  <c r="HP262" i="3"/>
  <c r="HQ262" i="3"/>
  <c r="HR262" i="3"/>
  <c r="HS262" i="3"/>
  <c r="HT262" i="3"/>
  <c r="HU262" i="3"/>
  <c r="HV262" i="3"/>
  <c r="HW262" i="3"/>
  <c r="HX262" i="3"/>
  <c r="HY262" i="3"/>
  <c r="HZ262" i="3"/>
  <c r="IA262" i="3"/>
  <c r="IB262" i="3"/>
  <c r="IC262" i="3"/>
  <c r="ID262" i="3"/>
  <c r="IE262" i="3"/>
  <c r="IF262" i="3"/>
  <c r="IG262" i="3"/>
  <c r="IH262" i="3"/>
  <c r="II262" i="3"/>
  <c r="IJ262" i="3"/>
  <c r="IK262" i="3"/>
  <c r="IL262" i="3"/>
  <c r="IM262" i="3"/>
  <c r="IN262" i="3"/>
  <c r="IO262" i="3"/>
  <c r="IP262" i="3"/>
  <c r="IQ262" i="3"/>
  <c r="IR262" i="3"/>
  <c r="IS262" i="3"/>
  <c r="IT262" i="3"/>
  <c r="IU262" i="3"/>
  <c r="IV262" i="3"/>
  <c r="IW262" i="3"/>
  <c r="IX262" i="3"/>
  <c r="IY262" i="3"/>
  <c r="IZ262" i="3"/>
  <c r="JA262" i="3"/>
  <c r="JB262" i="3"/>
  <c r="JC262" i="3"/>
  <c r="JD262" i="3"/>
  <c r="JE262" i="3"/>
  <c r="JF262" i="3"/>
  <c r="JG262" i="3"/>
  <c r="JH262" i="3"/>
  <c r="JI262" i="3"/>
  <c r="JJ262" i="3"/>
  <c r="JK262" i="3"/>
  <c r="JL262" i="3"/>
  <c r="JM262" i="3"/>
  <c r="JN262" i="3"/>
  <c r="C263" i="3"/>
  <c r="F263" i="3"/>
  <c r="JP262" i="3" s="1"/>
  <c r="I263" i="3"/>
  <c r="L263" i="3"/>
  <c r="N263" i="3"/>
  <c r="O263" i="3"/>
  <c r="P263" i="3"/>
  <c r="Q263" i="3"/>
  <c r="R263" i="3"/>
  <c r="S263" i="3"/>
  <c r="T263" i="3"/>
  <c r="U263" i="3"/>
  <c r="V263" i="3"/>
  <c r="X263" i="3"/>
  <c r="Z263" i="3"/>
  <c r="AA263" i="3"/>
  <c r="AB263" i="3"/>
  <c r="AC263" i="3"/>
  <c r="AD263" i="3"/>
  <c r="AE263" i="3"/>
  <c r="AF263" i="3"/>
  <c r="AG263" i="3"/>
  <c r="AH263" i="3"/>
  <c r="AI263" i="3"/>
  <c r="AJ263" i="3"/>
  <c r="AK263" i="3"/>
  <c r="AL263" i="3"/>
  <c r="AM263" i="3"/>
  <c r="AN263" i="3"/>
  <c r="AO263" i="3"/>
  <c r="AP263" i="3"/>
  <c r="AQ263" i="3"/>
  <c r="AR263" i="3"/>
  <c r="AS263" i="3"/>
  <c r="AT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O263" i="3"/>
  <c r="DP263" i="3"/>
  <c r="DQ263" i="3"/>
  <c r="DR263" i="3"/>
  <c r="DS263" i="3"/>
  <c r="AU263" i="3"/>
  <c r="DT263" i="3"/>
  <c r="DU263" i="3"/>
  <c r="DV263" i="3"/>
  <c r="DW263" i="3"/>
  <c r="DX263" i="3"/>
  <c r="DY263" i="3"/>
  <c r="DZ263" i="3"/>
  <c r="EA263" i="3"/>
  <c r="EB263" i="3"/>
  <c r="EC263" i="3"/>
  <c r="ED263" i="3"/>
  <c r="EE263" i="3"/>
  <c r="EF263" i="3"/>
  <c r="EG263" i="3"/>
  <c r="EH263" i="3"/>
  <c r="EI263" i="3"/>
  <c r="EJ263" i="3"/>
  <c r="EK263" i="3"/>
  <c r="EL263" i="3"/>
  <c r="EM263" i="3"/>
  <c r="EN263" i="3"/>
  <c r="EO263" i="3"/>
  <c r="EP263" i="3"/>
  <c r="EQ263" i="3"/>
  <c r="ER263" i="3"/>
  <c r="ES263" i="3"/>
  <c r="ET263" i="3"/>
  <c r="EU263" i="3"/>
  <c r="EV263" i="3"/>
  <c r="EW263" i="3"/>
  <c r="EX263" i="3"/>
  <c r="EY263" i="3"/>
  <c r="EZ263" i="3"/>
  <c r="FA263" i="3"/>
  <c r="FB263" i="3"/>
  <c r="FC263" i="3"/>
  <c r="FD263" i="3"/>
  <c r="FE263" i="3"/>
  <c r="FF263" i="3"/>
  <c r="FG263" i="3"/>
  <c r="FH263" i="3"/>
  <c r="FI263" i="3"/>
  <c r="FJ263" i="3"/>
  <c r="FK263" i="3"/>
  <c r="FL263" i="3"/>
  <c r="FM263" i="3"/>
  <c r="FN263" i="3"/>
  <c r="FO263" i="3"/>
  <c r="FP263" i="3"/>
  <c r="FQ263" i="3"/>
  <c r="FR263" i="3"/>
  <c r="FS263" i="3"/>
  <c r="FT263" i="3"/>
  <c r="FU263" i="3"/>
  <c r="FV263" i="3"/>
  <c r="FW263" i="3"/>
  <c r="FX263" i="3"/>
  <c r="FY263" i="3"/>
  <c r="FZ263" i="3"/>
  <c r="GA263" i="3"/>
  <c r="GB263" i="3"/>
  <c r="GC263" i="3"/>
  <c r="GD263" i="3"/>
  <c r="GE263" i="3"/>
  <c r="GF263" i="3"/>
  <c r="GG263" i="3"/>
  <c r="GH263" i="3"/>
  <c r="GI263" i="3"/>
  <c r="GJ263" i="3"/>
  <c r="GK263" i="3"/>
  <c r="GL263" i="3"/>
  <c r="GM263" i="3"/>
  <c r="GN263" i="3"/>
  <c r="GO263" i="3"/>
  <c r="GP263" i="3"/>
  <c r="GQ263" i="3"/>
  <c r="GR263" i="3"/>
  <c r="GS263" i="3"/>
  <c r="GT263" i="3"/>
  <c r="GU263" i="3"/>
  <c r="GV263" i="3"/>
  <c r="GW263" i="3"/>
  <c r="GX263" i="3"/>
  <c r="GY263" i="3"/>
  <c r="GZ263" i="3"/>
  <c r="HA263" i="3"/>
  <c r="HB263" i="3"/>
  <c r="HC263" i="3"/>
  <c r="HD263" i="3"/>
  <c r="HE263" i="3"/>
  <c r="HF263" i="3"/>
  <c r="HG263" i="3"/>
  <c r="HH263" i="3"/>
  <c r="HI263" i="3"/>
  <c r="HJ263" i="3"/>
  <c r="HK263" i="3"/>
  <c r="HL263" i="3"/>
  <c r="HM263" i="3"/>
  <c r="HN263" i="3"/>
  <c r="HO263" i="3"/>
  <c r="HP263" i="3"/>
  <c r="HQ263" i="3"/>
  <c r="HR263" i="3"/>
  <c r="HS263" i="3"/>
  <c r="HT263" i="3"/>
  <c r="HU263" i="3"/>
  <c r="HV263" i="3"/>
  <c r="HW263" i="3"/>
  <c r="HX263" i="3"/>
  <c r="HY263" i="3"/>
  <c r="HZ263" i="3"/>
  <c r="IA263" i="3"/>
  <c r="IB263" i="3"/>
  <c r="IC263" i="3"/>
  <c r="ID263" i="3"/>
  <c r="IE263" i="3"/>
  <c r="IF263" i="3"/>
  <c r="IG263" i="3"/>
  <c r="IH263" i="3"/>
  <c r="II263" i="3"/>
  <c r="IJ263" i="3"/>
  <c r="IK263" i="3"/>
  <c r="IL263" i="3"/>
  <c r="IM263" i="3"/>
  <c r="IN263" i="3"/>
  <c r="IO263" i="3"/>
  <c r="IP263" i="3"/>
  <c r="IQ263" i="3"/>
  <c r="IR263" i="3"/>
  <c r="IS263" i="3"/>
  <c r="IT263" i="3"/>
  <c r="IU263" i="3"/>
  <c r="IV263" i="3"/>
  <c r="IW263" i="3"/>
  <c r="IX263" i="3"/>
  <c r="IY263" i="3"/>
  <c r="IZ263" i="3"/>
  <c r="JA263" i="3"/>
  <c r="JB263" i="3"/>
  <c r="JC263" i="3"/>
  <c r="JD263" i="3"/>
  <c r="JE263" i="3"/>
  <c r="JF263" i="3"/>
  <c r="JG263" i="3"/>
  <c r="JH263" i="3"/>
  <c r="JI263" i="3"/>
  <c r="JJ263" i="3"/>
  <c r="JK263" i="3"/>
  <c r="JL263" i="3"/>
  <c r="JM263" i="3"/>
  <c r="JN263" i="3"/>
  <c r="C264" i="3"/>
  <c r="F264" i="3"/>
  <c r="JP263" i="3" s="1"/>
  <c r="I264" i="3"/>
  <c r="L264" i="3"/>
  <c r="N264" i="3"/>
  <c r="O264" i="3"/>
  <c r="P264" i="3"/>
  <c r="Q264" i="3"/>
  <c r="R264" i="3"/>
  <c r="S264" i="3"/>
  <c r="T264" i="3"/>
  <c r="U264" i="3"/>
  <c r="V264" i="3"/>
  <c r="X264" i="3"/>
  <c r="Z264" i="3"/>
  <c r="AA264" i="3"/>
  <c r="AB264" i="3"/>
  <c r="AC264" i="3"/>
  <c r="AD264" i="3"/>
  <c r="AE264" i="3"/>
  <c r="AF264" i="3"/>
  <c r="AG264" i="3"/>
  <c r="AH264" i="3"/>
  <c r="AI264" i="3"/>
  <c r="AJ264" i="3"/>
  <c r="AK264" i="3"/>
  <c r="AL264" i="3"/>
  <c r="AM264" i="3"/>
  <c r="AN264" i="3"/>
  <c r="AO264" i="3"/>
  <c r="AP264" i="3"/>
  <c r="AQ264" i="3"/>
  <c r="AR264" i="3"/>
  <c r="AS264" i="3"/>
  <c r="AT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O264" i="3"/>
  <c r="DP264" i="3"/>
  <c r="DQ264" i="3"/>
  <c r="DR264" i="3"/>
  <c r="DS264" i="3"/>
  <c r="AU264" i="3"/>
  <c r="DT264" i="3"/>
  <c r="DU264" i="3"/>
  <c r="DV264" i="3"/>
  <c r="DW264" i="3"/>
  <c r="DX264" i="3"/>
  <c r="DY264" i="3"/>
  <c r="DZ264" i="3"/>
  <c r="EA264" i="3"/>
  <c r="EB264" i="3"/>
  <c r="EC264" i="3"/>
  <c r="ED264" i="3"/>
  <c r="EE264" i="3"/>
  <c r="EF264" i="3"/>
  <c r="EG264" i="3"/>
  <c r="EH264" i="3"/>
  <c r="EI264" i="3"/>
  <c r="EJ264" i="3"/>
  <c r="EK264" i="3"/>
  <c r="EL264" i="3"/>
  <c r="EM264" i="3"/>
  <c r="EN264" i="3"/>
  <c r="EO264" i="3"/>
  <c r="EP264" i="3"/>
  <c r="EQ264" i="3"/>
  <c r="ER264" i="3"/>
  <c r="ES264" i="3"/>
  <c r="ET264" i="3"/>
  <c r="EU264" i="3"/>
  <c r="EV264" i="3"/>
  <c r="EW264" i="3"/>
  <c r="EX264" i="3"/>
  <c r="EY264" i="3"/>
  <c r="EZ264" i="3"/>
  <c r="FA264" i="3"/>
  <c r="FB264" i="3"/>
  <c r="FC264" i="3"/>
  <c r="FD264" i="3"/>
  <c r="FE264" i="3"/>
  <c r="FF264" i="3"/>
  <c r="FG264" i="3"/>
  <c r="FH264" i="3"/>
  <c r="FI264" i="3"/>
  <c r="FJ264" i="3"/>
  <c r="FK264" i="3"/>
  <c r="FL264" i="3"/>
  <c r="FM264" i="3"/>
  <c r="FN264" i="3"/>
  <c r="FO264" i="3"/>
  <c r="FP264" i="3"/>
  <c r="FQ264" i="3"/>
  <c r="FR264" i="3"/>
  <c r="FS264" i="3"/>
  <c r="FT264" i="3"/>
  <c r="FU264" i="3"/>
  <c r="FV264" i="3"/>
  <c r="FW264" i="3"/>
  <c r="FX264" i="3"/>
  <c r="FY264" i="3"/>
  <c r="FZ264" i="3"/>
  <c r="GA264" i="3"/>
  <c r="GB264" i="3"/>
  <c r="GC264" i="3"/>
  <c r="GD264" i="3"/>
  <c r="GE264" i="3"/>
  <c r="GF264" i="3"/>
  <c r="GG264" i="3"/>
  <c r="GH264" i="3"/>
  <c r="GI264" i="3"/>
  <c r="GJ264" i="3"/>
  <c r="GK264" i="3"/>
  <c r="GL264" i="3"/>
  <c r="GM264" i="3"/>
  <c r="GN264" i="3"/>
  <c r="GO264" i="3"/>
  <c r="GP264" i="3"/>
  <c r="GQ264" i="3"/>
  <c r="GR264" i="3"/>
  <c r="GS264" i="3"/>
  <c r="GT264" i="3"/>
  <c r="GU264" i="3"/>
  <c r="GV264" i="3"/>
  <c r="GW264" i="3"/>
  <c r="GX264" i="3"/>
  <c r="GY264" i="3"/>
  <c r="GZ264" i="3"/>
  <c r="HA264" i="3"/>
  <c r="HB264" i="3"/>
  <c r="HC264" i="3"/>
  <c r="HD264" i="3"/>
  <c r="HE264" i="3"/>
  <c r="HF264" i="3"/>
  <c r="HG264" i="3"/>
  <c r="HH264" i="3"/>
  <c r="HI264" i="3"/>
  <c r="HJ264" i="3"/>
  <c r="HK264" i="3"/>
  <c r="HL264" i="3"/>
  <c r="HM264" i="3"/>
  <c r="HN264" i="3"/>
  <c r="HO264" i="3"/>
  <c r="HP264" i="3"/>
  <c r="HQ264" i="3"/>
  <c r="HR264" i="3"/>
  <c r="HS264" i="3"/>
  <c r="HT264" i="3"/>
  <c r="HU264" i="3"/>
  <c r="HV264" i="3"/>
  <c r="HW264" i="3"/>
  <c r="HX264" i="3"/>
  <c r="HY264" i="3"/>
  <c r="HZ264" i="3"/>
  <c r="IA264" i="3"/>
  <c r="IB264" i="3"/>
  <c r="IC264" i="3"/>
  <c r="ID264" i="3"/>
  <c r="IE264" i="3"/>
  <c r="IF264" i="3"/>
  <c r="IG264" i="3"/>
  <c r="IH264" i="3"/>
  <c r="II264" i="3"/>
  <c r="IJ264" i="3"/>
  <c r="IK264" i="3"/>
  <c r="IL264" i="3"/>
  <c r="IM264" i="3"/>
  <c r="IN264" i="3"/>
  <c r="IO264" i="3"/>
  <c r="IP264" i="3"/>
  <c r="IQ264" i="3"/>
  <c r="IR264" i="3"/>
  <c r="IS264" i="3"/>
  <c r="IT264" i="3"/>
  <c r="IU264" i="3"/>
  <c r="IV264" i="3"/>
  <c r="IW264" i="3"/>
  <c r="IX264" i="3"/>
  <c r="IY264" i="3"/>
  <c r="IZ264" i="3"/>
  <c r="JA264" i="3"/>
  <c r="JB264" i="3"/>
  <c r="JC264" i="3"/>
  <c r="JD264" i="3"/>
  <c r="JE264" i="3"/>
  <c r="JF264" i="3"/>
  <c r="JG264" i="3"/>
  <c r="JH264" i="3"/>
  <c r="JI264" i="3"/>
  <c r="JJ264" i="3"/>
  <c r="JK264" i="3"/>
  <c r="JL264" i="3"/>
  <c r="JM264" i="3"/>
  <c r="JN264" i="3"/>
  <c r="C265" i="3"/>
  <c r="F265" i="3"/>
  <c r="JP264" i="3" s="1"/>
  <c r="I265" i="3"/>
  <c r="L265" i="3"/>
  <c r="N265" i="3"/>
  <c r="O265" i="3"/>
  <c r="P265" i="3"/>
  <c r="Q265" i="3"/>
  <c r="R265" i="3"/>
  <c r="S265" i="3"/>
  <c r="T265" i="3"/>
  <c r="U265" i="3"/>
  <c r="V265" i="3"/>
  <c r="X265" i="3"/>
  <c r="Z265" i="3"/>
  <c r="AA265" i="3"/>
  <c r="AB265" i="3"/>
  <c r="AC265" i="3"/>
  <c r="AD265" i="3"/>
  <c r="AE265" i="3"/>
  <c r="AF265" i="3"/>
  <c r="AG265" i="3"/>
  <c r="AH265" i="3"/>
  <c r="AI265" i="3"/>
  <c r="AJ265" i="3"/>
  <c r="AK265" i="3"/>
  <c r="AL265" i="3"/>
  <c r="AM265" i="3"/>
  <c r="AN265" i="3"/>
  <c r="AO265" i="3"/>
  <c r="AP265" i="3"/>
  <c r="AQ265" i="3"/>
  <c r="AR265" i="3"/>
  <c r="AS265" i="3"/>
  <c r="AT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O265" i="3"/>
  <c r="DP265" i="3"/>
  <c r="DQ265" i="3"/>
  <c r="DR265" i="3"/>
  <c r="DS265" i="3"/>
  <c r="AU265" i="3"/>
  <c r="DT265" i="3"/>
  <c r="DU265" i="3"/>
  <c r="DV265" i="3"/>
  <c r="DW265" i="3"/>
  <c r="DX265" i="3"/>
  <c r="DY265" i="3"/>
  <c r="DZ265" i="3"/>
  <c r="EA265" i="3"/>
  <c r="EB265" i="3"/>
  <c r="EC265" i="3"/>
  <c r="ED265" i="3"/>
  <c r="EE265" i="3"/>
  <c r="EF265" i="3"/>
  <c r="EG265" i="3"/>
  <c r="EH265" i="3"/>
  <c r="EI265" i="3"/>
  <c r="EJ265" i="3"/>
  <c r="EK265" i="3"/>
  <c r="EL265" i="3"/>
  <c r="EM265" i="3"/>
  <c r="EN265" i="3"/>
  <c r="EO265" i="3"/>
  <c r="EP265" i="3"/>
  <c r="EQ265" i="3"/>
  <c r="ER265" i="3"/>
  <c r="ES265" i="3"/>
  <c r="ET265" i="3"/>
  <c r="EU265" i="3"/>
  <c r="EV265" i="3"/>
  <c r="EW265" i="3"/>
  <c r="EX265" i="3"/>
  <c r="EY265" i="3"/>
  <c r="EZ265" i="3"/>
  <c r="FA265" i="3"/>
  <c r="FB265" i="3"/>
  <c r="FC265" i="3"/>
  <c r="FD265" i="3"/>
  <c r="FE265" i="3"/>
  <c r="FF265" i="3"/>
  <c r="FG265" i="3"/>
  <c r="FH265" i="3"/>
  <c r="FI265" i="3"/>
  <c r="FJ265" i="3"/>
  <c r="FK265" i="3"/>
  <c r="FL265" i="3"/>
  <c r="FM265" i="3"/>
  <c r="FN265" i="3"/>
  <c r="FO265" i="3"/>
  <c r="FP265" i="3"/>
  <c r="FQ265" i="3"/>
  <c r="FR265" i="3"/>
  <c r="FS265" i="3"/>
  <c r="FT265" i="3"/>
  <c r="FU265" i="3"/>
  <c r="FV265" i="3"/>
  <c r="FW265" i="3"/>
  <c r="FX265" i="3"/>
  <c r="FY265" i="3"/>
  <c r="FZ265" i="3"/>
  <c r="GA265" i="3"/>
  <c r="GB265" i="3"/>
  <c r="GC265" i="3"/>
  <c r="GD265" i="3"/>
  <c r="GE265" i="3"/>
  <c r="GF265" i="3"/>
  <c r="GG265" i="3"/>
  <c r="GH265" i="3"/>
  <c r="GI265" i="3"/>
  <c r="GJ265" i="3"/>
  <c r="GK265" i="3"/>
  <c r="GL265" i="3"/>
  <c r="GM265" i="3"/>
  <c r="GN265" i="3"/>
  <c r="GO265" i="3"/>
  <c r="GP265" i="3"/>
  <c r="GQ265" i="3"/>
  <c r="GR265" i="3"/>
  <c r="GS265" i="3"/>
  <c r="GT265" i="3"/>
  <c r="GU265" i="3"/>
  <c r="GV265" i="3"/>
  <c r="GW265" i="3"/>
  <c r="GX265" i="3"/>
  <c r="GY265" i="3"/>
  <c r="GZ265" i="3"/>
  <c r="HA265" i="3"/>
  <c r="HB265" i="3"/>
  <c r="HC265" i="3"/>
  <c r="HD265" i="3"/>
  <c r="HE265" i="3"/>
  <c r="HF265" i="3"/>
  <c r="HG265" i="3"/>
  <c r="HH265" i="3"/>
  <c r="HI265" i="3"/>
  <c r="HJ265" i="3"/>
  <c r="HK265" i="3"/>
  <c r="HL265" i="3"/>
  <c r="HM265" i="3"/>
  <c r="HN265" i="3"/>
  <c r="HO265" i="3"/>
  <c r="HP265" i="3"/>
  <c r="HQ265" i="3"/>
  <c r="HR265" i="3"/>
  <c r="HS265" i="3"/>
  <c r="HT265" i="3"/>
  <c r="HU265" i="3"/>
  <c r="HV265" i="3"/>
  <c r="HW265" i="3"/>
  <c r="HX265" i="3"/>
  <c r="HY265" i="3"/>
  <c r="HZ265" i="3"/>
  <c r="IA265" i="3"/>
  <c r="IB265" i="3"/>
  <c r="IC265" i="3"/>
  <c r="ID265" i="3"/>
  <c r="IE265" i="3"/>
  <c r="IF265" i="3"/>
  <c r="IG265" i="3"/>
  <c r="IH265" i="3"/>
  <c r="II265" i="3"/>
  <c r="IJ265" i="3"/>
  <c r="IK265" i="3"/>
  <c r="IL265" i="3"/>
  <c r="IM265" i="3"/>
  <c r="IN265" i="3"/>
  <c r="IO265" i="3"/>
  <c r="IP265" i="3"/>
  <c r="IQ265" i="3"/>
  <c r="IR265" i="3"/>
  <c r="IS265" i="3"/>
  <c r="IT265" i="3"/>
  <c r="IU265" i="3"/>
  <c r="IV265" i="3"/>
  <c r="IW265" i="3"/>
  <c r="IX265" i="3"/>
  <c r="IY265" i="3"/>
  <c r="IZ265" i="3"/>
  <c r="JA265" i="3"/>
  <c r="JB265" i="3"/>
  <c r="JC265" i="3"/>
  <c r="JD265" i="3"/>
  <c r="JE265" i="3"/>
  <c r="JF265" i="3"/>
  <c r="JG265" i="3"/>
  <c r="JH265" i="3"/>
  <c r="JI265" i="3"/>
  <c r="JJ265" i="3"/>
  <c r="JK265" i="3"/>
  <c r="JL265" i="3"/>
  <c r="JM265" i="3"/>
  <c r="JN265" i="3"/>
  <c r="C266" i="3"/>
  <c r="F266" i="3"/>
  <c r="JP265" i="3" s="1"/>
  <c r="I266" i="3"/>
  <c r="L266" i="3"/>
  <c r="N266" i="3"/>
  <c r="O266" i="3"/>
  <c r="P266" i="3"/>
  <c r="Q266" i="3"/>
  <c r="R266" i="3"/>
  <c r="S266" i="3"/>
  <c r="T266" i="3"/>
  <c r="U266" i="3"/>
  <c r="V266" i="3"/>
  <c r="X266" i="3"/>
  <c r="Z266" i="3"/>
  <c r="AA266" i="3"/>
  <c r="AB266" i="3"/>
  <c r="AC266" i="3"/>
  <c r="AD266" i="3"/>
  <c r="AE266" i="3"/>
  <c r="AF266" i="3"/>
  <c r="AG266" i="3"/>
  <c r="AH266" i="3"/>
  <c r="AI266" i="3"/>
  <c r="AJ266" i="3"/>
  <c r="AK266" i="3"/>
  <c r="AL266" i="3"/>
  <c r="AM266" i="3"/>
  <c r="AN266" i="3"/>
  <c r="AO266" i="3"/>
  <c r="AP266" i="3"/>
  <c r="AQ266" i="3"/>
  <c r="AR266" i="3"/>
  <c r="AS266" i="3"/>
  <c r="AT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O266" i="3"/>
  <c r="DP266" i="3"/>
  <c r="DQ266" i="3"/>
  <c r="DR266" i="3"/>
  <c r="DS266" i="3"/>
  <c r="AU266" i="3"/>
  <c r="DT266" i="3"/>
  <c r="DU266" i="3"/>
  <c r="DV266" i="3"/>
  <c r="DW266" i="3"/>
  <c r="DX266" i="3"/>
  <c r="DY266" i="3"/>
  <c r="DZ266" i="3"/>
  <c r="EA266" i="3"/>
  <c r="EB266" i="3"/>
  <c r="EC266" i="3"/>
  <c r="ED266" i="3"/>
  <c r="EE266" i="3"/>
  <c r="EF266" i="3"/>
  <c r="EG266" i="3"/>
  <c r="EH266" i="3"/>
  <c r="EI266" i="3"/>
  <c r="EJ266" i="3"/>
  <c r="EK266" i="3"/>
  <c r="EL266" i="3"/>
  <c r="EM266" i="3"/>
  <c r="EN266" i="3"/>
  <c r="EO266" i="3"/>
  <c r="EP266" i="3"/>
  <c r="EQ266" i="3"/>
  <c r="ER266" i="3"/>
  <c r="ES266" i="3"/>
  <c r="ET266" i="3"/>
  <c r="EU266" i="3"/>
  <c r="EV266" i="3"/>
  <c r="EW266" i="3"/>
  <c r="EX266" i="3"/>
  <c r="EY266" i="3"/>
  <c r="EZ266" i="3"/>
  <c r="FA266" i="3"/>
  <c r="FB266" i="3"/>
  <c r="FC266" i="3"/>
  <c r="FD266" i="3"/>
  <c r="FE266" i="3"/>
  <c r="FF266" i="3"/>
  <c r="FG266" i="3"/>
  <c r="FH266" i="3"/>
  <c r="FI266" i="3"/>
  <c r="FJ266" i="3"/>
  <c r="FK266" i="3"/>
  <c r="FL266" i="3"/>
  <c r="FM266" i="3"/>
  <c r="FN266" i="3"/>
  <c r="FO266" i="3"/>
  <c r="FP266" i="3"/>
  <c r="FQ266" i="3"/>
  <c r="FR266" i="3"/>
  <c r="FS266" i="3"/>
  <c r="FT266" i="3"/>
  <c r="FU266" i="3"/>
  <c r="FV266" i="3"/>
  <c r="FW266" i="3"/>
  <c r="FX266" i="3"/>
  <c r="FY266" i="3"/>
  <c r="FZ266" i="3"/>
  <c r="GA266" i="3"/>
  <c r="GB266" i="3"/>
  <c r="GC266" i="3"/>
  <c r="GD266" i="3"/>
  <c r="GE266" i="3"/>
  <c r="GF266" i="3"/>
  <c r="GG266" i="3"/>
  <c r="GH266" i="3"/>
  <c r="GI266" i="3"/>
  <c r="GJ266" i="3"/>
  <c r="GK266" i="3"/>
  <c r="GL266" i="3"/>
  <c r="GM266" i="3"/>
  <c r="GN266" i="3"/>
  <c r="GO266" i="3"/>
  <c r="GP266" i="3"/>
  <c r="GQ266" i="3"/>
  <c r="GR266" i="3"/>
  <c r="GS266" i="3"/>
  <c r="GT266" i="3"/>
  <c r="GU266" i="3"/>
  <c r="GV266" i="3"/>
  <c r="GW266" i="3"/>
  <c r="GX266" i="3"/>
  <c r="GY266" i="3"/>
  <c r="GZ266" i="3"/>
  <c r="HA266" i="3"/>
  <c r="HB266" i="3"/>
  <c r="HC266" i="3"/>
  <c r="HD266" i="3"/>
  <c r="HE266" i="3"/>
  <c r="HF266" i="3"/>
  <c r="HG266" i="3"/>
  <c r="HH266" i="3"/>
  <c r="HI266" i="3"/>
  <c r="HJ266" i="3"/>
  <c r="HK266" i="3"/>
  <c r="HL266" i="3"/>
  <c r="HM266" i="3"/>
  <c r="HN266" i="3"/>
  <c r="HO266" i="3"/>
  <c r="HP266" i="3"/>
  <c r="HQ266" i="3"/>
  <c r="HR266" i="3"/>
  <c r="HS266" i="3"/>
  <c r="HT266" i="3"/>
  <c r="HU266" i="3"/>
  <c r="HV266" i="3"/>
  <c r="HW266" i="3"/>
  <c r="HX266" i="3"/>
  <c r="HY266" i="3"/>
  <c r="HZ266" i="3"/>
  <c r="IA266" i="3"/>
  <c r="IB266" i="3"/>
  <c r="IC266" i="3"/>
  <c r="ID266" i="3"/>
  <c r="IE266" i="3"/>
  <c r="IF266" i="3"/>
  <c r="IG266" i="3"/>
  <c r="IH266" i="3"/>
  <c r="II266" i="3"/>
  <c r="IJ266" i="3"/>
  <c r="IK266" i="3"/>
  <c r="IL266" i="3"/>
  <c r="IM266" i="3"/>
  <c r="IN266" i="3"/>
  <c r="IO266" i="3"/>
  <c r="IP266" i="3"/>
  <c r="IQ266" i="3"/>
  <c r="IR266" i="3"/>
  <c r="IS266" i="3"/>
  <c r="IT266" i="3"/>
  <c r="IU266" i="3"/>
  <c r="IV266" i="3"/>
  <c r="IW266" i="3"/>
  <c r="IX266" i="3"/>
  <c r="IY266" i="3"/>
  <c r="IZ266" i="3"/>
  <c r="JA266" i="3"/>
  <c r="JB266" i="3"/>
  <c r="JC266" i="3"/>
  <c r="JD266" i="3"/>
  <c r="JE266" i="3"/>
  <c r="JF266" i="3"/>
  <c r="JG266" i="3"/>
  <c r="JH266" i="3"/>
  <c r="JI266" i="3"/>
  <c r="JJ266" i="3"/>
  <c r="JK266" i="3"/>
  <c r="JL266" i="3"/>
  <c r="JM266" i="3"/>
  <c r="JN266" i="3"/>
  <c r="C267" i="3"/>
  <c r="F267" i="3"/>
  <c r="JP266" i="3" s="1"/>
  <c r="I267" i="3"/>
  <c r="L267" i="3"/>
  <c r="N267" i="3"/>
  <c r="O267" i="3"/>
  <c r="P267" i="3"/>
  <c r="Q267" i="3"/>
  <c r="R267" i="3"/>
  <c r="S267" i="3"/>
  <c r="T267" i="3"/>
  <c r="U267" i="3"/>
  <c r="V267" i="3"/>
  <c r="X267" i="3"/>
  <c r="Z267" i="3"/>
  <c r="AA267" i="3"/>
  <c r="AB267" i="3"/>
  <c r="AC267" i="3"/>
  <c r="AD267" i="3"/>
  <c r="AE267" i="3"/>
  <c r="AF267" i="3"/>
  <c r="AG267" i="3"/>
  <c r="AH267" i="3"/>
  <c r="AI267" i="3"/>
  <c r="AJ267" i="3"/>
  <c r="AK267" i="3"/>
  <c r="AL267" i="3"/>
  <c r="AM267" i="3"/>
  <c r="AN267" i="3"/>
  <c r="AO267" i="3"/>
  <c r="AP267" i="3"/>
  <c r="AQ267" i="3"/>
  <c r="AR267" i="3"/>
  <c r="AS267" i="3"/>
  <c r="AT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O267" i="3"/>
  <c r="DP267" i="3"/>
  <c r="DQ267" i="3"/>
  <c r="DR267" i="3"/>
  <c r="DS267" i="3"/>
  <c r="AU267" i="3"/>
  <c r="DT267" i="3"/>
  <c r="DU267" i="3"/>
  <c r="DV267" i="3"/>
  <c r="DW267" i="3"/>
  <c r="DX267" i="3"/>
  <c r="DY267" i="3"/>
  <c r="DZ267" i="3"/>
  <c r="EA267" i="3"/>
  <c r="EB267" i="3"/>
  <c r="EC267" i="3"/>
  <c r="ED267" i="3"/>
  <c r="EE267" i="3"/>
  <c r="EF267" i="3"/>
  <c r="EG267" i="3"/>
  <c r="EH267" i="3"/>
  <c r="EI267" i="3"/>
  <c r="EJ267" i="3"/>
  <c r="EK267" i="3"/>
  <c r="EL267" i="3"/>
  <c r="EM267" i="3"/>
  <c r="EN267" i="3"/>
  <c r="EO267" i="3"/>
  <c r="EP267" i="3"/>
  <c r="EQ267" i="3"/>
  <c r="ER267" i="3"/>
  <c r="ES267" i="3"/>
  <c r="ET267" i="3"/>
  <c r="EU267" i="3"/>
  <c r="EV267" i="3"/>
  <c r="EW267" i="3"/>
  <c r="EX267" i="3"/>
  <c r="EY267" i="3"/>
  <c r="EZ267" i="3"/>
  <c r="FA267" i="3"/>
  <c r="FB267" i="3"/>
  <c r="FC267" i="3"/>
  <c r="FD267" i="3"/>
  <c r="FE267" i="3"/>
  <c r="FF267" i="3"/>
  <c r="FG267" i="3"/>
  <c r="FH267" i="3"/>
  <c r="FI267" i="3"/>
  <c r="FJ267" i="3"/>
  <c r="FK267" i="3"/>
  <c r="FL267" i="3"/>
  <c r="FM267" i="3"/>
  <c r="FN267" i="3"/>
  <c r="FO267" i="3"/>
  <c r="FP267" i="3"/>
  <c r="FQ267" i="3"/>
  <c r="FR267" i="3"/>
  <c r="FS267" i="3"/>
  <c r="FT267" i="3"/>
  <c r="FU267" i="3"/>
  <c r="FV267" i="3"/>
  <c r="FW267" i="3"/>
  <c r="FX267" i="3"/>
  <c r="FY267" i="3"/>
  <c r="FZ267" i="3"/>
  <c r="GA267" i="3"/>
  <c r="GB267" i="3"/>
  <c r="GC267" i="3"/>
  <c r="GD267" i="3"/>
  <c r="GE267" i="3"/>
  <c r="GF267" i="3"/>
  <c r="GG267" i="3"/>
  <c r="GH267" i="3"/>
  <c r="GI267" i="3"/>
  <c r="GJ267" i="3"/>
  <c r="GK267" i="3"/>
  <c r="GL267" i="3"/>
  <c r="GM267" i="3"/>
  <c r="GN267" i="3"/>
  <c r="GO267" i="3"/>
  <c r="GP267" i="3"/>
  <c r="GQ267" i="3"/>
  <c r="GR267" i="3"/>
  <c r="GS267" i="3"/>
  <c r="GT267" i="3"/>
  <c r="GU267" i="3"/>
  <c r="GV267" i="3"/>
  <c r="GW267" i="3"/>
  <c r="GX267" i="3"/>
  <c r="GY267" i="3"/>
  <c r="GZ267" i="3"/>
  <c r="HA267" i="3"/>
  <c r="HB267" i="3"/>
  <c r="HC267" i="3"/>
  <c r="HD267" i="3"/>
  <c r="HE267" i="3"/>
  <c r="HF267" i="3"/>
  <c r="HG267" i="3"/>
  <c r="HH267" i="3"/>
  <c r="HI267" i="3"/>
  <c r="HJ267" i="3"/>
  <c r="HK267" i="3"/>
  <c r="HL267" i="3"/>
  <c r="HM267" i="3"/>
  <c r="HN267" i="3"/>
  <c r="HO267" i="3"/>
  <c r="HP267" i="3"/>
  <c r="HQ267" i="3"/>
  <c r="HR267" i="3"/>
  <c r="HS267" i="3"/>
  <c r="HT267" i="3"/>
  <c r="HU267" i="3"/>
  <c r="HV267" i="3"/>
  <c r="HW267" i="3"/>
  <c r="HX267" i="3"/>
  <c r="HY267" i="3"/>
  <c r="HZ267" i="3"/>
  <c r="IA267" i="3"/>
  <c r="IB267" i="3"/>
  <c r="IC267" i="3"/>
  <c r="ID267" i="3"/>
  <c r="IE267" i="3"/>
  <c r="IF267" i="3"/>
  <c r="IG267" i="3"/>
  <c r="IH267" i="3"/>
  <c r="II267" i="3"/>
  <c r="IJ267" i="3"/>
  <c r="IK267" i="3"/>
  <c r="IL267" i="3"/>
  <c r="IM267" i="3"/>
  <c r="IN267" i="3"/>
  <c r="IO267" i="3"/>
  <c r="IP267" i="3"/>
  <c r="IQ267" i="3"/>
  <c r="IR267" i="3"/>
  <c r="IS267" i="3"/>
  <c r="IT267" i="3"/>
  <c r="IU267" i="3"/>
  <c r="IV267" i="3"/>
  <c r="IW267" i="3"/>
  <c r="IX267" i="3"/>
  <c r="IY267" i="3"/>
  <c r="IZ267" i="3"/>
  <c r="JA267" i="3"/>
  <c r="JB267" i="3"/>
  <c r="JC267" i="3"/>
  <c r="JD267" i="3"/>
  <c r="JE267" i="3"/>
  <c r="JF267" i="3"/>
  <c r="JG267" i="3"/>
  <c r="JH267" i="3"/>
  <c r="JI267" i="3"/>
  <c r="JJ267" i="3"/>
  <c r="JK267" i="3"/>
  <c r="JL267" i="3"/>
  <c r="JM267" i="3"/>
  <c r="JN267" i="3"/>
  <c r="C268" i="3"/>
  <c r="F268" i="3"/>
  <c r="JP267" i="3" s="1"/>
  <c r="I268" i="3"/>
  <c r="L268" i="3"/>
  <c r="N268" i="3"/>
  <c r="O268" i="3"/>
  <c r="P268" i="3"/>
  <c r="Q268" i="3"/>
  <c r="R268" i="3"/>
  <c r="S268" i="3"/>
  <c r="T268" i="3"/>
  <c r="U268" i="3"/>
  <c r="V268" i="3"/>
  <c r="X268" i="3"/>
  <c r="Z268" i="3"/>
  <c r="AA268" i="3"/>
  <c r="AB268" i="3"/>
  <c r="AC268" i="3"/>
  <c r="AD268" i="3"/>
  <c r="AE268" i="3"/>
  <c r="AF268" i="3"/>
  <c r="AG268" i="3"/>
  <c r="AH268" i="3"/>
  <c r="AI268" i="3"/>
  <c r="AJ268" i="3"/>
  <c r="AK268" i="3"/>
  <c r="AL268" i="3"/>
  <c r="AM268" i="3"/>
  <c r="AN268" i="3"/>
  <c r="AO268" i="3"/>
  <c r="AP268" i="3"/>
  <c r="AQ268" i="3"/>
  <c r="AR268" i="3"/>
  <c r="AS268" i="3"/>
  <c r="AT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DO268" i="3"/>
  <c r="DP268" i="3"/>
  <c r="DQ268" i="3"/>
  <c r="DR268" i="3"/>
  <c r="DS268" i="3"/>
  <c r="AU268" i="3"/>
  <c r="DT268" i="3"/>
  <c r="DU268" i="3"/>
  <c r="DV268" i="3"/>
  <c r="DW268" i="3"/>
  <c r="DX268" i="3"/>
  <c r="DY268" i="3"/>
  <c r="DZ268" i="3"/>
  <c r="EA268" i="3"/>
  <c r="EB268" i="3"/>
  <c r="EC268" i="3"/>
  <c r="ED268" i="3"/>
  <c r="EE268" i="3"/>
  <c r="EF268" i="3"/>
  <c r="EG268" i="3"/>
  <c r="EH268" i="3"/>
  <c r="EI268" i="3"/>
  <c r="EJ268" i="3"/>
  <c r="EK268" i="3"/>
  <c r="EL268" i="3"/>
  <c r="EM268" i="3"/>
  <c r="EN268" i="3"/>
  <c r="EO268" i="3"/>
  <c r="EP268" i="3"/>
  <c r="EQ268" i="3"/>
  <c r="ER268" i="3"/>
  <c r="ES268" i="3"/>
  <c r="ET268" i="3"/>
  <c r="EU268" i="3"/>
  <c r="EV268" i="3"/>
  <c r="EW268" i="3"/>
  <c r="EX268" i="3"/>
  <c r="EY268" i="3"/>
  <c r="EZ268" i="3"/>
  <c r="FA268" i="3"/>
  <c r="FB268" i="3"/>
  <c r="FC268" i="3"/>
  <c r="FD268" i="3"/>
  <c r="FE268" i="3"/>
  <c r="FF268" i="3"/>
  <c r="FG268" i="3"/>
  <c r="FH268" i="3"/>
  <c r="FI268" i="3"/>
  <c r="FJ268" i="3"/>
  <c r="FK268" i="3"/>
  <c r="FL268" i="3"/>
  <c r="FM268" i="3"/>
  <c r="FN268" i="3"/>
  <c r="FO268" i="3"/>
  <c r="FP268" i="3"/>
  <c r="FQ268" i="3"/>
  <c r="FR268" i="3"/>
  <c r="FS268" i="3"/>
  <c r="FT268" i="3"/>
  <c r="FU268" i="3"/>
  <c r="FV268" i="3"/>
  <c r="FW268" i="3"/>
  <c r="FX268" i="3"/>
  <c r="FY268" i="3"/>
  <c r="FZ268" i="3"/>
  <c r="GA268" i="3"/>
  <c r="GB268" i="3"/>
  <c r="GC268" i="3"/>
  <c r="GD268" i="3"/>
  <c r="GE268" i="3"/>
  <c r="GF268" i="3"/>
  <c r="GG268" i="3"/>
  <c r="GH268" i="3"/>
  <c r="GI268" i="3"/>
  <c r="GJ268" i="3"/>
  <c r="GK268" i="3"/>
  <c r="GL268" i="3"/>
  <c r="GM268" i="3"/>
  <c r="GN268" i="3"/>
  <c r="GO268" i="3"/>
  <c r="GP268" i="3"/>
  <c r="GQ268" i="3"/>
  <c r="GR268" i="3"/>
  <c r="GS268" i="3"/>
  <c r="GT268" i="3"/>
  <c r="GU268" i="3"/>
  <c r="GV268" i="3"/>
  <c r="GW268" i="3"/>
  <c r="GX268" i="3"/>
  <c r="GY268" i="3"/>
  <c r="GZ268" i="3"/>
  <c r="HA268" i="3"/>
  <c r="HB268" i="3"/>
  <c r="HC268" i="3"/>
  <c r="HD268" i="3"/>
  <c r="HE268" i="3"/>
  <c r="HF268" i="3"/>
  <c r="HG268" i="3"/>
  <c r="HH268" i="3"/>
  <c r="HI268" i="3"/>
  <c r="HJ268" i="3"/>
  <c r="HK268" i="3"/>
  <c r="HL268" i="3"/>
  <c r="HM268" i="3"/>
  <c r="HN268" i="3"/>
  <c r="HO268" i="3"/>
  <c r="HP268" i="3"/>
  <c r="HQ268" i="3"/>
  <c r="HR268" i="3"/>
  <c r="HS268" i="3"/>
  <c r="HT268" i="3"/>
  <c r="HU268" i="3"/>
  <c r="HV268" i="3"/>
  <c r="HW268" i="3"/>
  <c r="HX268" i="3"/>
  <c r="HY268" i="3"/>
  <c r="HZ268" i="3"/>
  <c r="IA268" i="3"/>
  <c r="IB268" i="3"/>
  <c r="IC268" i="3"/>
  <c r="ID268" i="3"/>
  <c r="IE268" i="3"/>
  <c r="IF268" i="3"/>
  <c r="IG268" i="3"/>
  <c r="IH268" i="3"/>
  <c r="II268" i="3"/>
  <c r="IJ268" i="3"/>
  <c r="IK268" i="3"/>
  <c r="IL268" i="3"/>
  <c r="IM268" i="3"/>
  <c r="IN268" i="3"/>
  <c r="IO268" i="3"/>
  <c r="IP268" i="3"/>
  <c r="IQ268" i="3"/>
  <c r="IR268" i="3"/>
  <c r="IS268" i="3"/>
  <c r="IT268" i="3"/>
  <c r="IU268" i="3"/>
  <c r="IV268" i="3"/>
  <c r="IW268" i="3"/>
  <c r="IX268" i="3"/>
  <c r="IY268" i="3"/>
  <c r="IZ268" i="3"/>
  <c r="JA268" i="3"/>
  <c r="JB268" i="3"/>
  <c r="JC268" i="3"/>
  <c r="JD268" i="3"/>
  <c r="JE268" i="3"/>
  <c r="JF268" i="3"/>
  <c r="JG268" i="3"/>
  <c r="JH268" i="3"/>
  <c r="JI268" i="3"/>
  <c r="JJ268" i="3"/>
  <c r="JK268" i="3"/>
  <c r="JL268" i="3"/>
  <c r="JM268" i="3"/>
  <c r="JN268" i="3"/>
  <c r="JP268" i="3"/>
  <c r="C269" i="3"/>
  <c r="F269" i="3"/>
  <c r="I269" i="3"/>
  <c r="L269" i="3"/>
  <c r="N269" i="3"/>
  <c r="O269" i="3"/>
  <c r="P269" i="3"/>
  <c r="Q269" i="3"/>
  <c r="R269" i="3"/>
  <c r="S269" i="3"/>
  <c r="T269" i="3"/>
  <c r="U269" i="3"/>
  <c r="V269" i="3"/>
  <c r="X269" i="3"/>
  <c r="Z269" i="3"/>
  <c r="AA269" i="3"/>
  <c r="AB269" i="3"/>
  <c r="AC269" i="3"/>
  <c r="AD269" i="3"/>
  <c r="AE269" i="3"/>
  <c r="AF269" i="3"/>
  <c r="AG269" i="3"/>
  <c r="AH269" i="3"/>
  <c r="AI269" i="3"/>
  <c r="AJ269" i="3"/>
  <c r="AK269" i="3"/>
  <c r="AL269" i="3"/>
  <c r="AM269" i="3"/>
  <c r="AN269" i="3"/>
  <c r="AO269" i="3"/>
  <c r="AP269" i="3"/>
  <c r="AQ269" i="3"/>
  <c r="AR269" i="3"/>
  <c r="AS269" i="3"/>
  <c r="AT269" i="3"/>
  <c r="AW269" i="3"/>
  <c r="AX269" i="3"/>
  <c r="AY269" i="3"/>
  <c r="AZ269" i="3"/>
  <c r="BA269" i="3"/>
  <c r="BB269" i="3"/>
  <c r="BC269" i="3"/>
  <c r="BD269" i="3"/>
  <c r="BE269" i="3"/>
  <c r="BF269" i="3"/>
  <c r="BG269" i="3"/>
  <c r="BH269" i="3"/>
  <c r="BI269" i="3"/>
  <c r="BJ269" i="3"/>
  <c r="BK269" i="3"/>
  <c r="BL269" i="3"/>
  <c r="BM269" i="3"/>
  <c r="BN269" i="3"/>
  <c r="BO269" i="3"/>
  <c r="BP269" i="3"/>
  <c r="BQ269" i="3"/>
  <c r="BR269" i="3"/>
  <c r="BS269" i="3"/>
  <c r="BT269" i="3"/>
  <c r="BU269" i="3"/>
  <c r="BV269" i="3"/>
  <c r="BW269" i="3"/>
  <c r="BX269" i="3"/>
  <c r="BY269" i="3"/>
  <c r="BZ269" i="3"/>
  <c r="CA269" i="3"/>
  <c r="CB269" i="3"/>
  <c r="CC269" i="3"/>
  <c r="CD269" i="3"/>
  <c r="CE269" i="3"/>
  <c r="CF269" i="3"/>
  <c r="CG269" i="3"/>
  <c r="CH269" i="3"/>
  <c r="CI269" i="3"/>
  <c r="CJ269" i="3"/>
  <c r="CK269" i="3"/>
  <c r="CL269" i="3"/>
  <c r="CM269" i="3"/>
  <c r="CN269" i="3"/>
  <c r="CO269" i="3"/>
  <c r="CP269" i="3"/>
  <c r="CQ269" i="3"/>
  <c r="CR269" i="3"/>
  <c r="CS269" i="3"/>
  <c r="CT269" i="3"/>
  <c r="CU269" i="3"/>
  <c r="CV269" i="3"/>
  <c r="CW269" i="3"/>
  <c r="CX269" i="3"/>
  <c r="CY269" i="3"/>
  <c r="CZ269" i="3"/>
  <c r="DA269" i="3"/>
  <c r="DB269" i="3"/>
  <c r="DC269" i="3"/>
  <c r="DD269" i="3"/>
  <c r="DE269" i="3"/>
  <c r="DF269" i="3"/>
  <c r="DG269" i="3"/>
  <c r="DH269" i="3"/>
  <c r="DI269" i="3"/>
  <c r="DJ269" i="3"/>
  <c r="DK269" i="3"/>
  <c r="DL269" i="3"/>
  <c r="DM269" i="3"/>
  <c r="DN269" i="3"/>
  <c r="DO269" i="3"/>
  <c r="DP269" i="3"/>
  <c r="DQ269" i="3"/>
  <c r="DR269" i="3"/>
  <c r="DS269" i="3"/>
  <c r="AU269" i="3"/>
  <c r="DT269" i="3"/>
  <c r="DU269" i="3"/>
  <c r="DV269" i="3"/>
  <c r="DW269" i="3"/>
  <c r="DX269" i="3"/>
  <c r="DY269" i="3"/>
  <c r="DZ269" i="3"/>
  <c r="EA269" i="3"/>
  <c r="EB269" i="3"/>
  <c r="EC269" i="3"/>
  <c r="ED269" i="3"/>
  <c r="EE269" i="3"/>
  <c r="EF269" i="3"/>
  <c r="EG269" i="3"/>
  <c r="EH269" i="3"/>
  <c r="EI269" i="3"/>
  <c r="EJ269" i="3"/>
  <c r="EK269" i="3"/>
  <c r="EL269" i="3"/>
  <c r="EM269" i="3"/>
  <c r="EN269" i="3"/>
  <c r="EO269" i="3"/>
  <c r="EP269" i="3"/>
  <c r="EQ269" i="3"/>
  <c r="ER269" i="3"/>
  <c r="ES269" i="3"/>
  <c r="ET269" i="3"/>
  <c r="EU269" i="3"/>
  <c r="EV269" i="3"/>
  <c r="EW269" i="3"/>
  <c r="EX269" i="3"/>
  <c r="EY269" i="3"/>
  <c r="EZ269" i="3"/>
  <c r="FA269" i="3"/>
  <c r="FB269" i="3"/>
  <c r="FC269" i="3"/>
  <c r="FD269" i="3"/>
  <c r="FE269" i="3"/>
  <c r="FF269" i="3"/>
  <c r="FG269" i="3"/>
  <c r="FH269" i="3"/>
  <c r="FI269" i="3"/>
  <c r="FJ269" i="3"/>
  <c r="FK269" i="3"/>
  <c r="FL269" i="3"/>
  <c r="FM269" i="3"/>
  <c r="FN269" i="3"/>
  <c r="FO269" i="3"/>
  <c r="FP269" i="3"/>
  <c r="FQ269" i="3"/>
  <c r="FR269" i="3"/>
  <c r="FS269" i="3"/>
  <c r="FT269" i="3"/>
  <c r="FU269" i="3"/>
  <c r="FV269" i="3"/>
  <c r="FW269" i="3"/>
  <c r="FX269" i="3"/>
  <c r="FY269" i="3"/>
  <c r="FZ269" i="3"/>
  <c r="GA269" i="3"/>
  <c r="GB269" i="3"/>
  <c r="GC269" i="3"/>
  <c r="GD269" i="3"/>
  <c r="GE269" i="3"/>
  <c r="GF269" i="3"/>
  <c r="GG269" i="3"/>
  <c r="GH269" i="3"/>
  <c r="GI269" i="3"/>
  <c r="GJ269" i="3"/>
  <c r="GK269" i="3"/>
  <c r="GL269" i="3"/>
  <c r="GM269" i="3"/>
  <c r="GN269" i="3"/>
  <c r="GO269" i="3"/>
  <c r="GP269" i="3"/>
  <c r="GQ269" i="3"/>
  <c r="GR269" i="3"/>
  <c r="GS269" i="3"/>
  <c r="GT269" i="3"/>
  <c r="GU269" i="3"/>
  <c r="GV269" i="3"/>
  <c r="GW269" i="3"/>
  <c r="GX269" i="3"/>
  <c r="GY269" i="3"/>
  <c r="GZ269" i="3"/>
  <c r="HA269" i="3"/>
  <c r="HB269" i="3"/>
  <c r="HC269" i="3"/>
  <c r="HD269" i="3"/>
  <c r="HE269" i="3"/>
  <c r="HF269" i="3"/>
  <c r="HG269" i="3"/>
  <c r="HH269" i="3"/>
  <c r="HI269" i="3"/>
  <c r="HJ269" i="3"/>
  <c r="HK269" i="3"/>
  <c r="HL269" i="3"/>
  <c r="HM269" i="3"/>
  <c r="HN269" i="3"/>
  <c r="HO269" i="3"/>
  <c r="HP269" i="3"/>
  <c r="HQ269" i="3"/>
  <c r="HR269" i="3"/>
  <c r="HS269" i="3"/>
  <c r="HT269" i="3"/>
  <c r="HU269" i="3"/>
  <c r="HV269" i="3"/>
  <c r="HW269" i="3"/>
  <c r="HX269" i="3"/>
  <c r="HY269" i="3"/>
  <c r="HZ269" i="3"/>
  <c r="IA269" i="3"/>
  <c r="IB269" i="3"/>
  <c r="IC269" i="3"/>
  <c r="ID269" i="3"/>
  <c r="IE269" i="3"/>
  <c r="IF269" i="3"/>
  <c r="IG269" i="3"/>
  <c r="IH269" i="3"/>
  <c r="II269" i="3"/>
  <c r="IJ269" i="3"/>
  <c r="IK269" i="3"/>
  <c r="IL269" i="3"/>
  <c r="IM269" i="3"/>
  <c r="IN269" i="3"/>
  <c r="IO269" i="3"/>
  <c r="IP269" i="3"/>
  <c r="IQ269" i="3"/>
  <c r="IR269" i="3"/>
  <c r="IS269" i="3"/>
  <c r="IT269" i="3"/>
  <c r="IU269" i="3"/>
  <c r="IV269" i="3"/>
  <c r="IW269" i="3"/>
  <c r="IX269" i="3"/>
  <c r="IY269" i="3"/>
  <c r="IZ269" i="3"/>
  <c r="JA269" i="3"/>
  <c r="JB269" i="3"/>
  <c r="JC269" i="3"/>
  <c r="JD269" i="3"/>
  <c r="JE269" i="3"/>
  <c r="JF269" i="3"/>
  <c r="JG269" i="3"/>
  <c r="JH269" i="3"/>
  <c r="JI269" i="3"/>
  <c r="JJ269" i="3"/>
  <c r="JK269" i="3"/>
  <c r="JL269" i="3"/>
  <c r="JM269" i="3"/>
  <c r="JN269" i="3"/>
  <c r="JP269" i="3"/>
  <c r="C270" i="3"/>
  <c r="F270" i="3"/>
  <c r="I270" i="3"/>
  <c r="L270" i="3"/>
  <c r="N270" i="3"/>
  <c r="O270" i="3"/>
  <c r="P270" i="3"/>
  <c r="Q270" i="3"/>
  <c r="R270" i="3"/>
  <c r="S270" i="3"/>
  <c r="T270" i="3"/>
  <c r="U270" i="3"/>
  <c r="V270" i="3"/>
  <c r="X270" i="3"/>
  <c r="Z270" i="3"/>
  <c r="AA270" i="3"/>
  <c r="AB270" i="3"/>
  <c r="AC270" i="3"/>
  <c r="AD270" i="3"/>
  <c r="AE270" i="3"/>
  <c r="AF270" i="3"/>
  <c r="AG270" i="3"/>
  <c r="AH270" i="3"/>
  <c r="AI270" i="3"/>
  <c r="AJ270" i="3"/>
  <c r="AK270" i="3"/>
  <c r="AL270" i="3"/>
  <c r="AM270" i="3"/>
  <c r="AN270" i="3"/>
  <c r="AO270" i="3"/>
  <c r="AP270" i="3"/>
  <c r="AQ270" i="3"/>
  <c r="AR270" i="3"/>
  <c r="AS270" i="3"/>
  <c r="AT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BZ270" i="3"/>
  <c r="CA270" i="3"/>
  <c r="CB270" i="3"/>
  <c r="CC270" i="3"/>
  <c r="CD270" i="3"/>
  <c r="CE270" i="3"/>
  <c r="CF270" i="3"/>
  <c r="CG270" i="3"/>
  <c r="CH270" i="3"/>
  <c r="CI270" i="3"/>
  <c r="CJ270" i="3"/>
  <c r="CK270" i="3"/>
  <c r="CL270" i="3"/>
  <c r="CM270" i="3"/>
  <c r="CN270" i="3"/>
  <c r="CO270" i="3"/>
  <c r="CP270" i="3"/>
  <c r="CQ270" i="3"/>
  <c r="CR270" i="3"/>
  <c r="CS270" i="3"/>
  <c r="CT270" i="3"/>
  <c r="CU270" i="3"/>
  <c r="CV270" i="3"/>
  <c r="CW270" i="3"/>
  <c r="CX270" i="3"/>
  <c r="CY270" i="3"/>
  <c r="CZ270" i="3"/>
  <c r="DA270" i="3"/>
  <c r="DB270" i="3"/>
  <c r="DC270" i="3"/>
  <c r="DD270" i="3"/>
  <c r="DE270" i="3"/>
  <c r="DF270" i="3"/>
  <c r="DG270" i="3"/>
  <c r="DH270" i="3"/>
  <c r="DI270" i="3"/>
  <c r="DJ270" i="3"/>
  <c r="DK270" i="3"/>
  <c r="DL270" i="3"/>
  <c r="DM270" i="3"/>
  <c r="DN270" i="3"/>
  <c r="DO270" i="3"/>
  <c r="DP270" i="3"/>
  <c r="DQ270" i="3"/>
  <c r="DR270" i="3"/>
  <c r="DS270" i="3"/>
  <c r="AU270" i="3"/>
  <c r="DT270" i="3"/>
  <c r="DU270" i="3"/>
  <c r="DV270" i="3"/>
  <c r="DW270" i="3"/>
  <c r="DX270" i="3"/>
  <c r="DY270" i="3"/>
  <c r="DZ270" i="3"/>
  <c r="EA270" i="3"/>
  <c r="EB270" i="3"/>
  <c r="EC270" i="3"/>
  <c r="ED270" i="3"/>
  <c r="EE270" i="3"/>
  <c r="EF270" i="3"/>
  <c r="EG270" i="3"/>
  <c r="EH270" i="3"/>
  <c r="EI270" i="3"/>
  <c r="EJ270" i="3"/>
  <c r="EK270" i="3"/>
  <c r="EL270" i="3"/>
  <c r="EM270" i="3"/>
  <c r="EN270" i="3"/>
  <c r="EO270" i="3"/>
  <c r="EP270" i="3"/>
  <c r="EQ270" i="3"/>
  <c r="ER270" i="3"/>
  <c r="ES270" i="3"/>
  <c r="ET270" i="3"/>
  <c r="EU270" i="3"/>
  <c r="EV270" i="3"/>
  <c r="EW270" i="3"/>
  <c r="EX270" i="3"/>
  <c r="EY270" i="3"/>
  <c r="EZ270" i="3"/>
  <c r="FA270" i="3"/>
  <c r="FB270" i="3"/>
  <c r="FC270" i="3"/>
  <c r="FD270" i="3"/>
  <c r="FE270" i="3"/>
  <c r="FF270" i="3"/>
  <c r="FG270" i="3"/>
  <c r="FH270" i="3"/>
  <c r="FI270" i="3"/>
  <c r="FJ270" i="3"/>
  <c r="FK270" i="3"/>
  <c r="FL270" i="3"/>
  <c r="FM270" i="3"/>
  <c r="FN270" i="3"/>
  <c r="FO270" i="3"/>
  <c r="FP270" i="3"/>
  <c r="FQ270" i="3"/>
  <c r="FR270" i="3"/>
  <c r="FS270" i="3"/>
  <c r="FT270" i="3"/>
  <c r="FU270" i="3"/>
  <c r="FV270" i="3"/>
  <c r="FW270" i="3"/>
  <c r="FX270" i="3"/>
  <c r="FY270" i="3"/>
  <c r="FZ270" i="3"/>
  <c r="GA270" i="3"/>
  <c r="GB270" i="3"/>
  <c r="GC270" i="3"/>
  <c r="GD270" i="3"/>
  <c r="GE270" i="3"/>
  <c r="GF270" i="3"/>
  <c r="GG270" i="3"/>
  <c r="GH270" i="3"/>
  <c r="GI270" i="3"/>
  <c r="GJ270" i="3"/>
  <c r="GK270" i="3"/>
  <c r="GL270" i="3"/>
  <c r="GM270" i="3"/>
  <c r="GN270" i="3"/>
  <c r="GO270" i="3"/>
  <c r="GP270" i="3"/>
  <c r="GQ270" i="3"/>
  <c r="GR270" i="3"/>
  <c r="GS270" i="3"/>
  <c r="GT270" i="3"/>
  <c r="GU270" i="3"/>
  <c r="GV270" i="3"/>
  <c r="GW270" i="3"/>
  <c r="GX270" i="3"/>
  <c r="GY270" i="3"/>
  <c r="GZ270" i="3"/>
  <c r="HA270" i="3"/>
  <c r="HB270" i="3"/>
  <c r="HC270" i="3"/>
  <c r="HD270" i="3"/>
  <c r="HE270" i="3"/>
  <c r="HF270" i="3"/>
  <c r="HG270" i="3"/>
  <c r="HH270" i="3"/>
  <c r="HI270" i="3"/>
  <c r="HJ270" i="3"/>
  <c r="HK270" i="3"/>
  <c r="HL270" i="3"/>
  <c r="HM270" i="3"/>
  <c r="HN270" i="3"/>
  <c r="HO270" i="3"/>
  <c r="HP270" i="3"/>
  <c r="HQ270" i="3"/>
  <c r="HR270" i="3"/>
  <c r="HS270" i="3"/>
  <c r="HT270" i="3"/>
  <c r="HU270" i="3"/>
  <c r="HV270" i="3"/>
  <c r="HW270" i="3"/>
  <c r="HX270" i="3"/>
  <c r="HY270" i="3"/>
  <c r="HZ270" i="3"/>
  <c r="IA270" i="3"/>
  <c r="IB270" i="3"/>
  <c r="IC270" i="3"/>
  <c r="ID270" i="3"/>
  <c r="IE270" i="3"/>
  <c r="IF270" i="3"/>
  <c r="IG270" i="3"/>
  <c r="IH270" i="3"/>
  <c r="II270" i="3"/>
  <c r="IJ270" i="3"/>
  <c r="IK270" i="3"/>
  <c r="IL270" i="3"/>
  <c r="IM270" i="3"/>
  <c r="IN270" i="3"/>
  <c r="IO270" i="3"/>
  <c r="IP270" i="3"/>
  <c r="IQ270" i="3"/>
  <c r="IR270" i="3"/>
  <c r="IS270" i="3"/>
  <c r="IT270" i="3"/>
  <c r="IU270" i="3"/>
  <c r="IV270" i="3"/>
  <c r="IW270" i="3"/>
  <c r="IX270" i="3"/>
  <c r="IY270" i="3"/>
  <c r="IZ270" i="3"/>
  <c r="JA270" i="3"/>
  <c r="JB270" i="3"/>
  <c r="JC270" i="3"/>
  <c r="JD270" i="3"/>
  <c r="JE270" i="3"/>
  <c r="JF270" i="3"/>
  <c r="JG270" i="3"/>
  <c r="JH270" i="3"/>
  <c r="JI270" i="3"/>
  <c r="JJ270" i="3"/>
  <c r="JK270" i="3"/>
  <c r="JL270" i="3"/>
  <c r="JM270" i="3"/>
  <c r="JN270" i="3"/>
  <c r="C271" i="3"/>
  <c r="F271" i="3"/>
  <c r="JP270" i="3" s="1"/>
  <c r="I271" i="3"/>
  <c r="L271" i="3"/>
  <c r="N271" i="3"/>
  <c r="O271" i="3"/>
  <c r="P271" i="3"/>
  <c r="Q271" i="3"/>
  <c r="R271" i="3"/>
  <c r="S271" i="3"/>
  <c r="T271" i="3"/>
  <c r="U271" i="3"/>
  <c r="V271" i="3"/>
  <c r="X271" i="3"/>
  <c r="Z271" i="3"/>
  <c r="AA271" i="3"/>
  <c r="AB271" i="3"/>
  <c r="AC271" i="3"/>
  <c r="AD271" i="3"/>
  <c r="AE271" i="3"/>
  <c r="AF271" i="3"/>
  <c r="AG271" i="3"/>
  <c r="AH271" i="3"/>
  <c r="AI271" i="3"/>
  <c r="AJ271" i="3"/>
  <c r="AK271" i="3"/>
  <c r="AL271" i="3"/>
  <c r="AM271" i="3"/>
  <c r="AN271" i="3"/>
  <c r="AO271" i="3"/>
  <c r="AP271" i="3"/>
  <c r="AQ271" i="3"/>
  <c r="AR271" i="3"/>
  <c r="AS271" i="3"/>
  <c r="AT271" i="3"/>
  <c r="AW271" i="3"/>
  <c r="AX271" i="3"/>
  <c r="AY271" i="3"/>
  <c r="AZ271" i="3"/>
  <c r="BA271" i="3"/>
  <c r="BB271" i="3"/>
  <c r="BC271" i="3"/>
  <c r="BD271" i="3"/>
  <c r="BE271" i="3"/>
  <c r="BF271" i="3"/>
  <c r="BG271" i="3"/>
  <c r="BH271" i="3"/>
  <c r="BI271" i="3"/>
  <c r="BJ271" i="3"/>
  <c r="BK271" i="3"/>
  <c r="BL271" i="3"/>
  <c r="BM271" i="3"/>
  <c r="BN271" i="3"/>
  <c r="BO271" i="3"/>
  <c r="BP271" i="3"/>
  <c r="BQ271" i="3"/>
  <c r="BR271" i="3"/>
  <c r="BS271" i="3"/>
  <c r="BT271" i="3"/>
  <c r="BU271" i="3"/>
  <c r="BV271" i="3"/>
  <c r="BW271" i="3"/>
  <c r="BX271" i="3"/>
  <c r="BY271" i="3"/>
  <c r="BZ271" i="3"/>
  <c r="CA271" i="3"/>
  <c r="CB271" i="3"/>
  <c r="CC271" i="3"/>
  <c r="CD271" i="3"/>
  <c r="CE271" i="3"/>
  <c r="CF271" i="3"/>
  <c r="CG271" i="3"/>
  <c r="CH271" i="3"/>
  <c r="CI271" i="3"/>
  <c r="CJ271" i="3"/>
  <c r="CK271" i="3"/>
  <c r="CL271" i="3"/>
  <c r="CM271" i="3"/>
  <c r="CN271" i="3"/>
  <c r="CO271" i="3"/>
  <c r="CP271" i="3"/>
  <c r="CQ271" i="3"/>
  <c r="CR271" i="3"/>
  <c r="CS271" i="3"/>
  <c r="CT271" i="3"/>
  <c r="CU271" i="3"/>
  <c r="CV271" i="3"/>
  <c r="CW271" i="3"/>
  <c r="CX271" i="3"/>
  <c r="CY271" i="3"/>
  <c r="CZ271" i="3"/>
  <c r="DA271" i="3"/>
  <c r="DB271" i="3"/>
  <c r="DC271" i="3"/>
  <c r="DD271" i="3"/>
  <c r="DE271" i="3"/>
  <c r="DF271" i="3"/>
  <c r="DG271" i="3"/>
  <c r="DH271" i="3"/>
  <c r="DI271" i="3"/>
  <c r="DJ271" i="3"/>
  <c r="DK271" i="3"/>
  <c r="DL271" i="3"/>
  <c r="DM271" i="3"/>
  <c r="DN271" i="3"/>
  <c r="DO271" i="3"/>
  <c r="DP271" i="3"/>
  <c r="DQ271" i="3"/>
  <c r="DR271" i="3"/>
  <c r="DS271" i="3"/>
  <c r="AU271" i="3"/>
  <c r="DT271" i="3"/>
  <c r="DU271" i="3"/>
  <c r="DV271" i="3"/>
  <c r="DW271" i="3"/>
  <c r="DX271" i="3"/>
  <c r="DY271" i="3"/>
  <c r="DZ271" i="3"/>
  <c r="EA271" i="3"/>
  <c r="EB271" i="3"/>
  <c r="EC271" i="3"/>
  <c r="ED271" i="3"/>
  <c r="EE271" i="3"/>
  <c r="EF271" i="3"/>
  <c r="EG271" i="3"/>
  <c r="EH271" i="3"/>
  <c r="EI271" i="3"/>
  <c r="EJ271" i="3"/>
  <c r="EK271" i="3"/>
  <c r="EL271" i="3"/>
  <c r="EM271" i="3"/>
  <c r="EN271" i="3"/>
  <c r="EO271" i="3"/>
  <c r="EP271" i="3"/>
  <c r="EQ271" i="3"/>
  <c r="ER271" i="3"/>
  <c r="ES271" i="3"/>
  <c r="ET271" i="3"/>
  <c r="EU271" i="3"/>
  <c r="EV271" i="3"/>
  <c r="EW271" i="3"/>
  <c r="EX271" i="3"/>
  <c r="EY271" i="3"/>
  <c r="EZ271" i="3"/>
  <c r="FA271" i="3"/>
  <c r="FB271" i="3"/>
  <c r="FC271" i="3"/>
  <c r="FD271" i="3"/>
  <c r="FE271" i="3"/>
  <c r="FF271" i="3"/>
  <c r="FG271" i="3"/>
  <c r="FH271" i="3"/>
  <c r="FI271" i="3"/>
  <c r="FJ271" i="3"/>
  <c r="FK271" i="3"/>
  <c r="FL271" i="3"/>
  <c r="FM271" i="3"/>
  <c r="FN271" i="3"/>
  <c r="FO271" i="3"/>
  <c r="FP271" i="3"/>
  <c r="FQ271" i="3"/>
  <c r="FR271" i="3"/>
  <c r="FS271" i="3"/>
  <c r="FT271" i="3"/>
  <c r="FU271" i="3"/>
  <c r="FV271" i="3"/>
  <c r="FW271" i="3"/>
  <c r="FX271" i="3"/>
  <c r="FY271" i="3"/>
  <c r="FZ271" i="3"/>
  <c r="GA271" i="3"/>
  <c r="GB271" i="3"/>
  <c r="GC271" i="3"/>
  <c r="GD271" i="3"/>
  <c r="GE271" i="3"/>
  <c r="GF271" i="3"/>
  <c r="GG271" i="3"/>
  <c r="GH271" i="3"/>
  <c r="GI271" i="3"/>
  <c r="GJ271" i="3"/>
  <c r="GK271" i="3"/>
  <c r="GL271" i="3"/>
  <c r="GM271" i="3"/>
  <c r="GN271" i="3"/>
  <c r="GO271" i="3"/>
  <c r="GP271" i="3"/>
  <c r="GQ271" i="3"/>
  <c r="GR271" i="3"/>
  <c r="GS271" i="3"/>
  <c r="GT271" i="3"/>
  <c r="GU271" i="3"/>
  <c r="GV271" i="3"/>
  <c r="GW271" i="3"/>
  <c r="GX271" i="3"/>
  <c r="GY271" i="3"/>
  <c r="GZ271" i="3"/>
  <c r="HA271" i="3"/>
  <c r="HB271" i="3"/>
  <c r="HC271" i="3"/>
  <c r="HD271" i="3"/>
  <c r="HE271" i="3"/>
  <c r="HF271" i="3"/>
  <c r="HG271" i="3"/>
  <c r="HH271" i="3"/>
  <c r="HI271" i="3"/>
  <c r="HJ271" i="3"/>
  <c r="HK271" i="3"/>
  <c r="HL271" i="3"/>
  <c r="HM271" i="3"/>
  <c r="HN271" i="3"/>
  <c r="HO271" i="3"/>
  <c r="HP271" i="3"/>
  <c r="HQ271" i="3"/>
  <c r="HR271" i="3"/>
  <c r="HS271" i="3"/>
  <c r="HT271" i="3"/>
  <c r="HU271" i="3"/>
  <c r="HV271" i="3"/>
  <c r="HW271" i="3"/>
  <c r="HX271" i="3"/>
  <c r="HY271" i="3"/>
  <c r="HZ271" i="3"/>
  <c r="IA271" i="3"/>
  <c r="IB271" i="3"/>
  <c r="IC271" i="3"/>
  <c r="ID271" i="3"/>
  <c r="IE271" i="3"/>
  <c r="IF271" i="3"/>
  <c r="IG271" i="3"/>
  <c r="IH271" i="3"/>
  <c r="II271" i="3"/>
  <c r="IJ271" i="3"/>
  <c r="IK271" i="3"/>
  <c r="IL271" i="3"/>
  <c r="IM271" i="3"/>
  <c r="IN271" i="3"/>
  <c r="IO271" i="3"/>
  <c r="IP271" i="3"/>
  <c r="IQ271" i="3"/>
  <c r="IR271" i="3"/>
  <c r="IS271" i="3"/>
  <c r="IT271" i="3"/>
  <c r="IU271" i="3"/>
  <c r="IV271" i="3"/>
  <c r="IW271" i="3"/>
  <c r="IX271" i="3"/>
  <c r="IY271" i="3"/>
  <c r="IZ271" i="3"/>
  <c r="JA271" i="3"/>
  <c r="JB271" i="3"/>
  <c r="JC271" i="3"/>
  <c r="JD271" i="3"/>
  <c r="JE271" i="3"/>
  <c r="JF271" i="3"/>
  <c r="JG271" i="3"/>
  <c r="JH271" i="3"/>
  <c r="JI271" i="3"/>
  <c r="JJ271" i="3"/>
  <c r="JK271" i="3"/>
  <c r="JL271" i="3"/>
  <c r="JM271" i="3"/>
  <c r="JN271" i="3"/>
  <c r="C272" i="3"/>
  <c r="F272" i="3"/>
  <c r="JP271" i="3" s="1"/>
  <c r="I272" i="3"/>
  <c r="L272" i="3"/>
  <c r="N272" i="3"/>
  <c r="O272" i="3"/>
  <c r="P272" i="3"/>
  <c r="Q272" i="3"/>
  <c r="R272" i="3"/>
  <c r="S272" i="3"/>
  <c r="T272" i="3"/>
  <c r="U272" i="3"/>
  <c r="V272" i="3"/>
  <c r="X272" i="3"/>
  <c r="Z272" i="3"/>
  <c r="AA272" i="3"/>
  <c r="AB272" i="3"/>
  <c r="AC272" i="3"/>
  <c r="AD272" i="3"/>
  <c r="AE272" i="3"/>
  <c r="AF272" i="3"/>
  <c r="AG272" i="3"/>
  <c r="AH272" i="3"/>
  <c r="AI272" i="3"/>
  <c r="AJ272" i="3"/>
  <c r="AK272" i="3"/>
  <c r="AL272" i="3"/>
  <c r="AM272" i="3"/>
  <c r="AN272" i="3"/>
  <c r="AO272" i="3"/>
  <c r="AP272" i="3"/>
  <c r="AQ272" i="3"/>
  <c r="AR272" i="3"/>
  <c r="AS272" i="3"/>
  <c r="AT272" i="3"/>
  <c r="AW272" i="3"/>
  <c r="AX272" i="3"/>
  <c r="AY272" i="3"/>
  <c r="AZ272" i="3"/>
  <c r="BA272" i="3"/>
  <c r="BB272" i="3"/>
  <c r="BC272" i="3"/>
  <c r="BD272" i="3"/>
  <c r="BE272" i="3"/>
  <c r="BF272" i="3"/>
  <c r="BG272" i="3"/>
  <c r="BH272" i="3"/>
  <c r="BI272" i="3"/>
  <c r="BJ272" i="3"/>
  <c r="BK272" i="3"/>
  <c r="BL272" i="3"/>
  <c r="BM272" i="3"/>
  <c r="BN272" i="3"/>
  <c r="BO272" i="3"/>
  <c r="BP272" i="3"/>
  <c r="BQ272" i="3"/>
  <c r="BR272" i="3"/>
  <c r="BS272" i="3"/>
  <c r="BT272" i="3"/>
  <c r="BU272" i="3"/>
  <c r="BV272" i="3"/>
  <c r="BW272" i="3"/>
  <c r="BX272" i="3"/>
  <c r="BY272" i="3"/>
  <c r="BZ272" i="3"/>
  <c r="CA272" i="3"/>
  <c r="CB272" i="3"/>
  <c r="CC272" i="3"/>
  <c r="CD272" i="3"/>
  <c r="CE272" i="3"/>
  <c r="CF272" i="3"/>
  <c r="CG272" i="3"/>
  <c r="CH272" i="3"/>
  <c r="CI272" i="3"/>
  <c r="CJ272" i="3"/>
  <c r="CK272" i="3"/>
  <c r="CL272" i="3"/>
  <c r="CM272" i="3"/>
  <c r="CN272" i="3"/>
  <c r="CO272" i="3"/>
  <c r="CP272" i="3"/>
  <c r="CQ272" i="3"/>
  <c r="CR272" i="3"/>
  <c r="CS272" i="3"/>
  <c r="CT272" i="3"/>
  <c r="CU272" i="3"/>
  <c r="CV272" i="3"/>
  <c r="CW272" i="3"/>
  <c r="CX272" i="3"/>
  <c r="CY272" i="3"/>
  <c r="CZ272" i="3"/>
  <c r="DA272" i="3"/>
  <c r="DB272" i="3"/>
  <c r="DC272" i="3"/>
  <c r="DD272" i="3"/>
  <c r="DE272" i="3"/>
  <c r="DF272" i="3"/>
  <c r="DG272" i="3"/>
  <c r="DH272" i="3"/>
  <c r="DI272" i="3"/>
  <c r="DJ272" i="3"/>
  <c r="DK272" i="3"/>
  <c r="DL272" i="3"/>
  <c r="DM272" i="3"/>
  <c r="DN272" i="3"/>
  <c r="DO272" i="3"/>
  <c r="DP272" i="3"/>
  <c r="DQ272" i="3"/>
  <c r="DR272" i="3"/>
  <c r="DS272" i="3"/>
  <c r="AU272" i="3"/>
  <c r="DT272" i="3"/>
  <c r="DU272" i="3"/>
  <c r="DV272" i="3"/>
  <c r="DW272" i="3"/>
  <c r="DX272" i="3"/>
  <c r="DY272" i="3"/>
  <c r="DZ272" i="3"/>
  <c r="EA272" i="3"/>
  <c r="EB272" i="3"/>
  <c r="EC272" i="3"/>
  <c r="ED272" i="3"/>
  <c r="EE272" i="3"/>
  <c r="EF272" i="3"/>
  <c r="EG272" i="3"/>
  <c r="EH272" i="3"/>
  <c r="EI272" i="3"/>
  <c r="EJ272" i="3"/>
  <c r="EK272" i="3"/>
  <c r="EL272" i="3"/>
  <c r="EM272" i="3"/>
  <c r="EN272" i="3"/>
  <c r="EO272" i="3"/>
  <c r="EP272" i="3"/>
  <c r="EQ272" i="3"/>
  <c r="ER272" i="3"/>
  <c r="ES272" i="3"/>
  <c r="ET272" i="3"/>
  <c r="EU272" i="3"/>
  <c r="EV272" i="3"/>
  <c r="EW272" i="3"/>
  <c r="EX272" i="3"/>
  <c r="EY272" i="3"/>
  <c r="EZ272" i="3"/>
  <c r="FA272" i="3"/>
  <c r="FB272" i="3"/>
  <c r="FC272" i="3"/>
  <c r="FD272" i="3"/>
  <c r="FE272" i="3"/>
  <c r="FF272" i="3"/>
  <c r="FG272" i="3"/>
  <c r="FH272" i="3"/>
  <c r="FI272" i="3"/>
  <c r="FJ272" i="3"/>
  <c r="FK272" i="3"/>
  <c r="FL272" i="3"/>
  <c r="FM272" i="3"/>
  <c r="FN272" i="3"/>
  <c r="FO272" i="3"/>
  <c r="FP272" i="3"/>
  <c r="FQ272" i="3"/>
  <c r="FR272" i="3"/>
  <c r="FS272" i="3"/>
  <c r="FT272" i="3"/>
  <c r="FU272" i="3"/>
  <c r="FV272" i="3"/>
  <c r="FW272" i="3"/>
  <c r="FX272" i="3"/>
  <c r="FY272" i="3"/>
  <c r="FZ272" i="3"/>
  <c r="GA272" i="3"/>
  <c r="GB272" i="3"/>
  <c r="GC272" i="3"/>
  <c r="GD272" i="3"/>
  <c r="GE272" i="3"/>
  <c r="GF272" i="3"/>
  <c r="GG272" i="3"/>
  <c r="GH272" i="3"/>
  <c r="GI272" i="3"/>
  <c r="GJ272" i="3"/>
  <c r="GK272" i="3"/>
  <c r="GL272" i="3"/>
  <c r="GM272" i="3"/>
  <c r="GN272" i="3"/>
  <c r="GO272" i="3"/>
  <c r="GP272" i="3"/>
  <c r="GQ272" i="3"/>
  <c r="GR272" i="3"/>
  <c r="GS272" i="3"/>
  <c r="GT272" i="3"/>
  <c r="GU272" i="3"/>
  <c r="GV272" i="3"/>
  <c r="GW272" i="3"/>
  <c r="GX272" i="3"/>
  <c r="GY272" i="3"/>
  <c r="GZ272" i="3"/>
  <c r="HA272" i="3"/>
  <c r="HB272" i="3"/>
  <c r="HC272" i="3"/>
  <c r="HD272" i="3"/>
  <c r="HE272" i="3"/>
  <c r="HF272" i="3"/>
  <c r="HG272" i="3"/>
  <c r="HH272" i="3"/>
  <c r="HI272" i="3"/>
  <c r="HJ272" i="3"/>
  <c r="HK272" i="3"/>
  <c r="HL272" i="3"/>
  <c r="HM272" i="3"/>
  <c r="HN272" i="3"/>
  <c r="HO272" i="3"/>
  <c r="HP272" i="3"/>
  <c r="HQ272" i="3"/>
  <c r="HR272" i="3"/>
  <c r="HS272" i="3"/>
  <c r="HT272" i="3"/>
  <c r="HU272" i="3"/>
  <c r="HV272" i="3"/>
  <c r="HW272" i="3"/>
  <c r="HX272" i="3"/>
  <c r="HY272" i="3"/>
  <c r="HZ272" i="3"/>
  <c r="IA272" i="3"/>
  <c r="IB272" i="3"/>
  <c r="IC272" i="3"/>
  <c r="ID272" i="3"/>
  <c r="IE272" i="3"/>
  <c r="IF272" i="3"/>
  <c r="IG272" i="3"/>
  <c r="IH272" i="3"/>
  <c r="II272" i="3"/>
  <c r="IJ272" i="3"/>
  <c r="IK272" i="3"/>
  <c r="IL272" i="3"/>
  <c r="IM272" i="3"/>
  <c r="IN272" i="3"/>
  <c r="IO272" i="3"/>
  <c r="IP272" i="3"/>
  <c r="IQ272" i="3"/>
  <c r="IR272" i="3"/>
  <c r="IS272" i="3"/>
  <c r="IT272" i="3"/>
  <c r="IU272" i="3"/>
  <c r="IV272" i="3"/>
  <c r="IW272" i="3"/>
  <c r="IX272" i="3"/>
  <c r="IY272" i="3"/>
  <c r="IZ272" i="3"/>
  <c r="JA272" i="3"/>
  <c r="JB272" i="3"/>
  <c r="JC272" i="3"/>
  <c r="JD272" i="3"/>
  <c r="JE272" i="3"/>
  <c r="JF272" i="3"/>
  <c r="JG272" i="3"/>
  <c r="JH272" i="3"/>
  <c r="JI272" i="3"/>
  <c r="JJ272" i="3"/>
  <c r="JK272" i="3"/>
  <c r="JL272" i="3"/>
  <c r="JM272" i="3"/>
  <c r="JN272" i="3"/>
  <c r="C273" i="3"/>
  <c r="F273" i="3"/>
  <c r="JP272" i="3" s="1"/>
  <c r="I273" i="3"/>
  <c r="L273" i="3"/>
  <c r="N273" i="3"/>
  <c r="O273" i="3"/>
  <c r="P273" i="3"/>
  <c r="Q273" i="3"/>
  <c r="R273" i="3"/>
  <c r="S273" i="3"/>
  <c r="T273" i="3"/>
  <c r="U273" i="3"/>
  <c r="V273" i="3"/>
  <c r="X273" i="3"/>
  <c r="Z273" i="3"/>
  <c r="AA273" i="3"/>
  <c r="AB273" i="3"/>
  <c r="AC273" i="3"/>
  <c r="AD273" i="3"/>
  <c r="AE273" i="3"/>
  <c r="AF273" i="3"/>
  <c r="AG273" i="3"/>
  <c r="AH273" i="3"/>
  <c r="AI273" i="3"/>
  <c r="AJ273" i="3"/>
  <c r="AK273" i="3"/>
  <c r="AL273" i="3"/>
  <c r="AM273" i="3"/>
  <c r="AN273" i="3"/>
  <c r="AO273" i="3"/>
  <c r="AP273" i="3"/>
  <c r="AQ273" i="3"/>
  <c r="AR273" i="3"/>
  <c r="AS273" i="3"/>
  <c r="AT273" i="3"/>
  <c r="AW273" i="3"/>
  <c r="AX273" i="3"/>
  <c r="AY273" i="3"/>
  <c r="AZ273" i="3"/>
  <c r="BA273" i="3"/>
  <c r="BB273" i="3"/>
  <c r="BC273" i="3"/>
  <c r="BD273" i="3"/>
  <c r="BE273" i="3"/>
  <c r="BF273" i="3"/>
  <c r="BG273" i="3"/>
  <c r="BH273" i="3"/>
  <c r="BI273" i="3"/>
  <c r="BJ273" i="3"/>
  <c r="BK273" i="3"/>
  <c r="BL273" i="3"/>
  <c r="BM273" i="3"/>
  <c r="BN273" i="3"/>
  <c r="BO273" i="3"/>
  <c r="BP273" i="3"/>
  <c r="BQ273" i="3"/>
  <c r="BR273" i="3"/>
  <c r="BS273" i="3"/>
  <c r="BT273" i="3"/>
  <c r="BU273" i="3"/>
  <c r="BV273" i="3"/>
  <c r="BW273" i="3"/>
  <c r="BX273" i="3"/>
  <c r="BY273" i="3"/>
  <c r="BZ273" i="3"/>
  <c r="CA273" i="3"/>
  <c r="CB273" i="3"/>
  <c r="CC273" i="3"/>
  <c r="CD273" i="3"/>
  <c r="CE273" i="3"/>
  <c r="CF273" i="3"/>
  <c r="CG273" i="3"/>
  <c r="CH273" i="3"/>
  <c r="CI273" i="3"/>
  <c r="CJ273" i="3"/>
  <c r="CK273" i="3"/>
  <c r="CL273" i="3"/>
  <c r="CM273" i="3"/>
  <c r="CN273" i="3"/>
  <c r="CO273" i="3"/>
  <c r="CP273" i="3"/>
  <c r="CQ273" i="3"/>
  <c r="CR273" i="3"/>
  <c r="CS273" i="3"/>
  <c r="CT273" i="3"/>
  <c r="CU273" i="3"/>
  <c r="CV273" i="3"/>
  <c r="CW273" i="3"/>
  <c r="CX273" i="3"/>
  <c r="CY273" i="3"/>
  <c r="CZ273" i="3"/>
  <c r="DA273" i="3"/>
  <c r="DB273" i="3"/>
  <c r="DC273" i="3"/>
  <c r="DD273" i="3"/>
  <c r="DE273" i="3"/>
  <c r="DF273" i="3"/>
  <c r="DG273" i="3"/>
  <c r="DH273" i="3"/>
  <c r="DI273" i="3"/>
  <c r="DJ273" i="3"/>
  <c r="DK273" i="3"/>
  <c r="DL273" i="3"/>
  <c r="DM273" i="3"/>
  <c r="DN273" i="3"/>
  <c r="DO273" i="3"/>
  <c r="DP273" i="3"/>
  <c r="DQ273" i="3"/>
  <c r="DR273" i="3"/>
  <c r="DS273" i="3"/>
  <c r="AU273" i="3"/>
  <c r="DT273" i="3"/>
  <c r="DU273" i="3"/>
  <c r="DV273" i="3"/>
  <c r="DW273" i="3"/>
  <c r="DX273" i="3"/>
  <c r="DY273" i="3"/>
  <c r="DZ273" i="3"/>
  <c r="EA273" i="3"/>
  <c r="EB273" i="3"/>
  <c r="EC273" i="3"/>
  <c r="ED273" i="3"/>
  <c r="EE273" i="3"/>
  <c r="EF273" i="3"/>
  <c r="EG273" i="3"/>
  <c r="EH273" i="3"/>
  <c r="EI273" i="3"/>
  <c r="EJ273" i="3"/>
  <c r="EK273" i="3"/>
  <c r="EL273" i="3"/>
  <c r="EM273" i="3"/>
  <c r="EN273" i="3"/>
  <c r="EO273" i="3"/>
  <c r="EP273" i="3"/>
  <c r="EQ273" i="3"/>
  <c r="ER273" i="3"/>
  <c r="ES273" i="3"/>
  <c r="ET273" i="3"/>
  <c r="EU273" i="3"/>
  <c r="EV273" i="3"/>
  <c r="EW273" i="3"/>
  <c r="EX273" i="3"/>
  <c r="EY273" i="3"/>
  <c r="EZ273" i="3"/>
  <c r="FA273" i="3"/>
  <c r="FB273" i="3"/>
  <c r="FC273" i="3"/>
  <c r="FD273" i="3"/>
  <c r="FE273" i="3"/>
  <c r="FF273" i="3"/>
  <c r="FG273" i="3"/>
  <c r="FH273" i="3"/>
  <c r="FI273" i="3"/>
  <c r="FJ273" i="3"/>
  <c r="FK273" i="3"/>
  <c r="FL273" i="3"/>
  <c r="FM273" i="3"/>
  <c r="FN273" i="3"/>
  <c r="FO273" i="3"/>
  <c r="FP273" i="3"/>
  <c r="FQ273" i="3"/>
  <c r="FR273" i="3"/>
  <c r="FS273" i="3"/>
  <c r="FT273" i="3"/>
  <c r="FU273" i="3"/>
  <c r="FV273" i="3"/>
  <c r="FW273" i="3"/>
  <c r="FX273" i="3"/>
  <c r="FY273" i="3"/>
  <c r="FZ273" i="3"/>
  <c r="GA273" i="3"/>
  <c r="GB273" i="3"/>
  <c r="GC273" i="3"/>
  <c r="GD273" i="3"/>
  <c r="GE273" i="3"/>
  <c r="GF273" i="3"/>
  <c r="GG273" i="3"/>
  <c r="GH273" i="3"/>
  <c r="GI273" i="3"/>
  <c r="GJ273" i="3"/>
  <c r="GK273" i="3"/>
  <c r="GL273" i="3"/>
  <c r="GM273" i="3"/>
  <c r="GN273" i="3"/>
  <c r="GO273" i="3"/>
  <c r="GP273" i="3"/>
  <c r="GQ273" i="3"/>
  <c r="GR273" i="3"/>
  <c r="GS273" i="3"/>
  <c r="GT273" i="3"/>
  <c r="GU273" i="3"/>
  <c r="GV273" i="3"/>
  <c r="GW273" i="3"/>
  <c r="GX273" i="3"/>
  <c r="GY273" i="3"/>
  <c r="GZ273" i="3"/>
  <c r="HA273" i="3"/>
  <c r="HB273" i="3"/>
  <c r="HC273" i="3"/>
  <c r="HD273" i="3"/>
  <c r="HE273" i="3"/>
  <c r="HF273" i="3"/>
  <c r="HG273" i="3"/>
  <c r="HH273" i="3"/>
  <c r="HI273" i="3"/>
  <c r="HJ273" i="3"/>
  <c r="HK273" i="3"/>
  <c r="HL273" i="3"/>
  <c r="HM273" i="3"/>
  <c r="HN273" i="3"/>
  <c r="HO273" i="3"/>
  <c r="HP273" i="3"/>
  <c r="HQ273" i="3"/>
  <c r="HR273" i="3"/>
  <c r="HS273" i="3"/>
  <c r="HT273" i="3"/>
  <c r="HU273" i="3"/>
  <c r="HV273" i="3"/>
  <c r="HW273" i="3"/>
  <c r="HX273" i="3"/>
  <c r="HY273" i="3"/>
  <c r="HZ273" i="3"/>
  <c r="IA273" i="3"/>
  <c r="IB273" i="3"/>
  <c r="IC273" i="3"/>
  <c r="ID273" i="3"/>
  <c r="IE273" i="3"/>
  <c r="IF273" i="3"/>
  <c r="IG273" i="3"/>
  <c r="IH273" i="3"/>
  <c r="II273" i="3"/>
  <c r="IJ273" i="3"/>
  <c r="IK273" i="3"/>
  <c r="IL273" i="3"/>
  <c r="IM273" i="3"/>
  <c r="IN273" i="3"/>
  <c r="IO273" i="3"/>
  <c r="IP273" i="3"/>
  <c r="IQ273" i="3"/>
  <c r="IR273" i="3"/>
  <c r="IS273" i="3"/>
  <c r="IT273" i="3"/>
  <c r="IU273" i="3"/>
  <c r="IV273" i="3"/>
  <c r="IW273" i="3"/>
  <c r="IX273" i="3"/>
  <c r="IY273" i="3"/>
  <c r="IZ273" i="3"/>
  <c r="JA273" i="3"/>
  <c r="JB273" i="3"/>
  <c r="JC273" i="3"/>
  <c r="JD273" i="3"/>
  <c r="JE273" i="3"/>
  <c r="JF273" i="3"/>
  <c r="JG273" i="3"/>
  <c r="JH273" i="3"/>
  <c r="JI273" i="3"/>
  <c r="JJ273" i="3"/>
  <c r="JK273" i="3"/>
  <c r="JL273" i="3"/>
  <c r="JM273" i="3"/>
  <c r="JN273" i="3"/>
  <c r="C274" i="3"/>
  <c r="F274" i="3"/>
  <c r="JP273" i="3" s="1"/>
  <c r="I274" i="3"/>
  <c r="L274" i="3"/>
  <c r="N274" i="3"/>
  <c r="O274" i="3"/>
  <c r="P274" i="3"/>
  <c r="Q274" i="3"/>
  <c r="R274" i="3"/>
  <c r="S274" i="3"/>
  <c r="T274" i="3"/>
  <c r="U274" i="3"/>
  <c r="V274" i="3"/>
  <c r="X274" i="3"/>
  <c r="Z274" i="3"/>
  <c r="AA274" i="3"/>
  <c r="AB274" i="3"/>
  <c r="AC274" i="3"/>
  <c r="AD274" i="3"/>
  <c r="AE274" i="3"/>
  <c r="AF274" i="3"/>
  <c r="AG274" i="3"/>
  <c r="AH274" i="3"/>
  <c r="AI274" i="3"/>
  <c r="AJ274" i="3"/>
  <c r="AK274" i="3"/>
  <c r="AL274" i="3"/>
  <c r="AM274" i="3"/>
  <c r="AN274" i="3"/>
  <c r="AO274" i="3"/>
  <c r="AP274" i="3"/>
  <c r="AQ274" i="3"/>
  <c r="AR274" i="3"/>
  <c r="AS274" i="3"/>
  <c r="AT274" i="3"/>
  <c r="AW274" i="3"/>
  <c r="AX274" i="3"/>
  <c r="AY274" i="3"/>
  <c r="AZ274" i="3"/>
  <c r="BA274" i="3"/>
  <c r="BB274" i="3"/>
  <c r="BC274" i="3"/>
  <c r="BD274" i="3"/>
  <c r="BE274" i="3"/>
  <c r="BF274" i="3"/>
  <c r="BG274" i="3"/>
  <c r="BH274" i="3"/>
  <c r="BI274" i="3"/>
  <c r="BJ274" i="3"/>
  <c r="BK274" i="3"/>
  <c r="BL274" i="3"/>
  <c r="BM274" i="3"/>
  <c r="BN274" i="3"/>
  <c r="BO274" i="3"/>
  <c r="BP274" i="3"/>
  <c r="BQ274" i="3"/>
  <c r="BR274" i="3"/>
  <c r="BS274" i="3"/>
  <c r="BT274" i="3"/>
  <c r="BU274" i="3"/>
  <c r="BV274" i="3"/>
  <c r="BW274" i="3"/>
  <c r="BX274" i="3"/>
  <c r="BY274" i="3"/>
  <c r="BZ274" i="3"/>
  <c r="CA274" i="3"/>
  <c r="CB274" i="3"/>
  <c r="CC274" i="3"/>
  <c r="CD274" i="3"/>
  <c r="CE274" i="3"/>
  <c r="CF274" i="3"/>
  <c r="CG274" i="3"/>
  <c r="CH274" i="3"/>
  <c r="CI274" i="3"/>
  <c r="CJ274" i="3"/>
  <c r="CK274" i="3"/>
  <c r="CL274" i="3"/>
  <c r="CM274" i="3"/>
  <c r="CN274" i="3"/>
  <c r="CO274" i="3"/>
  <c r="CP274" i="3"/>
  <c r="CQ274" i="3"/>
  <c r="CR274" i="3"/>
  <c r="CS274" i="3"/>
  <c r="CT274" i="3"/>
  <c r="CU274" i="3"/>
  <c r="CV274" i="3"/>
  <c r="CW274" i="3"/>
  <c r="CX274" i="3"/>
  <c r="CY274" i="3"/>
  <c r="CZ274" i="3"/>
  <c r="DA274" i="3"/>
  <c r="DB274" i="3"/>
  <c r="DC274" i="3"/>
  <c r="DD274" i="3"/>
  <c r="DE274" i="3"/>
  <c r="DF274" i="3"/>
  <c r="DG274" i="3"/>
  <c r="DH274" i="3"/>
  <c r="DI274" i="3"/>
  <c r="DJ274" i="3"/>
  <c r="DK274" i="3"/>
  <c r="DL274" i="3"/>
  <c r="DM274" i="3"/>
  <c r="DN274" i="3"/>
  <c r="DO274" i="3"/>
  <c r="DP274" i="3"/>
  <c r="DQ274" i="3"/>
  <c r="DR274" i="3"/>
  <c r="DS274" i="3"/>
  <c r="AU274" i="3"/>
  <c r="DT274" i="3"/>
  <c r="DU274" i="3"/>
  <c r="DV274" i="3"/>
  <c r="DW274" i="3"/>
  <c r="DX274" i="3"/>
  <c r="DY274" i="3"/>
  <c r="DZ274" i="3"/>
  <c r="EA274" i="3"/>
  <c r="EB274" i="3"/>
  <c r="EC274" i="3"/>
  <c r="ED274" i="3"/>
  <c r="EE274" i="3"/>
  <c r="EF274" i="3"/>
  <c r="EG274" i="3"/>
  <c r="EH274" i="3"/>
  <c r="EI274" i="3"/>
  <c r="EJ274" i="3"/>
  <c r="EK274" i="3"/>
  <c r="EL274" i="3"/>
  <c r="EM274" i="3"/>
  <c r="EN274" i="3"/>
  <c r="EO274" i="3"/>
  <c r="EP274" i="3"/>
  <c r="EQ274" i="3"/>
  <c r="ER274" i="3"/>
  <c r="ES274" i="3"/>
  <c r="ET274" i="3"/>
  <c r="EU274" i="3"/>
  <c r="EV274" i="3"/>
  <c r="EW274" i="3"/>
  <c r="EX274" i="3"/>
  <c r="EY274" i="3"/>
  <c r="EZ274" i="3"/>
  <c r="FA274" i="3"/>
  <c r="FB274" i="3"/>
  <c r="FC274" i="3"/>
  <c r="FD274" i="3"/>
  <c r="FE274" i="3"/>
  <c r="FF274" i="3"/>
  <c r="FG274" i="3"/>
  <c r="FH274" i="3"/>
  <c r="FI274" i="3"/>
  <c r="FJ274" i="3"/>
  <c r="FK274" i="3"/>
  <c r="FL274" i="3"/>
  <c r="FM274" i="3"/>
  <c r="FN274" i="3"/>
  <c r="FO274" i="3"/>
  <c r="FP274" i="3"/>
  <c r="FQ274" i="3"/>
  <c r="FR274" i="3"/>
  <c r="FS274" i="3"/>
  <c r="FT274" i="3"/>
  <c r="FU274" i="3"/>
  <c r="FV274" i="3"/>
  <c r="FW274" i="3"/>
  <c r="FX274" i="3"/>
  <c r="FY274" i="3"/>
  <c r="FZ274" i="3"/>
  <c r="GA274" i="3"/>
  <c r="GB274" i="3"/>
  <c r="GC274" i="3"/>
  <c r="GD274" i="3"/>
  <c r="GE274" i="3"/>
  <c r="GF274" i="3"/>
  <c r="GG274" i="3"/>
  <c r="GH274" i="3"/>
  <c r="GI274" i="3"/>
  <c r="GJ274" i="3"/>
  <c r="GK274" i="3"/>
  <c r="GL274" i="3"/>
  <c r="GM274" i="3"/>
  <c r="GN274" i="3"/>
  <c r="GO274" i="3"/>
  <c r="GP274" i="3"/>
  <c r="GQ274" i="3"/>
  <c r="GR274" i="3"/>
  <c r="GS274" i="3"/>
  <c r="GT274" i="3"/>
  <c r="GU274" i="3"/>
  <c r="GV274" i="3"/>
  <c r="GW274" i="3"/>
  <c r="GX274" i="3"/>
  <c r="GY274" i="3"/>
  <c r="GZ274" i="3"/>
  <c r="HA274" i="3"/>
  <c r="HB274" i="3"/>
  <c r="HC274" i="3"/>
  <c r="HD274" i="3"/>
  <c r="HE274" i="3"/>
  <c r="HF274" i="3"/>
  <c r="HG274" i="3"/>
  <c r="HH274" i="3"/>
  <c r="HI274" i="3"/>
  <c r="HJ274" i="3"/>
  <c r="HK274" i="3"/>
  <c r="HL274" i="3"/>
  <c r="HM274" i="3"/>
  <c r="HN274" i="3"/>
  <c r="HO274" i="3"/>
  <c r="HP274" i="3"/>
  <c r="HQ274" i="3"/>
  <c r="HR274" i="3"/>
  <c r="HS274" i="3"/>
  <c r="HT274" i="3"/>
  <c r="HU274" i="3"/>
  <c r="HV274" i="3"/>
  <c r="HW274" i="3"/>
  <c r="HX274" i="3"/>
  <c r="HY274" i="3"/>
  <c r="HZ274" i="3"/>
  <c r="IA274" i="3"/>
  <c r="IB274" i="3"/>
  <c r="IC274" i="3"/>
  <c r="ID274" i="3"/>
  <c r="IE274" i="3"/>
  <c r="IF274" i="3"/>
  <c r="IG274" i="3"/>
  <c r="IH274" i="3"/>
  <c r="II274" i="3"/>
  <c r="IJ274" i="3"/>
  <c r="IK274" i="3"/>
  <c r="IL274" i="3"/>
  <c r="IM274" i="3"/>
  <c r="IN274" i="3"/>
  <c r="IO274" i="3"/>
  <c r="IP274" i="3"/>
  <c r="IQ274" i="3"/>
  <c r="IR274" i="3"/>
  <c r="IS274" i="3"/>
  <c r="IT274" i="3"/>
  <c r="IU274" i="3"/>
  <c r="IV274" i="3"/>
  <c r="IW274" i="3"/>
  <c r="IX274" i="3"/>
  <c r="IY274" i="3"/>
  <c r="IZ274" i="3"/>
  <c r="JA274" i="3"/>
  <c r="JB274" i="3"/>
  <c r="JC274" i="3"/>
  <c r="JD274" i="3"/>
  <c r="JE274" i="3"/>
  <c r="JF274" i="3"/>
  <c r="JG274" i="3"/>
  <c r="JH274" i="3"/>
  <c r="JI274" i="3"/>
  <c r="JJ274" i="3"/>
  <c r="JK274" i="3"/>
  <c r="JL274" i="3"/>
  <c r="JM274" i="3"/>
  <c r="JN274" i="3"/>
  <c r="C275" i="3"/>
  <c r="F275" i="3"/>
  <c r="JP274" i="3" s="1"/>
  <c r="I275" i="3"/>
  <c r="L275" i="3"/>
  <c r="N275" i="3"/>
  <c r="O275" i="3"/>
  <c r="P275" i="3"/>
  <c r="Q275" i="3"/>
  <c r="R275" i="3"/>
  <c r="S275" i="3"/>
  <c r="T275" i="3"/>
  <c r="U275" i="3"/>
  <c r="V275" i="3"/>
  <c r="X275" i="3"/>
  <c r="Z275" i="3"/>
  <c r="AA275" i="3"/>
  <c r="AB275" i="3"/>
  <c r="AC275" i="3"/>
  <c r="AD275" i="3"/>
  <c r="AE275" i="3"/>
  <c r="AF275" i="3"/>
  <c r="AG275" i="3"/>
  <c r="AH275" i="3"/>
  <c r="AI275" i="3"/>
  <c r="AJ275" i="3"/>
  <c r="AK275" i="3"/>
  <c r="AL275" i="3"/>
  <c r="AM275" i="3"/>
  <c r="AN275" i="3"/>
  <c r="AO275" i="3"/>
  <c r="AP275" i="3"/>
  <c r="AQ275" i="3"/>
  <c r="AR275" i="3"/>
  <c r="AS275" i="3"/>
  <c r="AT275" i="3"/>
  <c r="AW275" i="3"/>
  <c r="AX275" i="3"/>
  <c r="AY275" i="3"/>
  <c r="AZ275" i="3"/>
  <c r="BA275" i="3"/>
  <c r="BB275" i="3"/>
  <c r="BC275" i="3"/>
  <c r="BD275" i="3"/>
  <c r="BE275" i="3"/>
  <c r="BF275" i="3"/>
  <c r="BG275" i="3"/>
  <c r="BH275" i="3"/>
  <c r="BI275" i="3"/>
  <c r="BJ275" i="3"/>
  <c r="BK275" i="3"/>
  <c r="BL275" i="3"/>
  <c r="BM275" i="3"/>
  <c r="BN275" i="3"/>
  <c r="BO275" i="3"/>
  <c r="BP275" i="3"/>
  <c r="BQ275" i="3"/>
  <c r="BR275" i="3"/>
  <c r="BS275" i="3"/>
  <c r="BT275" i="3"/>
  <c r="BU275" i="3"/>
  <c r="BV275" i="3"/>
  <c r="BW275" i="3"/>
  <c r="BX275" i="3"/>
  <c r="BY275" i="3"/>
  <c r="BZ275" i="3"/>
  <c r="CA275" i="3"/>
  <c r="CB275" i="3"/>
  <c r="CC275" i="3"/>
  <c r="CD275" i="3"/>
  <c r="CE275" i="3"/>
  <c r="CF275" i="3"/>
  <c r="CG275" i="3"/>
  <c r="CH275" i="3"/>
  <c r="CI275" i="3"/>
  <c r="CJ275" i="3"/>
  <c r="CK275" i="3"/>
  <c r="CL275" i="3"/>
  <c r="CM275" i="3"/>
  <c r="CN275" i="3"/>
  <c r="CO275" i="3"/>
  <c r="CP275" i="3"/>
  <c r="CQ275" i="3"/>
  <c r="CR275" i="3"/>
  <c r="CS275" i="3"/>
  <c r="CT275" i="3"/>
  <c r="CU275" i="3"/>
  <c r="CV275" i="3"/>
  <c r="CW275" i="3"/>
  <c r="CX275" i="3"/>
  <c r="CY275" i="3"/>
  <c r="CZ275" i="3"/>
  <c r="DA275" i="3"/>
  <c r="DB275" i="3"/>
  <c r="DC275" i="3"/>
  <c r="DD275" i="3"/>
  <c r="DE275" i="3"/>
  <c r="DF275" i="3"/>
  <c r="DG275" i="3"/>
  <c r="DH275" i="3"/>
  <c r="DI275" i="3"/>
  <c r="DJ275" i="3"/>
  <c r="DK275" i="3"/>
  <c r="DL275" i="3"/>
  <c r="DM275" i="3"/>
  <c r="DN275" i="3"/>
  <c r="DO275" i="3"/>
  <c r="DP275" i="3"/>
  <c r="DQ275" i="3"/>
  <c r="DR275" i="3"/>
  <c r="DS275" i="3"/>
  <c r="AU275" i="3"/>
  <c r="DT275" i="3"/>
  <c r="DU275" i="3"/>
  <c r="DV275" i="3"/>
  <c r="DW275" i="3"/>
  <c r="DX275" i="3"/>
  <c r="DY275" i="3"/>
  <c r="DZ275" i="3"/>
  <c r="EA275" i="3"/>
  <c r="EB275" i="3"/>
  <c r="EC275" i="3"/>
  <c r="ED275" i="3"/>
  <c r="EE275" i="3"/>
  <c r="EF275" i="3"/>
  <c r="EG275" i="3"/>
  <c r="EH275" i="3"/>
  <c r="EI275" i="3"/>
  <c r="EJ275" i="3"/>
  <c r="EK275" i="3"/>
  <c r="EL275" i="3"/>
  <c r="EM275" i="3"/>
  <c r="EN275" i="3"/>
  <c r="EO275" i="3"/>
  <c r="EP275" i="3"/>
  <c r="EQ275" i="3"/>
  <c r="ER275" i="3"/>
  <c r="ES275" i="3"/>
  <c r="ET275" i="3"/>
  <c r="EU275" i="3"/>
  <c r="EV275" i="3"/>
  <c r="EW275" i="3"/>
  <c r="EX275" i="3"/>
  <c r="EY275" i="3"/>
  <c r="EZ275" i="3"/>
  <c r="FA275" i="3"/>
  <c r="FB275" i="3"/>
  <c r="FC275" i="3"/>
  <c r="FD275" i="3"/>
  <c r="FE275" i="3"/>
  <c r="FF275" i="3"/>
  <c r="FG275" i="3"/>
  <c r="FH275" i="3"/>
  <c r="FI275" i="3"/>
  <c r="FJ275" i="3"/>
  <c r="FK275" i="3"/>
  <c r="FL275" i="3"/>
  <c r="FM275" i="3"/>
  <c r="FN275" i="3"/>
  <c r="FO275" i="3"/>
  <c r="FP275" i="3"/>
  <c r="FQ275" i="3"/>
  <c r="FR275" i="3"/>
  <c r="FS275" i="3"/>
  <c r="FT275" i="3"/>
  <c r="FU275" i="3"/>
  <c r="FV275" i="3"/>
  <c r="FW275" i="3"/>
  <c r="FX275" i="3"/>
  <c r="FY275" i="3"/>
  <c r="FZ275" i="3"/>
  <c r="GA275" i="3"/>
  <c r="GB275" i="3"/>
  <c r="GC275" i="3"/>
  <c r="GD275" i="3"/>
  <c r="GE275" i="3"/>
  <c r="GF275" i="3"/>
  <c r="GG275" i="3"/>
  <c r="GH275" i="3"/>
  <c r="GI275" i="3"/>
  <c r="GJ275" i="3"/>
  <c r="GK275" i="3"/>
  <c r="GL275" i="3"/>
  <c r="GM275" i="3"/>
  <c r="GN275" i="3"/>
  <c r="GO275" i="3"/>
  <c r="GP275" i="3"/>
  <c r="GQ275" i="3"/>
  <c r="GR275" i="3"/>
  <c r="GS275" i="3"/>
  <c r="GT275" i="3"/>
  <c r="GU275" i="3"/>
  <c r="GV275" i="3"/>
  <c r="GW275" i="3"/>
  <c r="GX275" i="3"/>
  <c r="GY275" i="3"/>
  <c r="GZ275" i="3"/>
  <c r="HA275" i="3"/>
  <c r="HB275" i="3"/>
  <c r="HC275" i="3"/>
  <c r="HD275" i="3"/>
  <c r="HE275" i="3"/>
  <c r="HF275" i="3"/>
  <c r="HG275" i="3"/>
  <c r="HH275" i="3"/>
  <c r="HI275" i="3"/>
  <c r="HJ275" i="3"/>
  <c r="HK275" i="3"/>
  <c r="HL275" i="3"/>
  <c r="HM275" i="3"/>
  <c r="HN275" i="3"/>
  <c r="HO275" i="3"/>
  <c r="HP275" i="3"/>
  <c r="HQ275" i="3"/>
  <c r="HR275" i="3"/>
  <c r="HS275" i="3"/>
  <c r="HT275" i="3"/>
  <c r="HU275" i="3"/>
  <c r="HV275" i="3"/>
  <c r="HW275" i="3"/>
  <c r="HX275" i="3"/>
  <c r="HY275" i="3"/>
  <c r="HZ275" i="3"/>
  <c r="IA275" i="3"/>
  <c r="IB275" i="3"/>
  <c r="IC275" i="3"/>
  <c r="ID275" i="3"/>
  <c r="IE275" i="3"/>
  <c r="IF275" i="3"/>
  <c r="IG275" i="3"/>
  <c r="IH275" i="3"/>
  <c r="II275" i="3"/>
  <c r="IJ275" i="3"/>
  <c r="IK275" i="3"/>
  <c r="IL275" i="3"/>
  <c r="IM275" i="3"/>
  <c r="IN275" i="3"/>
  <c r="IO275" i="3"/>
  <c r="IP275" i="3"/>
  <c r="IQ275" i="3"/>
  <c r="IR275" i="3"/>
  <c r="IS275" i="3"/>
  <c r="IT275" i="3"/>
  <c r="IU275" i="3"/>
  <c r="IV275" i="3"/>
  <c r="IW275" i="3"/>
  <c r="IX275" i="3"/>
  <c r="IY275" i="3"/>
  <c r="IZ275" i="3"/>
  <c r="JA275" i="3"/>
  <c r="JB275" i="3"/>
  <c r="JC275" i="3"/>
  <c r="JD275" i="3"/>
  <c r="JE275" i="3"/>
  <c r="JF275" i="3"/>
  <c r="JG275" i="3"/>
  <c r="JH275" i="3"/>
  <c r="JI275" i="3"/>
  <c r="JJ275" i="3"/>
  <c r="JK275" i="3"/>
  <c r="JL275" i="3"/>
  <c r="JM275" i="3"/>
  <c r="JN275" i="3"/>
  <c r="C276" i="3"/>
  <c r="F276" i="3"/>
  <c r="JP275" i="3" s="1"/>
  <c r="I276" i="3"/>
  <c r="L276" i="3"/>
  <c r="N276" i="3"/>
  <c r="O276" i="3"/>
  <c r="P276" i="3"/>
  <c r="Q276" i="3"/>
  <c r="R276" i="3"/>
  <c r="S276" i="3"/>
  <c r="T276" i="3"/>
  <c r="U276" i="3"/>
  <c r="V276" i="3"/>
  <c r="X276" i="3"/>
  <c r="Z276" i="3"/>
  <c r="AA276" i="3"/>
  <c r="AB276" i="3"/>
  <c r="AC276" i="3"/>
  <c r="AD276" i="3"/>
  <c r="AE276" i="3"/>
  <c r="AF276" i="3"/>
  <c r="AG276" i="3"/>
  <c r="AH276" i="3"/>
  <c r="AI276" i="3"/>
  <c r="AJ276" i="3"/>
  <c r="AK276" i="3"/>
  <c r="AL276" i="3"/>
  <c r="AM276" i="3"/>
  <c r="AN276" i="3"/>
  <c r="AO276" i="3"/>
  <c r="AP276" i="3"/>
  <c r="AQ276" i="3"/>
  <c r="AR276" i="3"/>
  <c r="AS276" i="3"/>
  <c r="AT276" i="3"/>
  <c r="AW276" i="3"/>
  <c r="AX276" i="3"/>
  <c r="AY276" i="3"/>
  <c r="AZ276" i="3"/>
  <c r="BA276" i="3"/>
  <c r="BB276" i="3"/>
  <c r="BC276" i="3"/>
  <c r="BD276" i="3"/>
  <c r="BE276" i="3"/>
  <c r="BF276" i="3"/>
  <c r="BG276" i="3"/>
  <c r="BH276" i="3"/>
  <c r="BI276" i="3"/>
  <c r="BJ276" i="3"/>
  <c r="BK276" i="3"/>
  <c r="BL276" i="3"/>
  <c r="BM276" i="3"/>
  <c r="BN276" i="3"/>
  <c r="BO276" i="3"/>
  <c r="BP276" i="3"/>
  <c r="BQ276" i="3"/>
  <c r="BR276" i="3"/>
  <c r="BS276" i="3"/>
  <c r="BT276" i="3"/>
  <c r="BU276" i="3"/>
  <c r="BV276" i="3"/>
  <c r="BW276" i="3"/>
  <c r="BX276" i="3"/>
  <c r="BY276" i="3"/>
  <c r="BZ276" i="3"/>
  <c r="CA276" i="3"/>
  <c r="CB276" i="3"/>
  <c r="CC276" i="3"/>
  <c r="CD276" i="3"/>
  <c r="CE276" i="3"/>
  <c r="CF276" i="3"/>
  <c r="CG276" i="3"/>
  <c r="CH276" i="3"/>
  <c r="CI276" i="3"/>
  <c r="CJ276" i="3"/>
  <c r="CK276" i="3"/>
  <c r="CL276" i="3"/>
  <c r="CM276" i="3"/>
  <c r="CN276" i="3"/>
  <c r="CO276" i="3"/>
  <c r="CP276" i="3"/>
  <c r="CQ276" i="3"/>
  <c r="CR276" i="3"/>
  <c r="CS276" i="3"/>
  <c r="CT276" i="3"/>
  <c r="CU276" i="3"/>
  <c r="CV276" i="3"/>
  <c r="CW276" i="3"/>
  <c r="CX276" i="3"/>
  <c r="CY276" i="3"/>
  <c r="CZ276" i="3"/>
  <c r="DA276" i="3"/>
  <c r="DB276" i="3"/>
  <c r="DC276" i="3"/>
  <c r="DD276" i="3"/>
  <c r="DE276" i="3"/>
  <c r="DF276" i="3"/>
  <c r="DG276" i="3"/>
  <c r="DH276" i="3"/>
  <c r="DI276" i="3"/>
  <c r="DJ276" i="3"/>
  <c r="DK276" i="3"/>
  <c r="DL276" i="3"/>
  <c r="DM276" i="3"/>
  <c r="DN276" i="3"/>
  <c r="DO276" i="3"/>
  <c r="DP276" i="3"/>
  <c r="DQ276" i="3"/>
  <c r="DR276" i="3"/>
  <c r="DS276" i="3"/>
  <c r="AU276" i="3"/>
  <c r="DT276" i="3"/>
  <c r="DU276" i="3"/>
  <c r="DV276" i="3"/>
  <c r="DW276" i="3"/>
  <c r="DX276" i="3"/>
  <c r="DY276" i="3"/>
  <c r="DZ276" i="3"/>
  <c r="EA276" i="3"/>
  <c r="EB276" i="3"/>
  <c r="EC276" i="3"/>
  <c r="ED276" i="3"/>
  <c r="EE276" i="3"/>
  <c r="EF276" i="3"/>
  <c r="EG276" i="3"/>
  <c r="EH276" i="3"/>
  <c r="EI276" i="3"/>
  <c r="EJ276" i="3"/>
  <c r="EK276" i="3"/>
  <c r="EL276" i="3"/>
  <c r="EM276" i="3"/>
  <c r="EN276" i="3"/>
  <c r="EO276" i="3"/>
  <c r="EP276" i="3"/>
  <c r="EQ276" i="3"/>
  <c r="ER276" i="3"/>
  <c r="ES276" i="3"/>
  <c r="ET276" i="3"/>
  <c r="EU276" i="3"/>
  <c r="EV276" i="3"/>
  <c r="EW276" i="3"/>
  <c r="EX276" i="3"/>
  <c r="EY276" i="3"/>
  <c r="EZ276" i="3"/>
  <c r="FA276" i="3"/>
  <c r="FB276" i="3"/>
  <c r="FC276" i="3"/>
  <c r="FD276" i="3"/>
  <c r="FE276" i="3"/>
  <c r="FF276" i="3"/>
  <c r="FG276" i="3"/>
  <c r="FH276" i="3"/>
  <c r="FI276" i="3"/>
  <c r="FJ276" i="3"/>
  <c r="FK276" i="3"/>
  <c r="FL276" i="3"/>
  <c r="FM276" i="3"/>
  <c r="FN276" i="3"/>
  <c r="FO276" i="3"/>
  <c r="FP276" i="3"/>
  <c r="FQ276" i="3"/>
  <c r="FR276" i="3"/>
  <c r="FS276" i="3"/>
  <c r="FT276" i="3"/>
  <c r="FU276" i="3"/>
  <c r="FV276" i="3"/>
  <c r="FW276" i="3"/>
  <c r="FX276" i="3"/>
  <c r="FY276" i="3"/>
  <c r="FZ276" i="3"/>
  <c r="GA276" i="3"/>
  <c r="GB276" i="3"/>
  <c r="GC276" i="3"/>
  <c r="GD276" i="3"/>
  <c r="GE276" i="3"/>
  <c r="GF276" i="3"/>
  <c r="GG276" i="3"/>
  <c r="GH276" i="3"/>
  <c r="GI276" i="3"/>
  <c r="GJ276" i="3"/>
  <c r="GK276" i="3"/>
  <c r="GL276" i="3"/>
  <c r="GM276" i="3"/>
  <c r="GN276" i="3"/>
  <c r="GO276" i="3"/>
  <c r="GP276" i="3"/>
  <c r="GQ276" i="3"/>
  <c r="GR276" i="3"/>
  <c r="GS276" i="3"/>
  <c r="GT276" i="3"/>
  <c r="GU276" i="3"/>
  <c r="GV276" i="3"/>
  <c r="GW276" i="3"/>
  <c r="GX276" i="3"/>
  <c r="GY276" i="3"/>
  <c r="GZ276" i="3"/>
  <c r="HA276" i="3"/>
  <c r="HB276" i="3"/>
  <c r="HC276" i="3"/>
  <c r="HD276" i="3"/>
  <c r="HE276" i="3"/>
  <c r="HF276" i="3"/>
  <c r="HG276" i="3"/>
  <c r="HH276" i="3"/>
  <c r="HI276" i="3"/>
  <c r="HJ276" i="3"/>
  <c r="HK276" i="3"/>
  <c r="HL276" i="3"/>
  <c r="HM276" i="3"/>
  <c r="HN276" i="3"/>
  <c r="HO276" i="3"/>
  <c r="HP276" i="3"/>
  <c r="HQ276" i="3"/>
  <c r="HR276" i="3"/>
  <c r="HS276" i="3"/>
  <c r="HT276" i="3"/>
  <c r="HU276" i="3"/>
  <c r="HV276" i="3"/>
  <c r="HW276" i="3"/>
  <c r="HX276" i="3"/>
  <c r="HY276" i="3"/>
  <c r="HZ276" i="3"/>
  <c r="IA276" i="3"/>
  <c r="IB276" i="3"/>
  <c r="IC276" i="3"/>
  <c r="ID276" i="3"/>
  <c r="IE276" i="3"/>
  <c r="IF276" i="3"/>
  <c r="IG276" i="3"/>
  <c r="IH276" i="3"/>
  <c r="II276" i="3"/>
  <c r="IJ276" i="3"/>
  <c r="IK276" i="3"/>
  <c r="IL276" i="3"/>
  <c r="IM276" i="3"/>
  <c r="IN276" i="3"/>
  <c r="IO276" i="3"/>
  <c r="IP276" i="3"/>
  <c r="IQ276" i="3"/>
  <c r="IR276" i="3"/>
  <c r="IS276" i="3"/>
  <c r="IT276" i="3"/>
  <c r="IU276" i="3"/>
  <c r="IV276" i="3"/>
  <c r="IW276" i="3"/>
  <c r="IX276" i="3"/>
  <c r="IY276" i="3"/>
  <c r="IZ276" i="3"/>
  <c r="JA276" i="3"/>
  <c r="JB276" i="3"/>
  <c r="JC276" i="3"/>
  <c r="JD276" i="3"/>
  <c r="JE276" i="3"/>
  <c r="JF276" i="3"/>
  <c r="JG276" i="3"/>
  <c r="JH276" i="3"/>
  <c r="JI276" i="3"/>
  <c r="JJ276" i="3"/>
  <c r="JK276" i="3"/>
  <c r="JL276" i="3"/>
  <c r="JM276" i="3"/>
  <c r="JN276" i="3"/>
  <c r="JP276" i="3"/>
  <c r="C277" i="3"/>
  <c r="F277" i="3"/>
  <c r="I277" i="3"/>
  <c r="L277" i="3"/>
  <c r="N277" i="3"/>
  <c r="O277" i="3"/>
  <c r="P277" i="3"/>
  <c r="Q277" i="3"/>
  <c r="R277" i="3"/>
  <c r="S277" i="3"/>
  <c r="T277" i="3"/>
  <c r="U277" i="3"/>
  <c r="V277" i="3"/>
  <c r="X277" i="3"/>
  <c r="Z277" i="3"/>
  <c r="AA277" i="3"/>
  <c r="AB277" i="3"/>
  <c r="AC277" i="3"/>
  <c r="AD277" i="3"/>
  <c r="AE277" i="3"/>
  <c r="AF277" i="3"/>
  <c r="AG277" i="3"/>
  <c r="AH277" i="3"/>
  <c r="AI277" i="3"/>
  <c r="AJ277" i="3"/>
  <c r="AK277" i="3"/>
  <c r="AL277" i="3"/>
  <c r="AM277" i="3"/>
  <c r="AN277" i="3"/>
  <c r="AO277" i="3"/>
  <c r="AP277" i="3"/>
  <c r="AQ277" i="3"/>
  <c r="AR277" i="3"/>
  <c r="AS277" i="3"/>
  <c r="AT277" i="3"/>
  <c r="AW277" i="3"/>
  <c r="AX277" i="3"/>
  <c r="AY277" i="3"/>
  <c r="AZ277" i="3"/>
  <c r="BA277" i="3"/>
  <c r="BB277" i="3"/>
  <c r="BC277" i="3"/>
  <c r="BD277" i="3"/>
  <c r="BE277" i="3"/>
  <c r="BF277" i="3"/>
  <c r="BG277" i="3"/>
  <c r="BH277" i="3"/>
  <c r="BI277" i="3"/>
  <c r="BJ277" i="3"/>
  <c r="BK277" i="3"/>
  <c r="BL277" i="3"/>
  <c r="BM277" i="3"/>
  <c r="BN277" i="3"/>
  <c r="BO277" i="3"/>
  <c r="BP277" i="3"/>
  <c r="BQ277" i="3"/>
  <c r="BR277" i="3"/>
  <c r="BS277" i="3"/>
  <c r="BT277" i="3"/>
  <c r="BU277" i="3"/>
  <c r="BV277" i="3"/>
  <c r="BW277" i="3"/>
  <c r="BX277" i="3"/>
  <c r="BY277" i="3"/>
  <c r="BZ277" i="3"/>
  <c r="CA277" i="3"/>
  <c r="CB277" i="3"/>
  <c r="CC277" i="3"/>
  <c r="CD277" i="3"/>
  <c r="CE277" i="3"/>
  <c r="CF277" i="3"/>
  <c r="CG277" i="3"/>
  <c r="CH277" i="3"/>
  <c r="CI277" i="3"/>
  <c r="CJ277" i="3"/>
  <c r="CK277" i="3"/>
  <c r="CL277" i="3"/>
  <c r="CM277" i="3"/>
  <c r="CN277" i="3"/>
  <c r="CO277" i="3"/>
  <c r="CP277" i="3"/>
  <c r="CQ277" i="3"/>
  <c r="CR277" i="3"/>
  <c r="CS277" i="3"/>
  <c r="CT277" i="3"/>
  <c r="CU277" i="3"/>
  <c r="CV277" i="3"/>
  <c r="CW277" i="3"/>
  <c r="CX277" i="3"/>
  <c r="CY277" i="3"/>
  <c r="CZ277" i="3"/>
  <c r="DA277" i="3"/>
  <c r="DB277" i="3"/>
  <c r="DC277" i="3"/>
  <c r="DD277" i="3"/>
  <c r="DE277" i="3"/>
  <c r="DF277" i="3"/>
  <c r="DG277" i="3"/>
  <c r="DH277" i="3"/>
  <c r="DI277" i="3"/>
  <c r="DJ277" i="3"/>
  <c r="DK277" i="3"/>
  <c r="DL277" i="3"/>
  <c r="DM277" i="3"/>
  <c r="DN277" i="3"/>
  <c r="DO277" i="3"/>
  <c r="DP277" i="3"/>
  <c r="DQ277" i="3"/>
  <c r="DR277" i="3"/>
  <c r="DS277" i="3"/>
  <c r="AU277" i="3"/>
  <c r="DT277" i="3"/>
  <c r="DU277" i="3"/>
  <c r="DV277" i="3"/>
  <c r="DW277" i="3"/>
  <c r="DX277" i="3"/>
  <c r="DY277" i="3"/>
  <c r="DZ277" i="3"/>
  <c r="EA277" i="3"/>
  <c r="EB277" i="3"/>
  <c r="EC277" i="3"/>
  <c r="ED277" i="3"/>
  <c r="EE277" i="3"/>
  <c r="EF277" i="3"/>
  <c r="EG277" i="3"/>
  <c r="EH277" i="3"/>
  <c r="EI277" i="3"/>
  <c r="EJ277" i="3"/>
  <c r="EK277" i="3"/>
  <c r="EL277" i="3"/>
  <c r="EM277" i="3"/>
  <c r="EN277" i="3"/>
  <c r="EO277" i="3"/>
  <c r="EP277" i="3"/>
  <c r="EQ277" i="3"/>
  <c r="ER277" i="3"/>
  <c r="ES277" i="3"/>
  <c r="ET277" i="3"/>
  <c r="EU277" i="3"/>
  <c r="EV277" i="3"/>
  <c r="EW277" i="3"/>
  <c r="EX277" i="3"/>
  <c r="EY277" i="3"/>
  <c r="EZ277" i="3"/>
  <c r="FA277" i="3"/>
  <c r="FB277" i="3"/>
  <c r="FC277" i="3"/>
  <c r="FD277" i="3"/>
  <c r="FE277" i="3"/>
  <c r="FF277" i="3"/>
  <c r="FG277" i="3"/>
  <c r="FH277" i="3"/>
  <c r="FI277" i="3"/>
  <c r="FJ277" i="3"/>
  <c r="FK277" i="3"/>
  <c r="FL277" i="3"/>
  <c r="FM277" i="3"/>
  <c r="FN277" i="3"/>
  <c r="FO277" i="3"/>
  <c r="FP277" i="3"/>
  <c r="FQ277" i="3"/>
  <c r="FR277" i="3"/>
  <c r="FS277" i="3"/>
  <c r="FT277" i="3"/>
  <c r="FU277" i="3"/>
  <c r="FV277" i="3"/>
  <c r="FW277" i="3"/>
  <c r="FX277" i="3"/>
  <c r="FY277" i="3"/>
  <c r="FZ277" i="3"/>
  <c r="GA277" i="3"/>
  <c r="GB277" i="3"/>
  <c r="GC277" i="3"/>
  <c r="GD277" i="3"/>
  <c r="GE277" i="3"/>
  <c r="GF277" i="3"/>
  <c r="GG277" i="3"/>
  <c r="GH277" i="3"/>
  <c r="GI277" i="3"/>
  <c r="GJ277" i="3"/>
  <c r="GK277" i="3"/>
  <c r="GL277" i="3"/>
  <c r="GM277" i="3"/>
  <c r="GN277" i="3"/>
  <c r="GO277" i="3"/>
  <c r="GP277" i="3"/>
  <c r="GQ277" i="3"/>
  <c r="GR277" i="3"/>
  <c r="GS277" i="3"/>
  <c r="GT277" i="3"/>
  <c r="GU277" i="3"/>
  <c r="GV277" i="3"/>
  <c r="GW277" i="3"/>
  <c r="GX277" i="3"/>
  <c r="GY277" i="3"/>
  <c r="GZ277" i="3"/>
  <c r="HA277" i="3"/>
  <c r="HB277" i="3"/>
  <c r="HC277" i="3"/>
  <c r="HD277" i="3"/>
  <c r="HE277" i="3"/>
  <c r="HF277" i="3"/>
  <c r="HG277" i="3"/>
  <c r="HH277" i="3"/>
  <c r="HI277" i="3"/>
  <c r="HJ277" i="3"/>
  <c r="HK277" i="3"/>
  <c r="HL277" i="3"/>
  <c r="HM277" i="3"/>
  <c r="HN277" i="3"/>
  <c r="HO277" i="3"/>
  <c r="HP277" i="3"/>
  <c r="HQ277" i="3"/>
  <c r="HR277" i="3"/>
  <c r="HS277" i="3"/>
  <c r="HT277" i="3"/>
  <c r="HU277" i="3"/>
  <c r="HV277" i="3"/>
  <c r="HW277" i="3"/>
  <c r="HX277" i="3"/>
  <c r="HY277" i="3"/>
  <c r="HZ277" i="3"/>
  <c r="IA277" i="3"/>
  <c r="IB277" i="3"/>
  <c r="IC277" i="3"/>
  <c r="ID277" i="3"/>
  <c r="IE277" i="3"/>
  <c r="IF277" i="3"/>
  <c r="IG277" i="3"/>
  <c r="IH277" i="3"/>
  <c r="II277" i="3"/>
  <c r="IJ277" i="3"/>
  <c r="IK277" i="3"/>
  <c r="IL277" i="3"/>
  <c r="IM277" i="3"/>
  <c r="IN277" i="3"/>
  <c r="IO277" i="3"/>
  <c r="IP277" i="3"/>
  <c r="IQ277" i="3"/>
  <c r="IR277" i="3"/>
  <c r="IS277" i="3"/>
  <c r="IT277" i="3"/>
  <c r="IU277" i="3"/>
  <c r="IV277" i="3"/>
  <c r="IW277" i="3"/>
  <c r="IX277" i="3"/>
  <c r="IY277" i="3"/>
  <c r="IZ277" i="3"/>
  <c r="JA277" i="3"/>
  <c r="JB277" i="3"/>
  <c r="JC277" i="3"/>
  <c r="JD277" i="3"/>
  <c r="JE277" i="3"/>
  <c r="JF277" i="3"/>
  <c r="JG277" i="3"/>
  <c r="JH277" i="3"/>
  <c r="JI277" i="3"/>
  <c r="JJ277" i="3"/>
  <c r="JK277" i="3"/>
  <c r="JL277" i="3"/>
  <c r="JM277" i="3"/>
  <c r="JN277" i="3"/>
  <c r="JP277" i="3"/>
  <c r="C278" i="3"/>
  <c r="F278" i="3"/>
  <c r="I278" i="3"/>
  <c r="L278" i="3"/>
  <c r="N278" i="3"/>
  <c r="O278" i="3"/>
  <c r="P278" i="3"/>
  <c r="Q278" i="3"/>
  <c r="R278" i="3"/>
  <c r="S278" i="3"/>
  <c r="T278" i="3"/>
  <c r="U278" i="3"/>
  <c r="V278" i="3"/>
  <c r="X278" i="3"/>
  <c r="Z278" i="3"/>
  <c r="AA278" i="3"/>
  <c r="AB278" i="3"/>
  <c r="AC278" i="3"/>
  <c r="AD278" i="3"/>
  <c r="AE278" i="3"/>
  <c r="AF278" i="3"/>
  <c r="AG278" i="3"/>
  <c r="AH278" i="3"/>
  <c r="AI278" i="3"/>
  <c r="AJ278" i="3"/>
  <c r="AK278" i="3"/>
  <c r="AL278" i="3"/>
  <c r="AM278" i="3"/>
  <c r="AN278" i="3"/>
  <c r="AO278" i="3"/>
  <c r="AP278" i="3"/>
  <c r="AQ278" i="3"/>
  <c r="AR278" i="3"/>
  <c r="AS278" i="3"/>
  <c r="AT278" i="3"/>
  <c r="AW278" i="3"/>
  <c r="AX278" i="3"/>
  <c r="AY278" i="3"/>
  <c r="AZ278" i="3"/>
  <c r="BA278" i="3"/>
  <c r="BB278" i="3"/>
  <c r="BC278" i="3"/>
  <c r="BD278" i="3"/>
  <c r="BE278" i="3"/>
  <c r="BF278" i="3"/>
  <c r="BG278" i="3"/>
  <c r="BH278" i="3"/>
  <c r="BI278" i="3"/>
  <c r="BJ278" i="3"/>
  <c r="BK278" i="3"/>
  <c r="BL278" i="3"/>
  <c r="BM278" i="3"/>
  <c r="BN278" i="3"/>
  <c r="BO278" i="3"/>
  <c r="BP278" i="3"/>
  <c r="BQ278" i="3"/>
  <c r="BR278" i="3"/>
  <c r="BS278" i="3"/>
  <c r="BT278" i="3"/>
  <c r="BU278" i="3"/>
  <c r="BV278" i="3"/>
  <c r="BW278" i="3"/>
  <c r="BX278" i="3"/>
  <c r="BY278" i="3"/>
  <c r="BZ278" i="3"/>
  <c r="CA278" i="3"/>
  <c r="CB278" i="3"/>
  <c r="CC278" i="3"/>
  <c r="CD278" i="3"/>
  <c r="CE278" i="3"/>
  <c r="CF278" i="3"/>
  <c r="CG278" i="3"/>
  <c r="CH278" i="3"/>
  <c r="CI278" i="3"/>
  <c r="CJ278" i="3"/>
  <c r="CK278" i="3"/>
  <c r="CL278" i="3"/>
  <c r="CM278" i="3"/>
  <c r="CN278" i="3"/>
  <c r="CO278" i="3"/>
  <c r="CP278" i="3"/>
  <c r="CQ278" i="3"/>
  <c r="CR278" i="3"/>
  <c r="CS278" i="3"/>
  <c r="CT278" i="3"/>
  <c r="CU278" i="3"/>
  <c r="CV278" i="3"/>
  <c r="CW278" i="3"/>
  <c r="CX278" i="3"/>
  <c r="CY278" i="3"/>
  <c r="CZ278" i="3"/>
  <c r="DA278" i="3"/>
  <c r="DB278" i="3"/>
  <c r="DC278" i="3"/>
  <c r="DD278" i="3"/>
  <c r="DE278" i="3"/>
  <c r="DF278" i="3"/>
  <c r="DG278" i="3"/>
  <c r="DH278" i="3"/>
  <c r="DI278" i="3"/>
  <c r="DJ278" i="3"/>
  <c r="DK278" i="3"/>
  <c r="DL278" i="3"/>
  <c r="DM278" i="3"/>
  <c r="DN278" i="3"/>
  <c r="DO278" i="3"/>
  <c r="DP278" i="3"/>
  <c r="DQ278" i="3"/>
  <c r="DR278" i="3"/>
  <c r="DS278" i="3"/>
  <c r="AU278" i="3"/>
  <c r="DT278" i="3"/>
  <c r="DU278" i="3"/>
  <c r="DV278" i="3"/>
  <c r="DW278" i="3"/>
  <c r="DX278" i="3"/>
  <c r="DY278" i="3"/>
  <c r="DZ278" i="3"/>
  <c r="EA278" i="3"/>
  <c r="EB278" i="3"/>
  <c r="EC278" i="3"/>
  <c r="ED278" i="3"/>
  <c r="EE278" i="3"/>
  <c r="EF278" i="3"/>
  <c r="EG278" i="3"/>
  <c r="EH278" i="3"/>
  <c r="EI278" i="3"/>
  <c r="EJ278" i="3"/>
  <c r="EK278" i="3"/>
  <c r="EL278" i="3"/>
  <c r="EM278" i="3"/>
  <c r="EN278" i="3"/>
  <c r="EO278" i="3"/>
  <c r="EP278" i="3"/>
  <c r="EQ278" i="3"/>
  <c r="ER278" i="3"/>
  <c r="ES278" i="3"/>
  <c r="ET278" i="3"/>
  <c r="EU278" i="3"/>
  <c r="EV278" i="3"/>
  <c r="EW278" i="3"/>
  <c r="EX278" i="3"/>
  <c r="EY278" i="3"/>
  <c r="EZ278" i="3"/>
  <c r="FA278" i="3"/>
  <c r="FB278" i="3"/>
  <c r="FC278" i="3"/>
  <c r="FD278" i="3"/>
  <c r="FE278" i="3"/>
  <c r="FF278" i="3"/>
  <c r="FG278" i="3"/>
  <c r="FH278" i="3"/>
  <c r="FI278" i="3"/>
  <c r="FJ278" i="3"/>
  <c r="FK278" i="3"/>
  <c r="FL278" i="3"/>
  <c r="FM278" i="3"/>
  <c r="FN278" i="3"/>
  <c r="FO278" i="3"/>
  <c r="FP278" i="3"/>
  <c r="FQ278" i="3"/>
  <c r="FR278" i="3"/>
  <c r="FS278" i="3"/>
  <c r="FT278" i="3"/>
  <c r="FU278" i="3"/>
  <c r="FV278" i="3"/>
  <c r="FW278" i="3"/>
  <c r="FX278" i="3"/>
  <c r="FY278" i="3"/>
  <c r="FZ278" i="3"/>
  <c r="GA278" i="3"/>
  <c r="GB278" i="3"/>
  <c r="GC278" i="3"/>
  <c r="GD278" i="3"/>
  <c r="GE278" i="3"/>
  <c r="GF278" i="3"/>
  <c r="GG278" i="3"/>
  <c r="GH278" i="3"/>
  <c r="GI278" i="3"/>
  <c r="GJ278" i="3"/>
  <c r="GK278" i="3"/>
  <c r="GL278" i="3"/>
  <c r="GM278" i="3"/>
  <c r="GN278" i="3"/>
  <c r="GO278" i="3"/>
  <c r="GP278" i="3"/>
  <c r="GQ278" i="3"/>
  <c r="GR278" i="3"/>
  <c r="GS278" i="3"/>
  <c r="GT278" i="3"/>
  <c r="GU278" i="3"/>
  <c r="GV278" i="3"/>
  <c r="GW278" i="3"/>
  <c r="GX278" i="3"/>
  <c r="GY278" i="3"/>
  <c r="GZ278" i="3"/>
  <c r="HA278" i="3"/>
  <c r="HB278" i="3"/>
  <c r="HC278" i="3"/>
  <c r="HD278" i="3"/>
  <c r="HE278" i="3"/>
  <c r="HF278" i="3"/>
  <c r="HG278" i="3"/>
  <c r="HH278" i="3"/>
  <c r="HI278" i="3"/>
  <c r="HJ278" i="3"/>
  <c r="HK278" i="3"/>
  <c r="HL278" i="3"/>
  <c r="HM278" i="3"/>
  <c r="HN278" i="3"/>
  <c r="HO278" i="3"/>
  <c r="HP278" i="3"/>
  <c r="HQ278" i="3"/>
  <c r="HR278" i="3"/>
  <c r="HS278" i="3"/>
  <c r="HT278" i="3"/>
  <c r="HU278" i="3"/>
  <c r="HV278" i="3"/>
  <c r="HW278" i="3"/>
  <c r="HX278" i="3"/>
  <c r="HY278" i="3"/>
  <c r="HZ278" i="3"/>
  <c r="IA278" i="3"/>
  <c r="IB278" i="3"/>
  <c r="IC278" i="3"/>
  <c r="ID278" i="3"/>
  <c r="IE278" i="3"/>
  <c r="IF278" i="3"/>
  <c r="IG278" i="3"/>
  <c r="IH278" i="3"/>
  <c r="II278" i="3"/>
  <c r="IJ278" i="3"/>
  <c r="IK278" i="3"/>
  <c r="IL278" i="3"/>
  <c r="IM278" i="3"/>
  <c r="IN278" i="3"/>
  <c r="IO278" i="3"/>
  <c r="IP278" i="3"/>
  <c r="IQ278" i="3"/>
  <c r="IR278" i="3"/>
  <c r="IS278" i="3"/>
  <c r="IT278" i="3"/>
  <c r="IU278" i="3"/>
  <c r="IV278" i="3"/>
  <c r="IW278" i="3"/>
  <c r="IX278" i="3"/>
  <c r="IY278" i="3"/>
  <c r="IZ278" i="3"/>
  <c r="JA278" i="3"/>
  <c r="JB278" i="3"/>
  <c r="JC278" i="3"/>
  <c r="JD278" i="3"/>
  <c r="JE278" i="3"/>
  <c r="JF278" i="3"/>
  <c r="JG278" i="3"/>
  <c r="JH278" i="3"/>
  <c r="JI278" i="3"/>
  <c r="JJ278" i="3"/>
  <c r="JK278" i="3"/>
  <c r="JL278" i="3"/>
  <c r="JM278" i="3"/>
  <c r="JN278" i="3"/>
  <c r="C279" i="3"/>
  <c r="F279" i="3"/>
  <c r="JP278" i="3" s="1"/>
  <c r="I279" i="3"/>
  <c r="L279" i="3"/>
  <c r="N279" i="3"/>
  <c r="O279" i="3"/>
  <c r="P279" i="3"/>
  <c r="Q279" i="3"/>
  <c r="R279" i="3"/>
  <c r="S279" i="3"/>
  <c r="T279" i="3"/>
  <c r="U279" i="3"/>
  <c r="V279" i="3"/>
  <c r="X279" i="3"/>
  <c r="Z279" i="3"/>
  <c r="AA279" i="3"/>
  <c r="AB279" i="3"/>
  <c r="AC279" i="3"/>
  <c r="AD279" i="3"/>
  <c r="AE279" i="3"/>
  <c r="AF279" i="3"/>
  <c r="AG279" i="3"/>
  <c r="AH279" i="3"/>
  <c r="AI279" i="3"/>
  <c r="AJ279" i="3"/>
  <c r="AK279" i="3"/>
  <c r="AL279" i="3"/>
  <c r="AM279" i="3"/>
  <c r="AN279" i="3"/>
  <c r="AO279" i="3"/>
  <c r="AP279" i="3"/>
  <c r="AQ279" i="3"/>
  <c r="AR279" i="3"/>
  <c r="AS279" i="3"/>
  <c r="AT279" i="3"/>
  <c r="AW279" i="3"/>
  <c r="AX279" i="3"/>
  <c r="AY279" i="3"/>
  <c r="AZ279" i="3"/>
  <c r="BA279" i="3"/>
  <c r="BB279" i="3"/>
  <c r="BC279" i="3"/>
  <c r="BD279" i="3"/>
  <c r="BE279" i="3"/>
  <c r="BF279" i="3"/>
  <c r="BG279" i="3"/>
  <c r="BH279" i="3"/>
  <c r="BI279" i="3"/>
  <c r="BJ279" i="3"/>
  <c r="BK279" i="3"/>
  <c r="BL279" i="3"/>
  <c r="BM279" i="3"/>
  <c r="BN279" i="3"/>
  <c r="BO279" i="3"/>
  <c r="BP279" i="3"/>
  <c r="BQ279" i="3"/>
  <c r="BR279" i="3"/>
  <c r="BS279" i="3"/>
  <c r="BT279" i="3"/>
  <c r="BU279" i="3"/>
  <c r="BV279" i="3"/>
  <c r="BW279" i="3"/>
  <c r="BX279" i="3"/>
  <c r="BY279" i="3"/>
  <c r="BZ279" i="3"/>
  <c r="CA279" i="3"/>
  <c r="CB279" i="3"/>
  <c r="CC279" i="3"/>
  <c r="CD279" i="3"/>
  <c r="CE279" i="3"/>
  <c r="CF279" i="3"/>
  <c r="CG279" i="3"/>
  <c r="CH279" i="3"/>
  <c r="CI279" i="3"/>
  <c r="CJ279" i="3"/>
  <c r="CK279" i="3"/>
  <c r="CL279" i="3"/>
  <c r="CM279" i="3"/>
  <c r="CN279" i="3"/>
  <c r="CO279" i="3"/>
  <c r="CP279" i="3"/>
  <c r="CQ279" i="3"/>
  <c r="CR279" i="3"/>
  <c r="CS279" i="3"/>
  <c r="CT279" i="3"/>
  <c r="CU279" i="3"/>
  <c r="CV279" i="3"/>
  <c r="CW279" i="3"/>
  <c r="CX279" i="3"/>
  <c r="CY279" i="3"/>
  <c r="CZ279" i="3"/>
  <c r="DA279" i="3"/>
  <c r="DB279" i="3"/>
  <c r="DC279" i="3"/>
  <c r="DD279" i="3"/>
  <c r="DE279" i="3"/>
  <c r="DF279" i="3"/>
  <c r="DG279" i="3"/>
  <c r="DH279" i="3"/>
  <c r="DI279" i="3"/>
  <c r="DJ279" i="3"/>
  <c r="DK279" i="3"/>
  <c r="DL279" i="3"/>
  <c r="DM279" i="3"/>
  <c r="DN279" i="3"/>
  <c r="DO279" i="3"/>
  <c r="DP279" i="3"/>
  <c r="DQ279" i="3"/>
  <c r="DR279" i="3"/>
  <c r="DS279" i="3"/>
  <c r="AU279" i="3"/>
  <c r="DT279" i="3"/>
  <c r="DU279" i="3"/>
  <c r="DV279" i="3"/>
  <c r="DW279" i="3"/>
  <c r="DX279" i="3"/>
  <c r="DY279" i="3"/>
  <c r="DZ279" i="3"/>
  <c r="EA279" i="3"/>
  <c r="EB279" i="3"/>
  <c r="EC279" i="3"/>
  <c r="ED279" i="3"/>
  <c r="EE279" i="3"/>
  <c r="EF279" i="3"/>
  <c r="EG279" i="3"/>
  <c r="EH279" i="3"/>
  <c r="EI279" i="3"/>
  <c r="EJ279" i="3"/>
  <c r="EK279" i="3"/>
  <c r="EL279" i="3"/>
  <c r="EM279" i="3"/>
  <c r="EN279" i="3"/>
  <c r="EO279" i="3"/>
  <c r="EP279" i="3"/>
  <c r="EQ279" i="3"/>
  <c r="ER279" i="3"/>
  <c r="ES279" i="3"/>
  <c r="ET279" i="3"/>
  <c r="EU279" i="3"/>
  <c r="EV279" i="3"/>
  <c r="EW279" i="3"/>
  <c r="EX279" i="3"/>
  <c r="EY279" i="3"/>
  <c r="EZ279" i="3"/>
  <c r="FA279" i="3"/>
  <c r="FB279" i="3"/>
  <c r="FC279" i="3"/>
  <c r="FD279" i="3"/>
  <c r="FE279" i="3"/>
  <c r="FF279" i="3"/>
  <c r="FG279" i="3"/>
  <c r="FH279" i="3"/>
  <c r="FI279" i="3"/>
  <c r="FJ279" i="3"/>
  <c r="FK279" i="3"/>
  <c r="FL279" i="3"/>
  <c r="FM279" i="3"/>
  <c r="FN279" i="3"/>
  <c r="FO279" i="3"/>
  <c r="FP279" i="3"/>
  <c r="FQ279" i="3"/>
  <c r="FR279" i="3"/>
  <c r="FS279" i="3"/>
  <c r="FT279" i="3"/>
  <c r="FU279" i="3"/>
  <c r="FV279" i="3"/>
  <c r="FW279" i="3"/>
  <c r="FX279" i="3"/>
  <c r="FY279" i="3"/>
  <c r="FZ279" i="3"/>
  <c r="GA279" i="3"/>
  <c r="GB279" i="3"/>
  <c r="GC279" i="3"/>
  <c r="GD279" i="3"/>
  <c r="GE279" i="3"/>
  <c r="GF279" i="3"/>
  <c r="GG279" i="3"/>
  <c r="GH279" i="3"/>
  <c r="GI279" i="3"/>
  <c r="GJ279" i="3"/>
  <c r="GK279" i="3"/>
  <c r="GL279" i="3"/>
  <c r="GM279" i="3"/>
  <c r="GN279" i="3"/>
  <c r="GO279" i="3"/>
  <c r="GP279" i="3"/>
  <c r="GQ279" i="3"/>
  <c r="GR279" i="3"/>
  <c r="GS279" i="3"/>
  <c r="GT279" i="3"/>
  <c r="GU279" i="3"/>
  <c r="GV279" i="3"/>
  <c r="GW279" i="3"/>
  <c r="GX279" i="3"/>
  <c r="GY279" i="3"/>
  <c r="GZ279" i="3"/>
  <c r="HA279" i="3"/>
  <c r="HB279" i="3"/>
  <c r="HC279" i="3"/>
  <c r="HD279" i="3"/>
  <c r="HE279" i="3"/>
  <c r="HF279" i="3"/>
  <c r="HG279" i="3"/>
  <c r="HH279" i="3"/>
  <c r="HI279" i="3"/>
  <c r="HJ279" i="3"/>
  <c r="HK279" i="3"/>
  <c r="HL279" i="3"/>
  <c r="HM279" i="3"/>
  <c r="HN279" i="3"/>
  <c r="HO279" i="3"/>
  <c r="HP279" i="3"/>
  <c r="HQ279" i="3"/>
  <c r="HR279" i="3"/>
  <c r="HS279" i="3"/>
  <c r="HT279" i="3"/>
  <c r="HU279" i="3"/>
  <c r="HV279" i="3"/>
  <c r="HW279" i="3"/>
  <c r="HX279" i="3"/>
  <c r="HY279" i="3"/>
  <c r="HZ279" i="3"/>
  <c r="IA279" i="3"/>
  <c r="IB279" i="3"/>
  <c r="IC279" i="3"/>
  <c r="ID279" i="3"/>
  <c r="IE279" i="3"/>
  <c r="IF279" i="3"/>
  <c r="IG279" i="3"/>
  <c r="IH279" i="3"/>
  <c r="II279" i="3"/>
  <c r="IJ279" i="3"/>
  <c r="IK279" i="3"/>
  <c r="IL279" i="3"/>
  <c r="IM279" i="3"/>
  <c r="IN279" i="3"/>
  <c r="IO279" i="3"/>
  <c r="IP279" i="3"/>
  <c r="IQ279" i="3"/>
  <c r="IR279" i="3"/>
  <c r="IS279" i="3"/>
  <c r="IT279" i="3"/>
  <c r="IU279" i="3"/>
  <c r="IV279" i="3"/>
  <c r="IW279" i="3"/>
  <c r="IX279" i="3"/>
  <c r="IY279" i="3"/>
  <c r="IZ279" i="3"/>
  <c r="JA279" i="3"/>
  <c r="JB279" i="3"/>
  <c r="JC279" i="3"/>
  <c r="JD279" i="3"/>
  <c r="JE279" i="3"/>
  <c r="JF279" i="3"/>
  <c r="JG279" i="3"/>
  <c r="JH279" i="3"/>
  <c r="JI279" i="3"/>
  <c r="JJ279" i="3"/>
  <c r="JK279" i="3"/>
  <c r="JL279" i="3"/>
  <c r="JM279" i="3"/>
  <c r="JN279" i="3"/>
  <c r="C280" i="3"/>
  <c r="F280" i="3"/>
  <c r="JP279" i="3" s="1"/>
  <c r="I280" i="3"/>
  <c r="L280" i="3"/>
  <c r="N280" i="3"/>
  <c r="O280" i="3"/>
  <c r="P280" i="3"/>
  <c r="Q280" i="3"/>
  <c r="R280" i="3"/>
  <c r="S280" i="3"/>
  <c r="T280" i="3"/>
  <c r="U280" i="3"/>
  <c r="V280" i="3"/>
  <c r="X280" i="3"/>
  <c r="Z280" i="3"/>
  <c r="AA280" i="3"/>
  <c r="AB280" i="3"/>
  <c r="AC280" i="3"/>
  <c r="AD280" i="3"/>
  <c r="AE280" i="3"/>
  <c r="AF280" i="3"/>
  <c r="AG280" i="3"/>
  <c r="AH280" i="3"/>
  <c r="AI280" i="3"/>
  <c r="AJ280" i="3"/>
  <c r="AK280" i="3"/>
  <c r="AL280" i="3"/>
  <c r="AM280" i="3"/>
  <c r="AN280" i="3"/>
  <c r="AO280" i="3"/>
  <c r="AP280" i="3"/>
  <c r="AQ280" i="3"/>
  <c r="AR280" i="3"/>
  <c r="AS280" i="3"/>
  <c r="AT280" i="3"/>
  <c r="AW280" i="3"/>
  <c r="AX280" i="3"/>
  <c r="AY280" i="3"/>
  <c r="AZ280" i="3"/>
  <c r="BA280" i="3"/>
  <c r="BB280" i="3"/>
  <c r="BC280" i="3"/>
  <c r="BD280" i="3"/>
  <c r="BE280" i="3"/>
  <c r="BF280" i="3"/>
  <c r="BG280" i="3"/>
  <c r="BH280" i="3"/>
  <c r="BI280" i="3"/>
  <c r="BJ280" i="3"/>
  <c r="BK280" i="3"/>
  <c r="BL280" i="3"/>
  <c r="BM280" i="3"/>
  <c r="BN280" i="3"/>
  <c r="BO280" i="3"/>
  <c r="BP280" i="3"/>
  <c r="BQ280" i="3"/>
  <c r="BR280" i="3"/>
  <c r="BS280" i="3"/>
  <c r="BT280" i="3"/>
  <c r="BU280" i="3"/>
  <c r="BV280" i="3"/>
  <c r="BW280" i="3"/>
  <c r="BX280" i="3"/>
  <c r="BY280" i="3"/>
  <c r="BZ280" i="3"/>
  <c r="CA280" i="3"/>
  <c r="CB280" i="3"/>
  <c r="CC280" i="3"/>
  <c r="CD280" i="3"/>
  <c r="CE280" i="3"/>
  <c r="CF280" i="3"/>
  <c r="CG280" i="3"/>
  <c r="CH280" i="3"/>
  <c r="CI280" i="3"/>
  <c r="CJ280" i="3"/>
  <c r="CK280" i="3"/>
  <c r="CL280" i="3"/>
  <c r="CM280" i="3"/>
  <c r="CN280" i="3"/>
  <c r="CO280" i="3"/>
  <c r="CP280" i="3"/>
  <c r="CQ280" i="3"/>
  <c r="CR280" i="3"/>
  <c r="CS280" i="3"/>
  <c r="CT280" i="3"/>
  <c r="CU280" i="3"/>
  <c r="CV280" i="3"/>
  <c r="CW280" i="3"/>
  <c r="CX280" i="3"/>
  <c r="CY280" i="3"/>
  <c r="CZ280" i="3"/>
  <c r="DA280" i="3"/>
  <c r="DB280" i="3"/>
  <c r="DC280" i="3"/>
  <c r="DD280" i="3"/>
  <c r="DE280" i="3"/>
  <c r="DF280" i="3"/>
  <c r="DG280" i="3"/>
  <c r="DH280" i="3"/>
  <c r="DI280" i="3"/>
  <c r="DJ280" i="3"/>
  <c r="DK280" i="3"/>
  <c r="DL280" i="3"/>
  <c r="DM280" i="3"/>
  <c r="DN280" i="3"/>
  <c r="DO280" i="3"/>
  <c r="DP280" i="3"/>
  <c r="DQ280" i="3"/>
  <c r="DR280" i="3"/>
  <c r="DS280" i="3"/>
  <c r="AU280" i="3"/>
  <c r="DT280" i="3"/>
  <c r="DU280" i="3"/>
  <c r="DV280" i="3"/>
  <c r="DW280" i="3"/>
  <c r="DX280" i="3"/>
  <c r="DY280" i="3"/>
  <c r="DZ280" i="3"/>
  <c r="EA280" i="3"/>
  <c r="EB280" i="3"/>
  <c r="EC280" i="3"/>
  <c r="ED280" i="3"/>
  <c r="EE280" i="3"/>
  <c r="EF280" i="3"/>
  <c r="EG280" i="3"/>
  <c r="EH280" i="3"/>
  <c r="EI280" i="3"/>
  <c r="EJ280" i="3"/>
  <c r="EK280" i="3"/>
  <c r="EL280" i="3"/>
  <c r="EM280" i="3"/>
  <c r="EN280" i="3"/>
  <c r="EO280" i="3"/>
  <c r="EP280" i="3"/>
  <c r="EQ280" i="3"/>
  <c r="ER280" i="3"/>
  <c r="ES280" i="3"/>
  <c r="ET280" i="3"/>
  <c r="EU280" i="3"/>
  <c r="EV280" i="3"/>
  <c r="EW280" i="3"/>
  <c r="EX280" i="3"/>
  <c r="EY280" i="3"/>
  <c r="EZ280" i="3"/>
  <c r="FA280" i="3"/>
  <c r="FB280" i="3"/>
  <c r="FC280" i="3"/>
  <c r="FD280" i="3"/>
  <c r="FE280" i="3"/>
  <c r="FF280" i="3"/>
  <c r="FG280" i="3"/>
  <c r="FH280" i="3"/>
  <c r="FI280" i="3"/>
  <c r="FJ280" i="3"/>
  <c r="FK280" i="3"/>
  <c r="FL280" i="3"/>
  <c r="FM280" i="3"/>
  <c r="FN280" i="3"/>
  <c r="FO280" i="3"/>
  <c r="FP280" i="3"/>
  <c r="FQ280" i="3"/>
  <c r="FR280" i="3"/>
  <c r="FS280" i="3"/>
  <c r="FT280" i="3"/>
  <c r="FU280" i="3"/>
  <c r="FV280" i="3"/>
  <c r="FW280" i="3"/>
  <c r="FX280" i="3"/>
  <c r="FY280" i="3"/>
  <c r="FZ280" i="3"/>
  <c r="GA280" i="3"/>
  <c r="GB280" i="3"/>
  <c r="GC280" i="3"/>
  <c r="GD280" i="3"/>
  <c r="GE280" i="3"/>
  <c r="GF280" i="3"/>
  <c r="GG280" i="3"/>
  <c r="GH280" i="3"/>
  <c r="GI280" i="3"/>
  <c r="GJ280" i="3"/>
  <c r="GK280" i="3"/>
  <c r="GL280" i="3"/>
  <c r="GM280" i="3"/>
  <c r="GN280" i="3"/>
  <c r="GO280" i="3"/>
  <c r="GP280" i="3"/>
  <c r="GQ280" i="3"/>
  <c r="GR280" i="3"/>
  <c r="GS280" i="3"/>
  <c r="GT280" i="3"/>
  <c r="GU280" i="3"/>
  <c r="GV280" i="3"/>
  <c r="GW280" i="3"/>
  <c r="GX280" i="3"/>
  <c r="GY280" i="3"/>
  <c r="GZ280" i="3"/>
  <c r="HA280" i="3"/>
  <c r="HB280" i="3"/>
  <c r="HC280" i="3"/>
  <c r="HD280" i="3"/>
  <c r="HE280" i="3"/>
  <c r="HF280" i="3"/>
  <c r="HG280" i="3"/>
  <c r="HH280" i="3"/>
  <c r="HI280" i="3"/>
  <c r="HJ280" i="3"/>
  <c r="HK280" i="3"/>
  <c r="HL280" i="3"/>
  <c r="HM280" i="3"/>
  <c r="HN280" i="3"/>
  <c r="HO280" i="3"/>
  <c r="HP280" i="3"/>
  <c r="HQ280" i="3"/>
  <c r="HR280" i="3"/>
  <c r="HS280" i="3"/>
  <c r="HT280" i="3"/>
  <c r="HU280" i="3"/>
  <c r="HV280" i="3"/>
  <c r="HW280" i="3"/>
  <c r="HX280" i="3"/>
  <c r="HY280" i="3"/>
  <c r="HZ280" i="3"/>
  <c r="IA280" i="3"/>
  <c r="IB280" i="3"/>
  <c r="IC280" i="3"/>
  <c r="ID280" i="3"/>
  <c r="IE280" i="3"/>
  <c r="IF280" i="3"/>
  <c r="IG280" i="3"/>
  <c r="IH280" i="3"/>
  <c r="II280" i="3"/>
  <c r="IJ280" i="3"/>
  <c r="IK280" i="3"/>
  <c r="IL280" i="3"/>
  <c r="IM280" i="3"/>
  <c r="IN280" i="3"/>
  <c r="IO280" i="3"/>
  <c r="IP280" i="3"/>
  <c r="IQ280" i="3"/>
  <c r="IR280" i="3"/>
  <c r="IS280" i="3"/>
  <c r="IT280" i="3"/>
  <c r="IU280" i="3"/>
  <c r="IV280" i="3"/>
  <c r="IW280" i="3"/>
  <c r="IX280" i="3"/>
  <c r="IY280" i="3"/>
  <c r="IZ280" i="3"/>
  <c r="JA280" i="3"/>
  <c r="JB280" i="3"/>
  <c r="JC280" i="3"/>
  <c r="JD280" i="3"/>
  <c r="JE280" i="3"/>
  <c r="JF280" i="3"/>
  <c r="JG280" i="3"/>
  <c r="JH280" i="3"/>
  <c r="JI280" i="3"/>
  <c r="JJ280" i="3"/>
  <c r="JK280" i="3"/>
  <c r="JL280" i="3"/>
  <c r="JM280" i="3"/>
  <c r="JN280" i="3"/>
  <c r="C281" i="3"/>
  <c r="F281" i="3"/>
  <c r="JP280" i="3" s="1"/>
  <c r="I281" i="3"/>
  <c r="L281" i="3"/>
  <c r="N281" i="3"/>
  <c r="O281" i="3"/>
  <c r="P281" i="3"/>
  <c r="Q281" i="3"/>
  <c r="R281" i="3"/>
  <c r="S281" i="3"/>
  <c r="T281" i="3"/>
  <c r="U281" i="3"/>
  <c r="V281" i="3"/>
  <c r="X281" i="3"/>
  <c r="Z281" i="3"/>
  <c r="AA281" i="3"/>
  <c r="AB281" i="3"/>
  <c r="AC281" i="3"/>
  <c r="AD281" i="3"/>
  <c r="AE281" i="3"/>
  <c r="AF281" i="3"/>
  <c r="AG281" i="3"/>
  <c r="AH281" i="3"/>
  <c r="AI281" i="3"/>
  <c r="AJ281" i="3"/>
  <c r="AK281" i="3"/>
  <c r="AL281" i="3"/>
  <c r="AM281" i="3"/>
  <c r="AN281" i="3"/>
  <c r="AO281" i="3"/>
  <c r="AP281" i="3"/>
  <c r="AQ281" i="3"/>
  <c r="AR281" i="3"/>
  <c r="AS281" i="3"/>
  <c r="AT281" i="3"/>
  <c r="AW281" i="3"/>
  <c r="AX281" i="3"/>
  <c r="AY281" i="3"/>
  <c r="AZ281" i="3"/>
  <c r="BA281" i="3"/>
  <c r="BB281" i="3"/>
  <c r="BC281" i="3"/>
  <c r="BD281" i="3"/>
  <c r="BE281" i="3"/>
  <c r="BF281" i="3"/>
  <c r="BG281" i="3"/>
  <c r="BH281" i="3"/>
  <c r="BI281" i="3"/>
  <c r="BJ281" i="3"/>
  <c r="BK281" i="3"/>
  <c r="BL281" i="3"/>
  <c r="BM281" i="3"/>
  <c r="BN281" i="3"/>
  <c r="BO281" i="3"/>
  <c r="BP281" i="3"/>
  <c r="BQ281" i="3"/>
  <c r="BR281" i="3"/>
  <c r="BS281" i="3"/>
  <c r="BT281" i="3"/>
  <c r="BU281" i="3"/>
  <c r="BV281" i="3"/>
  <c r="BW281" i="3"/>
  <c r="BX281" i="3"/>
  <c r="BY281" i="3"/>
  <c r="BZ281" i="3"/>
  <c r="CA281" i="3"/>
  <c r="CB281" i="3"/>
  <c r="CC281" i="3"/>
  <c r="CD281" i="3"/>
  <c r="CE281" i="3"/>
  <c r="CF281" i="3"/>
  <c r="CG281" i="3"/>
  <c r="CH281" i="3"/>
  <c r="CI281" i="3"/>
  <c r="CJ281" i="3"/>
  <c r="CK281" i="3"/>
  <c r="CL281" i="3"/>
  <c r="CM281" i="3"/>
  <c r="CN281" i="3"/>
  <c r="CO281" i="3"/>
  <c r="CP281" i="3"/>
  <c r="CQ281" i="3"/>
  <c r="CR281" i="3"/>
  <c r="CS281" i="3"/>
  <c r="CT281" i="3"/>
  <c r="CU281" i="3"/>
  <c r="CV281" i="3"/>
  <c r="CW281" i="3"/>
  <c r="CX281" i="3"/>
  <c r="CY281" i="3"/>
  <c r="CZ281" i="3"/>
  <c r="DA281" i="3"/>
  <c r="DB281" i="3"/>
  <c r="DC281" i="3"/>
  <c r="DD281" i="3"/>
  <c r="DE281" i="3"/>
  <c r="DF281" i="3"/>
  <c r="DG281" i="3"/>
  <c r="DH281" i="3"/>
  <c r="DI281" i="3"/>
  <c r="DJ281" i="3"/>
  <c r="DK281" i="3"/>
  <c r="DL281" i="3"/>
  <c r="DM281" i="3"/>
  <c r="DN281" i="3"/>
  <c r="DO281" i="3"/>
  <c r="DP281" i="3"/>
  <c r="DQ281" i="3"/>
  <c r="DR281" i="3"/>
  <c r="DS281" i="3"/>
  <c r="AU281" i="3"/>
  <c r="DT281" i="3"/>
  <c r="DU281" i="3"/>
  <c r="DV281" i="3"/>
  <c r="DW281" i="3"/>
  <c r="DX281" i="3"/>
  <c r="DY281" i="3"/>
  <c r="DZ281" i="3"/>
  <c r="EA281" i="3"/>
  <c r="EB281" i="3"/>
  <c r="EC281" i="3"/>
  <c r="ED281" i="3"/>
  <c r="EE281" i="3"/>
  <c r="EF281" i="3"/>
  <c r="EG281" i="3"/>
  <c r="EH281" i="3"/>
  <c r="EI281" i="3"/>
  <c r="EJ281" i="3"/>
  <c r="EK281" i="3"/>
  <c r="EL281" i="3"/>
  <c r="EM281" i="3"/>
  <c r="EN281" i="3"/>
  <c r="EO281" i="3"/>
  <c r="EP281" i="3"/>
  <c r="EQ281" i="3"/>
  <c r="ER281" i="3"/>
  <c r="ES281" i="3"/>
  <c r="ET281" i="3"/>
  <c r="EU281" i="3"/>
  <c r="EV281" i="3"/>
  <c r="EW281" i="3"/>
  <c r="EX281" i="3"/>
  <c r="EY281" i="3"/>
  <c r="EZ281" i="3"/>
  <c r="FA281" i="3"/>
  <c r="FB281" i="3"/>
  <c r="FC281" i="3"/>
  <c r="FD281" i="3"/>
  <c r="FE281" i="3"/>
  <c r="FF281" i="3"/>
  <c r="FG281" i="3"/>
  <c r="FH281" i="3"/>
  <c r="FI281" i="3"/>
  <c r="FJ281" i="3"/>
  <c r="FK281" i="3"/>
  <c r="FL281" i="3"/>
  <c r="FM281" i="3"/>
  <c r="FN281" i="3"/>
  <c r="FO281" i="3"/>
  <c r="FP281" i="3"/>
  <c r="FQ281" i="3"/>
  <c r="FR281" i="3"/>
  <c r="FS281" i="3"/>
  <c r="FT281" i="3"/>
  <c r="FU281" i="3"/>
  <c r="FV281" i="3"/>
  <c r="FW281" i="3"/>
  <c r="FX281" i="3"/>
  <c r="FY281" i="3"/>
  <c r="FZ281" i="3"/>
  <c r="GA281" i="3"/>
  <c r="GB281" i="3"/>
  <c r="GC281" i="3"/>
  <c r="GD281" i="3"/>
  <c r="GE281" i="3"/>
  <c r="GF281" i="3"/>
  <c r="GG281" i="3"/>
  <c r="GH281" i="3"/>
  <c r="GI281" i="3"/>
  <c r="GJ281" i="3"/>
  <c r="GK281" i="3"/>
  <c r="GL281" i="3"/>
  <c r="GM281" i="3"/>
  <c r="GN281" i="3"/>
  <c r="GO281" i="3"/>
  <c r="GP281" i="3"/>
  <c r="GQ281" i="3"/>
  <c r="GR281" i="3"/>
  <c r="GS281" i="3"/>
  <c r="GT281" i="3"/>
  <c r="GU281" i="3"/>
  <c r="GV281" i="3"/>
  <c r="GW281" i="3"/>
  <c r="GX281" i="3"/>
  <c r="GY281" i="3"/>
  <c r="GZ281" i="3"/>
  <c r="HA281" i="3"/>
  <c r="HB281" i="3"/>
  <c r="HC281" i="3"/>
  <c r="HD281" i="3"/>
  <c r="HE281" i="3"/>
  <c r="HF281" i="3"/>
  <c r="HG281" i="3"/>
  <c r="HH281" i="3"/>
  <c r="HI281" i="3"/>
  <c r="HJ281" i="3"/>
  <c r="HK281" i="3"/>
  <c r="HL281" i="3"/>
  <c r="HM281" i="3"/>
  <c r="HN281" i="3"/>
  <c r="HO281" i="3"/>
  <c r="HP281" i="3"/>
  <c r="HQ281" i="3"/>
  <c r="HR281" i="3"/>
  <c r="HS281" i="3"/>
  <c r="HT281" i="3"/>
  <c r="HU281" i="3"/>
  <c r="HV281" i="3"/>
  <c r="HW281" i="3"/>
  <c r="HX281" i="3"/>
  <c r="HY281" i="3"/>
  <c r="HZ281" i="3"/>
  <c r="IA281" i="3"/>
  <c r="IB281" i="3"/>
  <c r="IC281" i="3"/>
  <c r="ID281" i="3"/>
  <c r="IE281" i="3"/>
  <c r="IF281" i="3"/>
  <c r="IG281" i="3"/>
  <c r="IH281" i="3"/>
  <c r="II281" i="3"/>
  <c r="IJ281" i="3"/>
  <c r="IK281" i="3"/>
  <c r="IL281" i="3"/>
  <c r="IM281" i="3"/>
  <c r="IN281" i="3"/>
  <c r="IO281" i="3"/>
  <c r="IP281" i="3"/>
  <c r="IQ281" i="3"/>
  <c r="IR281" i="3"/>
  <c r="IS281" i="3"/>
  <c r="IT281" i="3"/>
  <c r="IU281" i="3"/>
  <c r="IV281" i="3"/>
  <c r="IW281" i="3"/>
  <c r="IX281" i="3"/>
  <c r="IY281" i="3"/>
  <c r="IZ281" i="3"/>
  <c r="JA281" i="3"/>
  <c r="JB281" i="3"/>
  <c r="JC281" i="3"/>
  <c r="JD281" i="3"/>
  <c r="JE281" i="3"/>
  <c r="JF281" i="3"/>
  <c r="JG281" i="3"/>
  <c r="JH281" i="3"/>
  <c r="JI281" i="3"/>
  <c r="JJ281" i="3"/>
  <c r="JK281" i="3"/>
  <c r="JL281" i="3"/>
  <c r="JM281" i="3"/>
  <c r="JN281" i="3"/>
  <c r="C282" i="3"/>
  <c r="F282" i="3"/>
  <c r="JP281" i="3" s="1"/>
  <c r="I282" i="3"/>
  <c r="L282" i="3"/>
  <c r="N282" i="3"/>
  <c r="O282" i="3"/>
  <c r="P282" i="3"/>
  <c r="Q282" i="3"/>
  <c r="R282" i="3"/>
  <c r="S282" i="3"/>
  <c r="T282" i="3"/>
  <c r="U282" i="3"/>
  <c r="V282" i="3"/>
  <c r="X282" i="3"/>
  <c r="Z282" i="3"/>
  <c r="AA282" i="3"/>
  <c r="AB282" i="3"/>
  <c r="AC282" i="3"/>
  <c r="AD282" i="3"/>
  <c r="AE282" i="3"/>
  <c r="AF282" i="3"/>
  <c r="AG282" i="3"/>
  <c r="AH282" i="3"/>
  <c r="AI282" i="3"/>
  <c r="AJ282" i="3"/>
  <c r="AK282" i="3"/>
  <c r="AL282" i="3"/>
  <c r="AM282" i="3"/>
  <c r="AN282" i="3"/>
  <c r="AO282" i="3"/>
  <c r="AP282" i="3"/>
  <c r="AQ282" i="3"/>
  <c r="AR282" i="3"/>
  <c r="AS282" i="3"/>
  <c r="AT282" i="3"/>
  <c r="AW282" i="3"/>
  <c r="AX282" i="3"/>
  <c r="AY282" i="3"/>
  <c r="AZ282" i="3"/>
  <c r="BA282" i="3"/>
  <c r="BB282" i="3"/>
  <c r="BC282" i="3"/>
  <c r="BD282" i="3"/>
  <c r="BE282" i="3"/>
  <c r="BF282" i="3"/>
  <c r="BG282" i="3"/>
  <c r="BH282" i="3"/>
  <c r="BI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F282" i="3"/>
  <c r="DG282" i="3"/>
  <c r="DH282" i="3"/>
  <c r="DI282" i="3"/>
  <c r="DJ282" i="3"/>
  <c r="DK282" i="3"/>
  <c r="DL282" i="3"/>
  <c r="DM282" i="3"/>
  <c r="DN282" i="3"/>
  <c r="DO282" i="3"/>
  <c r="DP282" i="3"/>
  <c r="DQ282" i="3"/>
  <c r="DR282" i="3"/>
  <c r="DS282" i="3"/>
  <c r="AU282" i="3"/>
  <c r="DT282" i="3"/>
  <c r="DU282" i="3"/>
  <c r="DV282" i="3"/>
  <c r="DW282" i="3"/>
  <c r="DX282" i="3"/>
  <c r="DY282" i="3"/>
  <c r="DZ282" i="3"/>
  <c r="EA282" i="3"/>
  <c r="EB282" i="3"/>
  <c r="EC282" i="3"/>
  <c r="ED282" i="3"/>
  <c r="EE282" i="3"/>
  <c r="EF282" i="3"/>
  <c r="EG282" i="3"/>
  <c r="EH282" i="3"/>
  <c r="EI282" i="3"/>
  <c r="EJ282" i="3"/>
  <c r="EK282" i="3"/>
  <c r="EL282" i="3"/>
  <c r="EM282" i="3"/>
  <c r="EN282" i="3"/>
  <c r="EO282" i="3"/>
  <c r="EP282" i="3"/>
  <c r="EQ282" i="3"/>
  <c r="ER282" i="3"/>
  <c r="ES282" i="3"/>
  <c r="ET282" i="3"/>
  <c r="EU282" i="3"/>
  <c r="EV282" i="3"/>
  <c r="EW282" i="3"/>
  <c r="EX282" i="3"/>
  <c r="EY282" i="3"/>
  <c r="EZ282" i="3"/>
  <c r="FA282" i="3"/>
  <c r="FB282" i="3"/>
  <c r="FC282" i="3"/>
  <c r="FD282" i="3"/>
  <c r="FE282" i="3"/>
  <c r="FF282" i="3"/>
  <c r="FG282" i="3"/>
  <c r="FH282" i="3"/>
  <c r="FI282" i="3"/>
  <c r="FJ282" i="3"/>
  <c r="FK282" i="3"/>
  <c r="FL282" i="3"/>
  <c r="FM282" i="3"/>
  <c r="FN282" i="3"/>
  <c r="FO282" i="3"/>
  <c r="FP282" i="3"/>
  <c r="FQ282" i="3"/>
  <c r="FR282" i="3"/>
  <c r="FS282" i="3"/>
  <c r="FT282" i="3"/>
  <c r="FU282" i="3"/>
  <c r="FV282" i="3"/>
  <c r="FW282" i="3"/>
  <c r="FX282" i="3"/>
  <c r="FY282" i="3"/>
  <c r="FZ282" i="3"/>
  <c r="GA282" i="3"/>
  <c r="GB282" i="3"/>
  <c r="GC282" i="3"/>
  <c r="GD282" i="3"/>
  <c r="GE282" i="3"/>
  <c r="GF282" i="3"/>
  <c r="GG282" i="3"/>
  <c r="GH282" i="3"/>
  <c r="GI282" i="3"/>
  <c r="GJ282" i="3"/>
  <c r="GK282" i="3"/>
  <c r="GL282" i="3"/>
  <c r="GM282" i="3"/>
  <c r="GN282" i="3"/>
  <c r="GO282" i="3"/>
  <c r="GP282" i="3"/>
  <c r="GQ282" i="3"/>
  <c r="GR282" i="3"/>
  <c r="GS282" i="3"/>
  <c r="GT282" i="3"/>
  <c r="GU282" i="3"/>
  <c r="GV282" i="3"/>
  <c r="GW282" i="3"/>
  <c r="GX282" i="3"/>
  <c r="GY282" i="3"/>
  <c r="GZ282" i="3"/>
  <c r="HA282" i="3"/>
  <c r="HB282" i="3"/>
  <c r="HC282" i="3"/>
  <c r="HD282" i="3"/>
  <c r="HE282" i="3"/>
  <c r="HF282" i="3"/>
  <c r="HG282" i="3"/>
  <c r="HH282" i="3"/>
  <c r="HI282" i="3"/>
  <c r="HJ282" i="3"/>
  <c r="HK282" i="3"/>
  <c r="HL282" i="3"/>
  <c r="HM282" i="3"/>
  <c r="HN282" i="3"/>
  <c r="HO282" i="3"/>
  <c r="HP282" i="3"/>
  <c r="HQ282" i="3"/>
  <c r="HR282" i="3"/>
  <c r="HS282" i="3"/>
  <c r="HT282" i="3"/>
  <c r="HU282" i="3"/>
  <c r="HV282" i="3"/>
  <c r="HW282" i="3"/>
  <c r="HX282" i="3"/>
  <c r="HY282" i="3"/>
  <c r="HZ282" i="3"/>
  <c r="IA282" i="3"/>
  <c r="IB282" i="3"/>
  <c r="IC282" i="3"/>
  <c r="ID282" i="3"/>
  <c r="IE282" i="3"/>
  <c r="IF282" i="3"/>
  <c r="IG282" i="3"/>
  <c r="IH282" i="3"/>
  <c r="II282" i="3"/>
  <c r="IJ282" i="3"/>
  <c r="IK282" i="3"/>
  <c r="IL282" i="3"/>
  <c r="IM282" i="3"/>
  <c r="IN282" i="3"/>
  <c r="IO282" i="3"/>
  <c r="IP282" i="3"/>
  <c r="IQ282" i="3"/>
  <c r="IR282" i="3"/>
  <c r="IS282" i="3"/>
  <c r="IT282" i="3"/>
  <c r="IU282" i="3"/>
  <c r="IV282" i="3"/>
  <c r="IW282" i="3"/>
  <c r="IX282" i="3"/>
  <c r="IY282" i="3"/>
  <c r="IZ282" i="3"/>
  <c r="JA282" i="3"/>
  <c r="JB282" i="3"/>
  <c r="JC282" i="3"/>
  <c r="JD282" i="3"/>
  <c r="JE282" i="3"/>
  <c r="JF282" i="3"/>
  <c r="JG282" i="3"/>
  <c r="JH282" i="3"/>
  <c r="JI282" i="3"/>
  <c r="JJ282" i="3"/>
  <c r="JK282" i="3"/>
  <c r="JL282" i="3"/>
  <c r="JM282" i="3"/>
  <c r="JN282" i="3"/>
  <c r="C283" i="3"/>
  <c r="F283" i="3"/>
  <c r="JP282" i="3" s="1"/>
  <c r="I283" i="3"/>
  <c r="L283" i="3"/>
  <c r="N283" i="3"/>
  <c r="O283" i="3"/>
  <c r="P283" i="3"/>
  <c r="Q283" i="3"/>
  <c r="R283" i="3"/>
  <c r="S283" i="3"/>
  <c r="T283" i="3"/>
  <c r="U283" i="3"/>
  <c r="V283" i="3"/>
  <c r="X283" i="3"/>
  <c r="Z283" i="3"/>
  <c r="AA283" i="3"/>
  <c r="AB283" i="3"/>
  <c r="AC283" i="3"/>
  <c r="AD283" i="3"/>
  <c r="AE283" i="3"/>
  <c r="AF283" i="3"/>
  <c r="AG283" i="3"/>
  <c r="AH283" i="3"/>
  <c r="AI283" i="3"/>
  <c r="AJ283" i="3"/>
  <c r="AK283" i="3"/>
  <c r="AL283" i="3"/>
  <c r="AM283" i="3"/>
  <c r="AN283" i="3"/>
  <c r="AO283" i="3"/>
  <c r="AP283" i="3"/>
  <c r="AQ283" i="3"/>
  <c r="AR283" i="3"/>
  <c r="AS283" i="3"/>
  <c r="AT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F283" i="3"/>
  <c r="DG283" i="3"/>
  <c r="DH283" i="3"/>
  <c r="DI283" i="3"/>
  <c r="DJ283" i="3"/>
  <c r="DK283" i="3"/>
  <c r="DL283" i="3"/>
  <c r="DM283" i="3"/>
  <c r="DN283" i="3"/>
  <c r="DO283" i="3"/>
  <c r="DP283" i="3"/>
  <c r="DQ283" i="3"/>
  <c r="DR283" i="3"/>
  <c r="DS283" i="3"/>
  <c r="AU283" i="3"/>
  <c r="DT283" i="3"/>
  <c r="DU283" i="3"/>
  <c r="DV283" i="3"/>
  <c r="DW283" i="3"/>
  <c r="DX283" i="3"/>
  <c r="DY283" i="3"/>
  <c r="DZ283" i="3"/>
  <c r="EA283" i="3"/>
  <c r="EB283" i="3"/>
  <c r="EC283" i="3"/>
  <c r="ED283" i="3"/>
  <c r="EE283" i="3"/>
  <c r="EF283" i="3"/>
  <c r="EG283" i="3"/>
  <c r="EH283" i="3"/>
  <c r="EI283" i="3"/>
  <c r="EJ283" i="3"/>
  <c r="EK283" i="3"/>
  <c r="EL283" i="3"/>
  <c r="EM283" i="3"/>
  <c r="EN283" i="3"/>
  <c r="EO283" i="3"/>
  <c r="EP283" i="3"/>
  <c r="EQ283" i="3"/>
  <c r="ER283" i="3"/>
  <c r="ES283" i="3"/>
  <c r="ET283" i="3"/>
  <c r="EU283" i="3"/>
  <c r="EV283" i="3"/>
  <c r="EW283" i="3"/>
  <c r="EX283" i="3"/>
  <c r="EY283" i="3"/>
  <c r="EZ283" i="3"/>
  <c r="FA283" i="3"/>
  <c r="FB283" i="3"/>
  <c r="FC283" i="3"/>
  <c r="FD283" i="3"/>
  <c r="FE283" i="3"/>
  <c r="FF283" i="3"/>
  <c r="FG283" i="3"/>
  <c r="FH283" i="3"/>
  <c r="FI283" i="3"/>
  <c r="FJ283" i="3"/>
  <c r="FK283" i="3"/>
  <c r="FL283" i="3"/>
  <c r="FM283" i="3"/>
  <c r="FN283" i="3"/>
  <c r="FO283" i="3"/>
  <c r="FP283" i="3"/>
  <c r="FQ283" i="3"/>
  <c r="FR283" i="3"/>
  <c r="FS283" i="3"/>
  <c r="FT283" i="3"/>
  <c r="FU283" i="3"/>
  <c r="FV283" i="3"/>
  <c r="FW283" i="3"/>
  <c r="FX283" i="3"/>
  <c r="FY283" i="3"/>
  <c r="FZ283" i="3"/>
  <c r="GA283" i="3"/>
  <c r="GB283" i="3"/>
  <c r="GC283" i="3"/>
  <c r="GD283" i="3"/>
  <c r="GE283" i="3"/>
  <c r="GF283" i="3"/>
  <c r="GG283" i="3"/>
  <c r="GH283" i="3"/>
  <c r="GI283" i="3"/>
  <c r="GJ283" i="3"/>
  <c r="GK283" i="3"/>
  <c r="GL283" i="3"/>
  <c r="GM283" i="3"/>
  <c r="GN283" i="3"/>
  <c r="GO283" i="3"/>
  <c r="GP283" i="3"/>
  <c r="GQ283" i="3"/>
  <c r="GR283" i="3"/>
  <c r="GS283" i="3"/>
  <c r="GT283" i="3"/>
  <c r="GU283" i="3"/>
  <c r="GV283" i="3"/>
  <c r="GW283" i="3"/>
  <c r="GX283" i="3"/>
  <c r="GY283" i="3"/>
  <c r="GZ283" i="3"/>
  <c r="HA283" i="3"/>
  <c r="HB283" i="3"/>
  <c r="HC283" i="3"/>
  <c r="HD283" i="3"/>
  <c r="HE283" i="3"/>
  <c r="HF283" i="3"/>
  <c r="HG283" i="3"/>
  <c r="HH283" i="3"/>
  <c r="HI283" i="3"/>
  <c r="HJ283" i="3"/>
  <c r="HK283" i="3"/>
  <c r="HL283" i="3"/>
  <c r="HM283" i="3"/>
  <c r="HN283" i="3"/>
  <c r="HO283" i="3"/>
  <c r="HP283" i="3"/>
  <c r="HQ283" i="3"/>
  <c r="HR283" i="3"/>
  <c r="HS283" i="3"/>
  <c r="HT283" i="3"/>
  <c r="HU283" i="3"/>
  <c r="HV283" i="3"/>
  <c r="HW283" i="3"/>
  <c r="HX283" i="3"/>
  <c r="HY283" i="3"/>
  <c r="HZ283" i="3"/>
  <c r="IA283" i="3"/>
  <c r="IB283" i="3"/>
  <c r="IC283" i="3"/>
  <c r="ID283" i="3"/>
  <c r="IE283" i="3"/>
  <c r="IF283" i="3"/>
  <c r="IG283" i="3"/>
  <c r="IH283" i="3"/>
  <c r="II283" i="3"/>
  <c r="IJ283" i="3"/>
  <c r="IK283" i="3"/>
  <c r="IL283" i="3"/>
  <c r="IM283" i="3"/>
  <c r="IN283" i="3"/>
  <c r="IO283" i="3"/>
  <c r="IP283" i="3"/>
  <c r="IQ283" i="3"/>
  <c r="IR283" i="3"/>
  <c r="IS283" i="3"/>
  <c r="IT283" i="3"/>
  <c r="IU283" i="3"/>
  <c r="IV283" i="3"/>
  <c r="IW283" i="3"/>
  <c r="IX283" i="3"/>
  <c r="IY283" i="3"/>
  <c r="IZ283" i="3"/>
  <c r="JA283" i="3"/>
  <c r="JB283" i="3"/>
  <c r="JC283" i="3"/>
  <c r="JD283" i="3"/>
  <c r="JE283" i="3"/>
  <c r="JF283" i="3"/>
  <c r="JG283" i="3"/>
  <c r="JH283" i="3"/>
  <c r="JI283" i="3"/>
  <c r="JJ283" i="3"/>
  <c r="JK283" i="3"/>
  <c r="JL283" i="3"/>
  <c r="JM283" i="3"/>
  <c r="JN283" i="3"/>
  <c r="C284" i="3"/>
  <c r="F284" i="3"/>
  <c r="JP283" i="3" s="1"/>
  <c r="I284" i="3"/>
  <c r="L284" i="3"/>
  <c r="N284" i="3"/>
  <c r="O284" i="3"/>
  <c r="P284" i="3"/>
  <c r="Q284" i="3"/>
  <c r="R284" i="3"/>
  <c r="S284" i="3"/>
  <c r="T284" i="3"/>
  <c r="U284" i="3"/>
  <c r="V284" i="3"/>
  <c r="X284" i="3"/>
  <c r="Z284" i="3"/>
  <c r="AA284" i="3"/>
  <c r="AB284" i="3"/>
  <c r="AC284" i="3"/>
  <c r="AD284" i="3"/>
  <c r="AE284" i="3"/>
  <c r="AF284" i="3"/>
  <c r="AG284" i="3"/>
  <c r="AH284" i="3"/>
  <c r="AI284" i="3"/>
  <c r="AJ284" i="3"/>
  <c r="AK284" i="3"/>
  <c r="AL284" i="3"/>
  <c r="AM284" i="3"/>
  <c r="AN284" i="3"/>
  <c r="AO284" i="3"/>
  <c r="AP284" i="3"/>
  <c r="AQ284" i="3"/>
  <c r="AR284" i="3"/>
  <c r="AS284" i="3"/>
  <c r="AT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G284" i="3"/>
  <c r="DH284" i="3"/>
  <c r="DI284" i="3"/>
  <c r="DJ284" i="3"/>
  <c r="DK284" i="3"/>
  <c r="DL284" i="3"/>
  <c r="DM284" i="3"/>
  <c r="DN284" i="3"/>
  <c r="DO284" i="3"/>
  <c r="DP284" i="3"/>
  <c r="DQ284" i="3"/>
  <c r="DR284" i="3"/>
  <c r="DS284" i="3"/>
  <c r="AU284" i="3"/>
  <c r="DT284" i="3"/>
  <c r="DU284" i="3"/>
  <c r="DV284" i="3"/>
  <c r="DW284" i="3"/>
  <c r="DX284" i="3"/>
  <c r="DY284" i="3"/>
  <c r="DZ284" i="3"/>
  <c r="EA284" i="3"/>
  <c r="EB284" i="3"/>
  <c r="EC284" i="3"/>
  <c r="ED284" i="3"/>
  <c r="EE284" i="3"/>
  <c r="EF284" i="3"/>
  <c r="EG284" i="3"/>
  <c r="EH284" i="3"/>
  <c r="EI284" i="3"/>
  <c r="EJ284" i="3"/>
  <c r="EK284" i="3"/>
  <c r="EL284" i="3"/>
  <c r="EM284" i="3"/>
  <c r="EN284" i="3"/>
  <c r="EO284" i="3"/>
  <c r="EP284" i="3"/>
  <c r="EQ284" i="3"/>
  <c r="ER284" i="3"/>
  <c r="ES284" i="3"/>
  <c r="ET284" i="3"/>
  <c r="EU284" i="3"/>
  <c r="EV284" i="3"/>
  <c r="EW284" i="3"/>
  <c r="EX284" i="3"/>
  <c r="EY284" i="3"/>
  <c r="EZ284" i="3"/>
  <c r="FA284" i="3"/>
  <c r="FB284" i="3"/>
  <c r="FC284" i="3"/>
  <c r="FD284" i="3"/>
  <c r="FE284" i="3"/>
  <c r="FF284" i="3"/>
  <c r="FG284" i="3"/>
  <c r="FH284" i="3"/>
  <c r="FI284" i="3"/>
  <c r="FJ284" i="3"/>
  <c r="FK284" i="3"/>
  <c r="FL284" i="3"/>
  <c r="FM284" i="3"/>
  <c r="FN284" i="3"/>
  <c r="FO284" i="3"/>
  <c r="FP284" i="3"/>
  <c r="FQ284" i="3"/>
  <c r="FR284" i="3"/>
  <c r="FS284" i="3"/>
  <c r="FT284" i="3"/>
  <c r="FU284" i="3"/>
  <c r="FV284" i="3"/>
  <c r="FW284" i="3"/>
  <c r="FX284" i="3"/>
  <c r="FY284" i="3"/>
  <c r="FZ284" i="3"/>
  <c r="GA284" i="3"/>
  <c r="GB284" i="3"/>
  <c r="GC284" i="3"/>
  <c r="GD284" i="3"/>
  <c r="GE284" i="3"/>
  <c r="GF284" i="3"/>
  <c r="GG284" i="3"/>
  <c r="GH284" i="3"/>
  <c r="GI284" i="3"/>
  <c r="GJ284" i="3"/>
  <c r="GK284" i="3"/>
  <c r="GL284" i="3"/>
  <c r="GM284" i="3"/>
  <c r="GN284" i="3"/>
  <c r="GO284" i="3"/>
  <c r="GP284" i="3"/>
  <c r="GQ284" i="3"/>
  <c r="GR284" i="3"/>
  <c r="GS284" i="3"/>
  <c r="GT284" i="3"/>
  <c r="GU284" i="3"/>
  <c r="GV284" i="3"/>
  <c r="GW284" i="3"/>
  <c r="GX284" i="3"/>
  <c r="GY284" i="3"/>
  <c r="GZ284" i="3"/>
  <c r="HA284" i="3"/>
  <c r="HB284" i="3"/>
  <c r="HC284" i="3"/>
  <c r="HD284" i="3"/>
  <c r="HE284" i="3"/>
  <c r="HF284" i="3"/>
  <c r="HG284" i="3"/>
  <c r="HH284" i="3"/>
  <c r="HI284" i="3"/>
  <c r="HJ284" i="3"/>
  <c r="HK284" i="3"/>
  <c r="HL284" i="3"/>
  <c r="HM284" i="3"/>
  <c r="HN284" i="3"/>
  <c r="HO284" i="3"/>
  <c r="HP284" i="3"/>
  <c r="HQ284" i="3"/>
  <c r="HR284" i="3"/>
  <c r="HS284" i="3"/>
  <c r="HT284" i="3"/>
  <c r="HU284" i="3"/>
  <c r="HV284" i="3"/>
  <c r="HW284" i="3"/>
  <c r="HX284" i="3"/>
  <c r="HY284" i="3"/>
  <c r="HZ284" i="3"/>
  <c r="IA284" i="3"/>
  <c r="IB284" i="3"/>
  <c r="IC284" i="3"/>
  <c r="ID284" i="3"/>
  <c r="IE284" i="3"/>
  <c r="IF284" i="3"/>
  <c r="IG284" i="3"/>
  <c r="IH284" i="3"/>
  <c r="II284" i="3"/>
  <c r="IJ284" i="3"/>
  <c r="IK284" i="3"/>
  <c r="IL284" i="3"/>
  <c r="IM284" i="3"/>
  <c r="IN284" i="3"/>
  <c r="IO284" i="3"/>
  <c r="IP284" i="3"/>
  <c r="IQ284" i="3"/>
  <c r="IR284" i="3"/>
  <c r="IS284" i="3"/>
  <c r="IT284" i="3"/>
  <c r="IU284" i="3"/>
  <c r="IV284" i="3"/>
  <c r="IW284" i="3"/>
  <c r="IX284" i="3"/>
  <c r="IY284" i="3"/>
  <c r="IZ284" i="3"/>
  <c r="JA284" i="3"/>
  <c r="JB284" i="3"/>
  <c r="JC284" i="3"/>
  <c r="JD284" i="3"/>
  <c r="JE284" i="3"/>
  <c r="JF284" i="3"/>
  <c r="JG284" i="3"/>
  <c r="JH284" i="3"/>
  <c r="JI284" i="3"/>
  <c r="JJ284" i="3"/>
  <c r="JK284" i="3"/>
  <c r="JL284" i="3"/>
  <c r="JM284" i="3"/>
  <c r="JN284" i="3"/>
  <c r="JP284" i="3"/>
  <c r="C285" i="3"/>
  <c r="F285" i="3"/>
  <c r="I285" i="3"/>
  <c r="L285" i="3"/>
  <c r="N285" i="3"/>
  <c r="O285" i="3"/>
  <c r="P285" i="3"/>
  <c r="Q285" i="3"/>
  <c r="R285" i="3"/>
  <c r="S285" i="3"/>
  <c r="T285" i="3"/>
  <c r="U285" i="3"/>
  <c r="V285" i="3"/>
  <c r="X285" i="3"/>
  <c r="Z285" i="3"/>
  <c r="AA285" i="3"/>
  <c r="AB285" i="3"/>
  <c r="AC285" i="3"/>
  <c r="AD285" i="3"/>
  <c r="AE285" i="3"/>
  <c r="AF285" i="3"/>
  <c r="AG285" i="3"/>
  <c r="AH285" i="3"/>
  <c r="AI285" i="3"/>
  <c r="AJ285" i="3"/>
  <c r="AK285" i="3"/>
  <c r="AL285" i="3"/>
  <c r="AM285" i="3"/>
  <c r="AN285" i="3"/>
  <c r="AO285" i="3"/>
  <c r="AP285" i="3"/>
  <c r="AQ285" i="3"/>
  <c r="AR285" i="3"/>
  <c r="AS285" i="3"/>
  <c r="AT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G285" i="3"/>
  <c r="DH285" i="3"/>
  <c r="DI285" i="3"/>
  <c r="DJ285" i="3"/>
  <c r="DK285" i="3"/>
  <c r="DL285" i="3"/>
  <c r="DM285" i="3"/>
  <c r="DN285" i="3"/>
  <c r="DO285" i="3"/>
  <c r="DP285" i="3"/>
  <c r="DQ285" i="3"/>
  <c r="DR285" i="3"/>
  <c r="DS285" i="3"/>
  <c r="AU285" i="3"/>
  <c r="DT285" i="3"/>
  <c r="DU285" i="3"/>
  <c r="DV285" i="3"/>
  <c r="DW285" i="3"/>
  <c r="DX285" i="3"/>
  <c r="DY285" i="3"/>
  <c r="DZ285" i="3"/>
  <c r="EA285" i="3"/>
  <c r="EB285" i="3"/>
  <c r="EC285" i="3"/>
  <c r="ED285" i="3"/>
  <c r="EE285" i="3"/>
  <c r="EF285" i="3"/>
  <c r="EG285" i="3"/>
  <c r="EH285" i="3"/>
  <c r="EI285" i="3"/>
  <c r="EJ285" i="3"/>
  <c r="EK285" i="3"/>
  <c r="EL285" i="3"/>
  <c r="EM285" i="3"/>
  <c r="EN285" i="3"/>
  <c r="EO285" i="3"/>
  <c r="EP285" i="3"/>
  <c r="EQ285" i="3"/>
  <c r="ER285" i="3"/>
  <c r="ES285" i="3"/>
  <c r="ET285" i="3"/>
  <c r="EU285" i="3"/>
  <c r="EV285" i="3"/>
  <c r="EW285" i="3"/>
  <c r="EX285" i="3"/>
  <c r="EY285" i="3"/>
  <c r="EZ285" i="3"/>
  <c r="FA285" i="3"/>
  <c r="FB285" i="3"/>
  <c r="FC285" i="3"/>
  <c r="FD285" i="3"/>
  <c r="FE285" i="3"/>
  <c r="FF285" i="3"/>
  <c r="FG285" i="3"/>
  <c r="FH285" i="3"/>
  <c r="FI285" i="3"/>
  <c r="FJ285" i="3"/>
  <c r="FK285" i="3"/>
  <c r="FL285" i="3"/>
  <c r="FM285" i="3"/>
  <c r="FN285" i="3"/>
  <c r="FO285" i="3"/>
  <c r="FP285" i="3"/>
  <c r="FQ285" i="3"/>
  <c r="FR285" i="3"/>
  <c r="FS285" i="3"/>
  <c r="FT285" i="3"/>
  <c r="FU285" i="3"/>
  <c r="FV285" i="3"/>
  <c r="FW285" i="3"/>
  <c r="FX285" i="3"/>
  <c r="FY285" i="3"/>
  <c r="FZ285" i="3"/>
  <c r="GA285" i="3"/>
  <c r="GB285" i="3"/>
  <c r="GC285" i="3"/>
  <c r="GD285" i="3"/>
  <c r="GE285" i="3"/>
  <c r="GF285" i="3"/>
  <c r="GG285" i="3"/>
  <c r="GH285" i="3"/>
  <c r="GI285" i="3"/>
  <c r="GJ285" i="3"/>
  <c r="GK285" i="3"/>
  <c r="GL285" i="3"/>
  <c r="GM285" i="3"/>
  <c r="GN285" i="3"/>
  <c r="GO285" i="3"/>
  <c r="GP285" i="3"/>
  <c r="GQ285" i="3"/>
  <c r="GR285" i="3"/>
  <c r="GS285" i="3"/>
  <c r="GT285" i="3"/>
  <c r="GU285" i="3"/>
  <c r="GV285" i="3"/>
  <c r="GW285" i="3"/>
  <c r="GX285" i="3"/>
  <c r="GY285" i="3"/>
  <c r="GZ285" i="3"/>
  <c r="HA285" i="3"/>
  <c r="HB285" i="3"/>
  <c r="HC285" i="3"/>
  <c r="HD285" i="3"/>
  <c r="HE285" i="3"/>
  <c r="HF285" i="3"/>
  <c r="HG285" i="3"/>
  <c r="HH285" i="3"/>
  <c r="HI285" i="3"/>
  <c r="HJ285" i="3"/>
  <c r="HK285" i="3"/>
  <c r="HL285" i="3"/>
  <c r="HM285" i="3"/>
  <c r="HN285" i="3"/>
  <c r="HO285" i="3"/>
  <c r="HP285" i="3"/>
  <c r="HQ285" i="3"/>
  <c r="HR285" i="3"/>
  <c r="HS285" i="3"/>
  <c r="HT285" i="3"/>
  <c r="HU285" i="3"/>
  <c r="HV285" i="3"/>
  <c r="HW285" i="3"/>
  <c r="HX285" i="3"/>
  <c r="HY285" i="3"/>
  <c r="HZ285" i="3"/>
  <c r="IA285" i="3"/>
  <c r="IB285" i="3"/>
  <c r="IC285" i="3"/>
  <c r="ID285" i="3"/>
  <c r="IE285" i="3"/>
  <c r="IF285" i="3"/>
  <c r="IG285" i="3"/>
  <c r="IH285" i="3"/>
  <c r="II285" i="3"/>
  <c r="IJ285" i="3"/>
  <c r="IK285" i="3"/>
  <c r="IL285" i="3"/>
  <c r="IM285" i="3"/>
  <c r="IN285" i="3"/>
  <c r="IO285" i="3"/>
  <c r="IP285" i="3"/>
  <c r="IQ285" i="3"/>
  <c r="IR285" i="3"/>
  <c r="IS285" i="3"/>
  <c r="IT285" i="3"/>
  <c r="IU285" i="3"/>
  <c r="IV285" i="3"/>
  <c r="IW285" i="3"/>
  <c r="IX285" i="3"/>
  <c r="IY285" i="3"/>
  <c r="IZ285" i="3"/>
  <c r="JA285" i="3"/>
  <c r="JB285" i="3"/>
  <c r="JC285" i="3"/>
  <c r="JD285" i="3"/>
  <c r="JE285" i="3"/>
  <c r="JF285" i="3"/>
  <c r="JG285" i="3"/>
  <c r="JH285" i="3"/>
  <c r="JI285" i="3"/>
  <c r="JJ285" i="3"/>
  <c r="JK285" i="3"/>
  <c r="JL285" i="3"/>
  <c r="JM285" i="3"/>
  <c r="JN285" i="3"/>
  <c r="JP285" i="3"/>
  <c r="C286" i="3"/>
  <c r="F286" i="3"/>
  <c r="I286" i="3"/>
  <c r="L286" i="3"/>
  <c r="N286" i="3"/>
  <c r="O286" i="3"/>
  <c r="P286" i="3"/>
  <c r="Q286" i="3"/>
  <c r="R286" i="3"/>
  <c r="S286" i="3"/>
  <c r="T286" i="3"/>
  <c r="U286" i="3"/>
  <c r="V286" i="3"/>
  <c r="X286" i="3"/>
  <c r="Z286" i="3"/>
  <c r="AA286" i="3"/>
  <c r="AB286" i="3"/>
  <c r="AC286" i="3"/>
  <c r="AD286" i="3"/>
  <c r="AE286" i="3"/>
  <c r="AF286" i="3"/>
  <c r="AG286" i="3"/>
  <c r="AH286" i="3"/>
  <c r="AI286" i="3"/>
  <c r="AJ286" i="3"/>
  <c r="AK286" i="3"/>
  <c r="AL286" i="3"/>
  <c r="AM286" i="3"/>
  <c r="AN286" i="3"/>
  <c r="AO286" i="3"/>
  <c r="AP286" i="3"/>
  <c r="AQ286" i="3"/>
  <c r="AR286" i="3"/>
  <c r="AS286" i="3"/>
  <c r="AT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G286" i="3"/>
  <c r="DH286" i="3"/>
  <c r="DI286" i="3"/>
  <c r="DJ286" i="3"/>
  <c r="DK286" i="3"/>
  <c r="DL286" i="3"/>
  <c r="DM286" i="3"/>
  <c r="DN286" i="3"/>
  <c r="DO286" i="3"/>
  <c r="DP286" i="3"/>
  <c r="DQ286" i="3"/>
  <c r="DR286" i="3"/>
  <c r="DS286" i="3"/>
  <c r="AU286" i="3"/>
  <c r="DT286" i="3"/>
  <c r="DU286" i="3"/>
  <c r="DV286" i="3"/>
  <c r="DW286" i="3"/>
  <c r="DX286" i="3"/>
  <c r="DY286" i="3"/>
  <c r="DZ286" i="3"/>
  <c r="EA286" i="3"/>
  <c r="EB286" i="3"/>
  <c r="EC286" i="3"/>
  <c r="ED286" i="3"/>
  <c r="EE286" i="3"/>
  <c r="EF286" i="3"/>
  <c r="EG286" i="3"/>
  <c r="EH286" i="3"/>
  <c r="EI286" i="3"/>
  <c r="EJ286" i="3"/>
  <c r="EK286" i="3"/>
  <c r="EL286" i="3"/>
  <c r="EM286" i="3"/>
  <c r="EN286" i="3"/>
  <c r="EO286" i="3"/>
  <c r="EP286" i="3"/>
  <c r="EQ286" i="3"/>
  <c r="ER286" i="3"/>
  <c r="ES286" i="3"/>
  <c r="ET286" i="3"/>
  <c r="EU286" i="3"/>
  <c r="EV286" i="3"/>
  <c r="EW286" i="3"/>
  <c r="EX286" i="3"/>
  <c r="EY286" i="3"/>
  <c r="EZ286" i="3"/>
  <c r="FA286" i="3"/>
  <c r="FB286" i="3"/>
  <c r="FC286" i="3"/>
  <c r="FD286" i="3"/>
  <c r="FE286" i="3"/>
  <c r="FF286" i="3"/>
  <c r="FG286" i="3"/>
  <c r="FH286" i="3"/>
  <c r="FI286" i="3"/>
  <c r="FJ286" i="3"/>
  <c r="FK286" i="3"/>
  <c r="FL286" i="3"/>
  <c r="FM286" i="3"/>
  <c r="FN286" i="3"/>
  <c r="FO286" i="3"/>
  <c r="FP286" i="3"/>
  <c r="FQ286" i="3"/>
  <c r="FR286" i="3"/>
  <c r="FS286" i="3"/>
  <c r="FT286" i="3"/>
  <c r="FU286" i="3"/>
  <c r="FV286" i="3"/>
  <c r="FW286" i="3"/>
  <c r="FX286" i="3"/>
  <c r="FY286" i="3"/>
  <c r="FZ286" i="3"/>
  <c r="GA286" i="3"/>
  <c r="GB286" i="3"/>
  <c r="GC286" i="3"/>
  <c r="GD286" i="3"/>
  <c r="GE286" i="3"/>
  <c r="GF286" i="3"/>
  <c r="GG286" i="3"/>
  <c r="GH286" i="3"/>
  <c r="GI286" i="3"/>
  <c r="GJ286" i="3"/>
  <c r="GK286" i="3"/>
  <c r="GL286" i="3"/>
  <c r="GM286" i="3"/>
  <c r="GN286" i="3"/>
  <c r="GO286" i="3"/>
  <c r="GP286" i="3"/>
  <c r="GQ286" i="3"/>
  <c r="GR286" i="3"/>
  <c r="GS286" i="3"/>
  <c r="GT286" i="3"/>
  <c r="GU286" i="3"/>
  <c r="GV286" i="3"/>
  <c r="GW286" i="3"/>
  <c r="GX286" i="3"/>
  <c r="GY286" i="3"/>
  <c r="GZ286" i="3"/>
  <c r="HA286" i="3"/>
  <c r="HB286" i="3"/>
  <c r="HC286" i="3"/>
  <c r="HD286" i="3"/>
  <c r="HE286" i="3"/>
  <c r="HF286" i="3"/>
  <c r="HG286" i="3"/>
  <c r="HH286" i="3"/>
  <c r="HI286" i="3"/>
  <c r="HJ286" i="3"/>
  <c r="HK286" i="3"/>
  <c r="HL286" i="3"/>
  <c r="HM286" i="3"/>
  <c r="HN286" i="3"/>
  <c r="HO286" i="3"/>
  <c r="HP286" i="3"/>
  <c r="HQ286" i="3"/>
  <c r="HR286" i="3"/>
  <c r="HS286" i="3"/>
  <c r="HT286" i="3"/>
  <c r="HU286" i="3"/>
  <c r="HV286" i="3"/>
  <c r="HW286" i="3"/>
  <c r="HX286" i="3"/>
  <c r="HY286" i="3"/>
  <c r="HZ286" i="3"/>
  <c r="IA286" i="3"/>
  <c r="IB286" i="3"/>
  <c r="IC286" i="3"/>
  <c r="ID286" i="3"/>
  <c r="IE286" i="3"/>
  <c r="IF286" i="3"/>
  <c r="IG286" i="3"/>
  <c r="IH286" i="3"/>
  <c r="II286" i="3"/>
  <c r="IJ286" i="3"/>
  <c r="IK286" i="3"/>
  <c r="IL286" i="3"/>
  <c r="IM286" i="3"/>
  <c r="IN286" i="3"/>
  <c r="IO286" i="3"/>
  <c r="IP286" i="3"/>
  <c r="IQ286" i="3"/>
  <c r="IR286" i="3"/>
  <c r="IS286" i="3"/>
  <c r="IT286" i="3"/>
  <c r="IU286" i="3"/>
  <c r="IV286" i="3"/>
  <c r="IW286" i="3"/>
  <c r="IX286" i="3"/>
  <c r="IY286" i="3"/>
  <c r="IZ286" i="3"/>
  <c r="JA286" i="3"/>
  <c r="JB286" i="3"/>
  <c r="JC286" i="3"/>
  <c r="JD286" i="3"/>
  <c r="JE286" i="3"/>
  <c r="JF286" i="3"/>
  <c r="JG286" i="3"/>
  <c r="JH286" i="3"/>
  <c r="JI286" i="3"/>
  <c r="JJ286" i="3"/>
  <c r="JK286" i="3"/>
  <c r="JL286" i="3"/>
  <c r="JM286" i="3"/>
  <c r="JN286" i="3"/>
  <c r="C287" i="3"/>
  <c r="F287" i="3"/>
  <c r="JP286" i="3" s="1"/>
  <c r="I287" i="3"/>
  <c r="L287" i="3"/>
  <c r="N287" i="3"/>
  <c r="O287" i="3"/>
  <c r="P287" i="3"/>
  <c r="Q287" i="3"/>
  <c r="R287" i="3"/>
  <c r="S287" i="3"/>
  <c r="T287" i="3"/>
  <c r="U287" i="3"/>
  <c r="V287" i="3"/>
  <c r="X287" i="3"/>
  <c r="Z287" i="3"/>
  <c r="AA287" i="3"/>
  <c r="AB287" i="3"/>
  <c r="AC287" i="3"/>
  <c r="AD287" i="3"/>
  <c r="AE287" i="3"/>
  <c r="AF287" i="3"/>
  <c r="AG287" i="3"/>
  <c r="AH287" i="3"/>
  <c r="AI287" i="3"/>
  <c r="AJ287" i="3"/>
  <c r="AK287" i="3"/>
  <c r="AL287" i="3"/>
  <c r="AM287" i="3"/>
  <c r="AN287" i="3"/>
  <c r="AO287" i="3"/>
  <c r="AP287" i="3"/>
  <c r="AQ287" i="3"/>
  <c r="AR287" i="3"/>
  <c r="AS287" i="3"/>
  <c r="AT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G287" i="3"/>
  <c r="DH287" i="3"/>
  <c r="DI287" i="3"/>
  <c r="DJ287" i="3"/>
  <c r="DK287" i="3"/>
  <c r="DL287" i="3"/>
  <c r="DM287" i="3"/>
  <c r="DN287" i="3"/>
  <c r="DO287" i="3"/>
  <c r="DP287" i="3"/>
  <c r="DQ287" i="3"/>
  <c r="DR287" i="3"/>
  <c r="DS287" i="3"/>
  <c r="AU287" i="3"/>
  <c r="DT287" i="3"/>
  <c r="DU287" i="3"/>
  <c r="DV287" i="3"/>
  <c r="DW287" i="3"/>
  <c r="DX287" i="3"/>
  <c r="DY287" i="3"/>
  <c r="DZ287" i="3"/>
  <c r="EA287" i="3"/>
  <c r="EB287" i="3"/>
  <c r="EC287" i="3"/>
  <c r="ED287" i="3"/>
  <c r="EE287" i="3"/>
  <c r="EF287" i="3"/>
  <c r="EG287" i="3"/>
  <c r="EH287" i="3"/>
  <c r="EI287" i="3"/>
  <c r="EJ287" i="3"/>
  <c r="EK287" i="3"/>
  <c r="EL287" i="3"/>
  <c r="EM287" i="3"/>
  <c r="EN287" i="3"/>
  <c r="EO287" i="3"/>
  <c r="EP287" i="3"/>
  <c r="EQ287" i="3"/>
  <c r="ER287" i="3"/>
  <c r="ES287" i="3"/>
  <c r="ET287" i="3"/>
  <c r="EU287" i="3"/>
  <c r="EV287" i="3"/>
  <c r="EW287" i="3"/>
  <c r="EX287" i="3"/>
  <c r="EY287" i="3"/>
  <c r="EZ287" i="3"/>
  <c r="FA287" i="3"/>
  <c r="FB287" i="3"/>
  <c r="FC287" i="3"/>
  <c r="FD287" i="3"/>
  <c r="FE287" i="3"/>
  <c r="FF287" i="3"/>
  <c r="FG287" i="3"/>
  <c r="FH287" i="3"/>
  <c r="FI287" i="3"/>
  <c r="FJ287" i="3"/>
  <c r="FK287" i="3"/>
  <c r="FL287" i="3"/>
  <c r="FM287" i="3"/>
  <c r="FN287" i="3"/>
  <c r="FO287" i="3"/>
  <c r="FP287" i="3"/>
  <c r="FQ287" i="3"/>
  <c r="FR287" i="3"/>
  <c r="FS287" i="3"/>
  <c r="FT287" i="3"/>
  <c r="FU287" i="3"/>
  <c r="FV287" i="3"/>
  <c r="FW287" i="3"/>
  <c r="FX287" i="3"/>
  <c r="FY287" i="3"/>
  <c r="FZ287" i="3"/>
  <c r="GA287" i="3"/>
  <c r="GB287" i="3"/>
  <c r="GC287" i="3"/>
  <c r="GD287" i="3"/>
  <c r="GE287" i="3"/>
  <c r="GF287" i="3"/>
  <c r="GG287" i="3"/>
  <c r="GH287" i="3"/>
  <c r="GI287" i="3"/>
  <c r="GJ287" i="3"/>
  <c r="GK287" i="3"/>
  <c r="GL287" i="3"/>
  <c r="GM287" i="3"/>
  <c r="GN287" i="3"/>
  <c r="GO287" i="3"/>
  <c r="GP287" i="3"/>
  <c r="GQ287" i="3"/>
  <c r="GR287" i="3"/>
  <c r="GS287" i="3"/>
  <c r="GT287" i="3"/>
  <c r="GU287" i="3"/>
  <c r="GV287" i="3"/>
  <c r="GW287" i="3"/>
  <c r="GX287" i="3"/>
  <c r="GY287" i="3"/>
  <c r="GZ287" i="3"/>
  <c r="HA287" i="3"/>
  <c r="HB287" i="3"/>
  <c r="HC287" i="3"/>
  <c r="HD287" i="3"/>
  <c r="HE287" i="3"/>
  <c r="HF287" i="3"/>
  <c r="HG287" i="3"/>
  <c r="HH287" i="3"/>
  <c r="HI287" i="3"/>
  <c r="HJ287" i="3"/>
  <c r="HK287" i="3"/>
  <c r="HL287" i="3"/>
  <c r="HM287" i="3"/>
  <c r="HN287" i="3"/>
  <c r="HO287" i="3"/>
  <c r="HP287" i="3"/>
  <c r="HQ287" i="3"/>
  <c r="HR287" i="3"/>
  <c r="HS287" i="3"/>
  <c r="HT287" i="3"/>
  <c r="HU287" i="3"/>
  <c r="HV287" i="3"/>
  <c r="HW287" i="3"/>
  <c r="HX287" i="3"/>
  <c r="HY287" i="3"/>
  <c r="HZ287" i="3"/>
  <c r="IA287" i="3"/>
  <c r="IB287" i="3"/>
  <c r="IC287" i="3"/>
  <c r="ID287" i="3"/>
  <c r="IE287" i="3"/>
  <c r="IF287" i="3"/>
  <c r="IG287" i="3"/>
  <c r="IH287" i="3"/>
  <c r="II287" i="3"/>
  <c r="IJ287" i="3"/>
  <c r="IK287" i="3"/>
  <c r="IL287" i="3"/>
  <c r="IM287" i="3"/>
  <c r="IN287" i="3"/>
  <c r="IO287" i="3"/>
  <c r="IP287" i="3"/>
  <c r="IQ287" i="3"/>
  <c r="IR287" i="3"/>
  <c r="IS287" i="3"/>
  <c r="IT287" i="3"/>
  <c r="IU287" i="3"/>
  <c r="IV287" i="3"/>
  <c r="IW287" i="3"/>
  <c r="IX287" i="3"/>
  <c r="IY287" i="3"/>
  <c r="IZ287" i="3"/>
  <c r="JA287" i="3"/>
  <c r="JB287" i="3"/>
  <c r="JC287" i="3"/>
  <c r="JD287" i="3"/>
  <c r="JE287" i="3"/>
  <c r="JF287" i="3"/>
  <c r="JG287" i="3"/>
  <c r="JH287" i="3"/>
  <c r="JI287" i="3"/>
  <c r="JJ287" i="3"/>
  <c r="JK287" i="3"/>
  <c r="JL287" i="3"/>
  <c r="JM287" i="3"/>
  <c r="JN287" i="3"/>
  <c r="C288" i="3"/>
  <c r="F288" i="3"/>
  <c r="JP287" i="3" s="1"/>
  <c r="I288" i="3"/>
  <c r="L288" i="3"/>
  <c r="N288" i="3"/>
  <c r="O288" i="3"/>
  <c r="P288" i="3"/>
  <c r="Q288" i="3"/>
  <c r="R288" i="3"/>
  <c r="S288" i="3"/>
  <c r="T288" i="3"/>
  <c r="U288" i="3"/>
  <c r="V288" i="3"/>
  <c r="X288" i="3"/>
  <c r="Z288" i="3"/>
  <c r="AA288" i="3"/>
  <c r="AB288" i="3"/>
  <c r="AC288" i="3"/>
  <c r="AD288" i="3"/>
  <c r="AE288" i="3"/>
  <c r="AF288" i="3"/>
  <c r="AG288" i="3"/>
  <c r="AH288" i="3"/>
  <c r="AI288" i="3"/>
  <c r="AJ288" i="3"/>
  <c r="AK288" i="3"/>
  <c r="AL288" i="3"/>
  <c r="AM288" i="3"/>
  <c r="AN288" i="3"/>
  <c r="AO288" i="3"/>
  <c r="AP288" i="3"/>
  <c r="AQ288" i="3"/>
  <c r="AR288" i="3"/>
  <c r="AS288" i="3"/>
  <c r="AT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G288" i="3"/>
  <c r="DH288" i="3"/>
  <c r="DI288" i="3"/>
  <c r="DJ288" i="3"/>
  <c r="DK288" i="3"/>
  <c r="DL288" i="3"/>
  <c r="DM288" i="3"/>
  <c r="DN288" i="3"/>
  <c r="DO288" i="3"/>
  <c r="DP288" i="3"/>
  <c r="DQ288" i="3"/>
  <c r="DR288" i="3"/>
  <c r="DS288" i="3"/>
  <c r="AU288" i="3"/>
  <c r="DT288" i="3"/>
  <c r="DU288" i="3"/>
  <c r="DV288" i="3"/>
  <c r="DW288" i="3"/>
  <c r="DX288" i="3"/>
  <c r="DY288" i="3"/>
  <c r="DZ288" i="3"/>
  <c r="EA288" i="3"/>
  <c r="EB288" i="3"/>
  <c r="EC288" i="3"/>
  <c r="ED288" i="3"/>
  <c r="EE288" i="3"/>
  <c r="EF288" i="3"/>
  <c r="EG288" i="3"/>
  <c r="EH288" i="3"/>
  <c r="EI288" i="3"/>
  <c r="EJ288" i="3"/>
  <c r="EK288" i="3"/>
  <c r="EL288" i="3"/>
  <c r="EM288" i="3"/>
  <c r="EN288" i="3"/>
  <c r="EO288" i="3"/>
  <c r="EP288" i="3"/>
  <c r="EQ288" i="3"/>
  <c r="ER288" i="3"/>
  <c r="ES288" i="3"/>
  <c r="ET288" i="3"/>
  <c r="EU288" i="3"/>
  <c r="EV288" i="3"/>
  <c r="EW288" i="3"/>
  <c r="EX288" i="3"/>
  <c r="EY288" i="3"/>
  <c r="EZ288" i="3"/>
  <c r="FA288" i="3"/>
  <c r="FB288" i="3"/>
  <c r="FC288" i="3"/>
  <c r="FD288" i="3"/>
  <c r="FE288" i="3"/>
  <c r="FF288" i="3"/>
  <c r="FG288" i="3"/>
  <c r="FH288" i="3"/>
  <c r="FI288" i="3"/>
  <c r="FJ288" i="3"/>
  <c r="FK288" i="3"/>
  <c r="FL288" i="3"/>
  <c r="FM288" i="3"/>
  <c r="FN288" i="3"/>
  <c r="FO288" i="3"/>
  <c r="FP288" i="3"/>
  <c r="FQ288" i="3"/>
  <c r="FR288" i="3"/>
  <c r="FS288" i="3"/>
  <c r="FT288" i="3"/>
  <c r="FU288" i="3"/>
  <c r="FV288" i="3"/>
  <c r="FW288" i="3"/>
  <c r="FX288" i="3"/>
  <c r="FY288" i="3"/>
  <c r="FZ288" i="3"/>
  <c r="GA288" i="3"/>
  <c r="GB288" i="3"/>
  <c r="GC288" i="3"/>
  <c r="GD288" i="3"/>
  <c r="GE288" i="3"/>
  <c r="GF288" i="3"/>
  <c r="GG288" i="3"/>
  <c r="GH288" i="3"/>
  <c r="GI288" i="3"/>
  <c r="GJ288" i="3"/>
  <c r="GK288" i="3"/>
  <c r="GL288" i="3"/>
  <c r="GM288" i="3"/>
  <c r="GN288" i="3"/>
  <c r="GO288" i="3"/>
  <c r="GP288" i="3"/>
  <c r="GQ288" i="3"/>
  <c r="GR288" i="3"/>
  <c r="GS288" i="3"/>
  <c r="GT288" i="3"/>
  <c r="GU288" i="3"/>
  <c r="GV288" i="3"/>
  <c r="GW288" i="3"/>
  <c r="GX288" i="3"/>
  <c r="GY288" i="3"/>
  <c r="GZ288" i="3"/>
  <c r="HA288" i="3"/>
  <c r="HB288" i="3"/>
  <c r="HC288" i="3"/>
  <c r="HD288" i="3"/>
  <c r="HE288" i="3"/>
  <c r="HF288" i="3"/>
  <c r="HG288" i="3"/>
  <c r="HH288" i="3"/>
  <c r="HI288" i="3"/>
  <c r="HJ288" i="3"/>
  <c r="HK288" i="3"/>
  <c r="HL288" i="3"/>
  <c r="HM288" i="3"/>
  <c r="HN288" i="3"/>
  <c r="HO288" i="3"/>
  <c r="HP288" i="3"/>
  <c r="HQ288" i="3"/>
  <c r="HR288" i="3"/>
  <c r="HS288" i="3"/>
  <c r="HT288" i="3"/>
  <c r="HU288" i="3"/>
  <c r="HV288" i="3"/>
  <c r="HW288" i="3"/>
  <c r="HX288" i="3"/>
  <c r="HY288" i="3"/>
  <c r="HZ288" i="3"/>
  <c r="IA288" i="3"/>
  <c r="IB288" i="3"/>
  <c r="IC288" i="3"/>
  <c r="ID288" i="3"/>
  <c r="IE288" i="3"/>
  <c r="IF288" i="3"/>
  <c r="IG288" i="3"/>
  <c r="IH288" i="3"/>
  <c r="II288" i="3"/>
  <c r="IJ288" i="3"/>
  <c r="IK288" i="3"/>
  <c r="IL288" i="3"/>
  <c r="IM288" i="3"/>
  <c r="IN288" i="3"/>
  <c r="IO288" i="3"/>
  <c r="IP288" i="3"/>
  <c r="IQ288" i="3"/>
  <c r="IR288" i="3"/>
  <c r="IS288" i="3"/>
  <c r="IT288" i="3"/>
  <c r="IU288" i="3"/>
  <c r="IV288" i="3"/>
  <c r="IW288" i="3"/>
  <c r="IX288" i="3"/>
  <c r="IY288" i="3"/>
  <c r="IZ288" i="3"/>
  <c r="JA288" i="3"/>
  <c r="JB288" i="3"/>
  <c r="JC288" i="3"/>
  <c r="JD288" i="3"/>
  <c r="JE288" i="3"/>
  <c r="JF288" i="3"/>
  <c r="JG288" i="3"/>
  <c r="JH288" i="3"/>
  <c r="JI288" i="3"/>
  <c r="JJ288" i="3"/>
  <c r="JK288" i="3"/>
  <c r="JL288" i="3"/>
  <c r="JM288" i="3"/>
  <c r="JN288" i="3"/>
  <c r="C289" i="3"/>
  <c r="F289" i="3"/>
  <c r="JP288" i="3" s="1"/>
  <c r="I289" i="3"/>
  <c r="L289" i="3"/>
  <c r="N289" i="3"/>
  <c r="O289" i="3"/>
  <c r="P289" i="3"/>
  <c r="Q289" i="3"/>
  <c r="R289" i="3"/>
  <c r="S289" i="3"/>
  <c r="T289" i="3"/>
  <c r="U289" i="3"/>
  <c r="V289" i="3"/>
  <c r="X289" i="3"/>
  <c r="Z289" i="3"/>
  <c r="AA289" i="3"/>
  <c r="AB289" i="3"/>
  <c r="AC289" i="3"/>
  <c r="AD289" i="3"/>
  <c r="AE289" i="3"/>
  <c r="AF289" i="3"/>
  <c r="AG289" i="3"/>
  <c r="AH289" i="3"/>
  <c r="AI289" i="3"/>
  <c r="AJ289" i="3"/>
  <c r="AK289" i="3"/>
  <c r="AL289" i="3"/>
  <c r="AM289" i="3"/>
  <c r="AN289" i="3"/>
  <c r="AO289" i="3"/>
  <c r="AP289" i="3"/>
  <c r="AQ289" i="3"/>
  <c r="AR289" i="3"/>
  <c r="AS289" i="3"/>
  <c r="AT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G289" i="3"/>
  <c r="DH289" i="3"/>
  <c r="DI289" i="3"/>
  <c r="DJ289" i="3"/>
  <c r="DK289" i="3"/>
  <c r="DL289" i="3"/>
  <c r="DM289" i="3"/>
  <c r="DN289" i="3"/>
  <c r="DO289" i="3"/>
  <c r="DP289" i="3"/>
  <c r="DQ289" i="3"/>
  <c r="DR289" i="3"/>
  <c r="DS289" i="3"/>
  <c r="AU289" i="3"/>
  <c r="DT289" i="3"/>
  <c r="DU289" i="3"/>
  <c r="DV289" i="3"/>
  <c r="DW289" i="3"/>
  <c r="DX289" i="3"/>
  <c r="DY289" i="3"/>
  <c r="DZ289" i="3"/>
  <c r="EA289" i="3"/>
  <c r="EB289" i="3"/>
  <c r="EC289" i="3"/>
  <c r="ED289" i="3"/>
  <c r="EE289" i="3"/>
  <c r="EF289" i="3"/>
  <c r="EG289" i="3"/>
  <c r="EH289" i="3"/>
  <c r="EI289" i="3"/>
  <c r="EJ289" i="3"/>
  <c r="EK289" i="3"/>
  <c r="EL289" i="3"/>
  <c r="EM289" i="3"/>
  <c r="EN289" i="3"/>
  <c r="EO289" i="3"/>
  <c r="EP289" i="3"/>
  <c r="EQ289" i="3"/>
  <c r="ER289" i="3"/>
  <c r="ES289" i="3"/>
  <c r="ET289" i="3"/>
  <c r="EU289" i="3"/>
  <c r="EV289" i="3"/>
  <c r="EW289" i="3"/>
  <c r="EX289" i="3"/>
  <c r="EY289" i="3"/>
  <c r="EZ289" i="3"/>
  <c r="FA289" i="3"/>
  <c r="FB289" i="3"/>
  <c r="FC289" i="3"/>
  <c r="FD289" i="3"/>
  <c r="FE289" i="3"/>
  <c r="FF289" i="3"/>
  <c r="FG289" i="3"/>
  <c r="FH289" i="3"/>
  <c r="FI289" i="3"/>
  <c r="FJ289" i="3"/>
  <c r="FK289" i="3"/>
  <c r="FL289" i="3"/>
  <c r="FM289" i="3"/>
  <c r="FN289" i="3"/>
  <c r="FO289" i="3"/>
  <c r="FP289" i="3"/>
  <c r="FQ289" i="3"/>
  <c r="FR289" i="3"/>
  <c r="FS289" i="3"/>
  <c r="FT289" i="3"/>
  <c r="FU289" i="3"/>
  <c r="FV289" i="3"/>
  <c r="FW289" i="3"/>
  <c r="FX289" i="3"/>
  <c r="FY289" i="3"/>
  <c r="FZ289" i="3"/>
  <c r="GA289" i="3"/>
  <c r="GB289" i="3"/>
  <c r="GC289" i="3"/>
  <c r="GD289" i="3"/>
  <c r="GE289" i="3"/>
  <c r="GF289" i="3"/>
  <c r="GG289" i="3"/>
  <c r="GH289" i="3"/>
  <c r="GI289" i="3"/>
  <c r="GJ289" i="3"/>
  <c r="GK289" i="3"/>
  <c r="GL289" i="3"/>
  <c r="GM289" i="3"/>
  <c r="GN289" i="3"/>
  <c r="GO289" i="3"/>
  <c r="GP289" i="3"/>
  <c r="GQ289" i="3"/>
  <c r="GR289" i="3"/>
  <c r="GS289" i="3"/>
  <c r="GT289" i="3"/>
  <c r="GU289" i="3"/>
  <c r="GV289" i="3"/>
  <c r="GW289" i="3"/>
  <c r="GX289" i="3"/>
  <c r="GY289" i="3"/>
  <c r="GZ289" i="3"/>
  <c r="HA289" i="3"/>
  <c r="HB289" i="3"/>
  <c r="HC289" i="3"/>
  <c r="HD289" i="3"/>
  <c r="HE289" i="3"/>
  <c r="HF289" i="3"/>
  <c r="HG289" i="3"/>
  <c r="HH289" i="3"/>
  <c r="HI289" i="3"/>
  <c r="HJ289" i="3"/>
  <c r="HK289" i="3"/>
  <c r="HL289" i="3"/>
  <c r="HM289" i="3"/>
  <c r="HN289" i="3"/>
  <c r="HO289" i="3"/>
  <c r="HP289" i="3"/>
  <c r="HQ289" i="3"/>
  <c r="HR289" i="3"/>
  <c r="HS289" i="3"/>
  <c r="HT289" i="3"/>
  <c r="HU289" i="3"/>
  <c r="HV289" i="3"/>
  <c r="HW289" i="3"/>
  <c r="HX289" i="3"/>
  <c r="HY289" i="3"/>
  <c r="HZ289" i="3"/>
  <c r="IA289" i="3"/>
  <c r="IB289" i="3"/>
  <c r="IC289" i="3"/>
  <c r="ID289" i="3"/>
  <c r="IE289" i="3"/>
  <c r="IF289" i="3"/>
  <c r="IG289" i="3"/>
  <c r="IH289" i="3"/>
  <c r="II289" i="3"/>
  <c r="IJ289" i="3"/>
  <c r="IK289" i="3"/>
  <c r="IL289" i="3"/>
  <c r="IM289" i="3"/>
  <c r="IN289" i="3"/>
  <c r="IO289" i="3"/>
  <c r="IP289" i="3"/>
  <c r="IQ289" i="3"/>
  <c r="IR289" i="3"/>
  <c r="IS289" i="3"/>
  <c r="IT289" i="3"/>
  <c r="IU289" i="3"/>
  <c r="IV289" i="3"/>
  <c r="IW289" i="3"/>
  <c r="IX289" i="3"/>
  <c r="IY289" i="3"/>
  <c r="IZ289" i="3"/>
  <c r="JA289" i="3"/>
  <c r="JB289" i="3"/>
  <c r="JC289" i="3"/>
  <c r="JD289" i="3"/>
  <c r="JE289" i="3"/>
  <c r="JF289" i="3"/>
  <c r="JG289" i="3"/>
  <c r="JH289" i="3"/>
  <c r="JI289" i="3"/>
  <c r="JJ289" i="3"/>
  <c r="JK289" i="3"/>
  <c r="JL289" i="3"/>
  <c r="JM289" i="3"/>
  <c r="JN289" i="3"/>
  <c r="C290" i="3"/>
  <c r="F290" i="3"/>
  <c r="JP289" i="3" s="1"/>
  <c r="I290" i="3"/>
  <c r="L290" i="3"/>
  <c r="N290" i="3"/>
  <c r="O290" i="3"/>
  <c r="P290" i="3"/>
  <c r="Q290" i="3"/>
  <c r="R290" i="3"/>
  <c r="S290" i="3"/>
  <c r="T290" i="3"/>
  <c r="U290" i="3"/>
  <c r="V290" i="3"/>
  <c r="X290" i="3"/>
  <c r="Z290" i="3"/>
  <c r="AA290" i="3"/>
  <c r="AB290" i="3"/>
  <c r="AC290" i="3"/>
  <c r="AD290" i="3"/>
  <c r="AE290" i="3"/>
  <c r="AF290" i="3"/>
  <c r="AG290" i="3"/>
  <c r="AH290" i="3"/>
  <c r="AI290" i="3"/>
  <c r="AJ290" i="3"/>
  <c r="AK290" i="3"/>
  <c r="AL290" i="3"/>
  <c r="AM290" i="3"/>
  <c r="AN290" i="3"/>
  <c r="AO290" i="3"/>
  <c r="AP290" i="3"/>
  <c r="AQ290" i="3"/>
  <c r="AR290" i="3"/>
  <c r="AS290" i="3"/>
  <c r="AT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G290" i="3"/>
  <c r="DH290" i="3"/>
  <c r="DI290" i="3"/>
  <c r="DJ290" i="3"/>
  <c r="DK290" i="3"/>
  <c r="DL290" i="3"/>
  <c r="DM290" i="3"/>
  <c r="DN290" i="3"/>
  <c r="DO290" i="3"/>
  <c r="DP290" i="3"/>
  <c r="DQ290" i="3"/>
  <c r="DR290" i="3"/>
  <c r="DS290" i="3"/>
  <c r="AU290" i="3"/>
  <c r="DT290" i="3"/>
  <c r="DU290" i="3"/>
  <c r="DV290" i="3"/>
  <c r="DW290" i="3"/>
  <c r="DX290" i="3"/>
  <c r="DY290" i="3"/>
  <c r="DZ290" i="3"/>
  <c r="EA290" i="3"/>
  <c r="EB290" i="3"/>
  <c r="EC290" i="3"/>
  <c r="ED290" i="3"/>
  <c r="EE290" i="3"/>
  <c r="EF290" i="3"/>
  <c r="EG290" i="3"/>
  <c r="EH290" i="3"/>
  <c r="EI290" i="3"/>
  <c r="EJ290" i="3"/>
  <c r="EK290" i="3"/>
  <c r="EL290" i="3"/>
  <c r="EM290" i="3"/>
  <c r="EN290" i="3"/>
  <c r="EO290" i="3"/>
  <c r="EP290" i="3"/>
  <c r="EQ290" i="3"/>
  <c r="ER290" i="3"/>
  <c r="ES290" i="3"/>
  <c r="ET290" i="3"/>
  <c r="EU290" i="3"/>
  <c r="EV290" i="3"/>
  <c r="EW290" i="3"/>
  <c r="EX290" i="3"/>
  <c r="EY290" i="3"/>
  <c r="EZ290" i="3"/>
  <c r="FA290" i="3"/>
  <c r="FB290" i="3"/>
  <c r="FC290" i="3"/>
  <c r="FD290" i="3"/>
  <c r="FE290" i="3"/>
  <c r="FF290" i="3"/>
  <c r="FG290" i="3"/>
  <c r="FH290" i="3"/>
  <c r="FI290" i="3"/>
  <c r="FJ290" i="3"/>
  <c r="FK290" i="3"/>
  <c r="FL290" i="3"/>
  <c r="FM290" i="3"/>
  <c r="FN290" i="3"/>
  <c r="FO290" i="3"/>
  <c r="FP290" i="3"/>
  <c r="FQ290" i="3"/>
  <c r="FR290" i="3"/>
  <c r="FS290" i="3"/>
  <c r="FT290" i="3"/>
  <c r="FU290" i="3"/>
  <c r="FV290" i="3"/>
  <c r="FW290" i="3"/>
  <c r="FX290" i="3"/>
  <c r="FY290" i="3"/>
  <c r="FZ290" i="3"/>
  <c r="GA290" i="3"/>
  <c r="GB290" i="3"/>
  <c r="GC290" i="3"/>
  <c r="GD290" i="3"/>
  <c r="GE290" i="3"/>
  <c r="GF290" i="3"/>
  <c r="GG290" i="3"/>
  <c r="GH290" i="3"/>
  <c r="GI290" i="3"/>
  <c r="GJ290" i="3"/>
  <c r="GK290" i="3"/>
  <c r="GL290" i="3"/>
  <c r="GM290" i="3"/>
  <c r="GN290" i="3"/>
  <c r="GO290" i="3"/>
  <c r="GP290" i="3"/>
  <c r="GQ290" i="3"/>
  <c r="GR290" i="3"/>
  <c r="GS290" i="3"/>
  <c r="GT290" i="3"/>
  <c r="GU290" i="3"/>
  <c r="GV290" i="3"/>
  <c r="GW290" i="3"/>
  <c r="GX290" i="3"/>
  <c r="GY290" i="3"/>
  <c r="GZ290" i="3"/>
  <c r="HA290" i="3"/>
  <c r="HB290" i="3"/>
  <c r="HC290" i="3"/>
  <c r="HD290" i="3"/>
  <c r="HE290" i="3"/>
  <c r="HF290" i="3"/>
  <c r="HG290" i="3"/>
  <c r="HH290" i="3"/>
  <c r="HI290" i="3"/>
  <c r="HJ290" i="3"/>
  <c r="HK290" i="3"/>
  <c r="HL290" i="3"/>
  <c r="HM290" i="3"/>
  <c r="HN290" i="3"/>
  <c r="HO290" i="3"/>
  <c r="HP290" i="3"/>
  <c r="HQ290" i="3"/>
  <c r="HR290" i="3"/>
  <c r="HS290" i="3"/>
  <c r="HT290" i="3"/>
  <c r="HU290" i="3"/>
  <c r="HV290" i="3"/>
  <c r="HW290" i="3"/>
  <c r="HX290" i="3"/>
  <c r="HY290" i="3"/>
  <c r="HZ290" i="3"/>
  <c r="IA290" i="3"/>
  <c r="IB290" i="3"/>
  <c r="IC290" i="3"/>
  <c r="ID290" i="3"/>
  <c r="IE290" i="3"/>
  <c r="IF290" i="3"/>
  <c r="IG290" i="3"/>
  <c r="IH290" i="3"/>
  <c r="II290" i="3"/>
  <c r="IJ290" i="3"/>
  <c r="IK290" i="3"/>
  <c r="IL290" i="3"/>
  <c r="IM290" i="3"/>
  <c r="IN290" i="3"/>
  <c r="IO290" i="3"/>
  <c r="IP290" i="3"/>
  <c r="IQ290" i="3"/>
  <c r="IR290" i="3"/>
  <c r="IS290" i="3"/>
  <c r="IT290" i="3"/>
  <c r="IU290" i="3"/>
  <c r="IV290" i="3"/>
  <c r="IW290" i="3"/>
  <c r="IX290" i="3"/>
  <c r="IY290" i="3"/>
  <c r="IZ290" i="3"/>
  <c r="JA290" i="3"/>
  <c r="JB290" i="3"/>
  <c r="JC290" i="3"/>
  <c r="JD290" i="3"/>
  <c r="JE290" i="3"/>
  <c r="JF290" i="3"/>
  <c r="JG290" i="3"/>
  <c r="JH290" i="3"/>
  <c r="JI290" i="3"/>
  <c r="JJ290" i="3"/>
  <c r="JK290" i="3"/>
  <c r="JL290" i="3"/>
  <c r="JM290" i="3"/>
  <c r="JN290" i="3"/>
  <c r="C291" i="3"/>
  <c r="F291" i="3"/>
  <c r="JP290" i="3" s="1"/>
  <c r="I291" i="3"/>
  <c r="L291" i="3"/>
  <c r="N291" i="3"/>
  <c r="O291" i="3"/>
  <c r="P291" i="3"/>
  <c r="Q291" i="3"/>
  <c r="R291" i="3"/>
  <c r="S291" i="3"/>
  <c r="T291" i="3"/>
  <c r="U291" i="3"/>
  <c r="V291" i="3"/>
  <c r="X291" i="3"/>
  <c r="Z291" i="3"/>
  <c r="AA291" i="3"/>
  <c r="AB291" i="3"/>
  <c r="AC291" i="3"/>
  <c r="AD291" i="3"/>
  <c r="AE291" i="3"/>
  <c r="AF291" i="3"/>
  <c r="AG291" i="3"/>
  <c r="AH291" i="3"/>
  <c r="AI291" i="3"/>
  <c r="AJ291" i="3"/>
  <c r="AK291" i="3"/>
  <c r="AL291" i="3"/>
  <c r="AM291" i="3"/>
  <c r="AN291" i="3"/>
  <c r="AO291" i="3"/>
  <c r="AP291" i="3"/>
  <c r="AQ291" i="3"/>
  <c r="AR291" i="3"/>
  <c r="AS291" i="3"/>
  <c r="AT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G291" i="3"/>
  <c r="DH291" i="3"/>
  <c r="DI291" i="3"/>
  <c r="DJ291" i="3"/>
  <c r="DK291" i="3"/>
  <c r="DL291" i="3"/>
  <c r="DM291" i="3"/>
  <c r="DN291" i="3"/>
  <c r="DO291" i="3"/>
  <c r="DP291" i="3"/>
  <c r="DQ291" i="3"/>
  <c r="DR291" i="3"/>
  <c r="DS291" i="3"/>
  <c r="AU291" i="3"/>
  <c r="DT291" i="3"/>
  <c r="DU291" i="3"/>
  <c r="DV291" i="3"/>
  <c r="DW291" i="3"/>
  <c r="DX291" i="3"/>
  <c r="DY291" i="3"/>
  <c r="DZ291" i="3"/>
  <c r="EA291" i="3"/>
  <c r="EB291" i="3"/>
  <c r="EC291" i="3"/>
  <c r="ED291" i="3"/>
  <c r="EE291" i="3"/>
  <c r="EF291" i="3"/>
  <c r="EG291" i="3"/>
  <c r="EH291" i="3"/>
  <c r="EI291" i="3"/>
  <c r="EJ291" i="3"/>
  <c r="EK291" i="3"/>
  <c r="EL291" i="3"/>
  <c r="EM291" i="3"/>
  <c r="EN291" i="3"/>
  <c r="EO291" i="3"/>
  <c r="EP291" i="3"/>
  <c r="EQ291" i="3"/>
  <c r="ER291" i="3"/>
  <c r="ES291" i="3"/>
  <c r="ET291" i="3"/>
  <c r="EU291" i="3"/>
  <c r="EV291" i="3"/>
  <c r="EW291" i="3"/>
  <c r="EX291" i="3"/>
  <c r="EY291" i="3"/>
  <c r="EZ291" i="3"/>
  <c r="FA291" i="3"/>
  <c r="FB291" i="3"/>
  <c r="FC291" i="3"/>
  <c r="FD291" i="3"/>
  <c r="FE291" i="3"/>
  <c r="FF291" i="3"/>
  <c r="FG291" i="3"/>
  <c r="FH291" i="3"/>
  <c r="FI291" i="3"/>
  <c r="FJ291" i="3"/>
  <c r="FK291" i="3"/>
  <c r="FL291" i="3"/>
  <c r="FM291" i="3"/>
  <c r="FN291" i="3"/>
  <c r="FO291" i="3"/>
  <c r="FP291" i="3"/>
  <c r="FQ291" i="3"/>
  <c r="FR291" i="3"/>
  <c r="FS291" i="3"/>
  <c r="FT291" i="3"/>
  <c r="FU291" i="3"/>
  <c r="FV291" i="3"/>
  <c r="FW291" i="3"/>
  <c r="FX291" i="3"/>
  <c r="FY291" i="3"/>
  <c r="FZ291" i="3"/>
  <c r="GA291" i="3"/>
  <c r="GB291" i="3"/>
  <c r="GC291" i="3"/>
  <c r="GD291" i="3"/>
  <c r="GE291" i="3"/>
  <c r="GF291" i="3"/>
  <c r="GG291" i="3"/>
  <c r="GH291" i="3"/>
  <c r="GI291" i="3"/>
  <c r="GJ291" i="3"/>
  <c r="GK291" i="3"/>
  <c r="GL291" i="3"/>
  <c r="GM291" i="3"/>
  <c r="GN291" i="3"/>
  <c r="GO291" i="3"/>
  <c r="GP291" i="3"/>
  <c r="GQ291" i="3"/>
  <c r="GR291" i="3"/>
  <c r="GS291" i="3"/>
  <c r="GT291" i="3"/>
  <c r="GU291" i="3"/>
  <c r="GV291" i="3"/>
  <c r="GW291" i="3"/>
  <c r="GX291" i="3"/>
  <c r="GY291" i="3"/>
  <c r="GZ291" i="3"/>
  <c r="HA291" i="3"/>
  <c r="HB291" i="3"/>
  <c r="HC291" i="3"/>
  <c r="HD291" i="3"/>
  <c r="HE291" i="3"/>
  <c r="HF291" i="3"/>
  <c r="HG291" i="3"/>
  <c r="HH291" i="3"/>
  <c r="HI291" i="3"/>
  <c r="HJ291" i="3"/>
  <c r="HK291" i="3"/>
  <c r="HL291" i="3"/>
  <c r="HM291" i="3"/>
  <c r="HN291" i="3"/>
  <c r="HO291" i="3"/>
  <c r="HP291" i="3"/>
  <c r="HQ291" i="3"/>
  <c r="HR291" i="3"/>
  <c r="HS291" i="3"/>
  <c r="HT291" i="3"/>
  <c r="HU291" i="3"/>
  <c r="HV291" i="3"/>
  <c r="HW291" i="3"/>
  <c r="HX291" i="3"/>
  <c r="HY291" i="3"/>
  <c r="HZ291" i="3"/>
  <c r="IA291" i="3"/>
  <c r="IB291" i="3"/>
  <c r="IC291" i="3"/>
  <c r="ID291" i="3"/>
  <c r="IE291" i="3"/>
  <c r="IF291" i="3"/>
  <c r="IG291" i="3"/>
  <c r="IH291" i="3"/>
  <c r="II291" i="3"/>
  <c r="IJ291" i="3"/>
  <c r="IK291" i="3"/>
  <c r="IL291" i="3"/>
  <c r="IM291" i="3"/>
  <c r="IN291" i="3"/>
  <c r="IO291" i="3"/>
  <c r="IP291" i="3"/>
  <c r="IQ291" i="3"/>
  <c r="IR291" i="3"/>
  <c r="IS291" i="3"/>
  <c r="IT291" i="3"/>
  <c r="IU291" i="3"/>
  <c r="IV291" i="3"/>
  <c r="IW291" i="3"/>
  <c r="IX291" i="3"/>
  <c r="IY291" i="3"/>
  <c r="IZ291" i="3"/>
  <c r="JA291" i="3"/>
  <c r="JB291" i="3"/>
  <c r="JC291" i="3"/>
  <c r="JD291" i="3"/>
  <c r="JE291" i="3"/>
  <c r="JF291" i="3"/>
  <c r="JG291" i="3"/>
  <c r="JH291" i="3"/>
  <c r="JI291" i="3"/>
  <c r="JJ291" i="3"/>
  <c r="JK291" i="3"/>
  <c r="JL291" i="3"/>
  <c r="JM291" i="3"/>
  <c r="JN291" i="3"/>
  <c r="C292" i="3"/>
  <c r="F292" i="3"/>
  <c r="JP291" i="3" s="1"/>
  <c r="I292" i="3"/>
  <c r="L292" i="3"/>
  <c r="N292" i="3"/>
  <c r="O292" i="3"/>
  <c r="P292" i="3"/>
  <c r="Q292" i="3"/>
  <c r="R292" i="3"/>
  <c r="S292" i="3"/>
  <c r="T292" i="3"/>
  <c r="U292" i="3"/>
  <c r="V292" i="3"/>
  <c r="X292" i="3"/>
  <c r="Z292" i="3"/>
  <c r="AA292" i="3"/>
  <c r="AB292" i="3"/>
  <c r="AC292" i="3"/>
  <c r="AD292" i="3"/>
  <c r="AE292" i="3"/>
  <c r="AF292" i="3"/>
  <c r="AG292" i="3"/>
  <c r="AH292" i="3"/>
  <c r="AI292" i="3"/>
  <c r="AJ292" i="3"/>
  <c r="AK292" i="3"/>
  <c r="AL292" i="3"/>
  <c r="AM292" i="3"/>
  <c r="AN292" i="3"/>
  <c r="AO292" i="3"/>
  <c r="AP292" i="3"/>
  <c r="AQ292" i="3"/>
  <c r="AR292" i="3"/>
  <c r="AS292" i="3"/>
  <c r="AT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G292" i="3"/>
  <c r="DH292" i="3"/>
  <c r="DI292" i="3"/>
  <c r="DJ292" i="3"/>
  <c r="DK292" i="3"/>
  <c r="DL292" i="3"/>
  <c r="DM292" i="3"/>
  <c r="DN292" i="3"/>
  <c r="DO292" i="3"/>
  <c r="DP292" i="3"/>
  <c r="DQ292" i="3"/>
  <c r="DR292" i="3"/>
  <c r="DS292" i="3"/>
  <c r="AU292" i="3"/>
  <c r="DT292" i="3"/>
  <c r="DU292" i="3"/>
  <c r="DV292" i="3"/>
  <c r="DW292" i="3"/>
  <c r="DX292" i="3"/>
  <c r="DY292" i="3"/>
  <c r="DZ292" i="3"/>
  <c r="EA292" i="3"/>
  <c r="EB292" i="3"/>
  <c r="EC292" i="3"/>
  <c r="ED292" i="3"/>
  <c r="EE292" i="3"/>
  <c r="EF292" i="3"/>
  <c r="EG292" i="3"/>
  <c r="EH292" i="3"/>
  <c r="EI292" i="3"/>
  <c r="EJ292" i="3"/>
  <c r="EK292" i="3"/>
  <c r="EL292" i="3"/>
  <c r="EM292" i="3"/>
  <c r="EN292" i="3"/>
  <c r="EO292" i="3"/>
  <c r="EP292" i="3"/>
  <c r="EQ292" i="3"/>
  <c r="ER292" i="3"/>
  <c r="ES292" i="3"/>
  <c r="ET292" i="3"/>
  <c r="EU292" i="3"/>
  <c r="EV292" i="3"/>
  <c r="EW292" i="3"/>
  <c r="EX292" i="3"/>
  <c r="EY292" i="3"/>
  <c r="EZ292" i="3"/>
  <c r="FA292" i="3"/>
  <c r="FB292" i="3"/>
  <c r="FC292" i="3"/>
  <c r="FD292" i="3"/>
  <c r="FE292" i="3"/>
  <c r="FF292" i="3"/>
  <c r="FG292" i="3"/>
  <c r="FH292" i="3"/>
  <c r="FI292" i="3"/>
  <c r="FJ292" i="3"/>
  <c r="FK292" i="3"/>
  <c r="FL292" i="3"/>
  <c r="FM292" i="3"/>
  <c r="FN292" i="3"/>
  <c r="FO292" i="3"/>
  <c r="FP292" i="3"/>
  <c r="FQ292" i="3"/>
  <c r="FR292" i="3"/>
  <c r="FS292" i="3"/>
  <c r="FT292" i="3"/>
  <c r="FU292" i="3"/>
  <c r="FV292" i="3"/>
  <c r="FW292" i="3"/>
  <c r="FX292" i="3"/>
  <c r="FY292" i="3"/>
  <c r="FZ292" i="3"/>
  <c r="GA292" i="3"/>
  <c r="GB292" i="3"/>
  <c r="GC292" i="3"/>
  <c r="GD292" i="3"/>
  <c r="GE292" i="3"/>
  <c r="GF292" i="3"/>
  <c r="GG292" i="3"/>
  <c r="GH292" i="3"/>
  <c r="GI292" i="3"/>
  <c r="GJ292" i="3"/>
  <c r="GK292" i="3"/>
  <c r="GL292" i="3"/>
  <c r="GM292" i="3"/>
  <c r="GN292" i="3"/>
  <c r="GO292" i="3"/>
  <c r="GP292" i="3"/>
  <c r="GQ292" i="3"/>
  <c r="GR292" i="3"/>
  <c r="GS292" i="3"/>
  <c r="GT292" i="3"/>
  <c r="GU292" i="3"/>
  <c r="GV292" i="3"/>
  <c r="GW292" i="3"/>
  <c r="GX292" i="3"/>
  <c r="GY292" i="3"/>
  <c r="GZ292" i="3"/>
  <c r="HA292" i="3"/>
  <c r="HB292" i="3"/>
  <c r="HC292" i="3"/>
  <c r="HD292" i="3"/>
  <c r="HE292" i="3"/>
  <c r="HF292" i="3"/>
  <c r="HG292" i="3"/>
  <c r="HH292" i="3"/>
  <c r="HI292" i="3"/>
  <c r="HJ292" i="3"/>
  <c r="HK292" i="3"/>
  <c r="HL292" i="3"/>
  <c r="HM292" i="3"/>
  <c r="HN292" i="3"/>
  <c r="HO292" i="3"/>
  <c r="HP292" i="3"/>
  <c r="HQ292" i="3"/>
  <c r="HR292" i="3"/>
  <c r="HS292" i="3"/>
  <c r="HT292" i="3"/>
  <c r="HU292" i="3"/>
  <c r="HV292" i="3"/>
  <c r="HW292" i="3"/>
  <c r="HX292" i="3"/>
  <c r="HY292" i="3"/>
  <c r="HZ292" i="3"/>
  <c r="IA292" i="3"/>
  <c r="IB292" i="3"/>
  <c r="IC292" i="3"/>
  <c r="ID292" i="3"/>
  <c r="IE292" i="3"/>
  <c r="IF292" i="3"/>
  <c r="IG292" i="3"/>
  <c r="IH292" i="3"/>
  <c r="II292" i="3"/>
  <c r="IJ292" i="3"/>
  <c r="IK292" i="3"/>
  <c r="IL292" i="3"/>
  <c r="IM292" i="3"/>
  <c r="IN292" i="3"/>
  <c r="IO292" i="3"/>
  <c r="IP292" i="3"/>
  <c r="IQ292" i="3"/>
  <c r="IR292" i="3"/>
  <c r="IS292" i="3"/>
  <c r="IT292" i="3"/>
  <c r="IU292" i="3"/>
  <c r="IV292" i="3"/>
  <c r="IW292" i="3"/>
  <c r="IX292" i="3"/>
  <c r="IY292" i="3"/>
  <c r="IZ292" i="3"/>
  <c r="JA292" i="3"/>
  <c r="JB292" i="3"/>
  <c r="JC292" i="3"/>
  <c r="JD292" i="3"/>
  <c r="JE292" i="3"/>
  <c r="JF292" i="3"/>
  <c r="JG292" i="3"/>
  <c r="JH292" i="3"/>
  <c r="JI292" i="3"/>
  <c r="JJ292" i="3"/>
  <c r="JK292" i="3"/>
  <c r="JL292" i="3"/>
  <c r="JM292" i="3"/>
  <c r="JN292" i="3"/>
  <c r="JP292" i="3"/>
  <c r="C293" i="3"/>
  <c r="F293" i="3"/>
  <c r="I293" i="3"/>
  <c r="L293" i="3"/>
  <c r="N293" i="3"/>
  <c r="O293" i="3"/>
  <c r="P293" i="3"/>
  <c r="Q293" i="3"/>
  <c r="R293" i="3"/>
  <c r="S293" i="3"/>
  <c r="T293" i="3"/>
  <c r="U293" i="3"/>
  <c r="V293" i="3"/>
  <c r="X293" i="3"/>
  <c r="Z293" i="3"/>
  <c r="AA293" i="3"/>
  <c r="AB293" i="3"/>
  <c r="AC293" i="3"/>
  <c r="AD293" i="3"/>
  <c r="AE293" i="3"/>
  <c r="AF293" i="3"/>
  <c r="AG293" i="3"/>
  <c r="AH293" i="3"/>
  <c r="AI293" i="3"/>
  <c r="AJ293" i="3"/>
  <c r="AK293" i="3"/>
  <c r="AL293" i="3"/>
  <c r="AM293" i="3"/>
  <c r="AN293" i="3"/>
  <c r="AO293" i="3"/>
  <c r="AP293" i="3"/>
  <c r="AQ293" i="3"/>
  <c r="AR293" i="3"/>
  <c r="AS293" i="3"/>
  <c r="AT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G293" i="3"/>
  <c r="DH293" i="3"/>
  <c r="DI293" i="3"/>
  <c r="DJ293" i="3"/>
  <c r="DK293" i="3"/>
  <c r="DL293" i="3"/>
  <c r="DM293" i="3"/>
  <c r="DN293" i="3"/>
  <c r="DO293" i="3"/>
  <c r="DP293" i="3"/>
  <c r="DQ293" i="3"/>
  <c r="DR293" i="3"/>
  <c r="DS293" i="3"/>
  <c r="AU293" i="3"/>
  <c r="DT293" i="3"/>
  <c r="DU293" i="3"/>
  <c r="DV293" i="3"/>
  <c r="DW293" i="3"/>
  <c r="DX293" i="3"/>
  <c r="DY293" i="3"/>
  <c r="DZ293" i="3"/>
  <c r="EA293" i="3"/>
  <c r="EB293" i="3"/>
  <c r="EC293" i="3"/>
  <c r="ED293" i="3"/>
  <c r="EE293" i="3"/>
  <c r="EF293" i="3"/>
  <c r="EG293" i="3"/>
  <c r="EH293" i="3"/>
  <c r="EI293" i="3"/>
  <c r="EJ293" i="3"/>
  <c r="EK293" i="3"/>
  <c r="EL293" i="3"/>
  <c r="EM293" i="3"/>
  <c r="EN293" i="3"/>
  <c r="EO293" i="3"/>
  <c r="EP293" i="3"/>
  <c r="EQ293" i="3"/>
  <c r="ER293" i="3"/>
  <c r="ES293" i="3"/>
  <c r="ET293" i="3"/>
  <c r="EU293" i="3"/>
  <c r="EV293" i="3"/>
  <c r="EW293" i="3"/>
  <c r="EX293" i="3"/>
  <c r="EY293" i="3"/>
  <c r="EZ293" i="3"/>
  <c r="FA293" i="3"/>
  <c r="FB293" i="3"/>
  <c r="FC293" i="3"/>
  <c r="FD293" i="3"/>
  <c r="FE293" i="3"/>
  <c r="FF293" i="3"/>
  <c r="FG293" i="3"/>
  <c r="FH293" i="3"/>
  <c r="FI293" i="3"/>
  <c r="FJ293" i="3"/>
  <c r="FK293" i="3"/>
  <c r="FL293" i="3"/>
  <c r="FM293" i="3"/>
  <c r="FN293" i="3"/>
  <c r="FO293" i="3"/>
  <c r="FP293" i="3"/>
  <c r="FQ293" i="3"/>
  <c r="FR293" i="3"/>
  <c r="FS293" i="3"/>
  <c r="FT293" i="3"/>
  <c r="FU293" i="3"/>
  <c r="FV293" i="3"/>
  <c r="FW293" i="3"/>
  <c r="FX293" i="3"/>
  <c r="FY293" i="3"/>
  <c r="FZ293" i="3"/>
  <c r="GA293" i="3"/>
  <c r="GB293" i="3"/>
  <c r="GC293" i="3"/>
  <c r="GD293" i="3"/>
  <c r="GE293" i="3"/>
  <c r="GF293" i="3"/>
  <c r="GG293" i="3"/>
  <c r="GH293" i="3"/>
  <c r="GI293" i="3"/>
  <c r="GJ293" i="3"/>
  <c r="GK293" i="3"/>
  <c r="GL293" i="3"/>
  <c r="GM293" i="3"/>
  <c r="GN293" i="3"/>
  <c r="GO293" i="3"/>
  <c r="GP293" i="3"/>
  <c r="GQ293" i="3"/>
  <c r="GR293" i="3"/>
  <c r="GS293" i="3"/>
  <c r="GT293" i="3"/>
  <c r="GU293" i="3"/>
  <c r="GV293" i="3"/>
  <c r="GW293" i="3"/>
  <c r="GX293" i="3"/>
  <c r="GY293" i="3"/>
  <c r="GZ293" i="3"/>
  <c r="HA293" i="3"/>
  <c r="HB293" i="3"/>
  <c r="HC293" i="3"/>
  <c r="HD293" i="3"/>
  <c r="HE293" i="3"/>
  <c r="HF293" i="3"/>
  <c r="HG293" i="3"/>
  <c r="HH293" i="3"/>
  <c r="HI293" i="3"/>
  <c r="HJ293" i="3"/>
  <c r="HK293" i="3"/>
  <c r="HL293" i="3"/>
  <c r="HM293" i="3"/>
  <c r="HN293" i="3"/>
  <c r="HO293" i="3"/>
  <c r="HP293" i="3"/>
  <c r="HQ293" i="3"/>
  <c r="HR293" i="3"/>
  <c r="HS293" i="3"/>
  <c r="HT293" i="3"/>
  <c r="HU293" i="3"/>
  <c r="HV293" i="3"/>
  <c r="HW293" i="3"/>
  <c r="HX293" i="3"/>
  <c r="HY293" i="3"/>
  <c r="HZ293" i="3"/>
  <c r="IA293" i="3"/>
  <c r="IB293" i="3"/>
  <c r="IC293" i="3"/>
  <c r="ID293" i="3"/>
  <c r="IE293" i="3"/>
  <c r="IF293" i="3"/>
  <c r="IG293" i="3"/>
  <c r="IH293" i="3"/>
  <c r="II293" i="3"/>
  <c r="IJ293" i="3"/>
  <c r="IK293" i="3"/>
  <c r="IL293" i="3"/>
  <c r="IM293" i="3"/>
  <c r="IN293" i="3"/>
  <c r="IO293" i="3"/>
  <c r="IP293" i="3"/>
  <c r="IQ293" i="3"/>
  <c r="IR293" i="3"/>
  <c r="IS293" i="3"/>
  <c r="IT293" i="3"/>
  <c r="IU293" i="3"/>
  <c r="IV293" i="3"/>
  <c r="IW293" i="3"/>
  <c r="IX293" i="3"/>
  <c r="IY293" i="3"/>
  <c r="IZ293" i="3"/>
  <c r="JA293" i="3"/>
  <c r="JB293" i="3"/>
  <c r="JC293" i="3"/>
  <c r="JD293" i="3"/>
  <c r="JE293" i="3"/>
  <c r="JF293" i="3"/>
  <c r="JG293" i="3"/>
  <c r="JH293" i="3"/>
  <c r="JI293" i="3"/>
  <c r="JJ293" i="3"/>
  <c r="JK293" i="3"/>
  <c r="JL293" i="3"/>
  <c r="JM293" i="3"/>
  <c r="JN293" i="3"/>
  <c r="JP293" i="3"/>
  <c r="C294" i="3"/>
  <c r="F294" i="3"/>
  <c r="I294" i="3"/>
  <c r="L294" i="3"/>
  <c r="N294" i="3"/>
  <c r="O294" i="3"/>
  <c r="P294" i="3"/>
  <c r="Q294" i="3"/>
  <c r="R294" i="3"/>
  <c r="S294" i="3"/>
  <c r="T294" i="3"/>
  <c r="U294" i="3"/>
  <c r="V294" i="3"/>
  <c r="X294" i="3"/>
  <c r="Z294" i="3"/>
  <c r="AA294" i="3"/>
  <c r="AB294" i="3"/>
  <c r="AC294" i="3"/>
  <c r="AD294" i="3"/>
  <c r="AE294" i="3"/>
  <c r="AF294" i="3"/>
  <c r="AG294" i="3"/>
  <c r="AH294" i="3"/>
  <c r="AI294" i="3"/>
  <c r="AJ294" i="3"/>
  <c r="AK294" i="3"/>
  <c r="AL294" i="3"/>
  <c r="AM294" i="3"/>
  <c r="AN294" i="3"/>
  <c r="AO294" i="3"/>
  <c r="AP294" i="3"/>
  <c r="AQ294" i="3"/>
  <c r="AR294" i="3"/>
  <c r="AS294" i="3"/>
  <c r="AT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G294" i="3"/>
  <c r="DH294" i="3"/>
  <c r="DI294" i="3"/>
  <c r="DJ294" i="3"/>
  <c r="DK294" i="3"/>
  <c r="DL294" i="3"/>
  <c r="DM294" i="3"/>
  <c r="DN294" i="3"/>
  <c r="DO294" i="3"/>
  <c r="DP294" i="3"/>
  <c r="DQ294" i="3"/>
  <c r="DR294" i="3"/>
  <c r="DS294" i="3"/>
  <c r="AU294" i="3"/>
  <c r="DT294" i="3"/>
  <c r="DU294" i="3"/>
  <c r="DV294" i="3"/>
  <c r="DW294" i="3"/>
  <c r="DX294" i="3"/>
  <c r="DY294" i="3"/>
  <c r="DZ294" i="3"/>
  <c r="EA294" i="3"/>
  <c r="EB294" i="3"/>
  <c r="EC294" i="3"/>
  <c r="ED294" i="3"/>
  <c r="EE294" i="3"/>
  <c r="EF294" i="3"/>
  <c r="EG294" i="3"/>
  <c r="EH294" i="3"/>
  <c r="EI294" i="3"/>
  <c r="EJ294" i="3"/>
  <c r="EK294" i="3"/>
  <c r="EL294" i="3"/>
  <c r="EM294" i="3"/>
  <c r="EN294" i="3"/>
  <c r="EO294" i="3"/>
  <c r="EP294" i="3"/>
  <c r="EQ294" i="3"/>
  <c r="ER294" i="3"/>
  <c r="ES294" i="3"/>
  <c r="ET294" i="3"/>
  <c r="EU294" i="3"/>
  <c r="EV294" i="3"/>
  <c r="EW294" i="3"/>
  <c r="EX294" i="3"/>
  <c r="EY294" i="3"/>
  <c r="EZ294" i="3"/>
  <c r="FA294" i="3"/>
  <c r="FB294" i="3"/>
  <c r="FC294" i="3"/>
  <c r="FD294" i="3"/>
  <c r="FE294" i="3"/>
  <c r="FF294" i="3"/>
  <c r="FG294" i="3"/>
  <c r="FH294" i="3"/>
  <c r="FI294" i="3"/>
  <c r="FJ294" i="3"/>
  <c r="FK294" i="3"/>
  <c r="FL294" i="3"/>
  <c r="FM294" i="3"/>
  <c r="FN294" i="3"/>
  <c r="FO294" i="3"/>
  <c r="FP294" i="3"/>
  <c r="FQ294" i="3"/>
  <c r="FR294" i="3"/>
  <c r="FS294" i="3"/>
  <c r="FT294" i="3"/>
  <c r="FU294" i="3"/>
  <c r="FV294" i="3"/>
  <c r="FW294" i="3"/>
  <c r="FX294" i="3"/>
  <c r="FY294" i="3"/>
  <c r="FZ294" i="3"/>
  <c r="GA294" i="3"/>
  <c r="GB294" i="3"/>
  <c r="GC294" i="3"/>
  <c r="GD294" i="3"/>
  <c r="GE294" i="3"/>
  <c r="GF294" i="3"/>
  <c r="GG294" i="3"/>
  <c r="GH294" i="3"/>
  <c r="GI294" i="3"/>
  <c r="GJ294" i="3"/>
  <c r="GK294" i="3"/>
  <c r="GL294" i="3"/>
  <c r="GM294" i="3"/>
  <c r="GN294" i="3"/>
  <c r="GO294" i="3"/>
  <c r="GP294" i="3"/>
  <c r="GQ294" i="3"/>
  <c r="GR294" i="3"/>
  <c r="GS294" i="3"/>
  <c r="GT294" i="3"/>
  <c r="GU294" i="3"/>
  <c r="GV294" i="3"/>
  <c r="GW294" i="3"/>
  <c r="GX294" i="3"/>
  <c r="GY294" i="3"/>
  <c r="GZ294" i="3"/>
  <c r="HA294" i="3"/>
  <c r="HB294" i="3"/>
  <c r="HC294" i="3"/>
  <c r="HD294" i="3"/>
  <c r="HE294" i="3"/>
  <c r="HF294" i="3"/>
  <c r="HG294" i="3"/>
  <c r="HH294" i="3"/>
  <c r="HI294" i="3"/>
  <c r="HJ294" i="3"/>
  <c r="HK294" i="3"/>
  <c r="HL294" i="3"/>
  <c r="HM294" i="3"/>
  <c r="HN294" i="3"/>
  <c r="HO294" i="3"/>
  <c r="HP294" i="3"/>
  <c r="HQ294" i="3"/>
  <c r="HR294" i="3"/>
  <c r="HS294" i="3"/>
  <c r="HT294" i="3"/>
  <c r="HU294" i="3"/>
  <c r="HV294" i="3"/>
  <c r="HW294" i="3"/>
  <c r="HX294" i="3"/>
  <c r="HY294" i="3"/>
  <c r="HZ294" i="3"/>
  <c r="IA294" i="3"/>
  <c r="IB294" i="3"/>
  <c r="IC294" i="3"/>
  <c r="ID294" i="3"/>
  <c r="IE294" i="3"/>
  <c r="IF294" i="3"/>
  <c r="IG294" i="3"/>
  <c r="IH294" i="3"/>
  <c r="II294" i="3"/>
  <c r="IJ294" i="3"/>
  <c r="IK294" i="3"/>
  <c r="IL294" i="3"/>
  <c r="IM294" i="3"/>
  <c r="IN294" i="3"/>
  <c r="IO294" i="3"/>
  <c r="IP294" i="3"/>
  <c r="IQ294" i="3"/>
  <c r="IR294" i="3"/>
  <c r="IS294" i="3"/>
  <c r="IT294" i="3"/>
  <c r="IU294" i="3"/>
  <c r="IV294" i="3"/>
  <c r="IW294" i="3"/>
  <c r="IX294" i="3"/>
  <c r="IY294" i="3"/>
  <c r="IZ294" i="3"/>
  <c r="JA294" i="3"/>
  <c r="JB294" i="3"/>
  <c r="JC294" i="3"/>
  <c r="JD294" i="3"/>
  <c r="JE294" i="3"/>
  <c r="JF294" i="3"/>
  <c r="JG294" i="3"/>
  <c r="JH294" i="3"/>
  <c r="JI294" i="3"/>
  <c r="JJ294" i="3"/>
  <c r="JK294" i="3"/>
  <c r="JL294" i="3"/>
  <c r="JM294" i="3"/>
  <c r="JN294" i="3"/>
  <c r="C295" i="3"/>
  <c r="F295" i="3"/>
  <c r="JP294" i="3" s="1"/>
  <c r="I295" i="3"/>
  <c r="L295" i="3"/>
  <c r="N295" i="3"/>
  <c r="O295" i="3"/>
  <c r="P295" i="3"/>
  <c r="Q295" i="3"/>
  <c r="R295" i="3"/>
  <c r="S295" i="3"/>
  <c r="T295" i="3"/>
  <c r="U295" i="3"/>
  <c r="V295" i="3"/>
  <c r="X295" i="3"/>
  <c r="Z295" i="3"/>
  <c r="AA295" i="3"/>
  <c r="AB295" i="3"/>
  <c r="AC295" i="3"/>
  <c r="AD295" i="3"/>
  <c r="AE295" i="3"/>
  <c r="AF295" i="3"/>
  <c r="AG295" i="3"/>
  <c r="AH295" i="3"/>
  <c r="AI295" i="3"/>
  <c r="AJ295" i="3"/>
  <c r="AK295" i="3"/>
  <c r="AL295" i="3"/>
  <c r="AM295" i="3"/>
  <c r="AN295" i="3"/>
  <c r="AO295" i="3"/>
  <c r="AP295" i="3"/>
  <c r="AQ295" i="3"/>
  <c r="AR295" i="3"/>
  <c r="AS295" i="3"/>
  <c r="AT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G295" i="3"/>
  <c r="DH295" i="3"/>
  <c r="DI295" i="3"/>
  <c r="DJ295" i="3"/>
  <c r="DK295" i="3"/>
  <c r="DL295" i="3"/>
  <c r="DM295" i="3"/>
  <c r="DN295" i="3"/>
  <c r="DO295" i="3"/>
  <c r="DP295" i="3"/>
  <c r="DQ295" i="3"/>
  <c r="DR295" i="3"/>
  <c r="DS295" i="3"/>
  <c r="AU295" i="3"/>
  <c r="DT295" i="3"/>
  <c r="DU295" i="3"/>
  <c r="DV295" i="3"/>
  <c r="DW295" i="3"/>
  <c r="DX295" i="3"/>
  <c r="DY295" i="3"/>
  <c r="DZ295" i="3"/>
  <c r="EA295" i="3"/>
  <c r="EB295" i="3"/>
  <c r="EC295" i="3"/>
  <c r="ED295" i="3"/>
  <c r="EE295" i="3"/>
  <c r="EF295" i="3"/>
  <c r="EG295" i="3"/>
  <c r="EH295" i="3"/>
  <c r="EI295" i="3"/>
  <c r="EJ295" i="3"/>
  <c r="EK295" i="3"/>
  <c r="EL295" i="3"/>
  <c r="EM295" i="3"/>
  <c r="EN295" i="3"/>
  <c r="EO295" i="3"/>
  <c r="EP295" i="3"/>
  <c r="EQ295" i="3"/>
  <c r="ER295" i="3"/>
  <c r="ES295" i="3"/>
  <c r="ET295" i="3"/>
  <c r="EU295" i="3"/>
  <c r="EV295" i="3"/>
  <c r="EW295" i="3"/>
  <c r="EX295" i="3"/>
  <c r="EY295" i="3"/>
  <c r="EZ295" i="3"/>
  <c r="FA295" i="3"/>
  <c r="FB295" i="3"/>
  <c r="FC295" i="3"/>
  <c r="FD295" i="3"/>
  <c r="FE295" i="3"/>
  <c r="FF295" i="3"/>
  <c r="FG295" i="3"/>
  <c r="FH295" i="3"/>
  <c r="FI295" i="3"/>
  <c r="FJ295" i="3"/>
  <c r="FK295" i="3"/>
  <c r="FL295" i="3"/>
  <c r="FM295" i="3"/>
  <c r="FN295" i="3"/>
  <c r="FO295" i="3"/>
  <c r="FP295" i="3"/>
  <c r="FQ295" i="3"/>
  <c r="FR295" i="3"/>
  <c r="FS295" i="3"/>
  <c r="FT295" i="3"/>
  <c r="FU295" i="3"/>
  <c r="FV295" i="3"/>
  <c r="FW295" i="3"/>
  <c r="FX295" i="3"/>
  <c r="FY295" i="3"/>
  <c r="FZ295" i="3"/>
  <c r="GA295" i="3"/>
  <c r="GB295" i="3"/>
  <c r="GC295" i="3"/>
  <c r="GD295" i="3"/>
  <c r="GE295" i="3"/>
  <c r="GF295" i="3"/>
  <c r="GG295" i="3"/>
  <c r="GH295" i="3"/>
  <c r="GI295" i="3"/>
  <c r="GJ295" i="3"/>
  <c r="GK295" i="3"/>
  <c r="GL295" i="3"/>
  <c r="GM295" i="3"/>
  <c r="GN295" i="3"/>
  <c r="GO295" i="3"/>
  <c r="GP295" i="3"/>
  <c r="GQ295" i="3"/>
  <c r="GR295" i="3"/>
  <c r="GS295" i="3"/>
  <c r="GT295" i="3"/>
  <c r="GU295" i="3"/>
  <c r="GV295" i="3"/>
  <c r="GW295" i="3"/>
  <c r="GX295" i="3"/>
  <c r="GY295" i="3"/>
  <c r="GZ295" i="3"/>
  <c r="HA295" i="3"/>
  <c r="HB295" i="3"/>
  <c r="HC295" i="3"/>
  <c r="HD295" i="3"/>
  <c r="HE295" i="3"/>
  <c r="HF295" i="3"/>
  <c r="HG295" i="3"/>
  <c r="HH295" i="3"/>
  <c r="HI295" i="3"/>
  <c r="HJ295" i="3"/>
  <c r="HK295" i="3"/>
  <c r="HL295" i="3"/>
  <c r="HM295" i="3"/>
  <c r="HN295" i="3"/>
  <c r="HO295" i="3"/>
  <c r="HP295" i="3"/>
  <c r="HQ295" i="3"/>
  <c r="HR295" i="3"/>
  <c r="HS295" i="3"/>
  <c r="HT295" i="3"/>
  <c r="HU295" i="3"/>
  <c r="HV295" i="3"/>
  <c r="HW295" i="3"/>
  <c r="HX295" i="3"/>
  <c r="HY295" i="3"/>
  <c r="HZ295" i="3"/>
  <c r="IA295" i="3"/>
  <c r="IB295" i="3"/>
  <c r="IC295" i="3"/>
  <c r="ID295" i="3"/>
  <c r="IE295" i="3"/>
  <c r="IF295" i="3"/>
  <c r="IG295" i="3"/>
  <c r="IH295" i="3"/>
  <c r="II295" i="3"/>
  <c r="IJ295" i="3"/>
  <c r="IK295" i="3"/>
  <c r="IL295" i="3"/>
  <c r="IM295" i="3"/>
  <c r="IN295" i="3"/>
  <c r="IO295" i="3"/>
  <c r="IP295" i="3"/>
  <c r="IQ295" i="3"/>
  <c r="IR295" i="3"/>
  <c r="IS295" i="3"/>
  <c r="IT295" i="3"/>
  <c r="IU295" i="3"/>
  <c r="IV295" i="3"/>
  <c r="IW295" i="3"/>
  <c r="IX295" i="3"/>
  <c r="IY295" i="3"/>
  <c r="IZ295" i="3"/>
  <c r="JA295" i="3"/>
  <c r="JB295" i="3"/>
  <c r="JC295" i="3"/>
  <c r="JD295" i="3"/>
  <c r="JE295" i="3"/>
  <c r="JF295" i="3"/>
  <c r="JG295" i="3"/>
  <c r="JH295" i="3"/>
  <c r="JI295" i="3"/>
  <c r="JJ295" i="3"/>
  <c r="JK295" i="3"/>
  <c r="JL295" i="3"/>
  <c r="JM295" i="3"/>
  <c r="JN295" i="3"/>
  <c r="C296" i="3"/>
  <c r="F296" i="3"/>
  <c r="JP295" i="3" s="1"/>
  <c r="I296" i="3"/>
  <c r="L296" i="3"/>
  <c r="N296" i="3"/>
  <c r="O296" i="3"/>
  <c r="P296" i="3"/>
  <c r="Q296" i="3"/>
  <c r="R296" i="3"/>
  <c r="S296" i="3"/>
  <c r="T296" i="3"/>
  <c r="U296" i="3"/>
  <c r="V296" i="3"/>
  <c r="X296" i="3"/>
  <c r="Z296" i="3"/>
  <c r="AA296" i="3"/>
  <c r="AB296" i="3"/>
  <c r="AC296" i="3"/>
  <c r="AD296" i="3"/>
  <c r="AE296" i="3"/>
  <c r="AF296" i="3"/>
  <c r="AG296" i="3"/>
  <c r="AH296" i="3"/>
  <c r="AI296" i="3"/>
  <c r="AJ296" i="3"/>
  <c r="AK296" i="3"/>
  <c r="AL296" i="3"/>
  <c r="AM296" i="3"/>
  <c r="AN296" i="3"/>
  <c r="AO296" i="3"/>
  <c r="AP296" i="3"/>
  <c r="AQ296" i="3"/>
  <c r="AR296" i="3"/>
  <c r="AS296" i="3"/>
  <c r="AT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G296" i="3"/>
  <c r="DH296" i="3"/>
  <c r="DI296" i="3"/>
  <c r="DJ296" i="3"/>
  <c r="DK296" i="3"/>
  <c r="DL296" i="3"/>
  <c r="DM296" i="3"/>
  <c r="DN296" i="3"/>
  <c r="DO296" i="3"/>
  <c r="DP296" i="3"/>
  <c r="DQ296" i="3"/>
  <c r="DR296" i="3"/>
  <c r="DS296" i="3"/>
  <c r="AU296" i="3"/>
  <c r="DT296" i="3"/>
  <c r="DU296" i="3"/>
  <c r="DV296" i="3"/>
  <c r="DW296" i="3"/>
  <c r="DX296" i="3"/>
  <c r="DY296" i="3"/>
  <c r="DZ296" i="3"/>
  <c r="EA296" i="3"/>
  <c r="EB296" i="3"/>
  <c r="EC296" i="3"/>
  <c r="ED296" i="3"/>
  <c r="EE296" i="3"/>
  <c r="EF296" i="3"/>
  <c r="EG296" i="3"/>
  <c r="EH296" i="3"/>
  <c r="EI296" i="3"/>
  <c r="EJ296" i="3"/>
  <c r="EK296" i="3"/>
  <c r="EL296" i="3"/>
  <c r="EM296" i="3"/>
  <c r="EN296" i="3"/>
  <c r="EO296" i="3"/>
  <c r="EP296" i="3"/>
  <c r="EQ296" i="3"/>
  <c r="ER296" i="3"/>
  <c r="ES296" i="3"/>
  <c r="ET296" i="3"/>
  <c r="EU296" i="3"/>
  <c r="EV296" i="3"/>
  <c r="EW296" i="3"/>
  <c r="EX296" i="3"/>
  <c r="EY296" i="3"/>
  <c r="EZ296" i="3"/>
  <c r="FA296" i="3"/>
  <c r="FB296" i="3"/>
  <c r="FC296" i="3"/>
  <c r="FD296" i="3"/>
  <c r="FE296" i="3"/>
  <c r="FF296" i="3"/>
  <c r="FG296" i="3"/>
  <c r="FH296" i="3"/>
  <c r="FI296" i="3"/>
  <c r="FJ296" i="3"/>
  <c r="FK296" i="3"/>
  <c r="FL296" i="3"/>
  <c r="FM296" i="3"/>
  <c r="FN296" i="3"/>
  <c r="FO296" i="3"/>
  <c r="FP296" i="3"/>
  <c r="FQ296" i="3"/>
  <c r="FR296" i="3"/>
  <c r="FS296" i="3"/>
  <c r="FT296" i="3"/>
  <c r="FU296" i="3"/>
  <c r="FV296" i="3"/>
  <c r="FW296" i="3"/>
  <c r="FX296" i="3"/>
  <c r="FY296" i="3"/>
  <c r="FZ296" i="3"/>
  <c r="GA296" i="3"/>
  <c r="GB296" i="3"/>
  <c r="GC296" i="3"/>
  <c r="GD296" i="3"/>
  <c r="GE296" i="3"/>
  <c r="GF296" i="3"/>
  <c r="GG296" i="3"/>
  <c r="GH296" i="3"/>
  <c r="GI296" i="3"/>
  <c r="GJ296" i="3"/>
  <c r="GK296" i="3"/>
  <c r="GL296" i="3"/>
  <c r="GM296" i="3"/>
  <c r="GN296" i="3"/>
  <c r="GO296" i="3"/>
  <c r="GP296" i="3"/>
  <c r="GQ296" i="3"/>
  <c r="GR296" i="3"/>
  <c r="GS296" i="3"/>
  <c r="GT296" i="3"/>
  <c r="GU296" i="3"/>
  <c r="GV296" i="3"/>
  <c r="GW296" i="3"/>
  <c r="GX296" i="3"/>
  <c r="GY296" i="3"/>
  <c r="GZ296" i="3"/>
  <c r="HA296" i="3"/>
  <c r="HB296" i="3"/>
  <c r="HC296" i="3"/>
  <c r="HD296" i="3"/>
  <c r="HE296" i="3"/>
  <c r="HF296" i="3"/>
  <c r="HG296" i="3"/>
  <c r="HH296" i="3"/>
  <c r="HI296" i="3"/>
  <c r="HJ296" i="3"/>
  <c r="HK296" i="3"/>
  <c r="HL296" i="3"/>
  <c r="HM296" i="3"/>
  <c r="HN296" i="3"/>
  <c r="HO296" i="3"/>
  <c r="HP296" i="3"/>
  <c r="HQ296" i="3"/>
  <c r="HR296" i="3"/>
  <c r="HS296" i="3"/>
  <c r="HT296" i="3"/>
  <c r="HU296" i="3"/>
  <c r="HV296" i="3"/>
  <c r="HW296" i="3"/>
  <c r="HX296" i="3"/>
  <c r="HY296" i="3"/>
  <c r="HZ296" i="3"/>
  <c r="IA296" i="3"/>
  <c r="IB296" i="3"/>
  <c r="IC296" i="3"/>
  <c r="ID296" i="3"/>
  <c r="IE296" i="3"/>
  <c r="IF296" i="3"/>
  <c r="IG296" i="3"/>
  <c r="IH296" i="3"/>
  <c r="II296" i="3"/>
  <c r="IJ296" i="3"/>
  <c r="IK296" i="3"/>
  <c r="IL296" i="3"/>
  <c r="IM296" i="3"/>
  <c r="IN296" i="3"/>
  <c r="IO296" i="3"/>
  <c r="IP296" i="3"/>
  <c r="IQ296" i="3"/>
  <c r="IR296" i="3"/>
  <c r="IS296" i="3"/>
  <c r="IT296" i="3"/>
  <c r="IU296" i="3"/>
  <c r="IV296" i="3"/>
  <c r="IW296" i="3"/>
  <c r="IX296" i="3"/>
  <c r="IY296" i="3"/>
  <c r="IZ296" i="3"/>
  <c r="JA296" i="3"/>
  <c r="JB296" i="3"/>
  <c r="JC296" i="3"/>
  <c r="JD296" i="3"/>
  <c r="JE296" i="3"/>
  <c r="JF296" i="3"/>
  <c r="JG296" i="3"/>
  <c r="JH296" i="3"/>
  <c r="JI296" i="3"/>
  <c r="JJ296" i="3"/>
  <c r="JK296" i="3"/>
  <c r="JL296" i="3"/>
  <c r="JM296" i="3"/>
  <c r="JN296" i="3"/>
  <c r="C297" i="3"/>
  <c r="F297" i="3"/>
  <c r="JP296" i="3" s="1"/>
  <c r="I297" i="3"/>
  <c r="L297" i="3"/>
  <c r="N297" i="3"/>
  <c r="O297" i="3"/>
  <c r="P297" i="3"/>
  <c r="Q297" i="3"/>
  <c r="R297" i="3"/>
  <c r="S297" i="3"/>
  <c r="T297" i="3"/>
  <c r="U297" i="3"/>
  <c r="V297" i="3"/>
  <c r="X297" i="3"/>
  <c r="Z297" i="3"/>
  <c r="AA297" i="3"/>
  <c r="AB297" i="3"/>
  <c r="AC297" i="3"/>
  <c r="AD297" i="3"/>
  <c r="AE297" i="3"/>
  <c r="AF297" i="3"/>
  <c r="AG297" i="3"/>
  <c r="AH297" i="3"/>
  <c r="AI297" i="3"/>
  <c r="AJ297" i="3"/>
  <c r="AK297" i="3"/>
  <c r="AL297" i="3"/>
  <c r="AM297" i="3"/>
  <c r="AN297" i="3"/>
  <c r="AO297" i="3"/>
  <c r="AP297" i="3"/>
  <c r="AQ297" i="3"/>
  <c r="AR297" i="3"/>
  <c r="AS297" i="3"/>
  <c r="AT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G297" i="3"/>
  <c r="DH297" i="3"/>
  <c r="DI297" i="3"/>
  <c r="DJ297" i="3"/>
  <c r="DK297" i="3"/>
  <c r="DL297" i="3"/>
  <c r="DM297" i="3"/>
  <c r="DN297" i="3"/>
  <c r="DO297" i="3"/>
  <c r="DP297" i="3"/>
  <c r="DQ297" i="3"/>
  <c r="DR297" i="3"/>
  <c r="DS297" i="3"/>
  <c r="AU297" i="3"/>
  <c r="DT297" i="3"/>
  <c r="DU297" i="3"/>
  <c r="DV297" i="3"/>
  <c r="DW297" i="3"/>
  <c r="DX297" i="3"/>
  <c r="DY297" i="3"/>
  <c r="DZ297" i="3"/>
  <c r="EA297" i="3"/>
  <c r="EB297" i="3"/>
  <c r="EC297" i="3"/>
  <c r="ED297" i="3"/>
  <c r="EE297" i="3"/>
  <c r="EF297" i="3"/>
  <c r="EG297" i="3"/>
  <c r="EH297" i="3"/>
  <c r="EI297" i="3"/>
  <c r="EJ297" i="3"/>
  <c r="EK297" i="3"/>
  <c r="EL297" i="3"/>
  <c r="EM297" i="3"/>
  <c r="EN297" i="3"/>
  <c r="EO297" i="3"/>
  <c r="EP297" i="3"/>
  <c r="EQ297" i="3"/>
  <c r="ER297" i="3"/>
  <c r="ES297" i="3"/>
  <c r="ET297" i="3"/>
  <c r="EU297" i="3"/>
  <c r="EV297" i="3"/>
  <c r="EW297" i="3"/>
  <c r="EX297" i="3"/>
  <c r="EY297" i="3"/>
  <c r="EZ297" i="3"/>
  <c r="FA297" i="3"/>
  <c r="FB297" i="3"/>
  <c r="FC297" i="3"/>
  <c r="FD297" i="3"/>
  <c r="FE297" i="3"/>
  <c r="FF297" i="3"/>
  <c r="FG297" i="3"/>
  <c r="FH297" i="3"/>
  <c r="FI297" i="3"/>
  <c r="FJ297" i="3"/>
  <c r="FK297" i="3"/>
  <c r="FL297" i="3"/>
  <c r="FM297" i="3"/>
  <c r="FN297" i="3"/>
  <c r="FO297" i="3"/>
  <c r="FP297" i="3"/>
  <c r="FQ297" i="3"/>
  <c r="FR297" i="3"/>
  <c r="FS297" i="3"/>
  <c r="FT297" i="3"/>
  <c r="FU297" i="3"/>
  <c r="FV297" i="3"/>
  <c r="FW297" i="3"/>
  <c r="FX297" i="3"/>
  <c r="FY297" i="3"/>
  <c r="FZ297" i="3"/>
  <c r="GA297" i="3"/>
  <c r="GB297" i="3"/>
  <c r="GC297" i="3"/>
  <c r="GD297" i="3"/>
  <c r="GE297" i="3"/>
  <c r="GF297" i="3"/>
  <c r="GG297" i="3"/>
  <c r="GH297" i="3"/>
  <c r="GI297" i="3"/>
  <c r="GJ297" i="3"/>
  <c r="GK297" i="3"/>
  <c r="GL297" i="3"/>
  <c r="GM297" i="3"/>
  <c r="GN297" i="3"/>
  <c r="GO297" i="3"/>
  <c r="GP297" i="3"/>
  <c r="GQ297" i="3"/>
  <c r="GR297" i="3"/>
  <c r="GS297" i="3"/>
  <c r="GT297" i="3"/>
  <c r="GU297" i="3"/>
  <c r="GV297" i="3"/>
  <c r="GW297" i="3"/>
  <c r="GX297" i="3"/>
  <c r="GY297" i="3"/>
  <c r="GZ297" i="3"/>
  <c r="HA297" i="3"/>
  <c r="HB297" i="3"/>
  <c r="HC297" i="3"/>
  <c r="HD297" i="3"/>
  <c r="HE297" i="3"/>
  <c r="HF297" i="3"/>
  <c r="HG297" i="3"/>
  <c r="HH297" i="3"/>
  <c r="HI297" i="3"/>
  <c r="HJ297" i="3"/>
  <c r="HK297" i="3"/>
  <c r="HL297" i="3"/>
  <c r="HM297" i="3"/>
  <c r="HN297" i="3"/>
  <c r="HO297" i="3"/>
  <c r="HP297" i="3"/>
  <c r="HQ297" i="3"/>
  <c r="HR297" i="3"/>
  <c r="HS297" i="3"/>
  <c r="HT297" i="3"/>
  <c r="HU297" i="3"/>
  <c r="HV297" i="3"/>
  <c r="HW297" i="3"/>
  <c r="HX297" i="3"/>
  <c r="HY297" i="3"/>
  <c r="HZ297" i="3"/>
  <c r="IA297" i="3"/>
  <c r="IB297" i="3"/>
  <c r="IC297" i="3"/>
  <c r="ID297" i="3"/>
  <c r="IE297" i="3"/>
  <c r="IF297" i="3"/>
  <c r="IG297" i="3"/>
  <c r="IH297" i="3"/>
  <c r="II297" i="3"/>
  <c r="IJ297" i="3"/>
  <c r="IK297" i="3"/>
  <c r="IL297" i="3"/>
  <c r="IM297" i="3"/>
  <c r="IN297" i="3"/>
  <c r="IO297" i="3"/>
  <c r="IP297" i="3"/>
  <c r="IQ297" i="3"/>
  <c r="IR297" i="3"/>
  <c r="IS297" i="3"/>
  <c r="IT297" i="3"/>
  <c r="IU297" i="3"/>
  <c r="IV297" i="3"/>
  <c r="IW297" i="3"/>
  <c r="IX297" i="3"/>
  <c r="IY297" i="3"/>
  <c r="IZ297" i="3"/>
  <c r="JA297" i="3"/>
  <c r="JB297" i="3"/>
  <c r="JC297" i="3"/>
  <c r="JD297" i="3"/>
  <c r="JE297" i="3"/>
  <c r="JF297" i="3"/>
  <c r="JG297" i="3"/>
  <c r="JH297" i="3"/>
  <c r="JI297" i="3"/>
  <c r="JJ297" i="3"/>
  <c r="JK297" i="3"/>
  <c r="JL297" i="3"/>
  <c r="JM297" i="3"/>
  <c r="JN297" i="3"/>
  <c r="C298" i="3"/>
  <c r="F298" i="3"/>
  <c r="JP297" i="3" s="1"/>
  <c r="I298" i="3"/>
  <c r="L298" i="3"/>
  <c r="N298" i="3"/>
  <c r="O298" i="3"/>
  <c r="P298" i="3"/>
  <c r="Q298" i="3"/>
  <c r="R298" i="3"/>
  <c r="S298" i="3"/>
  <c r="T298" i="3"/>
  <c r="U298" i="3"/>
  <c r="V298" i="3"/>
  <c r="X298" i="3"/>
  <c r="Z298" i="3"/>
  <c r="AA298" i="3"/>
  <c r="AB298" i="3"/>
  <c r="AC298" i="3"/>
  <c r="AD298" i="3"/>
  <c r="AE298" i="3"/>
  <c r="AF298" i="3"/>
  <c r="AG298" i="3"/>
  <c r="AH298" i="3"/>
  <c r="AI298" i="3"/>
  <c r="AJ298" i="3"/>
  <c r="AK298" i="3"/>
  <c r="AL298" i="3"/>
  <c r="AM298" i="3"/>
  <c r="AN298" i="3"/>
  <c r="AO298" i="3"/>
  <c r="AP298" i="3"/>
  <c r="AQ298" i="3"/>
  <c r="AR298" i="3"/>
  <c r="AS298" i="3"/>
  <c r="AT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G298" i="3"/>
  <c r="DH298" i="3"/>
  <c r="DI298" i="3"/>
  <c r="DJ298" i="3"/>
  <c r="DK298" i="3"/>
  <c r="DL298" i="3"/>
  <c r="DM298" i="3"/>
  <c r="DN298" i="3"/>
  <c r="DO298" i="3"/>
  <c r="DP298" i="3"/>
  <c r="DQ298" i="3"/>
  <c r="DR298" i="3"/>
  <c r="DS298" i="3"/>
  <c r="AU298" i="3"/>
  <c r="DT298" i="3"/>
  <c r="DU298" i="3"/>
  <c r="DV298" i="3"/>
  <c r="DW298" i="3"/>
  <c r="DX298" i="3"/>
  <c r="DY298" i="3"/>
  <c r="DZ298" i="3"/>
  <c r="EA298" i="3"/>
  <c r="EB298" i="3"/>
  <c r="EC298" i="3"/>
  <c r="ED298" i="3"/>
  <c r="EE298" i="3"/>
  <c r="EF298" i="3"/>
  <c r="EG298" i="3"/>
  <c r="EH298" i="3"/>
  <c r="EI298" i="3"/>
  <c r="EJ298" i="3"/>
  <c r="EK298" i="3"/>
  <c r="EL298" i="3"/>
  <c r="EM298" i="3"/>
  <c r="EN298" i="3"/>
  <c r="EO298" i="3"/>
  <c r="EP298" i="3"/>
  <c r="EQ298" i="3"/>
  <c r="ER298" i="3"/>
  <c r="ES298" i="3"/>
  <c r="ET298" i="3"/>
  <c r="EU298" i="3"/>
  <c r="EV298" i="3"/>
  <c r="EW298" i="3"/>
  <c r="EX298" i="3"/>
  <c r="EY298" i="3"/>
  <c r="EZ298" i="3"/>
  <c r="FA298" i="3"/>
  <c r="FB298" i="3"/>
  <c r="FC298" i="3"/>
  <c r="FD298" i="3"/>
  <c r="FE298" i="3"/>
  <c r="FF298" i="3"/>
  <c r="FG298" i="3"/>
  <c r="FH298" i="3"/>
  <c r="FI298" i="3"/>
  <c r="FJ298" i="3"/>
  <c r="FK298" i="3"/>
  <c r="FL298" i="3"/>
  <c r="FM298" i="3"/>
  <c r="FN298" i="3"/>
  <c r="FO298" i="3"/>
  <c r="FP298" i="3"/>
  <c r="FQ298" i="3"/>
  <c r="FR298" i="3"/>
  <c r="FS298" i="3"/>
  <c r="FT298" i="3"/>
  <c r="FU298" i="3"/>
  <c r="FV298" i="3"/>
  <c r="FW298" i="3"/>
  <c r="FX298" i="3"/>
  <c r="FY298" i="3"/>
  <c r="FZ298" i="3"/>
  <c r="GA298" i="3"/>
  <c r="GB298" i="3"/>
  <c r="GC298" i="3"/>
  <c r="GD298" i="3"/>
  <c r="GE298" i="3"/>
  <c r="GF298" i="3"/>
  <c r="GG298" i="3"/>
  <c r="GH298" i="3"/>
  <c r="GI298" i="3"/>
  <c r="GJ298" i="3"/>
  <c r="GK298" i="3"/>
  <c r="GL298" i="3"/>
  <c r="GM298" i="3"/>
  <c r="GN298" i="3"/>
  <c r="GO298" i="3"/>
  <c r="GP298" i="3"/>
  <c r="GQ298" i="3"/>
  <c r="GR298" i="3"/>
  <c r="GS298" i="3"/>
  <c r="GT298" i="3"/>
  <c r="GU298" i="3"/>
  <c r="GV298" i="3"/>
  <c r="GW298" i="3"/>
  <c r="GX298" i="3"/>
  <c r="GY298" i="3"/>
  <c r="GZ298" i="3"/>
  <c r="HA298" i="3"/>
  <c r="HB298" i="3"/>
  <c r="HC298" i="3"/>
  <c r="HD298" i="3"/>
  <c r="HE298" i="3"/>
  <c r="HF298" i="3"/>
  <c r="HG298" i="3"/>
  <c r="HH298" i="3"/>
  <c r="HI298" i="3"/>
  <c r="HJ298" i="3"/>
  <c r="HK298" i="3"/>
  <c r="HL298" i="3"/>
  <c r="HM298" i="3"/>
  <c r="HN298" i="3"/>
  <c r="HO298" i="3"/>
  <c r="HP298" i="3"/>
  <c r="HQ298" i="3"/>
  <c r="HR298" i="3"/>
  <c r="HS298" i="3"/>
  <c r="HT298" i="3"/>
  <c r="HU298" i="3"/>
  <c r="HV298" i="3"/>
  <c r="HW298" i="3"/>
  <c r="HX298" i="3"/>
  <c r="HY298" i="3"/>
  <c r="HZ298" i="3"/>
  <c r="IA298" i="3"/>
  <c r="IB298" i="3"/>
  <c r="IC298" i="3"/>
  <c r="ID298" i="3"/>
  <c r="IE298" i="3"/>
  <c r="IF298" i="3"/>
  <c r="IG298" i="3"/>
  <c r="IH298" i="3"/>
  <c r="II298" i="3"/>
  <c r="IJ298" i="3"/>
  <c r="IK298" i="3"/>
  <c r="IL298" i="3"/>
  <c r="IM298" i="3"/>
  <c r="IN298" i="3"/>
  <c r="IO298" i="3"/>
  <c r="IP298" i="3"/>
  <c r="IQ298" i="3"/>
  <c r="IR298" i="3"/>
  <c r="IS298" i="3"/>
  <c r="IT298" i="3"/>
  <c r="IU298" i="3"/>
  <c r="IV298" i="3"/>
  <c r="IW298" i="3"/>
  <c r="IX298" i="3"/>
  <c r="IY298" i="3"/>
  <c r="IZ298" i="3"/>
  <c r="JA298" i="3"/>
  <c r="JB298" i="3"/>
  <c r="JC298" i="3"/>
  <c r="JD298" i="3"/>
  <c r="JE298" i="3"/>
  <c r="JF298" i="3"/>
  <c r="JG298" i="3"/>
  <c r="JH298" i="3"/>
  <c r="JI298" i="3"/>
  <c r="JJ298" i="3"/>
  <c r="JK298" i="3"/>
  <c r="JL298" i="3"/>
  <c r="JM298" i="3"/>
  <c r="JN298" i="3"/>
  <c r="C299" i="3"/>
  <c r="F299" i="3"/>
  <c r="JP298" i="3" s="1"/>
  <c r="I299" i="3"/>
  <c r="L299" i="3"/>
  <c r="N299" i="3"/>
  <c r="O299" i="3"/>
  <c r="P299" i="3"/>
  <c r="Q299" i="3"/>
  <c r="R299" i="3"/>
  <c r="S299" i="3"/>
  <c r="T299" i="3"/>
  <c r="U299" i="3"/>
  <c r="V299" i="3"/>
  <c r="X299" i="3"/>
  <c r="Z299" i="3"/>
  <c r="AA299" i="3"/>
  <c r="AB299" i="3"/>
  <c r="AC299" i="3"/>
  <c r="AD299" i="3"/>
  <c r="AE299" i="3"/>
  <c r="AF299" i="3"/>
  <c r="AG299" i="3"/>
  <c r="AH299" i="3"/>
  <c r="AI299" i="3"/>
  <c r="AJ299" i="3"/>
  <c r="AK299" i="3"/>
  <c r="AL299" i="3"/>
  <c r="AM299" i="3"/>
  <c r="AN299" i="3"/>
  <c r="AO299" i="3"/>
  <c r="AP299" i="3"/>
  <c r="AQ299" i="3"/>
  <c r="AR299" i="3"/>
  <c r="AS299" i="3"/>
  <c r="AT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G299" i="3"/>
  <c r="DH299" i="3"/>
  <c r="DI299" i="3"/>
  <c r="DJ299" i="3"/>
  <c r="DK299" i="3"/>
  <c r="DL299" i="3"/>
  <c r="DM299" i="3"/>
  <c r="DN299" i="3"/>
  <c r="DO299" i="3"/>
  <c r="DP299" i="3"/>
  <c r="DQ299" i="3"/>
  <c r="DR299" i="3"/>
  <c r="DS299" i="3"/>
  <c r="AU299" i="3"/>
  <c r="DT299" i="3"/>
  <c r="DU299" i="3"/>
  <c r="DV299" i="3"/>
  <c r="DW299" i="3"/>
  <c r="DX299" i="3"/>
  <c r="DY299" i="3"/>
  <c r="DZ299" i="3"/>
  <c r="EA299" i="3"/>
  <c r="EB299" i="3"/>
  <c r="EC299" i="3"/>
  <c r="ED299" i="3"/>
  <c r="EE299" i="3"/>
  <c r="EF299" i="3"/>
  <c r="EG299" i="3"/>
  <c r="EH299" i="3"/>
  <c r="EI299" i="3"/>
  <c r="EJ299" i="3"/>
  <c r="EK299" i="3"/>
  <c r="EL299" i="3"/>
  <c r="EM299" i="3"/>
  <c r="EN299" i="3"/>
  <c r="EO299" i="3"/>
  <c r="EP299" i="3"/>
  <c r="EQ299" i="3"/>
  <c r="ER299" i="3"/>
  <c r="ES299" i="3"/>
  <c r="ET299" i="3"/>
  <c r="EU299" i="3"/>
  <c r="EV299" i="3"/>
  <c r="EW299" i="3"/>
  <c r="EX299" i="3"/>
  <c r="EY299" i="3"/>
  <c r="EZ299" i="3"/>
  <c r="FA299" i="3"/>
  <c r="FB299" i="3"/>
  <c r="FC299" i="3"/>
  <c r="FD299" i="3"/>
  <c r="FE299" i="3"/>
  <c r="FF299" i="3"/>
  <c r="FG299" i="3"/>
  <c r="FH299" i="3"/>
  <c r="FI299" i="3"/>
  <c r="FJ299" i="3"/>
  <c r="FK299" i="3"/>
  <c r="FL299" i="3"/>
  <c r="FM299" i="3"/>
  <c r="FN299" i="3"/>
  <c r="FO299" i="3"/>
  <c r="FP299" i="3"/>
  <c r="FQ299" i="3"/>
  <c r="FR299" i="3"/>
  <c r="FS299" i="3"/>
  <c r="FT299" i="3"/>
  <c r="FU299" i="3"/>
  <c r="FV299" i="3"/>
  <c r="FW299" i="3"/>
  <c r="FX299" i="3"/>
  <c r="FY299" i="3"/>
  <c r="FZ299" i="3"/>
  <c r="GA299" i="3"/>
  <c r="GB299" i="3"/>
  <c r="GC299" i="3"/>
  <c r="GD299" i="3"/>
  <c r="GE299" i="3"/>
  <c r="GF299" i="3"/>
  <c r="GG299" i="3"/>
  <c r="GH299" i="3"/>
  <c r="GI299" i="3"/>
  <c r="GJ299" i="3"/>
  <c r="GK299" i="3"/>
  <c r="GL299" i="3"/>
  <c r="GM299" i="3"/>
  <c r="GN299" i="3"/>
  <c r="GO299" i="3"/>
  <c r="GP299" i="3"/>
  <c r="GQ299" i="3"/>
  <c r="GR299" i="3"/>
  <c r="GS299" i="3"/>
  <c r="GT299" i="3"/>
  <c r="GU299" i="3"/>
  <c r="GV299" i="3"/>
  <c r="GW299" i="3"/>
  <c r="GX299" i="3"/>
  <c r="GY299" i="3"/>
  <c r="GZ299" i="3"/>
  <c r="HA299" i="3"/>
  <c r="HB299" i="3"/>
  <c r="HC299" i="3"/>
  <c r="HD299" i="3"/>
  <c r="HE299" i="3"/>
  <c r="HF299" i="3"/>
  <c r="HG299" i="3"/>
  <c r="HH299" i="3"/>
  <c r="HI299" i="3"/>
  <c r="HJ299" i="3"/>
  <c r="HK299" i="3"/>
  <c r="HL299" i="3"/>
  <c r="HM299" i="3"/>
  <c r="HN299" i="3"/>
  <c r="HO299" i="3"/>
  <c r="HP299" i="3"/>
  <c r="HQ299" i="3"/>
  <c r="HR299" i="3"/>
  <c r="HS299" i="3"/>
  <c r="HT299" i="3"/>
  <c r="HU299" i="3"/>
  <c r="HV299" i="3"/>
  <c r="HW299" i="3"/>
  <c r="HX299" i="3"/>
  <c r="HY299" i="3"/>
  <c r="HZ299" i="3"/>
  <c r="IA299" i="3"/>
  <c r="IB299" i="3"/>
  <c r="IC299" i="3"/>
  <c r="ID299" i="3"/>
  <c r="IE299" i="3"/>
  <c r="IF299" i="3"/>
  <c r="IG299" i="3"/>
  <c r="IH299" i="3"/>
  <c r="II299" i="3"/>
  <c r="IJ299" i="3"/>
  <c r="IK299" i="3"/>
  <c r="IL299" i="3"/>
  <c r="IM299" i="3"/>
  <c r="IN299" i="3"/>
  <c r="IO299" i="3"/>
  <c r="IP299" i="3"/>
  <c r="IQ299" i="3"/>
  <c r="IR299" i="3"/>
  <c r="IS299" i="3"/>
  <c r="IT299" i="3"/>
  <c r="IU299" i="3"/>
  <c r="IV299" i="3"/>
  <c r="IW299" i="3"/>
  <c r="IX299" i="3"/>
  <c r="IY299" i="3"/>
  <c r="IZ299" i="3"/>
  <c r="JA299" i="3"/>
  <c r="JB299" i="3"/>
  <c r="JC299" i="3"/>
  <c r="JD299" i="3"/>
  <c r="JE299" i="3"/>
  <c r="JF299" i="3"/>
  <c r="JG299" i="3"/>
  <c r="JH299" i="3"/>
  <c r="JI299" i="3"/>
  <c r="JJ299" i="3"/>
  <c r="JK299" i="3"/>
  <c r="JL299" i="3"/>
  <c r="JM299" i="3"/>
  <c r="JN299" i="3"/>
  <c r="C300" i="3"/>
  <c r="F300" i="3"/>
  <c r="JP299" i="3" s="1"/>
  <c r="I300" i="3"/>
  <c r="L300" i="3"/>
  <c r="N300" i="3"/>
  <c r="O300" i="3"/>
  <c r="P300" i="3"/>
  <c r="Q300" i="3"/>
  <c r="R300" i="3"/>
  <c r="S300" i="3"/>
  <c r="T300" i="3"/>
  <c r="U300" i="3"/>
  <c r="V300" i="3"/>
  <c r="X300" i="3"/>
  <c r="Z300" i="3"/>
  <c r="AA300" i="3"/>
  <c r="AB300" i="3"/>
  <c r="AC300" i="3"/>
  <c r="AD300" i="3"/>
  <c r="AE300" i="3"/>
  <c r="AF300" i="3"/>
  <c r="AG300" i="3"/>
  <c r="AH300" i="3"/>
  <c r="AI300" i="3"/>
  <c r="AJ300" i="3"/>
  <c r="AK300" i="3"/>
  <c r="AL300" i="3"/>
  <c r="AM300" i="3"/>
  <c r="AN300" i="3"/>
  <c r="AO300" i="3"/>
  <c r="AP300" i="3"/>
  <c r="AQ300" i="3"/>
  <c r="AR300" i="3"/>
  <c r="AS300" i="3"/>
  <c r="AT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G300" i="3"/>
  <c r="DH300" i="3"/>
  <c r="DI300" i="3"/>
  <c r="DJ300" i="3"/>
  <c r="DK300" i="3"/>
  <c r="DL300" i="3"/>
  <c r="DM300" i="3"/>
  <c r="DN300" i="3"/>
  <c r="DO300" i="3"/>
  <c r="DP300" i="3"/>
  <c r="DQ300" i="3"/>
  <c r="DR300" i="3"/>
  <c r="DS300" i="3"/>
  <c r="AU300" i="3"/>
  <c r="DT300" i="3"/>
  <c r="DU300" i="3"/>
  <c r="DV300" i="3"/>
  <c r="DW300" i="3"/>
  <c r="DX300" i="3"/>
  <c r="DY300" i="3"/>
  <c r="DZ300" i="3"/>
  <c r="EA300" i="3"/>
  <c r="EB300" i="3"/>
  <c r="EC300" i="3"/>
  <c r="ED300" i="3"/>
  <c r="EE300" i="3"/>
  <c r="EF300" i="3"/>
  <c r="EG300" i="3"/>
  <c r="EH300" i="3"/>
  <c r="EI300" i="3"/>
  <c r="EJ300" i="3"/>
  <c r="EK300" i="3"/>
  <c r="EL300" i="3"/>
  <c r="EM300" i="3"/>
  <c r="EN300" i="3"/>
  <c r="EO300" i="3"/>
  <c r="EP300" i="3"/>
  <c r="EQ300" i="3"/>
  <c r="ER300" i="3"/>
  <c r="ES300" i="3"/>
  <c r="ET300" i="3"/>
  <c r="EU300" i="3"/>
  <c r="EV300" i="3"/>
  <c r="EW300" i="3"/>
  <c r="EX300" i="3"/>
  <c r="EY300" i="3"/>
  <c r="EZ300" i="3"/>
  <c r="FA300" i="3"/>
  <c r="FB300" i="3"/>
  <c r="FC300" i="3"/>
  <c r="FD300" i="3"/>
  <c r="FE300" i="3"/>
  <c r="FF300" i="3"/>
  <c r="FG300" i="3"/>
  <c r="FH300" i="3"/>
  <c r="FI300" i="3"/>
  <c r="FJ300" i="3"/>
  <c r="FK300" i="3"/>
  <c r="FL300" i="3"/>
  <c r="FM300" i="3"/>
  <c r="FN300" i="3"/>
  <c r="FO300" i="3"/>
  <c r="FP300" i="3"/>
  <c r="FQ300" i="3"/>
  <c r="FR300" i="3"/>
  <c r="FS300" i="3"/>
  <c r="FT300" i="3"/>
  <c r="FU300" i="3"/>
  <c r="FV300" i="3"/>
  <c r="FW300" i="3"/>
  <c r="FX300" i="3"/>
  <c r="FY300" i="3"/>
  <c r="FZ300" i="3"/>
  <c r="GA300" i="3"/>
  <c r="GB300" i="3"/>
  <c r="GC300" i="3"/>
  <c r="GD300" i="3"/>
  <c r="GE300" i="3"/>
  <c r="GF300" i="3"/>
  <c r="GG300" i="3"/>
  <c r="GH300" i="3"/>
  <c r="GI300" i="3"/>
  <c r="GJ300" i="3"/>
  <c r="GK300" i="3"/>
  <c r="GL300" i="3"/>
  <c r="GM300" i="3"/>
  <c r="GN300" i="3"/>
  <c r="GO300" i="3"/>
  <c r="GP300" i="3"/>
  <c r="GQ300" i="3"/>
  <c r="GR300" i="3"/>
  <c r="GS300" i="3"/>
  <c r="GT300" i="3"/>
  <c r="GU300" i="3"/>
  <c r="GV300" i="3"/>
  <c r="GW300" i="3"/>
  <c r="GX300" i="3"/>
  <c r="GY300" i="3"/>
  <c r="GZ300" i="3"/>
  <c r="HA300" i="3"/>
  <c r="HB300" i="3"/>
  <c r="HC300" i="3"/>
  <c r="HD300" i="3"/>
  <c r="HE300" i="3"/>
  <c r="HF300" i="3"/>
  <c r="HG300" i="3"/>
  <c r="HH300" i="3"/>
  <c r="HI300" i="3"/>
  <c r="HJ300" i="3"/>
  <c r="HK300" i="3"/>
  <c r="HL300" i="3"/>
  <c r="HM300" i="3"/>
  <c r="HN300" i="3"/>
  <c r="HO300" i="3"/>
  <c r="HP300" i="3"/>
  <c r="HQ300" i="3"/>
  <c r="HR300" i="3"/>
  <c r="HS300" i="3"/>
  <c r="HT300" i="3"/>
  <c r="HU300" i="3"/>
  <c r="HV300" i="3"/>
  <c r="HW300" i="3"/>
  <c r="HX300" i="3"/>
  <c r="HY300" i="3"/>
  <c r="HZ300" i="3"/>
  <c r="IA300" i="3"/>
  <c r="IB300" i="3"/>
  <c r="IC300" i="3"/>
  <c r="ID300" i="3"/>
  <c r="IE300" i="3"/>
  <c r="IF300" i="3"/>
  <c r="IG300" i="3"/>
  <c r="IH300" i="3"/>
  <c r="II300" i="3"/>
  <c r="IJ300" i="3"/>
  <c r="IK300" i="3"/>
  <c r="IL300" i="3"/>
  <c r="IM300" i="3"/>
  <c r="IN300" i="3"/>
  <c r="IO300" i="3"/>
  <c r="IP300" i="3"/>
  <c r="IQ300" i="3"/>
  <c r="IR300" i="3"/>
  <c r="IS300" i="3"/>
  <c r="IT300" i="3"/>
  <c r="IU300" i="3"/>
  <c r="IV300" i="3"/>
  <c r="IW300" i="3"/>
  <c r="IX300" i="3"/>
  <c r="IY300" i="3"/>
  <c r="IZ300" i="3"/>
  <c r="JA300" i="3"/>
  <c r="JB300" i="3"/>
  <c r="JC300" i="3"/>
  <c r="JD300" i="3"/>
  <c r="JE300" i="3"/>
  <c r="JF300" i="3"/>
  <c r="JG300" i="3"/>
  <c r="JH300" i="3"/>
  <c r="JI300" i="3"/>
  <c r="JJ300" i="3"/>
  <c r="JK300" i="3"/>
  <c r="JL300" i="3"/>
  <c r="JM300" i="3"/>
  <c r="JN300" i="3"/>
  <c r="JP300" i="3"/>
  <c r="GT2" i="3"/>
  <c r="GU2" i="3"/>
  <c r="GS2" i="3"/>
  <c r="GQ2" i="3"/>
  <c r="GO2" i="3"/>
  <c r="GM2" i="3"/>
  <c r="GR2" i="3"/>
  <c r="GP2" i="3"/>
  <c r="GN2" i="3"/>
  <c r="GL2" i="3"/>
  <c r="GJ2" i="3"/>
  <c r="O2" i="3" l="1"/>
  <c r="R2" i="3"/>
  <c r="U2" i="3"/>
  <c r="IM53" i="3" l="1"/>
  <c r="IM7" i="3"/>
  <c r="IM4" i="3"/>
  <c r="IM3" i="3"/>
  <c r="IM71" i="3"/>
  <c r="IM96" i="3"/>
  <c r="IM8" i="3"/>
  <c r="IM6" i="3"/>
  <c r="IM70" i="3"/>
  <c r="IM9" i="3"/>
  <c r="IM20" i="3"/>
  <c r="IM5" i="3"/>
  <c r="IM36" i="3"/>
  <c r="IM66" i="3"/>
  <c r="IM86" i="3"/>
  <c r="IM41" i="3"/>
  <c r="IM106" i="3"/>
  <c r="IM34" i="3"/>
  <c r="IM107" i="3"/>
  <c r="IM116" i="3"/>
  <c r="IM109" i="3"/>
  <c r="IM108" i="3"/>
  <c r="IM111" i="3"/>
  <c r="IM110" i="3"/>
  <c r="IM117" i="3"/>
  <c r="V2" i="3"/>
  <c r="T2" i="3"/>
  <c r="S2" i="3"/>
  <c r="Q2" i="3"/>
  <c r="P2" i="3"/>
  <c r="N2" i="3"/>
  <c r="IK2" i="3" l="1"/>
  <c r="IJ2" i="3"/>
  <c r="HC2" i="3"/>
  <c r="HB2" i="3"/>
  <c r="HD2" i="3"/>
  <c r="AS2" i="3"/>
  <c r="AR2" i="3"/>
  <c r="AN2" i="3"/>
  <c r="AM2" i="3"/>
  <c r="IM51" i="3" l="1"/>
  <c r="IM68" i="3"/>
  <c r="IM61" i="3"/>
  <c r="IM62" i="3"/>
  <c r="IM32" i="3"/>
  <c r="IM22" i="3"/>
  <c r="IM64" i="3"/>
  <c r="IM21" i="3"/>
  <c r="DR2" i="3"/>
  <c r="DQ2" i="3"/>
  <c r="DP2" i="3"/>
  <c r="DO2" i="3"/>
  <c r="DN2" i="3"/>
  <c r="DM2" i="3"/>
  <c r="DK2" i="3"/>
  <c r="DL2" i="3"/>
  <c r="DJ2" i="3"/>
  <c r="DS2" i="3"/>
  <c r="IM46" i="3" l="1"/>
  <c r="IM54" i="3"/>
  <c r="IM44" i="3"/>
  <c r="IM45" i="3"/>
  <c r="IM47" i="3"/>
  <c r="IM112" i="3"/>
  <c r="IM114" i="3"/>
  <c r="IM115" i="3"/>
  <c r="IM90" i="3"/>
  <c r="IM72" i="3"/>
  <c r="IM91" i="3"/>
  <c r="IM75" i="3"/>
  <c r="IM73" i="3"/>
  <c r="IM113" i="3"/>
  <c r="DW2" i="3"/>
  <c r="DV2" i="3"/>
  <c r="GH2" i="3"/>
  <c r="GF2" i="3"/>
  <c r="GD2" i="3"/>
  <c r="GB2" i="3"/>
  <c r="FZ2" i="3"/>
  <c r="FX2" i="3"/>
  <c r="FV2" i="3"/>
  <c r="FT2" i="3"/>
  <c r="FR2" i="3"/>
  <c r="FP2" i="3"/>
  <c r="FN2" i="3"/>
  <c r="FL2" i="3"/>
  <c r="FJ2" i="3"/>
  <c r="FH2" i="3"/>
  <c r="FF2" i="3"/>
  <c r="FD2" i="3"/>
  <c r="FB2" i="3"/>
  <c r="EZ2" i="3"/>
  <c r="EX2" i="3"/>
  <c r="EV2" i="3"/>
  <c r="ET2" i="3"/>
  <c r="ER2" i="3"/>
  <c r="EP2" i="3"/>
  <c r="EN2" i="3"/>
  <c r="EL2" i="3"/>
  <c r="EJ2" i="3"/>
  <c r="EH2" i="3"/>
  <c r="EF2" i="3"/>
  <c r="ED2" i="3"/>
  <c r="EB2" i="3"/>
  <c r="DZ2" i="3"/>
  <c r="DX2" i="3"/>
  <c r="DH2" i="3"/>
  <c r="DF2" i="3"/>
  <c r="DD2" i="3"/>
  <c r="DB2" i="3"/>
  <c r="CZ2" i="3"/>
  <c r="CX2" i="3"/>
  <c r="CV2" i="3"/>
  <c r="CT2" i="3"/>
  <c r="CR2" i="3"/>
  <c r="CP2" i="3"/>
  <c r="CN2" i="3"/>
  <c r="CL2" i="3"/>
  <c r="CJ2" i="3"/>
  <c r="CH2" i="3"/>
  <c r="CF2" i="3"/>
  <c r="CD2" i="3"/>
  <c r="CB2" i="3"/>
  <c r="BZ2" i="3"/>
  <c r="BX2" i="3"/>
  <c r="BV2" i="3"/>
  <c r="BT2" i="3"/>
  <c r="BR2" i="3"/>
  <c r="BP2" i="3"/>
  <c r="BN2" i="3"/>
  <c r="BL2" i="3"/>
  <c r="BJ2" i="3"/>
  <c r="BH2" i="3"/>
  <c r="BF2" i="3"/>
  <c r="BD2" i="3"/>
  <c r="BB2" i="3"/>
  <c r="AZ2" i="3"/>
  <c r="AX2" i="3"/>
  <c r="GK2" i="3"/>
  <c r="GI2" i="3"/>
  <c r="GG2" i="3"/>
  <c r="GE2" i="3"/>
  <c r="GC2" i="3"/>
  <c r="GA2" i="3"/>
  <c r="FY2" i="3"/>
  <c r="FW2" i="3"/>
  <c r="FU2" i="3"/>
  <c r="FS2" i="3"/>
  <c r="FQ2" i="3"/>
  <c r="FO2" i="3"/>
  <c r="FM2" i="3"/>
  <c r="FK2" i="3"/>
  <c r="FI2" i="3"/>
  <c r="FG2" i="3"/>
  <c r="FE2" i="3"/>
  <c r="FC2" i="3"/>
  <c r="FA2" i="3"/>
  <c r="EY2" i="3"/>
  <c r="EW2" i="3"/>
  <c r="EU2" i="3"/>
  <c r="ES2" i="3"/>
  <c r="EQ2" i="3"/>
  <c r="EO2" i="3"/>
  <c r="EM2" i="3"/>
  <c r="EK2" i="3"/>
  <c r="EI2" i="3"/>
  <c r="EG2" i="3"/>
  <c r="EE2" i="3"/>
  <c r="EC2" i="3"/>
  <c r="EA2" i="3"/>
  <c r="DY2" i="3"/>
  <c r="DI2" i="3"/>
  <c r="DT2" i="3"/>
  <c r="DU2" i="3"/>
  <c r="DG2" i="3"/>
  <c r="DE2" i="3"/>
  <c r="DC2" i="3"/>
  <c r="DA2" i="3"/>
  <c r="CY2" i="3"/>
  <c r="CW2" i="3"/>
  <c r="CU2" i="3"/>
  <c r="CS2" i="3"/>
  <c r="CQ2" i="3"/>
  <c r="CO2" i="3"/>
  <c r="CM2" i="3"/>
  <c r="CK2" i="3"/>
  <c r="CI2" i="3"/>
  <c r="CG2" i="3"/>
  <c r="CE2" i="3"/>
  <c r="CC2" i="3"/>
  <c r="CA2" i="3"/>
  <c r="BY2" i="3"/>
  <c r="BW2" i="3"/>
  <c r="BU2" i="3"/>
  <c r="BS2" i="3"/>
  <c r="BQ2" i="3"/>
  <c r="BO2" i="3"/>
  <c r="BM2" i="3"/>
  <c r="BK2" i="3"/>
  <c r="BI2" i="3"/>
  <c r="BG2" i="3"/>
  <c r="BE2" i="3"/>
  <c r="BC2" i="3"/>
  <c r="BA2" i="3"/>
  <c r="AY2" i="3"/>
  <c r="AW2" i="3"/>
  <c r="GX2" i="3"/>
  <c r="GZ2" i="3"/>
  <c r="GY2" i="3"/>
  <c r="GW2" i="3"/>
  <c r="GV2" i="3"/>
  <c r="AU2" i="3"/>
  <c r="IM43" i="3" l="1"/>
  <c r="IM88" i="3"/>
  <c r="AJ191" i="4"/>
  <c r="AJ190" i="4"/>
  <c r="AJ189" i="4"/>
  <c r="AJ188" i="4"/>
  <c r="AJ187" i="4"/>
  <c r="AJ186" i="4"/>
  <c r="AJ185" i="4"/>
  <c r="AJ184" i="4"/>
  <c r="AJ183" i="4"/>
  <c r="AJ182" i="4"/>
  <c r="AJ181" i="4"/>
  <c r="AJ180" i="4"/>
  <c r="AJ179" i="4"/>
  <c r="AJ178" i="4"/>
  <c r="AJ177" i="4"/>
  <c r="AJ176" i="4"/>
  <c r="AJ175" i="4"/>
  <c r="AJ174" i="4"/>
  <c r="AJ173" i="4"/>
  <c r="AJ172" i="4"/>
  <c r="AJ171" i="4"/>
  <c r="AJ170" i="4"/>
  <c r="AJ169" i="4"/>
  <c r="AJ168" i="4"/>
  <c r="AJ167" i="4"/>
  <c r="AJ166" i="4"/>
  <c r="AJ165" i="4"/>
  <c r="AJ164" i="4"/>
  <c r="AJ163" i="4"/>
  <c r="AJ162" i="4"/>
  <c r="AJ161" i="4"/>
  <c r="AJ160" i="4"/>
  <c r="AJ159" i="4"/>
  <c r="AJ158" i="4"/>
  <c r="AJ157" i="4"/>
  <c r="AJ156" i="4"/>
  <c r="AJ155" i="4"/>
  <c r="AJ154" i="4"/>
  <c r="AJ153" i="4"/>
  <c r="AJ152" i="4"/>
  <c r="AJ151" i="4"/>
  <c r="AJ150" i="4"/>
  <c r="AJ149" i="4"/>
  <c r="AJ148" i="4"/>
  <c r="AJ147" i="4"/>
  <c r="AJ146" i="4"/>
  <c r="AJ145" i="4"/>
  <c r="AJ144" i="4"/>
  <c r="AJ143" i="4"/>
  <c r="AJ142" i="4"/>
  <c r="AJ141" i="4"/>
  <c r="AJ140" i="4"/>
  <c r="AJ139" i="4"/>
  <c r="AJ138" i="4"/>
  <c r="AJ137" i="4"/>
  <c r="AJ136" i="4"/>
  <c r="AJ135" i="4"/>
  <c r="AJ134" i="4"/>
  <c r="AJ133" i="4"/>
  <c r="AJ132" i="4"/>
  <c r="AJ131" i="4"/>
  <c r="AJ130" i="4"/>
  <c r="AJ129" i="4"/>
  <c r="AJ128" i="4"/>
  <c r="AJ127" i="4"/>
  <c r="AJ126" i="4"/>
  <c r="AJ125" i="4"/>
  <c r="AJ124" i="4"/>
  <c r="AJ123" i="4"/>
  <c r="AJ122" i="4"/>
  <c r="AJ121" i="4"/>
  <c r="AJ120" i="4"/>
  <c r="JP2" i="3"/>
  <c r="JN2" i="3"/>
  <c r="JM2" i="3"/>
  <c r="JL2" i="3"/>
  <c r="JK2" i="3"/>
  <c r="JJ2" i="3"/>
  <c r="JI2" i="3"/>
  <c r="JH2" i="3"/>
  <c r="JG2" i="3"/>
  <c r="JF2" i="3"/>
  <c r="JE2" i="3"/>
  <c r="JD2" i="3"/>
  <c r="JC2" i="3"/>
  <c r="JB2" i="3"/>
  <c r="JA2" i="3"/>
  <c r="IZ2" i="3"/>
  <c r="IY2" i="3"/>
  <c r="IX2" i="3"/>
  <c r="IW2" i="3"/>
  <c r="IV2" i="3"/>
  <c r="IU2" i="3"/>
  <c r="IT2" i="3"/>
  <c r="IS2" i="3"/>
  <c r="IR2" i="3"/>
  <c r="IQ2" i="3"/>
  <c r="IP2" i="3"/>
  <c r="IO2" i="3"/>
  <c r="IN2" i="3"/>
  <c r="IL2" i="3"/>
  <c r="II2" i="3"/>
  <c r="IH2" i="3"/>
  <c r="IG2" i="3"/>
  <c r="IF2" i="3"/>
  <c r="IE2" i="3"/>
  <c r="ID2" i="3"/>
  <c r="IC2" i="3"/>
  <c r="IB2" i="3"/>
  <c r="IA2" i="3"/>
  <c r="HZ2" i="3"/>
  <c r="HY2" i="3"/>
  <c r="HX2" i="3"/>
  <c r="HW2" i="3"/>
  <c r="HV2" i="3"/>
  <c r="HU2" i="3"/>
  <c r="HT2" i="3"/>
  <c r="HS2" i="3"/>
  <c r="HR2" i="3"/>
  <c r="HQ2" i="3"/>
  <c r="HP2" i="3"/>
  <c r="HO2" i="3"/>
  <c r="HN2" i="3"/>
  <c r="HM2" i="3"/>
  <c r="HL2" i="3"/>
  <c r="HK2" i="3"/>
  <c r="HJ2" i="3"/>
  <c r="HI2" i="3"/>
  <c r="HH2" i="3"/>
  <c r="HG2" i="3"/>
  <c r="HF2" i="3"/>
  <c r="HE2" i="3"/>
  <c r="HA2" i="3"/>
  <c r="AT2" i="3"/>
  <c r="AQ2" i="3"/>
  <c r="AO2" i="3"/>
  <c r="AL2" i="3"/>
  <c r="AK2" i="3"/>
  <c r="AJ2" i="3"/>
  <c r="AI2" i="3"/>
  <c r="AH2" i="3"/>
  <c r="AG2" i="3"/>
  <c r="AF2" i="3"/>
  <c r="AE2" i="3"/>
  <c r="AD2" i="3"/>
  <c r="AC2" i="3"/>
  <c r="AB2" i="3"/>
  <c r="AA2" i="3"/>
  <c r="Z2" i="3"/>
  <c r="X2" i="3"/>
  <c r="L2" i="3"/>
  <c r="I2" i="3"/>
  <c r="F2" i="3"/>
  <c r="C2" i="3"/>
  <c r="IM15" i="3" l="1"/>
  <c r="IM82" i="3" l="1"/>
  <c r="IM14" i="3" l="1"/>
  <c r="IM81" i="3"/>
  <c r="IM13" i="3" l="1"/>
  <c r="IM80" i="3"/>
  <c r="IM10" i="3" l="1"/>
  <c r="IM77" i="3" l="1"/>
  <c r="IM19" i="3" l="1"/>
  <c r="IM87" i="3" l="1"/>
  <c r="IM11" i="3" l="1"/>
  <c r="IM78" i="3" l="1"/>
  <c r="IM18" i="3" l="1"/>
  <c r="IM89" i="3"/>
  <c r="IM74" i="3" l="1"/>
  <c r="IM12" i="3" l="1"/>
  <c r="IM79" i="3" l="1"/>
  <c r="IM16" i="3" l="1"/>
  <c r="IM83" i="3" l="1"/>
  <c r="IM17" i="3" l="1"/>
  <c r="IM84" i="3"/>
  <c r="IM2" i="3" l="1"/>
  <c r="IM85" i="3"/>
</calcChain>
</file>

<file path=xl/comments1.xml><?xml version="1.0" encoding="utf-8"?>
<comments xmlns="http://schemas.openxmlformats.org/spreadsheetml/2006/main">
  <authors>
    <author>作成者</author>
  </authors>
  <commentList>
    <comment ref="A1" authorId="0">
      <text>
        <r>
          <rPr>
            <b/>
            <sz val="9"/>
            <color indexed="81"/>
            <rFont val="ＭＳ Ｐゴシック"/>
            <family val="3"/>
            <charset val="128"/>
          </rPr>
          <t xml:space="preserve">グラウンド　時間割表
</t>
        </r>
      </text>
    </comment>
    <comment ref="A245" authorId="0">
      <text>
        <r>
          <rPr>
            <b/>
            <sz val="9"/>
            <color indexed="81"/>
            <rFont val="ＭＳ Ｐゴシック"/>
            <family val="3"/>
            <charset val="128"/>
          </rPr>
          <t xml:space="preserve">弦楽　時間表
</t>
        </r>
      </text>
    </comment>
  </commentList>
</comments>
</file>

<file path=xl/sharedStrings.xml><?xml version="1.0" encoding="utf-8"?>
<sst xmlns="http://schemas.openxmlformats.org/spreadsheetml/2006/main" count="5913" uniqueCount="871">
  <si>
    <t>}</t>
  </si>
  <si>
    <t>"class":"</t>
    <phoneticPr fontId="1"/>
  </si>
  <si>
    <t>image</t>
    <phoneticPr fontId="1"/>
  </si>
  <si>
    <t>",</t>
    <phoneticPr fontId="1"/>
  </si>
  <si>
    <t>"id":"</t>
    <phoneticPr fontId="1"/>
  </si>
  <si>
    <t>"</t>
    <phoneticPr fontId="1"/>
  </si>
  <si>
    <t>"color":"</t>
    <phoneticPr fontId="1"/>
  </si>
  <si>
    <t>none</t>
    <phoneticPr fontId="1"/>
  </si>
  <si>
    <t>"title":"</t>
    <phoneticPr fontId="1"/>
  </si>
  <si>
    <t>"text":"</t>
    <phoneticPr fontId="1"/>
  </si>
  <si>
    <t>"titleImage":"./images/</t>
    <phoneticPr fontId="1"/>
  </si>
  <si>
    <t>背景色</t>
    <rPh sb="0" eb="3">
      <t>ハイケイショク</t>
    </rPh>
    <phoneticPr fontId="1"/>
  </si>
  <si>
    <t>参加名称</t>
    <rPh sb="0" eb="2">
      <t>サンカ</t>
    </rPh>
    <rPh sb="2" eb="4">
      <t>メイショウ</t>
    </rPh>
    <phoneticPr fontId="1"/>
  </si>
  <si>
    <t>団体名</t>
    <rPh sb="0" eb="2">
      <t>ダンタイ</t>
    </rPh>
    <rPh sb="2" eb="3">
      <t>メイ</t>
    </rPh>
    <phoneticPr fontId="1"/>
  </si>
  <si>
    <t>本文</t>
    <rPh sb="0" eb="2">
      <t>ホンブン</t>
    </rPh>
    <phoneticPr fontId="1"/>
  </si>
  <si>
    <t>画像</t>
    <rPh sb="0" eb="2">
      <t>ガゾウ</t>
    </rPh>
    <phoneticPr fontId="1"/>
  </si>
  <si>
    <t>時間表の有無</t>
    <rPh sb="0" eb="2">
      <t>ジカン</t>
    </rPh>
    <rPh sb="2" eb="3">
      <t>ヒョウ</t>
    </rPh>
    <rPh sb="4" eb="6">
      <t>ウム</t>
    </rPh>
    <phoneticPr fontId="1"/>
  </si>
  <si>
    <t>"titleColor":"</t>
    <phoneticPr fontId="1"/>
  </si>
  <si>
    <t>画像背景</t>
    <rPh sb="0" eb="2">
      <t>ガゾウ</t>
    </rPh>
    <rPh sb="2" eb="4">
      <t>ハイケイ</t>
    </rPh>
    <phoneticPr fontId="1"/>
  </si>
  <si>
    <t>有</t>
    <rPh sb="0" eb="1">
      <t>ユウ</t>
    </rPh>
    <phoneticPr fontId="1"/>
  </si>
  <si>
    <t>場所</t>
    <rPh sb="0" eb="2">
      <t>バショ</t>
    </rPh>
    <phoneticPr fontId="1"/>
  </si>
  <si>
    <t>カードの分類</t>
    <rPh sb="4" eb="6">
      <t>ブンルイ</t>
    </rPh>
    <phoneticPr fontId="1"/>
  </si>
  <si>
    <t>無</t>
    <rPh sb="0" eb="1">
      <t>ム</t>
    </rPh>
    <phoneticPr fontId="1"/>
  </si>
  <si>
    <t>"category":"</t>
    <phoneticPr fontId="1"/>
  </si>
  <si>
    <t>カテゴリー</t>
    <phoneticPr fontId="1"/>
  </si>
  <si>
    <t>ホーム</t>
  </si>
  <si>
    <t>科学</t>
  </si>
  <si>
    <t>文化</t>
  </si>
  <si>
    <t>食べ物</t>
  </si>
  <si>
    <t>お知らせ</t>
    <rPh sb="1" eb="2">
      <t>シ</t>
    </rPh>
    <phoneticPr fontId="1"/>
  </si>
  <si>
    <t>event</t>
    <phoneticPr fontId="1"/>
  </si>
  <si>
    <t>有無</t>
    <rPh sb="0" eb="2">
      <t>ウム</t>
    </rPh>
    <phoneticPr fontId="1"/>
  </si>
  <si>
    <t>グラウンド</t>
  </si>
  <si>
    <t>講堂</t>
  </si>
  <si>
    <t>ミニステージ</t>
  </si>
  <si>
    <t>体育館</t>
  </si>
  <si>
    <t>壁</t>
  </si>
  <si>
    <t>食堂</t>
  </si>
  <si>
    <t>1号館</t>
    <rPh sb="1" eb="3">
      <t>ゴウカン</t>
    </rPh>
    <phoneticPr fontId="1"/>
  </si>
  <si>
    <t>2号館</t>
    <rPh sb="1" eb="3">
      <t>ゴウカン</t>
    </rPh>
    <phoneticPr fontId="1"/>
  </si>
  <si>
    <t>3号館</t>
    <rPh sb="1" eb="3">
      <t>ゴウカン</t>
    </rPh>
    <phoneticPr fontId="1"/>
  </si>
  <si>
    <t>4号館</t>
    <rPh sb="1" eb="3">
      <t>ゴウカン</t>
    </rPh>
    <phoneticPr fontId="1"/>
  </si>
  <si>
    <t>5号館</t>
    <rPh sb="1" eb="3">
      <t>ゴウカン</t>
    </rPh>
    <phoneticPr fontId="1"/>
  </si>
  <si>
    <t>場所アイコン</t>
    <rPh sb="0" eb="2">
      <t>バショ</t>
    </rPh>
    <phoneticPr fontId="1"/>
  </si>
  <si>
    <t>グ</t>
    <phoneticPr fontId="1"/>
  </si>
  <si>
    <t>講</t>
    <rPh sb="0" eb="1">
      <t>コウ</t>
    </rPh>
    <phoneticPr fontId="1"/>
  </si>
  <si>
    <t>ミ</t>
    <phoneticPr fontId="1"/>
  </si>
  <si>
    <t>体</t>
    <rPh sb="0" eb="1">
      <t>カラダ</t>
    </rPh>
    <phoneticPr fontId="1"/>
  </si>
  <si>
    <t>壁</t>
    <rPh sb="0" eb="1">
      <t>カベ</t>
    </rPh>
    <phoneticPr fontId="1"/>
  </si>
  <si>
    <t>食</t>
    <rPh sb="0" eb="1">
      <t>ショク</t>
    </rPh>
    <phoneticPr fontId="1"/>
  </si>
  <si>
    <t>文実イベント</t>
  </si>
  <si>
    <t>有志</t>
  </si>
  <si>
    <t>部活</t>
  </si>
  <si>
    <t>中1・2</t>
  </si>
  <si>
    <t>サークル分類</t>
    <rPh sb="4" eb="6">
      <t>ブンルイ</t>
    </rPh>
    <phoneticPr fontId="1"/>
  </si>
  <si>
    <t>分類ボタン</t>
    <rPh sb="0" eb="2">
      <t>ブンルイ</t>
    </rPh>
    <phoneticPr fontId="1"/>
  </si>
  <si>
    <t>文</t>
    <rPh sb="0" eb="1">
      <t>ブン</t>
    </rPh>
    <phoneticPr fontId="1"/>
  </si>
  <si>
    <t>部</t>
    <rPh sb="0" eb="1">
      <t>ブ</t>
    </rPh>
    <phoneticPr fontId="1"/>
  </si>
  <si>
    <t>中</t>
    <rPh sb="0" eb="1">
      <t>チュウ</t>
    </rPh>
    <phoneticPr fontId="1"/>
  </si>
  <si>
    <t>details</t>
    <phoneticPr fontId="1"/>
  </si>
  <si>
    <t>link</t>
    <phoneticPr fontId="1"/>
  </si>
  <si>
    <t>詳しく</t>
    <rPh sb="0" eb="1">
      <t>クワ</t>
    </rPh>
    <phoneticPr fontId="1"/>
  </si>
  <si>
    <t>写真同好会</t>
    <rPh sb="0" eb="2">
      <t>シャシン</t>
    </rPh>
    <rPh sb="2" eb="5">
      <t>ドウコウカイ</t>
    </rPh>
    <phoneticPr fontId="7"/>
  </si>
  <si>
    <t>近未来化学研究所</t>
    <rPh sb="0" eb="3">
      <t>キンミライ</t>
    </rPh>
    <rPh sb="3" eb="5">
      <t>カガク</t>
    </rPh>
    <rPh sb="5" eb="8">
      <t>ケンキュウジョ</t>
    </rPh>
    <phoneticPr fontId="7"/>
  </si>
  <si>
    <t>ぶらり海城・途中下車の旅</t>
    <rPh sb="3" eb="5">
      <t>カイジョウ</t>
    </rPh>
    <rPh sb="6" eb="8">
      <t>トチュウ</t>
    </rPh>
    <rPh sb="8" eb="10">
      <t>ゲシャ</t>
    </rPh>
    <rPh sb="11" eb="12">
      <t>タビ</t>
    </rPh>
    <phoneticPr fontId="7"/>
  </si>
  <si>
    <t>模型</t>
    <rPh sb="0" eb="2">
      <t>モケイ</t>
    </rPh>
    <phoneticPr fontId="7"/>
  </si>
  <si>
    <t>白クマの化学</t>
    <rPh sb="0" eb="1">
      <t>シロ</t>
    </rPh>
    <rPh sb="4" eb="6">
      <t>カガク</t>
    </rPh>
    <phoneticPr fontId="7"/>
  </si>
  <si>
    <t>射的でポン!!</t>
    <rPh sb="0" eb="2">
      <t>シャテキ</t>
    </rPh>
    <phoneticPr fontId="7"/>
  </si>
  <si>
    <t>地面から地学はじめますか/空から地学はじめますか</t>
    <rPh sb="0" eb="2">
      <t>ジメン</t>
    </rPh>
    <rPh sb="4" eb="6">
      <t>チガク</t>
    </rPh>
    <rPh sb="13" eb="14">
      <t>ソラ</t>
    </rPh>
    <rPh sb="16" eb="18">
      <t>チガク</t>
    </rPh>
    <phoneticPr fontId="7"/>
  </si>
  <si>
    <t>海城演劇部</t>
    <rPh sb="0" eb="2">
      <t>カイジョウ</t>
    </rPh>
    <rPh sb="2" eb="4">
      <t>エンゲキ</t>
    </rPh>
    <rPh sb="4" eb="5">
      <t>ブ</t>
    </rPh>
    <phoneticPr fontId="7"/>
  </si>
  <si>
    <t>TOMCAT</t>
    <phoneticPr fontId="7"/>
  </si>
  <si>
    <t>Kaijo Wind Ensemble 2016</t>
    <phoneticPr fontId="7"/>
  </si>
  <si>
    <t>古本市2016</t>
    <rPh sb="0" eb="2">
      <t>フルホン</t>
    </rPh>
    <rPh sb="2" eb="3">
      <t>イチ</t>
    </rPh>
    <phoneticPr fontId="7"/>
  </si>
  <si>
    <t>It's a show time!</t>
    <phoneticPr fontId="7"/>
  </si>
  <si>
    <t>海城弦楽部</t>
    <rPh sb="0" eb="2">
      <t>カイジョウ</t>
    </rPh>
    <rPh sb="2" eb="4">
      <t>ゲンガク</t>
    </rPh>
    <rPh sb="4" eb="5">
      <t>ブ</t>
    </rPh>
    <phoneticPr fontId="7"/>
  </si>
  <si>
    <t>生物のすゝめ</t>
    <rPh sb="0" eb="2">
      <t>セイブツ</t>
    </rPh>
    <phoneticPr fontId="7"/>
  </si>
  <si>
    <t>アカペライブ</t>
    <phoneticPr fontId="7"/>
  </si>
  <si>
    <t>山岳部</t>
    <rPh sb="0" eb="1">
      <t>サン</t>
    </rPh>
    <rPh sb="1" eb="2">
      <t>ガク</t>
    </rPh>
    <rPh sb="2" eb="3">
      <t>ブ</t>
    </rPh>
    <phoneticPr fontId="7"/>
  </si>
  <si>
    <t>ART PEOPLE</t>
    <phoneticPr fontId="7"/>
  </si>
  <si>
    <t>海城将棋部</t>
    <rPh sb="0" eb="2">
      <t>カイジョウ</t>
    </rPh>
    <rPh sb="2" eb="4">
      <t>ショウギ</t>
    </rPh>
    <rPh sb="4" eb="5">
      <t>ブ</t>
    </rPh>
    <phoneticPr fontId="7"/>
  </si>
  <si>
    <t>昆布ソフト～Kaijo Combu Softwares～</t>
    <rPh sb="0" eb="2">
      <t>コンブ</t>
    </rPh>
    <phoneticPr fontId="7"/>
  </si>
  <si>
    <t>高校水泳部</t>
    <rPh sb="0" eb="2">
      <t>コウコウ</t>
    </rPh>
    <rPh sb="2" eb="4">
      <t>スイエイ</t>
    </rPh>
    <rPh sb="4" eb="5">
      <t>ブ</t>
    </rPh>
    <phoneticPr fontId="7"/>
  </si>
  <si>
    <t>海城ロケット団</t>
    <rPh sb="0" eb="2">
      <t>カイジョウ</t>
    </rPh>
    <rPh sb="6" eb="7">
      <t>ダン</t>
    </rPh>
    <phoneticPr fontId="7"/>
  </si>
  <si>
    <t>海城落語館</t>
    <rPh sb="0" eb="2">
      <t>カイジョウ</t>
    </rPh>
    <rPh sb="2" eb="4">
      <t>ラクゴ</t>
    </rPh>
    <rPh sb="4" eb="5">
      <t>カン</t>
    </rPh>
    <phoneticPr fontId="7"/>
  </si>
  <si>
    <t>HIS～HハンドＩ一緒にＳしませんか？～</t>
    <rPh sb="9" eb="11">
      <t>イッショ</t>
    </rPh>
    <phoneticPr fontId="7"/>
  </si>
  <si>
    <t>高校生徒会展示</t>
    <rPh sb="0" eb="2">
      <t>コウコウ</t>
    </rPh>
    <rPh sb="2" eb="5">
      <t>セイトカイ</t>
    </rPh>
    <rPh sb="5" eb="7">
      <t>テンジ</t>
    </rPh>
    <phoneticPr fontId="7"/>
  </si>
  <si>
    <t>陸上部</t>
    <rPh sb="0" eb="2">
      <t>リクジョウ</t>
    </rPh>
    <rPh sb="2" eb="3">
      <t>ブ</t>
    </rPh>
    <phoneticPr fontId="7"/>
  </si>
  <si>
    <t>出版</t>
    <rPh sb="0" eb="2">
      <t>シュッパン</t>
    </rPh>
    <phoneticPr fontId="7"/>
  </si>
  <si>
    <t>硬式テニス</t>
    <rPh sb="0" eb="2">
      <t>コウシキ</t>
    </rPh>
    <phoneticPr fontId="7"/>
  </si>
  <si>
    <t>文芸</t>
    <rPh sb="0" eb="2">
      <t>ブンゲイ</t>
    </rPh>
    <phoneticPr fontId="7"/>
  </si>
  <si>
    <t>数学</t>
    <rPh sb="0" eb="2">
      <t>スウガク</t>
    </rPh>
    <phoneticPr fontId="7"/>
  </si>
  <si>
    <t>CHA-T</t>
    <phoneticPr fontId="7"/>
  </si>
  <si>
    <t>気軽に奇術教室</t>
    <rPh sb="0" eb="2">
      <t>キガル</t>
    </rPh>
    <rPh sb="3" eb="5">
      <t>キジュツ</t>
    </rPh>
    <rPh sb="5" eb="7">
      <t>キョウシツ</t>
    </rPh>
    <phoneticPr fontId="7"/>
  </si>
  <si>
    <t>ライブハウス</t>
    <phoneticPr fontId="7"/>
  </si>
  <si>
    <t>教職員写真展</t>
    <rPh sb="0" eb="3">
      <t>キョウショクイン</t>
    </rPh>
    <rPh sb="3" eb="6">
      <t>シャシンテン</t>
    </rPh>
    <phoneticPr fontId="7"/>
  </si>
  <si>
    <t>Kaijo Hazard</t>
    <phoneticPr fontId="7"/>
  </si>
  <si>
    <t>ラスベからず</t>
    <phoneticPr fontId="7"/>
  </si>
  <si>
    <t>VSアルパカ</t>
    <phoneticPr fontId="7"/>
  </si>
  <si>
    <t>HOUSE de ELECTRONICA</t>
    <phoneticPr fontId="7"/>
  </si>
  <si>
    <t>ワーウルフレンド～2016人狼～</t>
    <rPh sb="13" eb="14">
      <t>ジン</t>
    </rPh>
    <rPh sb="14" eb="15">
      <t>ロウ</t>
    </rPh>
    <phoneticPr fontId="7"/>
  </si>
  <si>
    <t>ハネキュー!? Ver.2.0</t>
    <phoneticPr fontId="7"/>
  </si>
  <si>
    <t>卓球部有志</t>
    <rPh sb="0" eb="2">
      <t>タッキュウ</t>
    </rPh>
    <rPh sb="2" eb="3">
      <t>ブ</t>
    </rPh>
    <rPh sb="3" eb="5">
      <t>ユウシ</t>
    </rPh>
    <phoneticPr fontId="7"/>
  </si>
  <si>
    <t>ＴＨＥ ＮＩＧＨＴＭＡＲＥ～繰り返される惨劇～</t>
    <rPh sb="14" eb="15">
      <t>ク</t>
    </rPh>
    <rPh sb="16" eb="17">
      <t>カエ</t>
    </rPh>
    <rPh sb="20" eb="22">
      <t>サンゲキ</t>
    </rPh>
    <phoneticPr fontId="7"/>
  </si>
  <si>
    <t>海城よ、これが映画（40）だ。</t>
    <rPh sb="0" eb="2">
      <t>カイジョウ</t>
    </rPh>
    <rPh sb="7" eb="9">
      <t>エイガ</t>
    </rPh>
    <phoneticPr fontId="7"/>
  </si>
  <si>
    <t>ミカミプロダクション</t>
    <phoneticPr fontId="7"/>
  </si>
  <si>
    <t>ポケモン</t>
    <phoneticPr fontId="7"/>
  </si>
  <si>
    <t>少年達よ折り紙を折れ</t>
    <rPh sb="0" eb="2">
      <t>ショウネン</t>
    </rPh>
    <rPh sb="2" eb="3">
      <t>タチ</t>
    </rPh>
    <rPh sb="4" eb="5">
      <t>オ</t>
    </rPh>
    <rPh sb="6" eb="7">
      <t>ガミ</t>
    </rPh>
    <rPh sb="8" eb="9">
      <t>オ</t>
    </rPh>
    <phoneticPr fontId="7"/>
  </si>
  <si>
    <t>中高物理部</t>
    <rPh sb="0" eb="2">
      <t>チュウコウ</t>
    </rPh>
    <rPh sb="2" eb="4">
      <t>ブツリ</t>
    </rPh>
    <rPh sb="4" eb="5">
      <t>ブ</t>
    </rPh>
    <phoneticPr fontId="7"/>
  </si>
  <si>
    <t>鉄道研究会</t>
    <rPh sb="0" eb="2">
      <t>テツドウ</t>
    </rPh>
    <rPh sb="2" eb="5">
      <t>ケンキュウカイ</t>
    </rPh>
    <phoneticPr fontId="7"/>
  </si>
  <si>
    <t>中高模型部</t>
    <rPh sb="0" eb="2">
      <t>チュウコウ</t>
    </rPh>
    <rPh sb="2" eb="4">
      <t>モケイ</t>
    </rPh>
    <rPh sb="4" eb="5">
      <t>ブ</t>
    </rPh>
    <phoneticPr fontId="7"/>
  </si>
  <si>
    <t>中高化学部</t>
    <rPh sb="0" eb="2">
      <t>チュウコウ</t>
    </rPh>
    <rPh sb="2" eb="3">
      <t>カ</t>
    </rPh>
    <rPh sb="3" eb="5">
      <t>ガクブ</t>
    </rPh>
    <phoneticPr fontId="7"/>
  </si>
  <si>
    <t>中高弓道部</t>
    <rPh sb="0" eb="2">
      <t>チュウコウ</t>
    </rPh>
    <rPh sb="2" eb="4">
      <t>キュウドウ</t>
    </rPh>
    <rPh sb="4" eb="5">
      <t>ブ</t>
    </rPh>
    <phoneticPr fontId="7"/>
  </si>
  <si>
    <t>中高地学部</t>
    <rPh sb="0" eb="2">
      <t>チュウコウ</t>
    </rPh>
    <rPh sb="2" eb="3">
      <t>チ</t>
    </rPh>
    <rPh sb="3" eb="5">
      <t>ガクブ</t>
    </rPh>
    <phoneticPr fontId="7"/>
  </si>
  <si>
    <t>高校演劇部</t>
    <rPh sb="0" eb="2">
      <t>コウコウ</t>
    </rPh>
    <rPh sb="2" eb="4">
      <t>エンゲキ</t>
    </rPh>
    <rPh sb="4" eb="5">
      <t>ブ</t>
    </rPh>
    <phoneticPr fontId="7"/>
  </si>
  <si>
    <t>高バス有志</t>
    <rPh sb="0" eb="1">
      <t>コウ</t>
    </rPh>
    <rPh sb="3" eb="5">
      <t>ユウシ</t>
    </rPh>
    <phoneticPr fontId="7"/>
  </si>
  <si>
    <t>海城吹奏楽団</t>
    <rPh sb="0" eb="2">
      <t>カイジョウ</t>
    </rPh>
    <rPh sb="2" eb="4">
      <t>スイソウ</t>
    </rPh>
    <rPh sb="4" eb="6">
      <t>ガクダン</t>
    </rPh>
    <phoneticPr fontId="7"/>
  </si>
  <si>
    <t>図書委員会</t>
    <rPh sb="0" eb="2">
      <t>トショ</t>
    </rPh>
    <rPh sb="2" eb="4">
      <t>イイン</t>
    </rPh>
    <rPh sb="4" eb="5">
      <t>カイ</t>
    </rPh>
    <phoneticPr fontId="7"/>
  </si>
  <si>
    <t>理科部合同企画</t>
    <rPh sb="0" eb="2">
      <t>リカ</t>
    </rPh>
    <rPh sb="2" eb="3">
      <t>ブ</t>
    </rPh>
    <rPh sb="3" eb="5">
      <t>ゴウドウ</t>
    </rPh>
    <rPh sb="5" eb="7">
      <t>キカク</t>
    </rPh>
    <phoneticPr fontId="7"/>
  </si>
  <si>
    <t>中高弦楽部</t>
    <rPh sb="0" eb="2">
      <t>チュウコウ</t>
    </rPh>
    <rPh sb="2" eb="4">
      <t>ゲンガク</t>
    </rPh>
    <rPh sb="4" eb="5">
      <t>ブ</t>
    </rPh>
    <phoneticPr fontId="7"/>
  </si>
  <si>
    <t>中高生物部</t>
    <rPh sb="0" eb="2">
      <t>チュウコウ</t>
    </rPh>
    <rPh sb="2" eb="4">
      <t>セイブツ</t>
    </rPh>
    <rPh sb="4" eb="5">
      <t>ブ</t>
    </rPh>
    <phoneticPr fontId="7"/>
  </si>
  <si>
    <t>高校アカペラ部</t>
    <rPh sb="0" eb="2">
      <t>コウコウ</t>
    </rPh>
    <rPh sb="6" eb="7">
      <t>ブ</t>
    </rPh>
    <phoneticPr fontId="7"/>
  </si>
  <si>
    <t>山岳部</t>
    <rPh sb="0" eb="2">
      <t>サンガク</t>
    </rPh>
    <rPh sb="2" eb="3">
      <t>ブ</t>
    </rPh>
    <phoneticPr fontId="7"/>
  </si>
  <si>
    <t>美術部</t>
    <rPh sb="0" eb="2">
      <t>ビジュツ</t>
    </rPh>
    <rPh sb="2" eb="3">
      <t>ブ</t>
    </rPh>
    <phoneticPr fontId="7"/>
  </si>
  <si>
    <t>中高将棋部</t>
    <rPh sb="0" eb="2">
      <t>チュウコウ</t>
    </rPh>
    <rPh sb="2" eb="4">
      <t>ショウギ</t>
    </rPh>
    <rPh sb="4" eb="5">
      <t>ブ</t>
    </rPh>
    <phoneticPr fontId="7"/>
  </si>
  <si>
    <t>中高コンピューター部</t>
    <rPh sb="0" eb="2">
      <t>チュウコウ</t>
    </rPh>
    <rPh sb="9" eb="10">
      <t>ブ</t>
    </rPh>
    <phoneticPr fontId="7"/>
  </si>
  <si>
    <t>物理部ロケット班</t>
    <rPh sb="0" eb="2">
      <t>ブツリ</t>
    </rPh>
    <rPh sb="2" eb="3">
      <t>ブ</t>
    </rPh>
    <rPh sb="7" eb="8">
      <t>ハン</t>
    </rPh>
    <phoneticPr fontId="7"/>
  </si>
  <si>
    <t>中高古典芸能部</t>
    <rPh sb="0" eb="2">
      <t>チュウコウ</t>
    </rPh>
    <rPh sb="2" eb="4">
      <t>コテン</t>
    </rPh>
    <rPh sb="4" eb="6">
      <t>ゲイノウ</t>
    </rPh>
    <rPh sb="6" eb="7">
      <t>ブ</t>
    </rPh>
    <phoneticPr fontId="7"/>
  </si>
  <si>
    <t>ハンドボール同好会</t>
    <rPh sb="6" eb="9">
      <t>ドウコウカイ</t>
    </rPh>
    <phoneticPr fontId="7"/>
  </si>
  <si>
    <t>高校生徒会執行部</t>
    <rPh sb="0" eb="2">
      <t>コウコウ</t>
    </rPh>
    <rPh sb="2" eb="5">
      <t>セイトカイ</t>
    </rPh>
    <rPh sb="5" eb="7">
      <t>シッコウ</t>
    </rPh>
    <rPh sb="7" eb="8">
      <t>ブ</t>
    </rPh>
    <phoneticPr fontId="7"/>
  </si>
  <si>
    <t>中高陸上部</t>
    <rPh sb="0" eb="2">
      <t>チュウコウ</t>
    </rPh>
    <rPh sb="2" eb="4">
      <t>リクジョウ</t>
    </rPh>
    <rPh sb="4" eb="5">
      <t>ブ</t>
    </rPh>
    <phoneticPr fontId="7"/>
  </si>
  <si>
    <t>中高出版部</t>
    <rPh sb="0" eb="2">
      <t>チュウコウ</t>
    </rPh>
    <rPh sb="2" eb="4">
      <t>シュッパン</t>
    </rPh>
    <rPh sb="4" eb="5">
      <t>ブ</t>
    </rPh>
    <phoneticPr fontId="7"/>
  </si>
  <si>
    <t>高校硬式テニス</t>
    <rPh sb="0" eb="2">
      <t>コウコウ</t>
    </rPh>
    <rPh sb="2" eb="4">
      <t>コウシキ</t>
    </rPh>
    <phoneticPr fontId="7"/>
  </si>
  <si>
    <t>中高文芸部</t>
    <rPh sb="0" eb="2">
      <t>チュウコウ</t>
    </rPh>
    <rPh sb="2" eb="4">
      <t>ブンゲイ</t>
    </rPh>
    <rPh sb="4" eb="5">
      <t>ブ</t>
    </rPh>
    <phoneticPr fontId="7"/>
  </si>
  <si>
    <t>数学部</t>
    <rPh sb="0" eb="1">
      <t>スウ</t>
    </rPh>
    <rPh sb="1" eb="3">
      <t>ガクブ</t>
    </rPh>
    <phoneticPr fontId="7"/>
  </si>
  <si>
    <t>グローバル同好会</t>
    <rPh sb="5" eb="8">
      <t>ドウコウカイ</t>
    </rPh>
    <phoneticPr fontId="7"/>
  </si>
  <si>
    <t>中高奇術部</t>
    <rPh sb="0" eb="2">
      <t>チュウコウ</t>
    </rPh>
    <rPh sb="2" eb="4">
      <t>キジュツ</t>
    </rPh>
    <rPh sb="4" eb="5">
      <t>ブ</t>
    </rPh>
    <phoneticPr fontId="7"/>
  </si>
  <si>
    <t>高校軽音部</t>
    <rPh sb="0" eb="2">
      <t>コウコウ</t>
    </rPh>
    <rPh sb="2" eb="3">
      <t>ケイ</t>
    </rPh>
    <rPh sb="3" eb="5">
      <t>オンブ</t>
    </rPh>
    <phoneticPr fontId="7"/>
  </si>
  <si>
    <t>教職員有志</t>
    <rPh sb="0" eb="3">
      <t>キョウショクイン</t>
    </rPh>
    <rPh sb="3" eb="5">
      <t>ユウシ</t>
    </rPh>
    <phoneticPr fontId="7"/>
  </si>
  <si>
    <t>高１有志①</t>
    <rPh sb="0" eb="2">
      <t>コウイチ</t>
    </rPh>
    <rPh sb="2" eb="4">
      <t>ユウシ</t>
    </rPh>
    <phoneticPr fontId="7"/>
  </si>
  <si>
    <t>高２有志①</t>
    <rPh sb="0" eb="2">
      <t>コウニ</t>
    </rPh>
    <rPh sb="2" eb="4">
      <t>ユウシ</t>
    </rPh>
    <phoneticPr fontId="7"/>
  </si>
  <si>
    <t>中3有志</t>
    <rPh sb="0" eb="1">
      <t>チュウ</t>
    </rPh>
    <rPh sb="2" eb="4">
      <t>ユウシ</t>
    </rPh>
    <phoneticPr fontId="7"/>
  </si>
  <si>
    <t>高２有志②</t>
    <rPh sb="0" eb="2">
      <t>コウニ</t>
    </rPh>
    <rPh sb="2" eb="4">
      <t>ユウシ</t>
    </rPh>
    <phoneticPr fontId="7"/>
  </si>
  <si>
    <t>高２有志③</t>
    <rPh sb="0" eb="2">
      <t>コウニ</t>
    </rPh>
    <rPh sb="2" eb="4">
      <t>ユウシ</t>
    </rPh>
    <phoneticPr fontId="7"/>
  </si>
  <si>
    <t>高バド有志</t>
    <rPh sb="0" eb="1">
      <t>コウ</t>
    </rPh>
    <rPh sb="3" eb="5">
      <t>ユウシ</t>
    </rPh>
    <phoneticPr fontId="7"/>
  </si>
  <si>
    <t>中高卓球有志</t>
    <rPh sb="0" eb="2">
      <t>チュウコウ</t>
    </rPh>
    <rPh sb="2" eb="4">
      <t>タッキュウ</t>
    </rPh>
    <rPh sb="4" eb="6">
      <t>ユウシ</t>
    </rPh>
    <phoneticPr fontId="7"/>
  </si>
  <si>
    <t>高１有志②</t>
    <rPh sb="0" eb="2">
      <t>コウイチ</t>
    </rPh>
    <rPh sb="2" eb="4">
      <t>ユウシ</t>
    </rPh>
    <phoneticPr fontId="7"/>
  </si>
  <si>
    <t>映画研究同好会</t>
    <rPh sb="0" eb="2">
      <t>エイガ</t>
    </rPh>
    <rPh sb="2" eb="4">
      <t>ケンキュウ</t>
    </rPh>
    <rPh sb="4" eb="7">
      <t>ドウコウカイ</t>
    </rPh>
    <phoneticPr fontId="7"/>
  </si>
  <si>
    <t>高２有志④</t>
    <rPh sb="0" eb="2">
      <t>コウニ</t>
    </rPh>
    <rPh sb="2" eb="4">
      <t>ユウシ</t>
    </rPh>
    <phoneticPr fontId="7"/>
  </si>
  <si>
    <t>高１中３合同有志</t>
    <rPh sb="0" eb="2">
      <t>コウイチ</t>
    </rPh>
    <rPh sb="2" eb="3">
      <t>チュウ</t>
    </rPh>
    <rPh sb="4" eb="6">
      <t>ゴウドウ</t>
    </rPh>
    <rPh sb="6" eb="8">
      <t>ユウシ</t>
    </rPh>
    <phoneticPr fontId="7"/>
  </si>
  <si>
    <t>折り紙の展示</t>
    <rPh sb="0" eb="1">
      <t>オ</t>
    </rPh>
    <rPh sb="2" eb="3">
      <t>ガミ</t>
    </rPh>
    <rPh sb="4" eb="6">
      <t>テンジ</t>
    </rPh>
    <phoneticPr fontId="7"/>
  </si>
  <si>
    <t>団体名</t>
    <rPh sb="0" eb="2">
      <t>ダンタイ</t>
    </rPh>
    <rPh sb="2" eb="3">
      <t>メイ</t>
    </rPh>
    <phoneticPr fontId="1"/>
  </si>
  <si>
    <t>サークル参加名</t>
    <rPh sb="4" eb="6">
      <t>サンカ</t>
    </rPh>
    <rPh sb="6" eb="7">
      <t>メイ</t>
    </rPh>
    <phoneticPr fontId="1"/>
  </si>
  <si>
    <t>image</t>
  </si>
  <si>
    <t>"tabs":{</t>
  </si>
  <si>
    <t>"tableHead":["「模擬授業」","先生","教科"],</t>
    <phoneticPr fontId="1"/>
  </si>
  <si>
    <t>event</t>
  </si>
  <si>
    <t>中高コンピューター部</t>
    <rPh sb="0" eb="2">
      <t>チュウコウ</t>
    </rPh>
    <rPh sb="9" eb="10">
      <t>ブ</t>
    </rPh>
    <phoneticPr fontId="1"/>
  </si>
  <si>
    <t>文化祭実行委員会が運営する海城祭公式サイト・・・</t>
    <phoneticPr fontId="1"/>
  </si>
  <si>
    <t>イベント</t>
    <phoneticPr fontId="1"/>
  </si>
  <si>
    <t>text-tabs</t>
  </si>
  <si>
    <t>embed</t>
  </si>
  <si>
    <t>table</t>
  </si>
  <si>
    <t>text</t>
    <phoneticPr fontId="1"/>
  </si>
  <si>
    <t>"image":"</t>
    <phoneticPr fontId="1"/>
  </si>
  <si>
    <t>"nameLink":{"</t>
    <phoneticPr fontId="1"/>
  </si>
  <si>
    <t>https://maps.googleapis.com/・・・</t>
    <phoneticPr fontId="1"/>
  </si>
  <si>
    <t>Googleマップ</t>
    <phoneticPr fontId="1"/>
  </si>
  <si>
    <t>":"</t>
    <phoneticPr fontId="1"/>
  </si>
  <si>
    <t>"nameText":"</t>
    <phoneticPr fontId="1"/>
  </si>
  <si>
    <t>"embed":"&lt;iframe src='</t>
    <phoneticPr fontId="1"/>
  </si>
  <si>
    <t>"title":"</t>
    <phoneticPr fontId="1"/>
  </si>
  <si>
    <t>",</t>
    <phoneticPr fontId="1"/>
  </si>
  <si>
    <t>main-panel-01-bg.jpg</t>
  </si>
  <si>
    <t>#bfa45f</t>
  </si>
  <si>
    <t>URL1名前</t>
    <rPh sb="4" eb="6">
      <t>ナマエ</t>
    </rPh>
    <phoneticPr fontId="1"/>
  </si>
  <si>
    <t>URL1</t>
    <phoneticPr fontId="1"/>
  </si>
  <si>
    <t>URL2名前</t>
    <rPh sb="4" eb="6">
      <t>ナマエ</t>
    </rPh>
    <phoneticPr fontId="1"/>
  </si>
  <si>
    <t>URL2</t>
    <phoneticPr fontId="1"/>
  </si>
  <si>
    <t>URL3名前</t>
    <rPh sb="4" eb="6">
      <t>ナマエ</t>
    </rPh>
    <phoneticPr fontId="1"/>
  </si>
  <si>
    <t>URL3</t>
    <phoneticPr fontId="1"/>
  </si>
  <si>
    <t>URL4</t>
    <phoneticPr fontId="1"/>
  </si>
  <si>
    <t>URL5名前</t>
    <rPh sb="4" eb="6">
      <t>ナマエ</t>
    </rPh>
    <phoneticPr fontId="1"/>
  </si>
  <si>
    <t>URL5</t>
    <phoneticPr fontId="1"/>
  </si>
  <si>
    <t>URL4名前</t>
    <rPh sb="4" eb="6">
      <t>ナマエ</t>
    </rPh>
    <phoneticPr fontId="1"/>
  </si>
  <si>
    <t>リンクの有無</t>
    <rPh sb="4" eb="6">
      <t>ウム</t>
    </rPh>
    <phoneticPr fontId="1"/>
  </si>
  <si>
    <t>場所有無</t>
    <rPh sb="0" eb="2">
      <t>バショ</t>
    </rPh>
    <rPh sb="2" eb="4">
      <t>ウム</t>
    </rPh>
    <phoneticPr fontId="1"/>
  </si>
  <si>
    <t>&lt;a href='</t>
    <phoneticPr fontId="1"/>
  </si>
  <si>
    <t>文化祭実行委員会</t>
    <phoneticPr fontId="1"/>
  </si>
  <si>
    <t>&lt;/a&gt;</t>
  </si>
  <si>
    <t>"</t>
    <phoneticPr fontId="1"/>
  </si>
  <si>
    <t>日時：9月16日から16日・・・</t>
  </si>
  <si>
    <t>#44616b</t>
  </si>
  <si>
    <t>}</t>
    <phoneticPr fontId="1"/>
  </si>
  <si>
    <t>０号館</t>
    <phoneticPr fontId="1"/>
  </si>
  <si>
    <t>,</t>
    <phoneticPr fontId="1"/>
  </si>
  <si>
    <t>https://www.youtube.com/embed/kTuuFgq0L7M</t>
  </si>
  <si>
    <t>"tableCell":[["13日10時から","小澤先生","数学科"],["13時から","上村先生","理科科"]]</t>
  </si>
  <si>
    <t>#44617b</t>
  </si>
  <si>
    <t>イベント</t>
  </si>
  <si>
    <t>高2有志</t>
    <rPh sb="0" eb="1">
      <t>コウ</t>
    </rPh>
    <rPh sb="2" eb="4">
      <t>ユウシ</t>
    </rPh>
    <phoneticPr fontId="1"/>
  </si>
  <si>
    <t>https://goo.gl/maps/・・・</t>
    <phoneticPr fontId="1"/>
  </si>
  <si>
    <t>' target='blank'&gt;</t>
    <phoneticPr fontId="1"/>
  </si>
  <si>
    <t>' target='blank'&gt;</t>
    <phoneticPr fontId="1"/>
  </si>
  <si>
    <t>"}</t>
    <phoneticPr fontId="1"/>
  </si>
  <si>
    <t>' height='188' frameborder='1' allowfullscreen&gt;&lt;/iframe&gt;",</t>
    <phoneticPr fontId="1"/>
  </si>
  <si>
    <t>"titleShadow":"</t>
    <phoneticPr fontId="1"/>
  </si>
  <si>
    <t>",</t>
    <phoneticPr fontId="1"/>
  </si>
  <si>
    <t>タイトルバックグラウンド</t>
    <phoneticPr fontId="1"/>
  </si>
  <si>
    <t>有</t>
    <rPh sb="0" eb="1">
      <t>アリ</t>
    </rPh>
    <phoneticPr fontId="1"/>
  </si>
  <si>
    <t>{</t>
    <phoneticPr fontId="1"/>
  </si>
  <si>
    <t>":{</t>
    <phoneticPr fontId="1"/>
  </si>
  <si>
    <t>"</t>
    <phoneticPr fontId="1"/>
  </si>
  <si>
    <t>&lt;p&gt;</t>
    <phoneticPr fontId="1"/>
  </si>
  <si>
    <t>&lt;p&gt;</t>
    <phoneticPr fontId="1"/>
  </si>
  <si>
    <t>中学2年1組</t>
    <rPh sb="0" eb="2">
      <t>チュウガク</t>
    </rPh>
    <rPh sb="3" eb="4">
      <t>ネン</t>
    </rPh>
    <rPh sb="5" eb="6">
      <t>クミ</t>
    </rPh>
    <phoneticPr fontId="1"/>
  </si>
  <si>
    <t>中学2年2組</t>
    <rPh sb="0" eb="2">
      <t>チュウガク</t>
    </rPh>
    <rPh sb="3" eb="4">
      <t>ネン</t>
    </rPh>
    <rPh sb="5" eb="6">
      <t>クミ</t>
    </rPh>
    <phoneticPr fontId="1"/>
  </si>
  <si>
    <t>中学2年4組</t>
    <rPh sb="0" eb="2">
      <t>チュウガク</t>
    </rPh>
    <rPh sb="3" eb="4">
      <t>ネン</t>
    </rPh>
    <rPh sb="5" eb="6">
      <t>クミ</t>
    </rPh>
    <phoneticPr fontId="1"/>
  </si>
  <si>
    <t>中学2年6組</t>
    <rPh sb="0" eb="2">
      <t>チュウガク</t>
    </rPh>
    <rPh sb="3" eb="4">
      <t>ネン</t>
    </rPh>
    <rPh sb="5" eb="6">
      <t>クミ</t>
    </rPh>
    <phoneticPr fontId="1"/>
  </si>
  <si>
    <t>中学2年7組</t>
    <rPh sb="0" eb="2">
      <t>チュウガク</t>
    </rPh>
    <rPh sb="3" eb="4">
      <t>ネン</t>
    </rPh>
    <rPh sb="5" eb="6">
      <t>クミ</t>
    </rPh>
    <phoneticPr fontId="1"/>
  </si>
  <si>
    <t>text-tabs</t>
    <phoneticPr fontId="1"/>
  </si>
  <si>
    <t>タイムテーブル</t>
  </si>
  <si>
    <t>タイムテーブル</t>
    <phoneticPr fontId="1"/>
  </si>
  <si>
    <t>クラス企画</t>
    <rPh sb="3" eb="5">
      <t>キカク</t>
    </rPh>
    <phoneticPr fontId="1"/>
  </si>
  <si>
    <t>講堂</t>
    <rPh sb="0" eb="2">
      <t>コウドウ</t>
    </rPh>
    <phoneticPr fontId="1"/>
  </si>
  <si>
    <t>場所svg</t>
    <rPh sb="0" eb="2">
      <t>バショ</t>
    </rPh>
    <phoneticPr fontId="1"/>
  </si>
  <si>
    <t>1階</t>
    <rPh sb="1" eb="2">
      <t>カイ</t>
    </rPh>
    <phoneticPr fontId="1"/>
  </si>
  <si>
    <t>色</t>
    <rPh sb="0" eb="1">
      <t>イロ</t>
    </rPh>
    <phoneticPr fontId="1"/>
  </si>
  <si>
    <t>rgba(137,195,235, 1)</t>
    <phoneticPr fontId="1"/>
  </si>
  <si>
    <t>rgba(234,85,6, 1)</t>
    <phoneticPr fontId="1"/>
  </si>
  <si>
    <t>rgba(255,217,0, 1)</t>
    <phoneticPr fontId="1"/>
  </si>
  <si>
    <t>rgba(123,141,66, 1)</t>
    <phoneticPr fontId="1"/>
  </si>
  <si>
    <t>rgba(145,92,139, 1)</t>
    <phoneticPr fontId="1"/>
  </si>
  <si>
    <t>rgba(187,85,72, 1)</t>
    <phoneticPr fontId="1"/>
  </si>
  <si>
    <t>rgba(238,130,124, 1)</t>
    <phoneticPr fontId="1"/>
  </si>
  <si>
    <t>rgba(0,148,200, 1)</t>
    <phoneticPr fontId="1"/>
  </si>
  <si>
    <t>rgba(0,128,128, 1)</t>
    <phoneticPr fontId="1"/>
  </si>
  <si>
    <t>rgba(137,195,235, 1);</t>
    <phoneticPr fontId="1"/>
  </si>
  <si>
    <t>1階</t>
  </si>
  <si>
    <t>地図データ</t>
    <rPh sb="0" eb="2">
      <t>チズ</t>
    </rPh>
    <phoneticPr fontId="1"/>
  </si>
  <si>
    <t>!important}</t>
    <phoneticPr fontId="1"/>
  </si>
  <si>
    <t>&lt;/style&gt;</t>
  </si>
  <si>
    <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t>
  </si>
  <si>
    <t>pathkoudou' inkscape:connector-curvature='0'/&gt;&lt;path style='stroke:none;stroke-width:1px;stroke-linecap:butt;stroke-linejoin:miter;stroke-opacity:1' d='m 250.81846,319.59668 94.196,0 0,-21.16068 16.74824,0 19.24825,0 0,21.16071 0,21.16071 -65.09627,0 -65.09622,0 z' class='</t>
  </si>
  <si>
    <t>path1-rouka' inkscape:connector-curvature='0' sodipodi:nodetypes='cccccccccc'/&gt;&lt;path style='stroke:none;stroke-width:1px;stroke-linecap:butt;stroke-linejoin:miter;stroke-opacity:1' d='m 381.47196,319.58883 0,-21.16861 21.40875,0 21.40875,0 0,21.16861 0,21.16859 -21.40875,0 -21.40875,0 0,-21.16859 z' class='</t>
  </si>
  <si>
    <t>path1-1' inkscape:connector-curvature='0'/&gt;&lt;path style='stroke:none;stroke-width:1px;stroke-linecap:butt;stroke-linejoin:miter;stroke-opacity:1' d='m 381.57081,361.8827 0,-20.41099 21.29891,0 21.29907,0 0,20.41099 0,20.41098 -21.29907,0 -21.29891,0 0,-20.41098 z' class='</t>
  </si>
  <si>
    <t>path1-2' inkscape:connector-curvature='0'/&gt;&lt;path style='stroke:none;stroke-width:1px;stroke-linecap:butt;stroke-linejoin:miter;stroke-opacity:1' d='m 337.78941,361.8827 0,-20.41099 21.59492,0 21.59488,0 0,20.41099 0,20.41098 -21.59488,0 -21.59492,0 0,-20.41098 z' class='</t>
  </si>
  <si>
    <t>path1-3' inkscape:connector-curvature='0'/&gt;&lt;path style='stroke:none;stroke-width:1px;stroke-linecap:butt;stroke-linejoin:miter;stroke-opacity:1' d='m 294.19946,361.8827 0,-20.41099 21.29889,0 21.29909,0 0,20.41099 0,20.41098 -21.29909,0 -21.29889,0 0,-20.41098 z' class='</t>
  </si>
  <si>
    <t>path1-4' inkscape:connector-curvature='0'/&gt;&lt;path style='stroke:none;stroke-width:1px;stroke-linecap:butt;stroke-linejoin:miter;stroke-opacity:1' d='m 250.81846,361.8827 0,-20.41099 21.29907,0 21.29889,0 0,20.41099 0,20.41098 -21.29889,0 -21.29907,0 0,-20.41098 z' class='</t>
  </si>
  <si>
    <t>path1-5' inkscape:connector-curvature='0'/&gt;&lt;path style='stroke:none;stroke-width:1px;stroke-linecap:butt;stroke-linejoin:miter;stroke-opacity:1' d='m 83.198462,342.0024 0,-25.71429 25.446418,0 25.44643,0 0,25.71429 0,25.71428 -25.44642,0 -25.446428,0 0,-25.71428 z' class='</t>
  </si>
  <si>
    <t>path3-1' inkscape:connector-curvature='0'/&gt;&lt;path style='stroke:none;stroke-width:1px;stroke-linecap:butt;stroke-linejoin:miter;stroke-opacity:1' d='m 83.098462,275.99882 0,-39.19643 25.446418,0 25.44643,0 0,39.19643 0,39.19643 -25.44642,0 -25.446428,0 0,-39.19643 z' class='</t>
  </si>
  <si>
    <t>path3-2'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t>
  </si>
  <si>
    <t>path2-7' inkscape:connector-curvature='0'/&gt;&lt;path style='stroke:none;stroke-width:1px;stroke-linecap:butt;stroke-linejoin:miter;stroke-opacity:1' d='m 241.2417,102.24539 0,-25.758894 33.24379,0 33.24378,0 0,25.758894 0,25.75888 -33.24378,0 -33.24379,0 0,-25.75888 z' class='</t>
  </si>
  <si>
    <t>path2-8'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t>
  </si>
  <si>
    <t>path2-rouka' inkscape:connector-curvature='0' sodipodi:nodetypes='cccccccccccccccccccc'/&gt;&lt;path style='stroke:none;stroke-width:1px;stroke-linecap:butt;stroke-linejoin:miter;stroke-opacity:1' d='m 162.4498,182.55251 0,-26.26396 25.75889,0 25.75889,0 0,26.26396 0,26.26397 -25.75889,0 -25.75889,0 0,-26.26397 z' class='</t>
  </si>
  <si>
    <t>path2-5'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t>
  </si>
  <si>
    <t>path2-6' inkscape:connector-curvature='0'/&gt;&lt;path style='stroke:none;stroke-width:1px;stroke-linecap:butt;stroke-linejoin:miter;stroke-opacity:1' d='m 161.76159,249.44986 0,-12.62691 65.15484,0 65.15484,0 0,12.62691 0,12.6269 -65.15484,0 -65.15484,0 0,-12.6269 z' class='</t>
  </si>
  <si>
    <t>pathmini' inkscape:connector-curvature='0'/&gt;&lt;path style='stroke:none;stroke-width:1px;stroke-linecap:butt;stroke-linejoin:miter;stroke-opacity:1' d='m 214.92188,182.42305 0,-26.26397 25.75889,0 25.75889,0 0,26.26397 0,26.26397 -25.75889,0 -25.75889,0 0,-26.26397 z' class='</t>
  </si>
  <si>
    <t>path2-4' inkscape:connector-curvature='0'/&gt;&lt;path style='stroke:none;stroke-width:1px;stroke-linecap:butt;stroke-linejoin:miter;stroke-opacity:1' d='m 267.46654,182.43101 0,-26.42857 26.07143,0 26.07143,0 0,26.42857 0,26.42857 -26.07143,0 -26.07143,0 0,-26.42857 z' class='</t>
  </si>
  <si>
    <t>path2-3' inkscape:connector-curvature='0'/&gt;&lt;path style='stroke:none;stroke-width:1px;stroke-linecap:butt;stroke-linejoin:miter;stroke-opacity:1' d='m 320.32368,182.43101 0,-26.42857 26.07143,0 26.07143,0 0,26.42857 0,26.42857 -26.07143,0 -26.07143,0 0,-26.42857 z' class='</t>
  </si>
  <si>
    <t>path2-2' inkscape:connector-curvature='0'/&gt;&lt;path style='stroke:none;stroke-width:1px;stroke-linecap:butt;stroke-linejoin:miter;stroke-opacity:1' d='m 373.18083,182.43101 0,-26.42857 25.35714,0 25.35714,0 0,26.42857 0,26.42857 -25.35714,0 -25.35714,0 0,-26.42857 z' class='</t>
  </si>
  <si>
    <t>path2-1' inkscape:connector-curvature='0'/&gt;&lt;path style='stroke:none;stroke-width:1px;stroke-linecap:butt;stroke-linejoin:miter;stroke-opacity:1' d='m 557.60601,182.35203 0,-26.01143 26.01143,0 26.01143,0 0,26.01143 0,26.01143 -26.01143,0 -26.01143,0 0,-26.01143 z' class='</t>
  </si>
  <si>
    <t>path4-3' inkscape:connector-curvature='0'/&gt;&lt;path style='stroke:none;stroke-width:1px;stroke-linecap:butt;stroke-linejoin:miter;stroke-opacity:1' d='m 505.07808,182.35203 0,-26.01143 25.75889,0 25.75889,0 0,26.01143 0,26.01143 -25.75889,0 -25.75889,0 0,-26.01143 z' class='</t>
  </si>
  <si>
    <t>path4-2' inkscape:connector-curvature='0'/&gt;&lt;path style='stroke:none;stroke-width:1px;stroke-linecap:butt;stroke-linejoin:miter;stroke-opacity:1' d='m 452.04507,182.35203 0,-26.01143 26.01143,0 26.01143,0 0,26.01143 0,26.01143 -26.01143,0 -26.01143,0 0,-26.01143 z' class='</t>
  </si>
  <si>
    <t>path4-1' inkscape:connector-curvature='0'/&gt;&lt;path style='stroke:none;stroke-width:1px;stroke-linecap:butt;stroke-linejoin:miter;stroke-opacity:1' d='m 661.14665,182.35203 0,-26.01143 -25.25381,0 -25.25382,0 0,26.01143 0,26.01143 25.25382,0 25.25381,0 0,-26.01143 z' class='</t>
  </si>
  <si>
    <t>path4-4' inkscape:connector-curvature='0'/&gt;&lt;path style='stroke:none;stroke-width:1px;stroke-linecap:butt;stroke-linejoin:miter;stroke-opacity:1' d='m 689.4506,128.47248 0,-52.937296 12.32142,0 12.32143,0 0,52.937296 0,52.93729 -12.32143,0 -12.32142,0 0,-52.93729 z' class='</t>
  </si>
  <si>
    <t>pathcafe' inkscape:connector-curvature='0'/&gt;&lt;path style='stroke:none;stroke-width:1px;stroke-linecap:butt;stroke-linejoin:miter;stroke-opacity:1' d='m 584.09345,101.76692 0,-25.714294 38.57143,0 38.57143,0 0,25.714294 0,25.71428 -38.57143,0 -38.57143,0 0,-25.71428 z' class='</t>
  </si>
  <si>
    <t>path5-1' inkscape:connector-curvature='0'/&gt;&lt;path style='stroke:none;stroke-width:1px;stroke-linecap:butt;stroke-linejoin:miter;stroke-opacity:1' d='m 531.23631,101.76692 0,-25.714294 25.89286,0 25.89285,0 0,25.714294 0,25.71428 -25.89285,0 -25.89286,0 0,-25.71428 z' class='</t>
  </si>
  <si>
    <t>path5-2' inkscape:connector-curvature='0'/&gt;&lt;path style='stroke:none;stroke-width:1px;stroke-linecap:butt;stroke-linejoin:miter;stroke-opacity:1' d='m 452.10891,101.64951 0,-25.714294 39.10714,0 39.10715,0 0,25.714294 0,25.71428 -39.10715,0 -39.10714,0 0,-25.71428 z' class='</t>
  </si>
  <si>
    <t>path5-rouka' inkscape:connector-curvature='0'/&gt;&lt;path style='stroke:none;stroke-width:1px;stroke-linecap:butt;stroke-linejoin:miter;stroke-opacity:1' d='m 135.61855,34.505026 0,-12.6269 65.15484,0 65.15484,0 0,12.6269 0,12.62691 -65.15484,0 -65.15484,0 0,-12.62691 z' class='</t>
  </si>
  <si>
    <t>patharina' inkscape:connector-curvature='0'/&gt;&lt;path style='stroke:none;stroke-width:1px;stroke-linecap:butt;stroke-linejoin:miter;stroke-opacity:1' d='m 373.0044,34.505026 0,-12.6269 144.19928,0 144.19927,0 0,12.6269 0,12.62691 -144.19927,0 -144.19928,0 0,-12.62691 z' class='</t>
  </si>
  <si>
    <t>pathground' inkscape:connector-curvature='0'/&gt;&lt;rect class='</t>
  </si>
  <si>
    <t>pathtaiyaki' width='53.568752' height='11.418508' x='273.12045' y='303.74481'/&gt;&lt;path style='stroke:none;stroke-width:1px;stroke-linecap:butt;stroke-linejoin:miter;stroke-opacity:1' d='m 308.91102,102.24544 0,-25.758891 26.83682,0 26.8368,0 0,25.758891 0,25.75888 -26.8368,0 -26.83682,0 0,-25.75888 z' class='</t>
  </si>
  <si>
    <t>path2-9' inkscape:connector-curvature='0'/&gt;&lt;path style='stroke:none;stroke-width:1px;stroke-linecap:butt;stroke-linejoin:miter;stroke-opacity:1' d='m 425.03555,176.47856 0,-31.88477 12.89016,0 12.89016,0 0,31.88477 0,31.88477 -12.89016,0 -12.89016,0 0,-31.88477 z' class='</t>
  </si>
  <si>
    <t>&lt;path style='stroke:none;stroke-width:1px;stroke-linecap:butt;stroke-linejoin:miter;stroke-opacity:1' d='m 324.65951,265.87903 0,-12.62692 14.41925,0 14.41924,0 0,12.62692 0,12.6269 -14.41924,0 -14.41925,0 0,-12.6269 z' class='</t>
    <phoneticPr fontId="1"/>
  </si>
  <si>
    <t>pathkorinto' inkscape:connector-curvature='0'/&gt;&lt;/g&gt;&lt;/svg&gt;&lt;style&gt;</t>
  </si>
  <si>
    <t>&lt;/tspan&gt;&lt;/text&gt;&lt;/g&gt;&lt;/svg&gt;&lt;style&gt;</t>
    <phoneticPr fontId="1"/>
  </si>
  <si>
    <t>path1-2-teras' inkscape:connector-curvature='0'/&gt;&lt;text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t>
    <phoneticPr fontId="1"/>
  </si>
  <si>
    <t>.</t>
  </si>
  <si>
    <t>path1-1,.</t>
  </si>
  <si>
    <t>path1-2,.</t>
  </si>
  <si>
    <t>path1-3,.</t>
  </si>
  <si>
    <t>path1-4,.</t>
  </si>
  <si>
    <t>path1-5,.</t>
  </si>
  <si>
    <t>path1-rouka,.</t>
  </si>
  <si>
    <t>pathkoudou{fill:rgba(137,195,235,.3)}.</t>
  </si>
  <si>
    <t>path1-2-teras,.</t>
  </si>
  <si>
    <t>path2-1,.</t>
  </si>
  <si>
    <t>path2-2,.</t>
  </si>
  <si>
    <t>path2-3,.</t>
  </si>
  <si>
    <t>path2-4,.</t>
  </si>
  <si>
    <t>path2-5,.</t>
  </si>
  <si>
    <t>path2-6,.</t>
  </si>
  <si>
    <t>path2-7,.</t>
  </si>
  <si>
    <t>path2-8,.</t>
  </si>
  <si>
    <t>path2-9,.</t>
  </si>
  <si>
    <t>path2-rouka,.seitokai{fill:rgba(234,85,6,.3)}.</t>
  </si>
  <si>
    <t>path3-1,.</t>
  </si>
  <si>
    <t>path3-2{fill:rgba(255,217,0,.3)}.</t>
  </si>
  <si>
    <t>path4-1,.</t>
  </si>
  <si>
    <t>path4-2,.</t>
  </si>
  <si>
    <t>path4-3,.</t>
  </si>
  <si>
    <t>path4-4{fill:rgba(123,141,66,.3)}.</t>
  </si>
  <si>
    <t>path5-1,.</t>
  </si>
  <si>
    <t>path5-2,.</t>
  </si>
  <si>
    <t>path5-rouka{fill:rgba(145,92,139,.3)}.</t>
  </si>
  <si>
    <t>pathtaiyaki{fill:rgba(187,85,72,.3)}.</t>
  </si>
  <si>
    <t>pathground{fill:rgba(238,130,124,.3)}.</t>
  </si>
  <si>
    <t>patharina{fill:rgba(0,148,200,.2)}.</t>
  </si>
  <si>
    <t>pathcafe{fill:rgba(0,128,128,.3)}.</t>
  </si>
  <si>
    <t>pathmini{fill:rgba(247,185,119,.3)}.</t>
  </si>
  <si>
    <t>pathkorinto{fill:rgba(137,195,235,0)}.</t>
  </si>
  <si>
    <t>{fill:</t>
    <phoneticPr fontId="1"/>
  </si>
  <si>
    <t>入力</t>
    <rPh sb="0" eb="2">
      <t>ニュウリョク</t>
    </rPh>
    <phoneticPr fontId="1"/>
  </si>
  <si>
    <t>.path</t>
    <phoneticPr fontId="1"/>
  </si>
  <si>
    <t>1-1,.path</t>
    <phoneticPr fontId="1"/>
  </si>
  <si>
    <t>1-2,.path</t>
    <phoneticPr fontId="1"/>
  </si>
  <si>
    <t>1-3,.path</t>
    <phoneticPr fontId="1"/>
  </si>
  <si>
    <t>1-4,.path</t>
    <phoneticPr fontId="1"/>
  </si>
  <si>
    <t>1-5,.path</t>
    <phoneticPr fontId="1"/>
  </si>
  <si>
    <t>1-rouka,.path</t>
    <phoneticPr fontId="1"/>
  </si>
  <si>
    <t>koudou{fill:rgba(137,195,235,.3)}.path</t>
    <phoneticPr fontId="1"/>
  </si>
  <si>
    <t>1-2-teras,.path</t>
    <phoneticPr fontId="1"/>
  </si>
  <si>
    <t>2-1,.path</t>
    <phoneticPr fontId="1"/>
  </si>
  <si>
    <t>2-2,.path</t>
    <phoneticPr fontId="1"/>
  </si>
  <si>
    <t>2-3,.path</t>
    <phoneticPr fontId="1"/>
  </si>
  <si>
    <t>2-4,.path</t>
    <phoneticPr fontId="1"/>
  </si>
  <si>
    <t>2-5,.path</t>
    <phoneticPr fontId="1"/>
  </si>
  <si>
    <t>2-6,.path</t>
    <phoneticPr fontId="1"/>
  </si>
  <si>
    <t>2-7,.path</t>
    <phoneticPr fontId="1"/>
  </si>
  <si>
    <t>2-8,.path</t>
    <phoneticPr fontId="1"/>
  </si>
  <si>
    <t>2-9,.path</t>
    <phoneticPr fontId="1"/>
  </si>
  <si>
    <t>2-rouka,.seitokai{fill:rgba(234,85,6,.3)}.path</t>
    <phoneticPr fontId="1"/>
  </si>
  <si>
    <t>3-1,.path</t>
    <phoneticPr fontId="1"/>
  </si>
  <si>
    <t>3-2{fill:rgba(255,217,0,.3)}.path</t>
    <phoneticPr fontId="1"/>
  </si>
  <si>
    <t>4-1,.path</t>
    <phoneticPr fontId="1"/>
  </si>
  <si>
    <t>4-2,.path</t>
    <phoneticPr fontId="1"/>
  </si>
  <si>
    <t>4-3,.path</t>
    <phoneticPr fontId="1"/>
  </si>
  <si>
    <t>4-4{fill:rgba(123,141,66,.3)}.path</t>
    <phoneticPr fontId="1"/>
  </si>
  <si>
    <t>5-1,.path</t>
    <phoneticPr fontId="1"/>
  </si>
  <si>
    <t>5-2,.path</t>
    <phoneticPr fontId="1"/>
  </si>
  <si>
    <t>5-rouka{fill:rgba(145,92,139,.3)}.path</t>
    <phoneticPr fontId="1"/>
  </si>
  <si>
    <t>taiyaki{fill:rgba(187,85,72,.3)}.path</t>
    <phoneticPr fontId="1"/>
  </si>
  <si>
    <t>ground{fill:rgba(238,130,124,.3)}.path</t>
    <phoneticPr fontId="1"/>
  </si>
  <si>
    <t>arina{fill:rgba(0,148,200,.2)}.path</t>
    <phoneticPr fontId="1"/>
  </si>
  <si>
    <t>cafe{fill:rgba(0,128,128,.3)}.path</t>
    <phoneticPr fontId="1"/>
  </si>
  <si>
    <t>mini{fill:rgba(247,185,119,.3)}.path</t>
    <phoneticPr fontId="1"/>
  </si>
  <si>
    <t>2-hashi{fill:rgba(234,85,6,.3)}.path</t>
    <phoneticPr fontId="1"/>
  </si>
  <si>
    <t>2-3,.path</t>
    <phoneticPr fontId="1"/>
  </si>
  <si>
    <t>2-rouka{fill:rgba(234,85,6,.6)}.path</t>
    <phoneticPr fontId="1"/>
  </si>
  <si>
    <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
  </si>
  <si>
    <t>koudou' inkscape:connector-curvature='0'/&gt;&lt;path style='stroke:none;stroke-width:1px;stroke-linecap:butt;stroke-linejoin:miter;stroke-opacity:1' d='m 250.81846,319.59668 94.196,0 0,-21.16068 16.74824,0 19.24825,0 0,21.16071 0,21.16071 -65.09627,0 -65.09622,0 z' class='path</t>
  </si>
  <si>
    <t>1-rouka' inkscape:connector-curvature='0' sodipodi:nodetypes='cccccccccc'/&gt;&lt;path style='stroke:none;stroke-width:1px;stroke-linecap:butt;stroke-linejoin:miter;stroke-opacity:1' d='m 381.47196,319.58883 0,-21.16861 21.40875,0 21.40875,0 0,21.16861 0,21.16859 -21.40875,0 -21.40875,0 0,-21.16859 z' class='path</t>
  </si>
  <si>
    <t>1-1' inkscape:connector-curvature='0'/&gt;&lt;path style='stroke:none;stroke-width:1px;stroke-linecap:butt;stroke-linejoin:miter;stroke-opacity:1' d='m 381.57081,361.8827 0,-20.41099 21.29891,0 21.29907,0 0,20.41099 0,20.41098 -21.29907,0 -21.29891,0 0,-20.41098 z' class='path</t>
  </si>
  <si>
    <t>1-2' inkscape:connector-curvature='0'/&gt;&lt;path style='stroke:none;stroke-width:1px;stroke-linecap:butt;stroke-linejoin:miter;stroke-opacity:1' d='m 337.78941,361.8827 0,-20.41099 21.59492,0 21.59488,0 0,20.41099 0,20.41098 -21.59488,0 -21.59492,0 0,-20.41098 z' class='path</t>
  </si>
  <si>
    <t>1-3' inkscape:connector-curvature='0'/&gt;&lt;path style='stroke:none;stroke-width:1px;stroke-linecap:butt;stroke-linejoin:miter;stroke-opacity:1' d='m 294.19946,361.8827 0,-20.41099 21.29889,0 21.29909,0 0,20.41099 0,20.41098 -21.29909,0 -21.29889,0 0,-20.41098 z' class='path</t>
  </si>
  <si>
    <t>1-4' inkscape:connector-curvature='0'/&gt;&lt;path style='stroke:none;stroke-width:1px;stroke-linecap:butt;stroke-linejoin:miter;stroke-opacity:1' d='m 250.81846,361.8827 0,-20.41099 21.29907,0 21.29889,0 0,20.41099 0,20.41098 -21.29889,0 -21.29907,0 0,-20.41098 z' class='path</t>
  </si>
  <si>
    <t>1-5' inkscape:connector-curvature='0'/&gt;&lt;path style='stroke:none;stroke-width:1px;stroke-linecap:butt;stroke-linejoin:miter;stroke-opacity:1' d='m 83.198462,342.0024 0,-25.71429 25.446418,0 25.44643,0 0,25.71429 0,25.71428 -25.44642,0 -25.446428,0 0,-25.71428 z' class='path</t>
  </si>
  <si>
    <t>3-1' inkscape:connector-curvature='0'/&gt;&lt;path style='stroke:none;stroke-width:1px;stroke-linecap:butt;stroke-linejoin:miter;stroke-opacity:1' d='m 83.098462,275.99882 0,-39.19643 25.446418,0 25.44643,0 0,39.19643 0,39.19643 -25.44642,0 -25.446428,0 0,-39.19643 z' class='path</t>
  </si>
  <si>
    <t>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
  </si>
  <si>
    <t>2-7' inkscape:connector-curvature='0'/&gt;&lt;path style='stroke:none;stroke-width:1px;stroke-linecap:butt;stroke-linejoin:miter;stroke-opacity:1' d='m 241.2417,102.24539 0,-25.758894 33.24379,0 33.24378,0 0,25.758894 0,25.75888 -33.24378,0 -33.24379,0 0,-25.75888 z' class='path</t>
  </si>
  <si>
    <t>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
  </si>
  <si>
    <t>2-rouka' inkscape:connector-curvature='0' sodipodi:nodetypes='cccccccccccccccccccc'/&gt;&lt;path style='stroke:none;stroke-width:1px;stroke-linecap:butt;stroke-linejoin:miter;stroke-opacity:1' d='m 162.4498,182.55251 0,-26.26396 25.75889,0 25.75889,0 0,26.26396 0,26.26397 -25.75889,0 -25.75889,0 0,-26.26397 z' class='path</t>
  </si>
  <si>
    <t>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
  </si>
  <si>
    <t>2-6' inkscape:connector-curvature='0'/&gt;&lt;path style='stroke:none;stroke-width:1px;stroke-linecap:butt;stroke-linejoin:miter;stroke-opacity:1' d='m 161.76159,249.44986 0,-12.62691 65.15484,0 65.15484,0 0,12.62691 0,12.6269 -65.15484,0 -65.15484,0 0,-12.6269 z' class='path</t>
  </si>
  <si>
    <t>mini' inkscape:connector-curvature='0'/&gt;&lt;path style='stroke:none;stroke-width:1px;stroke-linecap:butt;stroke-linejoin:miter;stroke-opacity:1' d='m 214.92188,182.42305 0,-26.26397 25.75889,0 25.75889,0 0,26.26397 0,26.26397 -25.75889,0 -25.75889,0 0,-26.26397 z' class='path</t>
  </si>
  <si>
    <t>2-4' inkscape:connector-curvature='0'/&gt;&lt;path style='stroke:none;stroke-width:1px;stroke-linecap:butt;stroke-linejoin:miter;stroke-opacity:1' d='m 267.46654,182.43101 0,-26.42857 26.07143,0 26.07143,0 0,26.42857 0,26.42857 -26.07143,0 -26.07143,0 0,-26.42857 z' class='path</t>
  </si>
  <si>
    <t>2-3' inkscape:connector-curvature='0'/&gt;&lt;path style='stroke:none;stroke-width:1px;stroke-linecap:butt;stroke-linejoin:miter;stroke-opacity:1' d='m 320.32368,182.43101 0,-26.42857 26.07143,0 26.07143,0 0,26.42857 0,26.42857 -26.07143,0 -26.07143,0 0,-26.42857 z' class='path</t>
  </si>
  <si>
    <t>2-2' inkscape:connector-curvature='0'/&gt;&lt;path style='stroke:none;stroke-width:1px;stroke-linecap:butt;stroke-linejoin:miter;stroke-opacity:1' d='m 373.18083,182.43101 0,-26.42857 25.35714,0 25.35714,0 0,26.42857 0,26.42857 -25.35714,0 -25.35714,0 0,-26.42857 z' class='path</t>
  </si>
  <si>
    <t>2-1' inkscape:connector-curvature='0'/&gt;&lt;path style='stroke:none;stroke-width:1px;stroke-linecap:butt;stroke-linejoin:miter;stroke-opacity:1' d='m 557.60601,182.35203 0,-26.01143 26.01143,0 26.01143,0 0,26.01143 0,26.01143 -26.01143,0 -26.01143,0 0,-26.01143 z' class='path</t>
  </si>
  <si>
    <t>4-3' inkscape:connector-curvature='0'/&gt;&lt;path style='stroke:none;stroke-width:1px;stroke-linecap:butt;stroke-linejoin:miter;stroke-opacity:1' d='m 505.07808,182.35203 0,-26.01143 25.75889,0 25.75889,0 0,26.01143 0,26.01143 -25.75889,0 -25.75889,0 0,-26.01143 z' class='path</t>
  </si>
  <si>
    <t>4-2' inkscape:connector-curvature='0'/&gt;&lt;path style='stroke:none;stroke-width:1px;stroke-linecap:butt;stroke-linejoin:miter;stroke-opacity:1' d='m 452.04507,182.35203 0,-26.01143 26.01143,0 26.01143,0 0,26.01143 0,26.01143 -26.01143,0 -26.01143,0 0,-26.01143 z' class='path</t>
  </si>
  <si>
    <t>4-1' inkscape:connector-curvature='0'/&gt;&lt;path style='stroke:none;stroke-width:1px;stroke-linecap:butt;stroke-linejoin:miter;stroke-opacity:1' d='m 661.14665,182.35203 0,-26.01143 -25.25381,0 -25.25382,0 0,26.01143 0,26.01143 25.25382,0 25.25381,0 0,-26.01143 z' class='path</t>
  </si>
  <si>
    <t>4-4' inkscape:connector-curvature='0'/&gt;&lt;path style='stroke:none;stroke-width:1px;stroke-linecap:butt;stroke-linejoin:miter;stroke-opacity:1' d='m 689.4506,128.47248 0,-52.937296 12.32142,0 12.32143,0 0,52.937296 0,52.93729 -12.32143,0 -12.32142,0 0,-52.93729 z' class='path</t>
  </si>
  <si>
    <t>cafe' inkscape:connector-curvature='0'/&gt;&lt;path style='stroke:none;stroke-width:1px;stroke-linecap:butt;stroke-linejoin:miter;stroke-opacity:1' d='m 584.09345,101.76692 0,-25.714294 38.57143,0 38.57143,0 0,25.714294 0,25.71428 -38.57143,0 -38.57143,0 0,-25.71428 z' class='path</t>
  </si>
  <si>
    <t>5-1' inkscape:connector-curvature='0'/&gt;&lt;path style='stroke:none;stroke-width:1px;stroke-linecap:butt;stroke-linejoin:miter;stroke-opacity:1' d='m 531.23631,101.76692 0,-25.714294 25.89286,0 25.89285,0 0,25.714294 0,25.71428 -25.89285,0 -25.89286,0 0,-25.71428 z' class='path</t>
  </si>
  <si>
    <t>5-2' inkscape:connector-curvature='0'/&gt;&lt;path style='stroke:none;stroke-width:1px;stroke-linecap:butt;stroke-linejoin:miter;stroke-opacity:1' d='m 452.10891,101.64951 0,-25.714294 39.10714,0 39.10715,0 0,25.714294 0,25.71428 -39.10715,0 -39.10714,0 0,-25.71428 z' class='path</t>
  </si>
  <si>
    <t>5-rouka' inkscape:connector-curvature='0'/&gt;&lt;path style='stroke:none;stroke-width:1px;stroke-linecap:butt;stroke-linejoin:miter;stroke-opacity:1' d='m 135.61855,34.505026 0,-12.6269 65.15484,0 65.15484,0 0,12.6269 0,12.62691 -65.15484,0 -65.15484,0 0,-12.62691 z' class='path</t>
  </si>
  <si>
    <t>arina' inkscape:connector-curvature='0'/&gt;&lt;path style='stroke:none;stroke-width:1px;stroke-linecap:butt;stroke-linejoin:miter;stroke-opacity:1' d='m 373.0044,34.505026 0,-12.6269 144.19928,0 144.19927,0 0,12.6269 0,12.62691 -144.19927,0 -144.19928,0 0,-12.62691 z' class='path</t>
  </si>
  <si>
    <t>ground' inkscape:connector-curvature='0'/&gt;&lt;rect class='path</t>
  </si>
  <si>
    <t>taiyaki' width='53.568752' height='11.418508' x='273.12045' y='303.74481'/&gt;&lt;path style='stroke:none;stroke-width:1px;stroke-linecap:butt;stroke-linejoin:miter;stroke-opacity:1' d='m 308.91102,102.24544 0,-25.758891 26.83682,0 26.8368,0 0,25.758891 0,25.75888 -26.8368,0 -26.83682,0 0,-25.75888 z' class='path</t>
  </si>
  <si>
    <t>2-9' inkscape:connector-curvature='0'/&gt;&lt;path style='stroke:none;stroke-width:1px;stroke-linecap:butt;stroke-linejoin:miter;stroke-opacity:1' d='m 425.03555,176.47856 0,-31.88477 12.89016,0 12.89016,0 0,31.88477 0,31.88477 -12.89016,0 -12.89016,0 0,-31.88477 z' class='path</t>
  </si>
  <si>
    <t>korinto' inkscape:connector-curvature='0'/&gt;&lt;/g&gt;&lt;/svg&gt;&lt;style&gt;</t>
    <phoneticPr fontId="1"/>
  </si>
  <si>
    <t>&lt;/tspan&gt;&lt;/text&gt;&lt;path style='stroke:none;stroke-width:1px;stroke-linecap:butt;stroke-linejoin:miter;stroke-opacity:1' d='m 324.65951,265.87903 0,-12.62692 14.41925,0 14.41924,0 0,12.62692 0,12.6269 -14.41924,0 -14.41925,0 0,-12.6269 z' class='path</t>
    <phoneticPr fontId="1"/>
  </si>
  <si>
    <t>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t>
  </si>
  <si>
    <t>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t>
  </si>
  <si>
    <t>2-5' inkscape:connector-curvature='0'/&gt;&lt;path style='stroke:none;stroke-width:1px;stroke-linecap:butt;stroke-linejoin:miter;stroke-opacity:1' d='m 161.76159,249.44986 0,-12.62691 65.15484,0 65.15484,0 0,12.62691 0,12.6269 -65.15484,0 -65.15484,0 0,-12.6269 z' class='path</t>
  </si>
  <si>
    <t>5-rouka' inkscape:connector-curvature='0'/&gt;&lt;path style='stroke:none;stroke-width:1px;stroke-linecap:butt;stroke-linejoin:miter;stroke-opacity:1' d='m 531.23631,101.76692 0,-25.714294 25.89286,0 25.89285,0 0,25.714294 0,25.71428 -25.89285,0 -25.89286,0 0,-25.71428 z' class='path</t>
  </si>
  <si>
    <t>5-1' inkscape:connector-curvature='0'/&gt;&lt;path style='stroke:none;stroke-width:1px;stroke-linecap:butt;stroke-linejoin:miter;stroke-opacity:1' d='m 135.61855,34.505026 0,-12.6269 65.15484,0 65.15484,0 0,12.6269 0,12.62691 -65.15484,0 -65.15484,0 0,-12.62691 z' class='path</t>
  </si>
  <si>
    <t>taiyaki' width='53.568752' height='11.418508' x='273.12045' y='303.74481'/&gt;&lt;path style='stroke:none;stroke-width:1px;stroke-linecap:butt;stroke-linejoin:miter;stroke-opacity:1' d='m 425.03555,176.47856 0,-31.88477 12.89016,0 12.89016,0 0,31.88477 0,31.88477 -12.89016,0 -12.89016,0 0,-31.88477 z' class='path</t>
  </si>
  <si>
    <t>1-2-teras' inkscape:connector-curvature='0'/&gt;&lt;path style='fill:stroke:none;stroke-width:1px;stroke-linecap:butt;stroke-linejoin:miter;stroke-opacity:1' d='m 214.56344,76.65464 25.75889,0 25.75889,0 0,25.96415 0,26.26397 -25.75889,0 -25.75889,0 z' class='path</t>
  </si>
  <si>
    <t>2-6' inkscape:connector-curvature='0' sodipodi:nodetypes='cccccccc'/&gt;&lt;path style='fill:stroke:none;stroke-width:1px;stroke-linecap:butt;stroke-linejoin:miter;stroke-opacity:1' d='m 267.1081,102.62675 0,-26.12875 26.07144,0 26.07143,0 0,26.12875 0,26.42857 -26.07143,0 -26.07144,0 z' class='path</t>
  </si>
  <si>
    <t>2-7' inkscape:connector-curvature='0' sodipodi:nodetypes='ccccccccc'/&gt;&lt;path style='fill:stroke:none;stroke-width:1px;stroke-linecap:butt;stroke-linejoin:miter;stroke-opacity:1' d='m 320.21522,102.62675 0,-26.12875 25.94645,0 25.94644,0 0,26.12875 0,26.42857 -25.94644,0 -25.94645,0 z' class='path</t>
  </si>
  <si>
    <t>2-8' inkscape:connector-curvature='0' sodipodi:nodetypes='ccccccccc'/&gt;&lt;path style='stroke:none;stroke-width:1px;stroke-linecap:butt;stroke-linejoin:miter;stroke-opacity:1' d='m 56.383613,151.56711 0,-75.08179 65.706887,0 39.15887,0 1.4e-4,75.08179 0,57.24929 -39.15901,0 -65.707247,-1.5e-4 z' class='path</t>
  </si>
  <si>
    <t>#ea5506</t>
  </si>
  <si>
    <t>korinto{fill:rgba(137,195,235,0)}.path</t>
    <phoneticPr fontId="1"/>
  </si>
  <si>
    <t>1-kyuudou{fill:rgba(137,195,235,0)}.path</t>
    <phoneticPr fontId="1"/>
  </si>
  <si>
    <t>1-kyuudou'/&gt;</t>
  </si>
  <si>
    <t>&lt;path style='stroke:none;stroke-width:1px;stroke-linecap:butt;stroke-linejoin:miter;stroke-opacity:1' d='m 425.11579,257.25355 0,-39.83747 12.89016,0 12.89016,0 0,39.83747 0,39.83746 -12.89016,0 -12.89016,0 0,-39.83746 z' inkscape:connector-curvature='0' class='path</t>
  </si>
  <si>
    <t>2-hashi' inkscape:connector-curvature='0' sodipodi:nodetypes='ccccccccc'/&gt;</t>
    <phoneticPr fontId="1"/>
  </si>
  <si>
    <t>1-2-teras' inkscape:connector-curvature='0'/&gt;</t>
    <phoneticPr fontId="1"/>
  </si>
  <si>
    <t>&lt;rect width='13.310626' height='28.913542' x='140.67868' y='260.85358' class='path</t>
    <phoneticPr fontId="1"/>
  </si>
  <si>
    <t>bakudan'/&gt;&lt;rect width='13.310626' height='28.913542' x='140.9778' y='310.15558' class='path</t>
    <phoneticPr fontId="1"/>
  </si>
  <si>
    <t>kebabu'/&gt;&lt;rect  width='28.806229' height='13.917799' x='163.47086' y='343.14737' class='path</t>
    <phoneticPr fontId="1"/>
  </si>
  <si>
    <t>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t>
    <phoneticPr fontId="1"/>
  </si>
  <si>
    <t>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t>
    <phoneticPr fontId="1"/>
  </si>
  <si>
    <t>taiyaki{fill:rgba(187,85,72,.3)}.path</t>
    <phoneticPr fontId="1"/>
  </si>
  <si>
    <t>bakudan,.path</t>
    <phoneticPr fontId="1"/>
  </si>
  <si>
    <t>kebabu,.path</t>
    <phoneticPr fontId="1"/>
  </si>
  <si>
    <t>文化祭実行委員会</t>
    <rPh sb="0" eb="8">
      <t>ブンカサイジッコウイインカイ</t>
    </rPh>
    <phoneticPr fontId="1"/>
  </si>
  <si>
    <t>"</t>
    <phoneticPr fontId="1"/>
  </si>
  <si>
    <t>": "</t>
    <phoneticPr fontId="1"/>
  </si>
  <si>
    <t>,"</t>
    <phoneticPr fontId="1"/>
  </si>
  <si>
    <t>時間表中身</t>
    <rPh sb="0" eb="2">
      <t>ジカン</t>
    </rPh>
    <rPh sb="2" eb="3">
      <t>ヒョウ</t>
    </rPh>
    <rPh sb="3" eb="5">
      <t>ナカミ</t>
    </rPh>
    <phoneticPr fontId="1"/>
  </si>
  <si>
    <t>時間表タイトル</t>
    <rPh sb="0" eb="3">
      <t>ジカンヒョウ</t>
    </rPh>
    <phoneticPr fontId="1"/>
  </si>
  <si>
    <t>"orgName":"</t>
    <phoneticPr fontId="1"/>
  </si>
  <si>
    <t>"orgInit":"</t>
    <phoneticPr fontId="1"/>
  </si>
  <si>
    <t>"orgId":"</t>
    <phoneticPr fontId="1"/>
  </si>
  <si>
    <t>並び替えid</t>
    <rPh sb="0" eb="1">
      <t>ナラ</t>
    </rPh>
    <rPh sb="2" eb="3">
      <t>カ</t>
    </rPh>
    <phoneticPr fontId="1"/>
  </si>
  <si>
    <t>コード番号</t>
    <rPh sb="3" eb="5">
      <t>バンゴウ</t>
    </rPh>
    <phoneticPr fontId="1"/>
  </si>
  <si>
    <t>タグ</t>
    <phoneticPr fontId="1"/>
  </si>
  <si>
    <t>吹奏楽団</t>
    <rPh sb="0" eb="2">
      <t>スイソウ</t>
    </rPh>
    <rPh sb="2" eb="4">
      <t>ガクダン</t>
    </rPh>
    <phoneticPr fontId="1"/>
  </si>
  <si>
    <t>schedule</t>
  </si>
  <si>
    <t>ice{fill:rgba(187,85,72,.3)}</t>
    <phoneticPr fontId="1"/>
  </si>
  <si>
    <t>.path</t>
  </si>
  <si>
    <t>場所コードの表示</t>
    <rPh sb="0" eb="2">
      <t>バショ</t>
    </rPh>
    <rPh sb="6" eb="8">
      <t>ヒョウジ</t>
    </rPh>
    <phoneticPr fontId="1"/>
  </si>
  <si>
    <t>カードのタイプ</t>
    <phoneticPr fontId="1"/>
  </si>
  <si>
    <t>本文アイコン</t>
    <rPh sb="0" eb="2">
      <t>ホンブン</t>
    </rPh>
    <phoneticPr fontId="1"/>
  </si>
  <si>
    <t>mapアイコン</t>
    <phoneticPr fontId="1"/>
  </si>
  <si>
    <t>2号館6階</t>
    <rPh sb="1" eb="3">
      <t>ゴウカン</t>
    </rPh>
    <rPh sb="4" eb="5">
      <t>カイ</t>
    </rPh>
    <phoneticPr fontId="1"/>
  </si>
  <si>
    <t>1号館2階</t>
    <rPh sb="1" eb="3">
      <t>ゴウカン</t>
    </rPh>
    <rPh sb="4" eb="5">
      <t>カイ</t>
    </rPh>
    <phoneticPr fontId="1"/>
  </si>
  <si>
    <t>1号館3階</t>
    <rPh sb="1" eb="3">
      <t>ゴウカン</t>
    </rPh>
    <rPh sb="4" eb="5">
      <t>カイ</t>
    </rPh>
    <phoneticPr fontId="1"/>
  </si>
  <si>
    <t>2号館3階</t>
    <rPh sb="1" eb="3">
      <t>ゴウカン</t>
    </rPh>
    <rPh sb="4" eb="5">
      <t>カイ</t>
    </rPh>
    <phoneticPr fontId="1"/>
  </si>
  <si>
    <t>2号館4階</t>
    <rPh sb="1" eb="3">
      <t>ゴウカン</t>
    </rPh>
    <rPh sb="4" eb="5">
      <t>カイ</t>
    </rPh>
    <phoneticPr fontId="1"/>
  </si>
  <si>
    <t>2号館7階</t>
    <rPh sb="1" eb="3">
      <t>ゴウカン</t>
    </rPh>
    <rPh sb="4" eb="5">
      <t>カイ</t>
    </rPh>
    <phoneticPr fontId="1"/>
  </si>
  <si>
    <t>2号館8階</t>
    <rPh sb="1" eb="3">
      <t>ゴウカン</t>
    </rPh>
    <rPh sb="4" eb="5">
      <t>カイ</t>
    </rPh>
    <phoneticPr fontId="1"/>
  </si>
  <si>
    <t>3号館2階</t>
    <rPh sb="1" eb="3">
      <t>ゴウカン</t>
    </rPh>
    <rPh sb="4" eb="5">
      <t>カイ</t>
    </rPh>
    <phoneticPr fontId="1"/>
  </si>
  <si>
    <t>3号館3階</t>
    <rPh sb="1" eb="3">
      <t>ゴウカン</t>
    </rPh>
    <rPh sb="4" eb="5">
      <t>カイ</t>
    </rPh>
    <phoneticPr fontId="1"/>
  </si>
  <si>
    <t>4号館1階</t>
    <rPh sb="1" eb="3">
      <t>ゴウカン</t>
    </rPh>
    <rPh sb="4" eb="5">
      <t>カイ</t>
    </rPh>
    <phoneticPr fontId="1"/>
  </si>
  <si>
    <t>4号館2階</t>
    <rPh sb="1" eb="3">
      <t>ゴウカン</t>
    </rPh>
    <rPh sb="4" eb="5">
      <t>カイ</t>
    </rPh>
    <phoneticPr fontId="1"/>
  </si>
  <si>
    <t>4号館3階</t>
    <rPh sb="1" eb="3">
      <t>ゴウカン</t>
    </rPh>
    <rPh sb="4" eb="5">
      <t>カイ</t>
    </rPh>
    <phoneticPr fontId="1"/>
  </si>
  <si>
    <t>5号館1階</t>
    <rPh sb="1" eb="3">
      <t>ゴウカン</t>
    </rPh>
    <rPh sb="4" eb="5">
      <t>カイ</t>
    </rPh>
    <phoneticPr fontId="1"/>
  </si>
  <si>
    <t>5号館2階</t>
    <rPh sb="1" eb="3">
      <t>ゴウカン</t>
    </rPh>
    <rPh sb="4" eb="5">
      <t>カイ</t>
    </rPh>
    <phoneticPr fontId="1"/>
  </si>
  <si>
    <t>5号館3階</t>
    <rPh sb="1" eb="3">
      <t>ゴウカン</t>
    </rPh>
    <rPh sb="4" eb="5">
      <t>カイ</t>
    </rPh>
    <phoneticPr fontId="1"/>
  </si>
  <si>
    <t>弓道場</t>
    <rPh sb="0" eb="2">
      <t>キュウドウ</t>
    </rPh>
    <rPh sb="2" eb="3">
      <t>ジョウ</t>
    </rPh>
    <phoneticPr fontId="1"/>
  </si>
  <si>
    <t>ディレクトリ</t>
    <phoneticPr fontId="1"/>
  </si>
  <si>
    <t>"</t>
    <phoneticPr fontId="1"/>
  </si>
  <si>
    <t>",</t>
    <phoneticPr fontId="1"/>
  </si>
  <si>
    <t>お気に入り</t>
  </si>
  <si>
    <t>ライブハウス</t>
  </si>
  <si>
    <t>クラス企画</t>
  </si>
  <si>
    <t>":</t>
  </si>
  <si>
    <t>"</t>
    <phoneticPr fontId="1"/>
  </si>
  <si>
    <t>home</t>
  </si>
  <si>
    <t>live_tv</t>
  </si>
  <si>
    <t>restaurant</t>
  </si>
  <si>
    <t>lightbulb_outline</t>
  </si>
  <si>
    <t>local_movies</t>
  </si>
  <si>
    <t>directions_run</t>
  </si>
  <si>
    <t>music_note</t>
  </si>
  <si>
    <t>school</t>
  </si>
  <si>
    <t>star</t>
  </si>
  <si>
    <t>リンクアイコン</t>
    <phoneticPr fontId="1"/>
  </si>
  <si>
    <t>中学1年2組</t>
    <rPh sb="0" eb="2">
      <t>チュウガク</t>
    </rPh>
    <rPh sb="3" eb="4">
      <t>ネン</t>
    </rPh>
    <rPh sb="5" eb="6">
      <t>クミ</t>
    </rPh>
    <phoneticPr fontId="7"/>
  </si>
  <si>
    <t>トロイア戦争</t>
    <rPh sb="4" eb="6">
      <t>センソウ</t>
    </rPh>
    <phoneticPr fontId="7"/>
  </si>
  <si>
    <t>中学</t>
    <rPh sb="0" eb="2">
      <t>チュウガク</t>
    </rPh>
    <phoneticPr fontId="1"/>
  </si>
  <si>
    <t>1303</t>
    <phoneticPr fontId="1"/>
  </si>
  <si>
    <t>text-tabs</t>
    <phoneticPr fontId="1"/>
  </si>
  <si>
    <t>info_outline</t>
    <phoneticPr fontId="1"/>
  </si>
  <si>
    <t>map</t>
    <phoneticPr fontId="1"/>
  </si>
  <si>
    <t>1-3</t>
    <phoneticPr fontId="1"/>
  </si>
  <si>
    <t>#ea5506</t>
    <phoneticPr fontId="1"/>
  </si>
  <si>
    <t>none</t>
    <phoneticPr fontId="1"/>
  </si>
  <si>
    <t>ここは古代ギリシャ世界。美女ヘレネーが連れ去られた！英雄や神々と共にトロイア戦争に参戦し、美女を救出せよ！</t>
    <phoneticPr fontId="7"/>
  </si>
  <si>
    <t>1303.jpg</t>
    <phoneticPr fontId="1"/>
  </si>
  <si>
    <t>open_in_new</t>
    <phoneticPr fontId="1"/>
  </si>
  <si>
    <t>schedule</t>
    <phoneticPr fontId="1"/>
  </si>
  <si>
    <t>中学1年3組</t>
    <rPh sb="0" eb="2">
      <t>チュウガク</t>
    </rPh>
    <rPh sb="3" eb="4">
      <t>ネン</t>
    </rPh>
    <rPh sb="5" eb="6">
      <t>クミ</t>
    </rPh>
    <phoneticPr fontId="1"/>
  </si>
  <si>
    <t>1304</t>
    <phoneticPr fontId="1"/>
  </si>
  <si>
    <t>info_outline</t>
    <phoneticPr fontId="1"/>
  </si>
  <si>
    <t>1-4</t>
    <phoneticPr fontId="1"/>
  </si>
  <si>
    <t>#ea5506</t>
    <phoneticPr fontId="1"/>
  </si>
  <si>
    <t>none</t>
    <phoneticPr fontId="1"/>
  </si>
  <si>
    <t>1304.jpg</t>
    <phoneticPr fontId="1"/>
  </si>
  <si>
    <t>schedule</t>
    <phoneticPr fontId="1"/>
  </si>
  <si>
    <t>中学1年4組</t>
    <rPh sb="0" eb="2">
      <t>チュウガク</t>
    </rPh>
    <rPh sb="3" eb="4">
      <t>ネン</t>
    </rPh>
    <rPh sb="5" eb="6">
      <t>クミ</t>
    </rPh>
    <phoneticPr fontId="1"/>
  </si>
  <si>
    <t>1-4解体新書</t>
    <phoneticPr fontId="1"/>
  </si>
  <si>
    <t>text-tabs</t>
    <phoneticPr fontId="1"/>
  </si>
  <si>
    <t>info_outline</t>
    <phoneticPr fontId="1"/>
  </si>
  <si>
    <t>map</t>
    <phoneticPr fontId="1"/>
  </si>
  <si>
    <t>1-5</t>
    <phoneticPr fontId="1"/>
  </si>
  <si>
    <t>#ea5506</t>
    <phoneticPr fontId="1"/>
  </si>
  <si>
    <t>none</t>
    <phoneticPr fontId="1"/>
  </si>
  <si>
    <t>1302.jpg</t>
    <phoneticPr fontId="1"/>
  </si>
  <si>
    <t>open_in_new</t>
    <phoneticPr fontId="1"/>
  </si>
  <si>
    <t>中学1年5組</t>
    <rPh sb="0" eb="2">
      <t>チュウガク</t>
    </rPh>
    <rPh sb="3" eb="4">
      <t>ネン</t>
    </rPh>
    <rPh sb="5" eb="6">
      <t>クミ</t>
    </rPh>
    <phoneticPr fontId="1"/>
  </si>
  <si>
    <t>1203</t>
    <phoneticPr fontId="1"/>
  </si>
  <si>
    <t>1-2</t>
    <phoneticPr fontId="1"/>
  </si>
  <si>
    <t>化石発掘をしていると…。恐竜の骨が見つかった。すると、いきなり恐竜がよみがえって、暴れ始めた！！この恐竜たちを倒すためには、君たちの力が必要だ！さあ、急げ！君たちの出番だ！</t>
    <phoneticPr fontId="7"/>
  </si>
  <si>
    <t>1203.jpg</t>
    <phoneticPr fontId="1"/>
  </si>
  <si>
    <t>中学1年6組</t>
    <rPh sb="0" eb="2">
      <t>チュウガク</t>
    </rPh>
    <rPh sb="3" eb="4">
      <t>ネン</t>
    </rPh>
    <rPh sb="5" eb="6">
      <t>クミ</t>
    </rPh>
    <phoneticPr fontId="1"/>
  </si>
  <si>
    <t>上野大動物園</t>
    <rPh sb="0" eb="2">
      <t>ウエノ</t>
    </rPh>
    <rPh sb="2" eb="6">
      <t>ダイドウブツエン</t>
    </rPh>
    <phoneticPr fontId="7"/>
  </si>
  <si>
    <t>1204</t>
    <phoneticPr fontId="1"/>
  </si>
  <si>
    <t>1-3</t>
    <phoneticPr fontId="1"/>
  </si>
  <si>
    <t>1204.jpg</t>
    <phoneticPr fontId="1"/>
  </si>
  <si>
    <t>中学1年7組</t>
    <rPh sb="0" eb="2">
      <t>チュウガク</t>
    </rPh>
    <rPh sb="3" eb="4">
      <t>ネン</t>
    </rPh>
    <rPh sb="5" eb="6">
      <t>クミ</t>
    </rPh>
    <phoneticPr fontId="1"/>
  </si>
  <si>
    <t>1－7軍団</t>
    <rPh sb="3" eb="5">
      <t>グンダン</t>
    </rPh>
    <phoneticPr fontId="7"/>
  </si>
  <si>
    <t>1205</t>
    <phoneticPr fontId="1"/>
  </si>
  <si>
    <t>1-4</t>
    <phoneticPr fontId="1"/>
  </si>
  <si>
    <t>1205.jpg</t>
    <phoneticPr fontId="1"/>
  </si>
  <si>
    <t>中学1年8組</t>
    <rPh sb="0" eb="2">
      <t>チュウガク</t>
    </rPh>
    <rPh sb="3" eb="4">
      <t>ネン</t>
    </rPh>
    <rPh sb="5" eb="6">
      <t>クミ</t>
    </rPh>
    <phoneticPr fontId="7"/>
  </si>
  <si>
    <t>村松村の村祭り</t>
    <rPh sb="0" eb="2">
      <t>ムラマツ</t>
    </rPh>
    <rPh sb="2" eb="3">
      <t>ムラ</t>
    </rPh>
    <rPh sb="4" eb="5">
      <t>ムラ</t>
    </rPh>
    <rPh sb="5" eb="6">
      <t>マツ</t>
    </rPh>
    <phoneticPr fontId="7"/>
  </si>
  <si>
    <t>1206</t>
    <phoneticPr fontId="1"/>
  </si>
  <si>
    <t>1206.jpg</t>
    <phoneticPr fontId="1"/>
  </si>
  <si>
    <t>MAZE　RUNNER　in Kaijo</t>
    <phoneticPr fontId="7"/>
  </si>
  <si>
    <t>4301</t>
    <phoneticPr fontId="1"/>
  </si>
  <si>
    <t>4-1</t>
    <phoneticPr fontId="1"/>
  </si>
  <si>
    <t>4301.jpg</t>
    <phoneticPr fontId="1"/>
  </si>
  <si>
    <t>4号館の果てまで…イッテ～K！</t>
    <phoneticPr fontId="1"/>
  </si>
  <si>
    <t>4302</t>
    <phoneticPr fontId="1"/>
  </si>
  <si>
    <t>4-2</t>
    <phoneticPr fontId="1"/>
  </si>
  <si>
    <t>4302.jpg</t>
    <phoneticPr fontId="1"/>
  </si>
  <si>
    <t>中学2年3組</t>
    <rPh sb="0" eb="2">
      <t>チュウガク</t>
    </rPh>
    <rPh sb="3" eb="4">
      <t>ネン</t>
    </rPh>
    <rPh sb="5" eb="6">
      <t>クミ</t>
    </rPh>
    <phoneticPr fontId="7"/>
  </si>
  <si>
    <t>Youは何しに2-3へ？</t>
    <rPh sb="4" eb="5">
      <t>ナニ</t>
    </rPh>
    <phoneticPr fontId="1"/>
  </si>
  <si>
    <t>4201</t>
    <phoneticPr fontId="1"/>
  </si>
  <si>
    <t>中学2年3組のクラス企画です。</t>
    <rPh sb="0" eb="2">
      <t>チュウガク</t>
    </rPh>
    <rPh sb="3" eb="4">
      <t>ネン</t>
    </rPh>
    <rPh sb="5" eb="6">
      <t>クミ</t>
    </rPh>
    <rPh sb="10" eb="12">
      <t>キカク</t>
    </rPh>
    <phoneticPr fontId="1"/>
  </si>
  <si>
    <t>4201.jpg</t>
    <phoneticPr fontId="1"/>
  </si>
  <si>
    <t>「おたまでGO!2」</t>
    <phoneticPr fontId="7"/>
  </si>
  <si>
    <t>4202</t>
    <phoneticPr fontId="1"/>
  </si>
  <si>
    <t>4202.jpg</t>
    <phoneticPr fontId="1"/>
  </si>
  <si>
    <t>射的であそぼ</t>
    <rPh sb="0" eb="2">
      <t>シャテキ</t>
    </rPh>
    <phoneticPr fontId="7"/>
  </si>
  <si>
    <t>4204</t>
    <phoneticPr fontId="1"/>
  </si>
  <si>
    <t>4-4</t>
    <phoneticPr fontId="1"/>
  </si>
  <si>
    <t>4204.jpg</t>
    <phoneticPr fontId="1"/>
  </si>
  <si>
    <t xml:space="preserve">ご注文はゲームですか？ </t>
    <phoneticPr fontId="7"/>
  </si>
  <si>
    <t>4101</t>
    <phoneticPr fontId="1"/>
  </si>
  <si>
    <t>4101.jpg</t>
    <phoneticPr fontId="1"/>
  </si>
  <si>
    <t>中学2年8組</t>
    <rPh sb="0" eb="2">
      <t>チュウガク</t>
    </rPh>
    <rPh sb="3" eb="4">
      <t>ネン</t>
    </rPh>
    <rPh sb="5" eb="6">
      <t>クミ</t>
    </rPh>
    <phoneticPr fontId="7"/>
  </si>
  <si>
    <t>とある海城の縁日会場</t>
    <rPh sb="3" eb="5">
      <t>カイジョウ</t>
    </rPh>
    <rPh sb="6" eb="8">
      <t>エンニチ</t>
    </rPh>
    <rPh sb="8" eb="10">
      <t>カイジョウ</t>
    </rPh>
    <phoneticPr fontId="7"/>
  </si>
  <si>
    <t>4102</t>
    <phoneticPr fontId="1"/>
  </si>
  <si>
    <t>4-3</t>
    <phoneticPr fontId="1"/>
  </si>
  <si>
    <t>4102.jpg</t>
    <phoneticPr fontId="1"/>
  </si>
  <si>
    <t>高校軽音楽部</t>
    <rPh sb="0" eb="2">
      <t>コウコウ</t>
    </rPh>
    <rPh sb="2" eb="3">
      <t>ケイ</t>
    </rPh>
    <rPh sb="3" eb="5">
      <t>オンガク</t>
    </rPh>
    <rPh sb="5" eb="6">
      <t>ブ</t>
    </rPh>
    <phoneticPr fontId="7"/>
  </si>
  <si>
    <t>No-Title</t>
    <phoneticPr fontId="7"/>
  </si>
  <si>
    <t>軽音</t>
    <rPh sb="0" eb="2">
      <t>ケイオン</t>
    </rPh>
    <phoneticPr fontId="1"/>
  </si>
  <si>
    <t>2805</t>
    <phoneticPr fontId="1"/>
  </si>
  <si>
    <t>b001</t>
    <phoneticPr fontId="1"/>
  </si>
  <si>
    <t>map</t>
    <phoneticPr fontId="1"/>
  </si>
  <si>
    <t>none</t>
    <phoneticPr fontId="1"/>
  </si>
  <si>
    <t>b001.jpg</t>
    <phoneticPr fontId="1"/>
  </si>
  <si>
    <t>subSTANS</t>
    <phoneticPr fontId="7"/>
  </si>
  <si>
    <t>b002</t>
    <phoneticPr fontId="1"/>
  </si>
  <si>
    <t>b002.jpg</t>
    <phoneticPr fontId="1"/>
  </si>
  <si>
    <t>SeaWeed</t>
    <phoneticPr fontId="1"/>
  </si>
  <si>
    <t>b003</t>
    <phoneticPr fontId="1"/>
  </si>
  <si>
    <t>b003.jpg</t>
    <phoneticPr fontId="1"/>
  </si>
  <si>
    <t>うまぐる</t>
    <phoneticPr fontId="7"/>
  </si>
  <si>
    <t>b004</t>
    <phoneticPr fontId="1"/>
  </si>
  <si>
    <t>b004.jpg</t>
    <phoneticPr fontId="1"/>
  </si>
  <si>
    <t>Succeed</t>
    <phoneticPr fontId="7"/>
  </si>
  <si>
    <t>b005</t>
    <phoneticPr fontId="1"/>
  </si>
  <si>
    <t>b005.jpg</t>
    <phoneticPr fontId="1"/>
  </si>
  <si>
    <t>pray to play</t>
    <phoneticPr fontId="7"/>
  </si>
  <si>
    <t>b006</t>
    <phoneticPr fontId="1"/>
  </si>
  <si>
    <t>b006.jpg</t>
    <phoneticPr fontId="1"/>
  </si>
  <si>
    <t>高校軽音部</t>
    <rPh sb="0" eb="5">
      <t>コウコウケイオンブ</t>
    </rPh>
    <phoneticPr fontId="1"/>
  </si>
  <si>
    <t>viangra:re</t>
  </si>
  <si>
    <t>b007</t>
    <phoneticPr fontId="1"/>
  </si>
  <si>
    <t>b007.jpg</t>
    <phoneticPr fontId="1"/>
  </si>
  <si>
    <t>高校文芸部</t>
    <rPh sb="0" eb="2">
      <t>コウコウ</t>
    </rPh>
    <rPh sb="2" eb="4">
      <t>ブンゲイ</t>
    </rPh>
    <rPh sb="4" eb="5">
      <t>ブ</t>
    </rPh>
    <phoneticPr fontId="1"/>
  </si>
  <si>
    <t>本の蟲</t>
    <rPh sb="0" eb="1">
      <t>ホン</t>
    </rPh>
    <rPh sb="2" eb="3">
      <t>ムシ</t>
    </rPh>
    <phoneticPr fontId="1"/>
  </si>
  <si>
    <t>文化</t>
    <phoneticPr fontId="1"/>
  </si>
  <si>
    <t>文芸部</t>
    <rPh sb="0" eb="2">
      <t>ブンゲイ</t>
    </rPh>
    <rPh sb="2" eb="3">
      <t>ブ</t>
    </rPh>
    <phoneticPr fontId="1"/>
  </si>
  <si>
    <t>2305</t>
    <phoneticPr fontId="1"/>
  </si>
  <si>
    <t>map</t>
    <phoneticPr fontId="1"/>
  </si>
  <si>
    <t>2-5</t>
    <phoneticPr fontId="1"/>
  </si>
  <si>
    <t>#ea5506</t>
    <phoneticPr fontId="1"/>
  </si>
  <si>
    <t>none</t>
    <phoneticPr fontId="1"/>
  </si>
  <si>
    <t>2305.jpg</t>
    <phoneticPr fontId="1"/>
  </si>
  <si>
    <t>中高地学部</t>
    <rPh sb="0" eb="2">
      <t>チュウコウ</t>
    </rPh>
    <rPh sb="2" eb="4">
      <t>チガク</t>
    </rPh>
    <rPh sb="4" eb="5">
      <t>ブ</t>
    </rPh>
    <phoneticPr fontId="7"/>
  </si>
  <si>
    <t>地面から地学はじめますか？</t>
    <rPh sb="0" eb="2">
      <t>ジメン</t>
    </rPh>
    <rPh sb="4" eb="6">
      <t>チガク</t>
    </rPh>
    <phoneticPr fontId="7"/>
  </si>
  <si>
    <t>地学</t>
    <rPh sb="0" eb="2">
      <t>チガク</t>
    </rPh>
    <phoneticPr fontId="1"/>
  </si>
  <si>
    <t>2301</t>
    <phoneticPr fontId="1"/>
  </si>
  <si>
    <t>2-1</t>
    <phoneticPr fontId="1"/>
  </si>
  <si>
    <t>2301.jpg</t>
    <phoneticPr fontId="1"/>
  </si>
  <si>
    <t>空から地学はじめますか？</t>
    <rPh sb="0" eb="1">
      <t>ソラ</t>
    </rPh>
    <rPh sb="3" eb="5">
      <t>チガク</t>
    </rPh>
    <phoneticPr fontId="7"/>
  </si>
  <si>
    <t>2302</t>
    <phoneticPr fontId="1"/>
  </si>
  <si>
    <t>2-2</t>
    <phoneticPr fontId="1"/>
  </si>
  <si>
    <t>2302.jpg</t>
    <phoneticPr fontId="1"/>
  </si>
  <si>
    <t>理科系合同</t>
    <rPh sb="0" eb="3">
      <t>リカケイ</t>
    </rPh>
    <rPh sb="3" eb="5">
      <t>ゴウドウ</t>
    </rPh>
    <phoneticPr fontId="7"/>
  </si>
  <si>
    <t>科学時代</t>
    <rPh sb="0" eb="2">
      <t>カガク</t>
    </rPh>
    <rPh sb="2" eb="4">
      <t>ジダイ</t>
    </rPh>
    <phoneticPr fontId="7"/>
  </si>
  <si>
    <t>科学</t>
    <phoneticPr fontId="1"/>
  </si>
  <si>
    <t>合同</t>
    <rPh sb="0" eb="2">
      <t>ゴウドウ</t>
    </rPh>
    <phoneticPr fontId="1"/>
  </si>
  <si>
    <t>2304</t>
    <phoneticPr fontId="1"/>
  </si>
  <si>
    <t>2-4</t>
    <phoneticPr fontId="1"/>
  </si>
  <si>
    <t>2304.jpg</t>
    <phoneticPr fontId="1"/>
  </si>
  <si>
    <t>中高美術部</t>
    <rPh sb="0" eb="2">
      <t>チュウコウ</t>
    </rPh>
    <rPh sb="2" eb="4">
      <t>ビジュツ</t>
    </rPh>
    <rPh sb="4" eb="5">
      <t>ブ</t>
    </rPh>
    <phoneticPr fontId="7"/>
  </si>
  <si>
    <t>嗚呼とぴぃぷる</t>
    <rPh sb="0" eb="2">
      <t>アア</t>
    </rPh>
    <phoneticPr fontId="7"/>
  </si>
  <si>
    <t>美術</t>
    <rPh sb="0" eb="2">
      <t>ビジュツ</t>
    </rPh>
    <phoneticPr fontId="1"/>
  </si>
  <si>
    <t>2308</t>
    <phoneticPr fontId="1"/>
  </si>
  <si>
    <t>3-8</t>
    <phoneticPr fontId="1"/>
  </si>
  <si>
    <t>2308.jpg</t>
    <phoneticPr fontId="1"/>
  </si>
  <si>
    <t>中高生が全力で○○やってみた！</t>
    <rPh sb="0" eb="3">
      <t>チュウコウセイ</t>
    </rPh>
    <rPh sb="4" eb="6">
      <t>ゼンリョク</t>
    </rPh>
    <phoneticPr fontId="7"/>
  </si>
  <si>
    <t>出版</t>
    <rPh sb="0" eb="2">
      <t>シュッパン</t>
    </rPh>
    <phoneticPr fontId="1"/>
  </si>
  <si>
    <t>2309</t>
    <phoneticPr fontId="1"/>
  </si>
  <si>
    <t>2-9</t>
    <phoneticPr fontId="1"/>
  </si>
  <si>
    <t>2309.jpg</t>
    <phoneticPr fontId="1"/>
  </si>
  <si>
    <t>水もしたたるいいお化け</t>
    <rPh sb="0" eb="1">
      <t>ミズ</t>
    </rPh>
    <rPh sb="9" eb="10">
      <t>バ</t>
    </rPh>
    <phoneticPr fontId="7"/>
  </si>
  <si>
    <t>水泳</t>
    <rPh sb="0" eb="2">
      <t>スイエイ</t>
    </rPh>
    <phoneticPr fontId="1"/>
  </si>
  <si>
    <t>2306</t>
    <phoneticPr fontId="1"/>
  </si>
  <si>
    <t>2-6</t>
    <phoneticPr fontId="1"/>
  </si>
  <si>
    <t>2306.jpg</t>
    <phoneticPr fontId="1"/>
  </si>
  <si>
    <t>図書委員会</t>
    <rPh sb="0" eb="5">
      <t>トショイインカイ</t>
    </rPh>
    <phoneticPr fontId="7"/>
  </si>
  <si>
    <t>古本市2017</t>
    <rPh sb="0" eb="2">
      <t>フルホン</t>
    </rPh>
    <rPh sb="2" eb="3">
      <t>イチ</t>
    </rPh>
    <phoneticPr fontId="7"/>
  </si>
  <si>
    <t>図書委員会</t>
    <rPh sb="0" eb="5">
      <t>トショイインカイ</t>
    </rPh>
    <phoneticPr fontId="1"/>
  </si>
  <si>
    <t>2307</t>
    <phoneticPr fontId="1"/>
  </si>
  <si>
    <t>2-7</t>
    <phoneticPr fontId="1"/>
  </si>
  <si>
    <t>2307.jpg</t>
    <phoneticPr fontId="1"/>
  </si>
  <si>
    <t>気軽に奇術教室！</t>
    <rPh sb="0" eb="2">
      <t>キガル</t>
    </rPh>
    <rPh sb="3" eb="5">
      <t>キジュツ</t>
    </rPh>
    <rPh sb="5" eb="7">
      <t>キョウシツ</t>
    </rPh>
    <phoneticPr fontId="7"/>
  </si>
  <si>
    <t>奇術</t>
    <rPh sb="0" eb="2">
      <t>キジュツ</t>
    </rPh>
    <phoneticPr fontId="1"/>
  </si>
  <si>
    <t>2404</t>
    <phoneticPr fontId="1"/>
  </si>
  <si>
    <t>2-5</t>
    <phoneticPr fontId="1"/>
  </si>
  <si>
    <t>2404.jpg</t>
    <phoneticPr fontId="1"/>
  </si>
  <si>
    <t>中高数学部</t>
    <rPh sb="0" eb="2">
      <t>チュウコウ</t>
    </rPh>
    <rPh sb="2" eb="4">
      <t>スウガク</t>
    </rPh>
    <rPh sb="4" eb="5">
      <t>ブ</t>
    </rPh>
    <phoneticPr fontId="7"/>
  </si>
  <si>
    <t>俺たちの愛した数学</t>
    <rPh sb="0" eb="1">
      <t>オレ</t>
    </rPh>
    <rPh sb="4" eb="5">
      <t>アイ</t>
    </rPh>
    <rPh sb="7" eb="9">
      <t>スウガク</t>
    </rPh>
    <phoneticPr fontId="7"/>
  </si>
  <si>
    <t>数学</t>
    <rPh sb="0" eb="2">
      <t>スウガク</t>
    </rPh>
    <phoneticPr fontId="1"/>
  </si>
  <si>
    <t>2401</t>
    <phoneticPr fontId="1"/>
  </si>
  <si>
    <t>2401.jpg</t>
    <phoneticPr fontId="1"/>
  </si>
  <si>
    <t>2405</t>
    <phoneticPr fontId="1"/>
  </si>
  <si>
    <t>2405.jpg</t>
    <phoneticPr fontId="1"/>
  </si>
  <si>
    <t>中高陸上競技部</t>
    <rPh sb="0" eb="2">
      <t>チュウコウ</t>
    </rPh>
    <rPh sb="2" eb="4">
      <t>リクジョウ</t>
    </rPh>
    <rPh sb="4" eb="6">
      <t>キョウギ</t>
    </rPh>
    <rPh sb="6" eb="7">
      <t>ブ</t>
    </rPh>
    <phoneticPr fontId="7"/>
  </si>
  <si>
    <t>陸鬼~恐怖の館~</t>
    <phoneticPr fontId="7"/>
  </si>
  <si>
    <t>陸上</t>
    <rPh sb="0" eb="2">
      <t>リクジョウ</t>
    </rPh>
    <phoneticPr fontId="1"/>
  </si>
  <si>
    <t>2403</t>
    <phoneticPr fontId="1"/>
  </si>
  <si>
    <t>2403.jpg</t>
    <phoneticPr fontId="1"/>
  </si>
  <si>
    <t>Sailing Academic Offline</t>
    <phoneticPr fontId="1"/>
  </si>
  <si>
    <t>文化</t>
    <rPh sb="0" eb="1">
      <t>ブン</t>
    </rPh>
    <rPh sb="1" eb="2">
      <t>カ</t>
    </rPh>
    <phoneticPr fontId="1"/>
  </si>
  <si>
    <t>有志</t>
    <rPh sb="0" eb="2">
      <t>ユウシ</t>
    </rPh>
    <phoneticPr fontId="1"/>
  </si>
  <si>
    <t>2402</t>
    <phoneticPr fontId="1"/>
  </si>
  <si>
    <t>2402.jpg</t>
    <phoneticPr fontId="1"/>
  </si>
  <si>
    <t>中高弦楽部</t>
    <rPh sb="0" eb="2">
      <t>チュウコウ</t>
    </rPh>
    <rPh sb="2" eb="4">
      <t>ゲンガク</t>
    </rPh>
    <rPh sb="4" eb="5">
      <t>ブ</t>
    </rPh>
    <phoneticPr fontId="1"/>
  </si>
  <si>
    <t>げんおん！</t>
    <phoneticPr fontId="1"/>
  </si>
  <si>
    <t>弦楽</t>
    <rPh sb="0" eb="2">
      <t>ゲンガク</t>
    </rPh>
    <phoneticPr fontId="1"/>
  </si>
  <si>
    <t>2605</t>
    <phoneticPr fontId="1"/>
  </si>
  <si>
    <t>2605.jpg</t>
    <phoneticPr fontId="1"/>
  </si>
  <si>
    <t>中高弓道部</t>
    <rPh sb="0" eb="2">
      <t>チュウコウ</t>
    </rPh>
    <rPh sb="2" eb="5">
      <t>キュウドウブ</t>
    </rPh>
    <phoneticPr fontId="7"/>
  </si>
  <si>
    <t>射的でポン！</t>
    <rPh sb="0" eb="2">
      <t>シャテキ</t>
    </rPh>
    <phoneticPr fontId="7"/>
  </si>
  <si>
    <t>弓道</t>
    <rPh sb="0" eb="2">
      <t>キュウドウ</t>
    </rPh>
    <phoneticPr fontId="1"/>
  </si>
  <si>
    <t>2604</t>
    <phoneticPr fontId="1"/>
  </si>
  <si>
    <t>2604.jpg</t>
    <phoneticPr fontId="1"/>
  </si>
  <si>
    <t>競技かるた部</t>
    <rPh sb="0" eb="2">
      <t>キョウギ</t>
    </rPh>
    <rPh sb="5" eb="6">
      <t>ブ</t>
    </rPh>
    <phoneticPr fontId="7"/>
  </si>
  <si>
    <t>『ちはやふる』の世界</t>
    <rPh sb="8" eb="10">
      <t>セカイ</t>
    </rPh>
    <phoneticPr fontId="7"/>
  </si>
  <si>
    <t>かるた</t>
    <phoneticPr fontId="1"/>
  </si>
  <si>
    <t>2606</t>
    <phoneticPr fontId="1"/>
  </si>
  <si>
    <t>2606.jpg</t>
    <phoneticPr fontId="1"/>
  </si>
  <si>
    <t>2602.jpg</t>
    <phoneticPr fontId="1"/>
  </si>
  <si>
    <t>高1有志</t>
    <rPh sb="0" eb="2">
      <t>コウイチ</t>
    </rPh>
    <rPh sb="2" eb="4">
      <t>ユウシ</t>
    </rPh>
    <phoneticPr fontId="7"/>
  </si>
  <si>
    <t>4年アルパカ組からの脱出</t>
    <rPh sb="1" eb="2">
      <t>ネン</t>
    </rPh>
    <rPh sb="6" eb="7">
      <t>グミ</t>
    </rPh>
    <rPh sb="10" eb="12">
      <t>ダッシュツ</t>
    </rPh>
    <phoneticPr fontId="7"/>
  </si>
  <si>
    <t>2608</t>
    <phoneticPr fontId="1"/>
  </si>
  <si>
    <t>2-8</t>
    <phoneticPr fontId="1"/>
  </si>
  <si>
    <t>2608.jpg</t>
    <phoneticPr fontId="1"/>
  </si>
  <si>
    <t>アニメーション・漫画研究部</t>
    <rPh sb="8" eb="10">
      <t>マンガ</t>
    </rPh>
    <rPh sb="10" eb="12">
      <t>ケンキュウ</t>
    </rPh>
    <rPh sb="12" eb="13">
      <t>ブ</t>
    </rPh>
    <phoneticPr fontId="7"/>
  </si>
  <si>
    <t>Re。ゼロから始めるアニメ研究</t>
    <rPh sb="7" eb="8">
      <t>ハジ</t>
    </rPh>
    <rPh sb="13" eb="15">
      <t>ケンキュウ</t>
    </rPh>
    <phoneticPr fontId="7"/>
  </si>
  <si>
    <t>アニメーション</t>
    <phoneticPr fontId="1"/>
  </si>
  <si>
    <t>2701</t>
    <phoneticPr fontId="1"/>
  </si>
  <si>
    <t>「1年ぶりにアニ研が帰ってきた！！去年の文化祭でアニ研がなくてがっかりしたという人もいるのではないでしょうか？安心してください、今年はやってます。部誌も置いてあるので、少しでも興味のある方は是非！！」</t>
    <phoneticPr fontId="7"/>
  </si>
  <si>
    <t>2701.jpg</t>
    <phoneticPr fontId="1"/>
  </si>
  <si>
    <t>古典芸能部</t>
    <rPh sb="0" eb="2">
      <t>コテン</t>
    </rPh>
    <rPh sb="2" eb="4">
      <t>ゲイノウ</t>
    </rPh>
    <rPh sb="4" eb="5">
      <t>ブ</t>
    </rPh>
    <phoneticPr fontId="7"/>
  </si>
  <si>
    <t>『海城落語館』</t>
    <rPh sb="1" eb="3">
      <t>カイジョウ</t>
    </rPh>
    <rPh sb="3" eb="5">
      <t>ラクゴ</t>
    </rPh>
    <rPh sb="5" eb="6">
      <t>カン</t>
    </rPh>
    <phoneticPr fontId="7"/>
  </si>
  <si>
    <t>古典芸能</t>
    <rPh sb="0" eb="2">
      <t>コテン</t>
    </rPh>
    <rPh sb="2" eb="4">
      <t>ゲイノウ</t>
    </rPh>
    <phoneticPr fontId="1"/>
  </si>
  <si>
    <t>2703</t>
    <phoneticPr fontId="1"/>
  </si>
  <si>
    <t>2703.jpg</t>
    <phoneticPr fontId="1"/>
  </si>
  <si>
    <t xml:space="preserve">スシヅメモデラーズ 2017 </t>
  </si>
  <si>
    <t>模型</t>
    <rPh sb="0" eb="2">
      <t>モケイ</t>
    </rPh>
    <phoneticPr fontId="1"/>
  </si>
  <si>
    <t>2702</t>
    <phoneticPr fontId="1"/>
  </si>
  <si>
    <t>2-3</t>
    <phoneticPr fontId="1"/>
  </si>
  <si>
    <t>2702.jpg</t>
    <phoneticPr fontId="1"/>
  </si>
  <si>
    <t>高校卓球部</t>
    <rPh sb="0" eb="2">
      <t>コウコウ</t>
    </rPh>
    <rPh sb="2" eb="4">
      <t>タッキュウ</t>
    </rPh>
    <rPh sb="4" eb="5">
      <t>ブ</t>
    </rPh>
    <phoneticPr fontId="7"/>
  </si>
  <si>
    <t>ラスべからず</t>
    <phoneticPr fontId="7"/>
  </si>
  <si>
    <t>卓球</t>
    <rPh sb="0" eb="2">
      <t>タッキュウ</t>
    </rPh>
    <phoneticPr fontId="1"/>
  </si>
  <si>
    <t>2802</t>
    <phoneticPr fontId="1"/>
  </si>
  <si>
    <t>2802.jpg</t>
    <phoneticPr fontId="1"/>
  </si>
  <si>
    <t>鉄道研究部</t>
    <rPh sb="0" eb="2">
      <t>テツドウ</t>
    </rPh>
    <rPh sb="2" eb="4">
      <t>ケンキュウ</t>
    </rPh>
    <rPh sb="4" eb="5">
      <t>ブ</t>
    </rPh>
    <phoneticPr fontId="7"/>
  </si>
  <si>
    <t>TRAIN　SUITE　海城</t>
    <rPh sb="12" eb="14">
      <t>カイジョウ</t>
    </rPh>
    <phoneticPr fontId="7"/>
  </si>
  <si>
    <t>鉄</t>
    <rPh sb="0" eb="1">
      <t>テツ</t>
    </rPh>
    <phoneticPr fontId="1"/>
  </si>
  <si>
    <t>2804</t>
    <phoneticPr fontId="1"/>
  </si>
  <si>
    <t>2804.jpg</t>
    <phoneticPr fontId="1"/>
  </si>
  <si>
    <t>Combu.exe ～ Comb the tangles.</t>
  </si>
  <si>
    <t>コンピューター</t>
    <phoneticPr fontId="1"/>
  </si>
  <si>
    <t>2801</t>
    <phoneticPr fontId="1"/>
  </si>
  <si>
    <t>2-1</t>
    <phoneticPr fontId="1"/>
  </si>
  <si>
    <t>2801.jpg</t>
    <phoneticPr fontId="1"/>
  </si>
  <si>
    <t>巨大人生ゲームを攻略せよ！</t>
    <rPh sb="0" eb="2">
      <t>キョダイ</t>
    </rPh>
    <rPh sb="2" eb="4">
      <t>ジンセイ</t>
    </rPh>
    <rPh sb="8" eb="10">
      <t>コウリャク</t>
    </rPh>
    <phoneticPr fontId="7"/>
  </si>
  <si>
    <t>2802</t>
    <phoneticPr fontId="1"/>
  </si>
  <si>
    <t>中高卓球部</t>
    <rPh sb="0" eb="2">
      <t>チュウコウ</t>
    </rPh>
    <rPh sb="2" eb="4">
      <t>タッキュウ</t>
    </rPh>
    <rPh sb="4" eb="5">
      <t>ブ</t>
    </rPh>
    <phoneticPr fontId="7"/>
  </si>
  <si>
    <t>letz pingpong</t>
    <phoneticPr fontId="7"/>
  </si>
  <si>
    <t>3201</t>
    <phoneticPr fontId="1"/>
  </si>
  <si>
    <t>3-2</t>
    <phoneticPr fontId="1"/>
  </si>
  <si>
    <t>3201.jpg</t>
    <phoneticPr fontId="1"/>
  </si>
  <si>
    <t>高2有志</t>
    <rPh sb="0" eb="1">
      <t>コウ</t>
    </rPh>
    <rPh sb="2" eb="4">
      <t>ユウシ</t>
    </rPh>
    <phoneticPr fontId="7"/>
  </si>
  <si>
    <t>Kaijo Hazard the FINAL</t>
    <phoneticPr fontId="7"/>
  </si>
  <si>
    <t>3301</t>
    <phoneticPr fontId="1"/>
  </si>
  <si>
    <t>3-1</t>
    <phoneticPr fontId="1"/>
  </si>
  <si>
    <t>3301.jpg</t>
    <phoneticPr fontId="1"/>
  </si>
  <si>
    <t>中高写真部</t>
    <rPh sb="0" eb="2">
      <t>チュウコウ</t>
    </rPh>
    <rPh sb="2" eb="4">
      <t>シャシン</t>
    </rPh>
    <rPh sb="4" eb="5">
      <t>ブ</t>
    </rPh>
    <phoneticPr fontId="7"/>
  </si>
  <si>
    <t>写真でポン！！</t>
    <rPh sb="0" eb="2">
      <t>シャシン</t>
    </rPh>
    <phoneticPr fontId="7"/>
  </si>
  <si>
    <t>写真</t>
    <rPh sb="0" eb="2">
      <t>シャシン</t>
    </rPh>
    <phoneticPr fontId="1"/>
  </si>
  <si>
    <t>4303</t>
    <phoneticPr fontId="1"/>
  </si>
  <si>
    <t>4303.jpg</t>
    <phoneticPr fontId="1"/>
  </si>
  <si>
    <t>中高化学部</t>
    <rPh sb="0" eb="2">
      <t>チュウコウ</t>
    </rPh>
    <rPh sb="2" eb="4">
      <t>カガク</t>
    </rPh>
    <rPh sb="4" eb="5">
      <t>ブ</t>
    </rPh>
    <phoneticPr fontId="7"/>
  </si>
  <si>
    <t>白くまの化学</t>
    <rPh sb="0" eb="1">
      <t>シロ</t>
    </rPh>
    <rPh sb="4" eb="6">
      <t>カガク</t>
    </rPh>
    <phoneticPr fontId="7"/>
  </si>
  <si>
    <t>科学</t>
    <rPh sb="0" eb="1">
      <t>カ</t>
    </rPh>
    <rPh sb="1" eb="2">
      <t>ガク</t>
    </rPh>
    <phoneticPr fontId="1"/>
  </si>
  <si>
    <t>化学</t>
    <rPh sb="0" eb="2">
      <t>カガク</t>
    </rPh>
    <phoneticPr fontId="1"/>
  </si>
  <si>
    <t>5101</t>
    <phoneticPr fontId="1"/>
  </si>
  <si>
    <t>5-1</t>
    <phoneticPr fontId="1"/>
  </si>
  <si>
    <t>5101.jpg</t>
    <phoneticPr fontId="1"/>
  </si>
  <si>
    <t>男　体　山</t>
    <rPh sb="0" eb="1">
      <t>オトコ</t>
    </rPh>
    <rPh sb="2" eb="3">
      <t>カラダ</t>
    </rPh>
    <rPh sb="4" eb="5">
      <t>ヤマ</t>
    </rPh>
    <phoneticPr fontId="7"/>
  </si>
  <si>
    <t>山岳</t>
    <rPh sb="0" eb="2">
      <t>サンガク</t>
    </rPh>
    <phoneticPr fontId="1"/>
  </si>
  <si>
    <t>5201</t>
    <phoneticPr fontId="1"/>
  </si>
  <si>
    <t>5-2</t>
    <phoneticPr fontId="1"/>
  </si>
  <si>
    <t>5201.jpg</t>
    <phoneticPr fontId="1"/>
  </si>
  <si>
    <t>生物</t>
    <rPh sb="0" eb="2">
      <t>セイブツ</t>
    </rPh>
    <phoneticPr fontId="1"/>
  </si>
  <si>
    <t>5301</t>
    <phoneticPr fontId="1"/>
  </si>
  <si>
    <t>5301.jpg</t>
    <phoneticPr fontId="1"/>
  </si>
  <si>
    <t>中高物理部　ロケット班</t>
    <rPh sb="0" eb="2">
      <t>チュウコウ</t>
    </rPh>
    <rPh sb="2" eb="4">
      <t>ブツリ</t>
    </rPh>
    <rPh sb="4" eb="5">
      <t>ブ</t>
    </rPh>
    <rPh sb="10" eb="11">
      <t>ハン</t>
    </rPh>
    <phoneticPr fontId="7"/>
  </si>
  <si>
    <t>物理</t>
    <rPh sb="0" eb="2">
      <t>ブツリ</t>
    </rPh>
    <phoneticPr fontId="1"/>
  </si>
  <si>
    <t>g001</t>
    <phoneticPr fontId="1"/>
  </si>
  <si>
    <t>グラウンド</t>
    <phoneticPr fontId="1"/>
  </si>
  <si>
    <t>ground</t>
    <phoneticPr fontId="1"/>
  </si>
  <si>
    <t>g001.jpg</t>
    <phoneticPr fontId="1"/>
  </si>
  <si>
    <t>文化祭実行委員会</t>
    <rPh sb="0" eb="3">
      <t>ブンカサイ</t>
    </rPh>
    <rPh sb="3" eb="5">
      <t>ジッコウ</t>
    </rPh>
    <rPh sb="5" eb="8">
      <t>イインカイ</t>
    </rPh>
    <phoneticPr fontId="7"/>
  </si>
  <si>
    <t>Mr&amp;Ms海城 決定戦</t>
    <phoneticPr fontId="7"/>
  </si>
  <si>
    <t>ミニステージ</t>
    <phoneticPr fontId="1"/>
  </si>
  <si>
    <t>m001</t>
    <phoneticPr fontId="1"/>
  </si>
  <si>
    <t>ミニステージ</t>
    <phoneticPr fontId="1"/>
  </si>
  <si>
    <t>mini</t>
    <phoneticPr fontId="1"/>
  </si>
  <si>
    <t>m001.jpg</t>
    <phoneticPr fontId="1"/>
  </si>
  <si>
    <t>弓道部演武</t>
    <rPh sb="0" eb="2">
      <t>キュウドウ</t>
    </rPh>
    <rPh sb="2" eb="3">
      <t>ブ</t>
    </rPh>
    <rPh sb="3" eb="5">
      <t>エンブ</t>
    </rPh>
    <phoneticPr fontId="7"/>
  </si>
  <si>
    <t>y001</t>
    <phoneticPr fontId="1"/>
  </si>
  <si>
    <t>1-kyuudou</t>
    <phoneticPr fontId="1"/>
  </si>
  <si>
    <t>y001.jpg</t>
    <phoneticPr fontId="1"/>
  </si>
  <si>
    <t>アカペライブ</t>
    <phoneticPr fontId="7"/>
  </si>
  <si>
    <t>アカペラ</t>
    <phoneticPr fontId="1"/>
  </si>
  <si>
    <t>k001</t>
    <phoneticPr fontId="1"/>
  </si>
  <si>
    <t>koudou</t>
    <phoneticPr fontId="1"/>
  </si>
  <si>
    <t>k001.jpg</t>
    <phoneticPr fontId="1"/>
  </si>
  <si>
    <t>C:\Users\satos\Desktop\kaijofes\kaijo-fes-2017.github.io\data</t>
    <phoneticPr fontId="1"/>
  </si>
  <si>
    <t>戦国タイムトラベ&lt;br&gt;      -海城への道-</t>
    <rPh sb="0" eb="2">
      <t>センゴク</t>
    </rPh>
    <rPh sb="19" eb="21">
      <t>カイジョウ</t>
    </rPh>
    <rPh sb="23" eb="24">
      <t>ミチ</t>
    </rPh>
    <phoneticPr fontId="7"/>
  </si>
  <si>
    <t>Dinosaur Busters&lt;br&gt;             〜急げ、君たちの出番だ！〜</t>
    <phoneticPr fontId="7"/>
  </si>
  <si>
    <t xml:space="preserve">    },"footerNav": {
        "GitHub": "https://github.com/fushigu/kaijo-fes-2017"
    },"tooltipBottom": {
        "drawer-close": "閉じる",
        "search-icon": "検索",
        "mdl-layout__drawer-button": "メニュー"
    },"tooltipTop": {
        "toPageTop": "ページ最上部へ",
        "upgrade-dom-btn": "UIを更新"
    }
}</t>
    <phoneticPr fontId="1"/>
  </si>
  <si>
    <t>「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t>
    <phoneticPr fontId="7"/>
  </si>
  <si>
    <t>友達が病気になってしまった。友達を救いたいあなたは、友達の血液に入り込んだ。体内を回って友達の病気を治せ！</t>
    <phoneticPr fontId="1"/>
  </si>
  <si>
    <t>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t>
    <phoneticPr fontId="7"/>
  </si>
  <si>
    <t>これは動物園なのか&lt;br&gt;動物園は動物を見るだけだ、という常識をくつがえす空間が1年6組に誕生。あなたの中の「動物園」が変わるかも。今すぐ1年6組にGO!!</t>
    <phoneticPr fontId="7"/>
  </si>
  <si>
    <t>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t>
    <phoneticPr fontId="7"/>
  </si>
  <si>
    <t>海城の村祭りです！射的輪投げなどなど&lt;br&gt;装飾も頑張りますので是非1-8へ！</t>
    <phoneticPr fontId="7"/>
  </si>
  <si>
    <t>あの文化祭名物「おたまでGO!」が帰ってきた!!（これが1回目です。）&lt;br&gt;「おたまでGO!2」は教室内をゆるく、とにかくゆるく、そこはかとなくゆるく、まあとりあえずゆるく進むおたまタイプのアトラクションです。</t>
    <phoneticPr fontId="7"/>
  </si>
  <si>
    <t>２年６組では｢和｣をモチーフにした射　　　的をします。小さなお子様からご高齢　　　の方まで幅広い層にお楽しみいただけ　　　ます。是非食堂近くの２年６組まで来　　　てください。お待ちしています❗</t>
    <phoneticPr fontId="7"/>
  </si>
  <si>
    <t>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t>
    <phoneticPr fontId="7"/>
  </si>
  <si>
    <t>高校1年生6人からなるバンド&lt;br&gt;ワンオクとかドロスやります&lt;br&gt;俺等の本気見せてやる、全力でかかってこいや！！</t>
    <phoneticPr fontId="7"/>
  </si>
  <si>
    <t>バンドの中心がギターである事に疑問を感じ、意図的にギターを排除して結成されたキーボードトリオ(キーボード、ドラム、ベース＋ボーカル)のバンドです。カバーからオリジナルまでやるのでぜひお越しください。</t>
    <phoneticPr fontId="7"/>
  </si>
  <si>
    <t>高1になって、初めてバンドを組みました！メンバーの全員が初心者ながらに頑張ってます。ワンオクなどの有名曲やります！俺たちの演奏を聞きに来ると成績上がるよ(？？)。</t>
    <phoneticPr fontId="7"/>
  </si>
  <si>
    <t>「頑張って弾～きます」&lt;br&gt;「夏休みを犠牲にした成果見せてやる(スラップ上手くなりたいなぁ)」&lt;br&gt;「千手観音になる」&lt;br&gt;「命を吐き出して歌いたい」&lt;br&gt;「打ち立てろ お前らの金字塔」</t>
    <phoneticPr fontId="7"/>
  </si>
  <si>
    <t>#1mmでもいいなと思ったらrt&lt;br&gt;#読み方ばいあんぐらだから&lt;br&gt;#もしかしてプロ画……&lt;br&gt;#spviうしろとspba眼鏡がどこかに出現&lt;br&gt;#邦ロック</t>
    <phoneticPr fontId="1"/>
  </si>
  <si>
    <t>「今年も海城祭か…」&lt;br&gt;「覚えてる？『本の蟲』」&lt;br&gt;「勿論。あれがなければ僕らは知り合えなかったじゃないか」&lt;br&gt;「まったく私も馬鹿ね。あなたが『本の蟲』を持っていただけで惚れてしまうなんて」&lt;br&gt;&lt;br&gt;部誌『本の蟲』を配布中。</t>
    <phoneticPr fontId="1"/>
  </si>
  <si>
    <t>2部屋にまたがる大展示、今年も堂々オープン！まずは地面からいかがですか？地学＝ただの石？そんなことはありません。貴重な鉱石や化石だけでなく“大旋風”や“謎のボトル”など壮大な地学を一口サイズでどうぞ。</t>
    <phoneticPr fontId="7"/>
  </si>
  <si>
    <t>お次は空でいかがですか？代わり映えのない退屈な日常に興奮を！というわけで、今年も「空から地学はじめますか？」 高完成度の自家製プラネタ、間近で体験できる雲発生実験など、沢山の刺激をあなたに！</t>
    <phoneticPr fontId="7"/>
  </si>
  <si>
    <t>『これはゲームであっても遊びではない』信じられるのは己の力と仲間、その手には一振りの剣、目指すは積み重なる百層の頂。そんな世界の一端に今日、この場所で、貴方を連れて行こう。―リンクスタート！―</t>
    <phoneticPr fontId="7"/>
  </si>
  <si>
    <t>漫画『ちはやふる』の影響によりメジャーになってきている競技かるた。全国屈指の競技かるたをご覧あれ！百人一首をとる企画も用意しています。たくさん取った人には景品をプレゼントします！</t>
    <phoneticPr fontId="7"/>
  </si>
  <si>
    <t>アルパカ達の楽園、4年アルパカ組に閉じ込められてしまった、あなた。アルパカ達からの試練に立ち向かい、謎で満ち溢れた教室から脱出せよ！</t>
    <phoneticPr fontId="7"/>
  </si>
  <si>
    <r>
      <t>今年度で、</t>
    </r>
    <r>
      <rPr>
        <sz val="10.5"/>
        <color theme="1"/>
        <rFont val="Century"/>
        <family val="1"/>
      </rPr>
      <t>10</t>
    </r>
    <r>
      <rPr>
        <sz val="10.5"/>
        <color theme="1"/>
        <rFont val="ＭＳ 明朝"/>
        <family val="1"/>
        <charset val="128"/>
      </rPr>
      <t>周年となる古典芸能部。あの「笑点」でおなじみの笑いを皆様にお届けします！文化祭に少し疲れた方、どこから回るか迷っている方、出入り自由でお待ちしています！！乞うご期待！！</t>
    </r>
    <phoneticPr fontId="1"/>
  </si>
  <si>
    <t>TARAIN SUITE海城へようこそ。もちろん今年も部員が1年かけて作り上げたジオラマは健在。去年好評だったビンゴ大会もパワーアップ！その他新企画なども盛りだくさん！「今までにない体験と発見を、鉄研の部屋で…」</t>
    <phoneticPr fontId="7"/>
  </si>
  <si>
    <t>毎年、大人気のしろくまの化学☆&lt;br&gt;子供から大人まで化学の世界にご招待します‼︎&lt;br&gt;化学実験はあなたの常識をぶち壊すでしょう‼︎&lt;br&gt;さぁ、驚きと好奇に溢れた世界へ&lt;br&gt;&lt;br&gt;これが化学部？</t>
    <phoneticPr fontId="7"/>
  </si>
  <si>
    <t>みなさん！最近都会ボケしてはいませんか？人混みに疲れてしまったら是非山岳部へ。東京・新宿のど真ん中で自然を感じることができるかも？海城の山ボーイ達が登山の解説もしています。</t>
    <phoneticPr fontId="7"/>
  </si>
  <si>
    <t>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t>
    <phoneticPr fontId="7"/>
  </si>
  <si>
    <t>2ー8ではストラックアウトやキャッ&lt;br&gt;                 プ飛ばしなどの縁日をやります！どん&lt;br&gt;                 な人でも大歓迎。是非来てください。</t>
    <phoneticPr fontId="7"/>
  </si>
  <si>
    <t>seaweedとは、そう、海藻。&lt;br&gt;&lt;br&gt;僕らは海藻のように滑らかに音を醸し出す。&lt;br&gt;&lt;br&gt;個性の強いメンバーによる独創的で唯一無二の演奏をお楽しみください。</t>
    <rPh sb="69" eb="70">
      <t>イチ</t>
    </rPh>
    <rPh sb="71" eb="72">
      <t>ニ</t>
    </rPh>
    <phoneticPr fontId="7"/>
  </si>
  <si>
    <t>化学、物理、生物部が合同で工夫をこらした実験を行います！&lt;br&gt;身近なものにひそむ科学にせまっていきます。普段見る世界が何倍も面白くなるでしょう!!&lt;br&gt;あなたの知らない科学が今、ここに!!</t>
    <phoneticPr fontId="7"/>
  </si>
  <si>
    <t>人混みの中は疲れた、というあなた！私たちの出版物を見ながら、穏やかなひと時を過ごしませんか？全力で検証した「最強の勉強法」は、受験生必見。毎月発行の海城壁新聞や雑誌も展示中です！</t>
    <phoneticPr fontId="7"/>
  </si>
  <si>
    <t>お化け屋敷、やります&lt;br&gt;              こんがりマッチョ(当社比)が全力               で脅かします</t>
    <phoneticPr fontId="7"/>
  </si>
  <si>
    <t>今年もやります！古本市！&lt;br&gt;古典の名作から最近の秀作まで、多彩な本がそろうここなら、 思わぬ掘り出し物に出会えるかも!?&lt;br&gt;さらに今回も、海城生のノートを展示中！&lt;br&gt;なお、売り上げは全額寄付させて頂きます。</t>
    <phoneticPr fontId="7"/>
  </si>
  <si>
    <t>今年もやってきました！毎年大盛況、気軽に奇術教室！&lt;br&gt;&lt;br&gt;　　　　めったに体験できないジャグリングを体験できたり、部員によるパフォーマンスも実施中!!&lt;br&gt;               行くとこを迷ってる人はすぐさま気軽に奇術教室に!!</t>
    <phoneticPr fontId="7"/>
  </si>
  <si>
    <t>どうも、数学部です。例年同様、入試予想問題の配布、その他諸々行います。ちなみに、昨年の予想問題からよく似た問題が2問、実際に本校の入試に出題されました。騙されたと思って、一度手に取ってみては？</t>
    <phoneticPr fontId="7"/>
  </si>
  <si>
    <t>海城祭といえばやっぱり吹奏楽団！&lt;br&gt;音楽室＆ミニステージでの、誰もが楽しめる演奏は必聴です！！&lt;br&gt;&lt;br&gt;・アンサンブル大会  10:30~&lt;br&gt;・秋の祭典2017  13:00~&lt;br&gt;・ミニステージ演奏  15:00~</t>
    <phoneticPr fontId="7"/>
  </si>
  <si>
    <t>今年の陸上部は一風変わってお化け屋敷 。&lt;br&gt;目を背けたくなるような恐怖。あなたはここから逃げ出せますか。&lt;br&gt;恐怖の時間が今、始まる.....</t>
    <phoneticPr fontId="7"/>
  </si>
  <si>
    <t>弦楽部…あまり馴染みが無いかもしれませんが、オーケストラにもブラスバンドにもない、弦楽器だけの世界観がそこにはあります。弦楽器の音楽を合奏、独奏を通じてお楽しみ下さい。ご来場お待ちしております。</t>
    <phoneticPr fontId="7"/>
  </si>
  <si>
    <t>本物の弓を使って的を射抜きましょう！&lt;br&gt;老若男女問わず皆様のご参加、お待ちしています。</t>
    <phoneticPr fontId="7"/>
  </si>
  <si>
    <t xml:space="preserve">「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t>
    <phoneticPr fontId="7"/>
  </si>
  <si>
    <t>待ち受ける海城生にルーレットやダーツで打ち勝つことはできるのか！？勝利を重ね、ゲーム内のチップをゲットして、景品を獲得しよう!!</t>
    <phoneticPr fontId="7"/>
  </si>
  <si>
    <t>豪快さ、繊細さ、優美さを持ち合わせた若者たち。&lt;br&gt;それが、スシヅメモデラーズ。&lt;br&gt;ミリタリー、ガンプラ、情景模型、オールジャンルの模型展示。&lt;br&gt;模型道を精進中！！&lt;br&gt;どうぞ、じっくりと展示をご覧ください！！</t>
    <phoneticPr fontId="7"/>
  </si>
  <si>
    <t>コンピューター部では、部員が作ったゲームや音楽を展示しています。&lt;br&gt;ゲームデータの配布もしていますので、自宅でも部員のゲームが楽しめます。</t>
    <phoneticPr fontId="1"/>
  </si>
  <si>
    <t>「人生一度きり」なんて言わないでいろんな人生を味わってみたいですよね？&lt;br&gt;誰しもがやったことはあるであろう人生ゲームを体で体感していただけます！</t>
    <phoneticPr fontId="7"/>
  </si>
  <si>
    <t>三号館、それは知る人ぞ知る秘境。そこで密やかに行われる卓球部の用意した３つの課題と最後の試練。これらの試練に立ち向かい、己の名を石碑(ホワイトボード)に名を刻め！毎年恒例(？)のバルーンアートもやりマス。</t>
    <phoneticPr fontId="7"/>
  </si>
  <si>
    <t>去年大好評だったあのお化け屋敷がリニューアルして帰ってきた！&lt;br&gt;今回は洞窟編！&lt;br&gt;忍び寄る魔の手からあなたは逃れることができるだろうか?</t>
    <phoneticPr fontId="7"/>
  </si>
  <si>
    <t>デジタル、フィルム、モノクロ、カラー。&lt;br&gt;         ジャンルを問わず様々な写真を展示してお待ちしております。&lt;br&gt;         ぜひお越しください。</t>
    <phoneticPr fontId="7"/>
  </si>
  <si>
    <t>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t>
    <phoneticPr fontId="7"/>
  </si>
  <si>
    <t>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t>
    <phoneticPr fontId="7"/>
  </si>
  <si>
    <t>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t>
    <phoneticPr fontId="7"/>
  </si>
  <si>
    <t>弓道場にて有段者による演武を行います。&lt;br&gt;&lt;br&gt;言葉だけでは表現しつくせない弓道の魅力をあなたへ。&lt;br&gt;&lt;br&gt;※弓道場への行き方は表紙裏をご覧下さい！</t>
    <phoneticPr fontId="7"/>
  </si>
  <si>
    <t>楽器？そんなもの生まれた時から知らないね。僕らは声だけで全てを奏でる、普段聞かれた音楽とは一味違う！&lt;br&gt;是非講堂に足をお運び下さい(*´-`)&lt;br&gt;この文の中に楽器の名前は幾つあるでしょう。</t>
    <phoneticPr fontId="7"/>
  </si>
  <si>
    <t>ライブハウス</t>
    <phoneticPr fontId="1"/>
  </si>
  <si>
    <t>ライブハウス</t>
    <phoneticPr fontId="1"/>
  </si>
  <si>
    <t>運動部</t>
  </si>
  <si>
    <t>運動部</t>
    <rPh sb="0" eb="2">
      <t>ウンドウ</t>
    </rPh>
    <rPh sb="2" eb="3">
      <t>ブ</t>
    </rPh>
    <phoneticPr fontId="1"/>
  </si>
  <si>
    <t>ライブハウス</t>
    <phoneticPr fontId="1"/>
  </si>
  <si>
    <t>我らのバンド、「subSTANS」。「substance」ってのは本質って意味だな。我々の本質が知りたければ見に来るのだ。え、興味ないって？すみませんでした。見に来てください。お願いします。</t>
    <phoneticPr fontId="7"/>
  </si>
  <si>
    <t>美術部は例によって「三本の矢」でやってます。アベノミクスみたいですね。絵を展示したり漫画誌頒布したりします。皆さんが参加できるアートもやってますよ。モザイクアートか七宝焼かは当日来てのお楽しみ。</t>
    <phoneticPr fontId="7"/>
  </si>
  <si>
    <t>{
    "headerNav": {
        "学校HP": "https://www.kaijo.ed.jp/",
        "Facebook": "https://www.facebook.com/kaijofes",
        "海原会": "http://www.unabarakai.jp/index.php"
    },"drawerNav": {</t>
    <phoneticPr fontId="1"/>
  </si>
  <si>
    <t>2-4,.path28042-5</t>
    <phoneticPr fontId="1"/>
  </si>
  <si>
    <t>text</t>
    <phoneticPr fontId="1"/>
  </si>
  <si>
    <t>日程</t>
    <rPh sb="0" eb="2">
      <t>ニッテイ</t>
    </rPh>
    <phoneticPr fontId="1"/>
  </si>
  <si>
    <t>ホーム</t>
    <phoneticPr fontId="1"/>
  </si>
  <si>
    <t>無</t>
    <rPh sb="0" eb="1">
      <t>ム</t>
    </rPh>
    <phoneticPr fontId="1"/>
  </si>
  <si>
    <t>文化祭実行委員会</t>
    <rPh sb="0" eb="8">
      <t>ブンカサイジッコウイインカイ</t>
    </rPh>
    <phoneticPr fontId="1"/>
  </si>
  <si>
    <t>0004</t>
    <phoneticPr fontId="1"/>
  </si>
  <si>
    <t>event</t>
    <phoneticPr fontId="1"/>
  </si>
  <si>
    <t>info_outline</t>
    <phoneticPr fontId="1"/>
  </si>
  <si>
    <t>map</t>
    <phoneticPr fontId="1"/>
  </si>
  <si>
    <t>#44617b</t>
    <phoneticPr fontId="1"/>
  </si>
  <si>
    <t>Date：&lt;br&gt;9.17/18&lt;br&gt;AM9:00-PM4:00&lt;br&gt;&lt;br&gt;Place：&lt;br&gt;〒169-0072&lt;br&gt;東京都新宿区&lt;br&gt;大久保3-6-1</t>
    <phoneticPr fontId="1"/>
  </si>
  <si>
    <t>open_in_new</t>
    <phoneticPr fontId="1"/>
  </si>
  <si>
    <t>地図</t>
    <rPh sb="0" eb="2">
      <t>チズ</t>
    </rPh>
    <phoneticPr fontId="1"/>
  </si>
  <si>
    <t>0005</t>
    <phoneticPr fontId="1"/>
  </si>
  <si>
    <t>image</t>
    <phoneticPr fontId="1"/>
  </si>
  <si>
    <t>none</t>
    <phoneticPr fontId="1"/>
  </si>
  <si>
    <t>https://maps.googleapis.com/maps/api/staticmap?center=35.7046,139.7024471&amp;zoom=15&amp;size=420x420&amp;maptype=roadmap&amp;markers=35.7046,139.702447&amp;key=AIzaSyCL4ezwAscP5KJprD-f2XRCDVgbt84_NE8&amp;style=visibility:simplified</t>
    <phoneticPr fontId="1"/>
  </si>
  <si>
    <t>有</t>
    <rPh sb="0" eb="1">
      <t>ユウ</t>
    </rPh>
    <phoneticPr fontId="1"/>
  </si>
  <si>
    <t>Googleマップ</t>
    <phoneticPr fontId="1"/>
  </si>
  <si>
    <t>https://goo.gl/maps/efudWiSEcQC2</t>
  </si>
  <si>
    <t>schedule</t>
    <phoneticPr fontId="1"/>
  </si>
  <si>
    <t>0001</t>
    <phoneticPr fontId="1"/>
  </si>
  <si>
    <t>有</t>
    <rPh sb="0" eb="1">
      <t>アリ</t>
    </rPh>
    <phoneticPr fontId="1"/>
  </si>
  <si>
    <t>text</t>
    <phoneticPr fontId="1"/>
  </si>
  <si>
    <t>第126回海城文化祭のホームページです。&lt;br&gt;クラスやクラブの展示から、音楽やパフォーマンス部の各種発表、運動部の模擬試合、さらには受験生向けの企画やステージイベントなどをおこないます。</t>
    <rPh sb="0" eb="1">
      <t>ダイ</t>
    </rPh>
    <rPh sb="4" eb="5">
      <t>カイ</t>
    </rPh>
    <rPh sb="5" eb="7">
      <t>カイジョウ</t>
    </rPh>
    <rPh sb="7" eb="10">
      <t>ブンカサイ</t>
    </rPh>
    <phoneticPr fontId="1"/>
  </si>
  <si>
    <t>無</t>
    <rPh sb="0" eb="1">
      <t>ム</t>
    </rPh>
    <phoneticPr fontId="1"/>
  </si>
  <si>
    <t>open_in_new</t>
    <phoneticPr fontId="1"/>
  </si>
  <si>
    <t>share.jpg</t>
    <phoneticPr fontId="1"/>
  </si>
  <si>
    <t>schedule</t>
    <phoneticPr fontId="1"/>
  </si>
  <si>
    <t>BINGO!</t>
    <phoneticPr fontId="1"/>
  </si>
  <si>
    <t>ミニステージ</t>
    <phoneticPr fontId="1"/>
  </si>
  <si>
    <t>文化祭実行委員会</t>
    <rPh sb="0" eb="8">
      <t>ブンカサイジッコウイインカイ</t>
    </rPh>
    <phoneticPr fontId="1"/>
  </si>
  <si>
    <t>m002</t>
    <phoneticPr fontId="1"/>
  </si>
  <si>
    <t>text-tabs</t>
    <phoneticPr fontId="1"/>
  </si>
  <si>
    <t>info_outline</t>
    <phoneticPr fontId="1"/>
  </si>
  <si>
    <t>map</t>
    <phoneticPr fontId="1"/>
  </si>
  <si>
    <t>ミニステージ</t>
    <phoneticPr fontId="1"/>
  </si>
  <si>
    <t>mini</t>
    <phoneticPr fontId="1"/>
  </si>
  <si>
    <t>#ea5506</t>
    <phoneticPr fontId="1"/>
  </si>
  <si>
    <t>none</t>
    <phoneticPr fontId="1"/>
  </si>
  <si>
    <t>今年も恒例のBINGOがやってきた！&lt;br&gt;文化祭手ぶらで帰るのはつまらないですよね？&lt;br&gt;豪華商品を揃えてお待ちしております！&lt;br&gt;ぜひご参加下さい！&lt;br&gt;(20分前から前提にてビンゴカードを配布します)</t>
    <phoneticPr fontId="1"/>
  </si>
  <si>
    <t>m002.jpg</t>
    <phoneticPr fontId="1"/>
  </si>
  <si>
    <t>エンターテイメント</t>
    <phoneticPr fontId="1"/>
  </si>
  <si>
    <t>m003</t>
    <phoneticPr fontId="1"/>
  </si>
  <si>
    <t>mini</t>
    <phoneticPr fontId="1"/>
  </si>
  <si>
    <t>この時間はそれぞれ個性を持った4組が皆さんに素敵な時間をお送りします！来ないと損！&lt;br&gt;内容はお楽しみにー＾_＾</t>
    <phoneticPr fontId="1"/>
  </si>
  <si>
    <t>m003.jpg</t>
    <phoneticPr fontId="1"/>
  </si>
  <si>
    <t>高2有志</t>
    <rPh sb="0" eb="1">
      <t>コウ</t>
    </rPh>
    <rPh sb="2" eb="4">
      <t>ユウシ</t>
    </rPh>
    <phoneticPr fontId="1"/>
  </si>
  <si>
    <t>アルヨウデアル。</t>
    <phoneticPr fontId="1"/>
  </si>
  <si>
    <t>2号館3階</t>
    <rPh sb="1" eb="3">
      <t>ゴウカン</t>
    </rPh>
    <rPh sb="4" eb="5">
      <t>カイ</t>
    </rPh>
    <phoneticPr fontId="1"/>
  </si>
  <si>
    <t>2-3</t>
    <phoneticPr fontId="1"/>
  </si>
  <si>
    <t>ここではゆっくり海城祭楽しもう、という処です。空間デザインから音楽まであらゆるものの自主制作。つかめそうでつかめない、そんな映像。座ってくつろぎながら、そういうものを楽しんでみませんか。</t>
    <phoneticPr fontId="1"/>
  </si>
  <si>
    <t>2303.jpg</t>
    <phoneticPr fontId="1"/>
  </si>
  <si>
    <t>海城PTA</t>
    <rPh sb="0" eb="2">
      <t>カイジョウ</t>
    </rPh>
    <phoneticPr fontId="7"/>
  </si>
  <si>
    <t>イベント</t>
    <phoneticPr fontId="1"/>
  </si>
  <si>
    <t>P</t>
    <phoneticPr fontId="1"/>
  </si>
  <si>
    <t>s001</t>
    <phoneticPr fontId="1"/>
  </si>
  <si>
    <t>s001</t>
    <phoneticPr fontId="1"/>
  </si>
  <si>
    <t>1-2-teras</t>
    <phoneticPr fontId="1"/>
  </si>
  <si>
    <t>2号館テラス</t>
    <rPh sb="1" eb="3">
      <t>ゴウカン</t>
    </rPh>
    <phoneticPr fontId="1"/>
  </si>
  <si>
    <t>海城PTAグッズ販売</t>
    <rPh sb="0" eb="2">
      <t>カイジョウ</t>
    </rPh>
    <rPh sb="8" eb="10">
      <t>ハンバイ</t>
    </rPh>
    <phoneticPr fontId="7"/>
  </si>
  <si>
    <t>運動部</t>
    <phoneticPr fontId="1"/>
  </si>
  <si>
    <t>海城祭へようこそ！</t>
    <rPh sb="0" eb="2">
      <t>カイジョウ</t>
    </rPh>
    <rPh sb="2" eb="3">
      <t>サイ</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</si>
</sst>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ＭＳ Ｐゴシック"/>
      <family val="2"/>
      <scheme val="minor"/>
    </font>
    <font>
      <sz val="6"/>
      <name val="ＭＳ Ｐゴシック"/>
      <family val="3"/>
      <charset val="128"/>
      <scheme val="minor"/>
    </font>
    <font>
      <u/>
      <sz val="11"/>
      <color theme="10"/>
      <name val="ＭＳ Ｐゴシック"/>
      <family val="2"/>
      <scheme val="minor"/>
    </font>
    <font>
      <sz val="11"/>
      <name val="ＭＳ Ｐゴシック"/>
      <family val="2"/>
      <scheme val="minor"/>
    </font>
    <font>
      <b/>
      <sz val="9"/>
      <color indexed="81"/>
      <name val="ＭＳ Ｐゴシック"/>
      <family val="3"/>
      <charset val="128"/>
    </font>
    <font>
      <sz val="11"/>
      <color rgb="FF006100"/>
      <name val="ＭＳ Ｐゴシック"/>
      <family val="2"/>
      <charset val="128"/>
      <scheme val="minor"/>
    </font>
    <font>
      <sz val="11"/>
      <color rgb="FF9C0006"/>
      <name val="ＭＳ Ｐゴシック"/>
      <family val="2"/>
      <charset val="128"/>
      <scheme val="minor"/>
    </font>
    <font>
      <sz val="6"/>
      <name val="ＭＳ Ｐゴシック"/>
      <family val="2"/>
      <charset val="128"/>
      <scheme val="minor"/>
    </font>
    <font>
      <sz val="11"/>
      <color theme="1"/>
      <name val="ＭＳ Ｐゴシック"/>
      <family val="3"/>
      <charset val="128"/>
      <scheme val="minor"/>
    </font>
    <font>
      <sz val="11"/>
      <color rgb="FF222222"/>
      <name val="Arial"/>
      <family val="2"/>
    </font>
    <font>
      <sz val="11"/>
      <color rgb="FF222222"/>
      <name val="ＭＳ Ｐゴシック"/>
      <family val="3"/>
      <charset val="128"/>
    </font>
    <font>
      <b/>
      <sz val="11"/>
      <color theme="1"/>
      <name val="ＭＳ Ｐゴシック"/>
      <family val="3"/>
      <charset val="128"/>
      <scheme val="minor"/>
    </font>
    <font>
      <sz val="24"/>
      <color rgb="FF000000"/>
      <name val="ＭＳ Ｐゴシック"/>
      <family val="3"/>
      <charset val="128"/>
    </font>
    <font>
      <sz val="11"/>
      <name val="ＭＳ Ｐゴシック"/>
      <family val="3"/>
      <charset val="128"/>
      <scheme val="minor"/>
    </font>
    <font>
      <sz val="28"/>
      <color rgb="FF000000"/>
      <name val="ＭＳ Ｐゴシック"/>
      <family val="3"/>
      <charset val="128"/>
    </font>
    <font>
      <sz val="10.5"/>
      <color theme="1"/>
      <name val="ＭＳ 明朝"/>
      <family val="1"/>
      <charset val="128"/>
    </font>
    <font>
      <sz val="10.5"/>
      <color theme="1"/>
      <name val="Century"/>
      <family val="1"/>
    </font>
  </fonts>
  <fills count="5">
    <fill>
      <patternFill patternType="none"/>
    </fill>
    <fill>
      <patternFill patternType="gray125"/>
    </fill>
    <fill>
      <patternFill patternType="solid">
        <fgColor rgb="FFC6EFCE"/>
      </patternFill>
    </fill>
    <fill>
      <patternFill patternType="solid">
        <fgColor rgb="FFFFC7CE"/>
      </patternFill>
    </fill>
    <fill>
      <patternFill patternType="solid">
        <fgColor rgb="FFFFFF00"/>
        <bgColor indexed="64"/>
      </patternFill>
    </fill>
  </fills>
  <borders count="7">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2" fillId="0" borderId="0" applyNumberFormat="0" applyFill="0" applyBorder="0" applyAlignment="0" applyProtection="0"/>
    <xf numFmtId="0" fontId="5" fillId="2" borderId="0" applyNumberFormat="0" applyBorder="0" applyAlignment="0" applyProtection="0">
      <alignment vertical="center"/>
    </xf>
    <xf numFmtId="0" fontId="6" fillId="3" borderId="0" applyNumberFormat="0" applyBorder="0" applyAlignment="0" applyProtection="0">
      <alignment vertical="center"/>
    </xf>
  </cellStyleXfs>
  <cellXfs count="89">
    <xf numFmtId="0" fontId="0" fillId="0" borderId="0" xfId="0"/>
    <xf numFmtId="0" fontId="0" fillId="0" borderId="0" xfId="0" applyBorder="1"/>
    <xf numFmtId="0" fontId="0" fillId="0" borderId="1" xfId="0" applyBorder="1"/>
    <xf numFmtId="0" fontId="0" fillId="0" borderId="1" xfId="0" applyFill="1" applyBorder="1"/>
    <xf numFmtId="0" fontId="3" fillId="0" borderId="1" xfId="1" applyFont="1" applyFill="1" applyBorder="1"/>
    <xf numFmtId="0" fontId="0" fillId="0" borderId="0" xfId="0" applyFill="1" applyBorder="1"/>
    <xf numFmtId="0" fontId="0" fillId="0" borderId="0" xfId="2" applyFont="1" applyFill="1" applyBorder="1">
      <alignment vertical="center"/>
    </xf>
    <xf numFmtId="0" fontId="8" fillId="0" borderId="0" xfId="2" applyFont="1" applyFill="1" applyBorder="1">
      <alignment vertical="center"/>
    </xf>
    <xf numFmtId="0" fontId="8" fillId="0" borderId="0" xfId="3" applyFont="1" applyFill="1" applyBorder="1">
      <alignment vertical="center"/>
    </xf>
    <xf numFmtId="0" fontId="0" fillId="0" borderId="0" xfId="0" quotePrefix="1"/>
    <xf numFmtId="0" fontId="0" fillId="0" borderId="1" xfId="0" applyBorder="1" applyAlignment="1">
      <alignment horizontal="right"/>
    </xf>
    <xf numFmtId="0" fontId="0" fillId="0" borderId="3" xfId="0" applyBorder="1"/>
    <xf numFmtId="0" fontId="0" fillId="0" borderId="1" xfId="0" applyBorder="1" applyAlignment="1">
      <alignment wrapText="1"/>
    </xf>
    <xf numFmtId="1" fontId="0" fillId="0" borderId="0" xfId="0" applyNumberFormat="1"/>
    <xf numFmtId="1" fontId="0" fillId="0" borderId="0" xfId="0" quotePrefix="1" applyNumberFormat="1"/>
    <xf numFmtId="1" fontId="0" fillId="0" borderId="1" xfId="0" applyNumberFormat="1" applyBorder="1"/>
    <xf numFmtId="1" fontId="0" fillId="0" borderId="1" xfId="0" applyNumberFormat="1" applyBorder="1" applyAlignment="1">
      <alignment horizontal="right"/>
    </xf>
    <xf numFmtId="1" fontId="0" fillId="0" borderId="1" xfId="0" applyNumberFormat="1" applyBorder="1" applyAlignment="1">
      <alignment horizontal="right" vertical="center"/>
    </xf>
    <xf numFmtId="1" fontId="0" fillId="0" borderId="1" xfId="0" quotePrefix="1" applyNumberFormat="1" applyBorder="1"/>
    <xf numFmtId="0" fontId="0" fillId="4" borderId="0" xfId="0" applyFill="1"/>
    <xf numFmtId="1" fontId="0" fillId="0" borderId="1" xfId="0" applyNumberFormat="1" applyFill="1" applyBorder="1"/>
    <xf numFmtId="0" fontId="0" fillId="0" borderId="1" xfId="0" applyFill="1" applyBorder="1" applyAlignment="1">
      <alignment horizontal="right"/>
    </xf>
    <xf numFmtId="0" fontId="0" fillId="0" borderId="0" xfId="0" applyFill="1"/>
    <xf numFmtId="0" fontId="0" fillId="0" borderId="1" xfId="0" applyFill="1" applyBorder="1" applyAlignment="1">
      <alignment wrapText="1"/>
    </xf>
    <xf numFmtId="0" fontId="0" fillId="0" borderId="1" xfId="0" applyFill="1" applyBorder="1" applyAlignment="1"/>
    <xf numFmtId="0" fontId="0" fillId="0" borderId="1" xfId="0" applyBorder="1" applyAlignment="1"/>
    <xf numFmtId="20" fontId="0" fillId="0" borderId="0" xfId="0" applyNumberFormat="1"/>
    <xf numFmtId="0" fontId="0" fillId="0" borderId="1" xfId="0" quotePrefix="1" applyBorder="1"/>
    <xf numFmtId="0" fontId="0" fillId="0" borderId="0" xfId="0" applyAlignment="1"/>
    <xf numFmtId="1" fontId="0" fillId="0" borderId="1" xfId="0" quotePrefix="1" applyNumberFormat="1" applyFill="1" applyBorder="1"/>
    <xf numFmtId="0" fontId="0" fillId="0" borderId="3" xfId="0" applyFill="1" applyBorder="1"/>
    <xf numFmtId="0" fontId="8" fillId="0" borderId="0" xfId="2" applyFont="1" applyFill="1" applyBorder="1" applyAlignment="1">
      <alignment vertical="center"/>
    </xf>
    <xf numFmtId="49" fontId="0" fillId="0" borderId="1" xfId="0" applyNumberFormat="1" applyBorder="1"/>
    <xf numFmtId="49" fontId="0" fillId="0" borderId="1" xfId="0" applyNumberFormat="1" applyFill="1" applyBorder="1"/>
    <xf numFmtId="0" fontId="11" fillId="0" borderId="0" xfId="0" applyFont="1"/>
    <xf numFmtId="0" fontId="0" fillId="0" borderId="3" xfId="0" quotePrefix="1" applyBorder="1"/>
    <xf numFmtId="0" fontId="0" fillId="0" borderId="0" xfId="0"/>
    <xf numFmtId="0" fontId="0" fillId="0" borderId="1" xfId="0" applyBorder="1"/>
    <xf numFmtId="0" fontId="0" fillId="0" borderId="0" xfId="0" quotePrefix="1"/>
    <xf numFmtId="1" fontId="0" fillId="0" borderId="0" xfId="0" applyNumberFormat="1"/>
    <xf numFmtId="1" fontId="0" fillId="0" borderId="0" xfId="0" quotePrefix="1" applyNumberFormat="1"/>
    <xf numFmtId="20" fontId="0" fillId="0" borderId="0" xfId="0" applyNumberFormat="1"/>
    <xf numFmtId="0" fontId="0" fillId="0" borderId="0" xfId="0" applyAlignment="1"/>
    <xf numFmtId="0" fontId="0" fillId="0" borderId="3" xfId="0" applyBorder="1" applyAlignment="1"/>
    <xf numFmtId="0" fontId="8" fillId="0" borderId="1" xfId="2" applyFont="1" applyFill="1" applyBorder="1">
      <alignment vertical="center"/>
    </xf>
    <xf numFmtId="0" fontId="0" fillId="0" borderId="1" xfId="0" applyBorder="1" applyAlignment="1">
      <alignment vertical="center"/>
    </xf>
    <xf numFmtId="0" fontId="0" fillId="0" borderId="1" xfId="2" applyFont="1" applyFill="1" applyBorder="1">
      <alignment vertical="center"/>
    </xf>
    <xf numFmtId="49" fontId="0" fillId="0" borderId="3" xfId="0" applyNumberFormat="1" applyFill="1" applyBorder="1"/>
    <xf numFmtId="0" fontId="0" fillId="0" borderId="0" xfId="0" applyBorder="1" applyAlignment="1"/>
    <xf numFmtId="1" fontId="0" fillId="0" borderId="1" xfId="0" applyNumberFormat="1" applyFill="1" applyBorder="1" applyAlignment="1"/>
    <xf numFmtId="1" fontId="0" fillId="0" borderId="1" xfId="0" applyNumberFormat="1" applyBorder="1" applyAlignment="1"/>
    <xf numFmtId="0" fontId="9" fillId="0" borderId="1" xfId="0" applyFont="1" applyBorder="1" applyAlignment="1"/>
    <xf numFmtId="0" fontId="9" fillId="0" borderId="1" xfId="0" applyFont="1" applyFill="1" applyBorder="1" applyAlignment="1"/>
    <xf numFmtId="0" fontId="9" fillId="0" borderId="0" xfId="0" applyFont="1"/>
    <xf numFmtId="0" fontId="0" fillId="0" borderId="4" xfId="0" applyBorder="1"/>
    <xf numFmtId="0" fontId="0" fillId="0" borderId="5" xfId="0" applyBorder="1"/>
    <xf numFmtId="0" fontId="0" fillId="0" borderId="6" xfId="0" applyFill="1" applyBorder="1"/>
    <xf numFmtId="0" fontId="3" fillId="0" borderId="1" xfId="0" applyFont="1" applyFill="1" applyBorder="1"/>
    <xf numFmtId="0" fontId="13" fillId="0" borderId="1" xfId="0" applyFont="1" applyFill="1" applyBorder="1"/>
    <xf numFmtId="0" fontId="13" fillId="0" borderId="0" xfId="0" applyFont="1" applyFill="1"/>
    <xf numFmtId="0" fontId="13" fillId="0" borderId="3" xfId="0" applyFont="1" applyFill="1" applyBorder="1"/>
    <xf numFmtId="49" fontId="13" fillId="0" borderId="1" xfId="0" applyNumberFormat="1" applyFont="1" applyFill="1" applyBorder="1"/>
    <xf numFmtId="1" fontId="0" fillId="0" borderId="1" xfId="0" applyNumberFormat="1" applyFill="1" applyBorder="1" applyAlignment="1">
      <alignment horizontal="left"/>
    </xf>
    <xf numFmtId="0" fontId="10" fillId="0" borderId="0" xfId="0" applyFont="1" applyBorder="1"/>
    <xf numFmtId="0" fontId="0" fillId="0" borderId="2" xfId="0" applyBorder="1"/>
    <xf numFmtId="0" fontId="0" fillId="0" borderId="0" xfId="0" applyAlignment="1">
      <alignment vertical="center"/>
    </xf>
    <xf numFmtId="0" fontId="0" fillId="0" borderId="1" xfId="0" applyNumberFormat="1" applyBorder="1" applyAlignment="1">
      <alignment horizontal="right"/>
    </xf>
    <xf numFmtId="49" fontId="0" fillId="0" borderId="1" xfId="0" applyNumberFormat="1" applyBorder="1" applyAlignment="1">
      <alignment horizontal="right"/>
    </xf>
    <xf numFmtId="0" fontId="0" fillId="0" borderId="0" xfId="0" applyAlignment="1">
      <alignment vertical="center" wrapText="1"/>
    </xf>
    <xf numFmtId="0" fontId="0" fillId="0" borderId="1" xfId="1" applyFont="1" applyFill="1" applyBorder="1"/>
    <xf numFmtId="56" fontId="0" fillId="0" borderId="0" xfId="0" applyNumberFormat="1" applyAlignment="1">
      <alignment vertical="center"/>
    </xf>
    <xf numFmtId="0" fontId="0" fillId="0" borderId="1" xfId="0" applyNumberFormat="1" applyBorder="1"/>
    <xf numFmtId="0" fontId="0" fillId="0" borderId="1" xfId="0" applyNumberFormat="1" applyFill="1" applyBorder="1"/>
    <xf numFmtId="0" fontId="0" fillId="0" borderId="1" xfId="0" applyNumberFormat="1" applyBorder="1" applyAlignment="1">
      <alignment vertical="center"/>
    </xf>
    <xf numFmtId="49" fontId="0" fillId="0" borderId="1" xfId="0" applyNumberFormat="1" applyBorder="1" applyAlignment="1">
      <alignment vertical="center"/>
    </xf>
    <xf numFmtId="0" fontId="0" fillId="0" borderId="1" xfId="0" applyNumberFormat="1" applyFill="1" applyBorder="1" applyAlignment="1">
      <alignment vertical="center"/>
    </xf>
    <xf numFmtId="49" fontId="0" fillId="0" borderId="1" xfId="0" applyNumberFormat="1" applyFill="1" applyBorder="1" applyAlignment="1">
      <alignment vertical="center"/>
    </xf>
    <xf numFmtId="0" fontId="0" fillId="0" borderId="1" xfId="0" quotePrefix="1" applyNumberFormat="1" applyBorder="1"/>
    <xf numFmtId="49" fontId="0" fillId="0" borderId="1" xfId="0" quotePrefix="1" applyNumberFormat="1" applyBorder="1"/>
    <xf numFmtId="0" fontId="0" fillId="0" borderId="1" xfId="0" applyFont="1" applyFill="1" applyBorder="1"/>
    <xf numFmtId="0" fontId="13" fillId="0" borderId="1" xfId="0" applyNumberFormat="1" applyFont="1" applyFill="1" applyBorder="1" applyAlignment="1">
      <alignment vertical="center"/>
    </xf>
    <xf numFmtId="49" fontId="13" fillId="0" borderId="1" xfId="0" applyNumberFormat="1" applyFont="1" applyFill="1" applyBorder="1" applyAlignment="1">
      <alignment vertical="center"/>
    </xf>
    <xf numFmtId="0" fontId="0" fillId="0" borderId="3" xfId="0" applyFont="1" applyFill="1" applyBorder="1"/>
    <xf numFmtId="0" fontId="15" fillId="0" borderId="0" xfId="0" applyFont="1" applyAlignment="1">
      <alignment horizontal="justify" vertical="center"/>
    </xf>
    <xf numFmtId="49" fontId="0" fillId="0" borderId="0" xfId="0" applyNumberFormat="1" applyFill="1"/>
    <xf numFmtId="0" fontId="0" fillId="0" borderId="0" xfId="0" applyAlignment="1">
      <alignment wrapText="1"/>
    </xf>
    <xf numFmtId="0" fontId="0" fillId="0" borderId="1" xfId="0" quotePrefix="1" applyBorder="1" applyAlignment="1">
      <alignment vertical="center"/>
    </xf>
    <xf numFmtId="0" fontId="2" fillId="0" borderId="1" xfId="1" applyBorder="1"/>
    <xf numFmtId="0" fontId="2" fillId="0" borderId="0" xfId="1"/>
  </cellXfs>
  <cellStyles count="4">
    <cellStyle name="ハイパーリンク" xfId="1" builtinId="8"/>
    <cellStyle name="悪い" xfId="3" builtinId="27"/>
    <cellStyle name="標準" xfId="0" builtinId="0"/>
    <cellStyle name="良い" xfId="2" builtinId="26"/>
  </cellStyles>
  <dxfs count="0"/>
  <tableStyles count="0" defaultTableStyle="TableStyleMedium2" defaultPivotStyle="PivotStyleMedium9"/>
  <colors>
    <mruColors>
      <color rgb="FF7115F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9525</xdr:rowOff>
        </xdr:from>
        <xdr:to>
          <xdr:col>1</xdr:col>
          <xdr:colOff>619125</xdr:colOff>
          <xdr:row>5</xdr:row>
          <xdr:rowOff>57150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2400" b="0" i="0" u="none" strike="noStrike" baseline="0">
                  <a:solidFill>
                    <a:srgbClr val="000000"/>
                  </a:solidFill>
                  <a:latin typeface="ＭＳ Ｐゴシック"/>
                  <a:ea typeface="ＭＳ Ｐゴシック"/>
                </a:rPr>
                <a:t>コードを生成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xdr:row>
          <xdr:rowOff>114300</xdr:rowOff>
        </xdr:from>
        <xdr:to>
          <xdr:col>1</xdr:col>
          <xdr:colOff>600075</xdr:colOff>
          <xdr:row>10</xdr:row>
          <xdr:rowOff>38100</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ja-JP" altLang="en-US" sz="2800" b="0" i="0" u="none" strike="noStrike" baseline="0">
                  <a:solidFill>
                    <a:srgbClr val="000000"/>
                  </a:solidFill>
                  <a:latin typeface="ＭＳ Ｐゴシック"/>
                  <a:ea typeface="ＭＳ Ｐゴシック"/>
                </a:rPr>
                <a:t>UIを作成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usuke/Desktop/&#28023;&#22478;&#31085;/&#12469;&#12540;&#12463;&#12523;&#36039;&#2600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Input"/>
      <sheetName val="Sheet1"/>
      <sheetName val="Sheet2"/>
      <sheetName val="Sheet3"/>
      <sheetName val="Data_validation"/>
    </sheet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maps.googleapis.com/maps/api/staticmap?center=35.7046,139.7024471&amp;zoom=15&amp;size=420x420&amp;maptype=roadmap&amp;markers=35.7046,139.702447&amp;key=AIzaSyCL4ezwAscP5KJprD-f2XRCDVgbt84_NE8&amp;style=visibility:simplified"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191"/>
  <sheetViews>
    <sheetView zoomScaleNormal="100" workbookViewId="0">
      <pane ySplit="1" topLeftCell="A2" activePane="bottomLeft" state="frozen"/>
      <selection pane="bottomLeft" activeCell="D22" sqref="D22"/>
    </sheetView>
  </sheetViews>
  <sheetFormatPr defaultColWidth="10.625" defaultRowHeight="13.5"/>
  <cols>
    <col min="1" max="3" width="10.625" style="2"/>
    <col min="4" max="4" width="15.625" style="37" customWidth="1"/>
    <col min="5" max="6" width="10.625" style="37"/>
    <col min="7" max="7" width="10.625" style="15"/>
    <col min="8" max="9" width="10.625" style="2"/>
    <col min="10" max="10" width="10.625" style="37"/>
    <col min="12" max="12" width="10.625" style="37"/>
    <col min="13" max="14" width="10.625" style="11"/>
    <col min="15" max="15" width="10.625" style="32"/>
    <col min="16" max="17" width="10.625" style="2"/>
    <col min="18" max="18" width="10.625" style="25"/>
    <col min="19" max="20" width="10.625" style="2"/>
    <col min="21" max="21" width="10.625" style="37"/>
    <col min="22" max="33" width="10.625" style="2"/>
    <col min="34" max="34" width="10.625" style="1"/>
    <col min="35" max="35" width="10.625" style="11"/>
  </cols>
  <sheetData>
    <row r="1" spans="1:36">
      <c r="A1" s="2" t="s">
        <v>13</v>
      </c>
      <c r="B1" s="2" t="s">
        <v>12</v>
      </c>
      <c r="C1" s="3" t="s">
        <v>21</v>
      </c>
      <c r="D1" s="3" t="s">
        <v>424</v>
      </c>
      <c r="E1" s="3" t="s">
        <v>419</v>
      </c>
      <c r="F1" s="3" t="s">
        <v>418</v>
      </c>
      <c r="G1" s="15" t="s">
        <v>417</v>
      </c>
      <c r="H1" s="2" t="s">
        <v>207</v>
      </c>
      <c r="I1" s="2" t="s">
        <v>425</v>
      </c>
      <c r="J1" s="3" t="s">
        <v>426</v>
      </c>
      <c r="K1" s="5" t="s">
        <v>185</v>
      </c>
      <c r="L1" s="56" t="s">
        <v>427</v>
      </c>
      <c r="M1" s="30" t="s">
        <v>238</v>
      </c>
      <c r="N1" s="30" t="s">
        <v>20</v>
      </c>
      <c r="O1" s="32" t="s">
        <v>224</v>
      </c>
      <c r="P1" s="2" t="s">
        <v>226</v>
      </c>
      <c r="Q1" s="2" t="s">
        <v>11</v>
      </c>
      <c r="R1" s="25" t="s">
        <v>14</v>
      </c>
      <c r="S1" s="2" t="s">
        <v>15</v>
      </c>
      <c r="T1" s="3" t="s">
        <v>18</v>
      </c>
      <c r="U1" s="3" t="s">
        <v>461</v>
      </c>
      <c r="V1" s="3" t="s">
        <v>184</v>
      </c>
      <c r="W1" s="3" t="s">
        <v>174</v>
      </c>
      <c r="X1" s="3" t="s">
        <v>175</v>
      </c>
      <c r="Y1" s="3" t="s">
        <v>176</v>
      </c>
      <c r="Z1" s="4" t="s">
        <v>177</v>
      </c>
      <c r="AA1" s="4" t="s">
        <v>178</v>
      </c>
      <c r="AB1" s="4" t="s">
        <v>179</v>
      </c>
      <c r="AC1" s="4" t="s">
        <v>183</v>
      </c>
      <c r="AD1" s="4" t="s">
        <v>180</v>
      </c>
      <c r="AE1" s="4" t="s">
        <v>181</v>
      </c>
      <c r="AF1" s="4" t="s">
        <v>182</v>
      </c>
      <c r="AG1" s="3" t="s">
        <v>16</v>
      </c>
      <c r="AH1" s="30" t="s">
        <v>413</v>
      </c>
      <c r="AI1" s="4" t="s">
        <v>412</v>
      </c>
      <c r="AJ1" s="4"/>
    </row>
    <row r="2" spans="1:36" s="22" customFormat="1" ht="13.5" customHeight="1">
      <c r="A2" s="65" t="s">
        <v>462</v>
      </c>
      <c r="B2" s="65" t="s">
        <v>463</v>
      </c>
      <c r="C2" s="37" t="s">
        <v>222</v>
      </c>
      <c r="D2" s="3" t="s">
        <v>22</v>
      </c>
      <c r="E2" s="37" t="s">
        <v>464</v>
      </c>
      <c r="F2" s="66" t="s">
        <v>465</v>
      </c>
      <c r="G2" s="67" t="s">
        <v>465</v>
      </c>
      <c r="H2" s="37" t="s">
        <v>19</v>
      </c>
      <c r="I2" s="37" t="s">
        <v>466</v>
      </c>
      <c r="J2" s="3" t="s">
        <v>467</v>
      </c>
      <c r="K2" s="5" t="s">
        <v>208</v>
      </c>
      <c r="L2" s="3" t="s">
        <v>468</v>
      </c>
      <c r="M2" s="30">
        <v>1</v>
      </c>
      <c r="N2" s="30" t="s">
        <v>430</v>
      </c>
      <c r="O2" s="32" t="s">
        <v>469</v>
      </c>
      <c r="P2" s="3" t="s">
        <v>470</v>
      </c>
      <c r="Q2" s="37" t="s">
        <v>471</v>
      </c>
      <c r="R2" s="68" t="s">
        <v>472</v>
      </c>
      <c r="S2" s="67" t="s">
        <v>473</v>
      </c>
      <c r="T2" s="37" t="s">
        <v>22</v>
      </c>
      <c r="U2" s="37" t="s">
        <v>474</v>
      </c>
      <c r="V2" s="37" t="s">
        <v>22</v>
      </c>
      <c r="W2" s="69" t="s">
        <v>22</v>
      </c>
      <c r="X2" s="37" t="s">
        <v>22</v>
      </c>
      <c r="Y2" s="37" t="s">
        <v>22</v>
      </c>
      <c r="Z2" s="37" t="s">
        <v>22</v>
      </c>
      <c r="AA2" s="37" t="s">
        <v>22</v>
      </c>
      <c r="AB2" s="37" t="s">
        <v>22</v>
      </c>
      <c r="AC2" s="37" t="s">
        <v>22</v>
      </c>
      <c r="AD2" s="37" t="s">
        <v>22</v>
      </c>
      <c r="AE2" s="37" t="s">
        <v>22</v>
      </c>
      <c r="AF2" s="37" t="s">
        <v>22</v>
      </c>
      <c r="AG2" s="37" t="s">
        <v>22</v>
      </c>
      <c r="AH2" s="3" t="s">
        <v>475</v>
      </c>
      <c r="AI2" s="11"/>
      <c r="AJ2" s="36"/>
    </row>
    <row r="3" spans="1:36" s="22" customFormat="1" ht="13.5" customHeight="1">
      <c r="A3" s="70" t="s">
        <v>476</v>
      </c>
      <c r="B3" s="68" t="s">
        <v>746</v>
      </c>
      <c r="C3" s="37" t="s">
        <v>222</v>
      </c>
      <c r="D3" s="3" t="s">
        <v>22</v>
      </c>
      <c r="E3" s="37" t="s">
        <v>464</v>
      </c>
      <c r="F3" s="66" t="s">
        <v>477</v>
      </c>
      <c r="G3" s="67" t="s">
        <v>477</v>
      </c>
      <c r="H3" s="37" t="s">
        <v>19</v>
      </c>
      <c r="I3" s="37" t="s">
        <v>219</v>
      </c>
      <c r="J3" s="3" t="s">
        <v>478</v>
      </c>
      <c r="K3" s="5" t="s">
        <v>208</v>
      </c>
      <c r="L3" s="3" t="s">
        <v>468</v>
      </c>
      <c r="M3" s="30">
        <v>1</v>
      </c>
      <c r="N3" s="30" t="s">
        <v>430</v>
      </c>
      <c r="O3" s="32" t="s">
        <v>479</v>
      </c>
      <c r="P3" s="3" t="s">
        <v>480</v>
      </c>
      <c r="Q3" s="37" t="s">
        <v>481</v>
      </c>
      <c r="R3" s="68" t="s">
        <v>751</v>
      </c>
      <c r="S3" s="67" t="s">
        <v>482</v>
      </c>
      <c r="T3" s="37" t="s">
        <v>22</v>
      </c>
      <c r="U3" s="37" t="s">
        <v>474</v>
      </c>
      <c r="V3" s="37" t="s">
        <v>22</v>
      </c>
      <c r="W3" s="69" t="s">
        <v>22</v>
      </c>
      <c r="X3" s="37" t="s">
        <v>22</v>
      </c>
      <c r="Y3" s="37" t="s">
        <v>22</v>
      </c>
      <c r="Z3" s="37" t="s">
        <v>22</v>
      </c>
      <c r="AA3" s="37" t="s">
        <v>22</v>
      </c>
      <c r="AB3" s="37" t="s">
        <v>22</v>
      </c>
      <c r="AC3" s="37" t="s">
        <v>22</v>
      </c>
      <c r="AD3" s="37" t="s">
        <v>22</v>
      </c>
      <c r="AE3" s="37" t="s">
        <v>22</v>
      </c>
      <c r="AF3" s="37" t="s">
        <v>22</v>
      </c>
      <c r="AG3" s="37" t="s">
        <v>22</v>
      </c>
      <c r="AH3" s="3" t="s">
        <v>483</v>
      </c>
      <c r="AI3" s="11"/>
      <c r="AJ3" s="36"/>
    </row>
    <row r="4" spans="1:36" s="36" customFormat="1" ht="13.5" customHeight="1">
      <c r="A4" s="37" t="s">
        <v>484</v>
      </c>
      <c r="B4" s="37" t="s">
        <v>485</v>
      </c>
      <c r="C4" s="37" t="s">
        <v>222</v>
      </c>
      <c r="D4" s="37" t="s">
        <v>22</v>
      </c>
      <c r="E4" s="37" t="s">
        <v>464</v>
      </c>
      <c r="F4" s="71">
        <v>1302</v>
      </c>
      <c r="G4" s="15">
        <v>1302</v>
      </c>
      <c r="H4" s="37" t="s">
        <v>19</v>
      </c>
      <c r="I4" s="37" t="s">
        <v>486</v>
      </c>
      <c r="J4" s="3" t="s">
        <v>487</v>
      </c>
      <c r="K4" s="5" t="s">
        <v>208</v>
      </c>
      <c r="L4" s="3" t="s">
        <v>488</v>
      </c>
      <c r="M4" s="30">
        <v>1</v>
      </c>
      <c r="N4" s="30" t="s">
        <v>430</v>
      </c>
      <c r="O4" s="32" t="s">
        <v>489</v>
      </c>
      <c r="P4" s="3" t="s">
        <v>490</v>
      </c>
      <c r="Q4" s="37" t="s">
        <v>491</v>
      </c>
      <c r="R4" s="68" t="s">
        <v>750</v>
      </c>
      <c r="S4" s="32" t="s">
        <v>492</v>
      </c>
      <c r="T4" s="37" t="s">
        <v>22</v>
      </c>
      <c r="U4" s="37" t="s">
        <v>493</v>
      </c>
      <c r="V4" s="37" t="s">
        <v>22</v>
      </c>
      <c r="W4" s="69" t="s">
        <v>22</v>
      </c>
      <c r="X4" s="37" t="s">
        <v>22</v>
      </c>
      <c r="Y4" s="37" t="s">
        <v>22</v>
      </c>
      <c r="Z4" s="37" t="s">
        <v>22</v>
      </c>
      <c r="AA4" s="37" t="s">
        <v>22</v>
      </c>
      <c r="AB4" s="37" t="s">
        <v>22</v>
      </c>
      <c r="AC4" s="37" t="s">
        <v>22</v>
      </c>
      <c r="AD4" s="37" t="s">
        <v>22</v>
      </c>
      <c r="AE4" s="37" t="s">
        <v>22</v>
      </c>
      <c r="AF4" s="37" t="s">
        <v>22</v>
      </c>
      <c r="AG4" s="37" t="s">
        <v>22</v>
      </c>
      <c r="AH4" s="3" t="s">
        <v>483</v>
      </c>
      <c r="AI4" s="11"/>
    </row>
    <row r="5" spans="1:36" s="22" customFormat="1" ht="13.5" customHeight="1">
      <c r="A5" s="70" t="s">
        <v>494</v>
      </c>
      <c r="B5" s="68" t="s">
        <v>747</v>
      </c>
      <c r="C5" s="37" t="s">
        <v>222</v>
      </c>
      <c r="D5" s="3" t="s">
        <v>22</v>
      </c>
      <c r="E5" s="37" t="s">
        <v>464</v>
      </c>
      <c r="F5" s="66" t="s">
        <v>495</v>
      </c>
      <c r="G5" s="67" t="s">
        <v>495</v>
      </c>
      <c r="H5" s="37" t="s">
        <v>19</v>
      </c>
      <c r="I5" s="37" t="s">
        <v>486</v>
      </c>
      <c r="J5" s="3" t="s">
        <v>487</v>
      </c>
      <c r="K5" s="5" t="s">
        <v>208</v>
      </c>
      <c r="L5" s="3" t="s">
        <v>488</v>
      </c>
      <c r="M5" s="30">
        <v>1</v>
      </c>
      <c r="N5" s="30" t="s">
        <v>429</v>
      </c>
      <c r="O5" s="32" t="s">
        <v>496</v>
      </c>
      <c r="P5" s="3" t="s">
        <v>490</v>
      </c>
      <c r="Q5" s="37" t="s">
        <v>491</v>
      </c>
      <c r="R5" s="68" t="s">
        <v>497</v>
      </c>
      <c r="S5" s="67" t="s">
        <v>498</v>
      </c>
      <c r="T5" s="37" t="s">
        <v>22</v>
      </c>
      <c r="U5" s="37" t="s">
        <v>493</v>
      </c>
      <c r="V5" s="37" t="s">
        <v>22</v>
      </c>
      <c r="W5" s="37" t="s">
        <v>22</v>
      </c>
      <c r="X5" s="37" t="s">
        <v>22</v>
      </c>
      <c r="Y5" s="37" t="s">
        <v>22</v>
      </c>
      <c r="Z5" s="37" t="s">
        <v>22</v>
      </c>
      <c r="AA5" s="37" t="s">
        <v>22</v>
      </c>
      <c r="AB5" s="37" t="s">
        <v>22</v>
      </c>
      <c r="AC5" s="37" t="s">
        <v>22</v>
      </c>
      <c r="AD5" s="37" t="s">
        <v>22</v>
      </c>
      <c r="AE5" s="37" t="s">
        <v>22</v>
      </c>
      <c r="AF5" s="37" t="s">
        <v>22</v>
      </c>
      <c r="AG5" s="37" t="s">
        <v>22</v>
      </c>
      <c r="AH5" s="3" t="s">
        <v>483</v>
      </c>
      <c r="AI5" s="30"/>
      <c r="AJ5" s="36"/>
    </row>
    <row r="6" spans="1:36" s="36" customFormat="1" ht="13.5" customHeight="1">
      <c r="A6" s="70" t="s">
        <v>499</v>
      </c>
      <c r="B6" s="70" t="s">
        <v>500</v>
      </c>
      <c r="C6" s="3" t="s">
        <v>222</v>
      </c>
      <c r="D6" s="3" t="s">
        <v>22</v>
      </c>
      <c r="E6" s="3" t="s">
        <v>464</v>
      </c>
      <c r="F6" s="72">
        <v>1204</v>
      </c>
      <c r="G6" s="33" t="s">
        <v>501</v>
      </c>
      <c r="H6" s="3" t="s">
        <v>19</v>
      </c>
      <c r="I6" s="3" t="s">
        <v>486</v>
      </c>
      <c r="J6" s="3" t="s">
        <v>487</v>
      </c>
      <c r="K6" s="5" t="s">
        <v>208</v>
      </c>
      <c r="L6" s="3" t="s">
        <v>488</v>
      </c>
      <c r="M6" s="30">
        <v>1</v>
      </c>
      <c r="N6" s="30" t="s">
        <v>429</v>
      </c>
      <c r="O6" s="33" t="s">
        <v>502</v>
      </c>
      <c r="P6" s="3" t="s">
        <v>490</v>
      </c>
      <c r="Q6" s="23" t="s">
        <v>491</v>
      </c>
      <c r="R6" s="68" t="s">
        <v>752</v>
      </c>
      <c r="S6" s="33" t="s">
        <v>503</v>
      </c>
      <c r="T6" s="3" t="s">
        <v>22</v>
      </c>
      <c r="U6" s="37" t="s">
        <v>493</v>
      </c>
      <c r="V6" s="3" t="s">
        <v>22</v>
      </c>
      <c r="W6" s="3" t="s">
        <v>22</v>
      </c>
      <c r="X6" s="3" t="s">
        <v>22</v>
      </c>
      <c r="Y6" s="3" t="s">
        <v>22</v>
      </c>
      <c r="Z6" s="3" t="s">
        <v>22</v>
      </c>
      <c r="AA6" s="3" t="s">
        <v>22</v>
      </c>
      <c r="AB6" s="3" t="s">
        <v>22</v>
      </c>
      <c r="AC6" s="3" t="s">
        <v>22</v>
      </c>
      <c r="AD6" s="3" t="s">
        <v>22</v>
      </c>
      <c r="AE6" s="3" t="s">
        <v>22</v>
      </c>
      <c r="AF6" s="3" t="s">
        <v>22</v>
      </c>
      <c r="AG6" s="3" t="s">
        <v>22</v>
      </c>
      <c r="AH6" s="3" t="s">
        <v>483</v>
      </c>
      <c r="AI6" s="11"/>
    </row>
    <row r="7" spans="1:36" s="36" customFormat="1" ht="13.5" customHeight="1">
      <c r="A7" s="70" t="s">
        <v>504</v>
      </c>
      <c r="B7" s="65" t="s">
        <v>505</v>
      </c>
      <c r="C7" s="37" t="s">
        <v>222</v>
      </c>
      <c r="D7" s="3" t="s">
        <v>22</v>
      </c>
      <c r="E7" s="37" t="s">
        <v>464</v>
      </c>
      <c r="F7" s="66" t="s">
        <v>506</v>
      </c>
      <c r="G7" s="67" t="s">
        <v>506</v>
      </c>
      <c r="H7" s="37" t="s">
        <v>19</v>
      </c>
      <c r="I7" s="37" t="s">
        <v>486</v>
      </c>
      <c r="J7" s="3" t="s">
        <v>487</v>
      </c>
      <c r="K7" s="5" t="s">
        <v>208</v>
      </c>
      <c r="L7" s="3" t="s">
        <v>488</v>
      </c>
      <c r="M7" s="30">
        <v>1</v>
      </c>
      <c r="N7" s="30" t="s">
        <v>429</v>
      </c>
      <c r="O7" s="32" t="s">
        <v>507</v>
      </c>
      <c r="P7" s="3" t="s">
        <v>490</v>
      </c>
      <c r="Q7" s="37" t="s">
        <v>491</v>
      </c>
      <c r="R7" s="68" t="s">
        <v>753</v>
      </c>
      <c r="S7" s="67" t="s">
        <v>508</v>
      </c>
      <c r="T7" s="37" t="s">
        <v>22</v>
      </c>
      <c r="U7" s="37" t="s">
        <v>493</v>
      </c>
      <c r="V7" s="37" t="s">
        <v>22</v>
      </c>
      <c r="W7" s="5" t="s">
        <v>22</v>
      </c>
      <c r="X7" s="1" t="s">
        <v>22</v>
      </c>
      <c r="Y7" s="37" t="s">
        <v>22</v>
      </c>
      <c r="Z7" s="37" t="s">
        <v>22</v>
      </c>
      <c r="AA7" s="37" t="s">
        <v>22</v>
      </c>
      <c r="AB7" s="37" t="s">
        <v>22</v>
      </c>
      <c r="AC7" s="37" t="s">
        <v>22</v>
      </c>
      <c r="AD7" s="37" t="s">
        <v>22</v>
      </c>
      <c r="AE7" s="37" t="s">
        <v>22</v>
      </c>
      <c r="AF7" s="37" t="s">
        <v>22</v>
      </c>
      <c r="AG7" s="37" t="s">
        <v>22</v>
      </c>
      <c r="AH7" s="3" t="s">
        <v>483</v>
      </c>
      <c r="AI7" s="11"/>
    </row>
    <row r="8" spans="1:36" s="22" customFormat="1" ht="13.5" customHeight="1">
      <c r="A8" s="65" t="s">
        <v>509</v>
      </c>
      <c r="B8" s="65" t="s">
        <v>510</v>
      </c>
      <c r="C8" s="37" t="s">
        <v>222</v>
      </c>
      <c r="D8" s="3" t="s">
        <v>22</v>
      </c>
      <c r="E8" s="37" t="s">
        <v>464</v>
      </c>
      <c r="F8" s="66" t="s">
        <v>511</v>
      </c>
      <c r="G8" s="67" t="s">
        <v>511</v>
      </c>
      <c r="H8" s="37" t="s">
        <v>19</v>
      </c>
      <c r="I8" s="37" t="s">
        <v>486</v>
      </c>
      <c r="J8" s="3" t="s">
        <v>487</v>
      </c>
      <c r="K8" s="5" t="s">
        <v>208</v>
      </c>
      <c r="L8" s="3" t="s">
        <v>488</v>
      </c>
      <c r="M8" s="30">
        <v>1</v>
      </c>
      <c r="N8" s="30" t="s">
        <v>429</v>
      </c>
      <c r="O8" s="32" t="s">
        <v>489</v>
      </c>
      <c r="P8" s="3" t="s">
        <v>490</v>
      </c>
      <c r="Q8" s="37" t="s">
        <v>491</v>
      </c>
      <c r="R8" s="68" t="s">
        <v>754</v>
      </c>
      <c r="S8" s="67" t="s">
        <v>512</v>
      </c>
      <c r="T8" s="37" t="s">
        <v>22</v>
      </c>
      <c r="U8" s="37" t="s">
        <v>493</v>
      </c>
      <c r="V8" s="37" t="s">
        <v>22</v>
      </c>
      <c r="W8" s="3" t="s">
        <v>22</v>
      </c>
      <c r="X8" s="37" t="s">
        <v>22</v>
      </c>
      <c r="Y8" s="37" t="s">
        <v>22</v>
      </c>
      <c r="Z8" s="37" t="s">
        <v>22</v>
      </c>
      <c r="AA8" s="37" t="s">
        <v>22</v>
      </c>
      <c r="AB8" s="37" t="s">
        <v>22</v>
      </c>
      <c r="AC8" s="37" t="s">
        <v>22</v>
      </c>
      <c r="AD8" s="37" t="s">
        <v>22</v>
      </c>
      <c r="AE8" s="37" t="s">
        <v>22</v>
      </c>
      <c r="AF8" s="37" t="s">
        <v>22</v>
      </c>
      <c r="AG8" s="37" t="s">
        <v>22</v>
      </c>
      <c r="AH8" s="3" t="s">
        <v>483</v>
      </c>
      <c r="AI8" s="11"/>
      <c r="AJ8" s="36"/>
    </row>
    <row r="9" spans="1:36" s="19" customFormat="1" ht="13.5" customHeight="1">
      <c r="A9" s="70" t="s">
        <v>214</v>
      </c>
      <c r="B9" s="65" t="s">
        <v>513</v>
      </c>
      <c r="C9" s="3" t="s">
        <v>222</v>
      </c>
      <c r="D9" s="3" t="s">
        <v>22</v>
      </c>
      <c r="E9" s="3" t="s">
        <v>464</v>
      </c>
      <c r="F9" s="72">
        <v>4301</v>
      </c>
      <c r="G9" s="33" t="s">
        <v>514</v>
      </c>
      <c r="H9" s="3" t="s">
        <v>19</v>
      </c>
      <c r="I9" s="3" t="s">
        <v>486</v>
      </c>
      <c r="J9" s="3" t="s">
        <v>487</v>
      </c>
      <c r="K9" s="5" t="s">
        <v>208</v>
      </c>
      <c r="L9" s="3" t="s">
        <v>488</v>
      </c>
      <c r="M9" s="30">
        <v>1</v>
      </c>
      <c r="N9" s="30" t="s">
        <v>439</v>
      </c>
      <c r="O9" s="33" t="s">
        <v>515</v>
      </c>
      <c r="P9" s="3" t="s">
        <v>490</v>
      </c>
      <c r="Q9" s="3" t="s">
        <v>491</v>
      </c>
      <c r="R9" s="68" t="s">
        <v>749</v>
      </c>
      <c r="S9" s="33" t="s">
        <v>516</v>
      </c>
      <c r="T9" s="3" t="s">
        <v>22</v>
      </c>
      <c r="U9" s="37" t="s">
        <v>493</v>
      </c>
      <c r="V9" s="3" t="s">
        <v>22</v>
      </c>
      <c r="W9" s="3" t="s">
        <v>22</v>
      </c>
      <c r="X9" s="3" t="s">
        <v>22</v>
      </c>
      <c r="Y9" s="3" t="s">
        <v>22</v>
      </c>
      <c r="Z9" s="3" t="s">
        <v>22</v>
      </c>
      <c r="AA9" s="3" t="s">
        <v>22</v>
      </c>
      <c r="AB9" s="3" t="s">
        <v>22</v>
      </c>
      <c r="AC9" s="3" t="s">
        <v>22</v>
      </c>
      <c r="AD9" s="3" t="s">
        <v>22</v>
      </c>
      <c r="AE9" s="3" t="s">
        <v>22</v>
      </c>
      <c r="AF9" s="3" t="s">
        <v>22</v>
      </c>
      <c r="AG9" s="37" t="s">
        <v>22</v>
      </c>
      <c r="AH9" s="3" t="s">
        <v>483</v>
      </c>
      <c r="AI9" s="11"/>
      <c r="AJ9" s="22"/>
    </row>
    <row r="10" spans="1:36" s="36" customFormat="1" ht="13.5" customHeight="1">
      <c r="A10" s="70" t="s">
        <v>215</v>
      </c>
      <c r="B10" s="65" t="s">
        <v>517</v>
      </c>
      <c r="C10" s="3" t="s">
        <v>222</v>
      </c>
      <c r="D10" s="3" t="s">
        <v>22</v>
      </c>
      <c r="E10" s="3" t="s">
        <v>464</v>
      </c>
      <c r="F10" s="72">
        <v>4302</v>
      </c>
      <c r="G10" s="33" t="s">
        <v>518</v>
      </c>
      <c r="H10" s="3" t="s">
        <v>19</v>
      </c>
      <c r="I10" s="3" t="s">
        <v>486</v>
      </c>
      <c r="J10" s="3" t="s">
        <v>487</v>
      </c>
      <c r="K10" s="5" t="s">
        <v>208</v>
      </c>
      <c r="L10" s="3" t="s">
        <v>488</v>
      </c>
      <c r="M10" s="30">
        <v>1</v>
      </c>
      <c r="N10" s="30" t="s">
        <v>439</v>
      </c>
      <c r="O10" s="33" t="s">
        <v>519</v>
      </c>
      <c r="P10" s="3" t="s">
        <v>490</v>
      </c>
      <c r="Q10" s="3" t="s">
        <v>491</v>
      </c>
      <c r="R10" s="68" t="s">
        <v>773</v>
      </c>
      <c r="S10" s="33" t="s">
        <v>520</v>
      </c>
      <c r="T10" s="3" t="s">
        <v>22</v>
      </c>
      <c r="U10" s="37" t="s">
        <v>493</v>
      </c>
      <c r="V10" s="3" t="s">
        <v>22</v>
      </c>
      <c r="W10" s="3" t="s">
        <v>22</v>
      </c>
      <c r="X10" s="3" t="s">
        <v>22</v>
      </c>
      <c r="Y10" s="3" t="s">
        <v>22</v>
      </c>
      <c r="Z10" s="3" t="s">
        <v>22</v>
      </c>
      <c r="AA10" s="3" t="s">
        <v>22</v>
      </c>
      <c r="AB10" s="3" t="s">
        <v>22</v>
      </c>
      <c r="AC10" s="3" t="s">
        <v>22</v>
      </c>
      <c r="AD10" s="3" t="s">
        <v>22</v>
      </c>
      <c r="AE10" s="3" t="s">
        <v>22</v>
      </c>
      <c r="AF10" s="3" t="s">
        <v>22</v>
      </c>
      <c r="AG10" s="3" t="s">
        <v>22</v>
      </c>
      <c r="AH10" s="3" t="s">
        <v>483</v>
      </c>
      <c r="AI10" s="30"/>
    </row>
    <row r="11" spans="1:36" s="19" customFormat="1" ht="13.5" customHeight="1">
      <c r="A11" s="70" t="s">
        <v>521</v>
      </c>
      <c r="B11" s="65" t="s">
        <v>522</v>
      </c>
      <c r="C11" s="3" t="s">
        <v>222</v>
      </c>
      <c r="D11" s="3" t="s">
        <v>22</v>
      </c>
      <c r="E11" s="3" t="s">
        <v>464</v>
      </c>
      <c r="F11" s="72">
        <v>4201</v>
      </c>
      <c r="G11" s="33" t="s">
        <v>523</v>
      </c>
      <c r="H11" s="3" t="s">
        <v>19</v>
      </c>
      <c r="I11" s="3" t="s">
        <v>486</v>
      </c>
      <c r="J11" s="3" t="s">
        <v>487</v>
      </c>
      <c r="K11" s="5" t="s">
        <v>208</v>
      </c>
      <c r="L11" s="3" t="s">
        <v>488</v>
      </c>
      <c r="M11" s="30">
        <v>1</v>
      </c>
      <c r="N11" s="30" t="s">
        <v>438</v>
      </c>
      <c r="O11" s="33" t="s">
        <v>515</v>
      </c>
      <c r="P11" s="3" t="s">
        <v>490</v>
      </c>
      <c r="Q11" s="23" t="s">
        <v>491</v>
      </c>
      <c r="R11" s="65" t="s">
        <v>524</v>
      </c>
      <c r="S11" s="33" t="s">
        <v>525</v>
      </c>
      <c r="T11" s="3" t="s">
        <v>22</v>
      </c>
      <c r="U11" s="37" t="s">
        <v>493</v>
      </c>
      <c r="V11" s="3" t="s">
        <v>22</v>
      </c>
      <c r="W11" s="37" t="s">
        <v>22</v>
      </c>
      <c r="X11" s="3" t="s">
        <v>22</v>
      </c>
      <c r="Y11" s="3" t="s">
        <v>22</v>
      </c>
      <c r="Z11" s="3" t="s">
        <v>22</v>
      </c>
      <c r="AA11" s="3" t="s">
        <v>22</v>
      </c>
      <c r="AB11" s="3" t="s">
        <v>22</v>
      </c>
      <c r="AC11" s="3" t="s">
        <v>22</v>
      </c>
      <c r="AD11" s="3" t="s">
        <v>22</v>
      </c>
      <c r="AE11" s="3" t="s">
        <v>22</v>
      </c>
      <c r="AF11" s="3" t="s">
        <v>22</v>
      </c>
      <c r="AG11" s="37" t="s">
        <v>22</v>
      </c>
      <c r="AH11" s="3" t="s">
        <v>483</v>
      </c>
      <c r="AI11" s="11"/>
      <c r="AJ11" s="36"/>
    </row>
    <row r="12" spans="1:36" s="36" customFormat="1" ht="13.5" customHeight="1">
      <c r="A12" s="70" t="s">
        <v>216</v>
      </c>
      <c r="B12" s="65" t="s">
        <v>526</v>
      </c>
      <c r="C12" s="37" t="s">
        <v>222</v>
      </c>
      <c r="D12" s="3" t="s">
        <v>22</v>
      </c>
      <c r="E12" s="37" t="s">
        <v>464</v>
      </c>
      <c r="F12" s="66" t="s">
        <v>527</v>
      </c>
      <c r="G12" s="67" t="s">
        <v>527</v>
      </c>
      <c r="H12" s="37" t="s">
        <v>811</v>
      </c>
      <c r="I12" s="37" t="s">
        <v>486</v>
      </c>
      <c r="J12" s="3" t="s">
        <v>487</v>
      </c>
      <c r="K12" s="5" t="s">
        <v>208</v>
      </c>
      <c r="L12" s="3" t="s">
        <v>488</v>
      </c>
      <c r="M12" s="30">
        <v>1</v>
      </c>
      <c r="N12" s="30" t="s">
        <v>438</v>
      </c>
      <c r="O12" s="32" t="s">
        <v>519</v>
      </c>
      <c r="P12" s="3" t="s">
        <v>490</v>
      </c>
      <c r="Q12" s="37" t="s">
        <v>491</v>
      </c>
      <c r="R12" s="68" t="s">
        <v>755</v>
      </c>
      <c r="S12" s="67" t="s">
        <v>528</v>
      </c>
      <c r="T12" s="37" t="s">
        <v>22</v>
      </c>
      <c r="U12" s="37" t="s">
        <v>493</v>
      </c>
      <c r="V12" s="37" t="s">
        <v>22</v>
      </c>
      <c r="W12" s="37" t="s">
        <v>22</v>
      </c>
      <c r="X12" s="37" t="s">
        <v>22</v>
      </c>
      <c r="Y12" s="37" t="s">
        <v>22</v>
      </c>
      <c r="Z12" s="37" t="s">
        <v>22</v>
      </c>
      <c r="AA12" s="37" t="s">
        <v>22</v>
      </c>
      <c r="AB12" s="37" t="s">
        <v>22</v>
      </c>
      <c r="AC12" s="37" t="s">
        <v>22</v>
      </c>
      <c r="AD12" s="37" t="s">
        <v>22</v>
      </c>
      <c r="AE12" s="37" t="s">
        <v>22</v>
      </c>
      <c r="AF12" s="37" t="s">
        <v>22</v>
      </c>
      <c r="AG12" s="37" t="s">
        <v>22</v>
      </c>
      <c r="AH12" s="3" t="s">
        <v>483</v>
      </c>
      <c r="AI12" s="30"/>
    </row>
    <row r="13" spans="1:36" s="36" customFormat="1" ht="13.5" customHeight="1">
      <c r="A13" s="70" t="s">
        <v>217</v>
      </c>
      <c r="B13" s="65" t="s">
        <v>529</v>
      </c>
      <c r="C13" s="3" t="s">
        <v>222</v>
      </c>
      <c r="D13" s="3" t="s">
        <v>22</v>
      </c>
      <c r="E13" s="3" t="s">
        <v>464</v>
      </c>
      <c r="F13" s="72">
        <v>4204</v>
      </c>
      <c r="G13" s="33" t="s">
        <v>530</v>
      </c>
      <c r="H13" s="3" t="s">
        <v>19</v>
      </c>
      <c r="I13" s="3" t="s">
        <v>486</v>
      </c>
      <c r="J13" s="3" t="s">
        <v>487</v>
      </c>
      <c r="K13" s="5" t="s">
        <v>208</v>
      </c>
      <c r="L13" s="3" t="s">
        <v>488</v>
      </c>
      <c r="M13" s="30">
        <v>1</v>
      </c>
      <c r="N13" s="30" t="s">
        <v>438</v>
      </c>
      <c r="O13" s="33" t="s">
        <v>531</v>
      </c>
      <c r="P13" s="3" t="s">
        <v>490</v>
      </c>
      <c r="Q13" s="23" t="s">
        <v>491</v>
      </c>
      <c r="R13" s="68" t="s">
        <v>756</v>
      </c>
      <c r="S13" s="33" t="s">
        <v>532</v>
      </c>
      <c r="T13" s="3" t="s">
        <v>22</v>
      </c>
      <c r="U13" s="37" t="s">
        <v>493</v>
      </c>
      <c r="V13" s="3" t="s">
        <v>22</v>
      </c>
      <c r="W13" s="3" t="s">
        <v>22</v>
      </c>
      <c r="X13" s="3" t="s">
        <v>22</v>
      </c>
      <c r="Y13" s="3" t="s">
        <v>22</v>
      </c>
      <c r="Z13" s="3" t="s">
        <v>22</v>
      </c>
      <c r="AA13" s="3" t="s">
        <v>22</v>
      </c>
      <c r="AB13" s="3" t="s">
        <v>22</v>
      </c>
      <c r="AC13" s="3" t="s">
        <v>22</v>
      </c>
      <c r="AD13" s="3" t="s">
        <v>22</v>
      </c>
      <c r="AE13" s="3" t="s">
        <v>22</v>
      </c>
      <c r="AF13" s="3" t="s">
        <v>22</v>
      </c>
      <c r="AG13" s="3" t="s">
        <v>22</v>
      </c>
      <c r="AH13" s="3" t="s">
        <v>483</v>
      </c>
      <c r="AI13" s="11"/>
    </row>
    <row r="14" spans="1:36" s="19" customFormat="1" ht="13.5" customHeight="1">
      <c r="A14" s="70" t="s">
        <v>218</v>
      </c>
      <c r="B14" s="65" t="s">
        <v>533</v>
      </c>
      <c r="C14" s="37" t="s">
        <v>222</v>
      </c>
      <c r="D14" s="3" t="s">
        <v>22</v>
      </c>
      <c r="E14" s="37" t="s">
        <v>464</v>
      </c>
      <c r="F14" s="66" t="s">
        <v>534</v>
      </c>
      <c r="G14" s="67" t="s">
        <v>534</v>
      </c>
      <c r="H14" s="37" t="s">
        <v>19</v>
      </c>
      <c r="I14" s="37" t="s">
        <v>486</v>
      </c>
      <c r="J14" s="3" t="s">
        <v>487</v>
      </c>
      <c r="K14" s="5" t="s">
        <v>208</v>
      </c>
      <c r="L14" s="3" t="s">
        <v>488</v>
      </c>
      <c r="M14" s="30">
        <v>1</v>
      </c>
      <c r="N14" s="30" t="s">
        <v>437</v>
      </c>
      <c r="O14" s="32" t="s">
        <v>519</v>
      </c>
      <c r="P14" s="3" t="s">
        <v>490</v>
      </c>
      <c r="Q14" s="37" t="s">
        <v>491</v>
      </c>
      <c r="R14" s="68" t="s">
        <v>757</v>
      </c>
      <c r="S14" s="67" t="s">
        <v>535</v>
      </c>
      <c r="T14" s="37" t="s">
        <v>22</v>
      </c>
      <c r="U14" s="37" t="s">
        <v>493</v>
      </c>
      <c r="V14" s="37" t="s">
        <v>22</v>
      </c>
      <c r="W14" s="1" t="s">
        <v>22</v>
      </c>
      <c r="X14" s="1" t="s">
        <v>22</v>
      </c>
      <c r="Y14" s="37" t="s">
        <v>22</v>
      </c>
      <c r="Z14" s="37" t="s">
        <v>22</v>
      </c>
      <c r="AA14" s="37" t="s">
        <v>22</v>
      </c>
      <c r="AB14" s="37" t="s">
        <v>22</v>
      </c>
      <c r="AC14" s="37" t="s">
        <v>22</v>
      </c>
      <c r="AD14" s="37" t="s">
        <v>22</v>
      </c>
      <c r="AE14" s="37" t="s">
        <v>22</v>
      </c>
      <c r="AF14" s="37" t="s">
        <v>22</v>
      </c>
      <c r="AG14" s="37" t="s">
        <v>22</v>
      </c>
      <c r="AH14" s="3" t="s">
        <v>483</v>
      </c>
      <c r="AI14" s="11"/>
      <c r="AJ14" s="36"/>
    </row>
    <row r="15" spans="1:36" s="22" customFormat="1" ht="13.5" customHeight="1">
      <c r="A15" s="70" t="s">
        <v>536</v>
      </c>
      <c r="B15" s="65" t="s">
        <v>537</v>
      </c>
      <c r="C15" s="37" t="s">
        <v>222</v>
      </c>
      <c r="D15" s="3" t="s">
        <v>22</v>
      </c>
      <c r="E15" s="3" t="s">
        <v>464</v>
      </c>
      <c r="F15" s="73">
        <v>4102</v>
      </c>
      <c r="G15" s="74" t="s">
        <v>538</v>
      </c>
      <c r="H15" s="37" t="s">
        <v>19</v>
      </c>
      <c r="I15" s="37" t="s">
        <v>486</v>
      </c>
      <c r="J15" s="3" t="s">
        <v>487</v>
      </c>
      <c r="K15" s="5" t="s">
        <v>208</v>
      </c>
      <c r="L15" s="3" t="s">
        <v>488</v>
      </c>
      <c r="M15" s="11">
        <v>1</v>
      </c>
      <c r="N15" s="30" t="s">
        <v>437</v>
      </c>
      <c r="O15" s="32" t="s">
        <v>539</v>
      </c>
      <c r="P15" s="3" t="s">
        <v>490</v>
      </c>
      <c r="Q15" s="37" t="s">
        <v>491</v>
      </c>
      <c r="R15" s="68" t="s">
        <v>774</v>
      </c>
      <c r="S15" s="74" t="s">
        <v>540</v>
      </c>
      <c r="T15" s="37" t="s">
        <v>22</v>
      </c>
      <c r="U15" s="37" t="s">
        <v>493</v>
      </c>
      <c r="V15" s="37" t="s">
        <v>22</v>
      </c>
      <c r="W15" s="37" t="s">
        <v>22</v>
      </c>
      <c r="X15" s="37" t="s">
        <v>22</v>
      </c>
      <c r="Y15" s="37" t="s">
        <v>22</v>
      </c>
      <c r="Z15" s="37" t="s">
        <v>22</v>
      </c>
      <c r="AA15" s="37" t="s">
        <v>22</v>
      </c>
      <c r="AB15" s="37" t="s">
        <v>22</v>
      </c>
      <c r="AC15" s="37" t="s">
        <v>22</v>
      </c>
      <c r="AD15" s="37" t="s">
        <v>22</v>
      </c>
      <c r="AE15" s="37" t="s">
        <v>22</v>
      </c>
      <c r="AF15" s="37" t="s">
        <v>22</v>
      </c>
      <c r="AG15" s="37" t="s">
        <v>22</v>
      </c>
      <c r="AH15" s="3" t="s">
        <v>483</v>
      </c>
      <c r="AI15" s="11"/>
      <c r="AJ15" s="36"/>
    </row>
    <row r="16" spans="1:36" s="36" customFormat="1" ht="13.5" customHeight="1">
      <c r="A16" s="65" t="s">
        <v>541</v>
      </c>
      <c r="B16" s="65" t="s">
        <v>542</v>
      </c>
      <c r="C16" s="37" t="s">
        <v>799</v>
      </c>
      <c r="D16" s="3" t="s">
        <v>22</v>
      </c>
      <c r="E16" s="37" t="s">
        <v>543</v>
      </c>
      <c r="F16" s="66" t="s">
        <v>544</v>
      </c>
      <c r="G16" s="67" t="s">
        <v>545</v>
      </c>
      <c r="H16" s="37" t="s">
        <v>811</v>
      </c>
      <c r="I16" s="37" t="s">
        <v>808</v>
      </c>
      <c r="J16" s="3" t="s">
        <v>487</v>
      </c>
      <c r="K16" s="5" t="s">
        <v>22</v>
      </c>
      <c r="L16" s="3" t="s">
        <v>546</v>
      </c>
      <c r="M16" s="30" t="s">
        <v>22</v>
      </c>
      <c r="N16" s="30" t="s">
        <v>22</v>
      </c>
      <c r="O16" s="32" t="s">
        <v>22</v>
      </c>
      <c r="P16" s="3" t="s">
        <v>22</v>
      </c>
      <c r="Q16" s="37" t="s">
        <v>547</v>
      </c>
      <c r="R16" s="68" t="s">
        <v>758</v>
      </c>
      <c r="S16" s="67" t="s">
        <v>548</v>
      </c>
      <c r="T16" s="37" t="s">
        <v>22</v>
      </c>
      <c r="U16" s="37" t="s">
        <v>493</v>
      </c>
      <c r="V16" s="37" t="s">
        <v>22</v>
      </c>
      <c r="W16" s="37" t="s">
        <v>22</v>
      </c>
      <c r="X16" s="37" t="s">
        <v>22</v>
      </c>
      <c r="Y16" s="37" t="s">
        <v>22</v>
      </c>
      <c r="Z16" s="37" t="s">
        <v>22</v>
      </c>
      <c r="AA16" s="37" t="s">
        <v>22</v>
      </c>
      <c r="AB16" s="37" t="s">
        <v>22</v>
      </c>
      <c r="AC16" s="37" t="s">
        <v>22</v>
      </c>
      <c r="AD16" s="37" t="s">
        <v>22</v>
      </c>
      <c r="AE16" s="37" t="s">
        <v>22</v>
      </c>
      <c r="AF16" s="37" t="s">
        <v>22</v>
      </c>
      <c r="AG16" s="37" t="s">
        <v>22</v>
      </c>
      <c r="AH16" s="3" t="s">
        <v>483</v>
      </c>
      <c r="AI16" s="11"/>
    </row>
    <row r="17" spans="1:36" s="36" customFormat="1" ht="13.5" customHeight="1">
      <c r="A17" s="65" t="s">
        <v>541</v>
      </c>
      <c r="B17" s="65" t="s">
        <v>549</v>
      </c>
      <c r="C17" s="37" t="s">
        <v>800</v>
      </c>
      <c r="D17" s="3" t="s">
        <v>22</v>
      </c>
      <c r="E17" s="37" t="s">
        <v>543</v>
      </c>
      <c r="F17" s="66" t="s">
        <v>544</v>
      </c>
      <c r="G17" s="67" t="s">
        <v>550</v>
      </c>
      <c r="H17" s="37" t="s">
        <v>19</v>
      </c>
      <c r="I17" s="37" t="s">
        <v>808</v>
      </c>
      <c r="J17" s="3" t="s">
        <v>487</v>
      </c>
      <c r="K17" s="5" t="s">
        <v>22</v>
      </c>
      <c r="L17" s="3" t="s">
        <v>546</v>
      </c>
      <c r="M17" s="30" t="s">
        <v>22</v>
      </c>
      <c r="N17" s="30" t="s">
        <v>22</v>
      </c>
      <c r="O17" s="32" t="s">
        <v>22</v>
      </c>
      <c r="P17" s="3" t="s">
        <v>22</v>
      </c>
      <c r="Q17" s="37" t="s">
        <v>547</v>
      </c>
      <c r="R17" s="68" t="s">
        <v>804</v>
      </c>
      <c r="S17" s="67" t="s">
        <v>551</v>
      </c>
      <c r="T17" s="37" t="s">
        <v>22</v>
      </c>
      <c r="U17" s="37" t="s">
        <v>493</v>
      </c>
      <c r="V17" s="37" t="s">
        <v>22</v>
      </c>
      <c r="W17" s="69" t="s">
        <v>22</v>
      </c>
      <c r="X17" s="37" t="s">
        <v>22</v>
      </c>
      <c r="Y17" s="37" t="s">
        <v>22</v>
      </c>
      <c r="Z17" s="37" t="s">
        <v>22</v>
      </c>
      <c r="AA17" s="37" t="s">
        <v>22</v>
      </c>
      <c r="AB17" s="37" t="s">
        <v>22</v>
      </c>
      <c r="AC17" s="37" t="s">
        <v>22</v>
      </c>
      <c r="AD17" s="37" t="s">
        <v>22</v>
      </c>
      <c r="AE17" s="37" t="s">
        <v>22</v>
      </c>
      <c r="AF17" s="37" t="s">
        <v>22</v>
      </c>
      <c r="AG17" s="37" t="s">
        <v>22</v>
      </c>
      <c r="AH17" s="3" t="s">
        <v>483</v>
      </c>
      <c r="AI17" s="11"/>
    </row>
    <row r="18" spans="1:36" s="36" customFormat="1" ht="13.5" customHeight="1">
      <c r="A18" s="65" t="s">
        <v>541</v>
      </c>
      <c r="B18" s="65" t="s">
        <v>552</v>
      </c>
      <c r="C18" s="37" t="s">
        <v>799</v>
      </c>
      <c r="D18" s="3" t="s">
        <v>22</v>
      </c>
      <c r="E18" s="37" t="s">
        <v>543</v>
      </c>
      <c r="F18" s="66" t="s">
        <v>544</v>
      </c>
      <c r="G18" s="67" t="s">
        <v>553</v>
      </c>
      <c r="H18" s="37" t="s">
        <v>19</v>
      </c>
      <c r="I18" s="37" t="s">
        <v>808</v>
      </c>
      <c r="J18" s="3" t="s">
        <v>487</v>
      </c>
      <c r="K18" s="5" t="s">
        <v>22</v>
      </c>
      <c r="L18" s="3" t="s">
        <v>546</v>
      </c>
      <c r="M18" s="30" t="s">
        <v>22</v>
      </c>
      <c r="N18" s="30" t="s">
        <v>22</v>
      </c>
      <c r="O18" s="32" t="s">
        <v>22</v>
      </c>
      <c r="P18" s="3" t="s">
        <v>22</v>
      </c>
      <c r="Q18" s="37" t="s">
        <v>547</v>
      </c>
      <c r="R18" s="68" t="s">
        <v>775</v>
      </c>
      <c r="S18" s="67" t="s">
        <v>554</v>
      </c>
      <c r="T18" s="37" t="s">
        <v>22</v>
      </c>
      <c r="U18" s="37" t="s">
        <v>493</v>
      </c>
      <c r="V18" s="37" t="s">
        <v>22</v>
      </c>
      <c r="W18" s="37" t="s">
        <v>22</v>
      </c>
      <c r="X18" s="37" t="s">
        <v>22</v>
      </c>
      <c r="Y18" s="37" t="s">
        <v>22</v>
      </c>
      <c r="Z18" s="37" t="s">
        <v>22</v>
      </c>
      <c r="AA18" s="37" t="s">
        <v>22</v>
      </c>
      <c r="AB18" s="37" t="s">
        <v>22</v>
      </c>
      <c r="AC18" s="37" t="s">
        <v>22</v>
      </c>
      <c r="AD18" s="37" t="s">
        <v>22</v>
      </c>
      <c r="AE18" s="37" t="s">
        <v>22</v>
      </c>
      <c r="AF18" s="37" t="s">
        <v>22</v>
      </c>
      <c r="AG18" s="37" t="s">
        <v>22</v>
      </c>
      <c r="AH18" s="3" t="s">
        <v>483</v>
      </c>
      <c r="AI18" s="11"/>
    </row>
    <row r="19" spans="1:36" s="22" customFormat="1" ht="13.5" customHeight="1">
      <c r="A19" s="65" t="s">
        <v>541</v>
      </c>
      <c r="B19" s="65" t="s">
        <v>555</v>
      </c>
      <c r="C19" s="3" t="s">
        <v>799</v>
      </c>
      <c r="D19" s="3" t="s">
        <v>22</v>
      </c>
      <c r="E19" s="3" t="s">
        <v>543</v>
      </c>
      <c r="F19" s="75">
        <v>2805</v>
      </c>
      <c r="G19" s="76" t="s">
        <v>556</v>
      </c>
      <c r="H19" s="3" t="s">
        <v>811</v>
      </c>
      <c r="I19" s="3" t="s">
        <v>808</v>
      </c>
      <c r="J19" s="3" t="s">
        <v>487</v>
      </c>
      <c r="K19" s="5" t="s">
        <v>22</v>
      </c>
      <c r="L19" s="3" t="s">
        <v>546</v>
      </c>
      <c r="M19" s="30" t="s">
        <v>22</v>
      </c>
      <c r="N19" s="30" t="s">
        <v>22</v>
      </c>
      <c r="O19" s="33" t="s">
        <v>22</v>
      </c>
      <c r="P19" s="3" t="s">
        <v>22</v>
      </c>
      <c r="Q19" s="3" t="s">
        <v>547</v>
      </c>
      <c r="R19" s="65" t="s">
        <v>759</v>
      </c>
      <c r="S19" s="76" t="s">
        <v>557</v>
      </c>
      <c r="T19" s="3" t="s">
        <v>22</v>
      </c>
      <c r="U19" s="37" t="s">
        <v>493</v>
      </c>
      <c r="V19" s="3" t="s">
        <v>22</v>
      </c>
      <c r="W19" s="3" t="s">
        <v>22</v>
      </c>
      <c r="X19" s="3" t="s">
        <v>22</v>
      </c>
      <c r="Y19" s="3" t="s">
        <v>22</v>
      </c>
      <c r="Z19" s="5" t="s">
        <v>22</v>
      </c>
      <c r="AA19" s="3" t="s">
        <v>22</v>
      </c>
      <c r="AB19" s="3" t="s">
        <v>22</v>
      </c>
      <c r="AC19" s="3" t="s">
        <v>22</v>
      </c>
      <c r="AD19" s="3" t="s">
        <v>22</v>
      </c>
      <c r="AE19" s="3" t="s">
        <v>22</v>
      </c>
      <c r="AF19" s="3" t="s">
        <v>22</v>
      </c>
      <c r="AG19" s="3" t="s">
        <v>22</v>
      </c>
      <c r="AH19" s="3" t="s">
        <v>483</v>
      </c>
      <c r="AI19" s="30"/>
      <c r="AJ19" s="36"/>
    </row>
    <row r="20" spans="1:36" s="36" customFormat="1">
      <c r="A20" s="65" t="s">
        <v>541</v>
      </c>
      <c r="B20" s="65" t="s">
        <v>558</v>
      </c>
      <c r="C20" s="37" t="s">
        <v>800</v>
      </c>
      <c r="D20" s="3" t="s">
        <v>22</v>
      </c>
      <c r="E20" s="37" t="s">
        <v>543</v>
      </c>
      <c r="F20" s="77">
        <v>2805</v>
      </c>
      <c r="G20" s="78" t="s">
        <v>559</v>
      </c>
      <c r="H20" s="37" t="s">
        <v>811</v>
      </c>
      <c r="I20" s="37" t="s">
        <v>808</v>
      </c>
      <c r="J20" s="3" t="s">
        <v>487</v>
      </c>
      <c r="K20" s="36" t="s">
        <v>22</v>
      </c>
      <c r="L20" s="3" t="s">
        <v>546</v>
      </c>
      <c r="M20" s="11" t="s">
        <v>22</v>
      </c>
      <c r="N20" s="30" t="s">
        <v>22</v>
      </c>
      <c r="O20" s="32" t="s">
        <v>22</v>
      </c>
      <c r="P20" s="37" t="s">
        <v>22</v>
      </c>
      <c r="Q20" s="37" t="s">
        <v>547</v>
      </c>
      <c r="R20" s="65" t="s">
        <v>760</v>
      </c>
      <c r="S20" s="78" t="s">
        <v>560</v>
      </c>
      <c r="T20" s="37" t="s">
        <v>22</v>
      </c>
      <c r="U20" s="37" t="s">
        <v>493</v>
      </c>
      <c r="V20" s="37" t="s">
        <v>22</v>
      </c>
      <c r="W20" s="37" t="s">
        <v>22</v>
      </c>
      <c r="X20" s="37" t="s">
        <v>22</v>
      </c>
      <c r="Y20" s="37" t="s">
        <v>22</v>
      </c>
      <c r="Z20" s="37" t="s">
        <v>22</v>
      </c>
      <c r="AA20" s="37" t="s">
        <v>22</v>
      </c>
      <c r="AB20" s="37" t="s">
        <v>22</v>
      </c>
      <c r="AC20" s="37" t="s">
        <v>22</v>
      </c>
      <c r="AD20" s="37" t="s">
        <v>22</v>
      </c>
      <c r="AE20" s="37" t="s">
        <v>22</v>
      </c>
      <c r="AF20" s="37" t="s">
        <v>22</v>
      </c>
      <c r="AG20" s="37" t="s">
        <v>22</v>
      </c>
      <c r="AH20" s="3" t="s">
        <v>483</v>
      </c>
      <c r="AI20" s="11"/>
    </row>
    <row r="21" spans="1:36" s="36" customFormat="1" ht="13.5" customHeight="1">
      <c r="A21" s="65" t="s">
        <v>541</v>
      </c>
      <c r="B21" s="65" t="s">
        <v>561</v>
      </c>
      <c r="C21" s="37" t="s">
        <v>799</v>
      </c>
      <c r="D21" s="3" t="s">
        <v>22</v>
      </c>
      <c r="E21" s="37" t="s">
        <v>543</v>
      </c>
      <c r="F21" s="66">
        <v>2805</v>
      </c>
      <c r="G21" s="67" t="s">
        <v>562</v>
      </c>
      <c r="H21" s="37" t="s">
        <v>811</v>
      </c>
      <c r="I21" s="37" t="s">
        <v>808</v>
      </c>
      <c r="J21" s="3" t="s">
        <v>487</v>
      </c>
      <c r="K21" s="5" t="s">
        <v>22</v>
      </c>
      <c r="L21" s="3" t="s">
        <v>546</v>
      </c>
      <c r="M21" s="30" t="s">
        <v>22</v>
      </c>
      <c r="N21" s="30" t="s">
        <v>22</v>
      </c>
      <c r="O21" s="32" t="s">
        <v>22</v>
      </c>
      <c r="P21" s="3" t="s">
        <v>22</v>
      </c>
      <c r="Q21" s="37" t="s">
        <v>547</v>
      </c>
      <c r="R21" s="68" t="s">
        <v>761</v>
      </c>
      <c r="S21" s="67" t="s">
        <v>563</v>
      </c>
      <c r="T21" s="37" t="s">
        <v>22</v>
      </c>
      <c r="U21" s="37" t="s">
        <v>493</v>
      </c>
      <c r="V21" s="37" t="s">
        <v>22</v>
      </c>
      <c r="W21" s="3" t="s">
        <v>22</v>
      </c>
      <c r="X21" s="37" t="s">
        <v>22</v>
      </c>
      <c r="Y21" s="69" t="s">
        <v>22</v>
      </c>
      <c r="Z21" s="37" t="s">
        <v>22</v>
      </c>
      <c r="AA21" s="37" t="s">
        <v>22</v>
      </c>
      <c r="AB21" s="37" t="s">
        <v>22</v>
      </c>
      <c r="AC21" s="37" t="s">
        <v>22</v>
      </c>
      <c r="AD21" s="37" t="s">
        <v>22</v>
      </c>
      <c r="AE21" s="37" t="s">
        <v>22</v>
      </c>
      <c r="AF21" s="37" t="s">
        <v>22</v>
      </c>
      <c r="AG21" s="37" t="s">
        <v>22</v>
      </c>
      <c r="AH21" s="3" t="s">
        <v>483</v>
      </c>
      <c r="AI21" s="11"/>
    </row>
    <row r="22" spans="1:36" s="36" customFormat="1" ht="13.5" customHeight="1">
      <c r="A22" s="37" t="s">
        <v>564</v>
      </c>
      <c r="B22" s="37" t="s">
        <v>565</v>
      </c>
      <c r="C22" s="37" t="s">
        <v>799</v>
      </c>
      <c r="D22" s="37" t="s">
        <v>22</v>
      </c>
      <c r="E22" s="37" t="s">
        <v>543</v>
      </c>
      <c r="F22" s="71">
        <v>2805</v>
      </c>
      <c r="G22" s="15" t="s">
        <v>566</v>
      </c>
      <c r="H22" s="37" t="s">
        <v>19</v>
      </c>
      <c r="I22" s="37" t="s">
        <v>486</v>
      </c>
      <c r="J22" s="37" t="s">
        <v>487</v>
      </c>
      <c r="K22" s="3" t="s">
        <v>22</v>
      </c>
      <c r="L22" s="37" t="s">
        <v>546</v>
      </c>
      <c r="M22" s="11" t="s">
        <v>22</v>
      </c>
      <c r="N22" s="11" t="s">
        <v>22</v>
      </c>
      <c r="O22" s="32" t="s">
        <v>22</v>
      </c>
      <c r="P22" s="37" t="s">
        <v>22</v>
      </c>
      <c r="Q22" s="37" t="s">
        <v>547</v>
      </c>
      <c r="R22" s="12" t="s">
        <v>762</v>
      </c>
      <c r="S22" s="15" t="s">
        <v>567</v>
      </c>
      <c r="T22" s="37" t="s">
        <v>22</v>
      </c>
      <c r="U22" s="37" t="s">
        <v>493</v>
      </c>
      <c r="V22" s="37" t="s">
        <v>22</v>
      </c>
      <c r="W22" s="37" t="s">
        <v>22</v>
      </c>
      <c r="X22" s="37" t="s">
        <v>22</v>
      </c>
      <c r="Y22" s="37" t="s">
        <v>22</v>
      </c>
      <c r="Z22" s="37" t="s">
        <v>22</v>
      </c>
      <c r="AA22" s="37" t="s">
        <v>22</v>
      </c>
      <c r="AB22" s="37" t="s">
        <v>22</v>
      </c>
      <c r="AC22" s="37" t="s">
        <v>22</v>
      </c>
      <c r="AD22" s="37" t="s">
        <v>22</v>
      </c>
      <c r="AE22" s="37" t="s">
        <v>22</v>
      </c>
      <c r="AF22" s="37" t="s">
        <v>22</v>
      </c>
      <c r="AG22" s="37" t="s">
        <v>22</v>
      </c>
      <c r="AH22" s="3" t="s">
        <v>483</v>
      </c>
      <c r="AI22" s="11"/>
    </row>
    <row r="23" spans="1:36" s="36" customFormat="1" ht="13.5" customHeight="1">
      <c r="A23" s="37" t="s">
        <v>568</v>
      </c>
      <c r="B23" s="37" t="s">
        <v>569</v>
      </c>
      <c r="C23" s="37" t="s">
        <v>570</v>
      </c>
      <c r="D23" s="37" t="s">
        <v>22</v>
      </c>
      <c r="E23" s="37" t="s">
        <v>571</v>
      </c>
      <c r="F23" s="71" t="s">
        <v>572</v>
      </c>
      <c r="G23" s="15">
        <v>2305</v>
      </c>
      <c r="H23" s="37" t="s">
        <v>19</v>
      </c>
      <c r="I23" s="37" t="s">
        <v>486</v>
      </c>
      <c r="J23" s="37" t="s">
        <v>487</v>
      </c>
      <c r="K23" s="3" t="s">
        <v>19</v>
      </c>
      <c r="L23" s="37" t="s">
        <v>573</v>
      </c>
      <c r="M23" s="11">
        <v>1</v>
      </c>
      <c r="N23" s="11" t="s">
        <v>431</v>
      </c>
      <c r="O23" s="32" t="s">
        <v>574</v>
      </c>
      <c r="P23" s="37" t="s">
        <v>575</v>
      </c>
      <c r="Q23" s="37" t="s">
        <v>576</v>
      </c>
      <c r="R23" s="12" t="s">
        <v>763</v>
      </c>
      <c r="S23" s="15" t="s">
        <v>577</v>
      </c>
      <c r="T23" s="37" t="s">
        <v>22</v>
      </c>
      <c r="U23" s="37" t="s">
        <v>493</v>
      </c>
      <c r="V23" s="37" t="s">
        <v>22</v>
      </c>
      <c r="W23" s="37" t="s">
        <v>22</v>
      </c>
      <c r="X23" s="37" t="s">
        <v>22</v>
      </c>
      <c r="Y23" s="37" t="s">
        <v>22</v>
      </c>
      <c r="Z23" s="37" t="s">
        <v>22</v>
      </c>
      <c r="AA23" s="37" t="s">
        <v>22</v>
      </c>
      <c r="AB23" s="37" t="s">
        <v>22</v>
      </c>
      <c r="AC23" s="37" t="s">
        <v>22</v>
      </c>
      <c r="AD23" s="37" t="s">
        <v>22</v>
      </c>
      <c r="AE23" s="37" t="s">
        <v>22</v>
      </c>
      <c r="AF23" s="37" t="s">
        <v>22</v>
      </c>
      <c r="AG23" s="37" t="s">
        <v>22</v>
      </c>
      <c r="AH23" s="3" t="s">
        <v>483</v>
      </c>
      <c r="AI23" s="11"/>
    </row>
    <row r="24" spans="1:36" s="22" customFormat="1" ht="13.5" customHeight="1">
      <c r="A24" s="65" t="s">
        <v>578</v>
      </c>
      <c r="B24" s="65" t="s">
        <v>579</v>
      </c>
      <c r="C24" s="3" t="s">
        <v>26</v>
      </c>
      <c r="D24" s="3" t="s">
        <v>22</v>
      </c>
      <c r="E24" s="3" t="s">
        <v>580</v>
      </c>
      <c r="F24" s="72" t="s">
        <v>581</v>
      </c>
      <c r="G24" s="33" t="s">
        <v>581</v>
      </c>
      <c r="H24" s="3" t="s">
        <v>19</v>
      </c>
      <c r="I24" s="3" t="s">
        <v>486</v>
      </c>
      <c r="J24" s="3" t="s">
        <v>487</v>
      </c>
      <c r="K24" s="5" t="s">
        <v>208</v>
      </c>
      <c r="L24" s="3" t="s">
        <v>488</v>
      </c>
      <c r="M24" s="30">
        <v>1</v>
      </c>
      <c r="N24" s="30" t="s">
        <v>431</v>
      </c>
      <c r="O24" s="33" t="s">
        <v>582</v>
      </c>
      <c r="P24" s="3" t="s">
        <v>490</v>
      </c>
      <c r="Q24" s="3" t="s">
        <v>491</v>
      </c>
      <c r="R24" s="65" t="s">
        <v>764</v>
      </c>
      <c r="S24" s="33" t="s">
        <v>583</v>
      </c>
      <c r="T24" s="3" t="s">
        <v>22</v>
      </c>
      <c r="U24" s="37" t="s">
        <v>493</v>
      </c>
      <c r="V24" s="3" t="s">
        <v>22</v>
      </c>
      <c r="W24" s="3" t="s">
        <v>22</v>
      </c>
      <c r="X24" s="3" t="s">
        <v>22</v>
      </c>
      <c r="Y24" s="3" t="s">
        <v>22</v>
      </c>
      <c r="Z24" s="3" t="s">
        <v>22</v>
      </c>
      <c r="AA24" s="3" t="s">
        <v>22</v>
      </c>
      <c r="AB24" s="5" t="s">
        <v>22</v>
      </c>
      <c r="AC24" s="3" t="s">
        <v>22</v>
      </c>
      <c r="AD24" s="3" t="s">
        <v>22</v>
      </c>
      <c r="AE24" s="3" t="s">
        <v>22</v>
      </c>
      <c r="AF24" s="3" t="s">
        <v>22</v>
      </c>
      <c r="AG24" s="3" t="s">
        <v>22</v>
      </c>
      <c r="AH24" s="3" t="s">
        <v>483</v>
      </c>
      <c r="AI24" s="30"/>
      <c r="AJ24" s="36"/>
    </row>
    <row r="25" spans="1:36" s="22" customFormat="1" ht="13.5" customHeight="1">
      <c r="A25" s="65" t="s">
        <v>578</v>
      </c>
      <c r="B25" s="65" t="s">
        <v>584</v>
      </c>
      <c r="C25" s="57" t="s">
        <v>26</v>
      </c>
      <c r="D25" s="79" t="s">
        <v>22</v>
      </c>
      <c r="E25" s="57" t="s">
        <v>580</v>
      </c>
      <c r="F25" s="80" t="s">
        <v>585</v>
      </c>
      <c r="G25" s="81" t="s">
        <v>585</v>
      </c>
      <c r="H25" s="79" t="s">
        <v>19</v>
      </c>
      <c r="I25" s="57" t="s">
        <v>486</v>
      </c>
      <c r="J25" s="58" t="s">
        <v>487</v>
      </c>
      <c r="K25" s="59" t="s">
        <v>208</v>
      </c>
      <c r="L25" s="58" t="s">
        <v>488</v>
      </c>
      <c r="M25" s="60">
        <v>1</v>
      </c>
      <c r="N25" s="30" t="s">
        <v>431</v>
      </c>
      <c r="O25" s="61" t="s">
        <v>586</v>
      </c>
      <c r="P25" s="3" t="s">
        <v>490</v>
      </c>
      <c r="Q25" s="79" t="s">
        <v>491</v>
      </c>
      <c r="R25" s="65" t="s">
        <v>765</v>
      </c>
      <c r="S25" s="81" t="s">
        <v>587</v>
      </c>
      <c r="T25" s="79" t="s">
        <v>22</v>
      </c>
      <c r="U25" s="79" t="s">
        <v>493</v>
      </c>
      <c r="V25" s="79" t="s">
        <v>22</v>
      </c>
      <c r="W25" s="79" t="s">
        <v>22</v>
      </c>
      <c r="X25" s="79" t="s">
        <v>22</v>
      </c>
      <c r="Y25" s="79" t="s">
        <v>22</v>
      </c>
      <c r="Z25" s="79" t="s">
        <v>22</v>
      </c>
      <c r="AA25" s="79" t="s">
        <v>22</v>
      </c>
      <c r="AB25" s="79" t="s">
        <v>22</v>
      </c>
      <c r="AC25" s="79" t="s">
        <v>22</v>
      </c>
      <c r="AD25" s="79" t="s">
        <v>22</v>
      </c>
      <c r="AE25" s="79" t="s">
        <v>22</v>
      </c>
      <c r="AF25" s="79" t="s">
        <v>22</v>
      </c>
      <c r="AG25" s="79" t="s">
        <v>22</v>
      </c>
      <c r="AH25" s="79" t="s">
        <v>483</v>
      </c>
      <c r="AI25" s="82"/>
      <c r="AJ25" s="36"/>
    </row>
    <row r="26" spans="1:36" s="22" customFormat="1" ht="13.5" customHeight="1">
      <c r="A26" s="65" t="s">
        <v>588</v>
      </c>
      <c r="B26" s="65" t="s">
        <v>589</v>
      </c>
      <c r="C26" s="3" t="s">
        <v>590</v>
      </c>
      <c r="D26" s="3" t="s">
        <v>22</v>
      </c>
      <c r="E26" s="3" t="s">
        <v>591</v>
      </c>
      <c r="F26" s="72" t="s">
        <v>592</v>
      </c>
      <c r="G26" s="33" t="s">
        <v>592</v>
      </c>
      <c r="H26" s="3" t="s">
        <v>19</v>
      </c>
      <c r="I26" s="3" t="s">
        <v>486</v>
      </c>
      <c r="J26" s="3" t="s">
        <v>487</v>
      </c>
      <c r="K26" s="5" t="s">
        <v>208</v>
      </c>
      <c r="L26" s="3" t="s">
        <v>488</v>
      </c>
      <c r="M26" s="30">
        <v>1</v>
      </c>
      <c r="N26" s="30" t="s">
        <v>431</v>
      </c>
      <c r="O26" s="33" t="s">
        <v>593</v>
      </c>
      <c r="P26" s="3" t="s">
        <v>490</v>
      </c>
      <c r="Q26" s="3" t="s">
        <v>491</v>
      </c>
      <c r="R26" s="68" t="s">
        <v>776</v>
      </c>
      <c r="S26" s="33" t="s">
        <v>594</v>
      </c>
      <c r="T26" s="3" t="s">
        <v>22</v>
      </c>
      <c r="U26" s="37" t="s">
        <v>493</v>
      </c>
      <c r="V26" s="3" t="s">
        <v>22</v>
      </c>
      <c r="W26" s="3" t="s">
        <v>22</v>
      </c>
      <c r="X26" s="3" t="s">
        <v>22</v>
      </c>
      <c r="Y26" s="3" t="s">
        <v>22</v>
      </c>
      <c r="Z26" s="3" t="s">
        <v>22</v>
      </c>
      <c r="AA26" s="3" t="s">
        <v>22</v>
      </c>
      <c r="AB26" s="3" t="s">
        <v>22</v>
      </c>
      <c r="AC26" s="3" t="s">
        <v>22</v>
      </c>
      <c r="AD26" s="3" t="s">
        <v>22</v>
      </c>
      <c r="AE26" s="3" t="s">
        <v>22</v>
      </c>
      <c r="AF26" s="3" t="s">
        <v>22</v>
      </c>
      <c r="AG26" s="3" t="s">
        <v>22</v>
      </c>
      <c r="AH26" s="3" t="s">
        <v>483</v>
      </c>
      <c r="AI26" s="30"/>
      <c r="AJ26" s="36"/>
    </row>
    <row r="27" spans="1:36" s="22" customFormat="1" ht="13.5" customHeight="1">
      <c r="A27" s="65" t="s">
        <v>595</v>
      </c>
      <c r="B27" s="65" t="s">
        <v>596</v>
      </c>
      <c r="C27" s="37" t="s">
        <v>27</v>
      </c>
      <c r="D27" s="3" t="s">
        <v>22</v>
      </c>
      <c r="E27" s="3" t="s">
        <v>597</v>
      </c>
      <c r="F27" s="73" t="s">
        <v>598</v>
      </c>
      <c r="G27" s="74" t="s">
        <v>598</v>
      </c>
      <c r="H27" s="37" t="s">
        <v>811</v>
      </c>
      <c r="I27" s="37" t="s">
        <v>486</v>
      </c>
      <c r="J27" s="3" t="s">
        <v>487</v>
      </c>
      <c r="K27" s="5" t="s">
        <v>208</v>
      </c>
      <c r="L27" s="3" t="s">
        <v>488</v>
      </c>
      <c r="M27" s="11">
        <v>1</v>
      </c>
      <c r="N27" s="30" t="s">
        <v>431</v>
      </c>
      <c r="O27" s="32" t="s">
        <v>599</v>
      </c>
      <c r="P27" s="3" t="s">
        <v>490</v>
      </c>
      <c r="Q27" s="37" t="s">
        <v>491</v>
      </c>
      <c r="R27" s="68" t="s">
        <v>805</v>
      </c>
      <c r="S27" s="74" t="s">
        <v>600</v>
      </c>
      <c r="T27" s="37" t="s">
        <v>22</v>
      </c>
      <c r="U27" s="37" t="s">
        <v>493</v>
      </c>
      <c r="V27" s="37" t="s">
        <v>22</v>
      </c>
      <c r="W27" s="37" t="s">
        <v>22</v>
      </c>
      <c r="X27" s="37" t="s">
        <v>22</v>
      </c>
      <c r="Y27" s="37" t="s">
        <v>22</v>
      </c>
      <c r="Z27" s="37" t="s">
        <v>22</v>
      </c>
      <c r="AA27" s="37" t="s">
        <v>22</v>
      </c>
      <c r="AB27" s="37" t="s">
        <v>22</v>
      </c>
      <c r="AC27" s="37" t="s">
        <v>22</v>
      </c>
      <c r="AD27" s="37" t="s">
        <v>22</v>
      </c>
      <c r="AE27" s="37" t="s">
        <v>22</v>
      </c>
      <c r="AF27" s="37" t="s">
        <v>22</v>
      </c>
      <c r="AG27" s="37" t="s">
        <v>22</v>
      </c>
      <c r="AH27" s="3" t="s">
        <v>483</v>
      </c>
      <c r="AI27" s="11"/>
      <c r="AJ27" s="36"/>
    </row>
    <row r="28" spans="1:36" s="36" customFormat="1" ht="13.5" customHeight="1">
      <c r="A28" s="65" t="s">
        <v>130</v>
      </c>
      <c r="B28" s="65" t="s">
        <v>601</v>
      </c>
      <c r="C28" s="37" t="s">
        <v>570</v>
      </c>
      <c r="D28" s="3" t="s">
        <v>22</v>
      </c>
      <c r="E28" s="37" t="s">
        <v>602</v>
      </c>
      <c r="F28" s="66" t="s">
        <v>603</v>
      </c>
      <c r="G28" s="67" t="s">
        <v>603</v>
      </c>
      <c r="H28" s="37" t="s">
        <v>19</v>
      </c>
      <c r="I28" s="37" t="s">
        <v>486</v>
      </c>
      <c r="J28" s="3" t="s">
        <v>487</v>
      </c>
      <c r="K28" s="5" t="s">
        <v>208</v>
      </c>
      <c r="L28" s="3" t="s">
        <v>488</v>
      </c>
      <c r="M28" s="30">
        <v>1</v>
      </c>
      <c r="N28" s="30" t="s">
        <v>431</v>
      </c>
      <c r="O28" s="32" t="s">
        <v>604</v>
      </c>
      <c r="P28" s="3" t="s">
        <v>490</v>
      </c>
      <c r="Q28" s="37" t="s">
        <v>491</v>
      </c>
      <c r="R28" s="68" t="s">
        <v>777</v>
      </c>
      <c r="S28" s="67" t="s">
        <v>605</v>
      </c>
      <c r="T28" s="37" t="s">
        <v>22</v>
      </c>
      <c r="U28" s="37" t="s">
        <v>493</v>
      </c>
      <c r="V28" s="37" t="s">
        <v>22</v>
      </c>
      <c r="W28" s="37" t="s">
        <v>22</v>
      </c>
      <c r="X28" s="37" t="s">
        <v>22</v>
      </c>
      <c r="Y28" s="37" t="s">
        <v>22</v>
      </c>
      <c r="Z28" s="37" t="s">
        <v>22</v>
      </c>
      <c r="AA28" s="37" t="s">
        <v>22</v>
      </c>
      <c r="AB28" s="37" t="s">
        <v>22</v>
      </c>
      <c r="AC28" s="37" t="s">
        <v>22</v>
      </c>
      <c r="AD28" s="37" t="s">
        <v>22</v>
      </c>
      <c r="AE28" s="37" t="s">
        <v>22</v>
      </c>
      <c r="AF28" s="37" t="s">
        <v>22</v>
      </c>
      <c r="AG28" s="37" t="s">
        <v>22</v>
      </c>
      <c r="AH28" s="3" t="s">
        <v>483</v>
      </c>
      <c r="AI28" s="11"/>
    </row>
    <row r="29" spans="1:36" s="36" customFormat="1" ht="13.5" customHeight="1">
      <c r="A29" s="65" t="s">
        <v>81</v>
      </c>
      <c r="B29" s="65" t="s">
        <v>606</v>
      </c>
      <c r="C29" s="37" t="s">
        <v>801</v>
      </c>
      <c r="D29" s="3" t="s">
        <v>22</v>
      </c>
      <c r="E29" s="37" t="s">
        <v>607</v>
      </c>
      <c r="F29" s="66" t="s">
        <v>608</v>
      </c>
      <c r="G29" s="67" t="s">
        <v>608</v>
      </c>
      <c r="H29" s="37" t="s">
        <v>19</v>
      </c>
      <c r="I29" s="37" t="s">
        <v>486</v>
      </c>
      <c r="J29" s="3" t="s">
        <v>487</v>
      </c>
      <c r="K29" s="5" t="s">
        <v>208</v>
      </c>
      <c r="L29" s="3" t="s">
        <v>488</v>
      </c>
      <c r="M29" s="30">
        <v>1</v>
      </c>
      <c r="N29" s="30" t="s">
        <v>431</v>
      </c>
      <c r="O29" s="32" t="s">
        <v>609</v>
      </c>
      <c r="P29" s="3" t="s">
        <v>490</v>
      </c>
      <c r="Q29" s="37" t="s">
        <v>491</v>
      </c>
      <c r="R29" s="68" t="s">
        <v>778</v>
      </c>
      <c r="S29" s="67" t="s">
        <v>610</v>
      </c>
      <c r="T29" s="37" t="s">
        <v>22</v>
      </c>
      <c r="U29" s="37" t="s">
        <v>493</v>
      </c>
      <c r="V29" s="37" t="s">
        <v>22</v>
      </c>
      <c r="W29" s="1" t="s">
        <v>22</v>
      </c>
      <c r="X29" s="37" t="s">
        <v>22</v>
      </c>
      <c r="Y29" s="37" t="s">
        <v>22</v>
      </c>
      <c r="Z29" s="37" t="s">
        <v>22</v>
      </c>
      <c r="AA29" s="37" t="s">
        <v>22</v>
      </c>
      <c r="AB29" s="37" t="s">
        <v>22</v>
      </c>
      <c r="AC29" s="37" t="s">
        <v>22</v>
      </c>
      <c r="AD29" s="37" t="s">
        <v>22</v>
      </c>
      <c r="AE29" s="37" t="s">
        <v>22</v>
      </c>
      <c r="AF29" s="37" t="s">
        <v>22</v>
      </c>
      <c r="AG29" s="37" t="s">
        <v>22</v>
      </c>
      <c r="AH29" s="3" t="s">
        <v>483</v>
      </c>
      <c r="AI29" s="11"/>
    </row>
    <row r="30" spans="1:36" s="22" customFormat="1" ht="13.5" customHeight="1">
      <c r="A30" s="65" t="s">
        <v>611</v>
      </c>
      <c r="B30" s="65" t="s">
        <v>612</v>
      </c>
      <c r="C30" s="37" t="s">
        <v>198</v>
      </c>
      <c r="D30" s="3" t="s">
        <v>22</v>
      </c>
      <c r="E30" s="3" t="s">
        <v>613</v>
      </c>
      <c r="F30" s="73" t="s">
        <v>614</v>
      </c>
      <c r="G30" s="74" t="s">
        <v>614</v>
      </c>
      <c r="H30" s="37" t="s">
        <v>811</v>
      </c>
      <c r="I30" s="37" t="s">
        <v>486</v>
      </c>
      <c r="J30" s="3" t="s">
        <v>487</v>
      </c>
      <c r="K30" s="5" t="s">
        <v>208</v>
      </c>
      <c r="L30" s="3" t="s">
        <v>488</v>
      </c>
      <c r="M30" s="11">
        <v>1</v>
      </c>
      <c r="N30" s="30" t="s">
        <v>431</v>
      </c>
      <c r="O30" s="32" t="s">
        <v>615</v>
      </c>
      <c r="P30" s="3" t="s">
        <v>490</v>
      </c>
      <c r="Q30" s="37" t="s">
        <v>491</v>
      </c>
      <c r="R30" s="68" t="s">
        <v>779</v>
      </c>
      <c r="S30" s="74" t="s">
        <v>616</v>
      </c>
      <c r="T30" s="37" t="s">
        <v>22</v>
      </c>
      <c r="U30" s="37" t="s">
        <v>493</v>
      </c>
      <c r="V30" s="37" t="s">
        <v>22</v>
      </c>
      <c r="W30" s="37" t="s">
        <v>22</v>
      </c>
      <c r="X30" s="37" t="s">
        <v>22</v>
      </c>
      <c r="Y30" s="37" t="s">
        <v>22</v>
      </c>
      <c r="Z30" s="37" t="s">
        <v>22</v>
      </c>
      <c r="AA30" s="37" t="s">
        <v>22</v>
      </c>
      <c r="AB30" s="37" t="s">
        <v>22</v>
      </c>
      <c r="AC30" s="37" t="s">
        <v>22</v>
      </c>
      <c r="AD30" s="37" t="s">
        <v>22</v>
      </c>
      <c r="AE30" s="37" t="s">
        <v>22</v>
      </c>
      <c r="AF30" s="37" t="s">
        <v>22</v>
      </c>
      <c r="AG30" s="37" t="s">
        <v>22</v>
      </c>
      <c r="AH30" s="3" t="s">
        <v>483</v>
      </c>
      <c r="AI30" s="11"/>
      <c r="AJ30" s="36"/>
    </row>
    <row r="31" spans="1:36" s="36" customFormat="1" ht="13.5" customHeight="1">
      <c r="A31" s="65" t="s">
        <v>135</v>
      </c>
      <c r="B31" s="65" t="s">
        <v>617</v>
      </c>
      <c r="C31" s="37" t="s">
        <v>27</v>
      </c>
      <c r="D31" s="3" t="s">
        <v>22</v>
      </c>
      <c r="E31" s="37" t="s">
        <v>618</v>
      </c>
      <c r="F31" s="66" t="s">
        <v>619</v>
      </c>
      <c r="G31" s="67" t="s">
        <v>619</v>
      </c>
      <c r="H31" s="37" t="s">
        <v>19</v>
      </c>
      <c r="I31" s="37" t="s">
        <v>486</v>
      </c>
      <c r="J31" s="3" t="s">
        <v>487</v>
      </c>
      <c r="K31" s="5" t="s">
        <v>208</v>
      </c>
      <c r="L31" s="3" t="s">
        <v>488</v>
      </c>
      <c r="M31" s="30">
        <v>2</v>
      </c>
      <c r="N31" s="30" t="s">
        <v>432</v>
      </c>
      <c r="O31" s="32" t="s">
        <v>620</v>
      </c>
      <c r="P31" s="3" t="s">
        <v>490</v>
      </c>
      <c r="Q31" s="37" t="s">
        <v>491</v>
      </c>
      <c r="R31" s="68" t="s">
        <v>780</v>
      </c>
      <c r="S31" s="67" t="s">
        <v>621</v>
      </c>
      <c r="T31" s="37" t="s">
        <v>22</v>
      </c>
      <c r="U31" s="37" t="s">
        <v>493</v>
      </c>
      <c r="V31" s="37" t="s">
        <v>22</v>
      </c>
      <c r="W31" s="3" t="s">
        <v>22</v>
      </c>
      <c r="X31" s="37" t="s">
        <v>22</v>
      </c>
      <c r="Y31" s="37" t="s">
        <v>22</v>
      </c>
      <c r="Z31" s="37" t="s">
        <v>22</v>
      </c>
      <c r="AA31" s="37" t="s">
        <v>22</v>
      </c>
      <c r="AB31" s="37" t="s">
        <v>22</v>
      </c>
      <c r="AC31" s="37" t="s">
        <v>22</v>
      </c>
      <c r="AD31" s="37" t="s">
        <v>22</v>
      </c>
      <c r="AE31" s="37" t="s">
        <v>22</v>
      </c>
      <c r="AF31" s="37" t="s">
        <v>22</v>
      </c>
      <c r="AG31" s="37" t="s">
        <v>22</v>
      </c>
      <c r="AH31" s="3" t="s">
        <v>483</v>
      </c>
      <c r="AI31" s="11"/>
    </row>
    <row r="32" spans="1:36" s="22" customFormat="1" ht="13.5" customHeight="1">
      <c r="A32" s="65" t="s">
        <v>622</v>
      </c>
      <c r="B32" s="65" t="s">
        <v>623</v>
      </c>
      <c r="C32" s="3" t="s">
        <v>27</v>
      </c>
      <c r="D32" s="3" t="s">
        <v>22</v>
      </c>
      <c r="E32" s="3" t="s">
        <v>624</v>
      </c>
      <c r="F32" s="72" t="s">
        <v>625</v>
      </c>
      <c r="G32" s="33" t="s">
        <v>625</v>
      </c>
      <c r="H32" s="3" t="s">
        <v>19</v>
      </c>
      <c r="I32" s="3" t="s">
        <v>486</v>
      </c>
      <c r="J32" s="3" t="s">
        <v>487</v>
      </c>
      <c r="K32" s="5" t="s">
        <v>208</v>
      </c>
      <c r="L32" s="3" t="s">
        <v>488</v>
      </c>
      <c r="M32" s="30">
        <v>2</v>
      </c>
      <c r="N32" s="30" t="s">
        <v>432</v>
      </c>
      <c r="O32" s="33" t="s">
        <v>582</v>
      </c>
      <c r="P32" s="3" t="s">
        <v>490</v>
      </c>
      <c r="Q32" s="3" t="s">
        <v>491</v>
      </c>
      <c r="R32" s="65" t="s">
        <v>781</v>
      </c>
      <c r="S32" s="33" t="s">
        <v>626</v>
      </c>
      <c r="T32" s="3" t="s">
        <v>22</v>
      </c>
      <c r="U32" s="37" t="s">
        <v>493</v>
      </c>
      <c r="V32" s="3" t="s">
        <v>22</v>
      </c>
      <c r="W32" s="3" t="s">
        <v>22</v>
      </c>
      <c r="X32" s="3" t="s">
        <v>22</v>
      </c>
      <c r="Y32" s="3" t="s">
        <v>22</v>
      </c>
      <c r="Z32" s="3" t="s">
        <v>22</v>
      </c>
      <c r="AA32" s="3" t="s">
        <v>22</v>
      </c>
      <c r="AB32" s="3" t="s">
        <v>22</v>
      </c>
      <c r="AC32" s="3" t="s">
        <v>22</v>
      </c>
      <c r="AD32" s="3" t="s">
        <v>22</v>
      </c>
      <c r="AE32" s="3" t="s">
        <v>22</v>
      </c>
      <c r="AF32" s="3" t="s">
        <v>22</v>
      </c>
      <c r="AG32" s="3" t="s">
        <v>22</v>
      </c>
      <c r="AH32" s="3" t="s">
        <v>483</v>
      </c>
      <c r="AI32" s="30"/>
      <c r="AJ32" s="36"/>
    </row>
    <row r="33" spans="1:36" s="19" customFormat="1" ht="13.5" customHeight="1">
      <c r="A33" s="65" t="s">
        <v>115</v>
      </c>
      <c r="B33" s="65" t="s">
        <v>115</v>
      </c>
      <c r="C33" s="3" t="s">
        <v>635</v>
      </c>
      <c r="D33" s="3" t="s">
        <v>22</v>
      </c>
      <c r="E33" s="3" t="s">
        <v>420</v>
      </c>
      <c r="F33" s="72" t="s">
        <v>627</v>
      </c>
      <c r="G33" s="33" t="s">
        <v>627</v>
      </c>
      <c r="H33" s="3" t="s">
        <v>19</v>
      </c>
      <c r="I33" s="3" t="s">
        <v>486</v>
      </c>
      <c r="J33" s="3" t="s">
        <v>487</v>
      </c>
      <c r="K33" s="5" t="s">
        <v>208</v>
      </c>
      <c r="L33" s="3" t="s">
        <v>488</v>
      </c>
      <c r="M33" s="30">
        <v>2</v>
      </c>
      <c r="N33" s="30" t="s">
        <v>432</v>
      </c>
      <c r="O33" s="33" t="s">
        <v>615</v>
      </c>
      <c r="P33" s="3" t="s">
        <v>490</v>
      </c>
      <c r="Q33" s="3" t="s">
        <v>491</v>
      </c>
      <c r="R33" s="68" t="s">
        <v>782</v>
      </c>
      <c r="S33" s="33" t="s">
        <v>628</v>
      </c>
      <c r="T33" s="3" t="s">
        <v>22</v>
      </c>
      <c r="U33" s="37" t="s">
        <v>493</v>
      </c>
      <c r="V33" s="3" t="s">
        <v>22</v>
      </c>
      <c r="W33" s="3" t="s">
        <v>22</v>
      </c>
      <c r="X33" s="3" t="s">
        <v>22</v>
      </c>
      <c r="Y33" s="3" t="s">
        <v>22</v>
      </c>
      <c r="Z33" s="3" t="s">
        <v>22</v>
      </c>
      <c r="AA33" s="3" t="s">
        <v>22</v>
      </c>
      <c r="AB33" s="3" t="s">
        <v>22</v>
      </c>
      <c r="AC33" s="3" t="s">
        <v>22</v>
      </c>
      <c r="AD33" s="3" t="s">
        <v>22</v>
      </c>
      <c r="AE33" s="3" t="s">
        <v>22</v>
      </c>
      <c r="AF33" s="3" t="s">
        <v>22</v>
      </c>
      <c r="AG33" s="3" t="s">
        <v>22</v>
      </c>
      <c r="AH33" s="3" t="s">
        <v>483</v>
      </c>
      <c r="AI33" s="30"/>
      <c r="AJ33" s="36"/>
    </row>
    <row r="34" spans="1:36" s="36" customFormat="1" ht="13.5" customHeight="1">
      <c r="A34" s="65" t="s">
        <v>629</v>
      </c>
      <c r="B34" s="65" t="s">
        <v>630</v>
      </c>
      <c r="C34" s="3" t="s">
        <v>801</v>
      </c>
      <c r="D34" s="3" t="s">
        <v>22</v>
      </c>
      <c r="E34" s="3" t="s">
        <v>631</v>
      </c>
      <c r="F34" s="72" t="s">
        <v>632</v>
      </c>
      <c r="G34" s="33" t="s">
        <v>632</v>
      </c>
      <c r="H34" s="3" t="s">
        <v>19</v>
      </c>
      <c r="I34" s="3" t="s">
        <v>486</v>
      </c>
      <c r="J34" s="3" t="s">
        <v>487</v>
      </c>
      <c r="K34" s="5" t="s">
        <v>208</v>
      </c>
      <c r="L34" s="3" t="s">
        <v>488</v>
      </c>
      <c r="M34" s="30">
        <v>2</v>
      </c>
      <c r="N34" s="30" t="s">
        <v>432</v>
      </c>
      <c r="O34" s="33" t="s">
        <v>593</v>
      </c>
      <c r="P34" s="3" t="s">
        <v>490</v>
      </c>
      <c r="Q34" s="3" t="s">
        <v>491</v>
      </c>
      <c r="R34" s="68" t="s">
        <v>783</v>
      </c>
      <c r="S34" s="33" t="s">
        <v>633</v>
      </c>
      <c r="T34" s="3" t="s">
        <v>22</v>
      </c>
      <c r="U34" s="37" t="s">
        <v>493</v>
      </c>
      <c r="V34" s="3" t="s">
        <v>22</v>
      </c>
      <c r="W34" s="3" t="s">
        <v>22</v>
      </c>
      <c r="X34" s="3" t="s">
        <v>22</v>
      </c>
      <c r="Y34" s="3" t="s">
        <v>22</v>
      </c>
      <c r="Z34" s="3" t="s">
        <v>22</v>
      </c>
      <c r="AA34" s="3" t="s">
        <v>22</v>
      </c>
      <c r="AB34" s="3" t="s">
        <v>22</v>
      </c>
      <c r="AC34" s="3" t="s">
        <v>22</v>
      </c>
      <c r="AD34" s="3" t="s">
        <v>22</v>
      </c>
      <c r="AE34" s="3" t="s">
        <v>22</v>
      </c>
      <c r="AF34" s="3" t="s">
        <v>22</v>
      </c>
      <c r="AG34" s="3" t="s">
        <v>22</v>
      </c>
      <c r="AH34" s="3" t="s">
        <v>483</v>
      </c>
      <c r="AI34" s="30"/>
    </row>
    <row r="35" spans="1:36" s="36" customFormat="1" ht="13.5" customHeight="1">
      <c r="A35" s="37" t="s">
        <v>199</v>
      </c>
      <c r="B35" s="37" t="s">
        <v>634</v>
      </c>
      <c r="C35" s="37" t="s">
        <v>635</v>
      </c>
      <c r="D35" s="37" t="s">
        <v>22</v>
      </c>
      <c r="E35" s="37" t="s">
        <v>636</v>
      </c>
      <c r="F35" s="77" t="s">
        <v>637</v>
      </c>
      <c r="G35" s="78" t="s">
        <v>637</v>
      </c>
      <c r="H35" s="37" t="s">
        <v>19</v>
      </c>
      <c r="I35" s="37" t="s">
        <v>486</v>
      </c>
      <c r="J35" s="3" t="s">
        <v>487</v>
      </c>
      <c r="K35" s="5" t="s">
        <v>208</v>
      </c>
      <c r="L35" s="3" t="s">
        <v>488</v>
      </c>
      <c r="M35" s="11">
        <v>2</v>
      </c>
      <c r="N35" s="11" t="s">
        <v>432</v>
      </c>
      <c r="O35" s="32" t="s">
        <v>582</v>
      </c>
      <c r="P35" s="37" t="s">
        <v>490</v>
      </c>
      <c r="Q35" s="37" t="s">
        <v>491</v>
      </c>
      <c r="R35" s="65" t="s">
        <v>766</v>
      </c>
      <c r="S35" s="78" t="s">
        <v>638</v>
      </c>
      <c r="T35" s="37" t="s">
        <v>22</v>
      </c>
      <c r="U35" s="37" t="s">
        <v>493</v>
      </c>
      <c r="V35" s="37" t="s">
        <v>22</v>
      </c>
      <c r="W35" s="37" t="s">
        <v>22</v>
      </c>
      <c r="X35" s="37" t="s">
        <v>22</v>
      </c>
      <c r="Y35" s="37" t="s">
        <v>22</v>
      </c>
      <c r="Z35" s="37" t="s">
        <v>22</v>
      </c>
      <c r="AA35" s="37" t="s">
        <v>22</v>
      </c>
      <c r="AB35" s="37" t="s">
        <v>22</v>
      </c>
      <c r="AC35" s="37" t="s">
        <v>22</v>
      </c>
      <c r="AD35" s="37" t="s">
        <v>22</v>
      </c>
      <c r="AE35" s="37" t="s">
        <v>22</v>
      </c>
      <c r="AF35" s="37" t="s">
        <v>22</v>
      </c>
      <c r="AG35" s="37" t="s">
        <v>22</v>
      </c>
      <c r="AH35" s="3" t="s">
        <v>483</v>
      </c>
      <c r="AI35" s="11"/>
    </row>
    <row r="36" spans="1:36" s="36" customFormat="1" ht="13.5" customHeight="1">
      <c r="A36" s="37" t="s">
        <v>639</v>
      </c>
      <c r="B36" s="37" t="s">
        <v>640</v>
      </c>
      <c r="C36" s="37" t="s">
        <v>570</v>
      </c>
      <c r="D36" s="3" t="s">
        <v>22</v>
      </c>
      <c r="E36" s="3" t="s">
        <v>641</v>
      </c>
      <c r="F36" s="73" t="s">
        <v>642</v>
      </c>
      <c r="G36" s="74" t="s">
        <v>642</v>
      </c>
      <c r="H36" s="37" t="s">
        <v>19</v>
      </c>
      <c r="I36" s="37" t="s">
        <v>486</v>
      </c>
      <c r="J36" s="3" t="s">
        <v>487</v>
      </c>
      <c r="K36" s="5" t="s">
        <v>208</v>
      </c>
      <c r="L36" s="3" t="s">
        <v>488</v>
      </c>
      <c r="M36" s="11">
        <v>2</v>
      </c>
      <c r="N36" s="30" t="s">
        <v>428</v>
      </c>
      <c r="O36" s="32" t="s">
        <v>620</v>
      </c>
      <c r="P36" s="3" t="s">
        <v>490</v>
      </c>
      <c r="Q36" s="37" t="s">
        <v>491</v>
      </c>
      <c r="R36" s="68" t="s">
        <v>784</v>
      </c>
      <c r="S36" s="74" t="s">
        <v>643</v>
      </c>
      <c r="T36" s="37" t="s">
        <v>22</v>
      </c>
      <c r="U36" s="37" t="s">
        <v>493</v>
      </c>
      <c r="V36" s="37" t="s">
        <v>22</v>
      </c>
      <c r="W36" s="37" t="s">
        <v>22</v>
      </c>
      <c r="X36" s="37" t="s">
        <v>22</v>
      </c>
      <c r="Y36" s="37" t="s">
        <v>22</v>
      </c>
      <c r="Z36" s="37" t="s">
        <v>22</v>
      </c>
      <c r="AA36" s="37" t="s">
        <v>22</v>
      </c>
      <c r="AB36" s="37" t="s">
        <v>22</v>
      </c>
      <c r="AC36" s="37" t="s">
        <v>22</v>
      </c>
      <c r="AD36" s="37" t="s">
        <v>22</v>
      </c>
      <c r="AE36" s="37" t="s">
        <v>22</v>
      </c>
      <c r="AF36" s="37" t="s">
        <v>22</v>
      </c>
      <c r="AG36" s="37" t="s">
        <v>22</v>
      </c>
      <c r="AH36" s="3" t="s">
        <v>483</v>
      </c>
      <c r="AI36" s="11"/>
    </row>
    <row r="37" spans="1:36" s="19" customFormat="1" ht="13.5" customHeight="1">
      <c r="A37" s="65" t="s">
        <v>644</v>
      </c>
      <c r="B37" s="65" t="s">
        <v>645</v>
      </c>
      <c r="C37" s="37" t="s">
        <v>801</v>
      </c>
      <c r="D37" s="3" t="s">
        <v>22</v>
      </c>
      <c r="E37" s="37" t="s">
        <v>646</v>
      </c>
      <c r="F37" s="66" t="s">
        <v>647</v>
      </c>
      <c r="G37" s="67" t="s">
        <v>647</v>
      </c>
      <c r="H37" s="37" t="s">
        <v>19</v>
      </c>
      <c r="I37" s="37" t="s">
        <v>486</v>
      </c>
      <c r="J37" s="3" t="s">
        <v>487</v>
      </c>
      <c r="K37" s="5" t="s">
        <v>208</v>
      </c>
      <c r="L37" s="3" t="s">
        <v>488</v>
      </c>
      <c r="M37" s="30">
        <v>2</v>
      </c>
      <c r="N37" s="30" t="s">
        <v>428</v>
      </c>
      <c r="O37" s="32" t="s">
        <v>593</v>
      </c>
      <c r="P37" s="3" t="s">
        <v>490</v>
      </c>
      <c r="Q37" s="37" t="s">
        <v>491</v>
      </c>
      <c r="R37" s="68" t="s">
        <v>785</v>
      </c>
      <c r="S37" s="67" t="s">
        <v>648</v>
      </c>
      <c r="T37" s="37" t="s">
        <v>22</v>
      </c>
      <c r="U37" s="37" t="s">
        <v>493</v>
      </c>
      <c r="V37" s="37" t="s">
        <v>22</v>
      </c>
      <c r="W37" s="37" t="s">
        <v>22</v>
      </c>
      <c r="X37" s="37" t="s">
        <v>22</v>
      </c>
      <c r="Y37" s="37" t="s">
        <v>22</v>
      </c>
      <c r="Z37" s="37" t="s">
        <v>22</v>
      </c>
      <c r="AA37" s="37" t="s">
        <v>22</v>
      </c>
      <c r="AB37" s="37" t="s">
        <v>22</v>
      </c>
      <c r="AC37" s="37" t="s">
        <v>22</v>
      </c>
      <c r="AD37" s="37" t="s">
        <v>22</v>
      </c>
      <c r="AE37" s="37" t="s">
        <v>22</v>
      </c>
      <c r="AF37" s="37" t="s">
        <v>22</v>
      </c>
      <c r="AG37" s="37" t="s">
        <v>22</v>
      </c>
      <c r="AH37" s="3" t="s">
        <v>483</v>
      </c>
      <c r="AI37" s="11"/>
      <c r="AJ37" s="36"/>
    </row>
    <row r="38" spans="1:36" s="36" customFormat="1" ht="13.5" customHeight="1">
      <c r="A38" s="65" t="s">
        <v>649</v>
      </c>
      <c r="B38" s="65" t="s">
        <v>650</v>
      </c>
      <c r="C38" s="37" t="s">
        <v>27</v>
      </c>
      <c r="D38" s="3" t="s">
        <v>22</v>
      </c>
      <c r="E38" s="37" t="s">
        <v>651</v>
      </c>
      <c r="F38" s="77" t="s">
        <v>652</v>
      </c>
      <c r="G38" s="78" t="s">
        <v>652</v>
      </c>
      <c r="H38" s="37" t="s">
        <v>19</v>
      </c>
      <c r="I38" s="37" t="s">
        <v>159</v>
      </c>
      <c r="J38" s="3" t="s">
        <v>487</v>
      </c>
      <c r="K38" s="36" t="s">
        <v>208</v>
      </c>
      <c r="L38" s="3" t="s">
        <v>488</v>
      </c>
      <c r="M38" s="11">
        <v>2</v>
      </c>
      <c r="N38" s="30" t="s">
        <v>428</v>
      </c>
      <c r="O38" s="32" t="s">
        <v>609</v>
      </c>
      <c r="P38" s="37" t="s">
        <v>490</v>
      </c>
      <c r="Q38" s="37" t="s">
        <v>491</v>
      </c>
      <c r="R38" s="65" t="s">
        <v>767</v>
      </c>
      <c r="S38" s="78" t="s">
        <v>653</v>
      </c>
      <c r="T38" s="37" t="s">
        <v>22</v>
      </c>
      <c r="U38" s="37" t="s">
        <v>493</v>
      </c>
      <c r="V38" s="37" t="s">
        <v>22</v>
      </c>
      <c r="W38" s="37" t="s">
        <v>22</v>
      </c>
      <c r="X38" s="37" t="s">
        <v>22</v>
      </c>
      <c r="Y38" s="37" t="s">
        <v>22</v>
      </c>
      <c r="Z38" s="37" t="s">
        <v>22</v>
      </c>
      <c r="AA38" s="37" t="s">
        <v>22</v>
      </c>
      <c r="AB38" s="37" t="s">
        <v>22</v>
      </c>
      <c r="AC38" s="37" t="s">
        <v>22</v>
      </c>
      <c r="AD38" s="37" t="s">
        <v>22</v>
      </c>
      <c r="AE38" s="37" t="s">
        <v>22</v>
      </c>
      <c r="AF38" s="37" t="s">
        <v>22</v>
      </c>
      <c r="AG38" s="37" t="s">
        <v>22</v>
      </c>
      <c r="AH38" s="3" t="s">
        <v>483</v>
      </c>
      <c r="AI38" s="11"/>
    </row>
    <row r="39" spans="1:36" s="36" customFormat="1" ht="13.5" customHeight="1">
      <c r="A39" s="65" t="s">
        <v>861</v>
      </c>
      <c r="B39" s="65" t="s">
        <v>868</v>
      </c>
      <c r="C39" s="37" t="s">
        <v>862</v>
      </c>
      <c r="D39" s="3" t="s">
        <v>22</v>
      </c>
      <c r="E39" s="37" t="s">
        <v>863</v>
      </c>
      <c r="F39" s="77" t="s">
        <v>864</v>
      </c>
      <c r="G39" s="78" t="s">
        <v>865</v>
      </c>
      <c r="H39" s="37" t="s">
        <v>811</v>
      </c>
      <c r="I39" s="37" t="s">
        <v>159</v>
      </c>
      <c r="J39" s="3" t="s">
        <v>487</v>
      </c>
      <c r="K39" s="36" t="s">
        <v>208</v>
      </c>
      <c r="L39" s="3" t="s">
        <v>488</v>
      </c>
      <c r="M39" s="11">
        <v>1</v>
      </c>
      <c r="N39" s="30" t="s">
        <v>867</v>
      </c>
      <c r="O39" s="32" t="s">
        <v>866</v>
      </c>
      <c r="P39" s="37" t="s">
        <v>490</v>
      </c>
      <c r="Q39" s="37" t="s">
        <v>491</v>
      </c>
      <c r="R39" s="68" t="s">
        <v>786</v>
      </c>
      <c r="S39" s="78" t="s">
        <v>654</v>
      </c>
      <c r="T39" s="37" t="s">
        <v>22</v>
      </c>
      <c r="U39" s="37" t="s">
        <v>493</v>
      </c>
      <c r="V39" s="37" t="s">
        <v>22</v>
      </c>
      <c r="W39" s="37" t="s">
        <v>22</v>
      </c>
      <c r="X39" s="37" t="s">
        <v>22</v>
      </c>
      <c r="Y39" s="37" t="s">
        <v>22</v>
      </c>
      <c r="Z39" s="37" t="s">
        <v>22</v>
      </c>
      <c r="AA39" s="37" t="s">
        <v>22</v>
      </c>
      <c r="AB39" s="37" t="s">
        <v>22</v>
      </c>
      <c r="AC39" s="37" t="s">
        <v>22</v>
      </c>
      <c r="AD39" s="37" t="s">
        <v>22</v>
      </c>
      <c r="AE39" s="37" t="s">
        <v>22</v>
      </c>
      <c r="AF39" s="37" t="s">
        <v>22</v>
      </c>
      <c r="AG39" s="37" t="s">
        <v>22</v>
      </c>
      <c r="AH39" s="3" t="s">
        <v>483</v>
      </c>
      <c r="AI39" s="11"/>
    </row>
    <row r="40" spans="1:36" s="22" customFormat="1" ht="13.5" customHeight="1">
      <c r="A40" s="65" t="s">
        <v>655</v>
      </c>
      <c r="B40" s="65" t="s">
        <v>656</v>
      </c>
      <c r="C40" s="37" t="s">
        <v>27</v>
      </c>
      <c r="D40" s="3" t="s">
        <v>22</v>
      </c>
      <c r="E40" s="3" t="s">
        <v>636</v>
      </c>
      <c r="F40" s="73" t="s">
        <v>657</v>
      </c>
      <c r="G40" s="74" t="s">
        <v>657</v>
      </c>
      <c r="H40" s="37" t="s">
        <v>19</v>
      </c>
      <c r="I40" s="37" t="s">
        <v>486</v>
      </c>
      <c r="J40" s="3" t="s">
        <v>487</v>
      </c>
      <c r="K40" s="5" t="s">
        <v>208</v>
      </c>
      <c r="L40" s="3" t="s">
        <v>488</v>
      </c>
      <c r="M40" s="11">
        <v>2</v>
      </c>
      <c r="N40" s="30" t="s">
        <v>433</v>
      </c>
      <c r="O40" s="32" t="s">
        <v>658</v>
      </c>
      <c r="P40" s="3" t="s">
        <v>490</v>
      </c>
      <c r="Q40" s="37" t="s">
        <v>491</v>
      </c>
      <c r="R40" s="65" t="s">
        <v>768</v>
      </c>
      <c r="S40" s="74" t="s">
        <v>659</v>
      </c>
      <c r="T40" s="37" t="s">
        <v>22</v>
      </c>
      <c r="U40" s="37" t="s">
        <v>493</v>
      </c>
      <c r="V40" s="37" t="s">
        <v>22</v>
      </c>
      <c r="W40" s="37" t="s">
        <v>22</v>
      </c>
      <c r="X40" s="37" t="s">
        <v>22</v>
      </c>
      <c r="Y40" s="37" t="s">
        <v>22</v>
      </c>
      <c r="Z40" s="37" t="s">
        <v>22</v>
      </c>
      <c r="AA40" s="37" t="s">
        <v>22</v>
      </c>
      <c r="AB40" s="37" t="s">
        <v>22</v>
      </c>
      <c r="AC40" s="37" t="s">
        <v>22</v>
      </c>
      <c r="AD40" s="37" t="s">
        <v>22</v>
      </c>
      <c r="AE40" s="37" t="s">
        <v>22</v>
      </c>
      <c r="AF40" s="37" t="s">
        <v>22</v>
      </c>
      <c r="AG40" s="37" t="s">
        <v>22</v>
      </c>
      <c r="AH40" s="3" t="s">
        <v>483</v>
      </c>
      <c r="AI40" s="11"/>
      <c r="AJ40" s="36"/>
    </row>
    <row r="41" spans="1:36" s="22" customFormat="1" ht="13.5" customHeight="1">
      <c r="A41" s="65" t="s">
        <v>660</v>
      </c>
      <c r="B41" s="65" t="s">
        <v>661</v>
      </c>
      <c r="C41" s="37" t="s">
        <v>27</v>
      </c>
      <c r="D41" s="3" t="s">
        <v>22</v>
      </c>
      <c r="E41" s="37" t="s">
        <v>662</v>
      </c>
      <c r="F41" s="77" t="s">
        <v>663</v>
      </c>
      <c r="G41" s="78" t="s">
        <v>663</v>
      </c>
      <c r="H41" s="37" t="s">
        <v>19</v>
      </c>
      <c r="I41" s="37" t="s">
        <v>486</v>
      </c>
      <c r="J41" s="3" t="s">
        <v>487</v>
      </c>
      <c r="K41" s="5" t="s">
        <v>208</v>
      </c>
      <c r="L41" s="3" t="s">
        <v>488</v>
      </c>
      <c r="M41" s="11">
        <v>2</v>
      </c>
      <c r="N41" s="11" t="s">
        <v>433</v>
      </c>
      <c r="O41" s="32" t="s">
        <v>586</v>
      </c>
      <c r="P41" s="37" t="s">
        <v>490</v>
      </c>
      <c r="Q41" s="37" t="s">
        <v>491</v>
      </c>
      <c r="R41" s="65" t="s">
        <v>664</v>
      </c>
      <c r="S41" s="78" t="s">
        <v>665</v>
      </c>
      <c r="T41" s="37" t="s">
        <v>22</v>
      </c>
      <c r="U41" s="37" t="s">
        <v>493</v>
      </c>
      <c r="V41" s="37" t="s">
        <v>22</v>
      </c>
      <c r="W41" s="37" t="s">
        <v>22</v>
      </c>
      <c r="X41" s="37" t="s">
        <v>22</v>
      </c>
      <c r="Y41" s="37" t="s">
        <v>22</v>
      </c>
      <c r="Z41" s="37" t="s">
        <v>22</v>
      </c>
      <c r="AA41" s="37" t="s">
        <v>22</v>
      </c>
      <c r="AB41" s="37" t="s">
        <v>22</v>
      </c>
      <c r="AC41" s="37" t="s">
        <v>22</v>
      </c>
      <c r="AD41" s="37" t="s">
        <v>22</v>
      </c>
      <c r="AE41" s="37" t="s">
        <v>22</v>
      </c>
      <c r="AF41" s="37" t="s">
        <v>22</v>
      </c>
      <c r="AG41" s="37" t="s">
        <v>22</v>
      </c>
      <c r="AH41" s="3" t="s">
        <v>483</v>
      </c>
      <c r="AI41" s="11"/>
      <c r="AJ41" s="36"/>
    </row>
    <row r="42" spans="1:36" s="22" customFormat="1" ht="13.5" customHeight="1">
      <c r="A42" s="65" t="s">
        <v>666</v>
      </c>
      <c r="B42" s="65" t="s">
        <v>667</v>
      </c>
      <c r="C42" s="64" t="s">
        <v>27</v>
      </c>
      <c r="D42" s="3" t="s">
        <v>22</v>
      </c>
      <c r="E42" s="37" t="s">
        <v>668</v>
      </c>
      <c r="F42" s="77" t="s">
        <v>669</v>
      </c>
      <c r="G42" s="78" t="s">
        <v>669</v>
      </c>
      <c r="H42" s="37" t="s">
        <v>19</v>
      </c>
      <c r="I42" s="37" t="s">
        <v>486</v>
      </c>
      <c r="J42" s="3" t="s">
        <v>487</v>
      </c>
      <c r="K42" s="36" t="s">
        <v>208</v>
      </c>
      <c r="L42" s="3" t="s">
        <v>488</v>
      </c>
      <c r="M42" s="11">
        <v>2</v>
      </c>
      <c r="N42" s="30" t="s">
        <v>433</v>
      </c>
      <c r="O42" s="32" t="s">
        <v>593</v>
      </c>
      <c r="P42" s="37" t="s">
        <v>490</v>
      </c>
      <c r="Q42" s="37" t="s">
        <v>491</v>
      </c>
      <c r="R42" s="83" t="s">
        <v>769</v>
      </c>
      <c r="S42" s="78" t="s">
        <v>670</v>
      </c>
      <c r="T42" s="37" t="s">
        <v>22</v>
      </c>
      <c r="U42" s="37" t="s">
        <v>493</v>
      </c>
      <c r="V42" s="37" t="s">
        <v>22</v>
      </c>
      <c r="W42" s="37" t="s">
        <v>22</v>
      </c>
      <c r="X42" s="37" t="s">
        <v>22</v>
      </c>
      <c r="Y42" s="37" t="s">
        <v>22</v>
      </c>
      <c r="Z42" s="37" t="s">
        <v>22</v>
      </c>
      <c r="AA42" s="37" t="s">
        <v>22</v>
      </c>
      <c r="AB42" s="37" t="s">
        <v>22</v>
      </c>
      <c r="AC42" s="37" t="s">
        <v>22</v>
      </c>
      <c r="AD42" s="37" t="s">
        <v>22</v>
      </c>
      <c r="AE42" s="37" t="s">
        <v>22</v>
      </c>
      <c r="AF42" s="37" t="s">
        <v>22</v>
      </c>
      <c r="AG42" s="37" t="s">
        <v>22</v>
      </c>
      <c r="AH42" s="3" t="s">
        <v>483</v>
      </c>
      <c r="AI42" s="11"/>
      <c r="AJ42" s="36"/>
    </row>
    <row r="43" spans="1:36" s="22" customFormat="1" ht="13.5" customHeight="1">
      <c r="A43" s="65" t="s">
        <v>109</v>
      </c>
      <c r="B43" s="65" t="s">
        <v>671</v>
      </c>
      <c r="C43" s="37" t="s">
        <v>27</v>
      </c>
      <c r="D43" s="3" t="s">
        <v>22</v>
      </c>
      <c r="E43" s="37" t="s">
        <v>672</v>
      </c>
      <c r="F43" s="77" t="s">
        <v>673</v>
      </c>
      <c r="G43" s="78" t="s">
        <v>673</v>
      </c>
      <c r="H43" s="37" t="s">
        <v>19</v>
      </c>
      <c r="I43" s="37" t="s">
        <v>486</v>
      </c>
      <c r="J43" s="3" t="s">
        <v>487</v>
      </c>
      <c r="K43" s="36" t="s">
        <v>208</v>
      </c>
      <c r="L43" s="3" t="s">
        <v>488</v>
      </c>
      <c r="M43" s="11">
        <v>2</v>
      </c>
      <c r="N43" s="30" t="s">
        <v>433</v>
      </c>
      <c r="O43" s="32" t="s">
        <v>674</v>
      </c>
      <c r="P43" s="37" t="s">
        <v>490</v>
      </c>
      <c r="Q43" s="37" t="s">
        <v>491</v>
      </c>
      <c r="R43" s="68" t="s">
        <v>788</v>
      </c>
      <c r="S43" s="78" t="s">
        <v>675</v>
      </c>
      <c r="T43" s="37" t="s">
        <v>22</v>
      </c>
      <c r="U43" s="37" t="s">
        <v>493</v>
      </c>
      <c r="V43" s="37" t="s">
        <v>22</v>
      </c>
      <c r="W43" s="37" t="s">
        <v>22</v>
      </c>
      <c r="X43" s="37" t="s">
        <v>22</v>
      </c>
      <c r="Y43" s="37" t="s">
        <v>22</v>
      </c>
      <c r="Z43" s="37" t="s">
        <v>22</v>
      </c>
      <c r="AA43" s="37" t="s">
        <v>22</v>
      </c>
      <c r="AB43" s="37" t="s">
        <v>22</v>
      </c>
      <c r="AC43" s="37" t="s">
        <v>22</v>
      </c>
      <c r="AD43" s="37" t="s">
        <v>22</v>
      </c>
      <c r="AE43" s="37" t="s">
        <v>22</v>
      </c>
      <c r="AF43" s="37" t="s">
        <v>22</v>
      </c>
      <c r="AG43" s="37" t="s">
        <v>22</v>
      </c>
      <c r="AH43" s="3" t="s">
        <v>483</v>
      </c>
      <c r="AI43" s="11"/>
      <c r="AJ43" s="36"/>
    </row>
    <row r="44" spans="1:36" s="19" customFormat="1" ht="13.5" customHeight="1">
      <c r="A44" s="65" t="s">
        <v>676</v>
      </c>
      <c r="B44" s="65" t="s">
        <v>677</v>
      </c>
      <c r="C44" s="3" t="s">
        <v>801</v>
      </c>
      <c r="D44" s="3" t="s">
        <v>22</v>
      </c>
      <c r="E44" s="3" t="s">
        <v>678</v>
      </c>
      <c r="F44" s="72" t="s">
        <v>679</v>
      </c>
      <c r="G44" s="33" t="s">
        <v>679</v>
      </c>
      <c r="H44" s="3" t="s">
        <v>19</v>
      </c>
      <c r="I44" s="3" t="s">
        <v>486</v>
      </c>
      <c r="J44" s="3" t="s">
        <v>487</v>
      </c>
      <c r="K44" s="5" t="s">
        <v>208</v>
      </c>
      <c r="L44" s="3" t="s">
        <v>488</v>
      </c>
      <c r="M44" s="30">
        <v>2</v>
      </c>
      <c r="N44" s="30" t="s">
        <v>434</v>
      </c>
      <c r="O44" s="33" t="s">
        <v>586</v>
      </c>
      <c r="P44" s="3" t="s">
        <v>490</v>
      </c>
      <c r="Q44" s="3" t="s">
        <v>491</v>
      </c>
      <c r="R44" s="68" t="s">
        <v>787</v>
      </c>
      <c r="S44" s="33" t="s">
        <v>680</v>
      </c>
      <c r="T44" s="3" t="s">
        <v>22</v>
      </c>
      <c r="U44" s="37" t="s">
        <v>493</v>
      </c>
      <c r="V44" s="3" t="s">
        <v>22</v>
      </c>
      <c r="W44" s="3" t="s">
        <v>22</v>
      </c>
      <c r="X44" s="3" t="s">
        <v>22</v>
      </c>
      <c r="Y44" s="3" t="s">
        <v>22</v>
      </c>
      <c r="Z44" s="3" t="s">
        <v>22</v>
      </c>
      <c r="AA44" s="3" t="s">
        <v>22</v>
      </c>
      <c r="AB44" s="3" t="s">
        <v>22</v>
      </c>
      <c r="AC44" s="3" t="s">
        <v>22</v>
      </c>
      <c r="AD44" s="3" t="s">
        <v>22</v>
      </c>
      <c r="AE44" s="3" t="s">
        <v>22</v>
      </c>
      <c r="AF44" s="3" t="s">
        <v>22</v>
      </c>
      <c r="AG44" s="37" t="s">
        <v>22</v>
      </c>
      <c r="AH44" s="3" t="s">
        <v>483</v>
      </c>
      <c r="AI44" s="11"/>
      <c r="AJ44" s="36"/>
    </row>
    <row r="45" spans="1:36" s="22" customFormat="1" ht="13.5" customHeight="1">
      <c r="A45" s="65" t="s">
        <v>681</v>
      </c>
      <c r="B45" s="65" t="s">
        <v>682</v>
      </c>
      <c r="C45" s="11" t="s">
        <v>27</v>
      </c>
      <c r="D45" s="3" t="s">
        <v>22</v>
      </c>
      <c r="E45" s="37" t="s">
        <v>683</v>
      </c>
      <c r="F45" s="77" t="s">
        <v>684</v>
      </c>
      <c r="G45" s="78" t="s">
        <v>684</v>
      </c>
      <c r="H45" s="37" t="s">
        <v>19</v>
      </c>
      <c r="I45" s="37" t="s">
        <v>486</v>
      </c>
      <c r="J45" s="3" t="s">
        <v>487</v>
      </c>
      <c r="K45" s="5" t="s">
        <v>208</v>
      </c>
      <c r="L45" s="3" t="s">
        <v>488</v>
      </c>
      <c r="M45" s="11">
        <v>2</v>
      </c>
      <c r="N45" s="30" t="s">
        <v>434</v>
      </c>
      <c r="O45" s="32" t="s">
        <v>807</v>
      </c>
      <c r="P45" s="37" t="s">
        <v>490</v>
      </c>
      <c r="Q45" s="37" t="s">
        <v>491</v>
      </c>
      <c r="R45" s="65" t="s">
        <v>770</v>
      </c>
      <c r="S45" s="78" t="s">
        <v>685</v>
      </c>
      <c r="T45" s="37" t="s">
        <v>22</v>
      </c>
      <c r="U45" s="37" t="s">
        <v>493</v>
      </c>
      <c r="V45" s="37" t="s">
        <v>22</v>
      </c>
      <c r="W45" s="37" t="s">
        <v>22</v>
      </c>
      <c r="X45" s="37" t="s">
        <v>22</v>
      </c>
      <c r="Y45" s="37" t="s">
        <v>22</v>
      </c>
      <c r="Z45" s="37" t="s">
        <v>22</v>
      </c>
      <c r="AA45" s="37" t="s">
        <v>22</v>
      </c>
      <c r="AB45" s="37" t="s">
        <v>22</v>
      </c>
      <c r="AC45" s="37" t="s">
        <v>22</v>
      </c>
      <c r="AD45" s="37" t="s">
        <v>22</v>
      </c>
      <c r="AE45" s="37" t="s">
        <v>22</v>
      </c>
      <c r="AF45" s="37" t="s">
        <v>22</v>
      </c>
      <c r="AG45" s="37" t="s">
        <v>22</v>
      </c>
      <c r="AH45" s="3" t="s">
        <v>483</v>
      </c>
      <c r="AI45" s="11"/>
      <c r="AJ45" s="36"/>
    </row>
    <row r="46" spans="1:36" s="36" customFormat="1" ht="13.5" customHeight="1">
      <c r="A46" s="37" t="s">
        <v>156</v>
      </c>
      <c r="B46" s="37" t="s">
        <v>686</v>
      </c>
      <c r="C46" s="37" t="s">
        <v>570</v>
      </c>
      <c r="D46" s="37" t="s">
        <v>22</v>
      </c>
      <c r="E46" s="37" t="s">
        <v>687</v>
      </c>
      <c r="F46" s="71" t="s">
        <v>688</v>
      </c>
      <c r="G46" s="15">
        <v>2801</v>
      </c>
      <c r="H46" s="37" t="s">
        <v>19</v>
      </c>
      <c r="I46" s="37" t="s">
        <v>486</v>
      </c>
      <c r="J46" s="37" t="s">
        <v>487</v>
      </c>
      <c r="K46" s="3" t="s">
        <v>19</v>
      </c>
      <c r="L46" s="37" t="s">
        <v>573</v>
      </c>
      <c r="M46" s="11">
        <v>2</v>
      </c>
      <c r="N46" s="11" t="s">
        <v>434</v>
      </c>
      <c r="O46" s="32" t="s">
        <v>689</v>
      </c>
      <c r="P46" s="37" t="s">
        <v>575</v>
      </c>
      <c r="Q46" s="37" t="s">
        <v>576</v>
      </c>
      <c r="R46" s="12" t="s">
        <v>789</v>
      </c>
      <c r="S46" s="32" t="s">
        <v>690</v>
      </c>
      <c r="T46" s="37" t="s">
        <v>22</v>
      </c>
      <c r="U46" s="37" t="s">
        <v>493</v>
      </c>
      <c r="V46" s="37" t="s">
        <v>22</v>
      </c>
      <c r="W46" s="37" t="s">
        <v>22</v>
      </c>
      <c r="X46" s="37" t="s">
        <v>22</v>
      </c>
      <c r="Y46" s="37" t="s">
        <v>22</v>
      </c>
      <c r="Z46" s="37" t="s">
        <v>22</v>
      </c>
      <c r="AA46" s="37" t="s">
        <v>22</v>
      </c>
      <c r="AB46" s="37" t="s">
        <v>22</v>
      </c>
      <c r="AC46" s="37" t="s">
        <v>22</v>
      </c>
      <c r="AD46" s="37" t="s">
        <v>22</v>
      </c>
      <c r="AE46" s="37" t="s">
        <v>22</v>
      </c>
      <c r="AF46" s="37" t="s">
        <v>22</v>
      </c>
      <c r="AG46" s="37" t="s">
        <v>22</v>
      </c>
      <c r="AH46" s="3" t="s">
        <v>483</v>
      </c>
      <c r="AI46" s="11"/>
    </row>
    <row r="47" spans="1:36" s="19" customFormat="1" ht="13.5" customHeight="1">
      <c r="A47" s="65" t="s">
        <v>655</v>
      </c>
      <c r="B47" s="65" t="s">
        <v>691</v>
      </c>
      <c r="C47" s="3" t="s">
        <v>570</v>
      </c>
      <c r="D47" s="3" t="s">
        <v>22</v>
      </c>
      <c r="E47" s="3" t="s">
        <v>636</v>
      </c>
      <c r="F47" s="72" t="s">
        <v>692</v>
      </c>
      <c r="G47" s="33" t="s">
        <v>692</v>
      </c>
      <c r="H47" s="3" t="s">
        <v>19</v>
      </c>
      <c r="I47" s="3" t="s">
        <v>486</v>
      </c>
      <c r="J47" s="3" t="s">
        <v>487</v>
      </c>
      <c r="K47" s="5" t="s">
        <v>208</v>
      </c>
      <c r="L47" s="3" t="s">
        <v>488</v>
      </c>
      <c r="M47" s="30">
        <v>2</v>
      </c>
      <c r="N47" s="30" t="s">
        <v>434</v>
      </c>
      <c r="O47" s="33" t="s">
        <v>593</v>
      </c>
      <c r="P47" s="3" t="s">
        <v>490</v>
      </c>
      <c r="Q47" s="3" t="s">
        <v>491</v>
      </c>
      <c r="R47" s="68" t="s">
        <v>790</v>
      </c>
      <c r="S47" s="33" t="s">
        <v>680</v>
      </c>
      <c r="T47" s="3" t="s">
        <v>22</v>
      </c>
      <c r="U47" s="37" t="s">
        <v>493</v>
      </c>
      <c r="V47" s="3" t="s">
        <v>22</v>
      </c>
      <c r="W47" s="3" t="s">
        <v>22</v>
      </c>
      <c r="X47" s="3" t="s">
        <v>22</v>
      </c>
      <c r="Y47" s="3" t="s">
        <v>22</v>
      </c>
      <c r="Z47" s="3" t="s">
        <v>22</v>
      </c>
      <c r="AA47" s="3" t="s">
        <v>22</v>
      </c>
      <c r="AB47" s="3" t="s">
        <v>22</v>
      </c>
      <c r="AC47" s="3" t="s">
        <v>22</v>
      </c>
      <c r="AD47" s="3" t="s">
        <v>22</v>
      </c>
      <c r="AE47" s="3" t="s">
        <v>22</v>
      </c>
      <c r="AF47" s="3" t="s">
        <v>22</v>
      </c>
      <c r="AG47" s="3" t="s">
        <v>22</v>
      </c>
      <c r="AH47" s="3" t="s">
        <v>483</v>
      </c>
      <c r="AI47" s="30"/>
      <c r="AJ47" s="36"/>
    </row>
    <row r="48" spans="1:36" s="22" customFormat="1" ht="13.5" customHeight="1">
      <c r="A48" s="65" t="s">
        <v>693</v>
      </c>
      <c r="B48" s="65" t="s">
        <v>694</v>
      </c>
      <c r="C48" s="37" t="s">
        <v>801</v>
      </c>
      <c r="D48" s="3" t="s">
        <v>22</v>
      </c>
      <c r="E48" s="3" t="s">
        <v>678</v>
      </c>
      <c r="F48" s="73" t="s">
        <v>695</v>
      </c>
      <c r="G48" s="74" t="s">
        <v>695</v>
      </c>
      <c r="H48" s="37" t="s">
        <v>19</v>
      </c>
      <c r="I48" s="37" t="s">
        <v>486</v>
      </c>
      <c r="J48" s="3" t="s">
        <v>487</v>
      </c>
      <c r="K48" s="5" t="s">
        <v>208</v>
      </c>
      <c r="L48" s="3" t="s">
        <v>488</v>
      </c>
      <c r="M48" s="11">
        <v>1</v>
      </c>
      <c r="N48" s="30" t="s">
        <v>435</v>
      </c>
      <c r="O48" s="32" t="s">
        <v>696</v>
      </c>
      <c r="P48" s="3" t="s">
        <v>490</v>
      </c>
      <c r="Q48" s="37" t="s">
        <v>491</v>
      </c>
      <c r="R48" s="68" t="s">
        <v>791</v>
      </c>
      <c r="S48" s="74" t="s">
        <v>697</v>
      </c>
      <c r="T48" s="37" t="s">
        <v>22</v>
      </c>
      <c r="U48" s="37" t="s">
        <v>493</v>
      </c>
      <c r="V48" s="37" t="s">
        <v>22</v>
      </c>
      <c r="W48" s="37" t="s">
        <v>22</v>
      </c>
      <c r="X48" s="37" t="s">
        <v>22</v>
      </c>
      <c r="Y48" s="37" t="s">
        <v>22</v>
      </c>
      <c r="Z48" s="37" t="s">
        <v>22</v>
      </c>
      <c r="AA48" s="37" t="s">
        <v>22</v>
      </c>
      <c r="AB48" s="37" t="s">
        <v>22</v>
      </c>
      <c r="AC48" s="37" t="s">
        <v>22</v>
      </c>
      <c r="AD48" s="37" t="s">
        <v>22</v>
      </c>
      <c r="AE48" s="37" t="s">
        <v>22</v>
      </c>
      <c r="AF48" s="37" t="s">
        <v>22</v>
      </c>
      <c r="AG48" s="37" t="s">
        <v>22</v>
      </c>
      <c r="AH48" s="3" t="s">
        <v>483</v>
      </c>
      <c r="AI48" s="11"/>
      <c r="AJ48" s="36"/>
    </row>
    <row r="49" spans="1:36" s="36" customFormat="1" ht="13.5" customHeight="1">
      <c r="A49" s="65" t="s">
        <v>698</v>
      </c>
      <c r="B49" s="65" t="s">
        <v>699</v>
      </c>
      <c r="C49" s="37" t="s">
        <v>635</v>
      </c>
      <c r="D49" s="3" t="s">
        <v>22</v>
      </c>
      <c r="E49" s="37" t="s">
        <v>636</v>
      </c>
      <c r="F49" s="66" t="s">
        <v>700</v>
      </c>
      <c r="G49" s="67" t="s">
        <v>700</v>
      </c>
      <c r="H49" s="37" t="s">
        <v>19</v>
      </c>
      <c r="I49" s="37" t="s">
        <v>486</v>
      </c>
      <c r="J49" s="3" t="s">
        <v>487</v>
      </c>
      <c r="K49" s="5" t="s">
        <v>208</v>
      </c>
      <c r="L49" s="3" t="s">
        <v>488</v>
      </c>
      <c r="M49" s="30">
        <v>1</v>
      </c>
      <c r="N49" s="30" t="s">
        <v>436</v>
      </c>
      <c r="O49" s="32" t="s">
        <v>701</v>
      </c>
      <c r="P49" s="3" t="s">
        <v>490</v>
      </c>
      <c r="Q49" s="37" t="s">
        <v>491</v>
      </c>
      <c r="R49" s="68" t="s">
        <v>792</v>
      </c>
      <c r="S49" s="67" t="s">
        <v>702</v>
      </c>
      <c r="T49" s="37" t="s">
        <v>22</v>
      </c>
      <c r="U49" s="37" t="s">
        <v>493</v>
      </c>
      <c r="V49" s="37" t="s">
        <v>22</v>
      </c>
      <c r="W49" s="3" t="s">
        <v>22</v>
      </c>
      <c r="X49" s="37" t="s">
        <v>22</v>
      </c>
      <c r="Y49" s="37" t="s">
        <v>22</v>
      </c>
      <c r="Z49" s="37" t="s">
        <v>22</v>
      </c>
      <c r="AA49" s="37" t="s">
        <v>22</v>
      </c>
      <c r="AB49" s="37" t="s">
        <v>22</v>
      </c>
      <c r="AC49" s="37" t="s">
        <v>22</v>
      </c>
      <c r="AD49" s="37" t="s">
        <v>22</v>
      </c>
      <c r="AE49" s="37" t="s">
        <v>22</v>
      </c>
      <c r="AF49" s="37" t="s">
        <v>22</v>
      </c>
      <c r="AG49" s="37" t="s">
        <v>22</v>
      </c>
      <c r="AH49" s="3" t="s">
        <v>483</v>
      </c>
      <c r="AI49" s="11"/>
    </row>
    <row r="50" spans="1:36" s="22" customFormat="1" ht="13.5" customHeight="1">
      <c r="A50" s="65" t="s">
        <v>703</v>
      </c>
      <c r="B50" s="65" t="s">
        <v>704</v>
      </c>
      <c r="C50" s="37" t="s">
        <v>27</v>
      </c>
      <c r="D50" s="3" t="s">
        <v>22</v>
      </c>
      <c r="E50" s="37" t="s">
        <v>705</v>
      </c>
      <c r="F50" s="77" t="s">
        <v>706</v>
      </c>
      <c r="G50" s="78" t="s">
        <v>706</v>
      </c>
      <c r="H50" s="37" t="s">
        <v>19</v>
      </c>
      <c r="I50" s="37" t="s">
        <v>486</v>
      </c>
      <c r="J50" s="3" t="s">
        <v>487</v>
      </c>
      <c r="K50" s="5" t="s">
        <v>208</v>
      </c>
      <c r="L50" s="3" t="s">
        <v>488</v>
      </c>
      <c r="M50" s="30">
        <v>1</v>
      </c>
      <c r="N50" s="30" t="s">
        <v>439</v>
      </c>
      <c r="O50" s="32" t="s">
        <v>539</v>
      </c>
      <c r="P50" s="37" t="s">
        <v>490</v>
      </c>
      <c r="Q50" s="37" t="s">
        <v>491</v>
      </c>
      <c r="R50" s="68" t="s">
        <v>793</v>
      </c>
      <c r="S50" s="78" t="s">
        <v>707</v>
      </c>
      <c r="T50" s="37" t="s">
        <v>22</v>
      </c>
      <c r="U50" s="37" t="s">
        <v>493</v>
      </c>
      <c r="V50" s="37" t="s">
        <v>22</v>
      </c>
      <c r="W50" s="37" t="s">
        <v>22</v>
      </c>
      <c r="X50" s="37" t="s">
        <v>22</v>
      </c>
      <c r="Y50" s="37" t="s">
        <v>22</v>
      </c>
      <c r="Z50" s="37" t="s">
        <v>22</v>
      </c>
      <c r="AA50" s="37" t="s">
        <v>22</v>
      </c>
      <c r="AB50" s="37" t="s">
        <v>22</v>
      </c>
      <c r="AC50" s="37" t="s">
        <v>22</v>
      </c>
      <c r="AD50" s="37" t="s">
        <v>22</v>
      </c>
      <c r="AE50" s="37" t="s">
        <v>22</v>
      </c>
      <c r="AF50" s="37" t="s">
        <v>22</v>
      </c>
      <c r="AG50" s="37" t="s">
        <v>22</v>
      </c>
      <c r="AH50" s="3" t="s">
        <v>483</v>
      </c>
      <c r="AI50" s="11"/>
      <c r="AJ50" s="36"/>
    </row>
    <row r="51" spans="1:36" s="36" customFormat="1" ht="13.5" customHeight="1">
      <c r="A51" s="65" t="s">
        <v>708</v>
      </c>
      <c r="B51" s="65" t="s">
        <v>709</v>
      </c>
      <c r="C51" s="3" t="s">
        <v>710</v>
      </c>
      <c r="D51" s="3" t="s">
        <v>22</v>
      </c>
      <c r="E51" s="3" t="s">
        <v>711</v>
      </c>
      <c r="F51" s="72" t="s">
        <v>712</v>
      </c>
      <c r="G51" s="33" t="s">
        <v>712</v>
      </c>
      <c r="H51" s="3" t="s">
        <v>19</v>
      </c>
      <c r="I51" s="3" t="s">
        <v>486</v>
      </c>
      <c r="J51" s="3" t="s">
        <v>487</v>
      </c>
      <c r="K51" s="5" t="s">
        <v>208</v>
      </c>
      <c r="L51" s="3" t="s">
        <v>488</v>
      </c>
      <c r="M51" s="30">
        <v>1</v>
      </c>
      <c r="N51" s="30" t="s">
        <v>440</v>
      </c>
      <c r="O51" s="33" t="s">
        <v>713</v>
      </c>
      <c r="P51" s="3" t="s">
        <v>490</v>
      </c>
      <c r="Q51" s="3" t="s">
        <v>491</v>
      </c>
      <c r="R51" s="68" t="s">
        <v>771</v>
      </c>
      <c r="S51" s="33" t="s">
        <v>714</v>
      </c>
      <c r="T51" s="3" t="s">
        <v>22</v>
      </c>
      <c r="U51" s="37" t="s">
        <v>493</v>
      </c>
      <c r="V51" s="3" t="s">
        <v>22</v>
      </c>
      <c r="W51" s="37" t="s">
        <v>22</v>
      </c>
      <c r="X51" s="3" t="s">
        <v>22</v>
      </c>
      <c r="Y51" s="3" t="s">
        <v>22</v>
      </c>
      <c r="Z51" s="3" t="s">
        <v>22</v>
      </c>
      <c r="AA51" s="3" t="s">
        <v>22</v>
      </c>
      <c r="AB51" s="3" t="s">
        <v>22</v>
      </c>
      <c r="AC51" s="3" t="s">
        <v>22</v>
      </c>
      <c r="AD51" s="3" t="s">
        <v>22</v>
      </c>
      <c r="AE51" s="3" t="s">
        <v>22</v>
      </c>
      <c r="AF51" s="3" t="s">
        <v>22</v>
      </c>
      <c r="AG51" s="37" t="s">
        <v>22</v>
      </c>
      <c r="AH51" s="3" t="s">
        <v>483</v>
      </c>
      <c r="AI51" s="11"/>
    </row>
    <row r="52" spans="1:36" s="22" customFormat="1" ht="13.5" customHeight="1">
      <c r="A52" s="65" t="s">
        <v>121</v>
      </c>
      <c r="B52" s="65" t="s">
        <v>715</v>
      </c>
      <c r="C52" s="37" t="s">
        <v>801</v>
      </c>
      <c r="D52" s="3" t="s">
        <v>22</v>
      </c>
      <c r="E52" s="37" t="s">
        <v>716</v>
      </c>
      <c r="F52" s="71" t="s">
        <v>717</v>
      </c>
      <c r="G52" s="32" t="s">
        <v>717</v>
      </c>
      <c r="H52" s="37" t="s">
        <v>19</v>
      </c>
      <c r="I52" s="37" t="s">
        <v>486</v>
      </c>
      <c r="J52" s="3" t="s">
        <v>487</v>
      </c>
      <c r="K52" s="36" t="s">
        <v>208</v>
      </c>
      <c r="L52" s="3" t="s">
        <v>488</v>
      </c>
      <c r="M52" s="11">
        <v>1</v>
      </c>
      <c r="N52" s="11" t="s">
        <v>441</v>
      </c>
      <c r="O52" s="84" t="s">
        <v>718</v>
      </c>
      <c r="P52" s="37" t="s">
        <v>490</v>
      </c>
      <c r="Q52" s="37" t="s">
        <v>491</v>
      </c>
      <c r="R52" s="65" t="s">
        <v>772</v>
      </c>
      <c r="S52" s="32" t="s">
        <v>719</v>
      </c>
      <c r="T52" s="37" t="s">
        <v>22</v>
      </c>
      <c r="U52" s="37" t="s">
        <v>493</v>
      </c>
      <c r="V52" s="37" t="s">
        <v>22</v>
      </c>
      <c r="W52" s="37" t="s">
        <v>22</v>
      </c>
      <c r="X52" s="37" t="s">
        <v>22</v>
      </c>
      <c r="Y52" s="37" t="s">
        <v>22</v>
      </c>
      <c r="Z52" s="37" t="s">
        <v>22</v>
      </c>
      <c r="AA52" s="37" t="s">
        <v>22</v>
      </c>
      <c r="AB52" s="37" t="s">
        <v>22</v>
      </c>
      <c r="AC52" s="37" t="s">
        <v>22</v>
      </c>
      <c r="AD52" s="37" t="s">
        <v>22</v>
      </c>
      <c r="AE52" s="37" t="s">
        <v>22</v>
      </c>
      <c r="AF52" s="37" t="s">
        <v>22</v>
      </c>
      <c r="AG52" s="37" t="s">
        <v>22</v>
      </c>
      <c r="AH52" s="3" t="s">
        <v>483</v>
      </c>
      <c r="AI52" s="11"/>
      <c r="AJ52" s="59"/>
    </row>
    <row r="53" spans="1:36" s="19" customFormat="1" ht="13.5" customHeight="1">
      <c r="A53" s="65" t="s">
        <v>119</v>
      </c>
      <c r="B53" s="65" t="s">
        <v>75</v>
      </c>
      <c r="C53" s="37" t="s">
        <v>26</v>
      </c>
      <c r="D53" s="3" t="s">
        <v>22</v>
      </c>
      <c r="E53" s="37" t="s">
        <v>720</v>
      </c>
      <c r="F53" s="66" t="s">
        <v>721</v>
      </c>
      <c r="G53" s="67" t="s">
        <v>721</v>
      </c>
      <c r="H53" s="37" t="s">
        <v>811</v>
      </c>
      <c r="I53" s="37" t="s">
        <v>486</v>
      </c>
      <c r="J53" s="3" t="s">
        <v>487</v>
      </c>
      <c r="K53" s="5" t="s">
        <v>208</v>
      </c>
      <c r="L53" s="3" t="s">
        <v>488</v>
      </c>
      <c r="M53" s="30">
        <v>1</v>
      </c>
      <c r="N53" s="30" t="s">
        <v>442</v>
      </c>
      <c r="O53" s="32" t="s">
        <v>713</v>
      </c>
      <c r="P53" s="3" t="s">
        <v>490</v>
      </c>
      <c r="Q53" s="37" t="s">
        <v>491</v>
      </c>
      <c r="R53" s="68" t="s">
        <v>794</v>
      </c>
      <c r="S53" s="67" t="s">
        <v>722</v>
      </c>
      <c r="T53" s="37" t="s">
        <v>22</v>
      </c>
      <c r="U53" s="37" t="s">
        <v>493</v>
      </c>
      <c r="V53" s="37" t="s">
        <v>22</v>
      </c>
      <c r="W53" s="37" t="s">
        <v>22</v>
      </c>
      <c r="X53" s="37" t="s">
        <v>22</v>
      </c>
      <c r="Y53" s="37" t="s">
        <v>22</v>
      </c>
      <c r="Z53" s="37" t="s">
        <v>22</v>
      </c>
      <c r="AA53" s="37" t="s">
        <v>22</v>
      </c>
      <c r="AB53" s="37" t="s">
        <v>22</v>
      </c>
      <c r="AC53" s="37" t="s">
        <v>22</v>
      </c>
      <c r="AD53" s="37" t="s">
        <v>22</v>
      </c>
      <c r="AE53" s="37" t="s">
        <v>22</v>
      </c>
      <c r="AF53" s="37" t="s">
        <v>22</v>
      </c>
      <c r="AG53" s="37" t="s">
        <v>22</v>
      </c>
      <c r="AH53" s="3" t="s">
        <v>483</v>
      </c>
      <c r="AI53" s="11"/>
      <c r="AJ53" s="36"/>
    </row>
    <row r="54" spans="1:36" s="36" customFormat="1" ht="13.5" customHeight="1">
      <c r="A54" s="65" t="s">
        <v>723</v>
      </c>
      <c r="B54" s="65" t="s">
        <v>82</v>
      </c>
      <c r="C54" s="3" t="s">
        <v>710</v>
      </c>
      <c r="D54" s="3" t="s">
        <v>22</v>
      </c>
      <c r="E54" s="3" t="s">
        <v>724</v>
      </c>
      <c r="F54" s="72" t="s">
        <v>725</v>
      </c>
      <c r="G54" s="33" t="s">
        <v>725</v>
      </c>
      <c r="H54" s="3" t="s">
        <v>19</v>
      </c>
      <c r="I54" s="3" t="s">
        <v>486</v>
      </c>
      <c r="J54" s="3" t="s">
        <v>487</v>
      </c>
      <c r="K54" s="5" t="s">
        <v>208</v>
      </c>
      <c r="L54" s="3" t="s">
        <v>488</v>
      </c>
      <c r="M54" s="30">
        <v>1</v>
      </c>
      <c r="N54" s="30" t="s">
        <v>726</v>
      </c>
      <c r="O54" s="33" t="s">
        <v>727</v>
      </c>
      <c r="P54" s="3" t="s">
        <v>490</v>
      </c>
      <c r="Q54" s="23" t="s">
        <v>491</v>
      </c>
      <c r="R54" s="68" t="s">
        <v>795</v>
      </c>
      <c r="S54" s="33" t="s">
        <v>728</v>
      </c>
      <c r="T54" s="3" t="s">
        <v>22</v>
      </c>
      <c r="U54" s="37" t="s">
        <v>493</v>
      </c>
      <c r="V54" s="3" t="s">
        <v>22</v>
      </c>
      <c r="W54" s="3" t="s">
        <v>22</v>
      </c>
      <c r="X54" s="3" t="s">
        <v>22</v>
      </c>
      <c r="Y54" s="3" t="s">
        <v>22</v>
      </c>
      <c r="Z54" s="3" t="s">
        <v>22</v>
      </c>
      <c r="AA54" s="3" t="s">
        <v>22</v>
      </c>
      <c r="AB54" s="3" t="s">
        <v>22</v>
      </c>
      <c r="AC54" s="3" t="s">
        <v>22</v>
      </c>
      <c r="AD54" s="3" t="s">
        <v>22</v>
      </c>
      <c r="AE54" s="3" t="s">
        <v>22</v>
      </c>
      <c r="AF54" s="3" t="s">
        <v>22</v>
      </c>
      <c r="AG54" s="37" t="s">
        <v>22</v>
      </c>
      <c r="AH54" s="3" t="s">
        <v>483</v>
      </c>
      <c r="AI54" s="11"/>
    </row>
    <row r="55" spans="1:36" s="22" customFormat="1" ht="13.5" customHeight="1">
      <c r="A55" s="65" t="s">
        <v>729</v>
      </c>
      <c r="B55" s="65" t="s">
        <v>730</v>
      </c>
      <c r="C55" s="37" t="s">
        <v>731</v>
      </c>
      <c r="D55" s="3" t="s">
        <v>22</v>
      </c>
      <c r="E55" s="37" t="s">
        <v>408</v>
      </c>
      <c r="F55" s="73" t="s">
        <v>732</v>
      </c>
      <c r="G55" s="74" t="s">
        <v>732</v>
      </c>
      <c r="H55" s="37" t="s">
        <v>19</v>
      </c>
      <c r="I55" s="37" t="s">
        <v>486</v>
      </c>
      <c r="J55" s="3" t="s">
        <v>487</v>
      </c>
      <c r="K55" s="5" t="s">
        <v>208</v>
      </c>
      <c r="L55" s="3" t="s">
        <v>488</v>
      </c>
      <c r="M55" s="11">
        <v>1</v>
      </c>
      <c r="N55" s="11" t="s">
        <v>733</v>
      </c>
      <c r="O55" s="32" t="s">
        <v>734</v>
      </c>
      <c r="P55" s="3" t="s">
        <v>490</v>
      </c>
      <c r="Q55" s="37" t="s">
        <v>491</v>
      </c>
      <c r="R55" s="68" t="s">
        <v>796</v>
      </c>
      <c r="S55" s="74" t="s">
        <v>735</v>
      </c>
      <c r="T55" s="37" t="s">
        <v>22</v>
      </c>
      <c r="U55" s="37" t="s">
        <v>493</v>
      </c>
      <c r="V55" s="37" t="s">
        <v>22</v>
      </c>
      <c r="W55" s="37" t="s">
        <v>22</v>
      </c>
      <c r="X55" s="37" t="s">
        <v>22</v>
      </c>
      <c r="Y55" s="37" t="s">
        <v>22</v>
      </c>
      <c r="Z55" s="37" t="s">
        <v>22</v>
      </c>
      <c r="AA55" s="37" t="s">
        <v>22</v>
      </c>
      <c r="AB55" s="37" t="s">
        <v>22</v>
      </c>
      <c r="AC55" s="37" t="s">
        <v>22</v>
      </c>
      <c r="AD55" s="37" t="s">
        <v>22</v>
      </c>
      <c r="AE55" s="37" t="s">
        <v>22</v>
      </c>
      <c r="AF55" s="37" t="s">
        <v>22</v>
      </c>
      <c r="AG55" s="37" t="s">
        <v>22</v>
      </c>
      <c r="AH55" s="3" t="s">
        <v>483</v>
      </c>
      <c r="AI55" s="11"/>
      <c r="AJ55" s="36"/>
    </row>
    <row r="56" spans="1:36" s="19" customFormat="1" ht="13.5" customHeight="1">
      <c r="A56" s="65" t="s">
        <v>644</v>
      </c>
      <c r="B56" s="65" t="s">
        <v>736</v>
      </c>
      <c r="C56" s="3" t="s">
        <v>869</v>
      </c>
      <c r="D56" s="3" t="s">
        <v>22</v>
      </c>
      <c r="E56" s="3" t="s">
        <v>646</v>
      </c>
      <c r="F56" s="72" t="s">
        <v>737</v>
      </c>
      <c r="G56" s="33" t="s">
        <v>737</v>
      </c>
      <c r="H56" s="3" t="s">
        <v>19</v>
      </c>
      <c r="I56" s="3" t="s">
        <v>486</v>
      </c>
      <c r="J56" s="3" t="s">
        <v>487</v>
      </c>
      <c r="K56" s="5" t="s">
        <v>208</v>
      </c>
      <c r="L56" s="3" t="s">
        <v>488</v>
      </c>
      <c r="M56" s="30">
        <v>1</v>
      </c>
      <c r="N56" s="30" t="s">
        <v>443</v>
      </c>
      <c r="O56" s="33" t="s">
        <v>738</v>
      </c>
      <c r="P56" s="3" t="s">
        <v>490</v>
      </c>
      <c r="Q56" s="3" t="s">
        <v>491</v>
      </c>
      <c r="R56" s="68" t="s">
        <v>797</v>
      </c>
      <c r="S56" s="33" t="s">
        <v>739</v>
      </c>
      <c r="T56" s="3" t="s">
        <v>22</v>
      </c>
      <c r="U56" s="37" t="s">
        <v>493</v>
      </c>
      <c r="V56" s="3" t="s">
        <v>22</v>
      </c>
      <c r="W56" s="3" t="s">
        <v>22</v>
      </c>
      <c r="X56" s="3" t="s">
        <v>22</v>
      </c>
      <c r="Y56" s="3" t="s">
        <v>22</v>
      </c>
      <c r="Z56" s="3" t="s">
        <v>22</v>
      </c>
      <c r="AA56" s="3" t="s">
        <v>22</v>
      </c>
      <c r="AB56" s="3" t="s">
        <v>22</v>
      </c>
      <c r="AC56" s="3" t="s">
        <v>22</v>
      </c>
      <c r="AD56" s="3" t="s">
        <v>22</v>
      </c>
      <c r="AE56" s="3" t="s">
        <v>22</v>
      </c>
      <c r="AF56" s="3" t="s">
        <v>22</v>
      </c>
      <c r="AG56" s="37" t="s">
        <v>22</v>
      </c>
      <c r="AH56" s="3" t="s">
        <v>483</v>
      </c>
      <c r="AI56" s="11"/>
      <c r="AJ56" s="36"/>
    </row>
    <row r="57" spans="1:36" s="22" customFormat="1" ht="13.5" customHeight="1">
      <c r="A57" s="65" t="s">
        <v>120</v>
      </c>
      <c r="B57" s="65" t="s">
        <v>740</v>
      </c>
      <c r="C57" s="37" t="s">
        <v>635</v>
      </c>
      <c r="D57" s="3" t="s">
        <v>22</v>
      </c>
      <c r="E57" s="3" t="s">
        <v>741</v>
      </c>
      <c r="F57" s="73" t="s">
        <v>742</v>
      </c>
      <c r="G57" s="74" t="s">
        <v>742</v>
      </c>
      <c r="H57" s="37" t="s">
        <v>19</v>
      </c>
      <c r="I57" s="37" t="s">
        <v>486</v>
      </c>
      <c r="J57" s="3" t="s">
        <v>487</v>
      </c>
      <c r="K57" s="5" t="s">
        <v>208</v>
      </c>
      <c r="L57" s="3" t="s">
        <v>488</v>
      </c>
      <c r="M57" s="11">
        <v>1</v>
      </c>
      <c r="N57" s="30" t="s">
        <v>223</v>
      </c>
      <c r="O57" s="32" t="s">
        <v>743</v>
      </c>
      <c r="P57" s="3" t="s">
        <v>490</v>
      </c>
      <c r="Q57" s="37" t="s">
        <v>491</v>
      </c>
      <c r="R57" s="68" t="s">
        <v>798</v>
      </c>
      <c r="S57" s="74" t="s">
        <v>744</v>
      </c>
      <c r="T57" s="37" t="s">
        <v>22</v>
      </c>
      <c r="U57" s="37" t="s">
        <v>493</v>
      </c>
      <c r="V57" s="37" t="s">
        <v>22</v>
      </c>
      <c r="W57" s="37" t="s">
        <v>22</v>
      </c>
      <c r="X57" s="37" t="s">
        <v>22</v>
      </c>
      <c r="Y57" s="37" t="s">
        <v>22</v>
      </c>
      <c r="Z57" s="37" t="s">
        <v>22</v>
      </c>
      <c r="AA57" s="37" t="s">
        <v>22</v>
      </c>
      <c r="AB57" s="37" t="s">
        <v>22</v>
      </c>
      <c r="AC57" s="37" t="s">
        <v>22</v>
      </c>
      <c r="AD57" s="37" t="s">
        <v>22</v>
      </c>
      <c r="AE57" s="37" t="s">
        <v>22</v>
      </c>
      <c r="AF57" s="37" t="s">
        <v>22</v>
      </c>
      <c r="AG57" s="37" t="s">
        <v>22</v>
      </c>
      <c r="AH57" s="3" t="s">
        <v>483</v>
      </c>
      <c r="AI57" s="11"/>
      <c r="AJ57" s="36"/>
    </row>
    <row r="58" spans="1:36" s="22" customFormat="1">
      <c r="A58" s="37" t="s">
        <v>729</v>
      </c>
      <c r="B58" s="45" t="s">
        <v>809</v>
      </c>
      <c r="C58" s="37" t="s">
        <v>810</v>
      </c>
      <c r="D58" s="3" t="s">
        <v>22</v>
      </c>
      <c r="E58" s="37" t="s">
        <v>812</v>
      </c>
      <c r="F58" s="86" t="s">
        <v>813</v>
      </c>
      <c r="G58" s="86" t="s">
        <v>813</v>
      </c>
      <c r="H58" s="10" t="s">
        <v>811</v>
      </c>
      <c r="I58" s="37" t="s">
        <v>814</v>
      </c>
      <c r="J58" s="3" t="s">
        <v>815</v>
      </c>
      <c r="K58" s="5" t="s">
        <v>811</v>
      </c>
      <c r="L58" s="3" t="s">
        <v>816</v>
      </c>
      <c r="M58" s="11" t="s">
        <v>22</v>
      </c>
      <c r="N58" s="11" t="s">
        <v>22</v>
      </c>
      <c r="O58" s="32" t="s">
        <v>811</v>
      </c>
      <c r="P58" s="3" t="s">
        <v>22</v>
      </c>
      <c r="Q58" s="37" t="s">
        <v>817</v>
      </c>
      <c r="R58" s="45" t="s">
        <v>818</v>
      </c>
      <c r="S58" s="37" t="s">
        <v>811</v>
      </c>
      <c r="T58" s="37" t="s">
        <v>208</v>
      </c>
      <c r="U58" s="37" t="s">
        <v>819</v>
      </c>
      <c r="V58" s="37" t="s">
        <v>22</v>
      </c>
      <c r="W58" s="37" t="s">
        <v>22</v>
      </c>
      <c r="X58" s="37" t="s">
        <v>22</v>
      </c>
      <c r="Y58" s="37" t="s">
        <v>22</v>
      </c>
      <c r="Z58" s="37" t="s">
        <v>811</v>
      </c>
      <c r="AA58" s="37" t="s">
        <v>811</v>
      </c>
      <c r="AB58" s="37" t="s">
        <v>811</v>
      </c>
      <c r="AC58" s="37" t="s">
        <v>811</v>
      </c>
      <c r="AD58" s="37" t="s">
        <v>811</v>
      </c>
      <c r="AE58" s="37" t="s">
        <v>811</v>
      </c>
      <c r="AF58" s="37" t="s">
        <v>811</v>
      </c>
      <c r="AG58" s="37" t="s">
        <v>811</v>
      </c>
      <c r="AH58" s="3" t="s">
        <v>828</v>
      </c>
      <c r="AI58" s="11"/>
      <c r="AJ58"/>
    </row>
    <row r="59" spans="1:36" s="22" customFormat="1">
      <c r="A59" s="37" t="s">
        <v>729</v>
      </c>
      <c r="B59" s="45" t="s">
        <v>820</v>
      </c>
      <c r="C59" s="37" t="s">
        <v>810</v>
      </c>
      <c r="D59" s="3" t="s">
        <v>22</v>
      </c>
      <c r="E59" s="37" t="s">
        <v>812</v>
      </c>
      <c r="F59" s="86" t="s">
        <v>821</v>
      </c>
      <c r="G59" s="86" t="s">
        <v>821</v>
      </c>
      <c r="H59" s="10" t="s">
        <v>22</v>
      </c>
      <c r="I59" s="37" t="s">
        <v>822</v>
      </c>
      <c r="J59" s="3" t="s">
        <v>815</v>
      </c>
      <c r="K59" s="5" t="s">
        <v>811</v>
      </c>
      <c r="L59" s="3" t="s">
        <v>816</v>
      </c>
      <c r="M59" s="11" t="s">
        <v>811</v>
      </c>
      <c r="N59" s="11" t="s">
        <v>22</v>
      </c>
      <c r="O59" s="32" t="s">
        <v>811</v>
      </c>
      <c r="P59" s="3" t="s">
        <v>22</v>
      </c>
      <c r="Q59" s="37" t="s">
        <v>823</v>
      </c>
      <c r="R59" s="45" t="s">
        <v>811</v>
      </c>
      <c r="S59" s="87" t="s">
        <v>824</v>
      </c>
      <c r="T59" s="37" t="s">
        <v>22</v>
      </c>
      <c r="U59" s="37" t="s">
        <v>819</v>
      </c>
      <c r="V59" s="37" t="s">
        <v>825</v>
      </c>
      <c r="W59" s="37" t="s">
        <v>826</v>
      </c>
      <c r="X59" s="37" t="s">
        <v>827</v>
      </c>
      <c r="Y59" s="37" t="s">
        <v>811</v>
      </c>
      <c r="Z59" s="37" t="s">
        <v>811</v>
      </c>
      <c r="AA59" s="37" t="s">
        <v>811</v>
      </c>
      <c r="AB59" s="37" t="s">
        <v>811</v>
      </c>
      <c r="AC59" s="37" t="s">
        <v>811</v>
      </c>
      <c r="AD59" s="37" t="s">
        <v>811</v>
      </c>
      <c r="AE59" s="37" t="s">
        <v>811</v>
      </c>
      <c r="AF59" s="37" t="s">
        <v>811</v>
      </c>
      <c r="AG59" s="37" t="s">
        <v>811</v>
      </c>
      <c r="AH59" s="3" t="s">
        <v>828</v>
      </c>
      <c r="AI59" s="11"/>
      <c r="AJ59"/>
    </row>
    <row r="60" spans="1:36" s="22" customFormat="1">
      <c r="A60" s="37" t="s">
        <v>729</v>
      </c>
      <c r="B60" s="45" t="s">
        <v>870</v>
      </c>
      <c r="C60" s="37" t="s">
        <v>810</v>
      </c>
      <c r="D60" s="3" t="s">
        <v>22</v>
      </c>
      <c r="E60" s="37" t="s">
        <v>812</v>
      </c>
      <c r="F60" s="86" t="s">
        <v>829</v>
      </c>
      <c r="G60" s="86" t="s">
        <v>829</v>
      </c>
      <c r="H60" s="10" t="s">
        <v>830</v>
      </c>
      <c r="I60" s="37" t="s">
        <v>831</v>
      </c>
      <c r="J60" s="3" t="s">
        <v>815</v>
      </c>
      <c r="K60" s="5" t="s">
        <v>22</v>
      </c>
      <c r="L60" s="3" t="s">
        <v>816</v>
      </c>
      <c r="M60" s="11" t="s">
        <v>22</v>
      </c>
      <c r="N60" s="11" t="s">
        <v>22</v>
      </c>
      <c r="O60" s="32" t="s">
        <v>811</v>
      </c>
      <c r="P60" s="3" t="s">
        <v>811</v>
      </c>
      <c r="Q60" s="37" t="s">
        <v>823</v>
      </c>
      <c r="R60" s="45" t="s">
        <v>832</v>
      </c>
      <c r="S60" s="37" t="s">
        <v>835</v>
      </c>
      <c r="T60" s="37" t="s">
        <v>833</v>
      </c>
      <c r="U60" s="37" t="s">
        <v>834</v>
      </c>
      <c r="V60" s="37" t="s">
        <v>833</v>
      </c>
      <c r="W60" s="37" t="s">
        <v>22</v>
      </c>
      <c r="X60" s="37" t="s">
        <v>22</v>
      </c>
      <c r="Y60" s="37" t="s">
        <v>22</v>
      </c>
      <c r="Z60" s="37" t="s">
        <v>22</v>
      </c>
      <c r="AA60" s="37" t="s">
        <v>22</v>
      </c>
      <c r="AB60" s="37" t="s">
        <v>22</v>
      </c>
      <c r="AC60" s="37" t="s">
        <v>22</v>
      </c>
      <c r="AD60" s="37" t="s">
        <v>22</v>
      </c>
      <c r="AE60" s="37" t="s">
        <v>22</v>
      </c>
      <c r="AF60" s="37" t="s">
        <v>22</v>
      </c>
      <c r="AG60" s="2" t="s">
        <v>22</v>
      </c>
      <c r="AH60" s="3" t="s">
        <v>836</v>
      </c>
      <c r="AI60" s="11"/>
      <c r="AJ60"/>
    </row>
    <row r="61" spans="1:36" s="22" customFormat="1" ht="14.25" customHeight="1">
      <c r="A61" s="3" t="s">
        <v>729</v>
      </c>
      <c r="B61" s="3" t="s">
        <v>837</v>
      </c>
      <c r="C61" s="3" t="s">
        <v>838</v>
      </c>
      <c r="D61" s="3" t="s">
        <v>22</v>
      </c>
      <c r="E61" s="3" t="s">
        <v>839</v>
      </c>
      <c r="F61" s="20" t="s">
        <v>840</v>
      </c>
      <c r="G61" s="20" t="s">
        <v>840</v>
      </c>
      <c r="H61" s="21" t="s">
        <v>208</v>
      </c>
      <c r="I61" s="3" t="s">
        <v>841</v>
      </c>
      <c r="J61" s="3" t="s">
        <v>842</v>
      </c>
      <c r="K61" s="5" t="s">
        <v>208</v>
      </c>
      <c r="L61" s="3" t="s">
        <v>843</v>
      </c>
      <c r="M61" s="30">
        <v>1</v>
      </c>
      <c r="N61" s="11" t="s">
        <v>844</v>
      </c>
      <c r="O61" s="33" t="s">
        <v>845</v>
      </c>
      <c r="P61" s="3" t="s">
        <v>846</v>
      </c>
      <c r="Q61" s="23" t="s">
        <v>847</v>
      </c>
      <c r="R61" s="23" t="s">
        <v>848</v>
      </c>
      <c r="S61" s="3" t="s">
        <v>849</v>
      </c>
      <c r="T61" s="3" t="s">
        <v>22</v>
      </c>
      <c r="U61" s="37" t="s">
        <v>834</v>
      </c>
      <c r="V61" s="3" t="s">
        <v>22</v>
      </c>
      <c r="W61" s="3" t="s">
        <v>22</v>
      </c>
      <c r="X61" s="3" t="s">
        <v>22</v>
      </c>
      <c r="Y61" s="3" t="s">
        <v>22</v>
      </c>
      <c r="Z61" s="3" t="s">
        <v>22</v>
      </c>
      <c r="AA61" s="3" t="s">
        <v>22</v>
      </c>
      <c r="AB61" s="3" t="s">
        <v>22</v>
      </c>
      <c r="AC61" s="3" t="s">
        <v>22</v>
      </c>
      <c r="AD61" s="3" t="s">
        <v>22</v>
      </c>
      <c r="AE61" s="3" t="s">
        <v>22</v>
      </c>
      <c r="AF61" s="3" t="s">
        <v>22</v>
      </c>
      <c r="AG61" s="37" t="s">
        <v>22</v>
      </c>
      <c r="AH61" s="3" t="s">
        <v>836</v>
      </c>
      <c r="AI61" s="11"/>
      <c r="AJ61"/>
    </row>
    <row r="62" spans="1:36" s="22" customFormat="1" ht="15.75" customHeight="1">
      <c r="A62" s="37" t="s">
        <v>729</v>
      </c>
      <c r="B62" s="37" t="s">
        <v>850</v>
      </c>
      <c r="C62" s="37" t="s">
        <v>844</v>
      </c>
      <c r="D62" s="3" t="s">
        <v>22</v>
      </c>
      <c r="E62" s="37" t="s">
        <v>839</v>
      </c>
      <c r="F62" s="17" t="s">
        <v>851</v>
      </c>
      <c r="G62" s="17" t="s">
        <v>851</v>
      </c>
      <c r="H62" s="10" t="s">
        <v>22</v>
      </c>
      <c r="I62" s="37" t="s">
        <v>841</v>
      </c>
      <c r="J62" s="3" t="s">
        <v>842</v>
      </c>
      <c r="K62" s="5" t="s">
        <v>19</v>
      </c>
      <c r="L62" s="3" t="s">
        <v>843</v>
      </c>
      <c r="M62" s="30">
        <v>1</v>
      </c>
      <c r="N62" s="11" t="s">
        <v>844</v>
      </c>
      <c r="O62" s="32" t="s">
        <v>852</v>
      </c>
      <c r="P62" s="3" t="s">
        <v>846</v>
      </c>
      <c r="Q62" s="37" t="s">
        <v>847</v>
      </c>
      <c r="R62" s="12" t="s">
        <v>853</v>
      </c>
      <c r="S62" s="37" t="s">
        <v>854</v>
      </c>
      <c r="T62" s="37" t="s">
        <v>22</v>
      </c>
      <c r="U62" s="37" t="s">
        <v>834</v>
      </c>
      <c r="V62" s="37" t="s">
        <v>22</v>
      </c>
      <c r="W62" s="37" t="s">
        <v>22</v>
      </c>
      <c r="X62" s="37" t="s">
        <v>22</v>
      </c>
      <c r="Y62" s="37" t="s">
        <v>22</v>
      </c>
      <c r="Z62" s="37" t="s">
        <v>22</v>
      </c>
      <c r="AA62" s="37" t="s">
        <v>22</v>
      </c>
      <c r="AB62" s="37" t="s">
        <v>22</v>
      </c>
      <c r="AC62" s="37" t="s">
        <v>22</v>
      </c>
      <c r="AD62" s="37" t="s">
        <v>22</v>
      </c>
      <c r="AE62" s="37" t="s">
        <v>22</v>
      </c>
      <c r="AF62" s="37" t="s">
        <v>22</v>
      </c>
      <c r="AG62" s="2" t="s">
        <v>22</v>
      </c>
      <c r="AH62" s="3" t="s">
        <v>836</v>
      </c>
      <c r="AI62" s="11"/>
      <c r="AJ62"/>
    </row>
    <row r="63" spans="1:36" s="22" customFormat="1">
      <c r="A63" s="37" t="s">
        <v>855</v>
      </c>
      <c r="B63" s="37" t="s">
        <v>856</v>
      </c>
      <c r="C63" s="37" t="s">
        <v>635</v>
      </c>
      <c r="D63" s="3" t="s">
        <v>22</v>
      </c>
      <c r="E63" s="37" t="s">
        <v>636</v>
      </c>
      <c r="F63" s="16">
        <v>2303</v>
      </c>
      <c r="G63" s="16">
        <v>2303</v>
      </c>
      <c r="H63" s="10" t="s">
        <v>208</v>
      </c>
      <c r="I63" s="37" t="s">
        <v>841</v>
      </c>
      <c r="J63" s="3" t="s">
        <v>842</v>
      </c>
      <c r="K63" s="5" t="s">
        <v>19</v>
      </c>
      <c r="L63" s="3" t="s">
        <v>843</v>
      </c>
      <c r="M63" s="30">
        <v>1</v>
      </c>
      <c r="N63" s="30" t="s">
        <v>857</v>
      </c>
      <c r="O63" s="32" t="s">
        <v>858</v>
      </c>
      <c r="P63" s="3" t="s">
        <v>846</v>
      </c>
      <c r="Q63" s="37" t="s">
        <v>847</v>
      </c>
      <c r="R63" s="25" t="s">
        <v>859</v>
      </c>
      <c r="S63" s="37" t="s">
        <v>860</v>
      </c>
      <c r="T63" s="37" t="s">
        <v>22</v>
      </c>
      <c r="U63" s="37" t="s">
        <v>834</v>
      </c>
      <c r="V63" s="37" t="s">
        <v>22</v>
      </c>
      <c r="W63" s="37" t="s">
        <v>22</v>
      </c>
      <c r="X63" s="37" t="s">
        <v>22</v>
      </c>
      <c r="Y63" s="37" t="s">
        <v>22</v>
      </c>
      <c r="Z63" s="37" t="s">
        <v>22</v>
      </c>
      <c r="AA63" s="37" t="s">
        <v>22</v>
      </c>
      <c r="AB63" s="37" t="s">
        <v>22</v>
      </c>
      <c r="AC63" s="37" t="s">
        <v>22</v>
      </c>
      <c r="AD63" s="37" t="s">
        <v>22</v>
      </c>
      <c r="AE63" s="37" t="s">
        <v>22</v>
      </c>
      <c r="AF63" s="37" t="s">
        <v>22</v>
      </c>
      <c r="AG63" s="37" t="s">
        <v>22</v>
      </c>
      <c r="AH63" s="3" t="s">
        <v>475</v>
      </c>
      <c r="AI63" s="11"/>
      <c r="AJ63"/>
    </row>
    <row r="64" spans="1:36" s="22" customFormat="1" ht="13.5" customHeight="1">
      <c r="A64" s="37"/>
      <c r="B64" s="44"/>
      <c r="C64" s="37"/>
      <c r="D64" s="3"/>
      <c r="E64" s="37"/>
      <c r="F64" s="16"/>
      <c r="G64" s="16"/>
      <c r="H64" s="10"/>
      <c r="I64" s="37"/>
      <c r="J64" s="3"/>
      <c r="K64" s="5"/>
      <c r="L64" s="3"/>
      <c r="M64" s="30"/>
      <c r="N64" s="30"/>
      <c r="O64" s="32"/>
      <c r="P64" s="3"/>
      <c r="Q64" s="37"/>
      <c r="R64" s="51"/>
      <c r="S64" s="37"/>
      <c r="T64" s="37"/>
      <c r="U64" s="37"/>
      <c r="V64" s="37"/>
      <c r="W64" s="37"/>
      <c r="X64" s="37"/>
      <c r="Y64" s="37"/>
      <c r="Z64" s="37"/>
      <c r="AA64" s="37"/>
      <c r="AB64" s="37"/>
      <c r="AC64" s="37"/>
      <c r="AD64" s="37"/>
      <c r="AE64" s="37"/>
      <c r="AF64" s="37"/>
      <c r="AG64" s="37"/>
      <c r="AH64" s="3"/>
      <c r="AI64" s="11"/>
      <c r="AJ64"/>
    </row>
    <row r="65" spans="1:36" s="22" customFormat="1">
      <c r="A65" s="37"/>
      <c r="B65" s="44"/>
      <c r="C65" s="37"/>
      <c r="D65" s="3"/>
      <c r="E65" s="37"/>
      <c r="F65" s="16"/>
      <c r="G65" s="16"/>
      <c r="H65" s="10"/>
      <c r="I65" s="37"/>
      <c r="J65" s="3"/>
      <c r="K65" s="5"/>
      <c r="L65" s="3"/>
      <c r="M65" s="30"/>
      <c r="N65" s="30"/>
      <c r="O65" s="32"/>
      <c r="P65" s="3"/>
      <c r="Q65" s="37"/>
      <c r="R65" s="25"/>
      <c r="S65" s="37"/>
      <c r="T65" s="37"/>
      <c r="U65" s="37"/>
      <c r="V65" s="37"/>
      <c r="W65" s="4"/>
      <c r="X65" s="1"/>
      <c r="Y65" s="37"/>
      <c r="Z65" s="37"/>
      <c r="AA65" s="37"/>
      <c r="AB65" s="37"/>
      <c r="AC65" s="37"/>
      <c r="AD65" s="37"/>
      <c r="AE65" s="37"/>
      <c r="AF65" s="37"/>
      <c r="AG65" s="37"/>
      <c r="AH65" s="3"/>
      <c r="AI65" s="11"/>
      <c r="AJ65"/>
    </row>
    <row r="66" spans="1:36" s="22" customFormat="1">
      <c r="A66" s="37"/>
      <c r="B66" s="44"/>
      <c r="C66" s="37"/>
      <c r="D66" s="3"/>
      <c r="E66" s="37"/>
      <c r="F66" s="16"/>
      <c r="G66" s="16"/>
      <c r="H66" s="10"/>
      <c r="I66" s="37"/>
      <c r="J66" s="3"/>
      <c r="K66" s="5"/>
      <c r="L66" s="3"/>
      <c r="M66" s="30"/>
      <c r="N66" s="30"/>
      <c r="O66" s="32"/>
      <c r="P66" s="3"/>
      <c r="Q66" s="37"/>
      <c r="R66" s="25"/>
      <c r="S66" s="37"/>
      <c r="T66" s="37"/>
      <c r="U66" s="37"/>
      <c r="V66" s="37"/>
      <c r="W66" s="1"/>
      <c r="X66" s="37"/>
      <c r="Y66" s="37"/>
      <c r="Z66" s="37"/>
      <c r="AA66" s="37"/>
      <c r="AB66" s="37"/>
      <c r="AC66" s="37"/>
      <c r="AD66" s="37"/>
      <c r="AE66" s="37"/>
      <c r="AF66" s="37"/>
      <c r="AG66" s="2"/>
      <c r="AH66" s="3"/>
      <c r="AI66" s="11"/>
      <c r="AJ66"/>
    </row>
    <row r="67" spans="1:36" s="22" customFormat="1">
      <c r="A67" s="37"/>
      <c r="B67" s="37"/>
      <c r="C67" s="37"/>
      <c r="D67" s="3"/>
      <c r="E67" s="37"/>
      <c r="F67" s="18"/>
      <c r="G67" s="18"/>
      <c r="H67" s="10"/>
      <c r="I67" s="37"/>
      <c r="J67" s="3"/>
      <c r="K67" s="36"/>
      <c r="L67" s="3"/>
      <c r="M67" s="11"/>
      <c r="N67" s="30"/>
      <c r="O67" s="32"/>
      <c r="P67" s="37"/>
      <c r="Q67" s="37"/>
      <c r="R67" s="25"/>
      <c r="S67" s="37"/>
      <c r="T67" s="37"/>
      <c r="U67" s="37"/>
      <c r="V67" s="37"/>
      <c r="W67" s="1"/>
      <c r="X67" s="37"/>
      <c r="Y67" s="37"/>
      <c r="Z67" s="37"/>
      <c r="AA67" s="37"/>
      <c r="AB67" s="37"/>
      <c r="AC67" s="37"/>
      <c r="AD67" s="37"/>
      <c r="AE67" s="37"/>
      <c r="AF67" s="37"/>
      <c r="AG67" s="2"/>
      <c r="AH67" s="3"/>
      <c r="AI67" s="11"/>
      <c r="AJ67"/>
    </row>
    <row r="68" spans="1:36" s="22" customFormat="1">
      <c r="A68" s="37"/>
      <c r="B68" s="37"/>
      <c r="C68" s="37"/>
      <c r="D68" s="3"/>
      <c r="E68" s="37"/>
      <c r="F68" s="18"/>
      <c r="G68" s="18"/>
      <c r="H68" s="10"/>
      <c r="I68" s="12"/>
      <c r="J68" s="3"/>
      <c r="K68" s="36"/>
      <c r="L68" s="3"/>
      <c r="M68" s="11"/>
      <c r="N68" s="11"/>
      <c r="O68" s="32"/>
      <c r="P68" s="37"/>
      <c r="Q68" s="37"/>
      <c r="R68" s="25"/>
      <c r="S68" s="37"/>
      <c r="T68" s="37"/>
      <c r="U68" s="37"/>
      <c r="V68" s="37"/>
      <c r="W68" s="37"/>
      <c r="X68" s="37"/>
      <c r="Y68" s="37"/>
      <c r="Z68" s="37"/>
      <c r="AA68" s="37"/>
      <c r="AB68" s="37"/>
      <c r="AC68" s="37"/>
      <c r="AD68" s="37"/>
      <c r="AE68" s="37"/>
      <c r="AF68" s="37"/>
      <c r="AG68" s="37"/>
      <c r="AH68" s="3"/>
      <c r="AI68" s="11"/>
      <c r="AJ68"/>
    </row>
    <row r="69" spans="1:36" s="22" customFormat="1">
      <c r="A69" s="37"/>
      <c r="B69" s="37"/>
      <c r="C69" s="37"/>
      <c r="D69" s="3"/>
      <c r="E69" s="37"/>
      <c r="F69" s="18"/>
      <c r="G69" s="18"/>
      <c r="H69" s="10"/>
      <c r="I69" s="37"/>
      <c r="J69" s="3"/>
      <c r="K69" s="36"/>
      <c r="L69" s="3"/>
      <c r="M69" s="11"/>
      <c r="N69" s="11"/>
      <c r="O69" s="32"/>
      <c r="P69" s="37"/>
      <c r="Q69" s="37"/>
      <c r="R69" s="25"/>
      <c r="S69" s="27"/>
      <c r="T69" s="37"/>
      <c r="U69" s="37"/>
      <c r="V69" s="37"/>
      <c r="W69" s="37"/>
      <c r="X69" s="37"/>
      <c r="Y69" s="37"/>
      <c r="Z69" s="37"/>
      <c r="AA69" s="37"/>
      <c r="AB69" s="37"/>
      <c r="AC69" s="37"/>
      <c r="AD69" s="37"/>
      <c r="AE69" s="37"/>
      <c r="AF69" s="37"/>
      <c r="AG69" s="2"/>
      <c r="AH69" s="3"/>
      <c r="AI69" s="11"/>
      <c r="AJ69"/>
    </row>
    <row r="70" spans="1:36" s="22" customFormat="1">
      <c r="A70" s="37"/>
      <c r="B70" s="37"/>
      <c r="C70" s="37"/>
      <c r="D70" s="3"/>
      <c r="E70" s="37"/>
      <c r="F70" s="18"/>
      <c r="G70" s="18"/>
      <c r="H70" s="10"/>
      <c r="I70" s="37"/>
      <c r="J70" s="3"/>
      <c r="K70" s="36"/>
      <c r="L70" s="3"/>
      <c r="M70" s="11"/>
      <c r="N70" s="35"/>
      <c r="O70" s="32"/>
      <c r="P70" s="37"/>
      <c r="Q70" s="37"/>
      <c r="R70" s="25"/>
      <c r="S70" s="37"/>
      <c r="T70" s="37"/>
      <c r="U70" s="37"/>
      <c r="V70" s="37"/>
      <c r="W70" s="37"/>
      <c r="X70" s="37"/>
      <c r="Y70" s="37"/>
      <c r="Z70" s="37"/>
      <c r="AA70" s="37"/>
      <c r="AB70" s="37"/>
      <c r="AC70" s="37"/>
      <c r="AD70" s="37"/>
      <c r="AE70" s="37"/>
      <c r="AF70" s="37"/>
      <c r="AG70" s="37"/>
      <c r="AH70" s="3"/>
      <c r="AI70" s="11"/>
      <c r="AJ70"/>
    </row>
    <row r="71" spans="1:36" s="22" customFormat="1">
      <c r="A71" s="37"/>
      <c r="B71" s="37"/>
      <c r="C71" s="37"/>
      <c r="D71" s="3"/>
      <c r="E71" s="37"/>
      <c r="F71" s="18"/>
      <c r="G71" s="18"/>
      <c r="H71" s="10"/>
      <c r="I71" s="37"/>
      <c r="J71" s="3"/>
      <c r="K71" s="36"/>
      <c r="L71" s="3"/>
      <c r="M71" s="11"/>
      <c r="N71" s="11"/>
      <c r="O71" s="32"/>
      <c r="P71" s="37"/>
      <c r="Q71" s="37"/>
      <c r="R71" s="25"/>
      <c r="S71" s="37"/>
      <c r="T71" s="37"/>
      <c r="U71" s="37"/>
      <c r="V71" s="37"/>
      <c r="W71" s="37"/>
      <c r="X71" s="37"/>
      <c r="Y71" s="37"/>
      <c r="Z71" s="37"/>
      <c r="AA71" s="37"/>
      <c r="AB71" s="37"/>
      <c r="AC71" s="37"/>
      <c r="AD71" s="37"/>
      <c r="AE71" s="37"/>
      <c r="AF71" s="37"/>
      <c r="AG71" s="2"/>
      <c r="AH71" s="3"/>
      <c r="AI71" s="11"/>
      <c r="AJ71"/>
    </row>
    <row r="72" spans="1:36" s="22" customFormat="1">
      <c r="A72" s="37"/>
      <c r="B72" s="37"/>
      <c r="C72" s="37"/>
      <c r="D72" s="3"/>
      <c r="E72" s="37"/>
      <c r="F72" s="18"/>
      <c r="G72" s="18"/>
      <c r="H72" s="10"/>
      <c r="I72" s="37"/>
      <c r="J72" s="3"/>
      <c r="K72" s="36"/>
      <c r="L72" s="3"/>
      <c r="M72" s="11"/>
      <c r="N72" s="11"/>
      <c r="O72" s="32"/>
      <c r="P72" s="37"/>
      <c r="Q72" s="37"/>
      <c r="R72" s="25"/>
      <c r="S72" s="37"/>
      <c r="T72" s="37"/>
      <c r="U72" s="37"/>
      <c r="V72" s="37"/>
      <c r="W72" s="37"/>
      <c r="X72" s="37"/>
      <c r="Y72" s="37"/>
      <c r="Z72" s="37"/>
      <c r="AA72" s="37"/>
      <c r="AB72" s="37"/>
      <c r="AC72" s="37"/>
      <c r="AD72" s="37"/>
      <c r="AE72" s="37"/>
      <c r="AF72" s="37"/>
      <c r="AG72" s="37"/>
      <c r="AH72" s="3"/>
      <c r="AI72" s="11"/>
      <c r="AJ72"/>
    </row>
    <row r="73" spans="1:36" s="22" customFormat="1" ht="14.25" customHeight="1">
      <c r="A73" s="37"/>
      <c r="B73" s="37"/>
      <c r="C73" s="37"/>
      <c r="D73" s="3"/>
      <c r="E73" s="37"/>
      <c r="F73" s="18"/>
      <c r="G73" s="18"/>
      <c r="H73" s="10"/>
      <c r="I73" s="37"/>
      <c r="J73" s="3"/>
      <c r="K73" s="36"/>
      <c r="L73" s="3"/>
      <c r="M73" s="11"/>
      <c r="N73" s="11"/>
      <c r="O73" s="32"/>
      <c r="P73" s="37"/>
      <c r="Q73" s="37"/>
      <c r="R73" s="48"/>
      <c r="S73" s="37"/>
      <c r="T73" s="37"/>
      <c r="U73" s="37"/>
      <c r="V73" s="37"/>
      <c r="W73" s="37"/>
      <c r="X73" s="37"/>
      <c r="Y73" s="37"/>
      <c r="Z73" s="37"/>
      <c r="AA73" s="37"/>
      <c r="AB73" s="37"/>
      <c r="AC73" s="37"/>
      <c r="AD73" s="37"/>
      <c r="AE73" s="37"/>
      <c r="AF73" s="37"/>
      <c r="AG73" s="37"/>
      <c r="AH73" s="3"/>
      <c r="AI73" s="11"/>
      <c r="AJ73" s="36"/>
    </row>
    <row r="74" spans="1:36">
      <c r="B74" s="63"/>
      <c r="D74" s="3"/>
      <c r="F74" s="18"/>
      <c r="G74" s="18"/>
      <c r="H74" s="10"/>
      <c r="J74" s="3"/>
      <c r="K74" s="36"/>
      <c r="L74" s="3"/>
      <c r="P74" s="37"/>
      <c r="Q74" s="25"/>
      <c r="AH74" s="3"/>
      <c r="AI74" s="43"/>
    </row>
    <row r="75" spans="1:36" s="22" customFormat="1">
      <c r="A75" s="37"/>
      <c r="B75" s="37"/>
      <c r="C75" s="37"/>
      <c r="D75" s="3"/>
      <c r="E75" s="37"/>
      <c r="F75" s="18"/>
      <c r="G75" s="18"/>
      <c r="H75" s="10"/>
      <c r="I75" s="37"/>
      <c r="J75" s="3"/>
      <c r="K75" s="36"/>
      <c r="L75" s="3"/>
      <c r="M75" s="11"/>
      <c r="N75" s="11"/>
      <c r="O75" s="32"/>
      <c r="P75" s="37"/>
      <c r="Q75" s="37"/>
      <c r="R75" s="25"/>
      <c r="S75" s="37"/>
      <c r="T75" s="37"/>
      <c r="U75" s="37"/>
      <c r="V75" s="37"/>
      <c r="W75" s="37"/>
      <c r="X75" s="37"/>
      <c r="Y75" s="37"/>
      <c r="Z75" s="37"/>
      <c r="AA75" s="37"/>
      <c r="AB75" s="37"/>
      <c r="AC75" s="37"/>
      <c r="AD75" s="37"/>
      <c r="AE75" s="37"/>
      <c r="AF75" s="37"/>
      <c r="AG75" s="37"/>
      <c r="AH75" s="3"/>
      <c r="AI75" s="11"/>
      <c r="AJ75" s="36"/>
    </row>
    <row r="76" spans="1:36" s="19" customFormat="1">
      <c r="A76" s="3"/>
      <c r="B76" s="3"/>
      <c r="C76" s="3"/>
      <c r="D76" s="3"/>
      <c r="E76" s="3"/>
      <c r="F76" s="29"/>
      <c r="G76" s="29"/>
      <c r="H76" s="21"/>
      <c r="I76" s="3"/>
      <c r="J76" s="3"/>
      <c r="K76" s="22"/>
      <c r="L76" s="3"/>
      <c r="M76" s="30"/>
      <c r="N76" s="30"/>
      <c r="O76" s="33"/>
      <c r="P76" s="37"/>
      <c r="Q76" s="3"/>
      <c r="R76" s="24"/>
      <c r="S76" s="3"/>
      <c r="T76" s="3"/>
      <c r="U76" s="3"/>
      <c r="V76" s="3"/>
      <c r="W76" s="3"/>
      <c r="X76" s="3"/>
      <c r="Y76" s="3"/>
      <c r="Z76" s="3"/>
      <c r="AA76" s="3"/>
      <c r="AB76" s="3"/>
      <c r="AC76" s="3"/>
      <c r="AD76" s="3"/>
      <c r="AE76" s="3"/>
      <c r="AF76" s="3"/>
      <c r="AG76" s="3"/>
      <c r="AH76" s="3"/>
      <c r="AI76" s="30"/>
      <c r="AJ76" s="22"/>
    </row>
    <row r="77" spans="1:36" s="19" customFormat="1">
      <c r="A77" s="37"/>
      <c r="B77" s="37"/>
      <c r="C77" s="37"/>
      <c r="D77" s="3"/>
      <c r="E77" s="37"/>
      <c r="F77" s="18"/>
      <c r="G77" s="18"/>
      <c r="H77" s="10"/>
      <c r="I77" s="37"/>
      <c r="J77" s="3"/>
      <c r="K77" s="36"/>
      <c r="L77" s="3"/>
      <c r="M77" s="11"/>
      <c r="N77" s="11"/>
      <c r="O77" s="32"/>
      <c r="P77" s="37"/>
      <c r="Q77" s="37"/>
      <c r="R77" s="25"/>
      <c r="S77" s="37"/>
      <c r="T77" s="37"/>
      <c r="U77" s="37"/>
      <c r="V77" s="37"/>
      <c r="W77" s="37"/>
      <c r="X77" s="37"/>
      <c r="Y77" s="37"/>
      <c r="Z77" s="37"/>
      <c r="AA77" s="37"/>
      <c r="AB77" s="37"/>
      <c r="AC77" s="37"/>
      <c r="AD77" s="37"/>
      <c r="AE77" s="37"/>
      <c r="AF77" s="37"/>
      <c r="AG77" s="37"/>
      <c r="AH77" s="3"/>
      <c r="AI77" s="11"/>
      <c r="AJ77"/>
    </row>
    <row r="78" spans="1:36" s="19" customFormat="1">
      <c r="A78" s="37"/>
      <c r="B78" s="37"/>
      <c r="C78" s="37"/>
      <c r="D78" s="3"/>
      <c r="E78" s="37"/>
      <c r="F78" s="18"/>
      <c r="G78" s="18"/>
      <c r="H78" s="10"/>
      <c r="I78" s="37"/>
      <c r="J78" s="3"/>
      <c r="K78" s="36"/>
      <c r="L78" s="3"/>
      <c r="M78" s="11"/>
      <c r="N78" s="11"/>
      <c r="O78" s="32"/>
      <c r="P78" s="37"/>
      <c r="Q78" s="37"/>
      <c r="R78" s="25"/>
      <c r="S78" s="27"/>
      <c r="T78" s="37"/>
      <c r="U78" s="37"/>
      <c r="V78" s="37"/>
      <c r="W78" s="37"/>
      <c r="X78" s="37"/>
      <c r="Y78" s="37"/>
      <c r="Z78" s="37"/>
      <c r="AA78" s="37"/>
      <c r="AB78" s="37"/>
      <c r="AC78" s="37"/>
      <c r="AD78" s="37"/>
      <c r="AE78" s="37"/>
      <c r="AF78" s="37"/>
      <c r="AG78" s="37"/>
      <c r="AH78" s="3"/>
      <c r="AI78" s="11"/>
      <c r="AJ78"/>
    </row>
    <row r="79" spans="1:36" s="19" customFormat="1">
      <c r="A79" s="37"/>
      <c r="B79" s="37"/>
      <c r="C79" s="37"/>
      <c r="D79" s="3"/>
      <c r="E79" s="37"/>
      <c r="F79" s="18"/>
      <c r="G79" s="18"/>
      <c r="H79" s="10"/>
      <c r="I79" s="37"/>
      <c r="J79" s="3"/>
      <c r="K79" s="36"/>
      <c r="L79" s="3"/>
      <c r="M79" s="11"/>
      <c r="N79" s="11"/>
      <c r="O79" s="32"/>
      <c r="P79" s="37"/>
      <c r="Q79" s="37"/>
      <c r="R79" s="25"/>
      <c r="S79" s="27"/>
      <c r="T79" s="37"/>
      <c r="U79" s="37"/>
      <c r="V79" s="37"/>
      <c r="W79" s="37"/>
      <c r="X79" s="37"/>
      <c r="Y79" s="37"/>
      <c r="Z79" s="37"/>
      <c r="AA79" s="37"/>
      <c r="AB79" s="37"/>
      <c r="AC79" s="37"/>
      <c r="AD79" s="37"/>
      <c r="AE79" s="37"/>
      <c r="AF79" s="37"/>
      <c r="AG79" s="37"/>
      <c r="AH79" s="3"/>
      <c r="AI79" s="11"/>
      <c r="AJ79"/>
    </row>
    <row r="80" spans="1:36" s="19" customFormat="1">
      <c r="A80" s="37"/>
      <c r="B80" s="37"/>
      <c r="C80" s="37"/>
      <c r="D80" s="3"/>
      <c r="E80" s="37"/>
      <c r="F80" s="18"/>
      <c r="G80" s="18"/>
      <c r="H80" s="10"/>
      <c r="I80" s="37"/>
      <c r="J80" s="3"/>
      <c r="K80" s="36"/>
      <c r="L80" s="3"/>
      <c r="M80" s="11"/>
      <c r="N80" s="11"/>
      <c r="O80" s="32"/>
      <c r="P80" s="37"/>
      <c r="Q80" s="37"/>
      <c r="R80" s="25"/>
      <c r="S80" s="27"/>
      <c r="T80" s="37"/>
      <c r="U80" s="37"/>
      <c r="V80" s="37"/>
      <c r="W80" s="37"/>
      <c r="X80" s="37"/>
      <c r="Y80" s="37"/>
      <c r="Z80" s="37"/>
      <c r="AA80" s="37"/>
      <c r="AB80" s="37"/>
      <c r="AC80" s="37"/>
      <c r="AD80" s="37"/>
      <c r="AE80" s="37"/>
      <c r="AF80" s="37"/>
      <c r="AG80" s="37"/>
      <c r="AH80" s="3"/>
      <c r="AI80" s="11"/>
      <c r="AJ80"/>
    </row>
    <row r="81" spans="1:36" s="19" customFormat="1">
      <c r="A81" s="37"/>
      <c r="B81" s="37"/>
      <c r="C81" s="37"/>
      <c r="D81" s="3"/>
      <c r="E81" s="37"/>
      <c r="F81" s="18"/>
      <c r="G81" s="18"/>
      <c r="H81" s="10"/>
      <c r="I81" s="37"/>
      <c r="J81" s="3"/>
      <c r="K81" s="36"/>
      <c r="L81" s="3"/>
      <c r="M81" s="11"/>
      <c r="N81" s="11"/>
      <c r="O81" s="32"/>
      <c r="P81" s="37"/>
      <c r="Q81" s="37"/>
      <c r="R81" s="25"/>
      <c r="S81" s="27"/>
      <c r="T81" s="37"/>
      <c r="U81" s="37"/>
      <c r="V81" s="37"/>
      <c r="W81" s="37"/>
      <c r="X81" s="37"/>
      <c r="Y81" s="37"/>
      <c r="Z81" s="37"/>
      <c r="AA81" s="37"/>
      <c r="AB81" s="37"/>
      <c r="AC81" s="37"/>
      <c r="AD81" s="37"/>
      <c r="AE81" s="37"/>
      <c r="AF81" s="37"/>
      <c r="AG81" s="37"/>
      <c r="AH81" s="3"/>
      <c r="AI81" s="11"/>
      <c r="AJ81"/>
    </row>
    <row r="82" spans="1:36" s="19" customFormat="1">
      <c r="A82" s="37"/>
      <c r="B82" s="37"/>
      <c r="C82" s="37"/>
      <c r="D82" s="3"/>
      <c r="E82" s="37"/>
      <c r="F82" s="18"/>
      <c r="G82" s="18"/>
      <c r="H82" s="10"/>
      <c r="I82" s="37"/>
      <c r="J82" s="3"/>
      <c r="K82" s="36"/>
      <c r="L82" s="3"/>
      <c r="M82" s="11"/>
      <c r="N82" s="11"/>
      <c r="O82" s="32"/>
      <c r="P82" s="37"/>
      <c r="Q82" s="37"/>
      <c r="R82" s="25"/>
      <c r="S82" s="27"/>
      <c r="T82" s="37"/>
      <c r="U82" s="37"/>
      <c r="V82" s="37"/>
      <c r="W82" s="37"/>
      <c r="X82" s="37"/>
      <c r="Y82" s="37"/>
      <c r="Z82" s="37"/>
      <c r="AA82" s="37"/>
      <c r="AB82" s="37"/>
      <c r="AC82" s="37"/>
      <c r="AD82" s="37"/>
      <c r="AE82" s="37"/>
      <c r="AF82" s="37"/>
      <c r="AG82" s="37"/>
      <c r="AH82" s="3"/>
      <c r="AI82" s="11"/>
      <c r="AJ82"/>
    </row>
    <row r="83" spans="1:36">
      <c r="B83" s="1"/>
      <c r="D83" s="3"/>
      <c r="F83" s="18"/>
      <c r="G83" s="18"/>
      <c r="H83" s="10"/>
      <c r="J83" s="3"/>
      <c r="L83" s="3"/>
      <c r="P83" s="37"/>
      <c r="Q83" s="37"/>
      <c r="R83" s="48"/>
      <c r="S83" s="27"/>
      <c r="AH83" s="3"/>
    </row>
    <row r="84" spans="1:36">
      <c r="B84" s="1"/>
      <c r="D84" s="3"/>
      <c r="F84" s="18"/>
      <c r="G84" s="18"/>
      <c r="H84" s="10"/>
      <c r="J84" s="3"/>
      <c r="L84" s="3"/>
      <c r="P84" s="37"/>
      <c r="R84" s="48"/>
      <c r="S84" s="27"/>
      <c r="AH84" s="3"/>
    </row>
    <row r="85" spans="1:36">
      <c r="B85" s="1"/>
      <c r="D85" s="3"/>
      <c r="F85" s="18"/>
      <c r="G85" s="18"/>
      <c r="H85" s="10"/>
      <c r="J85" s="3"/>
      <c r="L85" s="3"/>
      <c r="P85" s="37"/>
      <c r="R85" s="48"/>
      <c r="AH85" s="3"/>
    </row>
    <row r="86" spans="1:36">
      <c r="B86" s="1"/>
      <c r="D86" s="3"/>
      <c r="F86" s="18"/>
      <c r="G86" s="18"/>
      <c r="H86" s="10"/>
      <c r="I86" s="37"/>
      <c r="J86" s="3"/>
      <c r="L86" s="3"/>
      <c r="P86" s="37"/>
      <c r="Q86" s="37"/>
      <c r="R86" s="48"/>
      <c r="S86" s="37"/>
      <c r="T86" s="37"/>
      <c r="V86" s="37"/>
      <c r="W86" s="37"/>
      <c r="X86" s="37"/>
      <c r="Y86" s="37"/>
      <c r="Z86" s="37"/>
      <c r="AA86" s="37"/>
      <c r="AB86" s="37"/>
      <c r="AC86" s="37"/>
      <c r="AD86" s="37"/>
      <c r="AE86" s="37"/>
      <c r="AF86" s="37"/>
      <c r="AG86" s="37"/>
      <c r="AH86" s="3"/>
    </row>
    <row r="87" spans="1:36" s="19" customFormat="1" ht="13.5" customHeight="1">
      <c r="A87" s="37"/>
      <c r="B87" s="1"/>
      <c r="C87" s="37"/>
      <c r="D87" s="3"/>
      <c r="E87" s="37"/>
      <c r="F87" s="18"/>
      <c r="G87" s="18"/>
      <c r="H87" s="10"/>
      <c r="I87" s="37"/>
      <c r="J87" s="3"/>
      <c r="K87" s="36"/>
      <c r="L87" s="3"/>
      <c r="M87" s="11"/>
      <c r="N87" s="11"/>
      <c r="O87" s="32"/>
      <c r="P87" s="37"/>
      <c r="Q87" s="37"/>
      <c r="R87" s="48"/>
      <c r="S87" s="37"/>
      <c r="T87" s="37"/>
      <c r="U87" s="37"/>
      <c r="V87" s="37"/>
      <c r="W87" s="37"/>
      <c r="X87" s="37"/>
      <c r="Y87" s="37"/>
      <c r="Z87" s="37"/>
      <c r="AA87" s="37"/>
      <c r="AB87" s="37"/>
      <c r="AC87" s="37"/>
      <c r="AD87" s="37"/>
      <c r="AE87" s="37"/>
      <c r="AF87" s="37"/>
      <c r="AG87" s="37"/>
      <c r="AH87" s="3"/>
      <c r="AI87" s="11"/>
      <c r="AJ87" s="36"/>
    </row>
    <row r="88" spans="1:36" s="22" customFormat="1">
      <c r="A88" s="37"/>
      <c r="B88" s="1"/>
      <c r="C88" s="37"/>
      <c r="D88" s="3"/>
      <c r="E88" s="37"/>
      <c r="F88" s="18"/>
      <c r="G88" s="18"/>
      <c r="H88" s="10"/>
      <c r="I88" s="37"/>
      <c r="J88" s="3"/>
      <c r="K88" s="36"/>
      <c r="L88" s="3"/>
      <c r="M88" s="11"/>
      <c r="N88" s="11"/>
      <c r="O88" s="32"/>
      <c r="P88" s="37"/>
      <c r="Q88" s="37"/>
      <c r="R88" s="48"/>
      <c r="S88" s="37"/>
      <c r="T88" s="37"/>
      <c r="U88" s="37"/>
      <c r="V88" s="37"/>
      <c r="W88" s="37"/>
      <c r="X88" s="37"/>
      <c r="Y88" s="37"/>
      <c r="Z88" s="37"/>
      <c r="AA88" s="37"/>
      <c r="AB88" s="37"/>
      <c r="AC88" s="37"/>
      <c r="AD88" s="37"/>
      <c r="AE88" s="37"/>
      <c r="AF88" s="37"/>
      <c r="AG88" s="37"/>
      <c r="AH88" s="3"/>
      <c r="AI88" s="11"/>
      <c r="AJ88" s="36"/>
    </row>
    <row r="89" spans="1:36">
      <c r="A89" s="37"/>
      <c r="B89" s="1"/>
      <c r="C89" s="37"/>
      <c r="D89" s="3"/>
      <c r="F89" s="18"/>
      <c r="G89" s="18"/>
      <c r="H89" s="10"/>
      <c r="I89" s="37"/>
      <c r="J89" s="3"/>
      <c r="K89" s="36"/>
      <c r="L89" s="3"/>
      <c r="P89" s="37"/>
      <c r="Q89" s="37"/>
      <c r="R89" s="48"/>
      <c r="S89" s="37"/>
      <c r="T89" s="37"/>
      <c r="V89" s="37"/>
      <c r="W89" s="37"/>
      <c r="X89" s="37"/>
      <c r="Y89" s="37"/>
      <c r="Z89" s="37"/>
      <c r="AA89" s="37"/>
      <c r="AB89" s="37"/>
      <c r="AC89" s="37"/>
      <c r="AD89" s="37"/>
      <c r="AE89" s="37"/>
      <c r="AF89" s="37"/>
      <c r="AG89" s="37"/>
      <c r="AH89" s="3"/>
    </row>
    <row r="90" spans="1:36">
      <c r="A90" s="37"/>
      <c r="B90" s="1"/>
      <c r="C90" s="37"/>
      <c r="D90" s="3"/>
      <c r="F90" s="18"/>
      <c r="G90" s="18"/>
      <c r="H90" s="10"/>
      <c r="I90" s="37"/>
      <c r="J90" s="3"/>
      <c r="K90" s="36"/>
      <c r="L90" s="3"/>
      <c r="P90" s="37"/>
      <c r="Q90" s="37"/>
      <c r="R90" s="48"/>
      <c r="S90" s="37"/>
      <c r="T90" s="37"/>
      <c r="V90" s="37"/>
      <c r="W90" s="37"/>
      <c r="X90" s="37"/>
      <c r="Y90" s="37"/>
      <c r="Z90" s="37"/>
      <c r="AA90" s="37"/>
      <c r="AB90" s="37"/>
      <c r="AC90" s="37"/>
      <c r="AD90" s="37"/>
      <c r="AE90" s="37"/>
      <c r="AF90" s="37"/>
      <c r="AH90" s="3"/>
    </row>
    <row r="91" spans="1:36">
      <c r="A91" s="37"/>
      <c r="B91" s="1"/>
      <c r="C91" s="37"/>
      <c r="D91" s="3"/>
      <c r="F91" s="18"/>
      <c r="G91" s="18"/>
      <c r="H91" s="10"/>
      <c r="I91" s="37"/>
      <c r="J91" s="3"/>
      <c r="K91" s="36"/>
      <c r="L91" s="3"/>
      <c r="P91" s="37"/>
      <c r="Q91" s="37"/>
      <c r="R91" s="48"/>
      <c r="S91" s="37"/>
      <c r="T91" s="37"/>
      <c r="V91" s="37"/>
      <c r="W91" s="37"/>
      <c r="X91" s="37"/>
      <c r="Y91" s="37"/>
      <c r="Z91" s="37"/>
      <c r="AA91" s="37"/>
      <c r="AB91" s="37"/>
      <c r="AC91" s="37"/>
      <c r="AD91" s="37"/>
      <c r="AE91" s="37"/>
      <c r="AF91" s="37"/>
      <c r="AG91" s="37"/>
      <c r="AH91" s="3"/>
    </row>
    <row r="92" spans="1:36">
      <c r="A92" s="37"/>
      <c r="B92" s="1"/>
      <c r="C92" s="37"/>
      <c r="D92" s="3"/>
      <c r="F92" s="18"/>
      <c r="G92" s="18"/>
      <c r="H92" s="10"/>
      <c r="I92" s="37"/>
      <c r="J92" s="3"/>
      <c r="K92" s="36"/>
      <c r="L92" s="3"/>
      <c r="O92" s="37"/>
      <c r="P92" s="37"/>
      <c r="Q92" s="37"/>
      <c r="R92" s="48"/>
      <c r="S92" s="27"/>
      <c r="T92" s="37"/>
      <c r="V92" s="37"/>
      <c r="W92" s="37"/>
      <c r="X92" s="37"/>
      <c r="Y92" s="37"/>
      <c r="Z92" s="37"/>
      <c r="AA92" s="37"/>
      <c r="AB92" s="37"/>
      <c r="AC92" s="37"/>
      <c r="AD92" s="37"/>
      <c r="AE92" s="37"/>
      <c r="AF92" s="37"/>
      <c r="AH92" s="3"/>
    </row>
    <row r="93" spans="1:36">
      <c r="A93" s="37"/>
      <c r="B93" s="1"/>
      <c r="C93" s="37"/>
      <c r="D93" s="3"/>
      <c r="F93" s="18"/>
      <c r="G93" s="18"/>
      <c r="H93" s="10"/>
      <c r="I93" s="37"/>
      <c r="J93" s="3"/>
      <c r="K93" s="36"/>
      <c r="L93" s="3"/>
      <c r="O93" s="37"/>
      <c r="P93" s="37"/>
      <c r="Q93" s="37"/>
      <c r="R93" s="48"/>
      <c r="S93" s="27"/>
      <c r="T93" s="37"/>
      <c r="V93" s="37"/>
      <c r="W93" s="37"/>
      <c r="X93" s="37"/>
      <c r="Y93" s="37"/>
      <c r="Z93" s="37"/>
      <c r="AA93" s="37"/>
      <c r="AB93" s="37"/>
      <c r="AC93" s="37"/>
      <c r="AD93" s="37"/>
      <c r="AE93" s="37"/>
      <c r="AF93" s="37"/>
      <c r="AG93" s="37"/>
      <c r="AH93" s="3"/>
    </row>
    <row r="94" spans="1:36">
      <c r="A94" s="37"/>
      <c r="B94" s="1"/>
      <c r="C94" s="37"/>
      <c r="D94" s="3"/>
      <c r="F94" s="18"/>
      <c r="G94" s="18"/>
      <c r="H94" s="10"/>
      <c r="I94" s="37"/>
      <c r="J94" s="3"/>
      <c r="K94" s="36"/>
      <c r="L94" s="3"/>
      <c r="O94" s="37"/>
      <c r="P94" s="37"/>
      <c r="Q94" s="37"/>
      <c r="R94" s="48"/>
      <c r="S94" s="27"/>
      <c r="T94" s="37"/>
      <c r="V94" s="37"/>
      <c r="W94" s="37"/>
      <c r="X94" s="37"/>
      <c r="Y94" s="37"/>
      <c r="Z94" s="37"/>
      <c r="AA94" s="37"/>
      <c r="AB94" s="37"/>
      <c r="AC94" s="37"/>
      <c r="AD94" s="37"/>
      <c r="AE94" s="37"/>
      <c r="AF94" s="37"/>
      <c r="AG94" s="37"/>
      <c r="AH94" s="3"/>
    </row>
    <row r="95" spans="1:36" s="19" customFormat="1">
      <c r="A95" s="37"/>
      <c r="B95" s="1"/>
      <c r="C95" s="37"/>
      <c r="D95" s="3"/>
      <c r="E95" s="37"/>
      <c r="F95" s="18"/>
      <c r="G95" s="18"/>
      <c r="H95" s="10"/>
      <c r="I95" s="37"/>
      <c r="J95" s="3"/>
      <c r="K95" s="36"/>
      <c r="L95" s="3"/>
      <c r="M95" s="11"/>
      <c r="N95" s="11"/>
      <c r="O95" s="37"/>
      <c r="P95" s="37"/>
      <c r="Q95" s="37"/>
      <c r="R95" s="48"/>
      <c r="S95" s="27"/>
      <c r="T95" s="37"/>
      <c r="U95" s="37"/>
      <c r="V95" s="37"/>
      <c r="W95" s="37"/>
      <c r="X95" s="37"/>
      <c r="Y95" s="37"/>
      <c r="Z95" s="37"/>
      <c r="AA95" s="37"/>
      <c r="AB95" s="37"/>
      <c r="AC95" s="37"/>
      <c r="AD95" s="37"/>
      <c r="AE95" s="37"/>
      <c r="AF95" s="37"/>
      <c r="AG95" s="37"/>
      <c r="AH95" s="3"/>
      <c r="AI95" s="11"/>
      <c r="AJ95" s="36"/>
    </row>
    <row r="96" spans="1:36">
      <c r="A96" s="37"/>
      <c r="B96" s="1"/>
      <c r="C96" s="37"/>
      <c r="D96" s="3"/>
      <c r="F96" s="18"/>
      <c r="G96" s="18"/>
      <c r="H96" s="10"/>
      <c r="I96" s="37"/>
      <c r="J96" s="3"/>
      <c r="K96" s="36"/>
      <c r="L96" s="3"/>
      <c r="O96" s="37"/>
      <c r="P96" s="37"/>
      <c r="Q96" s="37"/>
      <c r="R96" s="48"/>
      <c r="S96" s="27"/>
      <c r="T96" s="37"/>
      <c r="V96" s="37"/>
      <c r="X96" s="37"/>
      <c r="Y96" s="37"/>
      <c r="Z96" s="37"/>
      <c r="AA96" s="37"/>
      <c r="AB96" s="37"/>
      <c r="AC96" s="37"/>
      <c r="AD96" s="37"/>
      <c r="AE96" s="37"/>
      <c r="AF96" s="37"/>
      <c r="AH96" s="3"/>
    </row>
    <row r="97" spans="1:36">
      <c r="A97" s="37"/>
      <c r="B97" s="1"/>
      <c r="C97" s="37"/>
      <c r="D97" s="3"/>
      <c r="F97" s="18"/>
      <c r="G97" s="18"/>
      <c r="H97" s="10"/>
      <c r="I97" s="37"/>
      <c r="J97" s="3"/>
      <c r="K97" s="36"/>
      <c r="L97" s="3"/>
      <c r="O97" s="37"/>
      <c r="P97" s="37"/>
      <c r="Q97" s="37"/>
      <c r="R97" s="48"/>
      <c r="S97" s="27"/>
      <c r="T97" s="37"/>
      <c r="V97" s="37"/>
      <c r="W97" s="37"/>
      <c r="X97" s="37"/>
      <c r="Y97" s="37"/>
      <c r="Z97" s="37"/>
      <c r="AA97" s="37"/>
      <c r="AB97" s="37"/>
      <c r="AC97" s="37"/>
      <c r="AD97" s="37"/>
      <c r="AE97" s="37"/>
      <c r="AF97" s="37"/>
      <c r="AG97" s="37"/>
      <c r="AH97" s="3"/>
    </row>
    <row r="98" spans="1:36">
      <c r="B98" s="1"/>
      <c r="D98" s="3"/>
      <c r="F98" s="18"/>
      <c r="G98" s="18"/>
      <c r="H98" s="10"/>
      <c r="J98" s="3"/>
      <c r="K98" s="36"/>
      <c r="L98" s="3"/>
      <c r="O98" s="37"/>
      <c r="R98" s="48"/>
      <c r="S98" s="27"/>
      <c r="X98" s="37"/>
      <c r="AH98" s="3"/>
    </row>
    <row r="99" spans="1:36">
      <c r="A99" s="37"/>
      <c r="B99" s="37"/>
      <c r="C99" s="37"/>
      <c r="D99" s="3"/>
      <c r="F99" s="18"/>
      <c r="G99" s="18"/>
      <c r="H99" s="10"/>
      <c r="I99" s="37"/>
      <c r="J99" s="3"/>
      <c r="K99" s="36"/>
      <c r="L99" s="3"/>
      <c r="O99" s="37"/>
      <c r="P99" s="37"/>
      <c r="Q99" s="37"/>
      <c r="S99" s="27"/>
      <c r="T99" s="37"/>
      <c r="V99" s="37"/>
      <c r="W99" s="37"/>
      <c r="X99" s="37"/>
      <c r="Y99" s="37"/>
      <c r="Z99" s="37"/>
      <c r="AA99" s="37"/>
      <c r="AB99" s="37"/>
      <c r="AC99" s="37"/>
      <c r="AD99" s="37"/>
      <c r="AE99" s="37"/>
      <c r="AF99" s="37"/>
      <c r="AG99" s="37"/>
      <c r="AH99" s="3"/>
    </row>
    <row r="100" spans="1:36">
      <c r="B100" s="37"/>
      <c r="D100" s="3"/>
      <c r="F100" s="18"/>
      <c r="G100" s="18"/>
      <c r="H100" s="10"/>
      <c r="J100" s="3"/>
      <c r="K100" s="36"/>
      <c r="L100" s="3"/>
      <c r="X100" s="37"/>
      <c r="AH100" s="3"/>
    </row>
    <row r="101" spans="1:36">
      <c r="A101" s="37"/>
      <c r="B101" s="37"/>
      <c r="C101" s="37"/>
      <c r="D101" s="3"/>
      <c r="F101" s="18"/>
      <c r="G101" s="18"/>
      <c r="H101" s="10"/>
      <c r="I101" s="37"/>
      <c r="J101" s="3"/>
      <c r="K101" s="36"/>
      <c r="L101" s="3"/>
      <c r="P101" s="37"/>
      <c r="Q101" s="12"/>
      <c r="S101" s="37"/>
      <c r="T101" s="37"/>
      <c r="V101" s="37"/>
      <c r="W101" s="37"/>
      <c r="X101" s="37"/>
      <c r="Y101" s="37"/>
      <c r="Z101" s="37"/>
      <c r="AA101" s="37"/>
      <c r="AB101" s="37"/>
      <c r="AC101" s="37"/>
      <c r="AD101" s="37"/>
      <c r="AE101" s="37"/>
      <c r="AF101" s="37"/>
      <c r="AG101" s="37"/>
      <c r="AH101" s="3"/>
      <c r="AJ101" s="36"/>
    </row>
    <row r="102" spans="1:36" s="22" customFormat="1">
      <c r="A102" s="37"/>
      <c r="B102" s="37"/>
      <c r="C102" s="37"/>
      <c r="D102" s="37"/>
      <c r="E102" s="37"/>
      <c r="F102" s="27"/>
      <c r="G102" s="27"/>
      <c r="H102" s="10"/>
      <c r="I102" s="3"/>
      <c r="J102" s="3"/>
      <c r="K102" s="36"/>
      <c r="L102" s="3"/>
      <c r="M102" s="11"/>
      <c r="N102" s="11"/>
      <c r="O102" s="32"/>
      <c r="P102" s="37"/>
      <c r="Q102" s="23"/>
      <c r="R102" s="25"/>
      <c r="S102" s="37"/>
      <c r="T102" s="3"/>
      <c r="U102" s="37"/>
      <c r="V102" s="3"/>
      <c r="W102" s="3"/>
      <c r="X102" s="3"/>
      <c r="Y102" s="3"/>
      <c r="Z102" s="3"/>
      <c r="AA102" s="3"/>
      <c r="AB102" s="3"/>
      <c r="AC102" s="3"/>
      <c r="AD102" s="3"/>
      <c r="AE102" s="3"/>
      <c r="AF102" s="3"/>
      <c r="AG102" s="3"/>
      <c r="AH102" s="3"/>
      <c r="AI102" s="11"/>
      <c r="AJ102" s="36"/>
    </row>
    <row r="103" spans="1:36" s="22" customFormat="1">
      <c r="A103" s="37"/>
      <c r="B103" s="37"/>
      <c r="C103" s="37"/>
      <c r="D103" s="37"/>
      <c r="E103" s="37"/>
      <c r="F103" s="27"/>
      <c r="G103" s="27"/>
      <c r="H103" s="10"/>
      <c r="I103" s="3"/>
      <c r="J103" s="3"/>
      <c r="K103" s="36"/>
      <c r="L103" s="3"/>
      <c r="M103" s="11"/>
      <c r="N103" s="11"/>
      <c r="O103" s="32"/>
      <c r="P103" s="37"/>
      <c r="Q103" s="23"/>
      <c r="R103" s="25"/>
      <c r="S103" s="27"/>
      <c r="T103" s="3"/>
      <c r="U103" s="37"/>
      <c r="V103" s="3"/>
      <c r="W103" s="3"/>
      <c r="X103" s="3"/>
      <c r="Y103" s="3"/>
      <c r="Z103" s="3"/>
      <c r="AA103" s="3"/>
      <c r="AB103" s="3"/>
      <c r="AC103" s="3"/>
      <c r="AD103" s="3"/>
      <c r="AE103" s="3"/>
      <c r="AF103" s="3"/>
      <c r="AG103" s="3"/>
      <c r="AH103" s="3"/>
      <c r="AI103" s="11"/>
      <c r="AJ103" s="36"/>
    </row>
    <row r="104" spans="1:36" s="22" customFormat="1">
      <c r="A104" s="37"/>
      <c r="B104" s="37"/>
      <c r="C104" s="37"/>
      <c r="D104" s="37"/>
      <c r="E104" s="37"/>
      <c r="F104" s="27"/>
      <c r="G104" s="27"/>
      <c r="H104" s="10"/>
      <c r="I104" s="3"/>
      <c r="J104" s="3"/>
      <c r="K104" s="36"/>
      <c r="L104" s="3"/>
      <c r="M104" s="11"/>
      <c r="N104" s="11"/>
      <c r="O104" s="32"/>
      <c r="P104" s="37"/>
      <c r="Q104" s="23"/>
      <c r="R104" s="25"/>
      <c r="S104" s="27"/>
      <c r="T104" s="3"/>
      <c r="U104" s="37"/>
      <c r="V104" s="3"/>
      <c r="W104" s="3"/>
      <c r="X104" s="3"/>
      <c r="Y104" s="3"/>
      <c r="Z104" s="3"/>
      <c r="AA104" s="3"/>
      <c r="AB104" s="3"/>
      <c r="AC104" s="3"/>
      <c r="AD104" s="3"/>
      <c r="AE104" s="3"/>
      <c r="AF104" s="3"/>
      <c r="AG104" s="3"/>
      <c r="AH104" s="3"/>
      <c r="AI104" s="11"/>
      <c r="AJ104" s="36"/>
    </row>
    <row r="105" spans="1:36" s="22" customFormat="1">
      <c r="A105" s="37"/>
      <c r="B105" s="37"/>
      <c r="C105" s="37"/>
      <c r="D105" s="37"/>
      <c r="E105" s="37"/>
      <c r="F105" s="27"/>
      <c r="G105" s="27"/>
      <c r="H105" s="10"/>
      <c r="I105" s="3"/>
      <c r="J105" s="3"/>
      <c r="K105" s="36"/>
      <c r="L105" s="3"/>
      <c r="M105" s="11"/>
      <c r="N105" s="11"/>
      <c r="O105" s="32"/>
      <c r="P105" s="37"/>
      <c r="Q105" s="23"/>
      <c r="R105" s="25"/>
      <c r="S105" s="27"/>
      <c r="T105" s="3"/>
      <c r="U105" s="37"/>
      <c r="V105" s="3"/>
      <c r="W105" s="3"/>
      <c r="X105" s="3"/>
      <c r="Y105" s="3"/>
      <c r="Z105" s="3"/>
      <c r="AA105" s="3"/>
      <c r="AB105" s="3"/>
      <c r="AC105" s="3"/>
      <c r="AD105" s="3"/>
      <c r="AE105" s="3"/>
      <c r="AF105" s="3"/>
      <c r="AG105" s="3"/>
      <c r="AH105" s="3"/>
      <c r="AI105" s="11"/>
      <c r="AJ105" s="36"/>
    </row>
    <row r="106" spans="1:36" s="22" customFormat="1">
      <c r="A106" s="3"/>
      <c r="B106" s="20"/>
      <c r="C106" s="3"/>
      <c r="D106" s="3"/>
      <c r="E106" s="3"/>
      <c r="F106" s="20"/>
      <c r="G106" s="20"/>
      <c r="H106" s="21"/>
      <c r="I106" s="3"/>
      <c r="J106" s="3"/>
      <c r="L106" s="3"/>
      <c r="M106" s="30"/>
      <c r="N106" s="30"/>
      <c r="O106" s="47"/>
      <c r="P106" s="37"/>
      <c r="Q106" s="23"/>
      <c r="R106" s="24"/>
      <c r="S106" s="3"/>
      <c r="T106" s="3"/>
      <c r="U106" s="37"/>
      <c r="V106" s="3"/>
      <c r="W106" s="3"/>
      <c r="X106" s="3"/>
      <c r="Y106" s="3"/>
      <c r="Z106" s="3"/>
      <c r="AA106" s="3"/>
      <c r="AB106" s="3"/>
      <c r="AC106" s="3"/>
      <c r="AD106" s="3"/>
      <c r="AE106" s="3"/>
      <c r="AF106" s="3"/>
      <c r="AG106" s="3"/>
      <c r="AH106" s="3"/>
      <c r="AI106" s="30"/>
    </row>
    <row r="107" spans="1:36" s="22" customFormat="1">
      <c r="A107" s="20"/>
      <c r="B107" s="20"/>
      <c r="C107" s="3"/>
      <c r="D107" s="3"/>
      <c r="E107" s="20"/>
      <c r="F107" s="20"/>
      <c r="G107" s="20"/>
      <c r="H107" s="21"/>
      <c r="I107" s="3"/>
      <c r="J107" s="3"/>
      <c r="L107" s="3"/>
      <c r="M107" s="30"/>
      <c r="N107" s="30"/>
      <c r="O107" s="47"/>
      <c r="P107" s="37"/>
      <c r="Q107" s="23"/>
      <c r="R107" s="24"/>
      <c r="S107" s="3"/>
      <c r="T107" s="3"/>
      <c r="U107" s="37"/>
      <c r="V107" s="3"/>
      <c r="W107" s="3"/>
      <c r="X107" s="3"/>
      <c r="Y107" s="3"/>
      <c r="Z107" s="3"/>
      <c r="AA107" s="3"/>
      <c r="AB107" s="3"/>
      <c r="AC107" s="3"/>
      <c r="AD107" s="3"/>
      <c r="AE107" s="3"/>
      <c r="AF107" s="3"/>
      <c r="AG107" s="3"/>
      <c r="AH107" s="3"/>
      <c r="AI107" s="30"/>
    </row>
    <row r="108" spans="1:36" s="22" customFormat="1" ht="13.5" customHeight="1">
      <c r="A108" s="3"/>
      <c r="B108" s="20"/>
      <c r="C108" s="3"/>
      <c r="D108" s="3"/>
      <c r="E108" s="3"/>
      <c r="F108" s="20"/>
      <c r="G108" s="20"/>
      <c r="H108" s="21"/>
      <c r="I108" s="3"/>
      <c r="J108" s="3"/>
      <c r="L108" s="3"/>
      <c r="M108" s="30"/>
      <c r="N108" s="30"/>
      <c r="O108" s="47"/>
      <c r="P108" s="37"/>
      <c r="Q108" s="23"/>
      <c r="R108" s="24"/>
      <c r="S108" s="3"/>
      <c r="T108" s="3"/>
      <c r="U108" s="37"/>
      <c r="V108" s="3"/>
      <c r="W108" s="3"/>
      <c r="X108" s="3"/>
      <c r="Y108" s="3"/>
      <c r="Z108" s="3"/>
      <c r="AA108" s="3"/>
      <c r="AB108" s="3"/>
      <c r="AC108" s="3"/>
      <c r="AD108" s="3"/>
      <c r="AE108" s="3"/>
      <c r="AF108" s="3"/>
      <c r="AG108" s="3"/>
      <c r="AH108" s="3"/>
      <c r="AI108" s="30"/>
    </row>
    <row r="109" spans="1:36" s="22" customFormat="1">
      <c r="A109" s="3"/>
      <c r="B109" s="20"/>
      <c r="C109" s="3"/>
      <c r="D109" s="3"/>
      <c r="E109" s="3"/>
      <c r="F109" s="20"/>
      <c r="G109" s="20"/>
      <c r="H109" s="21"/>
      <c r="I109" s="3"/>
      <c r="J109" s="3"/>
      <c r="L109" s="3"/>
      <c r="M109" s="30"/>
      <c r="N109" s="30"/>
      <c r="O109" s="47"/>
      <c r="P109" s="37"/>
      <c r="Q109" s="23"/>
      <c r="R109" s="24"/>
      <c r="S109" s="3"/>
      <c r="T109" s="3"/>
      <c r="U109" s="37"/>
      <c r="V109" s="3"/>
      <c r="W109" s="3"/>
      <c r="X109" s="3"/>
      <c r="Y109" s="3"/>
      <c r="Z109" s="3"/>
      <c r="AA109" s="3"/>
      <c r="AB109" s="3"/>
      <c r="AC109" s="3"/>
      <c r="AD109" s="3"/>
      <c r="AE109" s="3"/>
      <c r="AF109" s="3"/>
      <c r="AG109" s="3"/>
      <c r="AH109" s="3"/>
      <c r="AI109" s="30"/>
    </row>
    <row r="110" spans="1:36" s="22" customFormat="1">
      <c r="A110" s="3"/>
      <c r="B110" s="20"/>
      <c r="C110" s="3"/>
      <c r="D110" s="3"/>
      <c r="E110" s="3"/>
      <c r="F110" s="20"/>
      <c r="G110" s="20"/>
      <c r="H110" s="21"/>
      <c r="I110" s="3"/>
      <c r="J110" s="3"/>
      <c r="L110" s="3"/>
      <c r="M110" s="30"/>
      <c r="N110" s="30"/>
      <c r="O110" s="47"/>
      <c r="P110" s="37"/>
      <c r="Q110" s="23"/>
      <c r="R110" s="24"/>
      <c r="S110" s="3"/>
      <c r="T110" s="3"/>
      <c r="U110" s="37"/>
      <c r="V110" s="3"/>
      <c r="W110" s="3"/>
      <c r="X110" s="3"/>
      <c r="Y110" s="3"/>
      <c r="Z110" s="3"/>
      <c r="AA110" s="3"/>
      <c r="AB110" s="3"/>
      <c r="AC110" s="3"/>
      <c r="AD110" s="3"/>
      <c r="AE110" s="3"/>
      <c r="AF110" s="3"/>
      <c r="AG110" s="3"/>
      <c r="AH110" s="3"/>
      <c r="AI110" s="30"/>
    </row>
    <row r="111" spans="1:36" s="22" customFormat="1">
      <c r="A111" s="3"/>
      <c r="B111" s="3"/>
      <c r="C111" s="3"/>
      <c r="D111" s="3"/>
      <c r="E111" s="3"/>
      <c r="F111" s="62"/>
      <c r="G111" s="62"/>
      <c r="H111" s="21"/>
      <c r="I111" s="3"/>
      <c r="J111" s="3"/>
      <c r="K111" s="5"/>
      <c r="L111" s="3"/>
      <c r="M111" s="30"/>
      <c r="N111" s="30"/>
      <c r="O111" s="47"/>
      <c r="P111" s="37"/>
      <c r="Q111" s="3"/>
      <c r="R111" s="24"/>
      <c r="S111" s="3"/>
      <c r="T111" s="3"/>
      <c r="U111" s="37"/>
      <c r="V111" s="3"/>
      <c r="W111" s="4"/>
      <c r="X111" s="3"/>
      <c r="Y111" s="3"/>
      <c r="Z111" s="3"/>
      <c r="AA111" s="3"/>
      <c r="AB111" s="3"/>
      <c r="AC111" s="3"/>
      <c r="AD111" s="3"/>
      <c r="AE111" s="3"/>
      <c r="AF111" s="3"/>
      <c r="AG111" s="3"/>
      <c r="AH111" s="3"/>
      <c r="AI111" s="30"/>
    </row>
    <row r="112" spans="1:36" s="22" customFormat="1" ht="13.5" customHeight="1">
      <c r="A112" s="3"/>
      <c r="B112" s="3"/>
      <c r="C112" s="3"/>
      <c r="D112" s="3"/>
      <c r="E112" s="3"/>
      <c r="F112" s="20"/>
      <c r="G112" s="20"/>
      <c r="H112" s="21"/>
      <c r="I112" s="3"/>
      <c r="J112" s="3"/>
      <c r="L112" s="3"/>
      <c r="M112" s="30"/>
      <c r="N112" s="30"/>
      <c r="O112" s="47"/>
      <c r="P112" s="37"/>
      <c r="Q112" s="23"/>
      <c r="R112" s="52"/>
      <c r="S112" s="3"/>
      <c r="T112" s="3"/>
      <c r="U112" s="37"/>
      <c r="V112" s="3"/>
      <c r="W112" s="3"/>
      <c r="X112" s="5"/>
      <c r="Y112" s="3"/>
      <c r="Z112" s="3"/>
      <c r="AA112" s="3"/>
      <c r="AB112" s="3"/>
      <c r="AC112" s="3"/>
      <c r="AD112" s="3"/>
      <c r="AE112" s="3"/>
      <c r="AF112" s="3"/>
      <c r="AG112" s="3"/>
      <c r="AH112" s="3"/>
      <c r="AI112" s="30"/>
    </row>
    <row r="113" spans="1:36" s="22" customFormat="1">
      <c r="A113" s="3"/>
      <c r="B113" s="44"/>
      <c r="C113" s="3"/>
      <c r="D113" s="3"/>
      <c r="E113" s="3"/>
      <c r="F113" s="49"/>
      <c r="G113" s="49"/>
      <c r="H113" s="21"/>
      <c r="I113" s="3"/>
      <c r="J113" s="3"/>
      <c r="K113" s="5"/>
      <c r="L113" s="3"/>
      <c r="M113" s="30"/>
      <c r="N113" s="30"/>
      <c r="O113" s="47"/>
      <c r="P113" s="37"/>
      <c r="Q113" s="3"/>
      <c r="R113" s="24"/>
      <c r="S113" s="3"/>
      <c r="T113" s="3"/>
      <c r="U113" s="37"/>
      <c r="V113" s="3"/>
      <c r="W113" s="3"/>
      <c r="X113" s="3"/>
      <c r="Y113" s="3"/>
      <c r="Z113" s="3"/>
      <c r="AA113" s="3"/>
      <c r="AB113" s="3"/>
      <c r="AC113" s="3"/>
      <c r="AD113" s="3"/>
      <c r="AE113" s="3"/>
      <c r="AF113" s="3"/>
      <c r="AG113" s="3"/>
      <c r="AH113" s="3"/>
      <c r="AI113" s="30"/>
    </row>
    <row r="114" spans="1:36" ht="13.5" customHeight="1">
      <c r="A114" s="3"/>
      <c r="B114" s="3"/>
      <c r="C114" s="3"/>
      <c r="D114" s="3"/>
      <c r="E114" s="3"/>
      <c r="F114" s="29"/>
      <c r="G114" s="29"/>
      <c r="H114" s="21"/>
      <c r="I114" s="3"/>
      <c r="J114" s="3"/>
      <c r="K114" s="22"/>
      <c r="L114" s="3"/>
      <c r="M114" s="30"/>
      <c r="N114" s="30"/>
      <c r="O114" s="33"/>
      <c r="P114" s="37"/>
      <c r="Q114" s="3"/>
      <c r="R114" s="24"/>
      <c r="S114" s="3"/>
      <c r="T114" s="3"/>
      <c r="V114" s="3"/>
      <c r="W114" s="3"/>
      <c r="X114" s="3"/>
      <c r="Y114" s="3"/>
      <c r="Z114" s="3"/>
      <c r="AA114" s="3"/>
      <c r="AB114" s="3"/>
      <c r="AC114" s="3"/>
      <c r="AD114" s="3"/>
      <c r="AE114" s="3"/>
      <c r="AF114" s="3"/>
      <c r="AG114" s="3"/>
      <c r="AH114" s="3"/>
      <c r="AI114" s="30"/>
      <c r="AJ114" s="22"/>
    </row>
    <row r="115" spans="1:36" s="19" customFormat="1">
      <c r="A115" s="3"/>
      <c r="B115" s="3"/>
      <c r="C115" s="3"/>
      <c r="D115" s="3"/>
      <c r="E115" s="3"/>
      <c r="F115" s="29"/>
      <c r="G115" s="29"/>
      <c r="H115" s="21"/>
      <c r="I115" s="3"/>
      <c r="J115" s="3"/>
      <c r="K115" s="22"/>
      <c r="L115" s="3"/>
      <c r="M115" s="30"/>
      <c r="N115" s="30"/>
      <c r="O115" s="33"/>
      <c r="P115" s="37"/>
      <c r="Q115" s="3"/>
      <c r="R115" s="24"/>
      <c r="S115" s="3"/>
      <c r="T115" s="3"/>
      <c r="U115" s="37"/>
      <c r="V115" s="3"/>
      <c r="W115" s="3"/>
      <c r="X115" s="3"/>
      <c r="Y115" s="3"/>
      <c r="Z115" s="3"/>
      <c r="AA115" s="3"/>
      <c r="AB115" s="3"/>
      <c r="AC115" s="3"/>
      <c r="AD115" s="3"/>
      <c r="AE115" s="3"/>
      <c r="AF115" s="3"/>
      <c r="AG115" s="3"/>
      <c r="AH115" s="3"/>
      <c r="AI115" s="30"/>
      <c r="AJ115" s="22"/>
    </row>
    <row r="116" spans="1:36">
      <c r="A116" s="3"/>
      <c r="B116" s="3"/>
      <c r="C116" s="3"/>
      <c r="D116" s="3"/>
      <c r="E116" s="3"/>
      <c r="F116" s="20"/>
      <c r="G116" s="20"/>
      <c r="H116" s="21"/>
      <c r="I116" s="3"/>
      <c r="J116" s="3"/>
      <c r="K116" s="22"/>
      <c r="L116" s="3"/>
      <c r="M116" s="30"/>
      <c r="N116" s="30"/>
      <c r="O116" s="33"/>
      <c r="P116" s="37"/>
      <c r="Q116" s="23"/>
      <c r="R116" s="24"/>
      <c r="S116" s="3"/>
      <c r="T116" s="3"/>
      <c r="V116" s="3"/>
      <c r="W116" s="3"/>
      <c r="X116" s="3"/>
      <c r="Y116" s="3"/>
      <c r="Z116" s="3"/>
      <c r="AA116" s="3"/>
      <c r="AB116" s="3"/>
      <c r="AC116" s="3"/>
      <c r="AD116" s="3"/>
      <c r="AE116" s="3"/>
      <c r="AF116" s="3"/>
      <c r="AG116" s="3"/>
      <c r="AH116" s="3"/>
      <c r="AI116" s="30"/>
      <c r="AJ116" s="22"/>
    </row>
    <row r="117" spans="1:36">
      <c r="A117" s="3"/>
      <c r="B117" s="20"/>
      <c r="C117" s="3"/>
      <c r="D117" s="3"/>
      <c r="E117" s="3"/>
      <c r="F117" s="20"/>
      <c r="G117" s="20"/>
      <c r="H117" s="21"/>
      <c r="I117" s="3"/>
      <c r="J117" s="3"/>
      <c r="K117" s="22"/>
      <c r="L117" s="3"/>
      <c r="M117" s="30"/>
      <c r="N117" s="30"/>
      <c r="O117" s="33"/>
      <c r="P117" s="37"/>
      <c r="Q117" s="23"/>
      <c r="R117" s="24"/>
      <c r="S117" s="3"/>
      <c r="T117" s="3"/>
      <c r="V117" s="3"/>
      <c r="W117" s="3"/>
      <c r="X117" s="3"/>
      <c r="Y117" s="3"/>
      <c r="Z117" s="3"/>
      <c r="AA117" s="3"/>
      <c r="AB117" s="3"/>
      <c r="AC117" s="3"/>
      <c r="AD117" s="3"/>
      <c r="AE117" s="3"/>
      <c r="AF117" s="3"/>
      <c r="AG117" s="3"/>
      <c r="AH117" s="3"/>
      <c r="AI117" s="30"/>
      <c r="AJ117" s="22"/>
    </row>
    <row r="118" spans="1:36" ht="13.5" customHeight="1">
      <c r="A118" s="37"/>
      <c r="B118" s="46"/>
      <c r="C118" s="37"/>
      <c r="D118" s="3"/>
      <c r="F118" s="50"/>
      <c r="G118" s="50"/>
      <c r="H118" s="21"/>
      <c r="I118" s="37"/>
      <c r="J118" s="3"/>
      <c r="K118" s="5"/>
      <c r="L118" s="3"/>
      <c r="M118" s="30"/>
      <c r="N118" s="30"/>
      <c r="P118" s="37"/>
      <c r="Q118" s="37"/>
      <c r="R118" s="51"/>
      <c r="S118" s="37"/>
      <c r="T118" s="37"/>
      <c r="V118" s="37"/>
      <c r="W118" s="3"/>
      <c r="X118" s="37"/>
      <c r="Y118" s="37"/>
      <c r="Z118" s="37"/>
      <c r="AA118" s="37"/>
      <c r="AB118" s="37"/>
      <c r="AC118" s="37"/>
      <c r="AD118" s="37"/>
      <c r="AE118" s="37"/>
      <c r="AF118" s="37"/>
      <c r="AG118" s="37"/>
      <c r="AH118" s="3"/>
    </row>
    <row r="119" spans="1:36">
      <c r="A119" s="3"/>
      <c r="B119" s="3"/>
      <c r="C119" s="3"/>
      <c r="D119" s="3"/>
      <c r="E119" s="3"/>
      <c r="F119" s="20"/>
      <c r="G119" s="20"/>
      <c r="H119" s="21"/>
      <c r="I119" s="3"/>
      <c r="J119" s="3"/>
      <c r="K119" s="22"/>
      <c r="L119" s="3"/>
      <c r="M119" s="30"/>
      <c r="N119" s="30"/>
      <c r="O119" s="33"/>
      <c r="P119" s="37"/>
      <c r="Q119" s="23"/>
      <c r="R119" s="24"/>
      <c r="S119" s="3"/>
      <c r="T119" s="3"/>
      <c r="V119" s="3"/>
      <c r="W119" s="3"/>
      <c r="X119" s="3"/>
      <c r="Y119" s="3"/>
      <c r="Z119" s="3"/>
      <c r="AA119" s="3"/>
      <c r="AB119" s="3"/>
      <c r="AC119" s="3"/>
      <c r="AD119" s="3"/>
      <c r="AE119" s="3"/>
      <c r="AF119" s="3"/>
      <c r="AG119" s="3"/>
      <c r="AH119" s="3"/>
      <c r="AI119" s="30"/>
    </row>
    <row r="120" spans="1:36">
      <c r="AJ120" t="str">
        <f t="shared" ref="AJ120:AJ131" si="0">IF($AG120="有","未入力","")</f>
        <v/>
      </c>
    </row>
    <row r="121" spans="1:36">
      <c r="AJ121" t="str">
        <f t="shared" si="0"/>
        <v/>
      </c>
    </row>
    <row r="122" spans="1:36">
      <c r="AJ122" t="str">
        <f t="shared" si="0"/>
        <v/>
      </c>
    </row>
    <row r="123" spans="1:36">
      <c r="AJ123" t="str">
        <f t="shared" si="0"/>
        <v/>
      </c>
    </row>
    <row r="124" spans="1:36">
      <c r="AJ124" t="str">
        <f t="shared" si="0"/>
        <v/>
      </c>
    </row>
    <row r="125" spans="1:36">
      <c r="AJ125" t="str">
        <f t="shared" si="0"/>
        <v/>
      </c>
    </row>
    <row r="126" spans="1:36">
      <c r="AJ126" t="str">
        <f t="shared" si="0"/>
        <v/>
      </c>
    </row>
    <row r="127" spans="1:36">
      <c r="AJ127" t="str">
        <f t="shared" si="0"/>
        <v/>
      </c>
    </row>
    <row r="128" spans="1:36">
      <c r="AJ128" t="str">
        <f t="shared" si="0"/>
        <v/>
      </c>
    </row>
    <row r="129" spans="36:36">
      <c r="AJ129" t="str">
        <f t="shared" si="0"/>
        <v/>
      </c>
    </row>
    <row r="130" spans="36:36">
      <c r="AJ130" t="str">
        <f t="shared" si="0"/>
        <v/>
      </c>
    </row>
    <row r="131" spans="36:36">
      <c r="AJ131" t="str">
        <f t="shared" si="0"/>
        <v/>
      </c>
    </row>
    <row r="132" spans="36:36">
      <c r="AJ132" t="str">
        <f t="shared" ref="AJ132:AJ163" si="1">IF($AG132="有","未入力","")</f>
        <v/>
      </c>
    </row>
    <row r="133" spans="36:36">
      <c r="AJ133" t="str">
        <f t="shared" si="1"/>
        <v/>
      </c>
    </row>
    <row r="134" spans="36:36">
      <c r="AJ134" t="str">
        <f t="shared" si="1"/>
        <v/>
      </c>
    </row>
    <row r="135" spans="36:36">
      <c r="AJ135" t="str">
        <f t="shared" si="1"/>
        <v/>
      </c>
    </row>
    <row r="136" spans="36:36">
      <c r="AJ136" t="str">
        <f t="shared" si="1"/>
        <v/>
      </c>
    </row>
    <row r="137" spans="36:36">
      <c r="AJ137" t="str">
        <f t="shared" si="1"/>
        <v/>
      </c>
    </row>
    <row r="138" spans="36:36">
      <c r="AJ138" t="str">
        <f t="shared" si="1"/>
        <v/>
      </c>
    </row>
    <row r="139" spans="36:36">
      <c r="AJ139" t="str">
        <f t="shared" si="1"/>
        <v/>
      </c>
    </row>
    <row r="140" spans="36:36">
      <c r="AJ140" t="str">
        <f t="shared" si="1"/>
        <v/>
      </c>
    </row>
    <row r="141" spans="36:36">
      <c r="AJ141" t="str">
        <f t="shared" si="1"/>
        <v/>
      </c>
    </row>
    <row r="142" spans="36:36">
      <c r="AJ142" t="str">
        <f t="shared" si="1"/>
        <v/>
      </c>
    </row>
    <row r="143" spans="36:36">
      <c r="AJ143" t="str">
        <f t="shared" si="1"/>
        <v/>
      </c>
    </row>
    <row r="144" spans="36:36">
      <c r="AJ144" t="str">
        <f t="shared" si="1"/>
        <v/>
      </c>
    </row>
    <row r="145" spans="36:36">
      <c r="AJ145" t="str">
        <f t="shared" si="1"/>
        <v/>
      </c>
    </row>
    <row r="146" spans="36:36">
      <c r="AJ146" t="str">
        <f t="shared" si="1"/>
        <v/>
      </c>
    </row>
    <row r="147" spans="36:36">
      <c r="AJ147" t="str">
        <f t="shared" si="1"/>
        <v/>
      </c>
    </row>
    <row r="148" spans="36:36">
      <c r="AJ148" t="str">
        <f t="shared" si="1"/>
        <v/>
      </c>
    </row>
    <row r="149" spans="36:36">
      <c r="AJ149" t="str">
        <f t="shared" si="1"/>
        <v/>
      </c>
    </row>
    <row r="150" spans="36:36">
      <c r="AJ150" t="str">
        <f t="shared" si="1"/>
        <v/>
      </c>
    </row>
    <row r="151" spans="36:36">
      <c r="AJ151" t="str">
        <f t="shared" si="1"/>
        <v/>
      </c>
    </row>
    <row r="152" spans="36:36">
      <c r="AJ152" t="str">
        <f t="shared" si="1"/>
        <v/>
      </c>
    </row>
    <row r="153" spans="36:36">
      <c r="AJ153" t="str">
        <f t="shared" si="1"/>
        <v/>
      </c>
    </row>
    <row r="154" spans="36:36">
      <c r="AJ154" t="str">
        <f t="shared" si="1"/>
        <v/>
      </c>
    </row>
    <row r="155" spans="36:36">
      <c r="AJ155" t="str">
        <f t="shared" si="1"/>
        <v/>
      </c>
    </row>
    <row r="156" spans="36:36">
      <c r="AJ156" t="str">
        <f t="shared" si="1"/>
        <v/>
      </c>
    </row>
    <row r="157" spans="36:36">
      <c r="AJ157" t="str">
        <f t="shared" si="1"/>
        <v/>
      </c>
    </row>
    <row r="158" spans="36:36">
      <c r="AJ158" t="str">
        <f t="shared" si="1"/>
        <v/>
      </c>
    </row>
    <row r="159" spans="36:36">
      <c r="AJ159" t="str">
        <f t="shared" si="1"/>
        <v/>
      </c>
    </row>
    <row r="160" spans="36:36">
      <c r="AJ160" t="str">
        <f t="shared" si="1"/>
        <v/>
      </c>
    </row>
    <row r="161" spans="36:36">
      <c r="AJ161" t="str">
        <f t="shared" si="1"/>
        <v/>
      </c>
    </row>
    <row r="162" spans="36:36">
      <c r="AJ162" t="str">
        <f t="shared" si="1"/>
        <v/>
      </c>
    </row>
    <row r="163" spans="36:36">
      <c r="AJ163" t="str">
        <f t="shared" si="1"/>
        <v/>
      </c>
    </row>
    <row r="164" spans="36:36">
      <c r="AJ164" t="str">
        <f t="shared" ref="AJ164:AJ186" si="2">IF($AG164="有","未入力","")</f>
        <v/>
      </c>
    </row>
    <row r="165" spans="36:36">
      <c r="AJ165" t="str">
        <f t="shared" si="2"/>
        <v/>
      </c>
    </row>
    <row r="166" spans="36:36">
      <c r="AJ166" t="str">
        <f t="shared" si="2"/>
        <v/>
      </c>
    </row>
    <row r="167" spans="36:36">
      <c r="AJ167" t="str">
        <f t="shared" si="2"/>
        <v/>
      </c>
    </row>
    <row r="168" spans="36:36">
      <c r="AJ168" t="str">
        <f t="shared" si="2"/>
        <v/>
      </c>
    </row>
    <row r="169" spans="36:36">
      <c r="AJ169" t="str">
        <f t="shared" si="2"/>
        <v/>
      </c>
    </row>
    <row r="170" spans="36:36">
      <c r="AJ170" t="str">
        <f t="shared" si="2"/>
        <v/>
      </c>
    </row>
    <row r="171" spans="36:36">
      <c r="AJ171" t="str">
        <f t="shared" si="2"/>
        <v/>
      </c>
    </row>
    <row r="172" spans="36:36">
      <c r="AJ172" t="str">
        <f t="shared" si="2"/>
        <v/>
      </c>
    </row>
    <row r="173" spans="36:36">
      <c r="AJ173" t="str">
        <f t="shared" si="2"/>
        <v/>
      </c>
    </row>
    <row r="174" spans="36:36">
      <c r="AJ174" t="str">
        <f t="shared" si="2"/>
        <v/>
      </c>
    </row>
    <row r="175" spans="36:36">
      <c r="AJ175" t="str">
        <f t="shared" si="2"/>
        <v/>
      </c>
    </row>
    <row r="176" spans="36:36">
      <c r="AJ176" t="str">
        <f t="shared" si="2"/>
        <v/>
      </c>
    </row>
    <row r="177" spans="36:36">
      <c r="AJ177" t="str">
        <f t="shared" si="2"/>
        <v/>
      </c>
    </row>
    <row r="178" spans="36:36">
      <c r="AJ178" t="str">
        <f t="shared" si="2"/>
        <v/>
      </c>
    </row>
    <row r="179" spans="36:36">
      <c r="AJ179" t="str">
        <f t="shared" si="2"/>
        <v/>
      </c>
    </row>
    <row r="180" spans="36:36">
      <c r="AJ180" t="str">
        <f t="shared" si="2"/>
        <v/>
      </c>
    </row>
    <row r="181" spans="36:36">
      <c r="AJ181" t="str">
        <f t="shared" si="2"/>
        <v/>
      </c>
    </row>
    <row r="182" spans="36:36">
      <c r="AJ182" t="str">
        <f t="shared" si="2"/>
        <v/>
      </c>
    </row>
    <row r="183" spans="36:36">
      <c r="AJ183" t="str">
        <f t="shared" si="2"/>
        <v/>
      </c>
    </row>
    <row r="184" spans="36:36">
      <c r="AJ184" t="str">
        <f t="shared" si="2"/>
        <v/>
      </c>
    </row>
    <row r="185" spans="36:36">
      <c r="AJ185" t="str">
        <f t="shared" si="2"/>
        <v/>
      </c>
    </row>
    <row r="186" spans="36:36">
      <c r="AJ186" t="str">
        <f t="shared" si="2"/>
        <v/>
      </c>
    </row>
    <row r="187" spans="36:36">
      <c r="AJ187" t="str">
        <f>IF($AG187="有",未入力,"")</f>
        <v/>
      </c>
    </row>
    <row r="188" spans="36:36">
      <c r="AJ188" t="str">
        <f>IF($AG188="有",未入力,"")</f>
        <v/>
      </c>
    </row>
    <row r="189" spans="36:36">
      <c r="AJ189" t="str">
        <f>IF($AG189="有",未入力,"")</f>
        <v/>
      </c>
    </row>
    <row r="190" spans="36:36">
      <c r="AJ190" t="str">
        <f>IF($AG190="有",未入力,"")</f>
        <v/>
      </c>
    </row>
    <row r="191" spans="36:36">
      <c r="AJ191" t="str">
        <f>IF($AG191="有",未入力,"")</f>
        <v/>
      </c>
    </row>
  </sheetData>
  <sortState ref="A2:AJ191">
    <sortCondition ref="I2:I191"/>
  </sortState>
  <phoneticPr fontId="1"/>
  <hyperlinks>
    <hyperlink ref="S59"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3">
        <x14:dataValidation type="list" allowBlank="1" showInputMessage="1">
          <x14:formula1>
            <xm:f>Data_validation!$C$2:$C$3</xm:f>
          </x14:formula1>
          <xm:sqref>L120:L1048576 AG120:AG1048576 K58:K1048576 V75:AF103 M58:N1048576 O106:O113 H1 V58:AF73 AG1:AH1 AG58:AG113 V120:W1048576 H58:H1048576 AH58:AH1048576 V1</xm:sqref>
        </x14:dataValidation>
        <x14:dataValidation type="list" allowBlank="1" showInputMessage="1">
          <x14:formula1>
            <xm:f>Data_validation!$C$3</xm:f>
          </x14:formula1>
          <xm:sqref>AC1:AF1 S1 S58:S1048576 X120:AF1048576</xm:sqref>
        </x14:dataValidation>
        <x14:dataValidation type="list" allowBlank="1" showInputMessage="1">
          <x14:formula1>
            <xm:f>[1]Sheet3!#REF!</xm:f>
          </x14:formula1>
          <xm:sqref>L58:L119 X30:AB30 V25:W25 X2:AB2 V3:AB4 N7 X8:AB8 A8:B9 Q8:Q9 E8:E9 K8:N9 V9:AB9 Y15:AB15 K2:N4 E2:E3 Q2:Q4 A2:B3 Z24:AB25 X24:X25 Y25 L16:L18 W19:AB19 A19:B20 Q19:Q20 K19:N20 E19:E20 V20:AB20 N31 X38:AB39 V52:AB52 Z57:AB57 X27:AB27 X57 X33:AB33 N44 L44 E30 K30:N30 Q30 A30:B30 L26 L21 E27:E28 K27:N28 Q27:Q28 A27:B28 V28:AB28 L29 L31 V32:AB32 E32:E33 E57 K32:N33 Q32:Q33 A32:B33 A57:B57 N37 N56 V45:AB45 A24:B25 A15:B15 Q24:Q25 Q15 K24:N25 K15:N15 E24:E25 E15 L51 L54:L56 X36:AB36 E36 L10:L14 L5:L7 L34 L37 A38:B43 Q38:Q43 K38:N43 E38:E43 V40:AB43 V47:AB47 A45:B45 Q45 K45:N45 E45 E52:E53 K52:N53 Q52:Q53 A52:B53 X53:AB53 X50:AB50 X48:AB48 A50:B50 A47:B48 Q50 Q47:Q48 K50:N50 K47:N48 E50 E47:E48 L49 V35:AB35 Q35:Q36 Q57:Q58 K35:N36 K57:N57</xm:sqref>
        </x14:dataValidation>
        <x14:dataValidation type="list" allowBlank="1" showInputMessage="1">
          <x14:formula1>
            <xm:f>Data_validation!$K$2:$K$46</xm:f>
          </x14:formula1>
          <xm:sqref>B75 B82:B1048576 B58:B72</xm:sqref>
        </x14:dataValidation>
        <x14:dataValidation type="list" allowBlank="1" showInputMessage="1">
          <x14:formula1>
            <xm:f>Data_validation!$A$2:$A$9</xm:f>
          </x14:formula1>
          <xm:sqref>B73</xm:sqref>
        </x14:dataValidation>
        <x14:dataValidation type="list" allowBlank="1" showInputMessage="1">
          <x14:formula1>
            <xm:f>Data_validation!$C$2:$C$4</xm:f>
          </x14:formula1>
          <xm:sqref>V104:AF113 U74:AF74 U75:U1048576 T58:T1048576 V114:AG119 T1:U1 U58:U73</xm:sqref>
        </x14:dataValidation>
        <x14:dataValidation type="list" allowBlank="1" showInputMessage="1">
          <x14:formula1>
            <xm:f>Data_validation!$L$2:$L$46</xm:f>
          </x14:formula1>
          <xm:sqref>E58:E75 A77:A1048576 E77:E115 A58:A75</xm:sqref>
        </x14:dataValidation>
        <x14:dataValidation type="list" allowBlank="1" showInputMessage="1">
          <x14:formula1>
            <xm:f>Data_validation!$O$2:$O$11</xm:f>
          </x14:formula1>
          <xm:sqref>P1 P58:P1048576</xm:sqref>
        </x14:dataValidation>
        <x14:dataValidation type="list" allowBlank="1" showInputMessage="1">
          <x14:formula1>
            <xm:f>Data_validation!$H$2</xm:f>
          </x14:formula1>
          <xm:sqref>Q59:Q1048576</xm:sqref>
        </x14:dataValidation>
        <x14:dataValidation type="list" allowBlank="1" showInputMessage="1">
          <x14:formula1>
            <xm:f>Data_validation!$D$2:$D$13</xm:f>
          </x14:formula1>
          <xm:sqref>O114:O1048576 O1 O58:O105</xm:sqref>
        </x14:dataValidation>
        <x14:dataValidation type="list" allowBlank="1" showInputMessage="1">
          <x14:formula1>
            <xm:f>Data_validation!$N$2:$N$7</xm:f>
          </x14:formula1>
          <xm:sqref>I1 I58:I1048576</xm:sqref>
        </x14:dataValidation>
        <x14:dataValidation type="list" allowBlank="1" showInputMessage="1">
          <x14:formula1>
            <xm:f>Data_validation!$A$2:$A$11</xm:f>
          </x14:formula1>
          <xm:sqref>G116:G119 E116:F1048576 C1:F1 C58:D1048576</xm:sqref>
        </x14:dataValidation>
        <x14:dataValidation type="list" allowBlank="1" showInputMessage="1">
          <x14:formula1>
            <xm:f>[1]Data_validation!#REF!</xm:f>
          </x14:formula1>
          <xm:sqref>O56</xm:sqref>
        </x14:dataValidation>
        <x14:dataValidation type="list" allowBlank="1" showInputMessage="1">
          <x14:formula1>
            <xm:f>[1]Data_validation!#REF!</xm:f>
          </x14:formula1>
          <xm:sqref>C2:D3 C5:D21 C47:D57 C36:D45 C24:D34</xm:sqref>
        </x14:dataValidation>
        <x14:dataValidation type="list" allowBlank="1" showInputMessage="1">
          <x14:formula1>
            <xm:f>[1]Data_validation!#REF!</xm:f>
          </x14:formula1>
          <xm:sqref>I2:I21 I24:I45 I47:I57</xm:sqref>
        </x14:dataValidation>
        <x14:dataValidation type="list" allowBlank="1" showInputMessage="1">
          <x14:formula1>
            <xm:f>[1]Data_validation!#REF!</xm:f>
          </x14:formula1>
          <xm:sqref>O47:O51 O2:O21 O53:O55 O24:O45 O57</xm:sqref>
        </x14:dataValidation>
        <x14:dataValidation type="list" allowBlank="1" showInputMessage="1">
          <x14:formula1>
            <xm:f>[1]Data_validation!#REF!</xm:f>
          </x14:formula1>
          <xm:sqref>Q16:Q18 Q44 Q26 Q21 Q29 Q31 Q51 Q54:Q56 Q10:Q14 Q5:Q7 Q34 Q37 Q49</xm:sqref>
        </x14:dataValidation>
        <x14:dataValidation type="list" allowBlank="1" showInputMessage="1">
          <x14:formula1>
            <xm:f>[1]Data_validation!#REF!</xm:f>
          </x14:formula1>
          <xm:sqref>P2:P21 P24:P45 P47:P57</xm:sqref>
        </x14:dataValidation>
        <x14:dataValidation type="list" allowBlank="1" showInputMessage="1">
          <x14:formula1>
            <xm:f>[1]Data_validation!#REF!</xm:f>
          </x14:formula1>
          <xm:sqref>A16:A18 E16:E18 E44 A44 A26 E26 A21 E21 E29 A29 E31 A31 A51 A54:A56 E51 E54:E56 A10:A14 A5:A7 E10:E14 E5:E7 E34 E37 A34 A37 E49 A49</xm:sqref>
        </x14:dataValidation>
        <x14:dataValidation type="list" allowBlank="1" showInputMessage="1">
          <x14:formula1>
            <xm:f>[1]Data_validation!#REF!</xm:f>
          </x14:formula1>
          <xm:sqref>T2:U21 T24:U45 T47:U57 H2:H21 H24:H45 H47:H57</xm:sqref>
        </x14:dataValidation>
        <x14:dataValidation type="list" allowBlank="1" showInputMessage="1">
          <x14:formula1>
            <xm:f>[1]Data_validation!#REF!</xm:f>
          </x14:formula1>
          <xm:sqref>B16:B18 B44 B26 B21 B29 B31 B51 B54:B56 B10:B14 B5:B7 B34 B37 B49</xm:sqref>
        </x14:dataValidation>
        <x14:dataValidation type="list" allowBlank="1" showInputMessage="1">
          <x14:formula1>
            <xm:f>[1]Data_validation!#REF!</xm:f>
          </x14:formula1>
          <xm:sqref>X7:AF7 X29:AF29 AC8:AF9 AC2:AF4 AC19:AF20 AC30:AF30 AC27:AF28 AC32:AF33 AC24:AF25 AC15:AF15 AC57:AF57 AC38:AF43 AC45:AF45 AC52:AF53 AC50:AF50 AC47:AF48 AC35:AF36</xm:sqref>
        </x14:dataValidation>
        <x14:dataValidation type="list" allowBlank="1" showInputMessage="1">
          <x14:formula1>
            <xm:f>[1]Data_validation!#REF!</xm:f>
          </x14:formula1>
          <xm:sqref>V19 V8 V38:V39 V2 V7:W7 M7 V30 V29:W29 AG2:AH4 AG7:AH9 K16:K18 M16:N18 V16:AH18 AG19:AH20 M31 V27 M21:N21 M44 K44 V44:AH44 K26 M26:N26 V26:AH26 V21:AH21 K21 AG27:AH30 M29:N29 M34:N34 K29 K31 V31:AH31 AG32:AH33 V33 V57 M37 M56 AG24:AH25 AG15:AH15 V24 V15 V51:AH51 V54:AH56 K51 K54:K56 M51:N51 M54:N55 V36 AG57:AH57 K10:K14 K5:K7 M10:N14 M5:N6 V10:AH14 V5:AH6 V34:AH34 V37:AH37 K34 K37 AG38:AH43 AG45:AH45 AG52:AH53 V53 V50 V48 AG50:AH50 AG47:AH48 V49:AH49 M49:N49 K49 AG35:AH36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1"/>
  <sheetViews>
    <sheetView tabSelected="1" workbookViewId="0">
      <selection activeCell="C22" sqref="C22"/>
    </sheetView>
  </sheetViews>
  <sheetFormatPr defaultRowHeight="13.5"/>
  <cols>
    <col min="1" max="1" width="17.25" customWidth="1"/>
  </cols>
  <sheetData>
    <row r="1" spans="1:5" s="54" customFormat="1">
      <c r="A1" s="55" t="s">
        <v>444</v>
      </c>
      <c r="B1" s="54" t="s">
        <v>745</v>
      </c>
    </row>
    <row r="11" spans="1:5">
      <c r="E11" s="42"/>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WRITE_TextFile2">
                <anchor moveWithCells="1" sizeWithCells="1">
                  <from>
                    <xdr:col>0</xdr:col>
                    <xdr:colOff>19050</xdr:colOff>
                    <xdr:row>1</xdr:row>
                    <xdr:rowOff>9525</xdr:rowOff>
                  </from>
                  <to>
                    <xdr:col>1</xdr:col>
                    <xdr:colOff>619125</xdr:colOff>
                    <xdr:row>5</xdr:row>
                    <xdr:rowOff>57150</xdr:rowOff>
                  </to>
                </anchor>
              </controlPr>
            </control>
          </mc:Choice>
        </mc:AlternateContent>
        <mc:AlternateContent xmlns:mc="http://schemas.openxmlformats.org/markup-compatibility/2006">
          <mc:Choice Requires="x14">
            <control shapeId="12290" r:id="rId5" name="Button 2">
              <controlPr defaultSize="0" print="0" autoFill="0" autoPict="0" macro="[0]!WRITE_UI">
                <anchor moveWithCells="1" sizeWithCells="1">
                  <from>
                    <xdr:col>0</xdr:col>
                    <xdr:colOff>19050</xdr:colOff>
                    <xdr:row>5</xdr:row>
                    <xdr:rowOff>114300</xdr:rowOff>
                  </from>
                  <to>
                    <xdr:col>1</xdr:col>
                    <xdr:colOff>600075</xdr:colOff>
                    <xdr:row>10</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P300"/>
  <sheetViews>
    <sheetView topLeftCell="A28" zoomScale="85" zoomScaleNormal="85" workbookViewId="0">
      <selection activeCell="A69" sqref="A69"/>
    </sheetView>
  </sheetViews>
  <sheetFormatPr defaultRowHeight="13.5"/>
  <cols>
    <col min="1" max="1" width="16.125" customWidth="1"/>
    <col min="3" max="3" width="9" style="13"/>
    <col min="12" max="12" width="9" style="13"/>
    <col min="14" max="22" width="9" style="36"/>
    <col min="39" max="40" width="9" style="36"/>
    <col min="43" max="43" width="9" customWidth="1"/>
    <col min="44" max="45" width="9" style="36" customWidth="1"/>
    <col min="48" max="48" width="9" style="36"/>
    <col min="49" max="49" width="88.875" customWidth="1"/>
    <col min="114" max="114" width="9" customWidth="1"/>
    <col min="116" max="123" width="9" customWidth="1"/>
    <col min="141" max="141" width="9.25" customWidth="1"/>
    <col min="193" max="194" width="9" customWidth="1"/>
    <col min="195" max="201" width="12.75" customWidth="1"/>
    <col min="202" max="202" width="12.75" style="36" customWidth="1"/>
    <col min="208" max="208" width="9" customWidth="1"/>
    <col min="210" max="211" width="9" style="36"/>
    <col min="215" max="215" width="10.875" customWidth="1"/>
    <col min="216" max="216" width="9.25" customWidth="1"/>
    <col min="221" max="221" width="9" customWidth="1"/>
    <col min="222" max="222" width="10.625" customWidth="1"/>
    <col min="223" max="223" width="9" customWidth="1"/>
    <col min="244" max="245" width="9" style="36"/>
    <col min="247" max="247" width="9" customWidth="1"/>
    <col min="259" max="259" width="9" customWidth="1"/>
    <col min="274" max="274" width="8.875" customWidth="1"/>
    <col min="278" max="278" width="11.5" customWidth="1"/>
    <col min="279" max="279" width="13.25" customWidth="1"/>
    <col min="283" max="283" width="13.75" customWidth="1"/>
  </cols>
  <sheetData>
    <row r="1" spans="1:276">
      <c r="A1" s="39" t="str">
        <f t="shared" ref="A1:A10" si="0">ConcatenateRangeText(B1:JP1)</f>
        <v>{}"id":"}","orgName":"","orgInit":"","orgId":"","titleShadow":"","title":"","titleImage":"./images/main-panel-01-bg.jpg","titleColor":"#bfa45f","text":"文化祭実行委員会が運営する海城祭公式サイト・・・""tabs":{"": "","": "1階&lt;svg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class='pathkoudou' inkscape:connector-curvature='0'/&gt;&lt;path style='stroke:none;stroke-width:1px;stroke-linecap:butt;stroke-linejoin:miter;stroke-opacity:1' d='m 250.81846,319.59668 94.196,0 0,-21.16068 16.74824,0 19.24825,0 0,21.16071 0,21.16071 -65.09627,0 -65.09622,0 z' class='path1-rouka' inkscape:connector-curvature='0' sodipodi:nodetypes='cccccccccc'/&gt;&lt;path style='stroke:none;stroke-width:1px;stroke-linecap:butt;stroke-linejoin:miter;stroke-opacity:1' d='m 381.47196,319.58883 0,-21.16861 21.40875,0 21.40875,0 0,21.16861 0,21.16859 -21.40875,0 -21.40875,0 0,-21.16859 z' class='path1-1' inkscape:connector-curvature='0'/&gt;&lt;path style='stroke:none;stroke-width:1px;stroke-linecap:butt;stroke-linejoin:miter;stroke-opacity:1' d='m 381.57081,361.8827 0,-20.41099 21.29891,0 21.29907,0 0,20.41099 0,20.41098 -21.29907,0 -21.29891,0 0,-20.41098 z' class='path1-2' inkscape:connector-curvature='0'/&gt;&lt;path style='stroke:none;stroke-width:1px;stroke-linecap:butt;stroke-linejoin:miter;stroke-opacity:1' d='m 337.78941,361.8827 0,-20.41099 21.59492,0 21.59488,0 0,20.41099 0,20.41098 -21.59488,0 -21.59492,0 0,-20.41098 z' class='path1-3' inkscape:connector-curvature='0'/&gt;&lt;path style='stroke:none;stroke-width:1px;stroke-linecap:butt;stroke-linejoin:miter;stroke-opacity:1' d='m 294.19946,361.8827 0,-20.41099 21.29889,0 21.29909,0 0,20.41099 0,20.41098 -21.29909,0 -21.29889,0 0,-20.41098 z' class='path1-4' inkscape:connector-curvature='0'/&gt;&lt;path style='stroke:none;stroke-width:1px;stroke-linecap:butt;stroke-linejoin:miter;stroke-opacity:1' d='m 250.81846,361.8827 0,-20.41099 21.29907,0 21.29889,0 0,20.41099 0,20.41098 -21.29889,0 -21.29907,0 0,-20.41098 z' class='path1-5' inkscape:connector-curvature='0'/&gt;&lt;path style='stroke:none;stroke-width:1px;stroke-linecap:butt;stroke-linejoin:miter;stroke-opacity:1' d='m 83.198462,342.0024 0,-25.71429 25.446418,0 25.44643,0 0,25.71429 0,25.71428 -25.44642,0 -25.446428,0 0,-25.71428 z' class='path3-1' inkscape:connector-curvature='0'/&gt;&lt;path style='stroke:none;stroke-width:1px;stroke-linecap:butt;stroke-linejoin:miter;stroke-opacity:1' d='m 83.098462,275.99882 0,-39.19643 25.446418,0 25.44643,0 0,39.19643 0,39.19643 -25.44642,0 -25.446428,0 0,-39.19643 z' class='path3-2'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class='path2-7' inkscape:connector-curvature='0'/&gt;&lt;path style='stroke:none;stroke-width:1px;stroke-linecap:butt;stroke-linejoin:miter;stroke-opacity:1' d='m 241.2417,102.24539 0,-25.758894 33.24379,0 33.24378,0 0,25.758894 0,25.75888 -33.24378,0 -33.24379,0 0,-25.75888 z' class='path2-8'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class='path2-rouka' inkscape:connector-curvature='0' sodipodi:nodetypes='cccccccccccccccccccc'/&gt;&lt;path style='stroke:none;stroke-width:1px;stroke-linecap:butt;stroke-linejoin:miter;stroke-opacity:1' d='m 162.4498,182.55251 0,-26.26396 25.75889,0 25.75889,0 0,26.26396 0,26.26397 -25.75889,0 -25.75889,0 0,-26.26397 z' class='path2-5'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class='path2-6' inkscape:connector-curvature='0'/&gt;&lt;path style='stroke:none;stroke-width:1px;stroke-linecap:butt;stroke-linejoin:miter;stroke-opacity:1' d='m 161.76159,249.44986 0,-12.62691 65.15484,0 65.15484,0 0,12.62691 0,12.6269 -65.15484,0 -65.15484,0 0,-12.6269 z' class='pathmini' inkscape:connector-curvature='0'/&gt;&lt;path style='stroke:none;stroke-width:1px;stroke-linecap:butt;stroke-linejoin:miter;stroke-opacity:1' d='m 214.92188,182.42305 0,-26.26397 25.75889,0 25.75889,0 0,26.26397 0,26.26397 -25.75889,0 -25.75889,0 0,-26.26397 z' class='path2-4' inkscape:connector-curvature='0'/&gt;&lt;path style='stroke:none;stroke-width:1px;stroke-linecap:butt;stroke-linejoin:miter;stroke-opacity:1' d='m 267.46654,182.43101 0,-26.42857 26.07143,0 26.07143,0 0,26.42857 0,26.42857 -26.07143,0 -26.07143,0 0,-26.42857 z' class='path2-3' inkscape:connector-curvature='0'/&gt;&lt;path style='stroke:none;stroke-width:1px;stroke-linecap:butt;stroke-linejoin:miter;stroke-opacity:1' d='m 320.32368,182.43101 0,-26.42857 26.07143,0 26.07143,0 0,26.42857 0,26.42857 -26.07143,0 -26.07143,0 0,-26.42857 z' class='path2-2' inkscape:connector-curvature='0'/&gt;&lt;path style='stroke:none;stroke-width:1px;stroke-linecap:butt;stroke-linejoin:miter;stroke-opacity:1' d='m 373.18083,182.43101 0,-26.42857 25.35714,0 25.35714,0 0,26.42857 0,26.42857 -25.35714,0 -25.35714,0 0,-26.42857 z' class='path2-1' inkscape:connector-curvature='0'/&gt;&lt;path style='stroke:none;stroke-width:1px;stroke-linecap:butt;stroke-linejoin:miter;stroke-opacity:1' d='m 557.60601,182.35203 0,-26.01143 26.01143,0 26.01143,0 0,26.01143 0,26.01143 -26.01143,0 -26.01143,0 0,-26.01143 z' class='path4-3' inkscape:connector-curvature='0'/&gt;&lt;path style='stroke:none;stroke-width:1px;stroke-linecap:butt;stroke-linejoin:miter;stroke-opacity:1' d='m 505.07808,182.35203 0,-26.01143 25.75889,0 25.75889,0 0,26.01143 0,26.01143 -25.75889,0 -25.75889,0 0,-26.01143 z' class='path4-2' inkscape:connector-curvature='0'/&gt;&lt;path style='stroke:none;stroke-width:1px;stroke-linecap:butt;stroke-linejoin:miter;stroke-opacity:1' d='m 452.04507,182.35203 0,-26.01143 26.01143,0 26.01143,0 0,26.01143 0,26.01143 -26.01143,0 -26.01143,0 0,-26.01143 z' class='path4-1' inkscape:connector-curvature='0'/&gt;&lt;path style='stroke:none;stroke-width:1px;stroke-linecap:butt;stroke-linejoin:miter;stroke-opacity:1' d='m 661.14665,182.35203 0,-26.01143 -25.25381,0 -25.25382,0 0,26.01143 0,26.01143 25.25382,0 25.25381,0 0,-26.01143 z' class='path4-4' inkscape:connector-curvature='0'/&gt;&lt;path style='stroke:none;stroke-width:1px;stroke-linecap:butt;stroke-linejoin:miter;stroke-opacity:1' d='m 689.4506,128.47248 0,-52.937296 12.32142,0 12.32143,0 0,52.937296 0,52.93729 -12.32143,0 -12.32142,0 0,-52.93729 z' class='pathcafe' inkscape:connector-curvature='0'/&gt;&lt;path style='stroke:none;stroke-width:1px;stroke-linecap:butt;stroke-linejoin:miter;stroke-opacity:1' d='m 584.09345,101.76692 0,-25.714294 38.57143,0 38.57143,0 0,25.714294 0,25.71428 -38.57143,0 -38.57143,0 0,-25.71428 z' class='path5-1' inkscape:connector-curvature='0'/&gt;&lt;path style='stroke:none;stroke-width:1px;stroke-linecap:butt;stroke-linejoin:miter;stroke-opacity:1' d='m 531.23631,101.76692 0,-25.714294 25.89286,0 25.89285,0 0,25.714294 0,25.71428 -25.89285,0 -25.89286,0 0,-25.71428 z' class='path5-2' inkscape:connector-curvature='0'/&gt;&lt;path style='stroke:none;stroke-width:1px;stroke-linecap:butt;stroke-linejoin:miter;stroke-opacity:1' d='m 452.10891,101.64951 0,-25.714294 39.10714,0 39.10715,0 0,25.714294 0,25.71428 -39.10715,0 -39.10714,0 0,-25.71428 z' class='path5-rouka' inkscape:connector-curvature='0'/&gt;&lt;path style='stroke:none;stroke-width:1px;stroke-linecap:butt;stroke-linejoin:miter;stroke-opacity:1' d='m 135.61855,34.505026 0,-12.6269 65.15484,0 65.15484,0 0,12.6269 0,12.62691 -65.15484,0 -65.15484,0 0,-12.62691 z' class='patharina' inkscape:connector-curvature='0'/&gt;&lt;path style='stroke:none;stroke-width:1px;stroke-linecap:butt;stroke-linejoin:miter;stroke-opacity:1' d='m 373.0044,34.505026 0,-12.6269 144.19928,0 144.19927,0 0,12.6269 0,12.62691 -144.19927,0 -144.19928,0 0,-12.62691 z' class='pathground' inkscape:connector-curvature='0'/&gt;&lt;rect class='pathtaiyaki' width='53.568752' height='11.418508' x='273.12045' y='303.74481'/&gt;&lt;path style='stroke:none;stroke-width:1px;stroke-linecap:butt;stroke-linejoin:miter;stroke-opacity:1' d='m 308.91102,102.24544 0,-25.758891 26.83682,0 26.8368,0 0,25.758891 0,25.75888 -26.8368,0 -26.83682,0 0,-25.75888 z' class='path2-9' inkscape:connector-curvature='0'/&gt;&lt;path style='stroke:none;stroke-width:1px;stroke-linecap:butt;stroke-linejoin:miter;stroke-opacity:1' d='m 425.03555,176.47856 0,-31.88477 12.89016,0 12.89016,0 0,31.88477 0,31.88477 -12.89016,0 -12.89016,0 0,-31.88477 z' class='path1-2-teras' inkscape:connector-curvature='0'/&gt;&lt;text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y='63.624405'&gt;&lt;path style='stroke:none;stroke-width:1px;stroke-linecap:butt;stroke-linejoin:miter;stroke-opacity:1' d='m 324.65951,265.87903 0,-12.62692 14.41925,0 14.41924,0 0,12.62692 0,12.6269 -14.41924,0 -14.41925,0 0,-12.6269 z' class='pathkorinto' inkscape:connector-curvature='0'/&gt;&lt;/g&gt;&lt;/svg&gt;&lt;style&gt;.path1-1,.path1-2,.path1-3,.path1-4,.path1-5,.path1-rouka,.pathkoudou{fill:rgba(137,195,235,.3)}.path1-2-teras,.path2-1,.path2-2,.path2-3,.path2-4,.path2-5,.path2-6,.path2-7,.path2-8,.path2-9,.path2-rouka,.seitokai{fill:rgba(234,85,6,.3)}.path3-1,.path3-2{fill:rgba(255,217,0,.3)}.path4-1,.path4-2,.path4-3,.path4-4{fill:rgba(123,141,66,.3)}.path5-1,.path5-2,.path5-rouka{fill:rgba(145,92,139,.3)}.pathtaiyaki{fill:rgba(187,85,72,.3)}.pathground{fill:rgba(238,130,124,.3)}.patharina{fill:rgba(0,148,200,.2)}.pathcafe{fill:rgba(0,128,128,.3)}.pathmini{fill:rgba(247,185,119,.3)}.pathkorinto{fill:rgba(137,195,235,0)}.入力{fill:入力!important}&lt;/style&gt;","": "&lt;p&gt;&lt;a href='' target='blank'&gt;文化祭実行委員会&lt;/a&gt;&lt;p&gt;&lt;a href='' target='blank'&gt;文化祭実行委員会&lt;/a&gt;&lt;p&gt;&lt;a href='' target='blank'&gt;文化祭実行委員会&lt;/a&gt;&lt;p&gt;&lt;a href='' target='blank'&gt;文化祭実行委員会&lt;/a&gt;&lt;p&gt;&lt;a href='' target='blank'&gt;文化祭実行委員会&lt;/a&gt;","": ""}"title":"日時：9月16日から16日・・・","color":"#44616b""image":"https://maps.googleapis.com/・・・","nameText":"０号館""nameLink":{"Googleマップ":"https://goo.gl/maps/・・・"}"embed":"&lt;iframe src='https://www.youtube.com/embed/kTuuFgq0L7M' height='188' frameborder='1' allowfullscreen&gt;&lt;/iframe&gt;","text":"文化祭実行委員会が運営する海城祭公式サイト・・・""tableHead":["「模擬授業」","先生","教科"],"tableCell":[["13日10時から","小澤先生","数学科"],["13時から","上村先生","理科科"]]},</v>
      </c>
      <c r="B1" t="s">
        <v>209</v>
      </c>
      <c r="C1" s="13" t="s">
        <v>192</v>
      </c>
      <c r="K1" t="s">
        <v>4</v>
      </c>
      <c r="L1" s="13" t="s">
        <v>192</v>
      </c>
      <c r="M1" t="s">
        <v>3</v>
      </c>
      <c r="N1" s="36" t="s">
        <v>414</v>
      </c>
      <c r="O1" s="39"/>
      <c r="P1" s="36" t="s">
        <v>3</v>
      </c>
      <c r="Q1" s="36" t="s">
        <v>415</v>
      </c>
      <c r="R1" s="39"/>
      <c r="S1" s="36" t="s">
        <v>3</v>
      </c>
      <c r="T1" s="36" t="s">
        <v>416</v>
      </c>
      <c r="U1" s="39"/>
      <c r="V1" s="36" t="s">
        <v>3</v>
      </c>
      <c r="W1" t="s">
        <v>205</v>
      </c>
      <c r="Y1" t="s">
        <v>206</v>
      </c>
      <c r="Z1" t="s">
        <v>8</v>
      </c>
      <c r="AB1" t="s">
        <v>3</v>
      </c>
      <c r="AC1" t="s">
        <v>10</v>
      </c>
      <c r="AD1" t="s">
        <v>172</v>
      </c>
      <c r="AE1" t="s">
        <v>3</v>
      </c>
      <c r="AF1" t="s">
        <v>17</v>
      </c>
      <c r="AG1" t="s">
        <v>173</v>
      </c>
      <c r="AH1" t="s">
        <v>3</v>
      </c>
      <c r="AI1" t="s">
        <v>9</v>
      </c>
      <c r="AJ1" t="s">
        <v>157</v>
      </c>
      <c r="AK1" t="s">
        <v>5</v>
      </c>
      <c r="AL1" t="s">
        <v>153</v>
      </c>
      <c r="AM1" s="36" t="s">
        <v>409</v>
      </c>
      <c r="AO1" t="s">
        <v>410</v>
      </c>
      <c r="AQ1" t="s">
        <v>5</v>
      </c>
      <c r="AR1" s="36" t="s">
        <v>411</v>
      </c>
      <c r="AT1" t="s">
        <v>410</v>
      </c>
      <c r="AU1" t="s">
        <v>225</v>
      </c>
      <c r="AW1" t="s">
        <v>241</v>
      </c>
      <c r="AY1" t="s">
        <v>242</v>
      </c>
      <c r="BA1" t="s">
        <v>243</v>
      </c>
      <c r="BC1" t="s">
        <v>244</v>
      </c>
      <c r="BE1" t="s">
        <v>245</v>
      </c>
      <c r="BG1" t="s">
        <v>246</v>
      </c>
      <c r="BI1" t="s">
        <v>247</v>
      </c>
      <c r="BK1" t="s">
        <v>248</v>
      </c>
      <c r="BM1" t="s">
        <v>249</v>
      </c>
      <c r="BO1" t="s">
        <v>250</v>
      </c>
      <c r="BQ1" t="s">
        <v>251</v>
      </c>
      <c r="BS1" t="s">
        <v>252</v>
      </c>
      <c r="BU1" t="s">
        <v>253</v>
      </c>
      <c r="BW1" t="s">
        <v>254</v>
      </c>
      <c r="BY1" t="s">
        <v>255</v>
      </c>
      <c r="CA1" t="s">
        <v>256</v>
      </c>
      <c r="CC1" t="s">
        <v>257</v>
      </c>
      <c r="CE1" t="s">
        <v>258</v>
      </c>
      <c r="CG1" t="s">
        <v>259</v>
      </c>
      <c r="CI1" t="s">
        <v>260</v>
      </c>
      <c r="CK1" t="s">
        <v>261</v>
      </c>
      <c r="CM1" t="s">
        <v>262</v>
      </c>
      <c r="CO1" t="s">
        <v>263</v>
      </c>
      <c r="CQ1" t="s">
        <v>264</v>
      </c>
      <c r="CS1" t="s">
        <v>265</v>
      </c>
      <c r="CU1" t="s">
        <v>266</v>
      </c>
      <c r="CW1" t="s">
        <v>267</v>
      </c>
      <c r="CY1" t="s">
        <v>268</v>
      </c>
      <c r="DA1" t="s">
        <v>269</v>
      </c>
      <c r="DC1" t="s">
        <v>270</v>
      </c>
      <c r="DE1" t="s">
        <v>271</v>
      </c>
      <c r="DG1" t="s">
        <v>272</v>
      </c>
      <c r="DI1" t="s">
        <v>276</v>
      </c>
      <c r="DT1" t="s">
        <v>273</v>
      </c>
      <c r="DV1" t="s">
        <v>274</v>
      </c>
      <c r="DW1" t="s">
        <v>277</v>
      </c>
      <c r="DY1" t="s">
        <v>278</v>
      </c>
      <c r="EA1" t="s">
        <v>279</v>
      </c>
      <c r="EC1" t="s">
        <v>280</v>
      </c>
      <c r="EE1" t="s">
        <v>281</v>
      </c>
      <c r="EG1" t="s">
        <v>282</v>
      </c>
      <c r="EI1" t="s">
        <v>283</v>
      </c>
      <c r="EK1" t="s">
        <v>284</v>
      </c>
      <c r="EM1" t="s">
        <v>285</v>
      </c>
      <c r="EO1" t="s">
        <v>286</v>
      </c>
      <c r="EQ1" t="s">
        <v>287</v>
      </c>
      <c r="ES1" t="s">
        <v>288</v>
      </c>
      <c r="EU1" t="s">
        <v>289</v>
      </c>
      <c r="EW1" t="s">
        <v>290</v>
      </c>
      <c r="EY1" t="s">
        <v>291</v>
      </c>
      <c r="FA1" t="s">
        <v>292</v>
      </c>
      <c r="FC1" t="s">
        <v>293</v>
      </c>
      <c r="FE1" t="s">
        <v>294</v>
      </c>
      <c r="FG1" t="s">
        <v>295</v>
      </c>
      <c r="FI1" t="s">
        <v>296</v>
      </c>
      <c r="FK1" t="s">
        <v>297</v>
      </c>
      <c r="FM1" t="s">
        <v>298</v>
      </c>
      <c r="FO1" t="s">
        <v>299</v>
      </c>
      <c r="FQ1" t="s">
        <v>300</v>
      </c>
      <c r="FS1" t="s">
        <v>301</v>
      </c>
      <c r="FU1" t="s">
        <v>302</v>
      </c>
      <c r="FW1" t="s">
        <v>303</v>
      </c>
      <c r="FY1" t="s">
        <v>304</v>
      </c>
      <c r="GA1" t="s">
        <v>305</v>
      </c>
      <c r="GC1" t="s">
        <v>306</v>
      </c>
      <c r="GE1" t="s">
        <v>307</v>
      </c>
      <c r="GG1" t="s">
        <v>308</v>
      </c>
      <c r="GI1" t="s">
        <v>309</v>
      </c>
      <c r="GK1" t="s">
        <v>310</v>
      </c>
      <c r="GV1" t="s">
        <v>312</v>
      </c>
      <c r="GW1" t="s">
        <v>311</v>
      </c>
      <c r="GX1" t="s">
        <v>312</v>
      </c>
      <c r="GY1" t="s">
        <v>239</v>
      </c>
      <c r="GZ1" t="s">
        <v>240</v>
      </c>
      <c r="HA1" t="s">
        <v>189</v>
      </c>
      <c r="HB1" s="36" t="s">
        <v>411</v>
      </c>
      <c r="HD1" t="s">
        <v>410</v>
      </c>
      <c r="HE1" t="s">
        <v>212</v>
      </c>
      <c r="HF1" t="s">
        <v>186</v>
      </c>
      <c r="HH1" s="9" t="s">
        <v>201</v>
      </c>
      <c r="HI1" t="s">
        <v>187</v>
      </c>
      <c r="HJ1" t="s">
        <v>188</v>
      </c>
      <c r="HK1" t="s">
        <v>213</v>
      </c>
      <c r="HL1" t="s">
        <v>186</v>
      </c>
      <c r="HN1" s="9" t="s">
        <v>201</v>
      </c>
      <c r="HO1" t="s">
        <v>187</v>
      </c>
      <c r="HP1" t="s">
        <v>188</v>
      </c>
      <c r="HQ1" t="s">
        <v>213</v>
      </c>
      <c r="HR1" t="s">
        <v>186</v>
      </c>
      <c r="HT1" s="9" t="s">
        <v>201</v>
      </c>
      <c r="HU1" t="s">
        <v>187</v>
      </c>
      <c r="HV1" t="s">
        <v>188</v>
      </c>
      <c r="HW1" t="s">
        <v>213</v>
      </c>
      <c r="HX1" t="s">
        <v>186</v>
      </c>
      <c r="HZ1" s="9" t="s">
        <v>201</v>
      </c>
      <c r="IA1" t="s">
        <v>187</v>
      </c>
      <c r="IB1" t="s">
        <v>188</v>
      </c>
      <c r="IC1" t="s">
        <v>213</v>
      </c>
      <c r="ID1" t="s">
        <v>186</v>
      </c>
      <c r="IF1" s="9" t="s">
        <v>202</v>
      </c>
      <c r="IG1" t="s">
        <v>187</v>
      </c>
      <c r="IH1" t="s">
        <v>188</v>
      </c>
      <c r="II1" t="s">
        <v>5</v>
      </c>
      <c r="IJ1" s="36" t="s">
        <v>411</v>
      </c>
      <c r="IL1" t="s">
        <v>410</v>
      </c>
      <c r="IN1" t="s">
        <v>211</v>
      </c>
      <c r="IO1" t="s">
        <v>192</v>
      </c>
      <c r="IP1" t="s">
        <v>170</v>
      </c>
      <c r="IQ1" t="s">
        <v>190</v>
      </c>
      <c r="IR1" t="s">
        <v>171</v>
      </c>
      <c r="IS1" t="s">
        <v>6</v>
      </c>
      <c r="IT1" t="s">
        <v>191</v>
      </c>
      <c r="IU1" t="s">
        <v>189</v>
      </c>
      <c r="IV1" t="s">
        <v>163</v>
      </c>
      <c r="IW1" t="s">
        <v>165</v>
      </c>
      <c r="IX1" t="s">
        <v>3</v>
      </c>
      <c r="IY1" t="s">
        <v>168</v>
      </c>
      <c r="IZ1" t="s">
        <v>193</v>
      </c>
      <c r="JA1" t="s">
        <v>5</v>
      </c>
      <c r="JB1" t="s">
        <v>164</v>
      </c>
      <c r="JC1" t="s">
        <v>166</v>
      </c>
      <c r="JD1" t="s">
        <v>167</v>
      </c>
      <c r="JE1" t="s">
        <v>200</v>
      </c>
      <c r="JF1" s="9" t="s">
        <v>203</v>
      </c>
      <c r="JG1" t="s">
        <v>169</v>
      </c>
      <c r="JH1" t="s">
        <v>195</v>
      </c>
      <c r="JI1" s="9" t="s">
        <v>204</v>
      </c>
      <c r="JJ1" t="s">
        <v>9</v>
      </c>
      <c r="JK1" t="s">
        <v>157</v>
      </c>
      <c r="JL1" t="s">
        <v>5</v>
      </c>
      <c r="JM1" t="s">
        <v>154</v>
      </c>
      <c r="JN1" t="s">
        <v>196</v>
      </c>
      <c r="JO1" t="s">
        <v>0</v>
      </c>
      <c r="JP1" t="s">
        <v>194</v>
      </c>
    </row>
    <row r="2" spans="1:276">
      <c r="A2" s="39" t="str">
        <f>ConcatenateRangeText(B2:JP2)</f>
        <v>"1303":{"category":"クラス企画","class":"text-tabs","id":"1303","titleShadow":"true","title":"トロイア戦争","titleImage":"./images/1303.jpg","tabs":{"info_outline": "ここは古代ギリシャ世界。美女ヘレネーが連れ去られた！英雄や神々と共にトロイア戦争に参戦し、美女を救出せよ！","map":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class='path1303koudou' inkscape:connector-curvature='0'/&gt;&lt;path style='stroke:none;stroke-width:1px;stroke-linecap:butt;stroke-linejoin:miter;stroke-opacity:1' d='m 250.81846,319.59668 94.196,0 0,-21.16068 16.74824,0 19.24825,0 0,21.16071 0,21.16071 -65.09627,0 -65.09622,0 z' class='path13031-rouka' inkscape:connector-curvature='0' sodipodi:nodetypes='cccccccccc'/&gt;&lt;path style='stroke:none;stroke-width:1px;stroke-linecap:butt;stroke-linejoin:miter;stroke-opacity:1' d='m 381.47196,319.58883 0,-21.16861 21.40875,0 21.40875,0 0,21.16861 0,21.16859 -21.40875,0 -21.40875,0 0,-21.16859 z' class='path13031-1' inkscape:connector-curvature='0'/&gt;&lt;path style='stroke:none;stroke-width:1px;stroke-linecap:butt;stroke-linejoin:miter;stroke-opacity:1' d='m 381.57081,361.8827 0,-20.41099 21.29891,0 21.29907,0 0,20.41099 0,20.41098 -21.29907,0 -21.29891,0 0,-20.41098 z' class='path13031-2' inkscape:connector-curvature='0'/&gt;&lt;path style='stroke:none;stroke-width:1px;stroke-linecap:butt;stroke-linejoin:miter;stroke-opacity:1' d='m 337.78941,361.8827 0,-20.41099 21.59492,0 21.59488,0 0,20.41099 0,20.41098 -21.59488,0 -21.59492,0 0,-20.41098 z' class='path13031-3' inkscape:connector-curvature='0'/&gt;&lt;path style='stroke:none;stroke-width:1px;stroke-linecap:butt;stroke-linejoin:miter;stroke-opacity:1' d='m 294.19946,361.8827 0,-20.41099 21.29889,0 21.29909,0 0,20.41099 0,20.41098 -21.29909,0 -21.29889,0 0,-20.41098 z' class='path13031-4' inkscape:connector-curvature='0'/&gt;&lt;path style='stroke:none;stroke-width:1px;stroke-linecap:butt;stroke-linejoin:miter;stroke-opacity:1' d='m 250.81846,361.8827 0,-20.41099 21.29907,0 21.29889,0 0,20.41099 0,20.41098 -21.29889,0 -21.29907,0 0,-20.41098 z' class='path13031-5' inkscape:connector-curvature='0'/&gt;&lt;path style='stroke:none;stroke-width:1px;stroke-linecap:butt;stroke-linejoin:miter;stroke-opacity:1' d='m 83.198462,342.0024 0,-25.71429 25.446418,0 25.44643,0 0,25.71429 0,25.71428 -25.44642,0 -25.446428,0 0,-25.71428 z' class='path13033-1' inkscape:connector-curvature='0'/&gt;&lt;path style='stroke:none;stroke-width:1px;stroke-linecap:butt;stroke-linejoin:miter;stroke-opacity:1' d='m 83.098462,275.99882 0,-39.19643 25.446418,0 25.44643,0 0,39.19643 0,39.19643 -25.44642,0 -25.446428,0 0,-39.19643 z' class='path13033-2'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class='path13032-7' inkscape:connector-curvature='0'/&gt;&lt;path style='stroke:none;stroke-width:1px;stroke-linecap:butt;stroke-linejoin:miter;stroke-opacity:1' d='m 241.2417,102.24539 0,-25.758894 33.24379,0 33.24378,0 0,25.758894 0,25.75888 -33.24378,0 -33.24379,0 0,-25.75888 z' class='path13032-8'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class='path13032-rouka' inkscape:connector-curvature='0' sodipodi:nodetypes='cccccccccccccccccccc'/&gt;&lt;path style='stroke:none;stroke-width:1px;stroke-linecap:butt;stroke-linejoin:miter;stroke-opacity:1' d='m 162.4498,182.55251 0,-26.26396 25.75889,0 25.75889,0 0,26.26396 0,26.26397 -25.75889,0 -25.75889,0 0,-26.26397 z' class='path13032-5'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class='path13032-6' inkscape:connector-curvature='0'/&gt;&lt;path style='stroke:none;stroke-width:1px;stroke-linecap:butt;stroke-linejoin:miter;stroke-opacity:1' d='m 161.76159,249.44986 0,-12.62691 65.15484,0 65.15484,0 0,12.62691 0,12.6269 -65.15484,0 -65.15484,0 0,-12.6269 z' class='path1303mini' inkscape:connector-curvature='0'/&gt;&lt;path style='stroke:none;stroke-width:1px;stroke-linecap:butt;stroke-linejoin:miter;stroke-opacity:1' d='m 214.92188,182.42305 0,-26.26397 25.75889,0 25.75889,0 0,26.26397 0,26.26397 -25.75889,0 -25.75889,0 0,-26.26397 z' class='path13032-4' inkscape:connector-curvature='0'/&gt;&lt;path style='stroke:none;stroke-width:1px;stroke-linecap:butt;stroke-linejoin:miter;stroke-opacity:1' d='m 267.46654,182.43101 0,-26.42857 26.07143,0 26.07143,0 0,26.42857 0,26.42857 -26.07143,0 -26.07143,0 0,-26.42857 z' class='path13032-3' inkscape:connector-curvature='0'/&gt;&lt;path style='stroke:none;stroke-width:1px;stroke-linecap:butt;stroke-linejoin:miter;stroke-opacity:1' d='m 320.32368,182.43101 0,-26.42857 26.07143,0 26.07143,0 0,26.42857 0,26.42857 -26.07143,0 -26.07143,0 0,-26.42857 z' class='path13032-2' inkscape:connector-curvature='0'/&gt;&lt;path style='stroke:none;stroke-width:1px;stroke-linecap:butt;stroke-linejoin:miter;stroke-opacity:1' d='m 373.18083,182.43101 0,-26.42857 25.35714,0 25.35714,0 0,26.42857 0,26.42857 -25.35714,0 -25.35714,0 0,-26.42857 z' class='path13032-1' inkscape:connector-curvature='0'/&gt;&lt;path style='stroke:none;stroke-width:1px;stroke-linecap:butt;stroke-linejoin:miter;stroke-opacity:1' d='m 557.60601,182.35203 0,-26.01143 26.01143,0 26.01143,0 0,26.01143 0,26.01143 -26.01143,0 -26.01143,0 0,-26.01143 z' class='path13034-3' inkscape:connector-curvature='0'/&gt;&lt;path style='stroke:none;stroke-width:1px;stroke-linecap:butt;stroke-linejoin:miter;stroke-opacity:1' d='m 505.07808,182.35203 0,-26.01143 25.75889,0 25.75889,0 0,26.01143 0,26.01143 -25.75889,0 -25.75889,0 0,-26.01143 z' class='path13034-2' inkscape:connector-curvature='0'/&gt;&lt;path style='stroke:none;stroke-width:1px;stroke-linecap:butt;stroke-linejoin:miter;stroke-opacity:1' d='m 452.04507,182.35203 0,-26.01143 26.01143,0 26.01143,0 0,26.01143 0,26.01143 -26.01143,0 -26.01143,0 0,-26.01143 z' class='path13034-1' inkscape:connector-curvature='0'/&gt;&lt;path style='stroke:none;stroke-width:1px;stroke-linecap:butt;stroke-linejoin:miter;stroke-opacity:1' d='m 661.14665,182.35203 0,-26.01143 -25.25381,0 -25.25382,0 0,26.01143 0,26.01143 25.25382,0 25.25381,0 0,-26.01143 z' class='path13034-4' inkscape:connector-curvature='0'/&gt;&lt;path style='stroke:none;stroke-width:1px;stroke-linecap:butt;stroke-linejoin:miter;stroke-opacity:1' d='m 689.4506,128.47248 0,-52.937296 12.32142,0 12.32143,0 0,52.937296 0,52.93729 -12.32143,0 -12.32142,0 0,-52.93729 z' class='path1303cafe' inkscape:connector-curvature='0'/&gt;&lt;path style='stroke:none;stroke-width:1px;stroke-linecap:butt;stroke-linejoin:miter;stroke-opacity:1' d='m 584.09345,101.76692 0,-25.714294 38.57143,0 38.57143,0 0,25.714294 0,25.71428 -38.57143,0 -38.57143,0 0,-25.71428 z' class='path13035-1' inkscape:connector-curvature='0'/&gt;&lt;path style='stroke:none;stroke-width:1px;stroke-linecap:butt;stroke-linejoin:miter;stroke-opacity:1' d='m 531.23631,101.76692 0,-25.714294 25.89286,0 25.89285,0 0,25.714294 0,25.71428 -25.89285,0 -25.89286,0 0,-25.71428 z' class='path13035-2' inkscape:connector-curvature='0'/&gt;&lt;path style='stroke:none;stroke-width:1px;stroke-linecap:butt;stroke-linejoin:miter;stroke-opacity:1' d='m 452.10891,101.64951 0,-25.714294 39.10714,0 39.10715,0 0,25.714294 0,25.71428 -39.10715,0 -39.10714,0 0,-25.71428 z' class='path13035-rouka' inkscape:connector-curvature='0'/&gt;&lt;path style='stroke:none;stroke-width:1px;stroke-linecap:butt;stroke-linejoin:miter;stroke-opacity:1' d='m 135.61855,34.505026 0,-12.6269 65.15484,0 65.15484,0 0,12.6269 0,12.62691 -65.15484,0 -65.15484,0 0,-12.62691 z' class='path1303arina' inkscape:connector-curvature='0'/&gt;&lt;path style='stroke:none;stroke-width:1px;stroke-linecap:butt;stroke-linejoin:miter;stroke-opacity:1' d='m 373.0044,34.505026 0,-12.6269 144.19928,0 144.19927,0 0,12.6269 0,12.62691 -144.19927,0 -144.19928,0 0,-12.62691 z' class='path1303ground' inkscape:connector-curvature='0'/&gt;&lt;rect class='path1303taiyaki' width='53.568752' height='11.418508' x='273.12045' y='303.74481'/&gt;&lt;path style='stroke:none;stroke-width:1px;stroke-linecap:butt;stroke-linejoin:miter;stroke-opacity:1' d='m 308.91102,102.24544 0,-25.758891 26.83682,0 26.8368,0 0,25.758891 0,25.75888 -26.8368,0 -26.83682,0 0,-25.75888 z' class='path13032-9' inkscape:connector-curvature='0'/&gt;&lt;path style='stroke:none;stroke-width:1px;stroke-linecap:butt;stroke-linejoin:miter;stroke-opacity:1' d='m 425.03555,176.47856 0,-31.88477 12.89016,0 12.89016,0 0,31.88477 0,31.88477 -12.89016,0 -12.89016,0 0,-31.88477 z' class='path13031-2-teras' inkscape:connector-curvature='0'/&gt;&lt;path style='stroke:none;stroke-width:1px;stroke-linecap:butt;stroke-linejoin:miter;stroke-opacity:1' d='m 425.11579,257.25355 0,-39.83747 12.89016,0 12.89016,0 0,39.83747 0,39.83746 -12.89016,0 -12.89016,0 0,-39.83746 z' inkscape:connector-curvature='0' class='path13031-kyuudou'/&gt;&lt;rect width='13.310626' height='28.913542' x='140.67868' y='260.85358' class='path1303bakudan'/&gt;&lt;rect width='13.310626' height='28.913542' x='140.9778' y='310.15558' class='path1303kebabu'/&gt;&lt;rect  width='28.806229' height='13.917799' x='163.47086' y='343.14737' class='path1303ice'/&gt;&lt;text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class='path1303korinto' inkscape:connector-curvature='0'/&gt;&lt;/g&gt;&lt;/svg&gt;&lt;style&gt;.path13031-1,.path13031-2,.path13031-3,.path13031-4,.path13031-5,.path13031-rouka,.path1303koudou{fill:rgba(137,195,235,.3)}.path13031-2-teras,.path13032-1,.path13032-2,.path13032-3,.path13032-4,.path13032-5,.path13032-6,.path13032-7,.path13032-8,.path13032-9,.path13032-rouka,.seitokai{fill:rgba(234,85,6,.3)}.path13033-1,.path13033-2{fill:rgba(255,217,0,.3)}.path13034-1,.path13034-2,.path13034-3,.path13034-4{fill:rgba(123,141,66,.3)}.path13035-1,.path13035-2,.path13035-rouka{fill:rgba(145,92,139,.3)}.path1303taiyaki{fill:rgba(187,85,72,.3)}.path1303ground{fill:rgba(238,130,124,.3)}.path1303arina{fill:rgba(0,148,200,.2)}.path1303cafe{fill:rgba(0,128,128,.3)}.path1303mini{fill:rgba(247,185,119,.3)}.path1303korinto{fill:rgba(137,195,235,0)}.path13031-kyuudou{fill:rgba(137,195,235,0)}.path1303bakudan,.path1303kebabu,.path1303ice{fill:rgba(187,85,72,.3)}.path13031-3{fill:#ea5506!important}&lt;/style&gt;"}},</v>
      </c>
      <c r="B2" t="s">
        <v>5</v>
      </c>
      <c r="C2" s="14" t="str">
        <f>Input!$G2</f>
        <v>1303</v>
      </c>
      <c r="D2" t="s">
        <v>210</v>
      </c>
      <c r="E2" t="s">
        <v>23</v>
      </c>
      <c r="F2" t="str">
        <f>IF(Input!$C2&lt;&gt;"",Input!$C2,"未記入")</f>
        <v>クラス企画</v>
      </c>
      <c r="G2" t="s">
        <v>3</v>
      </c>
      <c r="H2" t="s">
        <v>1</v>
      </c>
      <c r="I2" t="str">
        <f>Input!$I2</f>
        <v>text-tabs</v>
      </c>
      <c r="J2" t="s">
        <v>3</v>
      </c>
      <c r="K2" t="s">
        <v>4</v>
      </c>
      <c r="L2" s="14" t="str">
        <f>Input!$G2</f>
        <v>1303</v>
      </c>
      <c r="M2" t="s">
        <v>3</v>
      </c>
      <c r="N2" s="36" t="str">
        <f>IF(Input!$D2="有",$N$1,"")</f>
        <v/>
      </c>
      <c r="O2" s="36" t="str">
        <f>IF(Input!$D2="有",Input!$A2,"")</f>
        <v/>
      </c>
      <c r="P2" s="36" t="str">
        <f>IF(Input!$D2="有",$P$1,"")</f>
        <v/>
      </c>
      <c r="Q2" s="36" t="str">
        <f>IF(Input!$D2="有",$Q$1,"")</f>
        <v/>
      </c>
      <c r="R2" s="36" t="str">
        <f>IF(Input!$D2="有",LEFT(Input!$E2,1),"")</f>
        <v/>
      </c>
      <c r="S2" s="36" t="str">
        <f>IF(Input!$D2="有",$S$1,"")</f>
        <v/>
      </c>
      <c r="T2" s="36" t="str">
        <f>IF(Input!$D2="有",$T$1,"")</f>
        <v/>
      </c>
      <c r="U2" s="36" t="str">
        <f>IF(Input!$D2="有",Input!$F2,"")</f>
        <v/>
      </c>
      <c r="V2" s="36" t="str">
        <f>IF(Input!$D2="有",$V$1,"")</f>
        <v/>
      </c>
      <c r="W2" t="s">
        <v>205</v>
      </c>
      <c r="X2" t="str">
        <f>IF(Input!$H2="有","true",IF(Input!$H2="無","false",""))</f>
        <v>true</v>
      </c>
      <c r="Y2" t="s">
        <v>206</v>
      </c>
      <c r="Z2" t="str">
        <f>IF(OR(Input!$I2="text-tabs",Input!$I2="text"),$Z$1,"")</f>
        <v>"title":"</v>
      </c>
      <c r="AA2" t="str">
        <f>IF(OR(Input!$I2="text-tabs",Input!$I2="text"),Input!$B2,"")</f>
        <v>トロイア戦争</v>
      </c>
      <c r="AB2" t="str">
        <f>IF(OR(Input!$I2="text-tabs",Input!$I2="text"),$AB$1,"")</f>
        <v>",</v>
      </c>
      <c r="AC2" t="str">
        <f>IF(AND(OR(Input!$I2="text-tabs",Input!$I2="text"),Input!$T2="無"),$AC$1,"")</f>
        <v>"titleImage":"./images/</v>
      </c>
      <c r="AD2" t="str">
        <f>IF(AND(OR(Input!$I2="text-tabs",Input!$I2="text"),Input!$T2="無"),Input!$S2,"")</f>
        <v>1303.jpg</v>
      </c>
      <c r="AE2" t="str">
        <f>IF(AND(OR(Input!$I2="text-tabs",Input!$I2="text"),Input!$T2="無"),$AE$1,"")</f>
        <v>",</v>
      </c>
      <c r="AF2" t="str">
        <f>IF(AND(OR(Input!$I2="text-tabs",Input!$I2="text"),Input!$S2="無"),$AF$1,"")</f>
        <v/>
      </c>
      <c r="AG2" t="str">
        <f>IF(AND(OR(Input!$I2="text-tabs",Input!$I2="text"),Input!$S2="無"),Input!$T2,"")</f>
        <v/>
      </c>
      <c r="AH2" t="str">
        <f>IF(AND(OR(Input!$I2="text-tabs",Input!$I2="text"),Input!$S2="無"),$AH$1,"")</f>
        <v/>
      </c>
      <c r="AI2" t="str">
        <f>IF(Input!$I2="text",$AI$1,"")</f>
        <v/>
      </c>
      <c r="AJ2" t="str">
        <f>IF(Input!$I2="text",Input!$R2,"")</f>
        <v/>
      </c>
      <c r="AK2" t="str">
        <f>IF(Input!$I2="text",$AK$1,"")</f>
        <v/>
      </c>
      <c r="AL2" t="str">
        <f>IF(Input!$I2="text-tabs",$AL$1,"")</f>
        <v>"tabs":{</v>
      </c>
      <c r="AM2" s="36" t="str">
        <f>IF(Input!$I2="text-tabs",$AM$1,"")</f>
        <v>"</v>
      </c>
      <c r="AN2" s="36" t="str">
        <f>IF(Input!$I2="text-tabs",Input!$J2,"")</f>
        <v>info_outline</v>
      </c>
      <c r="AO2" t="str">
        <f>IF(Input!$I2="text-tabs",$AO$1,"")</f>
        <v>": "</v>
      </c>
      <c r="AP2" t="str">
        <f>IF(Input!$I2="text-tabs",Input!$R2,"")</f>
        <v>ここは古代ギリシャ世界。美女ヘレネーが連れ去られた！英雄や神々と共にトロイア戦争に参戦し、美女を救出せよ！</v>
      </c>
      <c r="AQ2" t="str">
        <f>IF(Input!$I2="text-tabs",$AQ$1,"")</f>
        <v>"</v>
      </c>
      <c r="AR2" s="36" t="str">
        <f>IF(AND(Input!$I2="text-tabs",Input!$K2="有"),$AR$1,"")</f>
        <v>,"</v>
      </c>
      <c r="AS2" s="36" t="str">
        <f>IF(AND(Input!$I2="text-tabs",Input!$K2="有"),Input!$L2,"")</f>
        <v>map</v>
      </c>
      <c r="AT2" t="str">
        <f>IF(AND(Input!$I2="text-tabs",Input!$K2="有"),$AT$1,"")</f>
        <v>": "</v>
      </c>
      <c r="AU2" t="str">
        <f>IF(AND(Input!$I2="text-tabs",Input!$K2="有"),Input!$N2,"")</f>
        <v>1号館3階</v>
      </c>
      <c r="AV2" s="36" t="str">
        <f>IF(AND(Input!$I2="text-tabs",Input!$K2="有"),"&lt;br&gt;","")</f>
        <v>&lt;br&gt;</v>
      </c>
      <c r="AW2" t="str">
        <f>IF(AND(Input!$I2="text-tabs",Input!$K2="有"),IF(Input!$M2=1,svg_data!$A$1,IF(Input!$M2=2,svg_data!$A$2)),"")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 t="str">
        <f>IF(AND(Input!$I2="text-tabs",Input!$K2="有"),Input!$G2,"")</f>
        <v>1303</v>
      </c>
      <c r="AY2" t="str">
        <f>IF(AND(Input!$I2="text-tabs",Input!$K2="有"),IF(Input!$M2=1,svg_data!$C$1,IF(Input!$M2=2,svg_data!$C$2)),"")</f>
        <v>koudou' inkscape:connector-curvature='0'/&gt;&lt;path style='stroke:none;stroke-width:1px;stroke-linecap:butt;stroke-linejoin:miter;stroke-opacity:1' d='m 250.81846,319.59668 94.196,0 0,-21.16068 16.74824,0 19.24825,0 0,21.16071 0,21.16071 -65.09627,0 -65.09622,0 z' class='path</v>
      </c>
      <c r="AZ2" t="str">
        <f>IF(AND(Input!$I2="text-tabs",Input!$K2="有"),Input!$G2,"")</f>
        <v>1303</v>
      </c>
      <c r="BA2" t="str">
        <f>IF(AND(Input!$I2="text-tabs",Input!$K2="有"),IF(Input!$M2=1,svg_data!$E$1,IF(Input!$M2=2,svg_data!$E$2)),"")</f>
        <v>1-rouka' inkscape:connector-curvature='0' sodipodi:nodetypes='cccccccccc'/&gt;&lt;path style='stroke:none;stroke-width:1px;stroke-linecap:butt;stroke-linejoin:miter;stroke-opacity:1' d='m 381.47196,319.58883 0,-21.16861 21.40875,0 21.40875,0 0,21.16861 0,21.16859 -21.40875,0 -21.40875,0 0,-21.16859 z' class='path</v>
      </c>
      <c r="BB2" t="str">
        <f>IF(AND(Input!$I2="text-tabs",Input!$K2="有"),Input!$G2,"")</f>
        <v>1303</v>
      </c>
      <c r="BC2" t="str">
        <f>IF(AND(Input!$I2="text-tabs",Input!$K2="有"),IF(Input!$M2=1,svg_data!$G$1,IF(Input!$M2=2,svg_data!$G$2)),"")</f>
        <v>1-1' inkscape:connector-curvature='0'/&gt;&lt;path style='stroke:none;stroke-width:1px;stroke-linecap:butt;stroke-linejoin:miter;stroke-opacity:1' d='m 381.57081,361.8827 0,-20.41099 21.29891,0 21.29907,0 0,20.41099 0,20.41098 -21.29907,0 -21.29891,0 0,-20.41098 z' class='path</v>
      </c>
      <c r="BD2" t="str">
        <f>IF(AND(Input!$I2="text-tabs",Input!$K2="有"),Input!$G2,"")</f>
        <v>1303</v>
      </c>
      <c r="BE2" t="str">
        <f>IF(AND(Input!$I2="text-tabs",Input!$K2="有"),IF(Input!$M2=1,svg_data!$I$1,IF(Input!$M2=2,svg_data!$I$2)),"")</f>
        <v>1-2' inkscape:connector-curvature='0'/&gt;&lt;path style='stroke:none;stroke-width:1px;stroke-linecap:butt;stroke-linejoin:miter;stroke-opacity:1' d='m 337.78941,361.8827 0,-20.41099 21.59492,0 21.59488,0 0,20.41099 0,20.41098 -21.59488,0 -21.59492,0 0,-20.41098 z' class='path</v>
      </c>
      <c r="BF2" t="str">
        <f>IF(AND(Input!$I2="text-tabs",Input!$K2="有"),Input!$G2,"")</f>
        <v>1303</v>
      </c>
      <c r="BG2" t="str">
        <f>IF(AND(Input!$I2="text-tabs",Input!$K2="有"),IF(Input!$M2=1,svg_data!$K$1,IF(Input!$M2=2,svg_data!$K$2)),"")</f>
        <v>1-3' inkscape:connector-curvature='0'/&gt;&lt;path style='stroke:none;stroke-width:1px;stroke-linecap:butt;stroke-linejoin:miter;stroke-opacity:1' d='m 294.19946,361.8827 0,-20.41099 21.29889,0 21.29909,0 0,20.41099 0,20.41098 -21.29909,0 -21.29889,0 0,-20.41098 z' class='path</v>
      </c>
      <c r="BH2" t="str">
        <f>IF(AND(Input!$I2="text-tabs",Input!$K2="有"),Input!$G2,"")</f>
        <v>1303</v>
      </c>
      <c r="BI2" t="str">
        <f>IF(AND(Input!$I2="text-tabs",Input!$K2="有"),IF(Input!$M2=1,svg_data!$M$1,IF(Input!$M2=2,svg_data!$M$2)),"")</f>
        <v>1-4' inkscape:connector-curvature='0'/&gt;&lt;path style='stroke:none;stroke-width:1px;stroke-linecap:butt;stroke-linejoin:miter;stroke-opacity:1' d='m 250.81846,361.8827 0,-20.41099 21.29907,0 21.29889,0 0,20.41099 0,20.41098 -21.29889,0 -21.29907,0 0,-20.41098 z' class='path</v>
      </c>
      <c r="BJ2" t="str">
        <f>IF(AND(Input!$I2="text-tabs",Input!$K2="有"),Input!$G2,"")</f>
        <v>1303</v>
      </c>
      <c r="BK2" t="str">
        <f>IF(AND(Input!$I2="text-tabs",Input!$K2="有"),IF(Input!$M2=1,svg_data!$O$1,IF(Input!$M2=2,svg_data!$O$2)),"")</f>
        <v>1-5' inkscape:connector-curvature='0'/&gt;&lt;path style='stroke:none;stroke-width:1px;stroke-linecap:butt;stroke-linejoin:miter;stroke-opacity:1' d='m 83.198462,342.0024 0,-25.71429 25.446418,0 25.44643,0 0,25.71429 0,25.71428 -25.44642,0 -25.446428,0 0,-25.71428 z' class='path</v>
      </c>
      <c r="BL2" t="str">
        <f>IF(AND(Input!$I2="text-tabs",Input!$K2="有"),Input!$G2,"")</f>
        <v>1303</v>
      </c>
      <c r="BM2" t="str">
        <f>IF(AND(Input!$I2="text-tabs",Input!$K2="有"),IF(Input!$M2=1,svg_data!$Q$1,IF(Input!$M2=2,svg_data!$Q$2)),"")</f>
        <v>3-1' inkscape:connector-curvature='0'/&gt;&lt;path style='stroke:none;stroke-width:1px;stroke-linecap:butt;stroke-linejoin:miter;stroke-opacity:1' d='m 83.098462,275.99882 0,-39.19643 25.446418,0 25.44643,0 0,39.19643 0,39.19643 -25.44642,0 -25.446428,0 0,-39.19643 z' class='path</v>
      </c>
      <c r="BN2" t="str">
        <f>IF(AND(Input!$I2="text-tabs",Input!$K2="有"),Input!$G2,"")</f>
        <v>1303</v>
      </c>
      <c r="BO2" t="str">
        <f>IF(AND(Input!$I2="text-tabs",Input!$K2="有"),IF(Input!$M2=1,svg_data!$S$1,IF(Input!$M2=2,svg_data!$S$2)),"")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 t="str">
        <f>IF(AND(Input!$I2="text-tabs",Input!$K2="有"),Input!$G2,"")</f>
        <v>1303</v>
      </c>
      <c r="BQ2" t="str">
        <f>IF(AND(Input!$I2="text-tabs",Input!$K2="有"),IF(Input!$M2=1,svg_data!$U$1,IF(Input!$M2=2,svg_data!$U$2)),"")</f>
        <v>2-7' inkscape:connector-curvature='0'/&gt;&lt;path style='stroke:none;stroke-width:1px;stroke-linecap:butt;stroke-linejoin:miter;stroke-opacity:1' d='m 241.2417,102.24539 0,-25.758894 33.24379,0 33.24378,0 0,25.758894 0,25.75888 -33.24378,0 -33.24379,0 0,-25.75888 z' class='path</v>
      </c>
      <c r="BR2" t="str">
        <f>IF(AND(Input!$I2="text-tabs",Input!$K2="有"),Input!$G2,"")</f>
        <v>1303</v>
      </c>
      <c r="BS2" t="str">
        <f>IF(AND(Input!$I2="text-tabs",Input!$K2="有"),IF(Input!$M2=1,svg_data!$W$1,IF(Input!$M2=2,svg_data!$W$2)),"")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 t="str">
        <f>IF(AND(Input!$I2="text-tabs",Input!$K2="有"),Input!$G2,"")</f>
        <v>1303</v>
      </c>
      <c r="BU2" t="str">
        <f>IF(AND(Input!$I2="text-tabs",Input!$K2="有"),IF(Input!$M2=1,svg_data!$Y$1,IF(Input!$M2=2,svg_data!$Y$2)),"")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 t="str">
        <f>IF(AND(Input!$I2="text-tabs",Input!$K2="有"),Input!$G2,"")</f>
        <v>1303</v>
      </c>
      <c r="BW2" t="str">
        <f>IF(AND(Input!$I2="text-tabs",Input!$K2="有"),IF(Input!$M2=1,svg_data!$AA$1,IF(Input!$M2=2,svg_data!$AA$2)),"")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 t="str">
        <f>IF(AND(Input!$I2="text-tabs",Input!$K2="有"),Input!$G2,"")</f>
        <v>1303</v>
      </c>
      <c r="BY2" t="str">
        <f>IF(AND(Input!$I2="text-tabs",Input!$K2="有"),IF(Input!$M2=1,svg_data!$AC$1,IF(Input!$M2=2,svg_data!$AC$2)),"")</f>
        <v>2-6' inkscape:connector-curvature='0'/&gt;&lt;path style='stroke:none;stroke-width:1px;stroke-linecap:butt;stroke-linejoin:miter;stroke-opacity:1' d='m 161.76159,249.44986 0,-12.62691 65.15484,0 65.15484,0 0,12.62691 0,12.6269 -65.15484,0 -65.15484,0 0,-12.6269 z' class='path</v>
      </c>
      <c r="BZ2" t="str">
        <f>IF(AND(Input!$I2="text-tabs",Input!$K2="有"),Input!$G2,"")</f>
        <v>1303</v>
      </c>
      <c r="CA2" t="str">
        <f>IF(AND(Input!$I2="text-tabs",Input!$K2="有"),IF(Input!$M2=1,svg_data!$AE$1,IF(Input!$M2=2,svg_data!$AE$2)),"")</f>
        <v>mini' inkscape:connector-curvature='0'/&gt;&lt;path style='stroke:none;stroke-width:1px;stroke-linecap:butt;stroke-linejoin:miter;stroke-opacity:1' d='m 214.92188,182.42305 0,-26.26397 25.75889,0 25.75889,0 0,26.26397 0,26.26397 -25.75889,0 -25.75889,0 0,-26.26397 z' class='path</v>
      </c>
      <c r="CB2" t="str">
        <f>IF(AND(Input!$I2="text-tabs",Input!$K2="有"),Input!$G2,"")</f>
        <v>1303</v>
      </c>
      <c r="CC2" t="str">
        <f>IF(AND(Input!$I2="text-tabs",Input!$K2="有"),IF(Input!$M2=1,svg_data!$AG$1,IF(Input!$M2=2,svg_data!$AG$2)),"")</f>
        <v>2-4' inkscape:connector-curvature='0'/&gt;&lt;path style='stroke:none;stroke-width:1px;stroke-linecap:butt;stroke-linejoin:miter;stroke-opacity:1' d='m 267.46654,182.43101 0,-26.42857 26.07143,0 26.07143,0 0,26.42857 0,26.42857 -26.07143,0 -26.07143,0 0,-26.42857 z' class='path</v>
      </c>
      <c r="CD2" t="str">
        <f>IF(AND(Input!$I2="text-tabs",Input!$K2="有"),Input!$G2,"")</f>
        <v>1303</v>
      </c>
      <c r="CE2" t="str">
        <f>IF(AND(Input!$I2="text-tabs",Input!$K2="有"),IF(Input!$M2=1,svg_data!$AI$1,IF(Input!$M2=2,svg_data!$AI$2)),"")</f>
        <v>2-3' inkscape:connector-curvature='0'/&gt;&lt;path style='stroke:none;stroke-width:1px;stroke-linecap:butt;stroke-linejoin:miter;stroke-opacity:1' d='m 320.32368,182.43101 0,-26.42857 26.07143,0 26.07143,0 0,26.42857 0,26.42857 -26.07143,0 -26.07143,0 0,-26.42857 z' class='path</v>
      </c>
      <c r="CF2" t="str">
        <f>IF(AND(Input!$I2="text-tabs",Input!$K2="有"),Input!$G2,"")</f>
        <v>1303</v>
      </c>
      <c r="CG2" t="str">
        <f>IF(AND(Input!$I2="text-tabs",Input!$K2="有"),IF(Input!$M2=1,svg_data!$AK$1,IF(Input!$M2=2,svg_data!$AK$2)),"")</f>
        <v>2-2' inkscape:connector-curvature='0'/&gt;&lt;path style='stroke:none;stroke-width:1px;stroke-linecap:butt;stroke-linejoin:miter;stroke-opacity:1' d='m 373.18083,182.43101 0,-26.42857 25.35714,0 25.35714,0 0,26.42857 0,26.42857 -25.35714,0 -25.35714,0 0,-26.42857 z' class='path</v>
      </c>
      <c r="CH2" t="str">
        <f>IF(AND(Input!$I2="text-tabs",Input!$K2="有"),Input!$G2,"")</f>
        <v>1303</v>
      </c>
      <c r="CI2" t="str">
        <f>IF(AND(Input!$I2="text-tabs",Input!$K2="有"),IF(Input!$M2=1,svg_data!$AM$1,IF(Input!$M2=2,svg_data!$AM$2)),"")</f>
        <v>2-1' inkscape:connector-curvature='0'/&gt;&lt;path style='stroke:none;stroke-width:1px;stroke-linecap:butt;stroke-linejoin:miter;stroke-opacity:1' d='m 557.60601,182.35203 0,-26.01143 26.01143,0 26.01143,0 0,26.01143 0,26.01143 -26.01143,0 -26.01143,0 0,-26.01143 z' class='path</v>
      </c>
      <c r="CJ2" t="str">
        <f>IF(AND(Input!$I2="text-tabs",Input!$K2="有"),Input!$G2,"")</f>
        <v>1303</v>
      </c>
      <c r="CK2" t="str">
        <f>IF(AND(Input!$I2="text-tabs",Input!$K2="有"),IF(Input!$M2=1,svg_data!$AO$1,IF(Input!$M2=2,svg_data!$AO$2)),"")</f>
        <v>4-3' inkscape:connector-curvature='0'/&gt;&lt;path style='stroke:none;stroke-width:1px;stroke-linecap:butt;stroke-linejoin:miter;stroke-opacity:1' d='m 505.07808,182.35203 0,-26.01143 25.75889,0 25.75889,0 0,26.01143 0,26.01143 -25.75889,0 -25.75889,0 0,-26.01143 z' class='path</v>
      </c>
      <c r="CL2" t="str">
        <f>IF(AND(Input!$I2="text-tabs",Input!$K2="有"),Input!$G2,"")</f>
        <v>1303</v>
      </c>
      <c r="CM2" t="str">
        <f>IF(AND(Input!$I2="text-tabs",Input!$K2="有"),IF(Input!$M2=1,svg_data!$AQ$1,IF(Input!$M2=2,svg_data!$AQ$2)),"")</f>
        <v>4-2' inkscape:connector-curvature='0'/&gt;&lt;path style='stroke:none;stroke-width:1px;stroke-linecap:butt;stroke-linejoin:miter;stroke-opacity:1' d='m 452.04507,182.35203 0,-26.01143 26.01143,0 26.01143,0 0,26.01143 0,26.01143 -26.01143,0 -26.01143,0 0,-26.01143 z' class='path</v>
      </c>
      <c r="CN2" t="str">
        <f>IF(AND(Input!$I2="text-tabs",Input!$K2="有"),Input!$G2,"")</f>
        <v>1303</v>
      </c>
      <c r="CO2" t="str">
        <f>IF(AND(Input!$I2="text-tabs",Input!$K2="有"),IF(Input!$M2=1,svg_data!$AS$1,IF(Input!$M2=2,svg_data!$AS$2)),"")</f>
        <v>4-1' inkscape:connector-curvature='0'/&gt;&lt;path style='stroke:none;stroke-width:1px;stroke-linecap:butt;stroke-linejoin:miter;stroke-opacity:1' d='m 661.14665,182.35203 0,-26.01143 -25.25381,0 -25.25382,0 0,26.01143 0,26.01143 25.25382,0 25.25381,0 0,-26.01143 z' class='path</v>
      </c>
      <c r="CP2" t="str">
        <f>IF(AND(Input!$I2="text-tabs",Input!$K2="有"),Input!$G2,"")</f>
        <v>1303</v>
      </c>
      <c r="CQ2" t="str">
        <f>IF(AND(Input!$I2="text-tabs",Input!$K2="有"),IF(Input!$M2=1,svg_data!$AU$1,IF(Input!$M2=2,svg_data!$AU$2)),"")</f>
        <v>4-4' inkscape:connector-curvature='0'/&gt;&lt;path style='stroke:none;stroke-width:1px;stroke-linecap:butt;stroke-linejoin:miter;stroke-opacity:1' d='m 689.4506,128.47248 0,-52.937296 12.32142,0 12.32143,0 0,52.937296 0,52.93729 -12.32143,0 -12.32142,0 0,-52.93729 z' class='path</v>
      </c>
      <c r="CR2" t="str">
        <f>IF(AND(Input!$I2="text-tabs",Input!$K2="有"),Input!$G2,"")</f>
        <v>1303</v>
      </c>
      <c r="CS2" t="str">
        <f>IF(AND(Input!$I2="text-tabs",Input!$K2="有"),IF(Input!$M2=1,svg_data!$AW$1,IF(Input!$M2=2,svg_data!$AW$2)),"")</f>
        <v>cafe' inkscape:connector-curvature='0'/&gt;&lt;path style='stroke:none;stroke-width:1px;stroke-linecap:butt;stroke-linejoin:miter;stroke-opacity:1' d='m 584.09345,101.76692 0,-25.714294 38.57143,0 38.57143,0 0,25.714294 0,25.71428 -38.57143,0 -38.57143,0 0,-25.71428 z' class='path</v>
      </c>
      <c r="CT2" t="str">
        <f>IF(AND(Input!$I2="text-tabs",Input!$K2="有"),Input!$G2,"")</f>
        <v>1303</v>
      </c>
      <c r="CU2" t="str">
        <f>IF(AND(Input!$I2="text-tabs",Input!$K2="有"),IF(Input!$M2=1,svg_data!$AY$1,IF(Input!$M2=2,svg_data!$AY$2)),"")</f>
        <v>5-1' inkscape:connector-curvature='0'/&gt;&lt;path style='stroke:none;stroke-width:1px;stroke-linecap:butt;stroke-linejoin:miter;stroke-opacity:1' d='m 531.23631,101.76692 0,-25.714294 25.89286,0 25.89285,0 0,25.714294 0,25.71428 -25.89285,0 -25.89286,0 0,-25.71428 z' class='path</v>
      </c>
      <c r="CV2" t="str">
        <f>IF(AND(Input!$I2="text-tabs",Input!$K2="有"),Input!$G2,"")</f>
        <v>1303</v>
      </c>
      <c r="CW2" t="str">
        <f>IF(AND(Input!$I2="text-tabs",Input!$K2="有"),IF(Input!$M2=1,svg_data!$BA$1,IF(Input!$M2=2,svg_data!$BA$2)),"")</f>
        <v>5-2' inkscape:connector-curvature='0'/&gt;&lt;path style='stroke:none;stroke-width:1px;stroke-linecap:butt;stroke-linejoin:miter;stroke-opacity:1' d='m 452.10891,101.64951 0,-25.714294 39.10714,0 39.10715,0 0,25.714294 0,25.71428 -39.10715,0 -39.10714,0 0,-25.71428 z' class='path</v>
      </c>
      <c r="CX2" t="str">
        <f>IF(AND(Input!$I2="text-tabs",Input!$K2="有"),Input!$G2,"")</f>
        <v>1303</v>
      </c>
      <c r="CY2" t="str">
        <f>IF(AND(Input!$I2="text-tabs",Input!$K2="有"),IF(Input!$M2=1,svg_data!$BC$1,IF(Input!$M2=2,svg_data!$BC$2)),"")</f>
        <v>5-rouka' inkscape:connector-curvature='0'/&gt;&lt;path style='stroke:none;stroke-width:1px;stroke-linecap:butt;stroke-linejoin:miter;stroke-opacity:1' d='m 135.61855,34.505026 0,-12.6269 65.15484,0 65.15484,0 0,12.6269 0,12.62691 -65.15484,0 -65.15484,0 0,-12.62691 z' class='path</v>
      </c>
      <c r="CZ2" t="str">
        <f>IF(AND(Input!$I2="text-tabs",Input!$K2="有"),Input!$G2,"")</f>
        <v>1303</v>
      </c>
      <c r="DA2" t="str">
        <f>IF(AND(Input!$I2="text-tabs",Input!$K2="有"),IF(Input!$M2=1,svg_data!$BE$1,IF(Input!$M2=2,svg_data!$BE$2)),"")</f>
        <v>arina' inkscape:connector-curvature='0'/&gt;&lt;path style='stroke:none;stroke-width:1px;stroke-linecap:butt;stroke-linejoin:miter;stroke-opacity:1' d='m 373.0044,34.505026 0,-12.6269 144.19928,0 144.19927,0 0,12.6269 0,12.62691 -144.19927,0 -144.19928,0 0,-12.62691 z' class='path</v>
      </c>
      <c r="DB2" t="str">
        <f>IF(AND(Input!$I2="text-tabs",Input!$K2="有"),Input!$G2,"")</f>
        <v>1303</v>
      </c>
      <c r="DC2" t="str">
        <f>IF(AND(Input!$I2="text-tabs",Input!$K2="有"),IF(Input!$M2=1,svg_data!$BG$1,IF(Input!$M2=2,svg_data!$BG$2)),"")</f>
        <v>ground' inkscape:connector-curvature='0'/&gt;&lt;rect class='path</v>
      </c>
      <c r="DD2" t="str">
        <f>IF(AND(Input!$I2="text-tabs",Input!$K2="有"),Input!$G2,"")</f>
        <v>1303</v>
      </c>
      <c r="DE2" t="str">
        <f>IF(AND(Input!$I2="text-tabs",Input!$K2="有"),IF(Input!$M2=1,svg_data!$BI$1,IF(Input!$M2=2,svg_data!$BI$2)),"")</f>
        <v>taiyaki' width='53.568752' height='11.418508' x='273.12045' y='303.74481'/&gt;&lt;path style='stroke:none;stroke-width:1px;stroke-linecap:butt;stroke-linejoin:miter;stroke-opacity:1' d='m 308.91102,102.24544 0,-25.758891 26.83682,0 26.8368,0 0,25.758891 0,25.75888 -26.8368,0 -26.83682,0 0,-25.75888 z' class='path</v>
      </c>
      <c r="DF2" t="str">
        <f>IF(AND(Input!$I2="text-tabs",Input!$K2="有"),Input!$G2,"")</f>
        <v>1303</v>
      </c>
      <c r="DG2" t="str">
        <f>IF(AND(Input!$I2="text-tabs",Input!$K2="有"),IF(Input!$M2=1,svg_data!$BK$1,IF(Input!$M2=2,svg_data!$BK$2)),"")</f>
        <v>2-9' inkscape:connector-curvature='0'/&gt;&lt;path style='stroke:none;stroke-width:1px;stroke-linecap:butt;stroke-linejoin:miter;stroke-opacity:1' d='m 425.03555,176.47856 0,-31.88477 12.89016,0 12.89016,0 0,31.88477 0,31.88477 -12.89016,0 -12.89016,0 0,-31.88477 z' class='path</v>
      </c>
      <c r="DH2" t="str">
        <f>IF(AND(Input!$I2="text-tabs",Input!$K2="有"),Input!$G2,"")</f>
        <v>1303</v>
      </c>
      <c r="DI2" t="str">
        <f>IF(AND(Input!$I2="text-tabs",Input!$K2="有"),IF(Input!$M2=1,svg_data!$BM$1,IF(Input!$M2=2,svg_data!$BM$2)),"")</f>
        <v>1-2-teras' inkscape:connector-curvature='0'/&gt;</v>
      </c>
      <c r="DJ2" t="str">
        <f>IF(AND(Input!$I2="text-tabs",Input!$K2="有"),svg_data!$BN$1,"")</f>
        <v>&lt;path style='stroke:none;stroke-width:1px;stroke-linecap:butt;stroke-linejoin:miter;stroke-opacity:1' d='m 425.11579,257.25355 0,-39.83747 12.89016,0 12.89016,0 0,39.83747 0,39.83746 -12.89016,0 -12.89016,0 0,-39.83746 z' inkscape:connector-curvature='0' class='path</v>
      </c>
      <c r="DK2" t="str">
        <f>IF(AND(Input!$I2="text-tabs",Input!$K2="有"),Input!$G2,"")</f>
        <v>1303</v>
      </c>
      <c r="DL2" t="str">
        <f>IF(AND(Input!$I2="text-tabs",Input!$K2="有"),svg_data!$BP$1,"")</f>
        <v>1-kyuudou'/&gt;</v>
      </c>
      <c r="DM2" t="str">
        <f>IF(AND(Input!$I2="text-tabs",Input!$K2="有"),svg_data!$BQ$1,"")</f>
        <v>&lt;rect width='13.310626' height='28.913542' x='140.67868' y='260.85358' class='path</v>
      </c>
      <c r="DN2" t="str">
        <f>IF(AND(Input!$I2="text-tabs",Input!$K2="有"),Input!$G2,"")</f>
        <v>1303</v>
      </c>
      <c r="DO2" t="str">
        <f>IF(AND(Input!$I2="text-tabs",Input!$K2="有"),svg_data!$BS$1,"")</f>
        <v>bakudan'/&gt;&lt;rect width='13.310626' height='28.913542' x='140.9778' y='310.15558' class='path</v>
      </c>
      <c r="DP2" t="str">
        <f>IF(AND(Input!$I2="text-tabs",Input!$K2="有"),Input!$G2,"")</f>
        <v>1303</v>
      </c>
      <c r="DQ2" t="str">
        <f>IF(AND(Input!$I2="text-tabs",Input!$K2="有"),svg_data!$BU$1,"")</f>
        <v>kebabu'/&gt;&lt;rect  width='28.806229' height='13.917799' x='163.47086' y='343.14737' class='path</v>
      </c>
      <c r="DR2" t="str">
        <f>IF(AND(Input!$I2="text-tabs",Input!$K2="有"),Input!$G2,"")</f>
        <v>1303</v>
      </c>
      <c r="DS2" t="str">
        <f>IF(AND(Input!$I2="text-tabs",Input!$K2="有"),IF(Input!$M2=1,svg_data!$BW$1,IF(Input!$M2=2,svg_data!$BW$2)),"")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 t="str">
        <f>IF(AND(Input!$I2="text-tabs",Input!$K2="有"),IF(Input!$M2=1,svg_data!$BY$1,IF(Input!$M2=2,"")),"")</f>
        <v>&lt;/tspan&gt;&lt;/text&gt;&lt;path style='stroke:none;stroke-width:1px;stroke-linecap:butt;stroke-linejoin:miter;stroke-opacity:1' d='m 324.65951,265.87903 0,-12.62692 14.41925,0 14.41924,0 0,12.62692 0,12.6269 -14.41924,0 -14.41925,0 0,-12.6269 z' class='path</v>
      </c>
      <c r="DU2" t="str">
        <f>IF(AND(Input!$I2="text-tabs",Input!$K2="有"),IF(Input!$M2=1,Input!$G2,IF(Input!$M2=2,"")),"")</f>
        <v>1303</v>
      </c>
      <c r="DV2" s="28" t="str">
        <f>IF(AND(Input!$I2="text-tabs",Input!$K2="有"),IF(Input!$M2=1,svg_data!$CA$1,IF(Input!$M2=2,svg_data!$CA$2)),"")</f>
        <v>korinto' inkscape:connector-curvature='0'/&gt;&lt;/g&gt;&lt;/svg&gt;&lt;style&gt;</v>
      </c>
      <c r="DW2" t="str">
        <f>IF(AND(Input!$I2="text-tabs",Input!$K2="有"),IF(Input!$M2=1,svg_data!$CB$1,IF(Input!$M2=2,svg_data!$CB$2)),"")</f>
        <v>.path</v>
      </c>
      <c r="DX2" t="str">
        <f>IF(AND(Input!$I2="text-tabs",Input!$K2="有"),Input!$G2,"")</f>
        <v>1303</v>
      </c>
      <c r="DY2" t="str">
        <f>IF(AND(Input!$I2="text-tabs",Input!$K2="有"),IF(Input!$M2=1,svg_data!$CD$1,IF(Input!$M2=2,svg_data!$CD$2)),"")</f>
        <v>1-1,.path</v>
      </c>
      <c r="DZ2" t="str">
        <f>IF(AND(Input!$I2="text-tabs",Input!$K2="有"),Input!$G2,"")</f>
        <v>1303</v>
      </c>
      <c r="EA2" t="str">
        <f>IF(AND(Input!$I2="text-tabs",Input!$K2="有"),IF(Input!$M2=1,svg_data!$CF$1,IF(Input!$M2=2,svg_data!$CF$2)),"")</f>
        <v>1-2,.path</v>
      </c>
      <c r="EB2" t="str">
        <f>IF(AND(Input!$I2="text-tabs",Input!$K2="有"),Input!$G2,"")</f>
        <v>1303</v>
      </c>
      <c r="EC2" t="str">
        <f>IF(AND(Input!$I2="text-tabs",Input!$K2="有"),IF(Input!$M2=1,svg_data!$CH$1,IF(Input!$M2=2,svg_data!$CH$2)),"")</f>
        <v>1-3,.path</v>
      </c>
      <c r="ED2" t="str">
        <f>IF(AND(Input!$I2="text-tabs",Input!$K2="有"),Input!$G2,"")</f>
        <v>1303</v>
      </c>
      <c r="EE2" t="str">
        <f>IF(AND(Input!$I2="text-tabs",Input!$K2="有"),IF(Input!$M2=1,svg_data!$CJ$1,IF(Input!$M2=2,svg_data!$CJ$2)),"")</f>
        <v>1-4,.path</v>
      </c>
      <c r="EF2" t="str">
        <f>IF(AND(Input!$I2="text-tabs",Input!$K2="有"),Input!$G2,"")</f>
        <v>1303</v>
      </c>
      <c r="EG2" t="str">
        <f>IF(AND(Input!$I2="text-tabs",Input!$K2="有"),IF(Input!$M2=1,svg_data!$CL$1,IF(Input!$M2=2,svg_data!$CL$2)),"")</f>
        <v>1-5,.path</v>
      </c>
      <c r="EH2" t="str">
        <f>IF(AND(Input!$I2="text-tabs",Input!$K2="有"),Input!$G2,"")</f>
        <v>1303</v>
      </c>
      <c r="EI2" t="str">
        <f>IF(AND(Input!$I2="text-tabs",Input!$K2="有"),IF(Input!$M2=1,svg_data!$CN$1,IF(Input!$M2=2,svg_data!$CN$2)),"")</f>
        <v>1-rouka,.path</v>
      </c>
      <c r="EJ2" t="str">
        <f>IF(AND(Input!$I2="text-tabs",Input!$K2="有"),Input!$G2,"")</f>
        <v>1303</v>
      </c>
      <c r="EK2" t="str">
        <f>IF(AND(Input!$I2="text-tabs",Input!$K2="有"),IF(Input!$M2=1,svg_data!$CP$1,IF(Input!$M2=2,svg_data!$CP$2)),"")</f>
        <v>koudou{fill:rgba(137,195,235,.3)}.path</v>
      </c>
      <c r="EL2" t="str">
        <f>IF(AND(Input!$I2="text-tabs",Input!$K2="有"),Input!$G2,"")</f>
        <v>1303</v>
      </c>
      <c r="EM2" t="str">
        <f>IF(AND(Input!$I2="text-tabs",Input!$K2="有"),IF(Input!$M2=1,svg_data!$CR$1,IF(Input!$M2=2,svg_data!$CR$2)),"")</f>
        <v>1-2-teras,.path</v>
      </c>
      <c r="EN2" t="str">
        <f>IF(AND(Input!$I2="text-tabs",Input!$K2="有"),Input!$G2,"")</f>
        <v>1303</v>
      </c>
      <c r="EO2" t="str">
        <f>IF(AND(Input!$I2="text-tabs",Input!$K2="有"),IF(Input!$M2=1,svg_data!$CT$1,IF(Input!$M2=2,svg_data!$CT$2)),"")</f>
        <v>2-1,.path</v>
      </c>
      <c r="EP2" t="str">
        <f>IF(AND(Input!$I2="text-tabs",Input!$K2="有"),Input!$G2,"")</f>
        <v>1303</v>
      </c>
      <c r="EQ2" t="str">
        <f>IF(AND(Input!$I2="text-tabs",Input!$K2="有"),IF(Input!$M2=1,svg_data!$CV$1,IF(Input!$M2=2,svg_data!$CV$2)),"")</f>
        <v>2-2,.path</v>
      </c>
      <c r="ER2" t="str">
        <f>IF(AND(Input!$I2="text-tabs",Input!$K2="有"),Input!$G2,"")</f>
        <v>1303</v>
      </c>
      <c r="ES2" t="str">
        <f>IF(AND(Input!$I2="text-tabs",Input!$K2="有"),IF(Input!$M2=1,svg_data!$CX$1,IF(Input!$M2=2,svg_data!$CX$2)),"")</f>
        <v>2-3,.path</v>
      </c>
      <c r="ET2" t="str">
        <f>IF(AND(Input!$I2="text-tabs",Input!$K2="有"),Input!$G2,"")</f>
        <v>1303</v>
      </c>
      <c r="EU2" t="str">
        <f>IF(AND(Input!$I2="text-tabs",Input!$K2="有"),IF(Input!$M2=1,svg_data!$CZ$1,IF(Input!$M2=2,svg_data!$CZ$2)),"")</f>
        <v>2-4,.path</v>
      </c>
      <c r="EV2" t="str">
        <f>IF(AND(Input!$I2="text-tabs",Input!$K2="有"),Input!$G2,"")</f>
        <v>1303</v>
      </c>
      <c r="EW2" t="str">
        <f>IF(AND(Input!$I2="text-tabs",Input!$K2="有"),IF(Input!$M2=1,svg_data!$DB$1,IF(Input!$M2=2,svg_data!$DB$2)),"")</f>
        <v>2-5,.path</v>
      </c>
      <c r="EX2" t="str">
        <f>IF(AND(Input!$I2="text-tabs",Input!$K2="有"),Input!$G2,"")</f>
        <v>1303</v>
      </c>
      <c r="EY2" t="str">
        <f>IF(AND(Input!$I2="text-tabs",Input!$K2="有"),IF(Input!$M2=1,svg_data!$DD$1,IF(Input!$M2=2,svg_data!$DD$2)),"")</f>
        <v>2-6,.path</v>
      </c>
      <c r="EZ2" t="str">
        <f>IF(AND(Input!$I2="text-tabs",Input!$K2="有"),Input!$G2,"")</f>
        <v>1303</v>
      </c>
      <c r="FA2" t="str">
        <f>IF(AND(Input!$I2="text-tabs",Input!$K2="有"),IF(Input!$M2=1,svg_data!$DF$1,IF(Input!$M2=2,svg_data!$DF$2)),"")</f>
        <v>2-7,.path</v>
      </c>
      <c r="FB2" t="str">
        <f>IF(AND(Input!$I2="text-tabs",Input!$K2="有"),Input!$G2,"")</f>
        <v>1303</v>
      </c>
      <c r="FC2" t="str">
        <f>IF(AND(Input!$I2="text-tabs",Input!$K2="有"),IF(Input!$M2=1,svg_data!$DH$1,IF(Input!$M2=2,svg_data!$DH$2)),"")</f>
        <v>2-8,.path</v>
      </c>
      <c r="FD2" t="str">
        <f>IF(AND(Input!$I2="text-tabs",Input!$K2="有"),Input!$G2,"")</f>
        <v>1303</v>
      </c>
      <c r="FE2" t="str">
        <f>IF(AND(Input!$I2="text-tabs",Input!$K2="有"),IF(Input!$M2=1,svg_data!$DJ$1,IF(Input!$M2=2,svg_data!$DJ$2)),"")</f>
        <v>2-9,.path</v>
      </c>
      <c r="FF2" t="str">
        <f>IF(AND(Input!$I2="text-tabs",Input!$K2="有"),Input!$G2,"")</f>
        <v>1303</v>
      </c>
      <c r="FG2" t="str">
        <f>IF(AND(Input!$I2="text-tabs",Input!$K2="有"),IF(Input!$M2=1,svg_data!$DL$1,IF(Input!$M2=2,svg_data!$DL$2)),"")</f>
        <v>2-rouka,.seitokai{fill:rgba(234,85,6,.3)}.path</v>
      </c>
      <c r="FH2" t="str">
        <f>IF(AND(Input!$I2="text-tabs",Input!$K2="有"),Input!$G2,"")</f>
        <v>1303</v>
      </c>
      <c r="FI2" t="str">
        <f>IF(AND(Input!$I2="text-tabs",Input!$K2="有"),IF(Input!$M2=1,svg_data!$DN$1,IF(Input!$M2=2,svg_data!$DN$2)),"")</f>
        <v>3-1,.path</v>
      </c>
      <c r="FJ2" t="str">
        <f>IF(AND(Input!$I2="text-tabs",Input!$K2="有"),Input!$G2,"")</f>
        <v>1303</v>
      </c>
      <c r="FK2" t="str">
        <f>IF(AND(Input!$I2="text-tabs",Input!$K2="有"),IF(Input!$M2=1,svg_data!$DP$1,IF(Input!$M2=2,svg_data!$DP$2)),"")</f>
        <v>3-2{fill:rgba(255,217,0,.3)}.path</v>
      </c>
      <c r="FL2" t="str">
        <f>IF(AND(Input!$I2="text-tabs",Input!$K2="有"),Input!$G2,"")</f>
        <v>1303</v>
      </c>
      <c r="FM2" t="str">
        <f>IF(AND(Input!$I2="text-tabs",Input!$K2="有"),IF(Input!$M2=1,svg_data!$DR$1,IF(Input!$M2=2,svg_data!$DR$2)),"")</f>
        <v>4-1,.path</v>
      </c>
      <c r="FN2" t="str">
        <f>IF(AND(Input!$I2="text-tabs",Input!$K2="有"),Input!$G2,"")</f>
        <v>1303</v>
      </c>
      <c r="FO2" t="str">
        <f>IF(AND(Input!$I2="text-tabs",Input!$K2="有"),IF(Input!$M2=1,svg_data!$DT$1,IF(Input!$M2=2,svg_data!$DT$2)),"")</f>
        <v>4-2,.path</v>
      </c>
      <c r="FP2" t="str">
        <f>IF(AND(Input!$I2="text-tabs",Input!$K2="有"),Input!$G2,"")</f>
        <v>1303</v>
      </c>
      <c r="FQ2" t="str">
        <f>IF(AND(Input!$I2="text-tabs",Input!$K2="有"),IF(Input!$M2=1,svg_data!$DV$1,IF(Input!$M2=2,svg_data!$DV$2)),"")</f>
        <v>4-3,.path</v>
      </c>
      <c r="FR2" t="str">
        <f>IF(AND(Input!$I2="text-tabs",Input!$K2="有"),Input!$G2,"")</f>
        <v>1303</v>
      </c>
      <c r="FS2" t="str">
        <f>IF(AND(Input!$I2="text-tabs",Input!$K2="有"),IF(Input!$M2=1,svg_data!$DX$1,IF(Input!$M2=2,svg_data!$DX$2)),"")</f>
        <v>4-4{fill:rgba(123,141,66,.3)}.path</v>
      </c>
      <c r="FT2" t="str">
        <f>IF(AND(Input!$I2="text-tabs",Input!$K2="有"),Input!$G2,"")</f>
        <v>1303</v>
      </c>
      <c r="FU2" t="str">
        <f>IF(AND(Input!$I2="text-tabs",Input!$K2="有"),IF(Input!$M2=1,svg_data!$DZ$1,IF(Input!$M2=2,svg_data!$DZ$2)),"")</f>
        <v>5-1,.path</v>
      </c>
      <c r="FV2" t="str">
        <f>IF(AND(Input!$I2="text-tabs",Input!$K2="有"),Input!$G2,"")</f>
        <v>1303</v>
      </c>
      <c r="FW2" t="str">
        <f>IF(AND(Input!$I2="text-tabs",Input!$K2="有"),IF(Input!$M2=1,svg_data!$EB$1,IF(Input!$M2=2,svg_data!$EB$2)),"")</f>
        <v>5-2,.path</v>
      </c>
      <c r="FX2" t="str">
        <f>IF(AND(Input!$I2="text-tabs",Input!$K2="有"),Input!$G2,"")</f>
        <v>1303</v>
      </c>
      <c r="FY2" t="str">
        <f>IF(AND(Input!$I2="text-tabs",Input!$K2="有"),IF(Input!$M2=1,svg_data!$ED$1,IF(Input!$M2=2,svg_data!$ED$2)),"")</f>
        <v>5-rouka{fill:rgba(145,92,139,.3)}.path</v>
      </c>
      <c r="FZ2" t="str">
        <f>IF(AND(Input!$I2="text-tabs",Input!$K2="有"),Input!$G2,"")</f>
        <v>1303</v>
      </c>
      <c r="GA2" t="str">
        <f>IF(AND(Input!$I2="text-tabs",Input!$K2="有"),IF(Input!$M2=1,svg_data!$EF$1,IF(Input!$M2=2,svg_data!$EF$2)),"")</f>
        <v>taiyaki{fill:rgba(187,85,72,.3)}.path</v>
      </c>
      <c r="GB2" t="str">
        <f>IF(AND(Input!$I2="text-tabs",Input!$K2="有"),Input!$G2,"")</f>
        <v>1303</v>
      </c>
      <c r="GC2" t="str">
        <f>IF(AND(Input!$I2="text-tabs",Input!$K2="有"),IF(Input!$M2=1,svg_data!$EH$1,IF(Input!$M2=2,svg_data!$EH$2)),"")</f>
        <v>ground{fill:rgba(238,130,124,.3)}.path</v>
      </c>
      <c r="GD2" t="str">
        <f>IF(AND(Input!$I2="text-tabs",Input!$K2="有"),Input!$G2,"")</f>
        <v>1303</v>
      </c>
      <c r="GE2" t="str">
        <f>IF(AND(Input!$I2="text-tabs",Input!$K2="有"),IF(Input!$M2=1,svg_data!$EJ$1,IF(Input!$M2=2,svg_data!$EJ$2)),"")</f>
        <v>arina{fill:rgba(0,148,200,.2)}.path</v>
      </c>
      <c r="GF2" t="str">
        <f>IF(AND(Input!$I2="text-tabs",Input!$K2="有"),Input!$G2,"")</f>
        <v>1303</v>
      </c>
      <c r="GG2" t="str">
        <f>IF(AND(Input!$I2="text-tabs",Input!$K2="有"),IF(Input!$M2=1,svg_data!$EL$1,IF(Input!$M2=2,svg_data!$EL$2)),"")</f>
        <v>cafe{fill:rgba(0,128,128,.3)}.path</v>
      </c>
      <c r="GH2" t="str">
        <f>IF(AND(Input!$I2="text-tabs",Input!$K2="有"),Input!$G2,"")</f>
        <v>1303</v>
      </c>
      <c r="GI2" t="str">
        <f>IF(AND(Input!$I2="text-tabs",Input!$K2="有"),IF(Input!$M2=1,svg_data!$EN$1,IF(Input!$M2=2,svg_data!$EN$2)),"")</f>
        <v>mini{fill:rgba(247,185,119,.3)}.path</v>
      </c>
      <c r="GJ2" t="str">
        <f>IF(AND(Input!$I2="text-tabs",Input!$K2="有"),Input!$G2,"")</f>
        <v>1303</v>
      </c>
      <c r="GK2" t="str">
        <f>IF(AND(Input!$I2="text-tabs",Input!$K2="有"),IF(Input!$M2=1,svg_data!$EP$1,IF(Input!$M2=2,svg_data!$EP$2)),"")</f>
        <v>korinto{fill:rgba(137,195,235,0)}.path</v>
      </c>
      <c r="GL2" t="str">
        <f>IF(AND(Input!$I2="text-tabs",Input!$K2="有"),Input!$G2,"")</f>
        <v>1303</v>
      </c>
      <c r="GM2" t="str">
        <f>IF(AND(Input!$I2="text-tabs",Input!$K2="有"),svg_data!$ER$1,"")</f>
        <v>1-kyuudou{fill:rgba(137,195,235,0)}.path</v>
      </c>
      <c r="GN2" t="str">
        <f>IF(AND(Input!$I2="text-tabs",Input!$K2="有"),Input!$G2,"")</f>
        <v>1303</v>
      </c>
      <c r="GO2" t="str">
        <f>IF(AND(Input!$I2="text-tabs",Input!$K2="有"),svg_data!$ET$1,"")</f>
        <v>bakudan,.path</v>
      </c>
      <c r="GP2" t="str">
        <f>IF(AND(Input!$I2="text-tabs",Input!$K2="有"),Input!$G2,"")</f>
        <v>1303</v>
      </c>
      <c r="GQ2" t="str">
        <f>IF(AND(Input!$I2="text-tabs",Input!$K2="有"),svg_data!$EV$1,"")</f>
        <v>kebabu,.path</v>
      </c>
      <c r="GR2" t="str">
        <f>IF(AND(Input!$I2="text-tabs",Input!$K2="有"),Input!$G2,"")</f>
        <v>1303</v>
      </c>
      <c r="GS2" t="str">
        <f>IF(AND(Input!$I2="text-tabs",Input!$K2="有"),svg_data!$EX$1,"")</f>
        <v>ice{fill:rgba(187,85,72,.3)}</v>
      </c>
      <c r="GT2" s="36" t="str">
        <f>IF(AND(Input!$I2="text-tabs",Input!$K2="有"),IF(Input!$O2="無","",svg_data!$EY$1),"")</f>
        <v>.path</v>
      </c>
      <c r="GU2" t="str">
        <f>IF(AND(Input!$I2="text-tabs",Input!$K2="有"),IF(Input!$O2="無","",Input!$G2),"")</f>
        <v>1303</v>
      </c>
      <c r="GV2" t="str">
        <f>IF(AND(Input!$I2="text-tabs",Input!$K2="有"),IF(Input!$O2="無","",Input!$O2),"")</f>
        <v>1-3</v>
      </c>
      <c r="GW2" t="str">
        <f>IF(AND(Input!$I2="text-tabs",Input!$K2="有"),IF(Input!$O2="無","",svg_data!$FA$1),"")</f>
        <v>{fill:</v>
      </c>
      <c r="GX2" t="str">
        <f>IF(AND(Input!$I2="text-tabs",Input!$K2="有"),IF(Input!$O2="無","",Input!$P2),"")</f>
        <v>#ea5506</v>
      </c>
      <c r="GY2" t="str">
        <f>IF(AND(Input!$I2="text-tabs",Input!$K2="有"),IF(Input!$O2="無","",svg_data!$FC$1),"")</f>
        <v>!important}</v>
      </c>
      <c r="GZ2" t="str">
        <f>IF(AND(Input!$I2="text-tabs",Input!$K2="有"),svg_data!$FD$1,"")</f>
        <v>&lt;/style&gt;</v>
      </c>
      <c r="HA2" t="str">
        <f>IF(AND(Input!$I2="text-tabs",Input!$K2="有"),$HA$1,"")</f>
        <v>"</v>
      </c>
      <c r="HB2" s="36" t="str">
        <f>IF(AND(Input!$I2="text-tabs",Input!$V2="有",Input!$W2&lt;&gt;""),$HB$1,"")</f>
        <v/>
      </c>
      <c r="HC2" s="36" t="str">
        <f>IF(AND(Input!$I2="text-tabs",Input!$V2="有",Input!$W2&lt;&gt;""),Input!$U2,"")</f>
        <v/>
      </c>
      <c r="HD2" t="str">
        <f>IF(AND(Input!$I2="text-tabs",Input!$V2="有",Input!$W2&lt;&gt;""),$HD$1,"")</f>
        <v/>
      </c>
      <c r="HE2" t="str">
        <f>IF(AND(Input!$I2="text-tabs",Input!$V2="有",Input!$W2&lt;&gt;""),$HE$1,"")</f>
        <v/>
      </c>
      <c r="HF2" t="str">
        <f>IF(AND(Input!$I2="text-tabs",Input!$V2="有",Input!$W2&lt;&gt;""),$HF$1,"")</f>
        <v/>
      </c>
      <c r="HG2" t="str">
        <f>IF(AND(Input!$I2="text-tabs",Input!$V2="有",Input!$W2&lt;&gt;""),Input!$X2,"")</f>
        <v/>
      </c>
      <c r="HH2" t="str">
        <f>IF(AND(Input!$I2="text-tabs",Input!$V2="有",Input!$W2&lt;&gt;""),$HH$1,"")</f>
        <v/>
      </c>
      <c r="HI2" t="str">
        <f>IF(AND(Input!$I2="text-tabs",Input!$V2="有",Input!$W2&lt;&gt;""),Input!$W2,"")</f>
        <v/>
      </c>
      <c r="HJ2" t="str">
        <f>IF(AND(Input!$I2="text-tabs",Input!$V2="有",Input!$W2&lt;&gt;""),$HJ$1,"")</f>
        <v/>
      </c>
      <c r="HK2" t="str">
        <f>IF(AND(Input!$I2="text-tabs",Input!$V2="有",Input!$Y2&lt;&gt;"無"),$HK$1,"")</f>
        <v/>
      </c>
      <c r="HL2" t="str">
        <f>IF(AND(Input!$I2="text-tabs",Input!$V2="有",Input!$Y2&lt;&gt;"無"),$HF$1,"")</f>
        <v/>
      </c>
      <c r="HM2" t="str">
        <f>IF(AND(Input!$I2="text-tabs",Input!$V2="有",Input!$Y2&lt;&gt;"無"),Input!$Z2,"")</f>
        <v/>
      </c>
      <c r="HN2" t="str">
        <f>IF(AND(Input!$I2="text-tabs",Input!$V2="有",Input!$Y2&lt;&gt;"無"),$HH$1,"")</f>
        <v/>
      </c>
      <c r="HO2" t="str">
        <f>IF(AND(Input!$I2="text-tabs",Input!$V2="有",Input!$Y2&lt;&gt;"無"),Input!$Y2,"")</f>
        <v/>
      </c>
      <c r="HP2" t="str">
        <f>IF(AND(Input!$I2="text-tabs",Input!$V2="有",Input!$Y2&lt;&gt;"無"),$HJ$1,"")</f>
        <v/>
      </c>
      <c r="HQ2" t="str">
        <f>IF(AND(Input!$I2="text-tabs",Input!$V2="有",Input!$AA2&lt;&gt;"無"),$HQ$1,"")</f>
        <v/>
      </c>
      <c r="HR2" t="str">
        <f>IF(AND(Input!$I2="text-tabs",Input!$V2="有",Input!$AA2&lt;&gt;"無"),$HR$1,"")</f>
        <v/>
      </c>
      <c r="HS2" t="str">
        <f>IF(AND(Input!$I2="text-tabs",Input!$V2="有",Input!$AA2&lt;&gt;"無"),Input!$AB2,"")</f>
        <v/>
      </c>
      <c r="HT2" t="str">
        <f>IF(AND(Input!$I2="text-tabs",Input!$V2="有",Input!$AA2&lt;&gt;"無"),$HT$1,"")</f>
        <v/>
      </c>
      <c r="HU2" t="str">
        <f>IF(AND(Input!$I2="text-tabs",Input!$V2="有",Input!$AA2&lt;&gt;"無"),Input!$AA2,"")</f>
        <v/>
      </c>
      <c r="HV2" t="str">
        <f>IF(AND(Input!$I2="text-tabs",Input!$V2="有",Input!$AA2&lt;&gt;"無"),$HV$1,"")</f>
        <v/>
      </c>
      <c r="HW2" t="str">
        <f>IF(AND(Input!$I2="text-tabs",Input!$V2="有",Input!$AC2&lt;&gt;"無"),$HW$1,"")</f>
        <v/>
      </c>
      <c r="HX2" t="str">
        <f>IF(AND(Input!$I2="text-tabs",Input!$V2="有",Input!$AC2&lt;&gt;"無"),$HX$1,"")</f>
        <v/>
      </c>
      <c r="HY2" t="str">
        <f>IF(AND(Input!$I2="text-tabs",Input!$V2="有",Input!$AC2&lt;&gt;"無"),Input!$AD2,"")</f>
        <v/>
      </c>
      <c r="HZ2" t="str">
        <f>IF(AND(Input!$I2="text-tabs",Input!$V2="有",Input!$AC2&lt;&gt;"無"),$HZ$1,"")</f>
        <v/>
      </c>
      <c r="IA2" t="str">
        <f>IF(AND(Input!$I2="text-tabs",Input!$V2="有",Input!$AC2&lt;&gt;"無"),Input!$AC2,"")</f>
        <v/>
      </c>
      <c r="IB2" t="str">
        <f>IF(AND(Input!$I2="text-tabs",Input!$V2="有",Input!$AC2&lt;&gt;"無"),$IB$1,"")</f>
        <v/>
      </c>
      <c r="IC2" t="str">
        <f>IF(AND(Input!$I2="text-tabs",Input!$V2="有",Input!$AE2&lt;&gt;"無"),$IC$1,"")</f>
        <v/>
      </c>
      <c r="ID2" t="str">
        <f>IF(AND(Input!$I2="text-tabs",Input!$V2="有",Input!$AE2&lt;&gt;"無"),$HF$1,"")</f>
        <v/>
      </c>
      <c r="IE2" t="str">
        <f>IF(AND(Input!$I2="text-tabs",Input!$V2="有",Input!$AE2&lt;&gt;"無"),Input!$AF2,"")</f>
        <v/>
      </c>
      <c r="IF2" t="str">
        <f>IF(AND(Input!$I2="text-tabs",Input!$V2="有",Input!$AE2&lt;&gt;"無"),$HH$1,"")</f>
        <v/>
      </c>
      <c r="IG2" t="str">
        <f>IF(AND(Input!$I2="text-tabs",Input!$V2="有",Input!$AE2&lt;&gt;"無"),Input!$AE2,"")</f>
        <v/>
      </c>
      <c r="IH2" t="str">
        <f>IF(AND(Input!$I2="text-tabs",Input!$V2="有",Input!$AE2&lt;&gt;"無"),$HJ$1,"")</f>
        <v/>
      </c>
      <c r="II2" t="str">
        <f>IF(AND(Input!$I2="text-tabs",Input!$V2="有"),$II$1,"")</f>
        <v/>
      </c>
      <c r="IJ2" s="36" t="str">
        <f>IF(AND(Input!$I2="text-tabs",Input!$AG2="有"),$IJ$1,"")</f>
        <v/>
      </c>
      <c r="IK2" s="36" t="str">
        <f>IF(AND(Input!$I2="text-tabs",Input!$AG2="有"),Input!$AH2,"")</f>
        <v/>
      </c>
      <c r="IL2" t="str">
        <f>IF(AND(Input!$I2="text-tabs",Input!$AG2="有"),$IL$1,"")</f>
        <v/>
      </c>
      <c r="IM2" t="str">
        <f>IF(AND(Input!$I2="text-tabs",Input!$AG2="有"),Input!$AI2,"")</f>
        <v/>
      </c>
      <c r="IN2" t="str">
        <f>IF(AND(Input!$I2="text-tabs",Input!$AG2="有"),$IN$1,"")</f>
        <v/>
      </c>
      <c r="IO2" t="str">
        <f>IF(Input!$I2="text-tabs",$IO$1,"")</f>
        <v>}</v>
      </c>
      <c r="IP2" t="str">
        <f>IF(Input!$I2="event",$IP$1,"")</f>
        <v/>
      </c>
      <c r="IQ2" t="str">
        <f>IF(Input!$I2="event",Input!$R2,"")</f>
        <v/>
      </c>
      <c r="IR2" t="str">
        <f>IF(Input!$I2="event",$IR$1,"")</f>
        <v/>
      </c>
      <c r="IS2" t="str">
        <f>IF(Input!$I2="event",$IS$1,"")</f>
        <v/>
      </c>
      <c r="IT2" t="str">
        <f>IF(Input!$I2="event",Input!$Q2,"")</f>
        <v/>
      </c>
      <c r="IU2" t="str">
        <f>IF(Input!$I2="event",$IU$1,"")</f>
        <v/>
      </c>
      <c r="IV2" t="str">
        <f>IF(Input!$I2="image",$IV$1,"")</f>
        <v/>
      </c>
      <c r="IW2" t="str">
        <f>IF(Input!$I2="image",Input!$S2,"")</f>
        <v/>
      </c>
      <c r="IX2" t="str">
        <f>IF(Input!$I2="image",$IX$1,"")</f>
        <v/>
      </c>
      <c r="IY2" t="str">
        <f>IF(AND(Input!$I2="image",Input!$V2="無"),$IY$1,"")</f>
        <v/>
      </c>
      <c r="IZ2" t="str">
        <f>IF(AND(Input!$I2="image",Input!$V2="無"),Input!$B2,"")</f>
        <v/>
      </c>
      <c r="JA2" t="str">
        <f>IF(AND(Input!$I2="image",Input!$V2="無"),$JA$1,"")</f>
        <v/>
      </c>
      <c r="JB2" t="str">
        <f>IF(AND(Input!$I2="image",Input!$V2="有"),$JB$1,"")</f>
        <v/>
      </c>
      <c r="JC2" t="str">
        <f>IF(AND(Input!$I2="image",Input!$V2="有"),Input!$W2,"")</f>
        <v/>
      </c>
      <c r="JD2" t="str">
        <f>IF(AND(Input!$I2="image",Input!$V2="有"),$JD$1,"")</f>
        <v/>
      </c>
      <c r="JE2" t="str">
        <f>IF(AND(Input!$I2="image",Input!$V2="有"),Input!$X2,"")</f>
        <v/>
      </c>
      <c r="JF2" t="str">
        <f>IF(AND(Input!$I2="image",Input!$V2="有"),$JF$1,"")</f>
        <v/>
      </c>
      <c r="JG2" t="str">
        <f>IF(Input!$I2="embed",$JG$1,"")</f>
        <v/>
      </c>
      <c r="JH2" t="str">
        <f>IF(Input!$I2="embed",Input!$X2,"")</f>
        <v/>
      </c>
      <c r="JI2" t="str">
        <f>IF(Input!$I2="embed",$JI$1,"")</f>
        <v/>
      </c>
      <c r="JJ2" t="str">
        <f>IF(Input!$I2="embed",$JJ$1,"")</f>
        <v/>
      </c>
      <c r="JK2" t="str">
        <f>IF(Input!$I2="embed",Input!$R2,"")</f>
        <v/>
      </c>
      <c r="JL2" t="str">
        <f>IF(Input!$I2="embed",$JL$1,"")</f>
        <v/>
      </c>
      <c r="JM2" t="str">
        <f>IF(Input!$I2="table",Input!$AI2,"")</f>
        <v/>
      </c>
      <c r="JN2" t="str">
        <f>IF(Input!$I2="table",Input!$AJ2,"")</f>
        <v/>
      </c>
      <c r="JO2" t="s">
        <v>0</v>
      </c>
      <c r="JP2" t="str">
        <f t="shared" ref="JP2:JP65" si="1">IF($F3="未記入","",$JP$1)</f>
        <v>,</v>
      </c>
    </row>
    <row r="3" spans="1:276" s="36" customFormat="1">
      <c r="A3" s="39" t="str">
        <f>ConcatenateRangeText(B3:JP3)</f>
        <v>"1304":{"category":"クラス企画","class":"text-tabs","id":"1304","titleShadow":"true","title":"戦国タイムトラベ&lt;br&gt;      -海城への道-","titleImage":"./images/1304.jpg","tabs":{"info_outline": "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class='path1304koudou' inkscape:connector-curvature='0'/&gt;&lt;path style='stroke:none;stroke-width:1px;stroke-linecap:butt;stroke-linejoin:miter;stroke-opacity:1' d='m 250.81846,319.59668 94.196,0 0,-21.16068 16.74824,0 19.24825,0 0,21.16071 0,21.16071 -65.09627,0 -65.09622,0 z' class='path13041-rouka' inkscape:connector-curvature='0' sodipodi:nodetypes='cccccccccc'/&gt;&lt;path style='stroke:none;stroke-width:1px;stroke-linecap:butt;stroke-linejoin:miter;stroke-opacity:1' d='m 381.47196,319.58883 0,-21.16861 21.40875,0 21.40875,0 0,21.16861 0,21.16859 -21.40875,0 -21.40875,0 0,-21.16859 z' class='path13041-1' inkscape:connector-curvature='0'/&gt;&lt;path style='stroke:none;stroke-width:1px;stroke-linecap:butt;stroke-linejoin:miter;stroke-opacity:1' d='m 381.57081,361.8827 0,-20.41099 21.29891,0 21.29907,0 0,20.41099 0,20.41098 -21.29907,0 -21.29891,0 0,-20.41098 z' class='path13041-2' inkscape:connector-curvature='0'/&gt;&lt;path style='stroke:none;stroke-width:1px;stroke-linecap:butt;stroke-linejoin:miter;stroke-opacity:1' d='m 337.78941,361.8827 0,-20.41099 21.59492,0 21.59488,0 0,20.41099 0,20.41098 -21.59488,0 -21.59492,0 0,-20.41098 z' class='path13041-3' inkscape:connector-curvature='0'/&gt;&lt;path style='stroke:none;stroke-width:1px;stroke-linecap:butt;stroke-linejoin:miter;stroke-opacity:1' d='m 294.19946,361.8827 0,-20.41099 21.29889,0 21.29909,0 0,20.41099 0,20.41098 -21.29909,0 -21.29889,0 0,-20.41098 z' class='path13041-4' inkscape:connector-curvature='0'/&gt;&lt;path style='stroke:none;stroke-width:1px;stroke-linecap:butt;stroke-linejoin:miter;stroke-opacity:1' d='m 250.81846,361.8827 0,-20.41099 21.29907,0 21.29889,0 0,20.41099 0,20.41098 -21.29889,0 -21.29907,0 0,-20.41098 z' class='path13041-5' inkscape:connector-curvature='0'/&gt;&lt;path style='stroke:none;stroke-width:1px;stroke-linecap:butt;stroke-linejoin:miter;stroke-opacity:1' d='m 83.198462,342.0024 0,-25.71429 25.446418,0 25.44643,0 0,25.71429 0,25.71428 -25.44642,0 -25.446428,0 0,-25.71428 z' class='path13043-1' inkscape:connector-curvature='0'/&gt;&lt;path style='stroke:none;stroke-width:1px;stroke-linecap:butt;stroke-linejoin:miter;stroke-opacity:1' d='m 83.098462,275.99882 0,-39.19643 25.446418,0 25.44643,0 0,39.19643 0,39.19643 -25.44642,0 -25.446428,0 0,-39.19643 z' class='path13043-2'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class='path13042-7' inkscape:connector-curvature='0'/&gt;&lt;path style='stroke:none;stroke-width:1px;stroke-linecap:butt;stroke-linejoin:miter;stroke-opacity:1' d='m 241.2417,102.24539 0,-25.758894 33.24379,0 33.24378,0 0,25.758894 0,25.75888 -33.24378,0 -33.24379,0 0,-25.75888 z' class='path13042-8'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class='path13042-rouka' inkscape:connector-curvature='0' sodipodi:nodetypes='cccccccccccccccccccc'/&gt;&lt;path style='stroke:none;stroke-width:1px;stroke-linecap:butt;stroke-linejoin:miter;stroke-opacity:1' d='m 162.4498,182.55251 0,-26.26396 25.75889,0 25.75889,0 0,26.26396 0,26.26397 -25.75889,0 -25.75889,0 0,-26.26397 z' class='path13042-5'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class='path13042-6' inkscape:connector-curvature='0'/&gt;&lt;path style='stroke:none;stroke-width:1px;stroke-linecap:butt;stroke-linejoin:miter;stroke-opacity:1' d='m 161.76159,249.44986 0,-12.62691 65.15484,0 65.15484,0 0,12.62691 0,12.6269 -65.15484,0 -65.15484,0 0,-12.6269 z' class='path1304mini' inkscape:connector-curvature='0'/&gt;&lt;path style='stroke:none;stroke-width:1px;stroke-linecap:butt;stroke-linejoin:miter;stroke-opacity:1' d='m 214.92188,182.42305 0,-26.26397 25.75889,0 25.75889,0 0,26.26397 0,26.26397 -25.75889,0 -25.75889,0 0,-26.26397 z' class='path13042-4' inkscape:connector-curvature='0'/&gt;&lt;path style='stroke:none;stroke-width:1px;stroke-linecap:butt;stroke-linejoin:miter;stroke-opacity:1' d='m 267.46654,182.43101 0,-26.42857 26.07143,0 26.07143,0 0,26.42857 0,26.42857 -26.07143,0 -26.07143,0 0,-26.42857 z' class='path13042-3' inkscape:connector-curvature='0'/&gt;&lt;path style='stroke:none;stroke-width:1px;stroke-linecap:butt;stroke-linejoin:miter;stroke-opacity:1' d='m 320.32368,182.43101 0,-26.42857 26.07143,0 26.07143,0 0,26.42857 0,26.42857 -26.07143,0 -26.07143,0 0,-26.42857 z' class='path13042-2' inkscape:connector-curvature='0'/&gt;&lt;path style='stroke:none;stroke-width:1px;stroke-linecap:butt;stroke-linejoin:miter;stroke-opacity:1' d='m 373.18083,182.43101 0,-26.42857 25.35714,0 25.35714,0 0,26.42857 0,26.42857 -25.35714,0 -25.35714,0 0,-26.42857 z' class='path13042-1' inkscape:connector-curvature='0'/&gt;&lt;path style='stroke:none;stroke-width:1px;stroke-linecap:butt;stroke-linejoin:miter;stroke-opacity:1' d='m 557.60601,182.35203 0,-26.01143 26.01143,0 26.01143,0 0,26.01143 0,26.01143 -26.01143,0 -26.01143,0 0,-26.01143 z' class='path13044-3' inkscape:connector-curvature='0'/&gt;&lt;path style='stroke:none;stroke-width:1px;stroke-linecap:butt;stroke-linejoin:miter;stroke-opacity:1' d='m 505.07808,182.35203 0,-26.01143 25.75889,0 25.75889,0 0,26.01143 0,26.01143 -25.75889,0 -25.75889,0 0,-26.01143 z' class='path13044-2' inkscape:connector-curvature='0'/&gt;&lt;path style='stroke:none;stroke-width:1px;stroke-linecap:butt;stroke-linejoin:miter;stroke-opacity:1' d='m 452.04507,182.35203 0,-26.01143 26.01143,0 26.01143,0 0,26.01143 0,26.01143 -26.01143,0 -26.01143,0 0,-26.01143 z' class='path13044-1' inkscape:connector-curvature='0'/&gt;&lt;path style='stroke:none;stroke-width:1px;stroke-linecap:butt;stroke-linejoin:miter;stroke-opacity:1' d='m 661.14665,182.35203 0,-26.01143 -25.25381,0 -25.25382,0 0,26.01143 0,26.01143 25.25382,0 25.25381,0 0,-26.01143 z' class='path13044-4' inkscape:connector-curvature='0'/&gt;&lt;path style='stroke:none;stroke-width:1px;stroke-linecap:butt;stroke-linejoin:miter;stroke-opacity:1' d='m 689.4506,128.47248 0,-52.937296 12.32142,0 12.32143,0 0,52.937296 0,52.93729 -12.32143,0 -12.32142,0 0,-52.93729 z' class='path1304cafe' inkscape:connector-curvature='0'/&gt;&lt;path style='stroke:none;stroke-width:1px;stroke-linecap:butt;stroke-linejoin:miter;stroke-opacity:1' d='m 584.09345,101.76692 0,-25.714294 38.57143,0 38.57143,0 0,25.714294 0,25.71428 -38.57143,0 -38.57143,0 0,-25.71428 z' class='path13045-1' inkscape:connector-curvature='0'/&gt;&lt;path style='stroke:none;stroke-width:1px;stroke-linecap:butt;stroke-linejoin:miter;stroke-opacity:1' d='m 531.23631,101.76692 0,-25.714294 25.89286,0 25.89285,0 0,25.714294 0,25.71428 -25.89285,0 -25.89286,0 0,-25.71428 z' class='path13045-2' inkscape:connector-curvature='0'/&gt;&lt;path style='stroke:none;stroke-width:1px;stroke-linecap:butt;stroke-linejoin:miter;stroke-opacity:1' d='m 452.10891,101.64951 0,-25.714294 39.10714,0 39.10715,0 0,25.714294 0,25.71428 -39.10715,0 -39.10714,0 0,-25.71428 z' class='path13045-rouka' inkscape:connector-curvature='0'/&gt;&lt;path style='stroke:none;stroke-width:1px;stroke-linecap:butt;stroke-linejoin:miter;stroke-opacity:1' d='m 135.61855,34.505026 0,-12.6269 65.15484,0 65.15484,0 0,12.6269 0,12.62691 -65.15484,0 -65.15484,0 0,-12.62691 z' class='path1304arina' inkscape:connector-curvature='0'/&gt;&lt;path style='stroke:none;stroke-width:1px;stroke-linecap:butt;stroke-linejoin:miter;stroke-opacity:1' d='m 373.0044,34.505026 0,-12.6269 144.19928,0 144.19927,0 0,12.6269 0,12.62691 -144.19927,0 -144.19928,0 0,-12.62691 z' class='path1304ground' inkscape:connector-curvature='0'/&gt;&lt;rect class='path1304taiyaki' width='53.568752' height='11.418508' x='273.12045' y='303.74481'/&gt;&lt;path style='stroke:none;stroke-width:1px;stroke-linecap:butt;stroke-linejoin:miter;stroke-opacity:1' d='m 308.91102,102.24544 0,-25.758891 26.83682,0 26.8368,0 0,25.758891 0,25.75888 -26.8368,0 -26.83682,0 0,-25.75888 z' class='path13042-9' inkscape:connector-curvature='0'/&gt;&lt;path style='stroke:none;stroke-width:1px;stroke-linecap:butt;stroke-linejoin:miter;stroke-opacity:1' d='m 425.03555,176.47856 0,-31.88477 12.89016,0 12.89016,0 0,31.88477 0,31.88477 -12.89016,0 -12.89016,0 0,-31.88477 z' class='path13041-2-teras' inkscape:connector-curvature='0'/&gt;&lt;path style='stroke:none;stroke-width:1px;stroke-linecap:butt;stroke-linejoin:miter;stroke-opacity:1' d='m 425.11579,257.25355 0,-39.83747 12.89016,0 12.89016,0 0,39.83747 0,39.83746 -12.89016,0 -12.89016,0 0,-39.83746 z' inkscape:connector-curvature='0' class='path13041-kyuudou'/&gt;&lt;rect width='13.310626' height='28.913542' x='140.67868' y='260.85358' class='path1304bakudan'/&gt;&lt;rect width='13.310626' height='28.913542' x='140.9778' y='310.15558' class='path1304kebabu'/&gt;&lt;rect  width='28.806229' height='13.917799' x='163.47086' y='343.14737' class='path1304ice'/&gt;&lt;text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class='path1304korinto' inkscape:connector-curvature='0'/&gt;&lt;/g&gt;&lt;/svg&gt;&lt;style&gt;.path13041-1,.path13041-2,.path13041-3,.path13041-4,.path13041-5,.path13041-rouka,.path1304koudou{fill:rgba(137,195,235,.3)}.path13041-2-teras,.path13042-1,.path13042-2,.path13042-3,.path13042-4,.path13042-5,.path13042-6,.path13042-7,.path13042-8,.path13042-9,.path13042-rouka,.seitokai{fill:rgba(234,85,6,.3)}.path13043-1,.path13043-2{fill:rgba(255,217,0,.3)}.path13044-1,.path13044-2,.path13044-3,.path13044-4{fill:rgba(123,141,66,.3)}.path13045-1,.path13045-2,.path13045-rouka{fill:rgba(145,92,139,.3)}.path1304taiyaki{fill:rgba(187,85,72,.3)}.path1304ground{fill:rgba(238,130,124,.3)}.path1304arina{fill:rgba(0,148,200,.2)}.path1304cafe{fill:rgba(0,128,128,.3)}.path1304mini{fill:rgba(247,185,119,.3)}.path1304korinto{fill:rgba(137,195,235,0)}.path13041-kyuudou{fill:rgba(137,195,235,0)}.path1304bakudan,.path1304kebabu,.path1304ice{fill:rgba(187,85,72,.3)}.path13041-4{fill:#ea5506!important}&lt;/style&gt;"}},</v>
      </c>
      <c r="B3" s="36" t="s">
        <v>5</v>
      </c>
      <c r="C3" s="40" t="str">
        <f>Input!$G3</f>
        <v>1304</v>
      </c>
      <c r="D3" s="36" t="s">
        <v>210</v>
      </c>
      <c r="E3" s="36" t="s">
        <v>23</v>
      </c>
      <c r="F3" s="36" t="str">
        <f>IF(Input!$C3&lt;&gt;"",Input!$C3,"未記入")</f>
        <v>クラス企画</v>
      </c>
      <c r="G3" s="36" t="s">
        <v>3</v>
      </c>
      <c r="H3" s="36" t="s">
        <v>1</v>
      </c>
      <c r="I3" s="36" t="str">
        <f>Input!$I3</f>
        <v>text-tabs</v>
      </c>
      <c r="J3" s="36" t="s">
        <v>3</v>
      </c>
      <c r="K3" s="36" t="s">
        <v>4</v>
      </c>
      <c r="L3" s="40" t="str">
        <f>Input!$G3</f>
        <v>1304</v>
      </c>
      <c r="M3" s="36" t="s">
        <v>3</v>
      </c>
      <c r="N3" s="36" t="str">
        <f>IF(Input!$D3="有",$N$1,"")</f>
        <v/>
      </c>
      <c r="O3" s="36" t="str">
        <f>IF(Input!$D3="有",Input!$A3,"")</f>
        <v/>
      </c>
      <c r="P3" s="36" t="str">
        <f>IF(Input!$D3="有",$P$1,"")</f>
        <v/>
      </c>
      <c r="Q3" s="36" t="str">
        <f>IF(Input!$D3="有",$Q$1,"")</f>
        <v/>
      </c>
      <c r="R3" s="36" t="str">
        <f>IF(Input!$D3="有",LEFT(Input!$E3,1),"")</f>
        <v/>
      </c>
      <c r="S3" s="36" t="str">
        <f>IF(Input!$D3="有",$S$1,"")</f>
        <v/>
      </c>
      <c r="T3" s="36" t="str">
        <f>IF(Input!$D3="有",$T$1,"")</f>
        <v/>
      </c>
      <c r="U3" s="36" t="str">
        <f>IF(Input!$D3="有",Input!$F3,"")</f>
        <v/>
      </c>
      <c r="V3" s="36" t="str">
        <f>IF(Input!$D3="有",$V$1,"")</f>
        <v/>
      </c>
      <c r="W3" s="36" t="s">
        <v>205</v>
      </c>
      <c r="X3" s="36" t="str">
        <f>IF(Input!$H3="有","true",IF(Input!$H3="無","false",""))</f>
        <v>true</v>
      </c>
      <c r="Y3" s="36" t="s">
        <v>3</v>
      </c>
      <c r="Z3" s="36" t="str">
        <f>IF(OR(Input!$I3="text-tabs",Input!$I3="text"),$Z$1,"")</f>
        <v>"title":"</v>
      </c>
      <c r="AA3" s="36" t="str">
        <f>IF(OR(Input!$I3="text-tabs",Input!$I3="text"),Input!$B3,"")</f>
        <v>戦国タイムトラベ&lt;br&gt;      -海城への道-</v>
      </c>
      <c r="AB3" s="36" t="str">
        <f>IF(OR(Input!$I3="text-tabs",Input!$I3="text"),$AB$1,"")</f>
        <v>",</v>
      </c>
      <c r="AC3" s="36" t="str">
        <f>IF(AND(OR(Input!$I3="text-tabs",Input!$I3="text"),Input!$T3="無"),$AC$1,"")</f>
        <v>"titleImage":"./images/</v>
      </c>
      <c r="AD3" s="36" t="str">
        <f>IF(AND(OR(Input!$I3="text-tabs",Input!$I3="text"),Input!$T3="無"),Input!$S3,"")</f>
        <v>1304.jpg</v>
      </c>
      <c r="AE3" s="36" t="str">
        <f>IF(AND(OR(Input!$I3="text-tabs",Input!$I3="text"),Input!$T3="無"),$AE$1,"")</f>
        <v>",</v>
      </c>
      <c r="AF3" s="36" t="str">
        <f>IF(AND(OR(Input!$I3="text-tabs",Input!$I3="text"),Input!$S3="無"),$AF$1,"")</f>
        <v/>
      </c>
      <c r="AG3" s="36" t="str">
        <f>IF(AND(OR(Input!$I3="text-tabs",Input!$I3="text"),Input!$S3="無"),Input!$T3,"")</f>
        <v/>
      </c>
      <c r="AH3" s="36" t="str">
        <f>IF(AND(OR(Input!$I3="text-tabs",Input!$I3="text"),Input!$S3="無"),$AH$1,"")</f>
        <v/>
      </c>
      <c r="AI3" s="36" t="str">
        <f>IF(Input!$I3="text",$AI$1,"")</f>
        <v/>
      </c>
      <c r="AJ3" s="36" t="str">
        <f>IF(Input!$I3="text",Input!$R3,"")</f>
        <v/>
      </c>
      <c r="AK3" s="36" t="str">
        <f>IF(Input!$I3="text",$AK$1,"")</f>
        <v/>
      </c>
      <c r="AL3" s="36" t="str">
        <f>IF(Input!$I3="text-tabs",$AL$1,"")</f>
        <v>"tabs":{</v>
      </c>
      <c r="AM3" s="36" t="str">
        <f>IF(Input!$I3="text-tabs",$AM$1,"")</f>
        <v>"</v>
      </c>
      <c r="AN3" s="36" t="str">
        <f>IF(Input!$I3="text-tabs",Input!$J3,"")</f>
        <v>info_outline</v>
      </c>
      <c r="AO3" s="36" t="str">
        <f>IF(Input!$I3="text-tabs",$AO$1,"")</f>
        <v>": "</v>
      </c>
      <c r="AP3" s="36" t="str">
        <f>IF(Input!$I3="text-tabs",Input!$R3,"")</f>
        <v>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v>
      </c>
      <c r="AQ3" s="36" t="str">
        <f>IF(Input!$I3="text-tabs",$AQ$1,"")</f>
        <v>"</v>
      </c>
      <c r="AR3" s="36" t="str">
        <f>IF(AND(Input!$I3="text-tabs",Input!$K3="有"),$AR$1,"")</f>
        <v>,"</v>
      </c>
      <c r="AS3" s="36" t="str">
        <f>IF(AND(Input!$I3="text-tabs",Input!$K3="有"),Input!$L3,"")</f>
        <v>map</v>
      </c>
      <c r="AT3" s="36" t="str">
        <f>IF(AND(Input!$I3="text-tabs",Input!$K3="有"),$AT$1,"")</f>
        <v>": "</v>
      </c>
      <c r="AU3" s="36" t="str">
        <f>IF(AND(Input!$I3="text-tabs",Input!$K3="有"),Input!$N3,"")</f>
        <v>1号館3階</v>
      </c>
      <c r="AV3" s="36" t="str">
        <f>IF(AND(Input!$I3="text-tabs",Input!$K3="有"),"&lt;br&gt;","")</f>
        <v>&lt;br&gt;</v>
      </c>
      <c r="AW3" s="36" t="str">
        <f>IF(AND(Input!$I3="text-tabs",Input!$K3="有"),IF(Input!$M3=1,svg_data!$A$1,IF(Input!$M3=2,svg_data!$A$2)),"")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 s="36" t="str">
        <f>IF(AND(Input!$I3="text-tabs",Input!$K3="有"),Input!$G3,"")</f>
        <v>1304</v>
      </c>
      <c r="AY3" s="36" t="str">
        <f>IF(AND(Input!$I3="text-tabs",Input!$K3="有"),IF(Input!$M3=1,svg_data!$C$1,IF(Input!$M3=2,svg_data!$C$2)),"")</f>
        <v>koudou' inkscape:connector-curvature='0'/&gt;&lt;path style='stroke:none;stroke-width:1px;stroke-linecap:butt;stroke-linejoin:miter;stroke-opacity:1' d='m 250.81846,319.59668 94.196,0 0,-21.16068 16.74824,0 19.24825,0 0,21.16071 0,21.16071 -65.09627,0 -65.09622,0 z' class='path</v>
      </c>
      <c r="AZ3" s="36" t="str">
        <f>IF(AND(Input!$I3="text-tabs",Input!$K3="有"),Input!$G3,"")</f>
        <v>1304</v>
      </c>
      <c r="BA3" s="36" t="str">
        <f>IF(AND(Input!$I3="text-tabs",Input!$K3="有"),IF(Input!$M3=1,svg_data!$E$1,IF(Input!$M3=2,svg_data!$E$2)),"")</f>
        <v>1-rouka' inkscape:connector-curvature='0' sodipodi:nodetypes='cccccccccc'/&gt;&lt;path style='stroke:none;stroke-width:1px;stroke-linecap:butt;stroke-linejoin:miter;stroke-opacity:1' d='m 381.47196,319.58883 0,-21.16861 21.40875,0 21.40875,0 0,21.16861 0,21.16859 -21.40875,0 -21.40875,0 0,-21.16859 z' class='path</v>
      </c>
      <c r="BB3" s="36" t="str">
        <f>IF(AND(Input!$I3="text-tabs",Input!$K3="有"),Input!$G3,"")</f>
        <v>1304</v>
      </c>
      <c r="BC3" s="36" t="str">
        <f>IF(AND(Input!$I3="text-tabs",Input!$K3="有"),IF(Input!$M3=1,svg_data!$G$1,IF(Input!$M3=2,svg_data!$G$2)),"")</f>
        <v>1-1' inkscape:connector-curvature='0'/&gt;&lt;path style='stroke:none;stroke-width:1px;stroke-linecap:butt;stroke-linejoin:miter;stroke-opacity:1' d='m 381.57081,361.8827 0,-20.41099 21.29891,0 21.29907,0 0,20.41099 0,20.41098 -21.29907,0 -21.29891,0 0,-20.41098 z' class='path</v>
      </c>
      <c r="BD3" s="36" t="str">
        <f>IF(AND(Input!$I3="text-tabs",Input!$K3="有"),Input!$G3,"")</f>
        <v>1304</v>
      </c>
      <c r="BE3" s="36" t="str">
        <f>IF(AND(Input!$I3="text-tabs",Input!$K3="有"),IF(Input!$M3=1,svg_data!$I$1,IF(Input!$M3=2,svg_data!$I$2)),"")</f>
        <v>1-2' inkscape:connector-curvature='0'/&gt;&lt;path style='stroke:none;stroke-width:1px;stroke-linecap:butt;stroke-linejoin:miter;stroke-opacity:1' d='m 337.78941,361.8827 0,-20.41099 21.59492,0 21.59488,0 0,20.41099 0,20.41098 -21.59488,0 -21.59492,0 0,-20.41098 z' class='path</v>
      </c>
      <c r="BF3" s="36" t="str">
        <f>IF(AND(Input!$I3="text-tabs",Input!$K3="有"),Input!$G3,"")</f>
        <v>1304</v>
      </c>
      <c r="BG3" s="36" t="str">
        <f>IF(AND(Input!$I3="text-tabs",Input!$K3="有"),IF(Input!$M3=1,svg_data!$K$1,IF(Input!$M3=2,svg_data!$K$2)),"")</f>
        <v>1-3' inkscape:connector-curvature='0'/&gt;&lt;path style='stroke:none;stroke-width:1px;stroke-linecap:butt;stroke-linejoin:miter;stroke-opacity:1' d='m 294.19946,361.8827 0,-20.41099 21.29889,0 21.29909,0 0,20.41099 0,20.41098 -21.29909,0 -21.29889,0 0,-20.41098 z' class='path</v>
      </c>
      <c r="BH3" s="36" t="str">
        <f>IF(AND(Input!$I3="text-tabs",Input!$K3="有"),Input!$G3,"")</f>
        <v>1304</v>
      </c>
      <c r="BI3" s="36" t="str">
        <f>IF(AND(Input!$I3="text-tabs",Input!$K3="有"),IF(Input!$M3=1,svg_data!$M$1,IF(Input!$M3=2,svg_data!$M$2)),"")</f>
        <v>1-4' inkscape:connector-curvature='0'/&gt;&lt;path style='stroke:none;stroke-width:1px;stroke-linecap:butt;stroke-linejoin:miter;stroke-opacity:1' d='m 250.81846,361.8827 0,-20.41099 21.29907,0 21.29889,0 0,20.41099 0,20.41098 -21.29889,0 -21.29907,0 0,-20.41098 z' class='path</v>
      </c>
      <c r="BJ3" s="36" t="str">
        <f>IF(AND(Input!$I3="text-tabs",Input!$K3="有"),Input!$G3,"")</f>
        <v>1304</v>
      </c>
      <c r="BK3" s="36" t="str">
        <f>IF(AND(Input!$I3="text-tabs",Input!$K3="有"),IF(Input!$M3=1,svg_data!$O$1,IF(Input!$M3=2,svg_data!$O$2)),"")</f>
        <v>1-5' inkscape:connector-curvature='0'/&gt;&lt;path style='stroke:none;stroke-width:1px;stroke-linecap:butt;stroke-linejoin:miter;stroke-opacity:1' d='m 83.198462,342.0024 0,-25.71429 25.446418,0 25.44643,0 0,25.71429 0,25.71428 -25.44642,0 -25.446428,0 0,-25.71428 z' class='path</v>
      </c>
      <c r="BL3" s="36" t="str">
        <f>IF(AND(Input!$I3="text-tabs",Input!$K3="有"),Input!$G3,"")</f>
        <v>1304</v>
      </c>
      <c r="BM3" s="36" t="str">
        <f>IF(AND(Input!$I3="text-tabs",Input!$K3="有"),IF(Input!$M3=1,svg_data!$Q$1,IF(Input!$M3=2,svg_data!$Q$2)),"")</f>
        <v>3-1' inkscape:connector-curvature='0'/&gt;&lt;path style='stroke:none;stroke-width:1px;stroke-linecap:butt;stroke-linejoin:miter;stroke-opacity:1' d='m 83.098462,275.99882 0,-39.19643 25.446418,0 25.44643,0 0,39.19643 0,39.19643 -25.44642,0 -25.446428,0 0,-39.19643 z' class='path</v>
      </c>
      <c r="BN3" s="36" t="str">
        <f>IF(AND(Input!$I3="text-tabs",Input!$K3="有"),Input!$G3,"")</f>
        <v>1304</v>
      </c>
      <c r="BO3" s="36" t="str">
        <f>IF(AND(Input!$I3="text-tabs",Input!$K3="有"),IF(Input!$M3=1,svg_data!$S$1,IF(Input!$M3=2,svg_data!$S$2)),"")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 s="36" t="str">
        <f>IF(AND(Input!$I3="text-tabs",Input!$K3="有"),Input!$G3,"")</f>
        <v>1304</v>
      </c>
      <c r="BQ3" s="36" t="str">
        <f>IF(AND(Input!$I3="text-tabs",Input!$K3="有"),IF(Input!$M3=1,svg_data!$U$1,IF(Input!$M3=2,svg_data!$U$2)),"")</f>
        <v>2-7' inkscape:connector-curvature='0'/&gt;&lt;path style='stroke:none;stroke-width:1px;stroke-linecap:butt;stroke-linejoin:miter;stroke-opacity:1' d='m 241.2417,102.24539 0,-25.758894 33.24379,0 33.24378,0 0,25.758894 0,25.75888 -33.24378,0 -33.24379,0 0,-25.75888 z' class='path</v>
      </c>
      <c r="BR3" s="36" t="str">
        <f>IF(AND(Input!$I3="text-tabs",Input!$K3="有"),Input!$G3,"")</f>
        <v>1304</v>
      </c>
      <c r="BS3" s="36" t="str">
        <f>IF(AND(Input!$I3="text-tabs",Input!$K3="有"),IF(Input!$M3=1,svg_data!$W$1,IF(Input!$M3=2,svg_data!$W$2)),"")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 s="36" t="str">
        <f>IF(AND(Input!$I3="text-tabs",Input!$K3="有"),Input!$G3,"")</f>
        <v>1304</v>
      </c>
      <c r="BU3" s="36" t="str">
        <f>IF(AND(Input!$I3="text-tabs",Input!$K3="有"),IF(Input!$M3=1,svg_data!$Y$1,IF(Input!$M3=2,svg_data!$Y$2)),"")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 s="36" t="str">
        <f>IF(AND(Input!$I3="text-tabs",Input!$K3="有"),Input!$G3,"")</f>
        <v>1304</v>
      </c>
      <c r="BW3" s="36" t="str">
        <f>IF(AND(Input!$I3="text-tabs",Input!$K3="有"),IF(Input!$M3=1,svg_data!$AA$1,IF(Input!$M3=2,svg_data!$AA$2)),"")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 s="36" t="str">
        <f>IF(AND(Input!$I3="text-tabs",Input!$K3="有"),Input!$G3,"")</f>
        <v>1304</v>
      </c>
      <c r="BY3" s="36" t="str">
        <f>IF(AND(Input!$I3="text-tabs",Input!$K3="有"),IF(Input!$M3=1,svg_data!$AC$1,IF(Input!$M3=2,svg_data!$AC$2)),"")</f>
        <v>2-6' inkscape:connector-curvature='0'/&gt;&lt;path style='stroke:none;stroke-width:1px;stroke-linecap:butt;stroke-linejoin:miter;stroke-opacity:1' d='m 161.76159,249.44986 0,-12.62691 65.15484,0 65.15484,0 0,12.62691 0,12.6269 -65.15484,0 -65.15484,0 0,-12.6269 z' class='path</v>
      </c>
      <c r="BZ3" s="36" t="str">
        <f>IF(AND(Input!$I3="text-tabs",Input!$K3="有"),Input!$G3,"")</f>
        <v>1304</v>
      </c>
      <c r="CA3" s="36" t="str">
        <f>IF(AND(Input!$I3="text-tabs",Input!$K3="有"),IF(Input!$M3=1,svg_data!$AE$1,IF(Input!$M3=2,svg_data!$AE$2)),"")</f>
        <v>mini' inkscape:connector-curvature='0'/&gt;&lt;path style='stroke:none;stroke-width:1px;stroke-linecap:butt;stroke-linejoin:miter;stroke-opacity:1' d='m 214.92188,182.42305 0,-26.26397 25.75889,0 25.75889,0 0,26.26397 0,26.26397 -25.75889,0 -25.75889,0 0,-26.26397 z' class='path</v>
      </c>
      <c r="CB3" s="36" t="str">
        <f>IF(AND(Input!$I3="text-tabs",Input!$K3="有"),Input!$G3,"")</f>
        <v>1304</v>
      </c>
      <c r="CC3" s="36" t="str">
        <f>IF(AND(Input!$I3="text-tabs",Input!$K3="有"),IF(Input!$M3=1,svg_data!$AG$1,IF(Input!$M3=2,svg_data!$AG$2)),"")</f>
        <v>2-4' inkscape:connector-curvature='0'/&gt;&lt;path style='stroke:none;stroke-width:1px;stroke-linecap:butt;stroke-linejoin:miter;stroke-opacity:1' d='m 267.46654,182.43101 0,-26.42857 26.07143,0 26.07143,0 0,26.42857 0,26.42857 -26.07143,0 -26.07143,0 0,-26.42857 z' class='path</v>
      </c>
      <c r="CD3" s="36" t="str">
        <f>IF(AND(Input!$I3="text-tabs",Input!$K3="有"),Input!$G3,"")</f>
        <v>1304</v>
      </c>
      <c r="CE3" s="36" t="str">
        <f>IF(AND(Input!$I3="text-tabs",Input!$K3="有"),IF(Input!$M3=1,svg_data!$AI$1,IF(Input!$M3=2,svg_data!$AI$2)),"")</f>
        <v>2-3' inkscape:connector-curvature='0'/&gt;&lt;path style='stroke:none;stroke-width:1px;stroke-linecap:butt;stroke-linejoin:miter;stroke-opacity:1' d='m 320.32368,182.43101 0,-26.42857 26.07143,0 26.07143,0 0,26.42857 0,26.42857 -26.07143,0 -26.07143,0 0,-26.42857 z' class='path</v>
      </c>
      <c r="CF3" s="36" t="str">
        <f>IF(AND(Input!$I3="text-tabs",Input!$K3="有"),Input!$G3,"")</f>
        <v>1304</v>
      </c>
      <c r="CG3" s="36" t="str">
        <f>IF(AND(Input!$I3="text-tabs",Input!$K3="有"),IF(Input!$M3=1,svg_data!$AK$1,IF(Input!$M3=2,svg_data!$AK$2)),"")</f>
        <v>2-2' inkscape:connector-curvature='0'/&gt;&lt;path style='stroke:none;stroke-width:1px;stroke-linecap:butt;stroke-linejoin:miter;stroke-opacity:1' d='m 373.18083,182.43101 0,-26.42857 25.35714,0 25.35714,0 0,26.42857 0,26.42857 -25.35714,0 -25.35714,0 0,-26.42857 z' class='path</v>
      </c>
      <c r="CH3" s="36" t="str">
        <f>IF(AND(Input!$I3="text-tabs",Input!$K3="有"),Input!$G3,"")</f>
        <v>1304</v>
      </c>
      <c r="CI3" s="36" t="str">
        <f>IF(AND(Input!$I3="text-tabs",Input!$K3="有"),IF(Input!$M3=1,svg_data!$AM$1,IF(Input!$M3=2,svg_data!$AM$2)),"")</f>
        <v>2-1' inkscape:connector-curvature='0'/&gt;&lt;path style='stroke:none;stroke-width:1px;stroke-linecap:butt;stroke-linejoin:miter;stroke-opacity:1' d='m 557.60601,182.35203 0,-26.01143 26.01143,0 26.01143,0 0,26.01143 0,26.01143 -26.01143,0 -26.01143,0 0,-26.01143 z' class='path</v>
      </c>
      <c r="CJ3" s="36" t="str">
        <f>IF(AND(Input!$I3="text-tabs",Input!$K3="有"),Input!$G3,"")</f>
        <v>1304</v>
      </c>
      <c r="CK3" s="36" t="str">
        <f>IF(AND(Input!$I3="text-tabs",Input!$K3="有"),IF(Input!$M3=1,svg_data!$AO$1,IF(Input!$M3=2,svg_data!$AO$2)),"")</f>
        <v>4-3' inkscape:connector-curvature='0'/&gt;&lt;path style='stroke:none;stroke-width:1px;stroke-linecap:butt;stroke-linejoin:miter;stroke-opacity:1' d='m 505.07808,182.35203 0,-26.01143 25.75889,0 25.75889,0 0,26.01143 0,26.01143 -25.75889,0 -25.75889,0 0,-26.01143 z' class='path</v>
      </c>
      <c r="CL3" s="36" t="str">
        <f>IF(AND(Input!$I3="text-tabs",Input!$K3="有"),Input!$G3,"")</f>
        <v>1304</v>
      </c>
      <c r="CM3" s="36" t="str">
        <f>IF(AND(Input!$I3="text-tabs",Input!$K3="有"),IF(Input!$M3=1,svg_data!$AQ$1,IF(Input!$M3=2,svg_data!$AQ$2)),"")</f>
        <v>4-2' inkscape:connector-curvature='0'/&gt;&lt;path style='stroke:none;stroke-width:1px;stroke-linecap:butt;stroke-linejoin:miter;stroke-opacity:1' d='m 452.04507,182.35203 0,-26.01143 26.01143,0 26.01143,0 0,26.01143 0,26.01143 -26.01143,0 -26.01143,0 0,-26.01143 z' class='path</v>
      </c>
      <c r="CN3" s="36" t="str">
        <f>IF(AND(Input!$I3="text-tabs",Input!$K3="有"),Input!$G3,"")</f>
        <v>1304</v>
      </c>
      <c r="CO3" s="36" t="str">
        <f>IF(AND(Input!$I3="text-tabs",Input!$K3="有"),IF(Input!$M3=1,svg_data!$AS$1,IF(Input!$M3=2,svg_data!$AS$2)),"")</f>
        <v>4-1' inkscape:connector-curvature='0'/&gt;&lt;path style='stroke:none;stroke-width:1px;stroke-linecap:butt;stroke-linejoin:miter;stroke-opacity:1' d='m 661.14665,182.35203 0,-26.01143 -25.25381,0 -25.25382,0 0,26.01143 0,26.01143 25.25382,0 25.25381,0 0,-26.01143 z' class='path</v>
      </c>
      <c r="CP3" s="36" t="str">
        <f>IF(AND(Input!$I3="text-tabs",Input!$K3="有"),Input!$G3,"")</f>
        <v>1304</v>
      </c>
      <c r="CQ3" s="36" t="str">
        <f>IF(AND(Input!$I3="text-tabs",Input!$K3="有"),IF(Input!$M3=1,svg_data!$AU$1,IF(Input!$M3=2,svg_data!$AU$2)),"")</f>
        <v>4-4' inkscape:connector-curvature='0'/&gt;&lt;path style='stroke:none;stroke-width:1px;stroke-linecap:butt;stroke-linejoin:miter;stroke-opacity:1' d='m 689.4506,128.47248 0,-52.937296 12.32142,0 12.32143,0 0,52.937296 0,52.93729 -12.32143,0 -12.32142,0 0,-52.93729 z' class='path</v>
      </c>
      <c r="CR3" s="36" t="str">
        <f>IF(AND(Input!$I3="text-tabs",Input!$K3="有"),Input!$G3,"")</f>
        <v>1304</v>
      </c>
      <c r="CS3" s="36" t="str">
        <f>IF(AND(Input!$I3="text-tabs",Input!$K3="有"),IF(Input!$M3=1,svg_data!$AW$1,IF(Input!$M3=2,svg_data!$AW$2)),"")</f>
        <v>cafe' inkscape:connector-curvature='0'/&gt;&lt;path style='stroke:none;stroke-width:1px;stroke-linecap:butt;stroke-linejoin:miter;stroke-opacity:1' d='m 584.09345,101.76692 0,-25.714294 38.57143,0 38.57143,0 0,25.714294 0,25.71428 -38.57143,0 -38.57143,0 0,-25.71428 z' class='path</v>
      </c>
      <c r="CT3" s="36" t="str">
        <f>IF(AND(Input!$I3="text-tabs",Input!$K3="有"),Input!$G3,"")</f>
        <v>1304</v>
      </c>
      <c r="CU3" s="36" t="str">
        <f>IF(AND(Input!$I3="text-tabs",Input!$K3="有"),IF(Input!$M3=1,svg_data!$AY$1,IF(Input!$M3=2,svg_data!$AY$2)),"")</f>
        <v>5-1' inkscape:connector-curvature='0'/&gt;&lt;path style='stroke:none;stroke-width:1px;stroke-linecap:butt;stroke-linejoin:miter;stroke-opacity:1' d='m 531.23631,101.76692 0,-25.714294 25.89286,0 25.89285,0 0,25.714294 0,25.71428 -25.89285,0 -25.89286,0 0,-25.71428 z' class='path</v>
      </c>
      <c r="CV3" s="36" t="str">
        <f>IF(AND(Input!$I3="text-tabs",Input!$K3="有"),Input!$G3,"")</f>
        <v>1304</v>
      </c>
      <c r="CW3" s="36" t="str">
        <f>IF(AND(Input!$I3="text-tabs",Input!$K3="有"),IF(Input!$M3=1,svg_data!$BA$1,IF(Input!$M3=2,svg_data!$BA$2)),"")</f>
        <v>5-2' inkscape:connector-curvature='0'/&gt;&lt;path style='stroke:none;stroke-width:1px;stroke-linecap:butt;stroke-linejoin:miter;stroke-opacity:1' d='m 452.10891,101.64951 0,-25.714294 39.10714,0 39.10715,0 0,25.714294 0,25.71428 -39.10715,0 -39.10714,0 0,-25.71428 z' class='path</v>
      </c>
      <c r="CX3" s="36" t="str">
        <f>IF(AND(Input!$I3="text-tabs",Input!$K3="有"),Input!$G3,"")</f>
        <v>1304</v>
      </c>
      <c r="CY3" s="36" t="str">
        <f>IF(AND(Input!$I3="text-tabs",Input!$K3="有"),IF(Input!$M3=1,svg_data!$BC$1,IF(Input!$M3=2,svg_data!$BC$2)),"")</f>
        <v>5-rouka' inkscape:connector-curvature='0'/&gt;&lt;path style='stroke:none;stroke-width:1px;stroke-linecap:butt;stroke-linejoin:miter;stroke-opacity:1' d='m 135.61855,34.505026 0,-12.6269 65.15484,0 65.15484,0 0,12.6269 0,12.62691 -65.15484,0 -65.15484,0 0,-12.62691 z' class='path</v>
      </c>
      <c r="CZ3" s="36" t="str">
        <f>IF(AND(Input!$I3="text-tabs",Input!$K3="有"),Input!$G3,"")</f>
        <v>1304</v>
      </c>
      <c r="DA3" s="36" t="str">
        <f>IF(AND(Input!$I3="text-tabs",Input!$K3="有"),IF(Input!$M3=1,svg_data!$BE$1,IF(Input!$M3=2,svg_data!$BE$2)),"")</f>
        <v>arina' inkscape:connector-curvature='0'/&gt;&lt;path style='stroke:none;stroke-width:1px;stroke-linecap:butt;stroke-linejoin:miter;stroke-opacity:1' d='m 373.0044,34.505026 0,-12.6269 144.19928,0 144.19927,0 0,12.6269 0,12.62691 -144.19927,0 -144.19928,0 0,-12.62691 z' class='path</v>
      </c>
      <c r="DB3" s="36" t="str">
        <f>IF(AND(Input!$I3="text-tabs",Input!$K3="有"),Input!$G3,"")</f>
        <v>1304</v>
      </c>
      <c r="DC3" s="36" t="str">
        <f>IF(AND(Input!$I3="text-tabs",Input!$K3="有"),IF(Input!$M3=1,svg_data!$BG$1,IF(Input!$M3=2,svg_data!$BG$2)),"")</f>
        <v>ground' inkscape:connector-curvature='0'/&gt;&lt;rect class='path</v>
      </c>
      <c r="DD3" s="36" t="str">
        <f>IF(AND(Input!$I3="text-tabs",Input!$K3="有"),Input!$G3,"")</f>
        <v>1304</v>
      </c>
      <c r="DE3" s="36" t="str">
        <f>IF(AND(Input!$I3="text-tabs",Input!$K3="有"),IF(Input!$M3=1,svg_data!$BI$1,IF(Input!$M3=2,svg_data!$BI$2)),"")</f>
        <v>taiyaki' width='53.568752' height='11.418508' x='273.12045' y='303.74481'/&gt;&lt;path style='stroke:none;stroke-width:1px;stroke-linecap:butt;stroke-linejoin:miter;stroke-opacity:1' d='m 308.91102,102.24544 0,-25.758891 26.83682,0 26.8368,0 0,25.758891 0,25.75888 -26.8368,0 -26.83682,0 0,-25.75888 z' class='path</v>
      </c>
      <c r="DF3" s="36" t="str">
        <f>IF(AND(Input!$I3="text-tabs",Input!$K3="有"),Input!$G3,"")</f>
        <v>1304</v>
      </c>
      <c r="DG3" s="36" t="str">
        <f>IF(AND(Input!$I3="text-tabs",Input!$K3="有"),IF(Input!$M3=1,svg_data!$BK$1,IF(Input!$M3=2,svg_data!$BK$2)),"")</f>
        <v>2-9' inkscape:connector-curvature='0'/&gt;&lt;path style='stroke:none;stroke-width:1px;stroke-linecap:butt;stroke-linejoin:miter;stroke-opacity:1' d='m 425.03555,176.47856 0,-31.88477 12.89016,0 12.89016,0 0,31.88477 0,31.88477 -12.89016,0 -12.89016,0 0,-31.88477 z' class='path</v>
      </c>
      <c r="DH3" s="36" t="str">
        <f>IF(AND(Input!$I3="text-tabs",Input!$K3="有"),Input!$G3,"")</f>
        <v>1304</v>
      </c>
      <c r="DI3" s="36" t="str">
        <f>IF(AND(Input!$I3="text-tabs",Input!$K3="有"),IF(Input!$M3=1,svg_data!$BM$1,IF(Input!$M3=2,svg_data!$BM$2)),"")</f>
        <v>1-2-teras' inkscape:connector-curvature='0'/&gt;</v>
      </c>
      <c r="DJ3" s="36" t="str">
        <f>IF(AND(Input!$I3="text-tabs",Input!$K3="有"),svg_data!$BN$1,"")</f>
        <v>&lt;path style='stroke:none;stroke-width:1px;stroke-linecap:butt;stroke-linejoin:miter;stroke-opacity:1' d='m 425.11579,257.25355 0,-39.83747 12.89016,0 12.89016,0 0,39.83747 0,39.83746 -12.89016,0 -12.89016,0 0,-39.83746 z' inkscape:connector-curvature='0' class='path</v>
      </c>
      <c r="DK3" s="36" t="str">
        <f>IF(AND(Input!$I3="text-tabs",Input!$K3="有"),Input!$G3,"")</f>
        <v>1304</v>
      </c>
      <c r="DL3" s="36" t="str">
        <f>IF(AND(Input!$I3="text-tabs",Input!$K3="有"),svg_data!$BP$1,"")</f>
        <v>1-kyuudou'/&gt;</v>
      </c>
      <c r="DM3" s="36" t="str">
        <f>IF(AND(Input!$I3="text-tabs",Input!$K3="有"),svg_data!$BQ$1,"")</f>
        <v>&lt;rect width='13.310626' height='28.913542' x='140.67868' y='260.85358' class='path</v>
      </c>
      <c r="DN3" s="36" t="str">
        <f>IF(AND(Input!$I3="text-tabs",Input!$K3="有"),Input!$G3,"")</f>
        <v>1304</v>
      </c>
      <c r="DO3" s="36" t="str">
        <f>IF(AND(Input!$I3="text-tabs",Input!$K3="有"),svg_data!$BS$1,"")</f>
        <v>bakudan'/&gt;&lt;rect width='13.310626' height='28.913542' x='140.9778' y='310.15558' class='path</v>
      </c>
      <c r="DP3" s="36" t="str">
        <f>IF(AND(Input!$I3="text-tabs",Input!$K3="有"),Input!$G3,"")</f>
        <v>1304</v>
      </c>
      <c r="DQ3" s="36" t="str">
        <f>IF(AND(Input!$I3="text-tabs",Input!$K3="有"),svg_data!$BU$1,"")</f>
        <v>kebabu'/&gt;&lt;rect  width='28.806229' height='13.917799' x='163.47086' y='343.14737' class='path</v>
      </c>
      <c r="DR3" s="36" t="str">
        <f>IF(AND(Input!$I3="text-tabs",Input!$K3="有"),Input!$G3,"")</f>
        <v>1304</v>
      </c>
      <c r="DS3" s="36" t="str">
        <f>IF(AND(Input!$I3="text-tabs",Input!$K3="有"),IF(Input!$M3=1,svg_data!$BW$1,IF(Input!$M3=2,svg_data!$BW$2)),"")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 s="36" t="str">
        <f>IF(AND(Input!$I3="text-tabs",Input!$K3="有"),IF(Input!$M3=1,svg_data!$BY$1,IF(Input!$M3=2,"")),"")</f>
        <v>&lt;/tspan&gt;&lt;/text&gt;&lt;path style='stroke:none;stroke-width:1px;stroke-linecap:butt;stroke-linejoin:miter;stroke-opacity:1' d='m 324.65951,265.87903 0,-12.62692 14.41925,0 14.41924,0 0,12.62692 0,12.6269 -14.41924,0 -14.41925,0 0,-12.6269 z' class='path</v>
      </c>
      <c r="DU3" s="36" t="str">
        <f>IF(AND(Input!$I3="text-tabs",Input!$K3="有"),IF(Input!$M3=1,Input!$G3,IF(Input!$M3=2,"")),"")</f>
        <v>1304</v>
      </c>
      <c r="DV3" s="42" t="str">
        <f>IF(AND(Input!$I3="text-tabs",Input!$K3="有"),IF(Input!$M3=1,svg_data!$CA$1,IF(Input!$M3=2,svg_data!$CA$2)),"")</f>
        <v>korinto' inkscape:connector-curvature='0'/&gt;&lt;/g&gt;&lt;/svg&gt;&lt;style&gt;</v>
      </c>
      <c r="DW3" s="36" t="str">
        <f>IF(AND(Input!$I3="text-tabs",Input!$K3="有"),IF(Input!$M3=1,svg_data!$CB$1,IF(Input!$M3=2,svg_data!$CB$2)),"")</f>
        <v>.path</v>
      </c>
      <c r="DX3" s="36" t="str">
        <f>IF(AND(Input!$I3="text-tabs",Input!$K3="有"),Input!$G3,"")</f>
        <v>1304</v>
      </c>
      <c r="DY3" s="36" t="str">
        <f>IF(AND(Input!$I3="text-tabs",Input!$K3="有"),IF(Input!$M3=1,svg_data!$CD$1,IF(Input!$M3=2,svg_data!$CD$2)),"")</f>
        <v>1-1,.path</v>
      </c>
      <c r="DZ3" s="36" t="str">
        <f>IF(AND(Input!$I3="text-tabs",Input!$K3="有"),Input!$G3,"")</f>
        <v>1304</v>
      </c>
      <c r="EA3" s="36" t="str">
        <f>IF(AND(Input!$I3="text-tabs",Input!$K3="有"),IF(Input!$M3=1,svg_data!$CF$1,IF(Input!$M3=2,svg_data!$CF$2)),"")</f>
        <v>1-2,.path</v>
      </c>
      <c r="EB3" s="36" t="str">
        <f>IF(AND(Input!$I3="text-tabs",Input!$K3="有"),Input!$G3,"")</f>
        <v>1304</v>
      </c>
      <c r="EC3" s="36" t="str">
        <f>IF(AND(Input!$I3="text-tabs",Input!$K3="有"),IF(Input!$M3=1,svg_data!$CH$1,IF(Input!$M3=2,svg_data!$CH$2)),"")</f>
        <v>1-3,.path</v>
      </c>
      <c r="ED3" s="36" t="str">
        <f>IF(AND(Input!$I3="text-tabs",Input!$K3="有"),Input!$G3,"")</f>
        <v>1304</v>
      </c>
      <c r="EE3" s="36" t="str">
        <f>IF(AND(Input!$I3="text-tabs",Input!$K3="有"),IF(Input!$M3=1,svg_data!$CJ$1,IF(Input!$M3=2,svg_data!$CJ$2)),"")</f>
        <v>1-4,.path</v>
      </c>
      <c r="EF3" s="36" t="str">
        <f>IF(AND(Input!$I3="text-tabs",Input!$K3="有"),Input!$G3,"")</f>
        <v>1304</v>
      </c>
      <c r="EG3" s="36" t="str">
        <f>IF(AND(Input!$I3="text-tabs",Input!$K3="有"),IF(Input!$M3=1,svg_data!$CL$1,IF(Input!$M3=2,svg_data!$CL$2)),"")</f>
        <v>1-5,.path</v>
      </c>
      <c r="EH3" s="36" t="str">
        <f>IF(AND(Input!$I3="text-tabs",Input!$K3="有"),Input!$G3,"")</f>
        <v>1304</v>
      </c>
      <c r="EI3" s="36" t="str">
        <f>IF(AND(Input!$I3="text-tabs",Input!$K3="有"),IF(Input!$M3=1,svg_data!$CN$1,IF(Input!$M3=2,svg_data!$CN$2)),"")</f>
        <v>1-rouka,.path</v>
      </c>
      <c r="EJ3" s="36" t="str">
        <f>IF(AND(Input!$I3="text-tabs",Input!$K3="有"),Input!$G3,"")</f>
        <v>1304</v>
      </c>
      <c r="EK3" s="36" t="str">
        <f>IF(AND(Input!$I3="text-tabs",Input!$K3="有"),IF(Input!$M3=1,svg_data!$CP$1,IF(Input!$M3=2,svg_data!$CP$2)),"")</f>
        <v>koudou{fill:rgba(137,195,235,.3)}.path</v>
      </c>
      <c r="EL3" s="36" t="str">
        <f>IF(AND(Input!$I3="text-tabs",Input!$K3="有"),Input!$G3,"")</f>
        <v>1304</v>
      </c>
      <c r="EM3" s="36" t="str">
        <f>IF(AND(Input!$I3="text-tabs",Input!$K3="有"),IF(Input!$M3=1,svg_data!$CR$1,IF(Input!$M3=2,svg_data!$CR$2)),"")</f>
        <v>1-2-teras,.path</v>
      </c>
      <c r="EN3" s="36" t="str">
        <f>IF(AND(Input!$I3="text-tabs",Input!$K3="有"),Input!$G3,"")</f>
        <v>1304</v>
      </c>
      <c r="EO3" s="36" t="str">
        <f>IF(AND(Input!$I3="text-tabs",Input!$K3="有"),IF(Input!$M3=1,svg_data!$CT$1,IF(Input!$M3=2,svg_data!$CT$2)),"")</f>
        <v>2-1,.path</v>
      </c>
      <c r="EP3" s="36" t="str">
        <f>IF(AND(Input!$I3="text-tabs",Input!$K3="有"),Input!$G3,"")</f>
        <v>1304</v>
      </c>
      <c r="EQ3" s="36" t="str">
        <f>IF(AND(Input!$I3="text-tabs",Input!$K3="有"),IF(Input!$M3=1,svg_data!$CV$1,IF(Input!$M3=2,svg_data!$CV$2)),"")</f>
        <v>2-2,.path</v>
      </c>
      <c r="ER3" s="36" t="str">
        <f>IF(AND(Input!$I3="text-tabs",Input!$K3="有"),Input!$G3,"")</f>
        <v>1304</v>
      </c>
      <c r="ES3" s="36" t="str">
        <f>IF(AND(Input!$I3="text-tabs",Input!$K3="有"),IF(Input!$M3=1,svg_data!$CX$1,IF(Input!$M3=2,svg_data!$CX$2)),"")</f>
        <v>2-3,.path</v>
      </c>
      <c r="ET3" s="36" t="str">
        <f>IF(AND(Input!$I3="text-tabs",Input!$K3="有"),Input!$G3,"")</f>
        <v>1304</v>
      </c>
      <c r="EU3" s="36" t="str">
        <f>IF(AND(Input!$I3="text-tabs",Input!$K3="有"),IF(Input!$M3=1,svg_data!$CZ$1,IF(Input!$M3=2,svg_data!$CZ$2)),"")</f>
        <v>2-4,.path</v>
      </c>
      <c r="EV3" s="36" t="str">
        <f>IF(AND(Input!$I3="text-tabs",Input!$K3="有"),Input!$G3,"")</f>
        <v>1304</v>
      </c>
      <c r="EW3" s="36" t="str">
        <f>IF(AND(Input!$I3="text-tabs",Input!$K3="有"),IF(Input!$M3=1,svg_data!$DB$1,IF(Input!$M3=2,svg_data!$DB$2)),"")</f>
        <v>2-5,.path</v>
      </c>
      <c r="EX3" s="36" t="str">
        <f>IF(AND(Input!$I3="text-tabs",Input!$K3="有"),Input!$G3,"")</f>
        <v>1304</v>
      </c>
      <c r="EY3" s="36" t="str">
        <f>IF(AND(Input!$I3="text-tabs",Input!$K3="有"),IF(Input!$M3=1,svg_data!$DD$1,IF(Input!$M3=2,svg_data!$DD$2)),"")</f>
        <v>2-6,.path</v>
      </c>
      <c r="EZ3" s="36" t="str">
        <f>IF(AND(Input!$I3="text-tabs",Input!$K3="有"),Input!$G3,"")</f>
        <v>1304</v>
      </c>
      <c r="FA3" s="36" t="str">
        <f>IF(AND(Input!$I3="text-tabs",Input!$K3="有"),IF(Input!$M3=1,svg_data!$DF$1,IF(Input!$M3=2,svg_data!$DF$2)),"")</f>
        <v>2-7,.path</v>
      </c>
      <c r="FB3" s="36" t="str">
        <f>IF(AND(Input!$I3="text-tabs",Input!$K3="有"),Input!$G3,"")</f>
        <v>1304</v>
      </c>
      <c r="FC3" s="36" t="str">
        <f>IF(AND(Input!$I3="text-tabs",Input!$K3="有"),IF(Input!$M3=1,svg_data!$DH$1,IF(Input!$M3=2,svg_data!$DH$2)),"")</f>
        <v>2-8,.path</v>
      </c>
      <c r="FD3" s="36" t="str">
        <f>IF(AND(Input!$I3="text-tabs",Input!$K3="有"),Input!$G3,"")</f>
        <v>1304</v>
      </c>
      <c r="FE3" s="36" t="str">
        <f>IF(AND(Input!$I3="text-tabs",Input!$K3="有"),IF(Input!$M3=1,svg_data!$DJ$1,IF(Input!$M3=2,svg_data!$DJ$2)),"")</f>
        <v>2-9,.path</v>
      </c>
      <c r="FF3" s="36" t="str">
        <f>IF(AND(Input!$I3="text-tabs",Input!$K3="有"),Input!$G3,"")</f>
        <v>1304</v>
      </c>
      <c r="FG3" s="36" t="str">
        <f>IF(AND(Input!$I3="text-tabs",Input!$K3="有"),IF(Input!$M3=1,svg_data!$DL$1,IF(Input!$M3=2,svg_data!$DL$2)),"")</f>
        <v>2-rouka,.seitokai{fill:rgba(234,85,6,.3)}.path</v>
      </c>
      <c r="FH3" s="36" t="str">
        <f>IF(AND(Input!$I3="text-tabs",Input!$K3="有"),Input!$G3,"")</f>
        <v>1304</v>
      </c>
      <c r="FI3" s="36" t="str">
        <f>IF(AND(Input!$I3="text-tabs",Input!$K3="有"),IF(Input!$M3=1,svg_data!$DN$1,IF(Input!$M3=2,svg_data!$DN$2)),"")</f>
        <v>3-1,.path</v>
      </c>
      <c r="FJ3" s="36" t="str">
        <f>IF(AND(Input!$I3="text-tabs",Input!$K3="有"),Input!$G3,"")</f>
        <v>1304</v>
      </c>
      <c r="FK3" s="36" t="str">
        <f>IF(AND(Input!$I3="text-tabs",Input!$K3="有"),IF(Input!$M3=1,svg_data!$DP$1,IF(Input!$M3=2,svg_data!$DP$2)),"")</f>
        <v>3-2{fill:rgba(255,217,0,.3)}.path</v>
      </c>
      <c r="FL3" s="36" t="str">
        <f>IF(AND(Input!$I3="text-tabs",Input!$K3="有"),Input!$G3,"")</f>
        <v>1304</v>
      </c>
      <c r="FM3" s="36" t="str">
        <f>IF(AND(Input!$I3="text-tabs",Input!$K3="有"),IF(Input!$M3=1,svg_data!$DR$1,IF(Input!$M3=2,svg_data!$DR$2)),"")</f>
        <v>4-1,.path</v>
      </c>
      <c r="FN3" s="36" t="str">
        <f>IF(AND(Input!$I3="text-tabs",Input!$K3="有"),Input!$G3,"")</f>
        <v>1304</v>
      </c>
      <c r="FO3" s="36" t="str">
        <f>IF(AND(Input!$I3="text-tabs",Input!$K3="有"),IF(Input!$M3=1,svg_data!$DT$1,IF(Input!$M3=2,svg_data!$DT$2)),"")</f>
        <v>4-2,.path</v>
      </c>
      <c r="FP3" s="36" t="str">
        <f>IF(AND(Input!$I3="text-tabs",Input!$K3="有"),Input!$G3,"")</f>
        <v>1304</v>
      </c>
      <c r="FQ3" s="36" t="str">
        <f>IF(AND(Input!$I3="text-tabs",Input!$K3="有"),IF(Input!$M3=1,svg_data!$DV$1,IF(Input!$M3=2,svg_data!$DV$2)),"")</f>
        <v>4-3,.path</v>
      </c>
      <c r="FR3" s="36" t="str">
        <f>IF(AND(Input!$I3="text-tabs",Input!$K3="有"),Input!$G3,"")</f>
        <v>1304</v>
      </c>
      <c r="FS3" s="36" t="str">
        <f>IF(AND(Input!$I3="text-tabs",Input!$K3="有"),IF(Input!$M3=1,svg_data!$DX$1,IF(Input!$M3=2,svg_data!$DX$2)),"")</f>
        <v>4-4{fill:rgba(123,141,66,.3)}.path</v>
      </c>
      <c r="FT3" s="36" t="str">
        <f>IF(AND(Input!$I3="text-tabs",Input!$K3="有"),Input!$G3,"")</f>
        <v>1304</v>
      </c>
      <c r="FU3" s="36" t="str">
        <f>IF(AND(Input!$I3="text-tabs",Input!$K3="有"),IF(Input!$M3=1,svg_data!$DZ$1,IF(Input!$M3=2,svg_data!$DZ$2)),"")</f>
        <v>5-1,.path</v>
      </c>
      <c r="FV3" s="36" t="str">
        <f>IF(AND(Input!$I3="text-tabs",Input!$K3="有"),Input!$G3,"")</f>
        <v>1304</v>
      </c>
      <c r="FW3" s="36" t="str">
        <f>IF(AND(Input!$I3="text-tabs",Input!$K3="有"),IF(Input!$M3=1,svg_data!$EB$1,IF(Input!$M3=2,svg_data!$EB$2)),"")</f>
        <v>5-2,.path</v>
      </c>
      <c r="FX3" s="36" t="str">
        <f>IF(AND(Input!$I3="text-tabs",Input!$K3="有"),Input!$G3,"")</f>
        <v>1304</v>
      </c>
      <c r="FY3" s="36" t="str">
        <f>IF(AND(Input!$I3="text-tabs",Input!$K3="有"),IF(Input!$M3=1,svg_data!$ED$1,IF(Input!$M3=2,svg_data!$ED$2)),"")</f>
        <v>5-rouka{fill:rgba(145,92,139,.3)}.path</v>
      </c>
      <c r="FZ3" s="36" t="str">
        <f>IF(AND(Input!$I3="text-tabs",Input!$K3="有"),Input!$G3,"")</f>
        <v>1304</v>
      </c>
      <c r="GA3" s="36" t="str">
        <f>IF(AND(Input!$I3="text-tabs",Input!$K3="有"),IF(Input!$M3=1,svg_data!$EF$1,IF(Input!$M3=2,svg_data!$EF$2)),"")</f>
        <v>taiyaki{fill:rgba(187,85,72,.3)}.path</v>
      </c>
      <c r="GB3" s="36" t="str">
        <f>IF(AND(Input!$I3="text-tabs",Input!$K3="有"),Input!$G3,"")</f>
        <v>1304</v>
      </c>
      <c r="GC3" s="36" t="str">
        <f>IF(AND(Input!$I3="text-tabs",Input!$K3="有"),IF(Input!$M3=1,svg_data!$EH$1,IF(Input!$M3=2,svg_data!$EH$2)),"")</f>
        <v>ground{fill:rgba(238,130,124,.3)}.path</v>
      </c>
      <c r="GD3" s="36" t="str">
        <f>IF(AND(Input!$I3="text-tabs",Input!$K3="有"),Input!$G3,"")</f>
        <v>1304</v>
      </c>
      <c r="GE3" s="36" t="str">
        <f>IF(AND(Input!$I3="text-tabs",Input!$K3="有"),IF(Input!$M3=1,svg_data!$EJ$1,IF(Input!$M3=2,svg_data!$EJ$2)),"")</f>
        <v>arina{fill:rgba(0,148,200,.2)}.path</v>
      </c>
      <c r="GF3" s="36" t="str">
        <f>IF(AND(Input!$I3="text-tabs",Input!$K3="有"),Input!$G3,"")</f>
        <v>1304</v>
      </c>
      <c r="GG3" s="36" t="str">
        <f>IF(AND(Input!$I3="text-tabs",Input!$K3="有"),IF(Input!$M3=1,svg_data!$EL$1,IF(Input!$M3=2,svg_data!$EL$2)),"")</f>
        <v>cafe{fill:rgba(0,128,128,.3)}.path</v>
      </c>
      <c r="GH3" s="36" t="str">
        <f>IF(AND(Input!$I3="text-tabs",Input!$K3="有"),Input!$G3,"")</f>
        <v>1304</v>
      </c>
      <c r="GI3" s="36" t="str">
        <f>IF(AND(Input!$I3="text-tabs",Input!$K3="有"),IF(Input!$M3=1,svg_data!$EN$1,IF(Input!$M3=2,svg_data!$EN$2)),"")</f>
        <v>mini{fill:rgba(247,185,119,.3)}.path</v>
      </c>
      <c r="GJ3" s="36" t="str">
        <f>IF(AND(Input!$I3="text-tabs",Input!$K3="有"),Input!$G3,"")</f>
        <v>1304</v>
      </c>
      <c r="GK3" s="36" t="str">
        <f>IF(AND(Input!$I3="text-tabs",Input!$K3="有"),IF(Input!$M3=1,svg_data!$EP$1,IF(Input!$M3=2,svg_data!$EP$2)),"")</f>
        <v>korinto{fill:rgba(137,195,235,0)}.path</v>
      </c>
      <c r="GL3" s="36" t="str">
        <f>IF(AND(Input!$I3="text-tabs",Input!$K3="有"),Input!$G3,"")</f>
        <v>1304</v>
      </c>
      <c r="GM3" s="36" t="str">
        <f>IF(AND(Input!$I3="text-tabs",Input!$K3="有"),svg_data!$ER$1,"")</f>
        <v>1-kyuudou{fill:rgba(137,195,235,0)}.path</v>
      </c>
      <c r="GN3" s="36" t="str">
        <f>IF(AND(Input!$I3="text-tabs",Input!$K3="有"),Input!$G3,"")</f>
        <v>1304</v>
      </c>
      <c r="GO3" s="36" t="str">
        <f>IF(AND(Input!$I3="text-tabs",Input!$K3="有"),svg_data!$ET$1,"")</f>
        <v>bakudan,.path</v>
      </c>
      <c r="GP3" s="36" t="str">
        <f>IF(AND(Input!$I3="text-tabs",Input!$K3="有"),Input!$G3,"")</f>
        <v>1304</v>
      </c>
      <c r="GQ3" s="36" t="str">
        <f>IF(AND(Input!$I3="text-tabs",Input!$K3="有"),svg_data!$EV$1,"")</f>
        <v>kebabu,.path</v>
      </c>
      <c r="GR3" s="36" t="str">
        <f>IF(AND(Input!$I3="text-tabs",Input!$K3="有"),Input!$G3,"")</f>
        <v>1304</v>
      </c>
      <c r="GS3" s="36" t="str">
        <f>IF(AND(Input!$I3="text-tabs",Input!$K3="有"),svg_data!$EX$1,"")</f>
        <v>ice{fill:rgba(187,85,72,.3)}</v>
      </c>
      <c r="GT3" s="36" t="str">
        <f>IF(AND(Input!$I3="text-tabs",Input!$K3="有"),IF(Input!$O3="無","",svg_data!$EY$1),"")</f>
        <v>.path</v>
      </c>
      <c r="GU3" s="36" t="str">
        <f>IF(AND(Input!$I3="text-tabs",Input!$K3="有"),IF(Input!$O3="無","",Input!$G3),"")</f>
        <v>1304</v>
      </c>
      <c r="GV3" s="36" t="str">
        <f>IF(AND(Input!$I3="text-tabs",Input!$K3="有"),IF(Input!$O3="無","",Input!$O3),"")</f>
        <v>1-4</v>
      </c>
      <c r="GW3" s="36" t="str">
        <f>IF(AND(Input!$I3="text-tabs",Input!$K3="有"),IF(Input!$O3="無","",svg_data!$FA$1),"")</f>
        <v>{fill:</v>
      </c>
      <c r="GX3" s="36" t="str">
        <f>IF(AND(Input!$I3="text-tabs",Input!$K3="有"),IF(Input!$O3="無","",Input!$P3),"")</f>
        <v>#ea5506</v>
      </c>
      <c r="GY3" s="36" t="str">
        <f>IF(AND(Input!$I3="text-tabs",Input!$K3="有"),IF(Input!$O3="無","",svg_data!$FC$1),"")</f>
        <v>!important}</v>
      </c>
      <c r="GZ3" s="36" t="str">
        <f>IF(AND(Input!$I3="text-tabs",Input!$K3="有"),svg_data!$FD$1,"")</f>
        <v>&lt;/style&gt;</v>
      </c>
      <c r="HA3" s="36" t="str">
        <f>IF(AND(Input!$I3="text-tabs",Input!$K3="有"),$HA$1,"")</f>
        <v>"</v>
      </c>
      <c r="HB3" s="36" t="str">
        <f>IF(AND(Input!$I3="text-tabs",Input!$V3="有",Input!$W3&lt;&gt;""),$HB$1,"")</f>
        <v/>
      </c>
      <c r="HC3" s="36" t="str">
        <f>IF(AND(Input!$I3="text-tabs",Input!$V3="有",Input!$W3&lt;&gt;""),Input!$U3,"")</f>
        <v/>
      </c>
      <c r="HD3" s="36" t="str">
        <f>IF(AND(Input!$I3="text-tabs",Input!$V3="有",Input!$W3&lt;&gt;""),$HD$1,"")</f>
        <v/>
      </c>
      <c r="HE3" s="36" t="str">
        <f>IF(AND(Input!$I3="text-tabs",Input!$V3="有",Input!$W3&lt;&gt;""),$HE$1,"")</f>
        <v/>
      </c>
      <c r="HF3" s="36" t="str">
        <f>IF(AND(Input!$I3="text-tabs",Input!$V3="有",Input!$W3&lt;&gt;""),$HF$1,"")</f>
        <v/>
      </c>
      <c r="HG3" s="36" t="str">
        <f>IF(AND(Input!$I3="text-tabs",Input!$V3="有",Input!$W3&lt;&gt;""),Input!$X3,"")</f>
        <v/>
      </c>
      <c r="HH3" s="36" t="str">
        <f>IF(AND(Input!$I3="text-tabs",Input!$V3="有",Input!$W3&lt;&gt;""),$HH$1,"")</f>
        <v/>
      </c>
      <c r="HI3" s="36" t="str">
        <f>IF(AND(Input!$I3="text-tabs",Input!$V3="有",Input!$W3&lt;&gt;""),Input!$W3,"")</f>
        <v/>
      </c>
      <c r="HJ3" s="36" t="str">
        <f>IF(AND(Input!$I3="text-tabs",Input!$V3="有",Input!$W3&lt;&gt;""),$HJ$1,"")</f>
        <v/>
      </c>
      <c r="HK3" s="36" t="str">
        <f>IF(AND(Input!$I3="text-tabs",Input!$V3="有",Input!$Y3&lt;&gt;"無"),$HK$1,"")</f>
        <v/>
      </c>
      <c r="HL3" s="36" t="str">
        <f>IF(AND(Input!$I3="text-tabs",Input!$V3="有",Input!$Y3&lt;&gt;"無"),$HF$1,"")</f>
        <v/>
      </c>
      <c r="HM3" s="36" t="str">
        <f>IF(AND(Input!$I3="text-tabs",Input!$V3="有",Input!$Y3&lt;&gt;"無"),Input!$Z3,"")</f>
        <v/>
      </c>
      <c r="HN3" s="36" t="str">
        <f>IF(AND(Input!$I3="text-tabs",Input!$V3="有",Input!$Y3&lt;&gt;"無"),$HH$1,"")</f>
        <v/>
      </c>
      <c r="HO3" s="36" t="str">
        <f>IF(AND(Input!$I3="text-tabs",Input!$V3="有",Input!$Y3&lt;&gt;"無"),Input!$Y3,"")</f>
        <v/>
      </c>
      <c r="HP3" s="36" t="str">
        <f>IF(AND(Input!$I3="text-tabs",Input!$V3="有",Input!$Y3&lt;&gt;"無"),$HJ$1,"")</f>
        <v/>
      </c>
      <c r="HQ3" s="36" t="str">
        <f>IF(AND(Input!$I3="text-tabs",Input!$V3="有",Input!$AA3&lt;&gt;"無"),$HQ$1,"")</f>
        <v/>
      </c>
      <c r="HR3" s="36" t="str">
        <f>IF(AND(Input!$I3="text-tabs",Input!$V3="有",Input!$AA3&lt;&gt;"無"),$HR$1,"")</f>
        <v/>
      </c>
      <c r="HS3" s="36" t="str">
        <f>IF(AND(Input!$I3="text-tabs",Input!$V3="有",Input!$AA3&lt;&gt;"無"),Input!$AB3,"")</f>
        <v/>
      </c>
      <c r="HT3" s="36" t="str">
        <f>IF(AND(Input!$I3="text-tabs",Input!$V3="有",Input!$AA3&lt;&gt;"無"),$HT$1,"")</f>
        <v/>
      </c>
      <c r="HU3" s="36" t="str">
        <f>IF(AND(Input!$I3="text-tabs",Input!$V3="有",Input!$AA3&lt;&gt;"無"),Input!$AA3,"")</f>
        <v/>
      </c>
      <c r="HV3" s="36" t="str">
        <f>IF(AND(Input!$I3="text-tabs",Input!$V3="有",Input!$AA3&lt;&gt;"無"),$HV$1,"")</f>
        <v/>
      </c>
      <c r="HW3" s="36" t="str">
        <f>IF(AND(Input!$I3="text-tabs",Input!$V3="有",Input!$AC3&lt;&gt;"無"),$HW$1,"")</f>
        <v/>
      </c>
      <c r="HX3" s="36" t="str">
        <f>IF(AND(Input!$I3="text-tabs",Input!$V3="有",Input!$AC3&lt;&gt;"無"),$HX$1,"")</f>
        <v/>
      </c>
      <c r="HY3" s="36" t="str">
        <f>IF(AND(Input!$I3="text-tabs",Input!$V3="有",Input!$AC3&lt;&gt;"無"),Input!$AD3,"")</f>
        <v/>
      </c>
      <c r="HZ3" s="36" t="str">
        <f>IF(AND(Input!$I3="text-tabs",Input!$V3="有",Input!$AC3&lt;&gt;"無"),$HZ$1,"")</f>
        <v/>
      </c>
      <c r="IA3" s="36" t="str">
        <f>IF(AND(Input!$I3="text-tabs",Input!$V3="有",Input!$AC3&lt;&gt;"無"),Input!$AC3,"")</f>
        <v/>
      </c>
      <c r="IB3" s="36" t="str">
        <f>IF(AND(Input!$I3="text-tabs",Input!$V3="有",Input!$AC3&lt;&gt;"無"),$IB$1,"")</f>
        <v/>
      </c>
      <c r="IC3" s="36" t="str">
        <f>IF(AND(Input!$I3="text-tabs",Input!$V3="有",Input!$AE3&lt;&gt;"無"),$IC$1,"")</f>
        <v/>
      </c>
      <c r="ID3" s="36" t="str">
        <f>IF(AND(Input!$I3="text-tabs",Input!$V3="有",Input!$AE3&lt;&gt;"無"),$HF$1,"")</f>
        <v/>
      </c>
      <c r="IE3" s="36" t="str">
        <f>IF(AND(Input!$I3="text-tabs",Input!$V3="有",Input!$AE3&lt;&gt;"無"),Input!$AF3,"")</f>
        <v/>
      </c>
      <c r="IF3" s="36" t="str">
        <f>IF(AND(Input!$I3="text-tabs",Input!$V3="有",Input!$AE3&lt;&gt;"無"),$HH$1,"")</f>
        <v/>
      </c>
      <c r="IG3" s="36" t="str">
        <f>IF(AND(Input!$I3="text-tabs",Input!$V3="有",Input!$AE3&lt;&gt;"無"),Input!$AE3,"")</f>
        <v/>
      </c>
      <c r="IH3" s="36" t="str">
        <f>IF(AND(Input!$I3="text-tabs",Input!$V3="有",Input!$AE3&lt;&gt;"無"),$HJ$1,"")</f>
        <v/>
      </c>
      <c r="II3" s="36" t="str">
        <f>IF(AND(Input!$I3="text-tabs",Input!$V3="有"),$II$1,"")</f>
        <v/>
      </c>
      <c r="IJ3" s="36" t="str">
        <f>IF(AND(Input!$I3="text-tabs",Input!$AG3="有"),$IJ$1,"")</f>
        <v/>
      </c>
      <c r="IK3" s="36" t="str">
        <f>IF(AND(Input!$I3="text-tabs",Input!$AG3="有"),Input!$AH3,"")</f>
        <v/>
      </c>
      <c r="IL3" s="36" t="str">
        <f>IF(AND(Input!$I3="text-tabs",Input!$AG3="有"),$IL$1,"")</f>
        <v/>
      </c>
      <c r="IM3" s="36" t="str">
        <f>IF(AND(Input!$I3="text-tabs",Input!$AG3="有"),Input!$AI3,"")</f>
        <v/>
      </c>
      <c r="IN3" s="36" t="str">
        <f>IF(AND(Input!$I3="text-tabs",Input!$AG3="有"),$IN$1,"")</f>
        <v/>
      </c>
      <c r="IO3" s="36" t="str">
        <f>IF(Input!$I3="text-tabs",$IO$1,"")</f>
        <v>}</v>
      </c>
      <c r="IP3" s="36" t="str">
        <f>IF(Input!$I3="event",$IP$1,"")</f>
        <v/>
      </c>
      <c r="IQ3" s="36" t="str">
        <f>IF(Input!$I3="event",Input!$R3,"")</f>
        <v/>
      </c>
      <c r="IR3" s="36" t="str">
        <f>IF(Input!$I3="event",$IR$1,"")</f>
        <v/>
      </c>
      <c r="IS3" s="36" t="str">
        <f>IF(Input!$I3="event",$IS$1,"")</f>
        <v/>
      </c>
      <c r="IT3" s="36" t="str">
        <f>IF(Input!$I3="event",Input!$Q3,"")</f>
        <v/>
      </c>
      <c r="IU3" s="36" t="str">
        <f>IF(Input!$I3="event",$IU$1,"")</f>
        <v/>
      </c>
      <c r="IV3" s="36" t="str">
        <f>IF(Input!$I3="image",$IV$1,"")</f>
        <v/>
      </c>
      <c r="IW3" s="36" t="str">
        <f>IF(Input!$I3="image",Input!$S3,"")</f>
        <v/>
      </c>
      <c r="IX3" s="36" t="str">
        <f>IF(Input!$I3="image",$IX$1,"")</f>
        <v/>
      </c>
      <c r="IY3" s="36" t="str">
        <f>IF(AND(Input!$I3="image",Input!$V3="無"),$IY$1,"")</f>
        <v/>
      </c>
      <c r="IZ3" s="36" t="str">
        <f>IF(AND(Input!$I3="image",Input!$V3="無"),Input!$B3,"")</f>
        <v/>
      </c>
      <c r="JA3" s="36" t="str">
        <f>IF(AND(Input!$I3="image",Input!$V3="無"),$JA$1,"")</f>
        <v/>
      </c>
      <c r="JB3" s="36" t="str">
        <f>IF(AND(Input!$I3="image",Input!$V3="有"),$JB$1,"")</f>
        <v/>
      </c>
      <c r="JC3" s="36" t="str">
        <f>IF(AND(Input!$I3="image",Input!$V3="有"),Input!$W3,"")</f>
        <v/>
      </c>
      <c r="JD3" s="36" t="str">
        <f>IF(AND(Input!$I3="image",Input!$V3="有"),$JD$1,"")</f>
        <v/>
      </c>
      <c r="JE3" s="36" t="str">
        <f>IF(AND(Input!$I3="image",Input!$V3="有"),Input!$X3,"")</f>
        <v/>
      </c>
      <c r="JF3" s="36" t="str">
        <f>IF(AND(Input!$I3="image",Input!$V3="有"),$JF$1,"")</f>
        <v/>
      </c>
      <c r="JG3" s="36" t="str">
        <f>IF(Input!$I3="embed",$JG$1,"")</f>
        <v/>
      </c>
      <c r="JH3" s="36" t="str">
        <f>IF(Input!$I3="embed",Input!$X3,"")</f>
        <v/>
      </c>
      <c r="JI3" s="36" t="str">
        <f>IF(Input!$I3="embed",$JI$1,"")</f>
        <v/>
      </c>
      <c r="JJ3" s="36" t="str">
        <f>IF(Input!$I3="embed",$JJ$1,"")</f>
        <v/>
      </c>
      <c r="JK3" s="36" t="str">
        <f>IF(Input!$I3="embed",Input!$R3,"")</f>
        <v/>
      </c>
      <c r="JL3" s="36" t="str">
        <f>IF(Input!$I3="embed",$JL$1,"")</f>
        <v/>
      </c>
      <c r="JM3" s="36" t="str">
        <f>IF(Input!$I3="table",Input!$AI3,"")</f>
        <v/>
      </c>
      <c r="JN3" s="36" t="str">
        <f>IF(Input!$I3="table",Input!$AJ3,"")</f>
        <v/>
      </c>
      <c r="JO3" s="36" t="s">
        <v>0</v>
      </c>
      <c r="JP3" s="36" t="str">
        <f t="shared" si="1"/>
        <v>,</v>
      </c>
    </row>
    <row r="4" spans="1:276" s="36" customFormat="1">
      <c r="A4" s="39" t="str">
        <f>ConcatenateRangeText(B4:JP4)</f>
        <v>"1302":{"category":"クラス企画","class":"text-tabs","id":"1302","titleShadow":"true","title":"1-4解体新書","titleImage":"./images/1302.jpg","tabs":{"info_outline": "友達が病気になってしまった。友達を救いたいあなたは、友達の血液に入り込んだ。体内を回って友達の病気を治せ！","map":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class='path1302koudou' inkscape:connector-curvature='0'/&gt;&lt;path style='stroke:none;stroke-width:1px;stroke-linecap:butt;stroke-linejoin:miter;stroke-opacity:1' d='m 250.81846,319.59668 94.196,0 0,-21.16068 16.74824,0 19.24825,0 0,21.16071 0,21.16071 -65.09627,0 -65.09622,0 z' class='path13021-rouka' inkscape:connector-curvature='0' sodipodi:nodetypes='cccccccccc'/&gt;&lt;path style='stroke:none;stroke-width:1px;stroke-linecap:butt;stroke-linejoin:miter;stroke-opacity:1' d='m 381.47196,319.58883 0,-21.16861 21.40875,0 21.40875,0 0,21.16861 0,21.16859 -21.40875,0 -21.40875,0 0,-21.16859 z' class='path13021-1' inkscape:connector-curvature='0'/&gt;&lt;path style='stroke:none;stroke-width:1px;stroke-linecap:butt;stroke-linejoin:miter;stroke-opacity:1' d='m 381.57081,361.8827 0,-20.41099 21.29891,0 21.29907,0 0,20.41099 0,20.41098 -21.29907,0 -21.29891,0 0,-20.41098 z' class='path13021-2' inkscape:connector-curvature='0'/&gt;&lt;path style='stroke:none;stroke-width:1px;stroke-linecap:butt;stroke-linejoin:miter;stroke-opacity:1' d='m 337.78941,361.8827 0,-20.41099 21.59492,0 21.59488,0 0,20.41099 0,20.41098 -21.59488,0 -21.59492,0 0,-20.41098 z' class='path13021-3' inkscape:connector-curvature='0'/&gt;&lt;path style='stroke:none;stroke-width:1px;stroke-linecap:butt;stroke-linejoin:miter;stroke-opacity:1' d='m 294.19946,361.8827 0,-20.41099 21.29889,0 21.29909,0 0,20.41099 0,20.41098 -21.29909,0 -21.29889,0 0,-20.41098 z' class='path13021-4' inkscape:connector-curvature='0'/&gt;&lt;path style='stroke:none;stroke-width:1px;stroke-linecap:butt;stroke-linejoin:miter;stroke-opacity:1' d='m 250.81846,361.8827 0,-20.41099 21.29907,0 21.29889,0 0,20.41099 0,20.41098 -21.29889,0 -21.29907,0 0,-20.41098 z' class='path13021-5' inkscape:connector-curvature='0'/&gt;&lt;path style='stroke:none;stroke-width:1px;stroke-linecap:butt;stroke-linejoin:miter;stroke-opacity:1' d='m 83.198462,342.0024 0,-25.71429 25.446418,0 25.44643,0 0,25.71429 0,25.71428 -25.44642,0 -25.446428,0 0,-25.71428 z' class='path13023-1' inkscape:connector-curvature='0'/&gt;&lt;path style='stroke:none;stroke-width:1px;stroke-linecap:butt;stroke-linejoin:miter;stroke-opacity:1' d='m 83.098462,275.99882 0,-39.19643 25.446418,0 25.44643,0 0,39.19643 0,39.19643 -25.44642,0 -25.446428,0 0,-39.19643 z' class='path13023-2'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class='path13022-7' inkscape:connector-curvature='0'/&gt;&lt;path style='stroke:none;stroke-width:1px;stroke-linecap:butt;stroke-linejoin:miter;stroke-opacity:1' d='m 241.2417,102.24539 0,-25.758894 33.24379,0 33.24378,0 0,25.758894 0,25.75888 -33.24378,0 -33.24379,0 0,-25.75888 z' class='path13022-8'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class='path13022-rouka' inkscape:connector-curvature='0' sodipodi:nodetypes='cccccccccccccccccccc'/&gt;&lt;path style='stroke:none;stroke-width:1px;stroke-linecap:butt;stroke-linejoin:miter;stroke-opacity:1' d='m 162.4498,182.55251 0,-26.26396 25.75889,0 25.75889,0 0,26.26396 0,26.26397 -25.75889,0 -25.75889,0 0,-26.26397 z' class='path13022-5'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class='path13022-6' inkscape:connector-curvature='0'/&gt;&lt;path style='stroke:none;stroke-width:1px;stroke-linecap:butt;stroke-linejoin:miter;stroke-opacity:1' d='m 161.76159,249.44986 0,-12.62691 65.15484,0 65.15484,0 0,12.62691 0,12.6269 -65.15484,0 -65.15484,0 0,-12.6269 z' class='path1302mini' inkscape:connector-curvature='0'/&gt;&lt;path style='stroke:none;stroke-width:1px;stroke-linecap:butt;stroke-linejoin:miter;stroke-opacity:1' d='m 214.92188,182.42305 0,-26.26397 25.75889,0 25.75889,0 0,26.26397 0,26.26397 -25.75889,0 -25.75889,0 0,-26.26397 z' class='path13022-4' inkscape:connector-curvature='0'/&gt;&lt;path style='stroke:none;stroke-width:1px;stroke-linecap:butt;stroke-linejoin:miter;stroke-opacity:1' d='m 267.46654,182.43101 0,-26.42857 26.07143,0 26.07143,0 0,26.42857 0,26.42857 -26.07143,0 -26.07143,0 0,-26.42857 z' class='path13022-3' inkscape:connector-curvature='0'/&gt;&lt;path style='stroke:none;stroke-width:1px;stroke-linecap:butt;stroke-linejoin:miter;stroke-opacity:1' d='m 320.32368,182.43101 0,-26.42857 26.07143,0 26.07143,0 0,26.42857 0,26.42857 -26.07143,0 -26.07143,0 0,-26.42857 z' class='path13022-2' inkscape:connector-curvature='0'/&gt;&lt;path style='stroke:none;stroke-width:1px;stroke-linecap:butt;stroke-linejoin:miter;stroke-opacity:1' d='m 373.18083,182.43101 0,-26.42857 25.35714,0 25.35714,0 0,26.42857 0,26.42857 -25.35714,0 -25.35714,0 0,-26.42857 z' class='path13022-1' inkscape:connector-curvature='0'/&gt;&lt;path style='stroke:none;stroke-width:1px;stroke-linecap:butt;stroke-linejoin:miter;stroke-opacity:1' d='m 557.60601,182.35203 0,-26.01143 26.01143,0 26.01143,0 0,26.01143 0,26.01143 -26.01143,0 -26.01143,0 0,-26.01143 z' class='path13024-3' inkscape:connector-curvature='0'/&gt;&lt;path style='stroke:none;stroke-width:1px;stroke-linecap:butt;stroke-linejoin:miter;stroke-opacity:1' d='m 505.07808,182.35203 0,-26.01143 25.75889,0 25.75889,0 0,26.01143 0,26.01143 -25.75889,0 -25.75889,0 0,-26.01143 z' class='path13024-2' inkscape:connector-curvature='0'/&gt;&lt;path style='stroke:none;stroke-width:1px;stroke-linecap:butt;stroke-linejoin:miter;stroke-opacity:1' d='m 452.04507,182.35203 0,-26.01143 26.01143,0 26.01143,0 0,26.01143 0,26.01143 -26.01143,0 -26.01143,0 0,-26.01143 z' class='path13024-1' inkscape:connector-curvature='0'/&gt;&lt;path style='stroke:none;stroke-width:1px;stroke-linecap:butt;stroke-linejoin:miter;stroke-opacity:1' d='m 661.14665,182.35203 0,-26.01143 -25.25381,0 -25.25382,0 0,26.01143 0,26.01143 25.25382,0 25.25381,0 0,-26.01143 z' class='path13024-4' inkscape:connector-curvature='0'/&gt;&lt;path style='stroke:none;stroke-width:1px;stroke-linecap:butt;stroke-linejoin:miter;stroke-opacity:1' d='m 689.4506,128.47248 0,-52.937296 12.32142,0 12.32143,0 0,52.937296 0,52.93729 -12.32143,0 -12.32142,0 0,-52.93729 z' class='path1302cafe' inkscape:connector-curvature='0'/&gt;&lt;path style='stroke:none;stroke-width:1px;stroke-linecap:butt;stroke-linejoin:miter;stroke-opacity:1' d='m 584.09345,101.76692 0,-25.714294 38.57143,0 38.57143,0 0,25.714294 0,25.71428 -38.57143,0 -38.57143,0 0,-25.71428 z' class='path13025-1' inkscape:connector-curvature='0'/&gt;&lt;path style='stroke:none;stroke-width:1px;stroke-linecap:butt;stroke-linejoin:miter;stroke-opacity:1' d='m 531.23631,101.76692 0,-25.714294 25.89286,0 25.89285,0 0,25.714294 0,25.71428 -25.89285,0 -25.89286,0 0,-25.71428 z' class='path13025-2' inkscape:connector-curvature='0'/&gt;&lt;path style='stroke:none;stroke-width:1px;stroke-linecap:butt;stroke-linejoin:miter;stroke-opacity:1' d='m 452.10891,101.64951 0,-25.714294 39.10714,0 39.10715,0 0,25.714294 0,25.71428 -39.10715,0 -39.10714,0 0,-25.71428 z' class='path13025-rouka' inkscape:connector-curvature='0'/&gt;&lt;path style='stroke:none;stroke-width:1px;stroke-linecap:butt;stroke-linejoin:miter;stroke-opacity:1' d='m 135.61855,34.505026 0,-12.6269 65.15484,0 65.15484,0 0,12.6269 0,12.62691 -65.15484,0 -65.15484,0 0,-12.62691 z' class='path1302arina' inkscape:connector-curvature='0'/&gt;&lt;path style='stroke:none;stroke-width:1px;stroke-linecap:butt;stroke-linejoin:miter;stroke-opacity:1' d='m 373.0044,34.505026 0,-12.6269 144.19928,0 144.19927,0 0,12.6269 0,12.62691 -144.19927,0 -144.19928,0 0,-12.62691 z' class='path1302ground' inkscape:connector-curvature='0'/&gt;&lt;rect class='path1302taiyaki' width='53.568752' height='11.418508' x='273.12045' y='303.74481'/&gt;&lt;path style='stroke:none;stroke-width:1px;stroke-linecap:butt;stroke-linejoin:miter;stroke-opacity:1' d='m 308.91102,102.24544 0,-25.758891 26.83682,0 26.8368,0 0,25.758891 0,25.75888 -26.8368,0 -26.83682,0 0,-25.75888 z' class='path13022-9' inkscape:connector-curvature='0'/&gt;&lt;path style='stroke:none;stroke-width:1px;stroke-linecap:butt;stroke-linejoin:miter;stroke-opacity:1' d='m 425.03555,176.47856 0,-31.88477 12.89016,0 12.89016,0 0,31.88477 0,31.88477 -12.89016,0 -12.89016,0 0,-31.88477 z' class='path13021-2-teras' inkscape:connector-curvature='0'/&gt;&lt;path style='stroke:none;stroke-width:1px;stroke-linecap:butt;stroke-linejoin:miter;stroke-opacity:1' d='m 425.11579,257.25355 0,-39.83747 12.89016,0 12.89016,0 0,39.83747 0,39.83746 -12.89016,0 -12.89016,0 0,-39.83746 z' inkscape:connector-curvature='0' class='path13021-kyuudou'/&gt;&lt;rect width='13.310626' height='28.913542' x='140.67868' y='260.85358' class='path1302bakudan'/&gt;&lt;rect width='13.310626' height='28.913542' x='140.9778' y='310.15558' class='path1302kebabu'/&gt;&lt;rect  width='28.806229' height='13.917799' x='163.47086' y='343.14737' class='path1302ice'/&gt;&lt;text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class='path1302korinto' inkscape:connector-curvature='0'/&gt;&lt;/g&gt;&lt;/svg&gt;&lt;style&gt;.path13021-1,.path13021-2,.path13021-3,.path13021-4,.path13021-5,.path13021-rouka,.path1302koudou{fill:rgba(137,195,235,.3)}.path13021-2-teras,.path13022-1,.path13022-2,.path13022-3,.path13022-4,.path13022-5,.path13022-6,.path13022-7,.path13022-8,.path13022-9,.path13022-rouka,.seitokai{fill:rgba(234,85,6,.3)}.path13023-1,.path13023-2{fill:rgba(255,217,0,.3)}.path13024-1,.path13024-2,.path13024-3,.path13024-4{fill:rgba(123,141,66,.3)}.path13025-1,.path13025-2,.path13025-rouka{fill:rgba(145,92,139,.3)}.path1302taiyaki{fill:rgba(187,85,72,.3)}.path1302ground{fill:rgba(238,130,124,.3)}.path1302arina{fill:rgba(0,148,200,.2)}.path1302cafe{fill:rgba(0,128,128,.3)}.path1302mini{fill:rgba(247,185,119,.3)}.path1302korinto{fill:rgba(137,195,235,0)}.path13021-kyuudou{fill:rgba(137,195,235,0)}.path1302bakudan,.path1302kebabu,.path1302ice{fill:rgba(187,85,72,.3)}.path13021-5{fill:#ea5506!important}&lt;/style&gt;"}},</v>
      </c>
      <c r="B4" s="36" t="s">
        <v>5</v>
      </c>
      <c r="C4" s="40">
        <f>Input!$G4</f>
        <v>1302</v>
      </c>
      <c r="D4" s="36" t="s">
        <v>210</v>
      </c>
      <c r="E4" s="36" t="s">
        <v>23</v>
      </c>
      <c r="F4" s="36" t="str">
        <f>IF(Input!$C4&lt;&gt;"",Input!$C4,"未記入")</f>
        <v>クラス企画</v>
      </c>
      <c r="G4" s="36" t="s">
        <v>3</v>
      </c>
      <c r="H4" s="36" t="s">
        <v>1</v>
      </c>
      <c r="I4" s="36" t="str">
        <f>Input!$I4</f>
        <v>text-tabs</v>
      </c>
      <c r="J4" s="36" t="s">
        <v>3</v>
      </c>
      <c r="K4" s="36" t="s">
        <v>4</v>
      </c>
      <c r="L4" s="40">
        <f>Input!$G4</f>
        <v>1302</v>
      </c>
      <c r="M4" s="36" t="s">
        <v>3</v>
      </c>
      <c r="N4" s="36" t="str">
        <f>IF(Input!$D4="有",$N$1,"")</f>
        <v/>
      </c>
      <c r="O4" s="36" t="str">
        <f>IF(Input!$D4="有",Input!$A4,"")</f>
        <v/>
      </c>
      <c r="P4" s="36" t="str">
        <f>IF(Input!$D4="有",$P$1,"")</f>
        <v/>
      </c>
      <c r="Q4" s="36" t="str">
        <f>IF(Input!$D4="有",$Q$1,"")</f>
        <v/>
      </c>
      <c r="R4" s="36" t="str">
        <f>IF(Input!$D4="有",LEFT(Input!$E4,1),"")</f>
        <v/>
      </c>
      <c r="S4" s="36" t="str">
        <f>IF(Input!$D4="有",$S$1,"")</f>
        <v/>
      </c>
      <c r="T4" s="36" t="str">
        <f>IF(Input!$D4="有",$T$1,"")</f>
        <v/>
      </c>
      <c r="U4" s="36" t="str">
        <f>IF(Input!$D4="有",Input!$F4,"")</f>
        <v/>
      </c>
      <c r="V4" s="36" t="str">
        <f>IF(Input!$D4="有",$V$1,"")</f>
        <v/>
      </c>
      <c r="W4" s="36" t="s">
        <v>205</v>
      </c>
      <c r="X4" s="36" t="str">
        <f>IF(Input!$H4="有","true",IF(Input!$H4="無","false",""))</f>
        <v>true</v>
      </c>
      <c r="Y4" s="36" t="s">
        <v>3</v>
      </c>
      <c r="Z4" s="36" t="str">
        <f>IF(OR(Input!$I4="text-tabs",Input!$I4="text"),$Z$1,"")</f>
        <v>"title":"</v>
      </c>
      <c r="AA4" s="36" t="str">
        <f>IF(OR(Input!$I4="text-tabs",Input!$I4="text"),Input!$B4,"")</f>
        <v>1-4解体新書</v>
      </c>
      <c r="AB4" s="36" t="str">
        <f>IF(OR(Input!$I4="text-tabs",Input!$I4="text"),$AB$1,"")</f>
        <v>",</v>
      </c>
      <c r="AC4" s="36" t="str">
        <f>IF(AND(OR(Input!$I4="text-tabs",Input!$I4="text"),Input!$T4="無"),$AC$1,"")</f>
        <v>"titleImage":"./images/</v>
      </c>
      <c r="AD4" s="36" t="str">
        <f>IF(AND(OR(Input!$I4="text-tabs",Input!$I4="text"),Input!$T4="無"),Input!$S4,"")</f>
        <v>1302.jpg</v>
      </c>
      <c r="AE4" s="36" t="str">
        <f>IF(AND(OR(Input!$I4="text-tabs",Input!$I4="text"),Input!$T4="無"),$AE$1,"")</f>
        <v>",</v>
      </c>
      <c r="AF4" s="36" t="str">
        <f>IF(AND(OR(Input!$I4="text-tabs",Input!$I4="text"),Input!$S4="無"),$AF$1,"")</f>
        <v/>
      </c>
      <c r="AG4" s="36" t="str">
        <f>IF(AND(OR(Input!$I4="text-tabs",Input!$I4="text"),Input!$S4="無"),Input!$T4,"")</f>
        <v/>
      </c>
      <c r="AH4" s="36" t="str">
        <f>IF(AND(OR(Input!$I4="text-tabs",Input!$I4="text"),Input!$S4="無"),$AH$1,"")</f>
        <v/>
      </c>
      <c r="AI4" s="36" t="str">
        <f>IF(Input!$I4="text",$AI$1,"")</f>
        <v/>
      </c>
      <c r="AJ4" s="36" t="str">
        <f>IF(Input!$I4="text",Input!$R4,"")</f>
        <v/>
      </c>
      <c r="AK4" s="36" t="str">
        <f>IF(Input!$I4="text",$AK$1,"")</f>
        <v/>
      </c>
      <c r="AL4" s="36" t="str">
        <f>IF(Input!$I4="text-tabs",$AL$1,"")</f>
        <v>"tabs":{</v>
      </c>
      <c r="AM4" s="36" t="str">
        <f>IF(Input!$I4="text-tabs",$AM$1,"")</f>
        <v>"</v>
      </c>
      <c r="AN4" s="36" t="str">
        <f>IF(Input!$I4="text-tabs",Input!$J4,"")</f>
        <v>info_outline</v>
      </c>
      <c r="AO4" s="36" t="str">
        <f>IF(Input!$I4="text-tabs",$AO$1,"")</f>
        <v>": "</v>
      </c>
      <c r="AP4" s="36" t="str">
        <f>IF(Input!$I4="text-tabs",Input!$R4,"")</f>
        <v>友達が病気になってしまった。友達を救いたいあなたは、友達の血液に入り込んだ。体内を回って友達の病気を治せ！</v>
      </c>
      <c r="AQ4" s="36" t="str">
        <f>IF(Input!$I4="text-tabs",$AQ$1,"")</f>
        <v>"</v>
      </c>
      <c r="AR4" s="36" t="str">
        <f>IF(AND(Input!$I4="text-tabs",Input!$K4="有"),$AR$1,"")</f>
        <v>,"</v>
      </c>
      <c r="AS4" s="36" t="str">
        <f>IF(AND(Input!$I4="text-tabs",Input!$K4="有"),Input!$L4,"")</f>
        <v>map</v>
      </c>
      <c r="AT4" s="36" t="str">
        <f>IF(AND(Input!$I4="text-tabs",Input!$K4="有"),$AT$1,"")</f>
        <v>": "</v>
      </c>
      <c r="AU4" s="36" t="str">
        <f>IF(AND(Input!$I4="text-tabs",Input!$K4="有"),Input!$N4,"")</f>
        <v>1号館3階</v>
      </c>
      <c r="AV4" s="36" t="str">
        <f>IF(AND(Input!$I4="text-tabs",Input!$K4="有"),"&lt;br&gt;","")</f>
        <v>&lt;br&gt;</v>
      </c>
      <c r="AW4" s="36" t="str">
        <f>IF(AND(Input!$I4="text-tabs",Input!$K4="有"),IF(Input!$M4=1,svg_data!$A$1,IF(Input!$M4=2,svg_data!$A$2)),"")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 s="36">
        <f>IF(AND(Input!$I4="text-tabs",Input!$K4="有"),Input!$G4,"")</f>
        <v>1302</v>
      </c>
      <c r="AY4" s="36" t="str">
        <f>IF(AND(Input!$I4="text-tabs",Input!$K4="有"),IF(Input!$M4=1,svg_data!$C$1,IF(Input!$M4=2,svg_data!$C$2)),"")</f>
        <v>koudou' inkscape:connector-curvature='0'/&gt;&lt;path style='stroke:none;stroke-width:1px;stroke-linecap:butt;stroke-linejoin:miter;stroke-opacity:1' d='m 250.81846,319.59668 94.196,0 0,-21.16068 16.74824,0 19.24825,0 0,21.16071 0,21.16071 -65.09627,0 -65.09622,0 z' class='path</v>
      </c>
      <c r="AZ4" s="36">
        <f>IF(AND(Input!$I4="text-tabs",Input!$K4="有"),Input!$G4,"")</f>
        <v>1302</v>
      </c>
      <c r="BA4" s="36" t="str">
        <f>IF(AND(Input!$I4="text-tabs",Input!$K4="有"),IF(Input!$M4=1,svg_data!$E$1,IF(Input!$M4=2,svg_data!$E$2)),"")</f>
        <v>1-rouka' inkscape:connector-curvature='0' sodipodi:nodetypes='cccccccccc'/&gt;&lt;path style='stroke:none;stroke-width:1px;stroke-linecap:butt;stroke-linejoin:miter;stroke-opacity:1' d='m 381.47196,319.58883 0,-21.16861 21.40875,0 21.40875,0 0,21.16861 0,21.16859 -21.40875,0 -21.40875,0 0,-21.16859 z' class='path</v>
      </c>
      <c r="BB4" s="36">
        <f>IF(AND(Input!$I4="text-tabs",Input!$K4="有"),Input!$G4,"")</f>
        <v>1302</v>
      </c>
      <c r="BC4" s="36" t="str">
        <f>IF(AND(Input!$I4="text-tabs",Input!$K4="有"),IF(Input!$M4=1,svg_data!$G$1,IF(Input!$M4=2,svg_data!$G$2)),"")</f>
        <v>1-1' inkscape:connector-curvature='0'/&gt;&lt;path style='stroke:none;stroke-width:1px;stroke-linecap:butt;stroke-linejoin:miter;stroke-opacity:1' d='m 381.57081,361.8827 0,-20.41099 21.29891,0 21.29907,0 0,20.41099 0,20.41098 -21.29907,0 -21.29891,0 0,-20.41098 z' class='path</v>
      </c>
      <c r="BD4" s="36">
        <f>IF(AND(Input!$I4="text-tabs",Input!$K4="有"),Input!$G4,"")</f>
        <v>1302</v>
      </c>
      <c r="BE4" s="36" t="str">
        <f>IF(AND(Input!$I4="text-tabs",Input!$K4="有"),IF(Input!$M4=1,svg_data!$I$1,IF(Input!$M4=2,svg_data!$I$2)),"")</f>
        <v>1-2' inkscape:connector-curvature='0'/&gt;&lt;path style='stroke:none;stroke-width:1px;stroke-linecap:butt;stroke-linejoin:miter;stroke-opacity:1' d='m 337.78941,361.8827 0,-20.41099 21.59492,0 21.59488,0 0,20.41099 0,20.41098 -21.59488,0 -21.59492,0 0,-20.41098 z' class='path</v>
      </c>
      <c r="BF4" s="36">
        <f>IF(AND(Input!$I4="text-tabs",Input!$K4="有"),Input!$G4,"")</f>
        <v>1302</v>
      </c>
      <c r="BG4" s="36" t="str">
        <f>IF(AND(Input!$I4="text-tabs",Input!$K4="有"),IF(Input!$M4=1,svg_data!$K$1,IF(Input!$M4=2,svg_data!$K$2)),"")</f>
        <v>1-3' inkscape:connector-curvature='0'/&gt;&lt;path style='stroke:none;stroke-width:1px;stroke-linecap:butt;stroke-linejoin:miter;stroke-opacity:1' d='m 294.19946,361.8827 0,-20.41099 21.29889,0 21.29909,0 0,20.41099 0,20.41098 -21.29909,0 -21.29889,0 0,-20.41098 z' class='path</v>
      </c>
      <c r="BH4" s="36">
        <f>IF(AND(Input!$I4="text-tabs",Input!$K4="有"),Input!$G4,"")</f>
        <v>1302</v>
      </c>
      <c r="BI4" s="36" t="str">
        <f>IF(AND(Input!$I4="text-tabs",Input!$K4="有"),IF(Input!$M4=1,svg_data!$M$1,IF(Input!$M4=2,svg_data!$M$2)),"")</f>
        <v>1-4' inkscape:connector-curvature='0'/&gt;&lt;path style='stroke:none;stroke-width:1px;stroke-linecap:butt;stroke-linejoin:miter;stroke-opacity:1' d='m 250.81846,361.8827 0,-20.41099 21.29907,0 21.29889,0 0,20.41099 0,20.41098 -21.29889,0 -21.29907,0 0,-20.41098 z' class='path</v>
      </c>
      <c r="BJ4" s="36">
        <f>IF(AND(Input!$I4="text-tabs",Input!$K4="有"),Input!$G4,"")</f>
        <v>1302</v>
      </c>
      <c r="BK4" s="36" t="str">
        <f>IF(AND(Input!$I4="text-tabs",Input!$K4="有"),IF(Input!$M4=1,svg_data!$O$1,IF(Input!$M4=2,svg_data!$O$2)),"")</f>
        <v>1-5' inkscape:connector-curvature='0'/&gt;&lt;path style='stroke:none;stroke-width:1px;stroke-linecap:butt;stroke-linejoin:miter;stroke-opacity:1' d='m 83.198462,342.0024 0,-25.71429 25.446418,0 25.44643,0 0,25.71429 0,25.71428 -25.44642,0 -25.446428,0 0,-25.71428 z' class='path</v>
      </c>
      <c r="BL4" s="36">
        <f>IF(AND(Input!$I4="text-tabs",Input!$K4="有"),Input!$G4,"")</f>
        <v>1302</v>
      </c>
      <c r="BM4" s="36" t="str">
        <f>IF(AND(Input!$I4="text-tabs",Input!$K4="有"),IF(Input!$M4=1,svg_data!$Q$1,IF(Input!$M4=2,svg_data!$Q$2)),"")</f>
        <v>3-1' inkscape:connector-curvature='0'/&gt;&lt;path style='stroke:none;stroke-width:1px;stroke-linecap:butt;stroke-linejoin:miter;stroke-opacity:1' d='m 83.098462,275.99882 0,-39.19643 25.446418,0 25.44643,0 0,39.19643 0,39.19643 -25.44642,0 -25.446428,0 0,-39.19643 z' class='path</v>
      </c>
      <c r="BN4" s="36">
        <f>IF(AND(Input!$I4="text-tabs",Input!$K4="有"),Input!$G4,"")</f>
        <v>1302</v>
      </c>
      <c r="BO4" s="36" t="str">
        <f>IF(AND(Input!$I4="text-tabs",Input!$K4="有"),IF(Input!$M4=1,svg_data!$S$1,IF(Input!$M4=2,svg_data!$S$2)),"")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 s="36">
        <f>IF(AND(Input!$I4="text-tabs",Input!$K4="有"),Input!$G4,"")</f>
        <v>1302</v>
      </c>
      <c r="BQ4" s="36" t="str">
        <f>IF(AND(Input!$I4="text-tabs",Input!$K4="有"),IF(Input!$M4=1,svg_data!$U$1,IF(Input!$M4=2,svg_data!$U$2)),"")</f>
        <v>2-7' inkscape:connector-curvature='0'/&gt;&lt;path style='stroke:none;stroke-width:1px;stroke-linecap:butt;stroke-linejoin:miter;stroke-opacity:1' d='m 241.2417,102.24539 0,-25.758894 33.24379,0 33.24378,0 0,25.758894 0,25.75888 -33.24378,0 -33.24379,0 0,-25.75888 z' class='path</v>
      </c>
      <c r="BR4" s="36">
        <f>IF(AND(Input!$I4="text-tabs",Input!$K4="有"),Input!$G4,"")</f>
        <v>1302</v>
      </c>
      <c r="BS4" s="36" t="str">
        <f>IF(AND(Input!$I4="text-tabs",Input!$K4="有"),IF(Input!$M4=1,svg_data!$W$1,IF(Input!$M4=2,svg_data!$W$2)),"")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 s="36">
        <f>IF(AND(Input!$I4="text-tabs",Input!$K4="有"),Input!$G4,"")</f>
        <v>1302</v>
      </c>
      <c r="BU4" s="36" t="str">
        <f>IF(AND(Input!$I4="text-tabs",Input!$K4="有"),IF(Input!$M4=1,svg_data!$Y$1,IF(Input!$M4=2,svg_data!$Y$2)),"")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 s="36">
        <f>IF(AND(Input!$I4="text-tabs",Input!$K4="有"),Input!$G4,"")</f>
        <v>1302</v>
      </c>
      <c r="BW4" s="36" t="str">
        <f>IF(AND(Input!$I4="text-tabs",Input!$K4="有"),IF(Input!$M4=1,svg_data!$AA$1,IF(Input!$M4=2,svg_data!$AA$2)),"")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 s="36">
        <f>IF(AND(Input!$I4="text-tabs",Input!$K4="有"),Input!$G4,"")</f>
        <v>1302</v>
      </c>
      <c r="BY4" s="36" t="str">
        <f>IF(AND(Input!$I4="text-tabs",Input!$K4="有"),IF(Input!$M4=1,svg_data!$AC$1,IF(Input!$M4=2,svg_data!$AC$2)),"")</f>
        <v>2-6' inkscape:connector-curvature='0'/&gt;&lt;path style='stroke:none;stroke-width:1px;stroke-linecap:butt;stroke-linejoin:miter;stroke-opacity:1' d='m 161.76159,249.44986 0,-12.62691 65.15484,0 65.15484,0 0,12.62691 0,12.6269 -65.15484,0 -65.15484,0 0,-12.6269 z' class='path</v>
      </c>
      <c r="BZ4" s="36">
        <f>IF(AND(Input!$I4="text-tabs",Input!$K4="有"),Input!$G4,"")</f>
        <v>1302</v>
      </c>
      <c r="CA4" s="36" t="str">
        <f>IF(AND(Input!$I4="text-tabs",Input!$K4="有"),IF(Input!$M4=1,svg_data!$AE$1,IF(Input!$M4=2,svg_data!$AE$2)),"")</f>
        <v>mini' inkscape:connector-curvature='0'/&gt;&lt;path style='stroke:none;stroke-width:1px;stroke-linecap:butt;stroke-linejoin:miter;stroke-opacity:1' d='m 214.92188,182.42305 0,-26.26397 25.75889,0 25.75889,0 0,26.26397 0,26.26397 -25.75889,0 -25.75889,0 0,-26.26397 z' class='path</v>
      </c>
      <c r="CB4" s="36">
        <f>IF(AND(Input!$I4="text-tabs",Input!$K4="有"),Input!$G4,"")</f>
        <v>1302</v>
      </c>
      <c r="CC4" s="36" t="str">
        <f>IF(AND(Input!$I4="text-tabs",Input!$K4="有"),IF(Input!$M4=1,svg_data!$AG$1,IF(Input!$M4=2,svg_data!$AG$2)),"")</f>
        <v>2-4' inkscape:connector-curvature='0'/&gt;&lt;path style='stroke:none;stroke-width:1px;stroke-linecap:butt;stroke-linejoin:miter;stroke-opacity:1' d='m 267.46654,182.43101 0,-26.42857 26.07143,0 26.07143,0 0,26.42857 0,26.42857 -26.07143,0 -26.07143,0 0,-26.42857 z' class='path</v>
      </c>
      <c r="CD4" s="36">
        <f>IF(AND(Input!$I4="text-tabs",Input!$K4="有"),Input!$G4,"")</f>
        <v>1302</v>
      </c>
      <c r="CE4" s="36" t="str">
        <f>IF(AND(Input!$I4="text-tabs",Input!$K4="有"),IF(Input!$M4=1,svg_data!$AI$1,IF(Input!$M4=2,svg_data!$AI$2)),"")</f>
        <v>2-3' inkscape:connector-curvature='0'/&gt;&lt;path style='stroke:none;stroke-width:1px;stroke-linecap:butt;stroke-linejoin:miter;stroke-opacity:1' d='m 320.32368,182.43101 0,-26.42857 26.07143,0 26.07143,0 0,26.42857 0,26.42857 -26.07143,0 -26.07143,0 0,-26.42857 z' class='path</v>
      </c>
      <c r="CF4" s="36">
        <f>IF(AND(Input!$I4="text-tabs",Input!$K4="有"),Input!$G4,"")</f>
        <v>1302</v>
      </c>
      <c r="CG4" s="36" t="str">
        <f>IF(AND(Input!$I4="text-tabs",Input!$K4="有"),IF(Input!$M4=1,svg_data!$AK$1,IF(Input!$M4=2,svg_data!$AK$2)),"")</f>
        <v>2-2' inkscape:connector-curvature='0'/&gt;&lt;path style='stroke:none;stroke-width:1px;stroke-linecap:butt;stroke-linejoin:miter;stroke-opacity:1' d='m 373.18083,182.43101 0,-26.42857 25.35714,0 25.35714,0 0,26.42857 0,26.42857 -25.35714,0 -25.35714,0 0,-26.42857 z' class='path</v>
      </c>
      <c r="CH4" s="36">
        <f>IF(AND(Input!$I4="text-tabs",Input!$K4="有"),Input!$G4,"")</f>
        <v>1302</v>
      </c>
      <c r="CI4" s="36" t="str">
        <f>IF(AND(Input!$I4="text-tabs",Input!$K4="有"),IF(Input!$M4=1,svg_data!$AM$1,IF(Input!$M4=2,svg_data!$AM$2)),"")</f>
        <v>2-1' inkscape:connector-curvature='0'/&gt;&lt;path style='stroke:none;stroke-width:1px;stroke-linecap:butt;stroke-linejoin:miter;stroke-opacity:1' d='m 557.60601,182.35203 0,-26.01143 26.01143,0 26.01143,0 0,26.01143 0,26.01143 -26.01143,0 -26.01143,0 0,-26.01143 z' class='path</v>
      </c>
      <c r="CJ4" s="36">
        <f>IF(AND(Input!$I4="text-tabs",Input!$K4="有"),Input!$G4,"")</f>
        <v>1302</v>
      </c>
      <c r="CK4" s="36" t="str">
        <f>IF(AND(Input!$I4="text-tabs",Input!$K4="有"),IF(Input!$M4=1,svg_data!$AO$1,IF(Input!$M4=2,svg_data!$AO$2)),"")</f>
        <v>4-3' inkscape:connector-curvature='0'/&gt;&lt;path style='stroke:none;stroke-width:1px;stroke-linecap:butt;stroke-linejoin:miter;stroke-opacity:1' d='m 505.07808,182.35203 0,-26.01143 25.75889,0 25.75889,0 0,26.01143 0,26.01143 -25.75889,0 -25.75889,0 0,-26.01143 z' class='path</v>
      </c>
      <c r="CL4" s="36">
        <f>IF(AND(Input!$I4="text-tabs",Input!$K4="有"),Input!$G4,"")</f>
        <v>1302</v>
      </c>
      <c r="CM4" s="36" t="str">
        <f>IF(AND(Input!$I4="text-tabs",Input!$K4="有"),IF(Input!$M4=1,svg_data!$AQ$1,IF(Input!$M4=2,svg_data!$AQ$2)),"")</f>
        <v>4-2' inkscape:connector-curvature='0'/&gt;&lt;path style='stroke:none;stroke-width:1px;stroke-linecap:butt;stroke-linejoin:miter;stroke-opacity:1' d='m 452.04507,182.35203 0,-26.01143 26.01143,0 26.01143,0 0,26.01143 0,26.01143 -26.01143,0 -26.01143,0 0,-26.01143 z' class='path</v>
      </c>
      <c r="CN4" s="36">
        <f>IF(AND(Input!$I4="text-tabs",Input!$K4="有"),Input!$G4,"")</f>
        <v>1302</v>
      </c>
      <c r="CO4" s="36" t="str">
        <f>IF(AND(Input!$I4="text-tabs",Input!$K4="有"),IF(Input!$M4=1,svg_data!$AS$1,IF(Input!$M4=2,svg_data!$AS$2)),"")</f>
        <v>4-1' inkscape:connector-curvature='0'/&gt;&lt;path style='stroke:none;stroke-width:1px;stroke-linecap:butt;stroke-linejoin:miter;stroke-opacity:1' d='m 661.14665,182.35203 0,-26.01143 -25.25381,0 -25.25382,0 0,26.01143 0,26.01143 25.25382,0 25.25381,0 0,-26.01143 z' class='path</v>
      </c>
      <c r="CP4" s="36">
        <f>IF(AND(Input!$I4="text-tabs",Input!$K4="有"),Input!$G4,"")</f>
        <v>1302</v>
      </c>
      <c r="CQ4" s="36" t="str">
        <f>IF(AND(Input!$I4="text-tabs",Input!$K4="有"),IF(Input!$M4=1,svg_data!$AU$1,IF(Input!$M4=2,svg_data!$AU$2)),"")</f>
        <v>4-4' inkscape:connector-curvature='0'/&gt;&lt;path style='stroke:none;stroke-width:1px;stroke-linecap:butt;stroke-linejoin:miter;stroke-opacity:1' d='m 689.4506,128.47248 0,-52.937296 12.32142,0 12.32143,0 0,52.937296 0,52.93729 -12.32143,0 -12.32142,0 0,-52.93729 z' class='path</v>
      </c>
      <c r="CR4" s="36">
        <f>IF(AND(Input!$I4="text-tabs",Input!$K4="有"),Input!$G4,"")</f>
        <v>1302</v>
      </c>
      <c r="CS4" s="36" t="str">
        <f>IF(AND(Input!$I4="text-tabs",Input!$K4="有"),IF(Input!$M4=1,svg_data!$AW$1,IF(Input!$M4=2,svg_data!$AW$2)),"")</f>
        <v>cafe' inkscape:connector-curvature='0'/&gt;&lt;path style='stroke:none;stroke-width:1px;stroke-linecap:butt;stroke-linejoin:miter;stroke-opacity:1' d='m 584.09345,101.76692 0,-25.714294 38.57143,0 38.57143,0 0,25.714294 0,25.71428 -38.57143,0 -38.57143,0 0,-25.71428 z' class='path</v>
      </c>
      <c r="CT4" s="36">
        <f>IF(AND(Input!$I4="text-tabs",Input!$K4="有"),Input!$G4,"")</f>
        <v>1302</v>
      </c>
      <c r="CU4" s="36" t="str">
        <f>IF(AND(Input!$I4="text-tabs",Input!$K4="有"),IF(Input!$M4=1,svg_data!$AY$1,IF(Input!$M4=2,svg_data!$AY$2)),"")</f>
        <v>5-1' inkscape:connector-curvature='0'/&gt;&lt;path style='stroke:none;stroke-width:1px;stroke-linecap:butt;stroke-linejoin:miter;stroke-opacity:1' d='m 531.23631,101.76692 0,-25.714294 25.89286,0 25.89285,0 0,25.714294 0,25.71428 -25.89285,0 -25.89286,0 0,-25.71428 z' class='path</v>
      </c>
      <c r="CV4" s="36">
        <f>IF(AND(Input!$I4="text-tabs",Input!$K4="有"),Input!$G4,"")</f>
        <v>1302</v>
      </c>
      <c r="CW4" s="36" t="str">
        <f>IF(AND(Input!$I4="text-tabs",Input!$K4="有"),IF(Input!$M4=1,svg_data!$BA$1,IF(Input!$M4=2,svg_data!$BA$2)),"")</f>
        <v>5-2' inkscape:connector-curvature='0'/&gt;&lt;path style='stroke:none;stroke-width:1px;stroke-linecap:butt;stroke-linejoin:miter;stroke-opacity:1' d='m 452.10891,101.64951 0,-25.714294 39.10714,0 39.10715,0 0,25.714294 0,25.71428 -39.10715,0 -39.10714,0 0,-25.71428 z' class='path</v>
      </c>
      <c r="CX4" s="36">
        <f>IF(AND(Input!$I4="text-tabs",Input!$K4="有"),Input!$G4,"")</f>
        <v>1302</v>
      </c>
      <c r="CY4" s="36" t="str">
        <f>IF(AND(Input!$I4="text-tabs",Input!$K4="有"),IF(Input!$M4=1,svg_data!$BC$1,IF(Input!$M4=2,svg_data!$BC$2)),"")</f>
        <v>5-rouka' inkscape:connector-curvature='0'/&gt;&lt;path style='stroke:none;stroke-width:1px;stroke-linecap:butt;stroke-linejoin:miter;stroke-opacity:1' d='m 135.61855,34.505026 0,-12.6269 65.15484,0 65.15484,0 0,12.6269 0,12.62691 -65.15484,0 -65.15484,0 0,-12.62691 z' class='path</v>
      </c>
      <c r="CZ4" s="36">
        <f>IF(AND(Input!$I4="text-tabs",Input!$K4="有"),Input!$G4,"")</f>
        <v>1302</v>
      </c>
      <c r="DA4" s="36" t="str">
        <f>IF(AND(Input!$I4="text-tabs",Input!$K4="有"),IF(Input!$M4=1,svg_data!$BE$1,IF(Input!$M4=2,svg_data!$BE$2)),"")</f>
        <v>arina' inkscape:connector-curvature='0'/&gt;&lt;path style='stroke:none;stroke-width:1px;stroke-linecap:butt;stroke-linejoin:miter;stroke-opacity:1' d='m 373.0044,34.505026 0,-12.6269 144.19928,0 144.19927,0 0,12.6269 0,12.62691 -144.19927,0 -144.19928,0 0,-12.62691 z' class='path</v>
      </c>
      <c r="DB4" s="36">
        <f>IF(AND(Input!$I4="text-tabs",Input!$K4="有"),Input!$G4,"")</f>
        <v>1302</v>
      </c>
      <c r="DC4" s="36" t="str">
        <f>IF(AND(Input!$I4="text-tabs",Input!$K4="有"),IF(Input!$M4=1,svg_data!$BG$1,IF(Input!$M4=2,svg_data!$BG$2)),"")</f>
        <v>ground' inkscape:connector-curvature='0'/&gt;&lt;rect class='path</v>
      </c>
      <c r="DD4" s="36">
        <f>IF(AND(Input!$I4="text-tabs",Input!$K4="有"),Input!$G4,"")</f>
        <v>1302</v>
      </c>
      <c r="DE4" s="36" t="str">
        <f>IF(AND(Input!$I4="text-tabs",Input!$K4="有"),IF(Input!$M4=1,svg_data!$BI$1,IF(Input!$M4=2,svg_data!$BI$2)),"")</f>
        <v>taiyaki' width='53.568752' height='11.418508' x='273.12045' y='303.74481'/&gt;&lt;path style='stroke:none;stroke-width:1px;stroke-linecap:butt;stroke-linejoin:miter;stroke-opacity:1' d='m 308.91102,102.24544 0,-25.758891 26.83682,0 26.8368,0 0,25.758891 0,25.75888 -26.8368,0 -26.83682,0 0,-25.75888 z' class='path</v>
      </c>
      <c r="DF4" s="36">
        <f>IF(AND(Input!$I4="text-tabs",Input!$K4="有"),Input!$G4,"")</f>
        <v>1302</v>
      </c>
      <c r="DG4" s="36" t="str">
        <f>IF(AND(Input!$I4="text-tabs",Input!$K4="有"),IF(Input!$M4=1,svg_data!$BK$1,IF(Input!$M4=2,svg_data!$BK$2)),"")</f>
        <v>2-9' inkscape:connector-curvature='0'/&gt;&lt;path style='stroke:none;stroke-width:1px;stroke-linecap:butt;stroke-linejoin:miter;stroke-opacity:1' d='m 425.03555,176.47856 0,-31.88477 12.89016,0 12.89016,0 0,31.88477 0,31.88477 -12.89016,0 -12.89016,0 0,-31.88477 z' class='path</v>
      </c>
      <c r="DH4" s="36">
        <f>IF(AND(Input!$I4="text-tabs",Input!$K4="有"),Input!$G4,"")</f>
        <v>1302</v>
      </c>
      <c r="DI4" s="36" t="str">
        <f>IF(AND(Input!$I4="text-tabs",Input!$K4="有"),IF(Input!$M4=1,svg_data!$BM$1,IF(Input!$M4=2,svg_data!$BM$2)),"")</f>
        <v>1-2-teras' inkscape:connector-curvature='0'/&gt;</v>
      </c>
      <c r="DJ4" s="36" t="str">
        <f>IF(AND(Input!$I4="text-tabs",Input!$K4="有"),svg_data!$BN$1,"")</f>
        <v>&lt;path style='stroke:none;stroke-width:1px;stroke-linecap:butt;stroke-linejoin:miter;stroke-opacity:1' d='m 425.11579,257.25355 0,-39.83747 12.89016,0 12.89016,0 0,39.83747 0,39.83746 -12.89016,0 -12.89016,0 0,-39.83746 z' inkscape:connector-curvature='0' class='path</v>
      </c>
      <c r="DK4" s="36">
        <f>IF(AND(Input!$I4="text-tabs",Input!$K4="有"),Input!$G4,"")</f>
        <v>1302</v>
      </c>
      <c r="DL4" s="36" t="str">
        <f>IF(AND(Input!$I4="text-tabs",Input!$K4="有"),svg_data!$BP$1,"")</f>
        <v>1-kyuudou'/&gt;</v>
      </c>
      <c r="DM4" s="36" t="str">
        <f>IF(AND(Input!$I4="text-tabs",Input!$K4="有"),svg_data!$BQ$1,"")</f>
        <v>&lt;rect width='13.310626' height='28.913542' x='140.67868' y='260.85358' class='path</v>
      </c>
      <c r="DN4" s="36">
        <f>IF(AND(Input!$I4="text-tabs",Input!$K4="有"),Input!$G4,"")</f>
        <v>1302</v>
      </c>
      <c r="DO4" s="36" t="str">
        <f>IF(AND(Input!$I4="text-tabs",Input!$K4="有"),svg_data!$BS$1,"")</f>
        <v>bakudan'/&gt;&lt;rect width='13.310626' height='28.913542' x='140.9778' y='310.15558' class='path</v>
      </c>
      <c r="DP4" s="36">
        <f>IF(AND(Input!$I4="text-tabs",Input!$K4="有"),Input!$G4,"")</f>
        <v>1302</v>
      </c>
      <c r="DQ4" s="36" t="str">
        <f>IF(AND(Input!$I4="text-tabs",Input!$K4="有"),svg_data!$BU$1,"")</f>
        <v>kebabu'/&gt;&lt;rect  width='28.806229' height='13.917799' x='163.47086' y='343.14737' class='path</v>
      </c>
      <c r="DR4" s="36">
        <f>IF(AND(Input!$I4="text-tabs",Input!$K4="有"),Input!$G4,"")</f>
        <v>1302</v>
      </c>
      <c r="DS4" s="36" t="str">
        <f>IF(AND(Input!$I4="text-tabs",Input!$K4="有"),IF(Input!$M4=1,svg_data!$BW$1,IF(Input!$M4=2,svg_data!$BW$2)),"")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 s="36" t="str">
        <f>IF(AND(Input!$I4="text-tabs",Input!$K4="有"),IF(Input!$M4=1,svg_data!$BY$1,IF(Input!$M4=2,"")),"")</f>
        <v>&lt;/tspan&gt;&lt;/text&gt;&lt;path style='stroke:none;stroke-width:1px;stroke-linecap:butt;stroke-linejoin:miter;stroke-opacity:1' d='m 324.65951,265.87903 0,-12.62692 14.41925,0 14.41924,0 0,12.62692 0,12.6269 -14.41924,0 -14.41925,0 0,-12.6269 z' class='path</v>
      </c>
      <c r="DU4" s="36">
        <f>IF(AND(Input!$I4="text-tabs",Input!$K4="有"),IF(Input!$M4=1,Input!$G4,IF(Input!$M4=2,"")),"")</f>
        <v>1302</v>
      </c>
      <c r="DV4" s="42" t="str">
        <f>IF(AND(Input!$I4="text-tabs",Input!$K4="有"),IF(Input!$M4=1,svg_data!$CA$1,IF(Input!$M4=2,svg_data!$CA$2)),"")</f>
        <v>korinto' inkscape:connector-curvature='0'/&gt;&lt;/g&gt;&lt;/svg&gt;&lt;style&gt;</v>
      </c>
      <c r="DW4" s="36" t="str">
        <f>IF(AND(Input!$I4="text-tabs",Input!$K4="有"),IF(Input!$M4=1,svg_data!$CB$1,IF(Input!$M4=2,svg_data!$CB$2)),"")</f>
        <v>.path</v>
      </c>
      <c r="DX4" s="36">
        <f>IF(AND(Input!$I4="text-tabs",Input!$K4="有"),Input!$G4,"")</f>
        <v>1302</v>
      </c>
      <c r="DY4" s="36" t="str">
        <f>IF(AND(Input!$I4="text-tabs",Input!$K4="有"),IF(Input!$M4=1,svg_data!$CD$1,IF(Input!$M4=2,svg_data!$CD$2)),"")</f>
        <v>1-1,.path</v>
      </c>
      <c r="DZ4" s="36">
        <f>IF(AND(Input!$I4="text-tabs",Input!$K4="有"),Input!$G4,"")</f>
        <v>1302</v>
      </c>
      <c r="EA4" s="36" t="str">
        <f>IF(AND(Input!$I4="text-tabs",Input!$K4="有"),IF(Input!$M4=1,svg_data!$CF$1,IF(Input!$M4=2,svg_data!$CF$2)),"")</f>
        <v>1-2,.path</v>
      </c>
      <c r="EB4" s="36">
        <f>IF(AND(Input!$I4="text-tabs",Input!$K4="有"),Input!$G4,"")</f>
        <v>1302</v>
      </c>
      <c r="EC4" s="36" t="str">
        <f>IF(AND(Input!$I4="text-tabs",Input!$K4="有"),IF(Input!$M4=1,svg_data!$CH$1,IF(Input!$M4=2,svg_data!$CH$2)),"")</f>
        <v>1-3,.path</v>
      </c>
      <c r="ED4" s="36">
        <f>IF(AND(Input!$I4="text-tabs",Input!$K4="有"),Input!$G4,"")</f>
        <v>1302</v>
      </c>
      <c r="EE4" s="36" t="str">
        <f>IF(AND(Input!$I4="text-tabs",Input!$K4="有"),IF(Input!$M4=1,svg_data!$CJ$1,IF(Input!$M4=2,svg_data!$CJ$2)),"")</f>
        <v>1-4,.path</v>
      </c>
      <c r="EF4" s="36">
        <f>IF(AND(Input!$I4="text-tabs",Input!$K4="有"),Input!$G4,"")</f>
        <v>1302</v>
      </c>
      <c r="EG4" s="36" t="str">
        <f>IF(AND(Input!$I4="text-tabs",Input!$K4="有"),IF(Input!$M4=1,svg_data!$CL$1,IF(Input!$M4=2,svg_data!$CL$2)),"")</f>
        <v>1-5,.path</v>
      </c>
      <c r="EH4" s="36">
        <f>IF(AND(Input!$I4="text-tabs",Input!$K4="有"),Input!$G4,"")</f>
        <v>1302</v>
      </c>
      <c r="EI4" s="36" t="str">
        <f>IF(AND(Input!$I4="text-tabs",Input!$K4="有"),IF(Input!$M4=1,svg_data!$CN$1,IF(Input!$M4=2,svg_data!$CN$2)),"")</f>
        <v>1-rouka,.path</v>
      </c>
      <c r="EJ4" s="36">
        <f>IF(AND(Input!$I4="text-tabs",Input!$K4="有"),Input!$G4,"")</f>
        <v>1302</v>
      </c>
      <c r="EK4" s="36" t="str">
        <f>IF(AND(Input!$I4="text-tabs",Input!$K4="有"),IF(Input!$M4=1,svg_data!$CP$1,IF(Input!$M4=2,svg_data!$CP$2)),"")</f>
        <v>koudou{fill:rgba(137,195,235,.3)}.path</v>
      </c>
      <c r="EL4" s="36">
        <f>IF(AND(Input!$I4="text-tabs",Input!$K4="有"),Input!$G4,"")</f>
        <v>1302</v>
      </c>
      <c r="EM4" s="36" t="str">
        <f>IF(AND(Input!$I4="text-tabs",Input!$K4="有"),IF(Input!$M4=1,svg_data!$CR$1,IF(Input!$M4=2,svg_data!$CR$2)),"")</f>
        <v>1-2-teras,.path</v>
      </c>
      <c r="EN4" s="36">
        <f>IF(AND(Input!$I4="text-tabs",Input!$K4="有"),Input!$G4,"")</f>
        <v>1302</v>
      </c>
      <c r="EO4" s="36" t="str">
        <f>IF(AND(Input!$I4="text-tabs",Input!$K4="有"),IF(Input!$M4=1,svg_data!$CT$1,IF(Input!$M4=2,svg_data!$CT$2)),"")</f>
        <v>2-1,.path</v>
      </c>
      <c r="EP4" s="36">
        <f>IF(AND(Input!$I4="text-tabs",Input!$K4="有"),Input!$G4,"")</f>
        <v>1302</v>
      </c>
      <c r="EQ4" s="36" t="str">
        <f>IF(AND(Input!$I4="text-tabs",Input!$K4="有"),IF(Input!$M4=1,svg_data!$CV$1,IF(Input!$M4=2,svg_data!$CV$2)),"")</f>
        <v>2-2,.path</v>
      </c>
      <c r="ER4" s="36">
        <f>IF(AND(Input!$I4="text-tabs",Input!$K4="有"),Input!$G4,"")</f>
        <v>1302</v>
      </c>
      <c r="ES4" s="36" t="str">
        <f>IF(AND(Input!$I4="text-tabs",Input!$K4="有"),IF(Input!$M4=1,svg_data!$CX$1,IF(Input!$M4=2,svg_data!$CX$2)),"")</f>
        <v>2-3,.path</v>
      </c>
      <c r="ET4" s="36">
        <f>IF(AND(Input!$I4="text-tabs",Input!$K4="有"),Input!$G4,"")</f>
        <v>1302</v>
      </c>
      <c r="EU4" s="36" t="str">
        <f>IF(AND(Input!$I4="text-tabs",Input!$K4="有"),IF(Input!$M4=1,svg_data!$CZ$1,IF(Input!$M4=2,svg_data!$CZ$2)),"")</f>
        <v>2-4,.path</v>
      </c>
      <c r="EV4" s="36">
        <f>IF(AND(Input!$I4="text-tabs",Input!$K4="有"),Input!$G4,"")</f>
        <v>1302</v>
      </c>
      <c r="EW4" s="36" t="str">
        <f>IF(AND(Input!$I4="text-tabs",Input!$K4="有"),IF(Input!$M4=1,svg_data!$DB$1,IF(Input!$M4=2,svg_data!$DB$2)),"")</f>
        <v>2-5,.path</v>
      </c>
      <c r="EX4" s="36">
        <f>IF(AND(Input!$I4="text-tabs",Input!$K4="有"),Input!$G4,"")</f>
        <v>1302</v>
      </c>
      <c r="EY4" s="36" t="str">
        <f>IF(AND(Input!$I4="text-tabs",Input!$K4="有"),IF(Input!$M4=1,svg_data!$DD$1,IF(Input!$M4=2,svg_data!$DD$2)),"")</f>
        <v>2-6,.path</v>
      </c>
      <c r="EZ4" s="36">
        <f>IF(AND(Input!$I4="text-tabs",Input!$K4="有"),Input!$G4,"")</f>
        <v>1302</v>
      </c>
      <c r="FA4" s="36" t="str">
        <f>IF(AND(Input!$I4="text-tabs",Input!$K4="有"),IF(Input!$M4=1,svg_data!$DF$1,IF(Input!$M4=2,svg_data!$DF$2)),"")</f>
        <v>2-7,.path</v>
      </c>
      <c r="FB4" s="36">
        <f>IF(AND(Input!$I4="text-tabs",Input!$K4="有"),Input!$G4,"")</f>
        <v>1302</v>
      </c>
      <c r="FC4" s="36" t="str">
        <f>IF(AND(Input!$I4="text-tabs",Input!$K4="有"),IF(Input!$M4=1,svg_data!$DH$1,IF(Input!$M4=2,svg_data!$DH$2)),"")</f>
        <v>2-8,.path</v>
      </c>
      <c r="FD4" s="36">
        <f>IF(AND(Input!$I4="text-tabs",Input!$K4="有"),Input!$G4,"")</f>
        <v>1302</v>
      </c>
      <c r="FE4" s="36" t="str">
        <f>IF(AND(Input!$I4="text-tabs",Input!$K4="有"),IF(Input!$M4=1,svg_data!$DJ$1,IF(Input!$M4=2,svg_data!$DJ$2)),"")</f>
        <v>2-9,.path</v>
      </c>
      <c r="FF4" s="36">
        <f>IF(AND(Input!$I4="text-tabs",Input!$K4="有"),Input!$G4,"")</f>
        <v>1302</v>
      </c>
      <c r="FG4" s="36" t="str">
        <f>IF(AND(Input!$I4="text-tabs",Input!$K4="有"),IF(Input!$M4=1,svg_data!$DL$1,IF(Input!$M4=2,svg_data!$DL$2)),"")</f>
        <v>2-rouka,.seitokai{fill:rgba(234,85,6,.3)}.path</v>
      </c>
      <c r="FH4" s="36">
        <f>IF(AND(Input!$I4="text-tabs",Input!$K4="有"),Input!$G4,"")</f>
        <v>1302</v>
      </c>
      <c r="FI4" s="36" t="str">
        <f>IF(AND(Input!$I4="text-tabs",Input!$K4="有"),IF(Input!$M4=1,svg_data!$DN$1,IF(Input!$M4=2,svg_data!$DN$2)),"")</f>
        <v>3-1,.path</v>
      </c>
      <c r="FJ4" s="36">
        <f>IF(AND(Input!$I4="text-tabs",Input!$K4="有"),Input!$G4,"")</f>
        <v>1302</v>
      </c>
      <c r="FK4" s="36" t="str">
        <f>IF(AND(Input!$I4="text-tabs",Input!$K4="有"),IF(Input!$M4=1,svg_data!$DP$1,IF(Input!$M4=2,svg_data!$DP$2)),"")</f>
        <v>3-2{fill:rgba(255,217,0,.3)}.path</v>
      </c>
      <c r="FL4" s="36">
        <f>IF(AND(Input!$I4="text-tabs",Input!$K4="有"),Input!$G4,"")</f>
        <v>1302</v>
      </c>
      <c r="FM4" s="36" t="str">
        <f>IF(AND(Input!$I4="text-tabs",Input!$K4="有"),IF(Input!$M4=1,svg_data!$DR$1,IF(Input!$M4=2,svg_data!$DR$2)),"")</f>
        <v>4-1,.path</v>
      </c>
      <c r="FN4" s="36">
        <f>IF(AND(Input!$I4="text-tabs",Input!$K4="有"),Input!$G4,"")</f>
        <v>1302</v>
      </c>
      <c r="FO4" s="36" t="str">
        <f>IF(AND(Input!$I4="text-tabs",Input!$K4="有"),IF(Input!$M4=1,svg_data!$DT$1,IF(Input!$M4=2,svg_data!$DT$2)),"")</f>
        <v>4-2,.path</v>
      </c>
      <c r="FP4" s="36">
        <f>IF(AND(Input!$I4="text-tabs",Input!$K4="有"),Input!$G4,"")</f>
        <v>1302</v>
      </c>
      <c r="FQ4" s="36" t="str">
        <f>IF(AND(Input!$I4="text-tabs",Input!$K4="有"),IF(Input!$M4=1,svg_data!$DV$1,IF(Input!$M4=2,svg_data!$DV$2)),"")</f>
        <v>4-3,.path</v>
      </c>
      <c r="FR4" s="36">
        <f>IF(AND(Input!$I4="text-tabs",Input!$K4="有"),Input!$G4,"")</f>
        <v>1302</v>
      </c>
      <c r="FS4" s="36" t="str">
        <f>IF(AND(Input!$I4="text-tabs",Input!$K4="有"),IF(Input!$M4=1,svg_data!$DX$1,IF(Input!$M4=2,svg_data!$DX$2)),"")</f>
        <v>4-4{fill:rgba(123,141,66,.3)}.path</v>
      </c>
      <c r="FT4" s="36">
        <f>IF(AND(Input!$I4="text-tabs",Input!$K4="有"),Input!$G4,"")</f>
        <v>1302</v>
      </c>
      <c r="FU4" s="36" t="str">
        <f>IF(AND(Input!$I4="text-tabs",Input!$K4="有"),IF(Input!$M4=1,svg_data!$DZ$1,IF(Input!$M4=2,svg_data!$DZ$2)),"")</f>
        <v>5-1,.path</v>
      </c>
      <c r="FV4" s="36">
        <f>IF(AND(Input!$I4="text-tabs",Input!$K4="有"),Input!$G4,"")</f>
        <v>1302</v>
      </c>
      <c r="FW4" s="36" t="str">
        <f>IF(AND(Input!$I4="text-tabs",Input!$K4="有"),IF(Input!$M4=1,svg_data!$EB$1,IF(Input!$M4=2,svg_data!$EB$2)),"")</f>
        <v>5-2,.path</v>
      </c>
      <c r="FX4" s="36">
        <f>IF(AND(Input!$I4="text-tabs",Input!$K4="有"),Input!$G4,"")</f>
        <v>1302</v>
      </c>
      <c r="FY4" s="36" t="str">
        <f>IF(AND(Input!$I4="text-tabs",Input!$K4="有"),IF(Input!$M4=1,svg_data!$ED$1,IF(Input!$M4=2,svg_data!$ED$2)),"")</f>
        <v>5-rouka{fill:rgba(145,92,139,.3)}.path</v>
      </c>
      <c r="FZ4" s="36">
        <f>IF(AND(Input!$I4="text-tabs",Input!$K4="有"),Input!$G4,"")</f>
        <v>1302</v>
      </c>
      <c r="GA4" s="36" t="str">
        <f>IF(AND(Input!$I4="text-tabs",Input!$K4="有"),IF(Input!$M4=1,svg_data!$EF$1,IF(Input!$M4=2,svg_data!$EF$2)),"")</f>
        <v>taiyaki{fill:rgba(187,85,72,.3)}.path</v>
      </c>
      <c r="GB4" s="36">
        <f>IF(AND(Input!$I4="text-tabs",Input!$K4="有"),Input!$G4,"")</f>
        <v>1302</v>
      </c>
      <c r="GC4" s="36" t="str">
        <f>IF(AND(Input!$I4="text-tabs",Input!$K4="有"),IF(Input!$M4=1,svg_data!$EH$1,IF(Input!$M4=2,svg_data!$EH$2)),"")</f>
        <v>ground{fill:rgba(238,130,124,.3)}.path</v>
      </c>
      <c r="GD4" s="36">
        <f>IF(AND(Input!$I4="text-tabs",Input!$K4="有"),Input!$G4,"")</f>
        <v>1302</v>
      </c>
      <c r="GE4" s="36" t="str">
        <f>IF(AND(Input!$I4="text-tabs",Input!$K4="有"),IF(Input!$M4=1,svg_data!$EJ$1,IF(Input!$M4=2,svg_data!$EJ$2)),"")</f>
        <v>arina{fill:rgba(0,148,200,.2)}.path</v>
      </c>
      <c r="GF4" s="36">
        <f>IF(AND(Input!$I4="text-tabs",Input!$K4="有"),Input!$G4,"")</f>
        <v>1302</v>
      </c>
      <c r="GG4" s="36" t="str">
        <f>IF(AND(Input!$I4="text-tabs",Input!$K4="有"),IF(Input!$M4=1,svg_data!$EL$1,IF(Input!$M4=2,svg_data!$EL$2)),"")</f>
        <v>cafe{fill:rgba(0,128,128,.3)}.path</v>
      </c>
      <c r="GH4" s="36">
        <f>IF(AND(Input!$I4="text-tabs",Input!$K4="有"),Input!$G4,"")</f>
        <v>1302</v>
      </c>
      <c r="GI4" s="36" t="str">
        <f>IF(AND(Input!$I4="text-tabs",Input!$K4="有"),IF(Input!$M4=1,svg_data!$EN$1,IF(Input!$M4=2,svg_data!$EN$2)),"")</f>
        <v>mini{fill:rgba(247,185,119,.3)}.path</v>
      </c>
      <c r="GJ4" s="36">
        <f>IF(AND(Input!$I4="text-tabs",Input!$K4="有"),Input!$G4,"")</f>
        <v>1302</v>
      </c>
      <c r="GK4" s="36" t="str">
        <f>IF(AND(Input!$I4="text-tabs",Input!$K4="有"),IF(Input!$M4=1,svg_data!$EP$1,IF(Input!$M4=2,svg_data!$EP$2)),"")</f>
        <v>korinto{fill:rgba(137,195,235,0)}.path</v>
      </c>
      <c r="GL4" s="36">
        <f>IF(AND(Input!$I4="text-tabs",Input!$K4="有"),Input!$G4,"")</f>
        <v>1302</v>
      </c>
      <c r="GM4" s="36" t="str">
        <f>IF(AND(Input!$I4="text-tabs",Input!$K4="有"),svg_data!$ER$1,"")</f>
        <v>1-kyuudou{fill:rgba(137,195,235,0)}.path</v>
      </c>
      <c r="GN4" s="36">
        <f>IF(AND(Input!$I4="text-tabs",Input!$K4="有"),Input!$G4,"")</f>
        <v>1302</v>
      </c>
      <c r="GO4" s="36" t="str">
        <f>IF(AND(Input!$I4="text-tabs",Input!$K4="有"),svg_data!$ET$1,"")</f>
        <v>bakudan,.path</v>
      </c>
      <c r="GP4" s="36">
        <f>IF(AND(Input!$I4="text-tabs",Input!$K4="有"),Input!$G4,"")</f>
        <v>1302</v>
      </c>
      <c r="GQ4" s="36" t="str">
        <f>IF(AND(Input!$I4="text-tabs",Input!$K4="有"),svg_data!$EV$1,"")</f>
        <v>kebabu,.path</v>
      </c>
      <c r="GR4" s="36">
        <f>IF(AND(Input!$I4="text-tabs",Input!$K4="有"),Input!$G4,"")</f>
        <v>1302</v>
      </c>
      <c r="GS4" s="36" t="str">
        <f>IF(AND(Input!$I4="text-tabs",Input!$K4="有"),svg_data!$EX$1,"")</f>
        <v>ice{fill:rgba(187,85,72,.3)}</v>
      </c>
      <c r="GT4" s="36" t="str">
        <f>IF(AND(Input!$I4="text-tabs",Input!$K4="有"),IF(Input!$O4="無","",svg_data!$EY$1),"")</f>
        <v>.path</v>
      </c>
      <c r="GU4" s="36">
        <f>IF(AND(Input!$I4="text-tabs",Input!$K4="有"),IF(Input!$O4="無","",Input!$G4),"")</f>
        <v>1302</v>
      </c>
      <c r="GV4" s="36" t="str">
        <f>IF(AND(Input!$I4="text-tabs",Input!$K4="有"),IF(Input!$O4="無","",Input!$O4),"")</f>
        <v>1-5</v>
      </c>
      <c r="GW4" s="36" t="str">
        <f>IF(AND(Input!$I4="text-tabs",Input!$K4="有"),IF(Input!$O4="無","",svg_data!$FA$1),"")</f>
        <v>{fill:</v>
      </c>
      <c r="GX4" s="36" t="str">
        <f>IF(AND(Input!$I4="text-tabs",Input!$K4="有"),IF(Input!$O4="無","",Input!$P4),"")</f>
        <v>#ea5506</v>
      </c>
      <c r="GY4" s="36" t="str">
        <f>IF(AND(Input!$I4="text-tabs",Input!$K4="有"),IF(Input!$O4="無","",svg_data!$FC$1),"")</f>
        <v>!important}</v>
      </c>
      <c r="GZ4" s="36" t="str">
        <f>IF(AND(Input!$I4="text-tabs",Input!$K4="有"),svg_data!$FD$1,"")</f>
        <v>&lt;/style&gt;</v>
      </c>
      <c r="HA4" s="36" t="str">
        <f>IF(AND(Input!$I4="text-tabs",Input!$K4="有"),$HA$1,"")</f>
        <v>"</v>
      </c>
      <c r="HB4" s="36" t="str">
        <f>IF(AND(Input!$I4="text-tabs",Input!$V4="有",Input!$W4&lt;&gt;""),$HB$1,"")</f>
        <v/>
      </c>
      <c r="HC4" s="36" t="str">
        <f>IF(AND(Input!$I4="text-tabs",Input!$V4="有",Input!$W4&lt;&gt;""),Input!$U4,"")</f>
        <v/>
      </c>
      <c r="HD4" s="36" t="str">
        <f>IF(AND(Input!$I4="text-tabs",Input!$V4="有",Input!$W4&lt;&gt;""),$HD$1,"")</f>
        <v/>
      </c>
      <c r="HE4" s="36" t="str">
        <f>IF(AND(Input!$I4="text-tabs",Input!$V4="有",Input!$W4&lt;&gt;""),$HE$1,"")</f>
        <v/>
      </c>
      <c r="HF4" s="36" t="str">
        <f>IF(AND(Input!$I4="text-tabs",Input!$V4="有",Input!$W4&lt;&gt;""),$HF$1,"")</f>
        <v/>
      </c>
      <c r="HG4" s="36" t="str">
        <f>IF(AND(Input!$I4="text-tabs",Input!$V4="有",Input!$W4&lt;&gt;""),Input!$X4,"")</f>
        <v/>
      </c>
      <c r="HH4" s="36" t="str">
        <f>IF(AND(Input!$I4="text-tabs",Input!$V4="有",Input!$W4&lt;&gt;""),$HH$1,"")</f>
        <v/>
      </c>
      <c r="HI4" s="36" t="str">
        <f>IF(AND(Input!$I4="text-tabs",Input!$V4="有",Input!$W4&lt;&gt;""),Input!$W4,"")</f>
        <v/>
      </c>
      <c r="HJ4" s="36" t="str">
        <f>IF(AND(Input!$I4="text-tabs",Input!$V4="有",Input!$W4&lt;&gt;""),$HJ$1,"")</f>
        <v/>
      </c>
      <c r="HK4" s="36" t="str">
        <f>IF(AND(Input!$I4="text-tabs",Input!$V4="有",Input!$Y4&lt;&gt;"無"),$HK$1,"")</f>
        <v/>
      </c>
      <c r="HL4" s="36" t="str">
        <f>IF(AND(Input!$I4="text-tabs",Input!$V4="有",Input!$Y4&lt;&gt;"無"),$HF$1,"")</f>
        <v/>
      </c>
      <c r="HM4" s="36" t="str">
        <f>IF(AND(Input!$I4="text-tabs",Input!$V4="有",Input!$Y4&lt;&gt;"無"),Input!$Z4,"")</f>
        <v/>
      </c>
      <c r="HN4" s="36" t="str">
        <f>IF(AND(Input!$I4="text-tabs",Input!$V4="有",Input!$Y4&lt;&gt;"無"),$HH$1,"")</f>
        <v/>
      </c>
      <c r="HO4" s="36" t="str">
        <f>IF(AND(Input!$I4="text-tabs",Input!$V4="有",Input!$Y4&lt;&gt;"無"),Input!$Y4,"")</f>
        <v/>
      </c>
      <c r="HP4" s="36" t="str">
        <f>IF(AND(Input!$I4="text-tabs",Input!$V4="有",Input!$Y4&lt;&gt;"無"),$HJ$1,"")</f>
        <v/>
      </c>
      <c r="HQ4" s="36" t="str">
        <f>IF(AND(Input!$I4="text-tabs",Input!$V4="有",Input!$AA4&lt;&gt;"無"),$HQ$1,"")</f>
        <v/>
      </c>
      <c r="HR4" s="36" t="str">
        <f>IF(AND(Input!$I4="text-tabs",Input!$V4="有",Input!$AA4&lt;&gt;"無"),$HR$1,"")</f>
        <v/>
      </c>
      <c r="HS4" s="36" t="str">
        <f>IF(AND(Input!$I4="text-tabs",Input!$V4="有",Input!$AA4&lt;&gt;"無"),Input!$AB4,"")</f>
        <v/>
      </c>
      <c r="HT4" s="36" t="str">
        <f>IF(AND(Input!$I4="text-tabs",Input!$V4="有",Input!$AA4&lt;&gt;"無"),$HT$1,"")</f>
        <v/>
      </c>
      <c r="HU4" s="36" t="str">
        <f>IF(AND(Input!$I4="text-tabs",Input!$V4="有",Input!$AA4&lt;&gt;"無"),Input!$AA4,"")</f>
        <v/>
      </c>
      <c r="HV4" s="36" t="str">
        <f>IF(AND(Input!$I4="text-tabs",Input!$V4="有",Input!$AA4&lt;&gt;"無"),$HV$1,"")</f>
        <v/>
      </c>
      <c r="HW4" s="36" t="str">
        <f>IF(AND(Input!$I4="text-tabs",Input!$V4="有",Input!$AC4&lt;&gt;"無"),$HW$1,"")</f>
        <v/>
      </c>
      <c r="HX4" s="36" t="str">
        <f>IF(AND(Input!$I4="text-tabs",Input!$V4="有",Input!$AC4&lt;&gt;"無"),$HX$1,"")</f>
        <v/>
      </c>
      <c r="HY4" s="36" t="str">
        <f>IF(AND(Input!$I4="text-tabs",Input!$V4="有",Input!$AC4&lt;&gt;"無"),Input!$AD4,"")</f>
        <v/>
      </c>
      <c r="HZ4" s="36" t="str">
        <f>IF(AND(Input!$I4="text-tabs",Input!$V4="有",Input!$AC4&lt;&gt;"無"),$HZ$1,"")</f>
        <v/>
      </c>
      <c r="IA4" s="36" t="str">
        <f>IF(AND(Input!$I4="text-tabs",Input!$V4="有",Input!$AC4&lt;&gt;"無"),Input!$AC4,"")</f>
        <v/>
      </c>
      <c r="IB4" s="36" t="str">
        <f>IF(AND(Input!$I4="text-tabs",Input!$V4="有",Input!$AC4&lt;&gt;"無"),$IB$1,"")</f>
        <v/>
      </c>
      <c r="IC4" s="36" t="str">
        <f>IF(AND(Input!$I4="text-tabs",Input!$V4="有",Input!$AE4&lt;&gt;"無"),$IC$1,"")</f>
        <v/>
      </c>
      <c r="ID4" s="36" t="str">
        <f>IF(AND(Input!$I4="text-tabs",Input!$V4="有",Input!$AE4&lt;&gt;"無"),$HF$1,"")</f>
        <v/>
      </c>
      <c r="IE4" s="36" t="str">
        <f>IF(AND(Input!$I4="text-tabs",Input!$V4="有",Input!$AE4&lt;&gt;"無"),Input!$AF4,"")</f>
        <v/>
      </c>
      <c r="IF4" s="36" t="str">
        <f>IF(AND(Input!$I4="text-tabs",Input!$V4="有",Input!$AE4&lt;&gt;"無"),$HH$1,"")</f>
        <v/>
      </c>
      <c r="IG4" s="36" t="str">
        <f>IF(AND(Input!$I4="text-tabs",Input!$V4="有",Input!$AE4&lt;&gt;"無"),Input!$AE4,"")</f>
        <v/>
      </c>
      <c r="IH4" s="36" t="str">
        <f>IF(AND(Input!$I4="text-tabs",Input!$V4="有",Input!$AE4&lt;&gt;"無"),$HJ$1,"")</f>
        <v/>
      </c>
      <c r="II4" s="36" t="str">
        <f>IF(AND(Input!$I4="text-tabs",Input!$V4="有"),$II$1,"")</f>
        <v/>
      </c>
      <c r="IJ4" s="36" t="str">
        <f>IF(AND(Input!$I4="text-tabs",Input!$AG4="有"),$IJ$1,"")</f>
        <v/>
      </c>
      <c r="IK4" s="36" t="str">
        <f>IF(AND(Input!$I4="text-tabs",Input!$AG4="有"),Input!$AH4,"")</f>
        <v/>
      </c>
      <c r="IL4" s="36" t="str">
        <f>IF(AND(Input!$I4="text-tabs",Input!$AG4="有"),$IL$1,"")</f>
        <v/>
      </c>
      <c r="IM4" s="36" t="str">
        <f>IF(AND(Input!$I4="text-tabs",Input!$AG4="有"),Input!$AI4,"")</f>
        <v/>
      </c>
      <c r="IN4" s="36" t="str">
        <f>IF(AND(Input!$I4="text-tabs",Input!$AG4="有"),$IN$1,"")</f>
        <v/>
      </c>
      <c r="IO4" s="36" t="str">
        <f>IF(Input!$I4="text-tabs",$IO$1,"")</f>
        <v>}</v>
      </c>
      <c r="IP4" s="36" t="str">
        <f>IF(Input!$I4="event",$IP$1,"")</f>
        <v/>
      </c>
      <c r="IQ4" s="36" t="str">
        <f>IF(Input!$I4="event",Input!$R4,"")</f>
        <v/>
      </c>
      <c r="IR4" s="36" t="str">
        <f>IF(Input!$I4="event",$IR$1,"")</f>
        <v/>
      </c>
      <c r="IS4" s="36" t="str">
        <f>IF(Input!$I4="event",$IS$1,"")</f>
        <v/>
      </c>
      <c r="IT4" s="36" t="str">
        <f>IF(Input!$I4="event",Input!$Q4,"")</f>
        <v/>
      </c>
      <c r="IU4" s="36" t="str">
        <f>IF(Input!$I4="event",$IU$1,"")</f>
        <v/>
      </c>
      <c r="IV4" s="36" t="str">
        <f>IF(Input!$I4="image",$IV$1,"")</f>
        <v/>
      </c>
      <c r="IW4" s="36" t="str">
        <f>IF(Input!$I4="image",Input!$S4,"")</f>
        <v/>
      </c>
      <c r="IX4" s="36" t="str">
        <f>IF(Input!$I4="image",$IX$1,"")</f>
        <v/>
      </c>
      <c r="IY4" s="36" t="str">
        <f>IF(AND(Input!$I4="image",Input!$V4="無"),$IY$1,"")</f>
        <v/>
      </c>
      <c r="IZ4" s="36" t="str">
        <f>IF(AND(Input!$I4="image",Input!$V4="無"),Input!$B4,"")</f>
        <v/>
      </c>
      <c r="JA4" s="36" t="str">
        <f>IF(AND(Input!$I4="image",Input!$V4="無"),$JA$1,"")</f>
        <v/>
      </c>
      <c r="JB4" s="36" t="str">
        <f>IF(AND(Input!$I4="image",Input!$V4="有"),$JB$1,"")</f>
        <v/>
      </c>
      <c r="JC4" s="36" t="str">
        <f>IF(AND(Input!$I4="image",Input!$V4="有"),Input!$W4,"")</f>
        <v/>
      </c>
      <c r="JD4" s="36" t="str">
        <f>IF(AND(Input!$I4="image",Input!$V4="有"),$JD$1,"")</f>
        <v/>
      </c>
      <c r="JE4" s="36" t="str">
        <f>IF(AND(Input!$I4="image",Input!$V4="有"),Input!$X4,"")</f>
        <v/>
      </c>
      <c r="JF4" s="36" t="str">
        <f>IF(AND(Input!$I4="image",Input!$V4="有"),$JF$1,"")</f>
        <v/>
      </c>
      <c r="JG4" s="36" t="str">
        <f>IF(Input!$I4="embed",$JG$1,"")</f>
        <v/>
      </c>
      <c r="JH4" s="36" t="str">
        <f>IF(Input!$I4="embed",Input!$X4,"")</f>
        <v/>
      </c>
      <c r="JI4" s="36" t="str">
        <f>IF(Input!$I4="embed",$JI$1,"")</f>
        <v/>
      </c>
      <c r="JJ4" s="36" t="str">
        <f>IF(Input!$I4="embed",$JJ$1,"")</f>
        <v/>
      </c>
      <c r="JK4" s="36" t="str">
        <f>IF(Input!$I4="embed",Input!$R4,"")</f>
        <v/>
      </c>
      <c r="JL4" s="36" t="str">
        <f>IF(Input!$I4="embed",$JL$1,"")</f>
        <v/>
      </c>
      <c r="JM4" s="36" t="str">
        <f>IF(Input!$I4="table",Input!$AI4,"")</f>
        <v/>
      </c>
      <c r="JN4" s="36" t="str">
        <f>IF(Input!$I4="table",Input!$AJ4,"")</f>
        <v/>
      </c>
      <c r="JO4" s="36" t="s">
        <v>0</v>
      </c>
      <c r="JP4" s="36" t="str">
        <f t="shared" si="1"/>
        <v>,</v>
      </c>
    </row>
    <row r="5" spans="1:276" s="36" customFormat="1">
      <c r="A5" s="39" t="str">
        <f>ConcatenateRangeText(B5:JP5)</f>
        <v>"1203":{"category":"クラス企画","class":"text-tabs","id":"1203","titleShadow":"true","title":"Dinosaur Busters&lt;br&gt;             〜急げ、君たちの出番だ！〜","titleImage":"./images/1203.jpg","tabs":{"info_outline": "化石発掘をしていると…。恐竜の骨が見つかった。すると、いきなり恐竜がよみがえって、暴れ始めた！！この恐竜たちを倒すためには、君たちの力が必要だ！さあ、急げ！君たちの出番だ！","map":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class='path1203koudou' inkscape:connector-curvature='0'/&gt;&lt;path style='stroke:none;stroke-width:1px;stroke-linecap:butt;stroke-linejoin:miter;stroke-opacity:1' d='m 250.81846,319.59668 94.196,0 0,-21.16068 16.74824,0 19.24825,0 0,21.16071 0,21.16071 -65.09627,0 -65.09622,0 z' class='path12031-rouka' inkscape:connector-curvature='0' sodipodi:nodetypes='cccccccccc'/&gt;&lt;path style='stroke:none;stroke-width:1px;stroke-linecap:butt;stroke-linejoin:miter;stroke-opacity:1' d='m 381.47196,319.58883 0,-21.16861 21.40875,0 21.40875,0 0,21.16861 0,21.16859 -21.40875,0 -21.40875,0 0,-21.16859 z' class='path12031-1' inkscape:connector-curvature='0'/&gt;&lt;path style='stroke:none;stroke-width:1px;stroke-linecap:butt;stroke-linejoin:miter;stroke-opacity:1' d='m 381.57081,361.8827 0,-20.41099 21.29891,0 21.29907,0 0,20.41099 0,20.41098 -21.29907,0 -21.29891,0 0,-20.41098 z' class='path12031-2' inkscape:connector-curvature='0'/&gt;&lt;path style='stroke:none;stroke-width:1px;stroke-linecap:butt;stroke-linejoin:miter;stroke-opacity:1' d='m 337.78941,361.8827 0,-20.41099 21.59492,0 21.59488,0 0,20.41099 0,20.41098 -21.59488,0 -21.59492,0 0,-20.41098 z' class='path12031-3' inkscape:connector-curvature='0'/&gt;&lt;path style='stroke:none;stroke-width:1px;stroke-linecap:butt;stroke-linejoin:miter;stroke-opacity:1' d='m 294.19946,361.8827 0,-20.41099 21.29889,0 21.29909,0 0,20.41099 0,20.41098 -21.29909,0 -21.29889,0 0,-20.41098 z' class='path12031-4' inkscape:connector-curvature='0'/&gt;&lt;path style='stroke:none;stroke-width:1px;stroke-linecap:butt;stroke-linejoin:miter;stroke-opacity:1' d='m 250.81846,361.8827 0,-20.41099 21.29907,0 21.29889,0 0,20.41099 0,20.41098 -21.29889,0 -21.29907,0 0,-20.41098 z' class='path12031-5' inkscape:connector-curvature='0'/&gt;&lt;path style='stroke:none;stroke-width:1px;stroke-linecap:butt;stroke-linejoin:miter;stroke-opacity:1' d='m 83.198462,342.0024 0,-25.71429 25.446418,0 25.44643,0 0,25.71429 0,25.71428 -25.44642,0 -25.446428,0 0,-25.71428 z' class='path12033-1' inkscape:connector-curvature='0'/&gt;&lt;path style='stroke:none;stroke-width:1px;stroke-linecap:butt;stroke-linejoin:miter;stroke-opacity:1' d='m 83.098462,275.99882 0,-39.19643 25.446418,0 25.44643,0 0,39.19643 0,39.19643 -25.44642,0 -25.446428,0 0,-39.19643 z' class='path12033-2'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class='path12032-7' inkscape:connector-curvature='0'/&gt;&lt;path style='stroke:none;stroke-width:1px;stroke-linecap:butt;stroke-linejoin:miter;stroke-opacity:1' d='m 241.2417,102.24539 0,-25.758894 33.24379,0 33.24378,0 0,25.758894 0,25.75888 -33.24378,0 -33.24379,0 0,-25.75888 z' class='path12032-8'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class='path12032-rouka' inkscape:connector-curvature='0' sodipodi:nodetypes='cccccccccccccccccccc'/&gt;&lt;path style='stroke:none;stroke-width:1px;stroke-linecap:butt;stroke-linejoin:miter;stroke-opacity:1' d='m 162.4498,182.55251 0,-26.26396 25.75889,0 25.75889,0 0,26.26396 0,26.26397 -25.75889,0 -25.75889,0 0,-26.26397 z' class='path12032-5'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class='path12032-6' inkscape:connector-curvature='0'/&gt;&lt;path style='stroke:none;stroke-width:1px;stroke-linecap:butt;stroke-linejoin:miter;stroke-opacity:1' d='m 161.76159,249.44986 0,-12.62691 65.15484,0 65.15484,0 0,12.62691 0,12.6269 -65.15484,0 -65.15484,0 0,-12.6269 z' class='path1203mini' inkscape:connector-curvature='0'/&gt;&lt;path style='stroke:none;stroke-width:1px;stroke-linecap:butt;stroke-linejoin:miter;stroke-opacity:1' d='m 214.92188,182.42305 0,-26.26397 25.75889,0 25.75889,0 0,26.26397 0,26.26397 -25.75889,0 -25.75889,0 0,-26.26397 z' class='path12032-4' inkscape:connector-curvature='0'/&gt;&lt;path style='stroke:none;stroke-width:1px;stroke-linecap:butt;stroke-linejoin:miter;stroke-opacity:1' d='m 267.46654,182.43101 0,-26.42857 26.07143,0 26.07143,0 0,26.42857 0,26.42857 -26.07143,0 -26.07143,0 0,-26.42857 z' class='path12032-3' inkscape:connector-curvature='0'/&gt;&lt;path style='stroke:none;stroke-width:1px;stroke-linecap:butt;stroke-linejoin:miter;stroke-opacity:1' d='m 320.32368,182.43101 0,-26.42857 26.07143,0 26.07143,0 0,26.42857 0,26.42857 -26.07143,0 -26.07143,0 0,-26.42857 z' class='path12032-2' inkscape:connector-curvature='0'/&gt;&lt;path style='stroke:none;stroke-width:1px;stroke-linecap:butt;stroke-linejoin:miter;stroke-opacity:1' d='m 373.18083,182.43101 0,-26.42857 25.35714,0 25.35714,0 0,26.42857 0,26.42857 -25.35714,0 -25.35714,0 0,-26.42857 z' class='path12032-1' inkscape:connector-curvature='0'/&gt;&lt;path style='stroke:none;stroke-width:1px;stroke-linecap:butt;stroke-linejoin:miter;stroke-opacity:1' d='m 557.60601,182.35203 0,-26.01143 26.01143,0 26.01143,0 0,26.01143 0,26.01143 -26.01143,0 -26.01143,0 0,-26.01143 z' class='path12034-3' inkscape:connector-curvature='0'/&gt;&lt;path style='stroke:none;stroke-width:1px;stroke-linecap:butt;stroke-linejoin:miter;stroke-opacity:1' d='m 505.07808,182.35203 0,-26.01143 25.75889,0 25.75889,0 0,26.01143 0,26.01143 -25.75889,0 -25.75889,0 0,-26.01143 z' class='path12034-2' inkscape:connector-curvature='0'/&gt;&lt;path style='stroke:none;stroke-width:1px;stroke-linecap:butt;stroke-linejoin:miter;stroke-opacity:1' d='m 452.04507,182.35203 0,-26.01143 26.01143,0 26.01143,0 0,26.01143 0,26.01143 -26.01143,0 -26.01143,0 0,-26.01143 z' class='path12034-1' inkscape:connector-curvature='0'/&gt;&lt;path style='stroke:none;stroke-width:1px;stroke-linecap:butt;stroke-linejoin:miter;stroke-opacity:1' d='m 661.14665,182.35203 0,-26.01143 -25.25381,0 -25.25382,0 0,26.01143 0,26.01143 25.25382,0 25.25381,0 0,-26.01143 z' class='path12034-4' inkscape:connector-curvature='0'/&gt;&lt;path style='stroke:none;stroke-width:1px;stroke-linecap:butt;stroke-linejoin:miter;stroke-opacity:1' d='m 689.4506,128.47248 0,-52.937296 12.32142,0 12.32143,0 0,52.937296 0,52.93729 -12.32143,0 -12.32142,0 0,-52.93729 z' class='path1203cafe' inkscape:connector-curvature='0'/&gt;&lt;path style='stroke:none;stroke-width:1px;stroke-linecap:butt;stroke-linejoin:miter;stroke-opacity:1' d='m 584.09345,101.76692 0,-25.714294 38.57143,0 38.57143,0 0,25.714294 0,25.71428 -38.57143,0 -38.57143,0 0,-25.71428 z' class='path12035-1' inkscape:connector-curvature='0'/&gt;&lt;path style='stroke:none;stroke-width:1px;stroke-linecap:butt;stroke-linejoin:miter;stroke-opacity:1' d='m 531.23631,101.76692 0,-25.714294 25.89286,0 25.89285,0 0,25.714294 0,25.71428 -25.89285,0 -25.89286,0 0,-25.71428 z' class='path12035-2' inkscape:connector-curvature='0'/&gt;&lt;path style='stroke:none;stroke-width:1px;stroke-linecap:butt;stroke-linejoin:miter;stroke-opacity:1' d='m 452.10891,101.64951 0,-25.714294 39.10714,0 39.10715,0 0,25.714294 0,25.71428 -39.10715,0 -39.10714,0 0,-25.71428 z' class='path12035-rouka' inkscape:connector-curvature='0'/&gt;&lt;path style='stroke:none;stroke-width:1px;stroke-linecap:butt;stroke-linejoin:miter;stroke-opacity:1' d='m 135.61855,34.505026 0,-12.6269 65.15484,0 65.15484,0 0,12.6269 0,12.62691 -65.15484,0 -65.15484,0 0,-12.62691 z' class='path1203arina' inkscape:connector-curvature='0'/&gt;&lt;path style='stroke:none;stroke-width:1px;stroke-linecap:butt;stroke-linejoin:miter;stroke-opacity:1' d='m 373.0044,34.505026 0,-12.6269 144.19928,0 144.19927,0 0,12.6269 0,12.62691 -144.19927,0 -144.19928,0 0,-12.62691 z' class='path1203ground' inkscape:connector-curvature='0'/&gt;&lt;rect class='path1203taiyaki' width='53.568752' height='11.418508' x='273.12045' y='303.74481'/&gt;&lt;path style='stroke:none;stroke-width:1px;stroke-linecap:butt;stroke-linejoin:miter;stroke-opacity:1' d='m 308.91102,102.24544 0,-25.758891 26.83682,0 26.8368,0 0,25.758891 0,25.75888 -26.8368,0 -26.83682,0 0,-25.75888 z' class='path12032-9' inkscape:connector-curvature='0'/&gt;&lt;path style='stroke:none;stroke-width:1px;stroke-linecap:butt;stroke-linejoin:miter;stroke-opacity:1' d='m 425.03555,176.47856 0,-31.88477 12.89016,0 12.89016,0 0,31.88477 0,31.88477 -12.89016,0 -12.89016,0 0,-31.88477 z' class='path12031-2-teras' inkscape:connector-curvature='0'/&gt;&lt;path style='stroke:none;stroke-width:1px;stroke-linecap:butt;stroke-linejoin:miter;stroke-opacity:1' d='m 425.11579,257.25355 0,-39.83747 12.89016,0 12.89016,0 0,39.83747 0,39.83746 -12.89016,0 -12.89016,0 0,-39.83746 z' inkscape:connector-curvature='0' class='path12031-kyuudou'/&gt;&lt;rect width='13.310626' height='28.913542' x='140.67868' y='260.85358' class='path1203bakudan'/&gt;&lt;rect width='13.310626' height='28.913542' x='140.9778' y='310.15558' class='path1203kebabu'/&gt;&lt;rect  width='28.806229' height='13.917799' x='163.47086' y='343.14737' class='path1203ice'/&gt;&lt;text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class='path1203korinto' inkscape:connector-curvature='0'/&gt;&lt;/g&gt;&lt;/svg&gt;&lt;style&gt;.path12031-1,.path12031-2,.path12031-3,.path12031-4,.path12031-5,.path12031-rouka,.path1203koudou{fill:rgba(137,195,235,.3)}.path12031-2-teras,.path12032-1,.path12032-2,.path12032-3,.path12032-4,.path12032-5,.path12032-6,.path12032-7,.path12032-8,.path12032-9,.path12032-rouka,.seitokai{fill:rgba(234,85,6,.3)}.path12033-1,.path12033-2{fill:rgba(255,217,0,.3)}.path12034-1,.path12034-2,.path12034-3,.path12034-4{fill:rgba(123,141,66,.3)}.path12035-1,.path12035-2,.path12035-rouka{fill:rgba(145,92,139,.3)}.path1203taiyaki{fill:rgba(187,85,72,.3)}.path1203ground{fill:rgba(238,130,124,.3)}.path1203arina{fill:rgba(0,148,200,.2)}.path1203cafe{fill:rgba(0,128,128,.3)}.path1203mini{fill:rgba(247,185,119,.3)}.path1203korinto{fill:rgba(137,195,235,0)}.path12031-kyuudou{fill:rgba(137,195,235,0)}.path1203bakudan,.path1203kebabu,.path1203ice{fill:rgba(187,85,72,.3)}.path12031-2{fill:#ea5506!important}&lt;/style&gt;"}},</v>
      </c>
      <c r="B5" s="36" t="s">
        <v>5</v>
      </c>
      <c r="C5" s="40" t="str">
        <f>Input!$G5</f>
        <v>1203</v>
      </c>
      <c r="D5" s="36" t="s">
        <v>210</v>
      </c>
      <c r="E5" s="36" t="s">
        <v>23</v>
      </c>
      <c r="F5" s="36" t="str">
        <f>IF(Input!$C5&lt;&gt;"",Input!$C5,"未記入")</f>
        <v>クラス企画</v>
      </c>
      <c r="G5" s="36" t="s">
        <v>3</v>
      </c>
      <c r="H5" s="36" t="s">
        <v>1</v>
      </c>
      <c r="I5" s="36" t="str">
        <f>Input!$I5</f>
        <v>text-tabs</v>
      </c>
      <c r="J5" s="36" t="s">
        <v>3</v>
      </c>
      <c r="K5" s="36" t="s">
        <v>4</v>
      </c>
      <c r="L5" s="40" t="str">
        <f>Input!$G5</f>
        <v>1203</v>
      </c>
      <c r="M5" s="36" t="s">
        <v>3</v>
      </c>
      <c r="N5" s="36" t="str">
        <f>IF(Input!$D5="有",$N$1,"")</f>
        <v/>
      </c>
      <c r="O5" s="36" t="str">
        <f>IF(Input!$D5="有",Input!$A5,"")</f>
        <v/>
      </c>
      <c r="P5" s="36" t="str">
        <f>IF(Input!$D5="有",$P$1,"")</f>
        <v/>
      </c>
      <c r="Q5" s="36" t="str">
        <f>IF(Input!$D5="有",$Q$1,"")</f>
        <v/>
      </c>
      <c r="R5" s="36" t="str">
        <f>IF(Input!$D5="有",LEFT(Input!$E5,1),"")</f>
        <v/>
      </c>
      <c r="S5" s="36" t="str">
        <f>IF(Input!$D5="有",$S$1,"")</f>
        <v/>
      </c>
      <c r="T5" s="36" t="str">
        <f>IF(Input!$D5="有",$T$1,"")</f>
        <v/>
      </c>
      <c r="U5" s="36" t="str">
        <f>IF(Input!$D5="有",Input!$F5,"")</f>
        <v/>
      </c>
      <c r="V5" s="36" t="str">
        <f>IF(Input!$D5="有",$V$1,"")</f>
        <v/>
      </c>
      <c r="W5" s="36" t="s">
        <v>205</v>
      </c>
      <c r="X5" s="36" t="str">
        <f>IF(Input!$H5="有","true",IF(Input!$H5="無","false",""))</f>
        <v>true</v>
      </c>
      <c r="Y5" s="36" t="s">
        <v>3</v>
      </c>
      <c r="Z5" s="36" t="str">
        <f>IF(OR(Input!$I5="text-tabs",Input!$I5="text"),$Z$1,"")</f>
        <v>"title":"</v>
      </c>
      <c r="AA5" s="36" t="str">
        <f>IF(OR(Input!$I5="text-tabs",Input!$I5="text"),Input!$B5,"")</f>
        <v>Dinosaur Busters&lt;br&gt;             〜急げ、君たちの出番だ！〜</v>
      </c>
      <c r="AB5" s="36" t="str">
        <f>IF(OR(Input!$I5="text-tabs",Input!$I5="text"),$AB$1,"")</f>
        <v>",</v>
      </c>
      <c r="AC5" s="36" t="str">
        <f>IF(AND(OR(Input!$I5="text-tabs",Input!$I5="text"),Input!$T5="無"),$AC$1,"")</f>
        <v>"titleImage":"./images/</v>
      </c>
      <c r="AD5" s="36" t="str">
        <f>IF(AND(OR(Input!$I5="text-tabs",Input!$I5="text"),Input!$T5="無"),Input!$S5,"")</f>
        <v>1203.jpg</v>
      </c>
      <c r="AE5" s="36" t="str">
        <f>IF(AND(OR(Input!$I5="text-tabs",Input!$I5="text"),Input!$T5="無"),$AE$1,"")</f>
        <v>",</v>
      </c>
      <c r="AF5" s="36" t="str">
        <f>IF(AND(OR(Input!$I5="text-tabs",Input!$I5="text"),Input!$S5="無"),$AF$1,"")</f>
        <v/>
      </c>
      <c r="AG5" s="36" t="str">
        <f>IF(AND(OR(Input!$I5="text-tabs",Input!$I5="text"),Input!$S5="無"),Input!$T5,"")</f>
        <v/>
      </c>
      <c r="AH5" s="36" t="str">
        <f>IF(AND(OR(Input!$I5="text-tabs",Input!$I5="text"),Input!$S5="無"),$AH$1,"")</f>
        <v/>
      </c>
      <c r="AI5" s="36" t="str">
        <f>IF(Input!$I5="text",$AI$1,"")</f>
        <v/>
      </c>
      <c r="AJ5" s="36" t="str">
        <f>IF(Input!$I5="text",Input!$R5,"")</f>
        <v/>
      </c>
      <c r="AK5" s="36" t="str">
        <f>IF(Input!$I5="text",$AK$1,"")</f>
        <v/>
      </c>
      <c r="AL5" s="36" t="str">
        <f>IF(Input!$I5="text-tabs",$AL$1,"")</f>
        <v>"tabs":{</v>
      </c>
      <c r="AM5" s="36" t="str">
        <f>IF(Input!$I5="text-tabs",$AM$1,"")</f>
        <v>"</v>
      </c>
      <c r="AN5" s="36" t="str">
        <f>IF(Input!$I5="text-tabs",Input!$J5,"")</f>
        <v>info_outline</v>
      </c>
      <c r="AO5" s="36" t="str">
        <f>IF(Input!$I5="text-tabs",$AO$1,"")</f>
        <v>": "</v>
      </c>
      <c r="AP5" s="36" t="str">
        <f>IF(Input!$I5="text-tabs",Input!$R5,"")</f>
        <v>化石発掘をしていると…。恐竜の骨が見つかった。すると、いきなり恐竜がよみがえって、暴れ始めた！！この恐竜たちを倒すためには、君たちの力が必要だ！さあ、急げ！君たちの出番だ！</v>
      </c>
      <c r="AQ5" s="36" t="str">
        <f>IF(Input!$I5="text-tabs",$AQ$1,"")</f>
        <v>"</v>
      </c>
      <c r="AR5" s="36" t="str">
        <f>IF(AND(Input!$I5="text-tabs",Input!$K5="有"),$AR$1,"")</f>
        <v>,"</v>
      </c>
      <c r="AS5" s="36" t="str">
        <f>IF(AND(Input!$I5="text-tabs",Input!$K5="有"),Input!$L5,"")</f>
        <v>map</v>
      </c>
      <c r="AT5" s="36" t="str">
        <f>IF(AND(Input!$I5="text-tabs",Input!$K5="有"),$AT$1,"")</f>
        <v>": "</v>
      </c>
      <c r="AU5" s="36" t="str">
        <f>IF(AND(Input!$I5="text-tabs",Input!$K5="有"),Input!$N5,"")</f>
        <v>1号館2階</v>
      </c>
      <c r="AV5" s="36" t="str">
        <f>IF(AND(Input!$I5="text-tabs",Input!$K5="有"),"&lt;br&gt;","")</f>
        <v>&lt;br&gt;</v>
      </c>
      <c r="AW5" s="36" t="str">
        <f>IF(AND(Input!$I5="text-tabs",Input!$K5="有"),IF(Input!$M5=1,svg_data!$A$1,IF(Input!$M5=2,svg_data!$A$2)),"")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 s="36" t="str">
        <f>IF(AND(Input!$I5="text-tabs",Input!$K5="有"),Input!$G5,"")</f>
        <v>1203</v>
      </c>
      <c r="AY5" s="36" t="str">
        <f>IF(AND(Input!$I5="text-tabs",Input!$K5="有"),IF(Input!$M5=1,svg_data!$C$1,IF(Input!$M5=2,svg_data!$C$2)),"")</f>
        <v>koudou' inkscape:connector-curvature='0'/&gt;&lt;path style='stroke:none;stroke-width:1px;stroke-linecap:butt;stroke-linejoin:miter;stroke-opacity:1' d='m 250.81846,319.59668 94.196,0 0,-21.16068 16.74824,0 19.24825,0 0,21.16071 0,21.16071 -65.09627,0 -65.09622,0 z' class='path</v>
      </c>
      <c r="AZ5" s="36" t="str">
        <f>IF(AND(Input!$I5="text-tabs",Input!$K5="有"),Input!$G5,"")</f>
        <v>1203</v>
      </c>
      <c r="BA5" s="36" t="str">
        <f>IF(AND(Input!$I5="text-tabs",Input!$K5="有"),IF(Input!$M5=1,svg_data!$E$1,IF(Input!$M5=2,svg_data!$E$2)),"")</f>
        <v>1-rouka' inkscape:connector-curvature='0' sodipodi:nodetypes='cccccccccc'/&gt;&lt;path style='stroke:none;stroke-width:1px;stroke-linecap:butt;stroke-linejoin:miter;stroke-opacity:1' d='m 381.47196,319.58883 0,-21.16861 21.40875,0 21.40875,0 0,21.16861 0,21.16859 -21.40875,0 -21.40875,0 0,-21.16859 z' class='path</v>
      </c>
      <c r="BB5" s="36" t="str">
        <f>IF(AND(Input!$I5="text-tabs",Input!$K5="有"),Input!$G5,"")</f>
        <v>1203</v>
      </c>
      <c r="BC5" s="36" t="str">
        <f>IF(AND(Input!$I5="text-tabs",Input!$K5="有"),IF(Input!$M5=1,svg_data!$G$1,IF(Input!$M5=2,svg_data!$G$2)),"")</f>
        <v>1-1' inkscape:connector-curvature='0'/&gt;&lt;path style='stroke:none;stroke-width:1px;stroke-linecap:butt;stroke-linejoin:miter;stroke-opacity:1' d='m 381.57081,361.8827 0,-20.41099 21.29891,0 21.29907,0 0,20.41099 0,20.41098 -21.29907,0 -21.29891,0 0,-20.41098 z' class='path</v>
      </c>
      <c r="BD5" s="36" t="str">
        <f>IF(AND(Input!$I5="text-tabs",Input!$K5="有"),Input!$G5,"")</f>
        <v>1203</v>
      </c>
      <c r="BE5" s="36" t="str">
        <f>IF(AND(Input!$I5="text-tabs",Input!$K5="有"),IF(Input!$M5=1,svg_data!$I$1,IF(Input!$M5=2,svg_data!$I$2)),"")</f>
        <v>1-2' inkscape:connector-curvature='0'/&gt;&lt;path style='stroke:none;stroke-width:1px;stroke-linecap:butt;stroke-linejoin:miter;stroke-opacity:1' d='m 337.78941,361.8827 0,-20.41099 21.59492,0 21.59488,0 0,20.41099 0,20.41098 -21.59488,0 -21.59492,0 0,-20.41098 z' class='path</v>
      </c>
      <c r="BF5" s="36" t="str">
        <f>IF(AND(Input!$I5="text-tabs",Input!$K5="有"),Input!$G5,"")</f>
        <v>1203</v>
      </c>
      <c r="BG5" s="36" t="str">
        <f>IF(AND(Input!$I5="text-tabs",Input!$K5="有"),IF(Input!$M5=1,svg_data!$K$1,IF(Input!$M5=2,svg_data!$K$2)),"")</f>
        <v>1-3' inkscape:connector-curvature='0'/&gt;&lt;path style='stroke:none;stroke-width:1px;stroke-linecap:butt;stroke-linejoin:miter;stroke-opacity:1' d='m 294.19946,361.8827 0,-20.41099 21.29889,0 21.29909,0 0,20.41099 0,20.41098 -21.29909,0 -21.29889,0 0,-20.41098 z' class='path</v>
      </c>
      <c r="BH5" s="36" t="str">
        <f>IF(AND(Input!$I5="text-tabs",Input!$K5="有"),Input!$G5,"")</f>
        <v>1203</v>
      </c>
      <c r="BI5" s="36" t="str">
        <f>IF(AND(Input!$I5="text-tabs",Input!$K5="有"),IF(Input!$M5=1,svg_data!$M$1,IF(Input!$M5=2,svg_data!$M$2)),"")</f>
        <v>1-4' inkscape:connector-curvature='0'/&gt;&lt;path style='stroke:none;stroke-width:1px;stroke-linecap:butt;stroke-linejoin:miter;stroke-opacity:1' d='m 250.81846,361.8827 0,-20.41099 21.29907,0 21.29889,0 0,20.41099 0,20.41098 -21.29889,0 -21.29907,0 0,-20.41098 z' class='path</v>
      </c>
      <c r="BJ5" s="36" t="str">
        <f>IF(AND(Input!$I5="text-tabs",Input!$K5="有"),Input!$G5,"")</f>
        <v>1203</v>
      </c>
      <c r="BK5" s="36" t="str">
        <f>IF(AND(Input!$I5="text-tabs",Input!$K5="有"),IF(Input!$M5=1,svg_data!$O$1,IF(Input!$M5=2,svg_data!$O$2)),"")</f>
        <v>1-5' inkscape:connector-curvature='0'/&gt;&lt;path style='stroke:none;stroke-width:1px;stroke-linecap:butt;stroke-linejoin:miter;stroke-opacity:1' d='m 83.198462,342.0024 0,-25.71429 25.446418,0 25.44643,0 0,25.71429 0,25.71428 -25.44642,0 -25.446428,0 0,-25.71428 z' class='path</v>
      </c>
      <c r="BL5" s="36" t="str">
        <f>IF(AND(Input!$I5="text-tabs",Input!$K5="有"),Input!$G5,"")</f>
        <v>1203</v>
      </c>
      <c r="BM5" s="36" t="str">
        <f>IF(AND(Input!$I5="text-tabs",Input!$K5="有"),IF(Input!$M5=1,svg_data!$Q$1,IF(Input!$M5=2,svg_data!$Q$2)),"")</f>
        <v>3-1' inkscape:connector-curvature='0'/&gt;&lt;path style='stroke:none;stroke-width:1px;stroke-linecap:butt;stroke-linejoin:miter;stroke-opacity:1' d='m 83.098462,275.99882 0,-39.19643 25.446418,0 25.44643,0 0,39.19643 0,39.19643 -25.44642,0 -25.446428,0 0,-39.19643 z' class='path</v>
      </c>
      <c r="BN5" s="36" t="str">
        <f>IF(AND(Input!$I5="text-tabs",Input!$K5="有"),Input!$G5,"")</f>
        <v>1203</v>
      </c>
      <c r="BO5" s="36" t="str">
        <f>IF(AND(Input!$I5="text-tabs",Input!$K5="有"),IF(Input!$M5=1,svg_data!$S$1,IF(Input!$M5=2,svg_data!$S$2)),"")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 s="36" t="str">
        <f>IF(AND(Input!$I5="text-tabs",Input!$K5="有"),Input!$G5,"")</f>
        <v>1203</v>
      </c>
      <c r="BQ5" s="36" t="str">
        <f>IF(AND(Input!$I5="text-tabs",Input!$K5="有"),IF(Input!$M5=1,svg_data!$U$1,IF(Input!$M5=2,svg_data!$U$2)),"")</f>
        <v>2-7' inkscape:connector-curvature='0'/&gt;&lt;path style='stroke:none;stroke-width:1px;stroke-linecap:butt;stroke-linejoin:miter;stroke-opacity:1' d='m 241.2417,102.24539 0,-25.758894 33.24379,0 33.24378,0 0,25.758894 0,25.75888 -33.24378,0 -33.24379,0 0,-25.75888 z' class='path</v>
      </c>
      <c r="BR5" s="36" t="str">
        <f>IF(AND(Input!$I5="text-tabs",Input!$K5="有"),Input!$G5,"")</f>
        <v>1203</v>
      </c>
      <c r="BS5" s="36" t="str">
        <f>IF(AND(Input!$I5="text-tabs",Input!$K5="有"),IF(Input!$M5=1,svg_data!$W$1,IF(Input!$M5=2,svg_data!$W$2)),"")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 s="36" t="str">
        <f>IF(AND(Input!$I5="text-tabs",Input!$K5="有"),Input!$G5,"")</f>
        <v>1203</v>
      </c>
      <c r="BU5" s="36" t="str">
        <f>IF(AND(Input!$I5="text-tabs",Input!$K5="有"),IF(Input!$M5=1,svg_data!$Y$1,IF(Input!$M5=2,svg_data!$Y$2)),"")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 s="36" t="str">
        <f>IF(AND(Input!$I5="text-tabs",Input!$K5="有"),Input!$G5,"")</f>
        <v>1203</v>
      </c>
      <c r="BW5" s="36" t="str">
        <f>IF(AND(Input!$I5="text-tabs",Input!$K5="有"),IF(Input!$M5=1,svg_data!$AA$1,IF(Input!$M5=2,svg_data!$AA$2)),"")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 s="36" t="str">
        <f>IF(AND(Input!$I5="text-tabs",Input!$K5="有"),Input!$G5,"")</f>
        <v>1203</v>
      </c>
      <c r="BY5" s="36" t="str">
        <f>IF(AND(Input!$I5="text-tabs",Input!$K5="有"),IF(Input!$M5=1,svg_data!$AC$1,IF(Input!$M5=2,svg_data!$AC$2)),"")</f>
        <v>2-6' inkscape:connector-curvature='0'/&gt;&lt;path style='stroke:none;stroke-width:1px;stroke-linecap:butt;stroke-linejoin:miter;stroke-opacity:1' d='m 161.76159,249.44986 0,-12.62691 65.15484,0 65.15484,0 0,12.62691 0,12.6269 -65.15484,0 -65.15484,0 0,-12.6269 z' class='path</v>
      </c>
      <c r="BZ5" s="36" t="str">
        <f>IF(AND(Input!$I5="text-tabs",Input!$K5="有"),Input!$G5,"")</f>
        <v>1203</v>
      </c>
      <c r="CA5" s="36" t="str">
        <f>IF(AND(Input!$I5="text-tabs",Input!$K5="有"),IF(Input!$M5=1,svg_data!$AE$1,IF(Input!$M5=2,svg_data!$AE$2)),"")</f>
        <v>mini' inkscape:connector-curvature='0'/&gt;&lt;path style='stroke:none;stroke-width:1px;stroke-linecap:butt;stroke-linejoin:miter;stroke-opacity:1' d='m 214.92188,182.42305 0,-26.26397 25.75889,0 25.75889,0 0,26.26397 0,26.26397 -25.75889,0 -25.75889,0 0,-26.26397 z' class='path</v>
      </c>
      <c r="CB5" s="36" t="str">
        <f>IF(AND(Input!$I5="text-tabs",Input!$K5="有"),Input!$G5,"")</f>
        <v>1203</v>
      </c>
      <c r="CC5" s="36" t="str">
        <f>IF(AND(Input!$I5="text-tabs",Input!$K5="有"),IF(Input!$M5=1,svg_data!$AG$1,IF(Input!$M5=2,svg_data!$AG$2)),"")</f>
        <v>2-4' inkscape:connector-curvature='0'/&gt;&lt;path style='stroke:none;stroke-width:1px;stroke-linecap:butt;stroke-linejoin:miter;stroke-opacity:1' d='m 267.46654,182.43101 0,-26.42857 26.07143,0 26.07143,0 0,26.42857 0,26.42857 -26.07143,0 -26.07143,0 0,-26.42857 z' class='path</v>
      </c>
      <c r="CD5" s="36" t="str">
        <f>IF(AND(Input!$I5="text-tabs",Input!$K5="有"),Input!$G5,"")</f>
        <v>1203</v>
      </c>
      <c r="CE5" s="36" t="str">
        <f>IF(AND(Input!$I5="text-tabs",Input!$K5="有"),IF(Input!$M5=1,svg_data!$AI$1,IF(Input!$M5=2,svg_data!$AI$2)),"")</f>
        <v>2-3' inkscape:connector-curvature='0'/&gt;&lt;path style='stroke:none;stroke-width:1px;stroke-linecap:butt;stroke-linejoin:miter;stroke-opacity:1' d='m 320.32368,182.43101 0,-26.42857 26.07143,0 26.07143,0 0,26.42857 0,26.42857 -26.07143,0 -26.07143,0 0,-26.42857 z' class='path</v>
      </c>
      <c r="CF5" s="36" t="str">
        <f>IF(AND(Input!$I5="text-tabs",Input!$K5="有"),Input!$G5,"")</f>
        <v>1203</v>
      </c>
      <c r="CG5" s="36" t="str">
        <f>IF(AND(Input!$I5="text-tabs",Input!$K5="有"),IF(Input!$M5=1,svg_data!$AK$1,IF(Input!$M5=2,svg_data!$AK$2)),"")</f>
        <v>2-2' inkscape:connector-curvature='0'/&gt;&lt;path style='stroke:none;stroke-width:1px;stroke-linecap:butt;stroke-linejoin:miter;stroke-opacity:1' d='m 373.18083,182.43101 0,-26.42857 25.35714,0 25.35714,0 0,26.42857 0,26.42857 -25.35714,0 -25.35714,0 0,-26.42857 z' class='path</v>
      </c>
      <c r="CH5" s="36" t="str">
        <f>IF(AND(Input!$I5="text-tabs",Input!$K5="有"),Input!$G5,"")</f>
        <v>1203</v>
      </c>
      <c r="CI5" s="36" t="str">
        <f>IF(AND(Input!$I5="text-tabs",Input!$K5="有"),IF(Input!$M5=1,svg_data!$AM$1,IF(Input!$M5=2,svg_data!$AM$2)),"")</f>
        <v>2-1' inkscape:connector-curvature='0'/&gt;&lt;path style='stroke:none;stroke-width:1px;stroke-linecap:butt;stroke-linejoin:miter;stroke-opacity:1' d='m 557.60601,182.35203 0,-26.01143 26.01143,0 26.01143,0 0,26.01143 0,26.01143 -26.01143,0 -26.01143,0 0,-26.01143 z' class='path</v>
      </c>
      <c r="CJ5" s="36" t="str">
        <f>IF(AND(Input!$I5="text-tabs",Input!$K5="有"),Input!$G5,"")</f>
        <v>1203</v>
      </c>
      <c r="CK5" s="36" t="str">
        <f>IF(AND(Input!$I5="text-tabs",Input!$K5="有"),IF(Input!$M5=1,svg_data!$AO$1,IF(Input!$M5=2,svg_data!$AO$2)),"")</f>
        <v>4-3' inkscape:connector-curvature='0'/&gt;&lt;path style='stroke:none;stroke-width:1px;stroke-linecap:butt;stroke-linejoin:miter;stroke-opacity:1' d='m 505.07808,182.35203 0,-26.01143 25.75889,0 25.75889,0 0,26.01143 0,26.01143 -25.75889,0 -25.75889,0 0,-26.01143 z' class='path</v>
      </c>
      <c r="CL5" s="36" t="str">
        <f>IF(AND(Input!$I5="text-tabs",Input!$K5="有"),Input!$G5,"")</f>
        <v>1203</v>
      </c>
      <c r="CM5" s="36" t="str">
        <f>IF(AND(Input!$I5="text-tabs",Input!$K5="有"),IF(Input!$M5=1,svg_data!$AQ$1,IF(Input!$M5=2,svg_data!$AQ$2)),"")</f>
        <v>4-2' inkscape:connector-curvature='0'/&gt;&lt;path style='stroke:none;stroke-width:1px;stroke-linecap:butt;stroke-linejoin:miter;stroke-opacity:1' d='m 452.04507,182.35203 0,-26.01143 26.01143,0 26.01143,0 0,26.01143 0,26.01143 -26.01143,0 -26.01143,0 0,-26.01143 z' class='path</v>
      </c>
      <c r="CN5" s="36" t="str">
        <f>IF(AND(Input!$I5="text-tabs",Input!$K5="有"),Input!$G5,"")</f>
        <v>1203</v>
      </c>
      <c r="CO5" s="36" t="str">
        <f>IF(AND(Input!$I5="text-tabs",Input!$K5="有"),IF(Input!$M5=1,svg_data!$AS$1,IF(Input!$M5=2,svg_data!$AS$2)),"")</f>
        <v>4-1' inkscape:connector-curvature='0'/&gt;&lt;path style='stroke:none;stroke-width:1px;stroke-linecap:butt;stroke-linejoin:miter;stroke-opacity:1' d='m 661.14665,182.35203 0,-26.01143 -25.25381,0 -25.25382,0 0,26.01143 0,26.01143 25.25382,0 25.25381,0 0,-26.01143 z' class='path</v>
      </c>
      <c r="CP5" s="36" t="str">
        <f>IF(AND(Input!$I5="text-tabs",Input!$K5="有"),Input!$G5,"")</f>
        <v>1203</v>
      </c>
      <c r="CQ5" s="36" t="str">
        <f>IF(AND(Input!$I5="text-tabs",Input!$K5="有"),IF(Input!$M5=1,svg_data!$AU$1,IF(Input!$M5=2,svg_data!$AU$2)),"")</f>
        <v>4-4' inkscape:connector-curvature='0'/&gt;&lt;path style='stroke:none;stroke-width:1px;stroke-linecap:butt;stroke-linejoin:miter;stroke-opacity:1' d='m 689.4506,128.47248 0,-52.937296 12.32142,0 12.32143,0 0,52.937296 0,52.93729 -12.32143,0 -12.32142,0 0,-52.93729 z' class='path</v>
      </c>
      <c r="CR5" s="36" t="str">
        <f>IF(AND(Input!$I5="text-tabs",Input!$K5="有"),Input!$G5,"")</f>
        <v>1203</v>
      </c>
      <c r="CS5" s="36" t="str">
        <f>IF(AND(Input!$I5="text-tabs",Input!$K5="有"),IF(Input!$M5=1,svg_data!$AW$1,IF(Input!$M5=2,svg_data!$AW$2)),"")</f>
        <v>cafe' inkscape:connector-curvature='0'/&gt;&lt;path style='stroke:none;stroke-width:1px;stroke-linecap:butt;stroke-linejoin:miter;stroke-opacity:1' d='m 584.09345,101.76692 0,-25.714294 38.57143,0 38.57143,0 0,25.714294 0,25.71428 -38.57143,0 -38.57143,0 0,-25.71428 z' class='path</v>
      </c>
      <c r="CT5" s="36" t="str">
        <f>IF(AND(Input!$I5="text-tabs",Input!$K5="有"),Input!$G5,"")</f>
        <v>1203</v>
      </c>
      <c r="CU5" s="36" t="str">
        <f>IF(AND(Input!$I5="text-tabs",Input!$K5="有"),IF(Input!$M5=1,svg_data!$AY$1,IF(Input!$M5=2,svg_data!$AY$2)),"")</f>
        <v>5-1' inkscape:connector-curvature='0'/&gt;&lt;path style='stroke:none;stroke-width:1px;stroke-linecap:butt;stroke-linejoin:miter;stroke-opacity:1' d='m 531.23631,101.76692 0,-25.714294 25.89286,0 25.89285,0 0,25.714294 0,25.71428 -25.89285,0 -25.89286,0 0,-25.71428 z' class='path</v>
      </c>
      <c r="CV5" s="36" t="str">
        <f>IF(AND(Input!$I5="text-tabs",Input!$K5="有"),Input!$G5,"")</f>
        <v>1203</v>
      </c>
      <c r="CW5" s="36" t="str">
        <f>IF(AND(Input!$I5="text-tabs",Input!$K5="有"),IF(Input!$M5=1,svg_data!$BA$1,IF(Input!$M5=2,svg_data!$BA$2)),"")</f>
        <v>5-2' inkscape:connector-curvature='0'/&gt;&lt;path style='stroke:none;stroke-width:1px;stroke-linecap:butt;stroke-linejoin:miter;stroke-opacity:1' d='m 452.10891,101.64951 0,-25.714294 39.10714,0 39.10715,0 0,25.714294 0,25.71428 -39.10715,0 -39.10714,0 0,-25.71428 z' class='path</v>
      </c>
      <c r="CX5" s="36" t="str">
        <f>IF(AND(Input!$I5="text-tabs",Input!$K5="有"),Input!$G5,"")</f>
        <v>1203</v>
      </c>
      <c r="CY5" s="36" t="str">
        <f>IF(AND(Input!$I5="text-tabs",Input!$K5="有"),IF(Input!$M5=1,svg_data!$BC$1,IF(Input!$M5=2,svg_data!$BC$2)),"")</f>
        <v>5-rouka' inkscape:connector-curvature='0'/&gt;&lt;path style='stroke:none;stroke-width:1px;stroke-linecap:butt;stroke-linejoin:miter;stroke-opacity:1' d='m 135.61855,34.505026 0,-12.6269 65.15484,0 65.15484,0 0,12.6269 0,12.62691 -65.15484,0 -65.15484,0 0,-12.62691 z' class='path</v>
      </c>
      <c r="CZ5" s="36" t="str">
        <f>IF(AND(Input!$I5="text-tabs",Input!$K5="有"),Input!$G5,"")</f>
        <v>1203</v>
      </c>
      <c r="DA5" s="36" t="str">
        <f>IF(AND(Input!$I5="text-tabs",Input!$K5="有"),IF(Input!$M5=1,svg_data!$BE$1,IF(Input!$M5=2,svg_data!$BE$2)),"")</f>
        <v>arina' inkscape:connector-curvature='0'/&gt;&lt;path style='stroke:none;stroke-width:1px;stroke-linecap:butt;stroke-linejoin:miter;stroke-opacity:1' d='m 373.0044,34.505026 0,-12.6269 144.19928,0 144.19927,0 0,12.6269 0,12.62691 -144.19927,0 -144.19928,0 0,-12.62691 z' class='path</v>
      </c>
      <c r="DB5" s="36" t="str">
        <f>IF(AND(Input!$I5="text-tabs",Input!$K5="有"),Input!$G5,"")</f>
        <v>1203</v>
      </c>
      <c r="DC5" s="36" t="str">
        <f>IF(AND(Input!$I5="text-tabs",Input!$K5="有"),IF(Input!$M5=1,svg_data!$BG$1,IF(Input!$M5=2,svg_data!$BG$2)),"")</f>
        <v>ground' inkscape:connector-curvature='0'/&gt;&lt;rect class='path</v>
      </c>
      <c r="DD5" s="36" t="str">
        <f>IF(AND(Input!$I5="text-tabs",Input!$K5="有"),Input!$G5,"")</f>
        <v>1203</v>
      </c>
      <c r="DE5" s="36" t="str">
        <f>IF(AND(Input!$I5="text-tabs",Input!$K5="有"),IF(Input!$M5=1,svg_data!$BI$1,IF(Input!$M5=2,svg_data!$BI$2)),"")</f>
        <v>taiyaki' width='53.568752' height='11.418508' x='273.12045' y='303.74481'/&gt;&lt;path style='stroke:none;stroke-width:1px;stroke-linecap:butt;stroke-linejoin:miter;stroke-opacity:1' d='m 308.91102,102.24544 0,-25.758891 26.83682,0 26.8368,0 0,25.758891 0,25.75888 -26.8368,0 -26.83682,0 0,-25.75888 z' class='path</v>
      </c>
      <c r="DF5" s="36" t="str">
        <f>IF(AND(Input!$I5="text-tabs",Input!$K5="有"),Input!$G5,"")</f>
        <v>1203</v>
      </c>
      <c r="DG5" s="36" t="str">
        <f>IF(AND(Input!$I5="text-tabs",Input!$K5="有"),IF(Input!$M5=1,svg_data!$BK$1,IF(Input!$M5=2,svg_data!$BK$2)),"")</f>
        <v>2-9' inkscape:connector-curvature='0'/&gt;&lt;path style='stroke:none;stroke-width:1px;stroke-linecap:butt;stroke-linejoin:miter;stroke-opacity:1' d='m 425.03555,176.47856 0,-31.88477 12.89016,0 12.89016,0 0,31.88477 0,31.88477 -12.89016,0 -12.89016,0 0,-31.88477 z' class='path</v>
      </c>
      <c r="DH5" s="36" t="str">
        <f>IF(AND(Input!$I5="text-tabs",Input!$K5="有"),Input!$G5,"")</f>
        <v>1203</v>
      </c>
      <c r="DI5" s="36" t="str">
        <f>IF(AND(Input!$I5="text-tabs",Input!$K5="有"),IF(Input!$M5=1,svg_data!$BM$1,IF(Input!$M5=2,svg_data!$BM$2)),"")</f>
        <v>1-2-teras' inkscape:connector-curvature='0'/&gt;</v>
      </c>
      <c r="DJ5" s="36" t="str">
        <f>IF(AND(Input!$I5="text-tabs",Input!$K5="有"),svg_data!$BN$1,"")</f>
        <v>&lt;path style='stroke:none;stroke-width:1px;stroke-linecap:butt;stroke-linejoin:miter;stroke-opacity:1' d='m 425.11579,257.25355 0,-39.83747 12.89016,0 12.89016,0 0,39.83747 0,39.83746 -12.89016,0 -12.89016,0 0,-39.83746 z' inkscape:connector-curvature='0' class='path</v>
      </c>
      <c r="DK5" s="36" t="str">
        <f>IF(AND(Input!$I5="text-tabs",Input!$K5="有"),Input!$G5,"")</f>
        <v>1203</v>
      </c>
      <c r="DL5" s="36" t="str">
        <f>IF(AND(Input!$I5="text-tabs",Input!$K5="有"),svg_data!$BP$1,"")</f>
        <v>1-kyuudou'/&gt;</v>
      </c>
      <c r="DM5" s="36" t="str">
        <f>IF(AND(Input!$I5="text-tabs",Input!$K5="有"),svg_data!$BQ$1,"")</f>
        <v>&lt;rect width='13.310626' height='28.913542' x='140.67868' y='260.85358' class='path</v>
      </c>
      <c r="DN5" s="36" t="str">
        <f>IF(AND(Input!$I5="text-tabs",Input!$K5="有"),Input!$G5,"")</f>
        <v>1203</v>
      </c>
      <c r="DO5" s="36" t="str">
        <f>IF(AND(Input!$I5="text-tabs",Input!$K5="有"),svg_data!$BS$1,"")</f>
        <v>bakudan'/&gt;&lt;rect width='13.310626' height='28.913542' x='140.9778' y='310.15558' class='path</v>
      </c>
      <c r="DP5" s="36" t="str">
        <f>IF(AND(Input!$I5="text-tabs",Input!$K5="有"),Input!$G5,"")</f>
        <v>1203</v>
      </c>
      <c r="DQ5" s="36" t="str">
        <f>IF(AND(Input!$I5="text-tabs",Input!$K5="有"),svg_data!$BU$1,"")</f>
        <v>kebabu'/&gt;&lt;rect  width='28.806229' height='13.917799' x='163.47086' y='343.14737' class='path</v>
      </c>
      <c r="DR5" s="36" t="str">
        <f>IF(AND(Input!$I5="text-tabs",Input!$K5="有"),Input!$G5,"")</f>
        <v>1203</v>
      </c>
      <c r="DS5" s="36" t="str">
        <f>IF(AND(Input!$I5="text-tabs",Input!$K5="有"),IF(Input!$M5=1,svg_data!$BW$1,IF(Input!$M5=2,svg_data!$BW$2)),"")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 s="36" t="str">
        <f>IF(AND(Input!$I5="text-tabs",Input!$K5="有"),IF(Input!$M5=1,svg_data!$BY$1,IF(Input!$M5=2,"")),"")</f>
        <v>&lt;/tspan&gt;&lt;/text&gt;&lt;path style='stroke:none;stroke-width:1px;stroke-linecap:butt;stroke-linejoin:miter;stroke-opacity:1' d='m 324.65951,265.87903 0,-12.62692 14.41925,0 14.41924,0 0,12.62692 0,12.6269 -14.41924,0 -14.41925,0 0,-12.6269 z' class='path</v>
      </c>
      <c r="DU5" s="36" t="str">
        <f>IF(AND(Input!$I5="text-tabs",Input!$K5="有"),IF(Input!$M5=1,Input!$G5,IF(Input!$M5=2,"")),"")</f>
        <v>1203</v>
      </c>
      <c r="DV5" s="42" t="str">
        <f>IF(AND(Input!$I5="text-tabs",Input!$K5="有"),IF(Input!$M5=1,svg_data!$CA$1,IF(Input!$M5=2,svg_data!$CA$2)),"")</f>
        <v>korinto' inkscape:connector-curvature='0'/&gt;&lt;/g&gt;&lt;/svg&gt;&lt;style&gt;</v>
      </c>
      <c r="DW5" s="36" t="str">
        <f>IF(AND(Input!$I5="text-tabs",Input!$K5="有"),IF(Input!$M5=1,svg_data!$CB$1,IF(Input!$M5=2,svg_data!$CB$2)),"")</f>
        <v>.path</v>
      </c>
      <c r="DX5" s="36" t="str">
        <f>IF(AND(Input!$I5="text-tabs",Input!$K5="有"),Input!$G5,"")</f>
        <v>1203</v>
      </c>
      <c r="DY5" s="36" t="str">
        <f>IF(AND(Input!$I5="text-tabs",Input!$K5="有"),IF(Input!$M5=1,svg_data!$CD$1,IF(Input!$M5=2,svg_data!$CD$2)),"")</f>
        <v>1-1,.path</v>
      </c>
      <c r="DZ5" s="36" t="str">
        <f>IF(AND(Input!$I5="text-tabs",Input!$K5="有"),Input!$G5,"")</f>
        <v>1203</v>
      </c>
      <c r="EA5" s="36" t="str">
        <f>IF(AND(Input!$I5="text-tabs",Input!$K5="有"),IF(Input!$M5=1,svg_data!$CF$1,IF(Input!$M5=2,svg_data!$CF$2)),"")</f>
        <v>1-2,.path</v>
      </c>
      <c r="EB5" s="36" t="str">
        <f>IF(AND(Input!$I5="text-tabs",Input!$K5="有"),Input!$G5,"")</f>
        <v>1203</v>
      </c>
      <c r="EC5" s="36" t="str">
        <f>IF(AND(Input!$I5="text-tabs",Input!$K5="有"),IF(Input!$M5=1,svg_data!$CH$1,IF(Input!$M5=2,svg_data!$CH$2)),"")</f>
        <v>1-3,.path</v>
      </c>
      <c r="ED5" s="36" t="str">
        <f>IF(AND(Input!$I5="text-tabs",Input!$K5="有"),Input!$G5,"")</f>
        <v>1203</v>
      </c>
      <c r="EE5" s="36" t="str">
        <f>IF(AND(Input!$I5="text-tabs",Input!$K5="有"),IF(Input!$M5=1,svg_data!$CJ$1,IF(Input!$M5=2,svg_data!$CJ$2)),"")</f>
        <v>1-4,.path</v>
      </c>
      <c r="EF5" s="36" t="str">
        <f>IF(AND(Input!$I5="text-tabs",Input!$K5="有"),Input!$G5,"")</f>
        <v>1203</v>
      </c>
      <c r="EG5" s="36" t="str">
        <f>IF(AND(Input!$I5="text-tabs",Input!$K5="有"),IF(Input!$M5=1,svg_data!$CL$1,IF(Input!$M5=2,svg_data!$CL$2)),"")</f>
        <v>1-5,.path</v>
      </c>
      <c r="EH5" s="36" t="str">
        <f>IF(AND(Input!$I5="text-tabs",Input!$K5="有"),Input!$G5,"")</f>
        <v>1203</v>
      </c>
      <c r="EI5" s="36" t="str">
        <f>IF(AND(Input!$I5="text-tabs",Input!$K5="有"),IF(Input!$M5=1,svg_data!$CN$1,IF(Input!$M5=2,svg_data!$CN$2)),"")</f>
        <v>1-rouka,.path</v>
      </c>
      <c r="EJ5" s="36" t="str">
        <f>IF(AND(Input!$I5="text-tabs",Input!$K5="有"),Input!$G5,"")</f>
        <v>1203</v>
      </c>
      <c r="EK5" s="36" t="str">
        <f>IF(AND(Input!$I5="text-tabs",Input!$K5="有"),IF(Input!$M5=1,svg_data!$CP$1,IF(Input!$M5=2,svg_data!$CP$2)),"")</f>
        <v>koudou{fill:rgba(137,195,235,.3)}.path</v>
      </c>
      <c r="EL5" s="36" t="str">
        <f>IF(AND(Input!$I5="text-tabs",Input!$K5="有"),Input!$G5,"")</f>
        <v>1203</v>
      </c>
      <c r="EM5" s="36" t="str">
        <f>IF(AND(Input!$I5="text-tabs",Input!$K5="有"),IF(Input!$M5=1,svg_data!$CR$1,IF(Input!$M5=2,svg_data!$CR$2)),"")</f>
        <v>1-2-teras,.path</v>
      </c>
      <c r="EN5" s="36" t="str">
        <f>IF(AND(Input!$I5="text-tabs",Input!$K5="有"),Input!$G5,"")</f>
        <v>1203</v>
      </c>
      <c r="EO5" s="36" t="str">
        <f>IF(AND(Input!$I5="text-tabs",Input!$K5="有"),IF(Input!$M5=1,svg_data!$CT$1,IF(Input!$M5=2,svg_data!$CT$2)),"")</f>
        <v>2-1,.path</v>
      </c>
      <c r="EP5" s="36" t="str">
        <f>IF(AND(Input!$I5="text-tabs",Input!$K5="有"),Input!$G5,"")</f>
        <v>1203</v>
      </c>
      <c r="EQ5" s="36" t="str">
        <f>IF(AND(Input!$I5="text-tabs",Input!$K5="有"),IF(Input!$M5=1,svg_data!$CV$1,IF(Input!$M5=2,svg_data!$CV$2)),"")</f>
        <v>2-2,.path</v>
      </c>
      <c r="ER5" s="36" t="str">
        <f>IF(AND(Input!$I5="text-tabs",Input!$K5="有"),Input!$G5,"")</f>
        <v>1203</v>
      </c>
      <c r="ES5" s="36" t="str">
        <f>IF(AND(Input!$I5="text-tabs",Input!$K5="有"),IF(Input!$M5=1,svg_data!$CX$1,IF(Input!$M5=2,svg_data!$CX$2)),"")</f>
        <v>2-3,.path</v>
      </c>
      <c r="ET5" s="36" t="str">
        <f>IF(AND(Input!$I5="text-tabs",Input!$K5="有"),Input!$G5,"")</f>
        <v>1203</v>
      </c>
      <c r="EU5" s="36" t="str">
        <f>IF(AND(Input!$I5="text-tabs",Input!$K5="有"),IF(Input!$M5=1,svg_data!$CZ$1,IF(Input!$M5=2,svg_data!$CZ$2)),"")</f>
        <v>2-4,.path</v>
      </c>
      <c r="EV5" s="36" t="str">
        <f>IF(AND(Input!$I5="text-tabs",Input!$K5="有"),Input!$G5,"")</f>
        <v>1203</v>
      </c>
      <c r="EW5" s="36" t="str">
        <f>IF(AND(Input!$I5="text-tabs",Input!$K5="有"),IF(Input!$M5=1,svg_data!$DB$1,IF(Input!$M5=2,svg_data!$DB$2)),"")</f>
        <v>2-5,.path</v>
      </c>
      <c r="EX5" s="36" t="str">
        <f>IF(AND(Input!$I5="text-tabs",Input!$K5="有"),Input!$G5,"")</f>
        <v>1203</v>
      </c>
      <c r="EY5" s="36" t="str">
        <f>IF(AND(Input!$I5="text-tabs",Input!$K5="有"),IF(Input!$M5=1,svg_data!$DD$1,IF(Input!$M5=2,svg_data!$DD$2)),"")</f>
        <v>2-6,.path</v>
      </c>
      <c r="EZ5" s="36" t="str">
        <f>IF(AND(Input!$I5="text-tabs",Input!$K5="有"),Input!$G5,"")</f>
        <v>1203</v>
      </c>
      <c r="FA5" s="36" t="str">
        <f>IF(AND(Input!$I5="text-tabs",Input!$K5="有"),IF(Input!$M5=1,svg_data!$DF$1,IF(Input!$M5=2,svg_data!$DF$2)),"")</f>
        <v>2-7,.path</v>
      </c>
      <c r="FB5" s="36" t="str">
        <f>IF(AND(Input!$I5="text-tabs",Input!$K5="有"),Input!$G5,"")</f>
        <v>1203</v>
      </c>
      <c r="FC5" s="36" t="str">
        <f>IF(AND(Input!$I5="text-tabs",Input!$K5="有"),IF(Input!$M5=1,svg_data!$DH$1,IF(Input!$M5=2,svg_data!$DH$2)),"")</f>
        <v>2-8,.path</v>
      </c>
      <c r="FD5" s="36" t="str">
        <f>IF(AND(Input!$I5="text-tabs",Input!$K5="有"),Input!$G5,"")</f>
        <v>1203</v>
      </c>
      <c r="FE5" s="36" t="str">
        <f>IF(AND(Input!$I5="text-tabs",Input!$K5="有"),IF(Input!$M5=1,svg_data!$DJ$1,IF(Input!$M5=2,svg_data!$DJ$2)),"")</f>
        <v>2-9,.path</v>
      </c>
      <c r="FF5" s="36" t="str">
        <f>IF(AND(Input!$I5="text-tabs",Input!$K5="有"),Input!$G5,"")</f>
        <v>1203</v>
      </c>
      <c r="FG5" s="36" t="str">
        <f>IF(AND(Input!$I5="text-tabs",Input!$K5="有"),IF(Input!$M5=1,svg_data!$DL$1,IF(Input!$M5=2,svg_data!$DL$2)),"")</f>
        <v>2-rouka,.seitokai{fill:rgba(234,85,6,.3)}.path</v>
      </c>
      <c r="FH5" s="36" t="str">
        <f>IF(AND(Input!$I5="text-tabs",Input!$K5="有"),Input!$G5,"")</f>
        <v>1203</v>
      </c>
      <c r="FI5" s="36" t="str">
        <f>IF(AND(Input!$I5="text-tabs",Input!$K5="有"),IF(Input!$M5=1,svg_data!$DN$1,IF(Input!$M5=2,svg_data!$DN$2)),"")</f>
        <v>3-1,.path</v>
      </c>
      <c r="FJ5" s="36" t="str">
        <f>IF(AND(Input!$I5="text-tabs",Input!$K5="有"),Input!$G5,"")</f>
        <v>1203</v>
      </c>
      <c r="FK5" s="36" t="str">
        <f>IF(AND(Input!$I5="text-tabs",Input!$K5="有"),IF(Input!$M5=1,svg_data!$DP$1,IF(Input!$M5=2,svg_data!$DP$2)),"")</f>
        <v>3-2{fill:rgba(255,217,0,.3)}.path</v>
      </c>
      <c r="FL5" s="36" t="str">
        <f>IF(AND(Input!$I5="text-tabs",Input!$K5="有"),Input!$G5,"")</f>
        <v>1203</v>
      </c>
      <c r="FM5" s="36" t="str">
        <f>IF(AND(Input!$I5="text-tabs",Input!$K5="有"),IF(Input!$M5=1,svg_data!$DR$1,IF(Input!$M5=2,svg_data!$DR$2)),"")</f>
        <v>4-1,.path</v>
      </c>
      <c r="FN5" s="36" t="str">
        <f>IF(AND(Input!$I5="text-tabs",Input!$K5="有"),Input!$G5,"")</f>
        <v>1203</v>
      </c>
      <c r="FO5" s="36" t="str">
        <f>IF(AND(Input!$I5="text-tabs",Input!$K5="有"),IF(Input!$M5=1,svg_data!$DT$1,IF(Input!$M5=2,svg_data!$DT$2)),"")</f>
        <v>4-2,.path</v>
      </c>
      <c r="FP5" s="36" t="str">
        <f>IF(AND(Input!$I5="text-tabs",Input!$K5="有"),Input!$G5,"")</f>
        <v>1203</v>
      </c>
      <c r="FQ5" s="36" t="str">
        <f>IF(AND(Input!$I5="text-tabs",Input!$K5="有"),IF(Input!$M5=1,svg_data!$DV$1,IF(Input!$M5=2,svg_data!$DV$2)),"")</f>
        <v>4-3,.path</v>
      </c>
      <c r="FR5" s="36" t="str">
        <f>IF(AND(Input!$I5="text-tabs",Input!$K5="有"),Input!$G5,"")</f>
        <v>1203</v>
      </c>
      <c r="FS5" s="36" t="str">
        <f>IF(AND(Input!$I5="text-tabs",Input!$K5="有"),IF(Input!$M5=1,svg_data!$DX$1,IF(Input!$M5=2,svg_data!$DX$2)),"")</f>
        <v>4-4{fill:rgba(123,141,66,.3)}.path</v>
      </c>
      <c r="FT5" s="36" t="str">
        <f>IF(AND(Input!$I5="text-tabs",Input!$K5="有"),Input!$G5,"")</f>
        <v>1203</v>
      </c>
      <c r="FU5" s="36" t="str">
        <f>IF(AND(Input!$I5="text-tabs",Input!$K5="有"),IF(Input!$M5=1,svg_data!$DZ$1,IF(Input!$M5=2,svg_data!$DZ$2)),"")</f>
        <v>5-1,.path</v>
      </c>
      <c r="FV5" s="36" t="str">
        <f>IF(AND(Input!$I5="text-tabs",Input!$K5="有"),Input!$G5,"")</f>
        <v>1203</v>
      </c>
      <c r="FW5" s="36" t="str">
        <f>IF(AND(Input!$I5="text-tabs",Input!$K5="有"),IF(Input!$M5=1,svg_data!$EB$1,IF(Input!$M5=2,svg_data!$EB$2)),"")</f>
        <v>5-2,.path</v>
      </c>
      <c r="FX5" s="36" t="str">
        <f>IF(AND(Input!$I5="text-tabs",Input!$K5="有"),Input!$G5,"")</f>
        <v>1203</v>
      </c>
      <c r="FY5" s="36" t="str">
        <f>IF(AND(Input!$I5="text-tabs",Input!$K5="有"),IF(Input!$M5=1,svg_data!$ED$1,IF(Input!$M5=2,svg_data!$ED$2)),"")</f>
        <v>5-rouka{fill:rgba(145,92,139,.3)}.path</v>
      </c>
      <c r="FZ5" s="36" t="str">
        <f>IF(AND(Input!$I5="text-tabs",Input!$K5="有"),Input!$G5,"")</f>
        <v>1203</v>
      </c>
      <c r="GA5" s="36" t="str">
        <f>IF(AND(Input!$I5="text-tabs",Input!$K5="有"),IF(Input!$M5=1,svg_data!$EF$1,IF(Input!$M5=2,svg_data!$EF$2)),"")</f>
        <v>taiyaki{fill:rgba(187,85,72,.3)}.path</v>
      </c>
      <c r="GB5" s="36" t="str">
        <f>IF(AND(Input!$I5="text-tabs",Input!$K5="有"),Input!$G5,"")</f>
        <v>1203</v>
      </c>
      <c r="GC5" s="36" t="str">
        <f>IF(AND(Input!$I5="text-tabs",Input!$K5="有"),IF(Input!$M5=1,svg_data!$EH$1,IF(Input!$M5=2,svg_data!$EH$2)),"")</f>
        <v>ground{fill:rgba(238,130,124,.3)}.path</v>
      </c>
      <c r="GD5" s="36" t="str">
        <f>IF(AND(Input!$I5="text-tabs",Input!$K5="有"),Input!$G5,"")</f>
        <v>1203</v>
      </c>
      <c r="GE5" s="36" t="str">
        <f>IF(AND(Input!$I5="text-tabs",Input!$K5="有"),IF(Input!$M5=1,svg_data!$EJ$1,IF(Input!$M5=2,svg_data!$EJ$2)),"")</f>
        <v>arina{fill:rgba(0,148,200,.2)}.path</v>
      </c>
      <c r="GF5" s="36" t="str">
        <f>IF(AND(Input!$I5="text-tabs",Input!$K5="有"),Input!$G5,"")</f>
        <v>1203</v>
      </c>
      <c r="GG5" s="36" t="str">
        <f>IF(AND(Input!$I5="text-tabs",Input!$K5="有"),IF(Input!$M5=1,svg_data!$EL$1,IF(Input!$M5=2,svg_data!$EL$2)),"")</f>
        <v>cafe{fill:rgba(0,128,128,.3)}.path</v>
      </c>
      <c r="GH5" s="36" t="str">
        <f>IF(AND(Input!$I5="text-tabs",Input!$K5="有"),Input!$G5,"")</f>
        <v>1203</v>
      </c>
      <c r="GI5" s="36" t="str">
        <f>IF(AND(Input!$I5="text-tabs",Input!$K5="有"),IF(Input!$M5=1,svg_data!$EN$1,IF(Input!$M5=2,svg_data!$EN$2)),"")</f>
        <v>mini{fill:rgba(247,185,119,.3)}.path</v>
      </c>
      <c r="GJ5" s="36" t="str">
        <f>IF(AND(Input!$I5="text-tabs",Input!$K5="有"),Input!$G5,"")</f>
        <v>1203</v>
      </c>
      <c r="GK5" s="36" t="str">
        <f>IF(AND(Input!$I5="text-tabs",Input!$K5="有"),IF(Input!$M5=1,svg_data!$EP$1,IF(Input!$M5=2,svg_data!$EP$2)),"")</f>
        <v>korinto{fill:rgba(137,195,235,0)}.path</v>
      </c>
      <c r="GL5" s="36" t="str">
        <f>IF(AND(Input!$I5="text-tabs",Input!$K5="有"),Input!$G5,"")</f>
        <v>1203</v>
      </c>
      <c r="GM5" s="36" t="str">
        <f>IF(AND(Input!$I5="text-tabs",Input!$K5="有"),svg_data!$ER$1,"")</f>
        <v>1-kyuudou{fill:rgba(137,195,235,0)}.path</v>
      </c>
      <c r="GN5" s="36" t="str">
        <f>IF(AND(Input!$I5="text-tabs",Input!$K5="有"),Input!$G5,"")</f>
        <v>1203</v>
      </c>
      <c r="GO5" s="36" t="str">
        <f>IF(AND(Input!$I5="text-tabs",Input!$K5="有"),svg_data!$ET$1,"")</f>
        <v>bakudan,.path</v>
      </c>
      <c r="GP5" s="36" t="str">
        <f>IF(AND(Input!$I5="text-tabs",Input!$K5="有"),Input!$G5,"")</f>
        <v>1203</v>
      </c>
      <c r="GQ5" s="36" t="str">
        <f>IF(AND(Input!$I5="text-tabs",Input!$K5="有"),svg_data!$EV$1,"")</f>
        <v>kebabu,.path</v>
      </c>
      <c r="GR5" s="36" t="str">
        <f>IF(AND(Input!$I5="text-tabs",Input!$K5="有"),Input!$G5,"")</f>
        <v>1203</v>
      </c>
      <c r="GS5" s="36" t="str">
        <f>IF(AND(Input!$I5="text-tabs",Input!$K5="有"),svg_data!$EX$1,"")</f>
        <v>ice{fill:rgba(187,85,72,.3)}</v>
      </c>
      <c r="GT5" s="36" t="str">
        <f>IF(AND(Input!$I5="text-tabs",Input!$K5="有"),IF(Input!$O5="無","",svg_data!$EY$1),"")</f>
        <v>.path</v>
      </c>
      <c r="GU5" s="36" t="str">
        <f>IF(AND(Input!$I5="text-tabs",Input!$K5="有"),IF(Input!$O5="無","",Input!$G5),"")</f>
        <v>1203</v>
      </c>
      <c r="GV5" s="36" t="str">
        <f>IF(AND(Input!$I5="text-tabs",Input!$K5="有"),IF(Input!$O5="無","",Input!$O5),"")</f>
        <v>1-2</v>
      </c>
      <c r="GW5" s="36" t="str">
        <f>IF(AND(Input!$I5="text-tabs",Input!$K5="有"),IF(Input!$O5="無","",svg_data!$FA$1),"")</f>
        <v>{fill:</v>
      </c>
      <c r="GX5" s="36" t="str">
        <f>IF(AND(Input!$I5="text-tabs",Input!$K5="有"),IF(Input!$O5="無","",Input!$P5),"")</f>
        <v>#ea5506</v>
      </c>
      <c r="GY5" s="36" t="str">
        <f>IF(AND(Input!$I5="text-tabs",Input!$K5="有"),IF(Input!$O5="無","",svg_data!$FC$1),"")</f>
        <v>!important}</v>
      </c>
      <c r="GZ5" s="36" t="str">
        <f>IF(AND(Input!$I5="text-tabs",Input!$K5="有"),svg_data!$FD$1,"")</f>
        <v>&lt;/style&gt;</v>
      </c>
      <c r="HA5" s="36" t="str">
        <f>IF(AND(Input!$I5="text-tabs",Input!$K5="有"),$HA$1,"")</f>
        <v>"</v>
      </c>
      <c r="HB5" s="36" t="str">
        <f>IF(AND(Input!$I5="text-tabs",Input!$V5="有",Input!$W5&lt;&gt;""),$HB$1,"")</f>
        <v/>
      </c>
      <c r="HC5" s="36" t="str">
        <f>IF(AND(Input!$I5="text-tabs",Input!$V5="有",Input!$W5&lt;&gt;""),Input!$U5,"")</f>
        <v/>
      </c>
      <c r="HD5" s="36" t="str">
        <f>IF(AND(Input!$I5="text-tabs",Input!$V5="有",Input!$W5&lt;&gt;""),$HD$1,"")</f>
        <v/>
      </c>
      <c r="HE5" s="36" t="str">
        <f>IF(AND(Input!$I5="text-tabs",Input!$V5="有",Input!$W5&lt;&gt;""),$HE$1,"")</f>
        <v/>
      </c>
      <c r="HF5" s="36" t="str">
        <f>IF(AND(Input!$I5="text-tabs",Input!$V5="有",Input!$W5&lt;&gt;""),$HF$1,"")</f>
        <v/>
      </c>
      <c r="HG5" s="36" t="str">
        <f>IF(AND(Input!$I5="text-tabs",Input!$V5="有",Input!$W5&lt;&gt;""),Input!$X5,"")</f>
        <v/>
      </c>
      <c r="HH5" s="36" t="str">
        <f>IF(AND(Input!$I5="text-tabs",Input!$V5="有",Input!$W5&lt;&gt;""),$HH$1,"")</f>
        <v/>
      </c>
      <c r="HI5" s="36" t="str">
        <f>IF(AND(Input!$I5="text-tabs",Input!$V5="有",Input!$W5&lt;&gt;""),Input!$W5,"")</f>
        <v/>
      </c>
      <c r="HJ5" s="36" t="str">
        <f>IF(AND(Input!$I5="text-tabs",Input!$V5="有",Input!$W5&lt;&gt;""),$HJ$1,"")</f>
        <v/>
      </c>
      <c r="HK5" s="36" t="str">
        <f>IF(AND(Input!$I5="text-tabs",Input!$V5="有",Input!$Y5&lt;&gt;"無"),$HK$1,"")</f>
        <v/>
      </c>
      <c r="HL5" s="36" t="str">
        <f>IF(AND(Input!$I5="text-tabs",Input!$V5="有",Input!$Y5&lt;&gt;"無"),$HF$1,"")</f>
        <v/>
      </c>
      <c r="HM5" s="36" t="str">
        <f>IF(AND(Input!$I5="text-tabs",Input!$V5="有",Input!$Y5&lt;&gt;"無"),Input!$Z5,"")</f>
        <v/>
      </c>
      <c r="HN5" s="36" t="str">
        <f>IF(AND(Input!$I5="text-tabs",Input!$V5="有",Input!$Y5&lt;&gt;"無"),$HH$1,"")</f>
        <v/>
      </c>
      <c r="HO5" s="36" t="str">
        <f>IF(AND(Input!$I5="text-tabs",Input!$V5="有",Input!$Y5&lt;&gt;"無"),Input!$Y5,"")</f>
        <v/>
      </c>
      <c r="HP5" s="36" t="str">
        <f>IF(AND(Input!$I5="text-tabs",Input!$V5="有",Input!$Y5&lt;&gt;"無"),$HJ$1,"")</f>
        <v/>
      </c>
      <c r="HQ5" s="36" t="str">
        <f>IF(AND(Input!$I5="text-tabs",Input!$V5="有",Input!$AA5&lt;&gt;"無"),$HQ$1,"")</f>
        <v/>
      </c>
      <c r="HR5" s="36" t="str">
        <f>IF(AND(Input!$I5="text-tabs",Input!$V5="有",Input!$AA5&lt;&gt;"無"),$HR$1,"")</f>
        <v/>
      </c>
      <c r="HS5" s="36" t="str">
        <f>IF(AND(Input!$I5="text-tabs",Input!$V5="有",Input!$AA5&lt;&gt;"無"),Input!$AB5,"")</f>
        <v/>
      </c>
      <c r="HT5" s="36" t="str">
        <f>IF(AND(Input!$I5="text-tabs",Input!$V5="有",Input!$AA5&lt;&gt;"無"),$HT$1,"")</f>
        <v/>
      </c>
      <c r="HU5" s="36" t="str">
        <f>IF(AND(Input!$I5="text-tabs",Input!$V5="有",Input!$AA5&lt;&gt;"無"),Input!$AA5,"")</f>
        <v/>
      </c>
      <c r="HV5" s="36" t="str">
        <f>IF(AND(Input!$I5="text-tabs",Input!$V5="有",Input!$AA5&lt;&gt;"無"),$HV$1,"")</f>
        <v/>
      </c>
      <c r="HW5" s="36" t="str">
        <f>IF(AND(Input!$I5="text-tabs",Input!$V5="有",Input!$AC5&lt;&gt;"無"),$HW$1,"")</f>
        <v/>
      </c>
      <c r="HX5" s="36" t="str">
        <f>IF(AND(Input!$I5="text-tabs",Input!$V5="有",Input!$AC5&lt;&gt;"無"),$HX$1,"")</f>
        <v/>
      </c>
      <c r="HY5" s="36" t="str">
        <f>IF(AND(Input!$I5="text-tabs",Input!$V5="有",Input!$AC5&lt;&gt;"無"),Input!$AD5,"")</f>
        <v/>
      </c>
      <c r="HZ5" s="36" t="str">
        <f>IF(AND(Input!$I5="text-tabs",Input!$V5="有",Input!$AC5&lt;&gt;"無"),$HZ$1,"")</f>
        <v/>
      </c>
      <c r="IA5" s="36" t="str">
        <f>IF(AND(Input!$I5="text-tabs",Input!$V5="有",Input!$AC5&lt;&gt;"無"),Input!$AC5,"")</f>
        <v/>
      </c>
      <c r="IB5" s="36" t="str">
        <f>IF(AND(Input!$I5="text-tabs",Input!$V5="有",Input!$AC5&lt;&gt;"無"),$IB$1,"")</f>
        <v/>
      </c>
      <c r="IC5" s="36" t="str">
        <f>IF(AND(Input!$I5="text-tabs",Input!$V5="有",Input!$AE5&lt;&gt;"無"),$IC$1,"")</f>
        <v/>
      </c>
      <c r="ID5" s="36" t="str">
        <f>IF(AND(Input!$I5="text-tabs",Input!$V5="有",Input!$AE5&lt;&gt;"無"),$HF$1,"")</f>
        <v/>
      </c>
      <c r="IE5" s="36" t="str">
        <f>IF(AND(Input!$I5="text-tabs",Input!$V5="有",Input!$AE5&lt;&gt;"無"),Input!$AF5,"")</f>
        <v/>
      </c>
      <c r="IF5" s="36" t="str">
        <f>IF(AND(Input!$I5="text-tabs",Input!$V5="有",Input!$AE5&lt;&gt;"無"),$HH$1,"")</f>
        <v/>
      </c>
      <c r="IG5" s="36" t="str">
        <f>IF(AND(Input!$I5="text-tabs",Input!$V5="有",Input!$AE5&lt;&gt;"無"),Input!$AE5,"")</f>
        <v/>
      </c>
      <c r="IH5" s="36" t="str">
        <f>IF(AND(Input!$I5="text-tabs",Input!$V5="有",Input!$AE5&lt;&gt;"無"),$HJ$1,"")</f>
        <v/>
      </c>
      <c r="II5" s="36" t="str">
        <f>IF(AND(Input!$I5="text-tabs",Input!$V5="有"),$II$1,"")</f>
        <v/>
      </c>
      <c r="IJ5" s="36" t="str">
        <f>IF(AND(Input!$I5="text-tabs",Input!$AG5="有"),$IJ$1,"")</f>
        <v/>
      </c>
      <c r="IK5" s="36" t="str">
        <f>IF(AND(Input!$I5="text-tabs",Input!$AG5="有"),Input!$AH5,"")</f>
        <v/>
      </c>
      <c r="IL5" s="36" t="str">
        <f>IF(AND(Input!$I5="text-tabs",Input!$AG5="有"),$IL$1,"")</f>
        <v/>
      </c>
      <c r="IM5" s="36" t="str">
        <f>IF(AND(Input!$I5="text-tabs",Input!$AG5="有"),Input!$AI5,"")</f>
        <v/>
      </c>
      <c r="IN5" s="36" t="str">
        <f>IF(AND(Input!$I5="text-tabs",Input!$AG5="有"),$IN$1,"")</f>
        <v/>
      </c>
      <c r="IO5" s="36" t="str">
        <f>IF(Input!$I5="text-tabs",$IO$1,"")</f>
        <v>}</v>
      </c>
      <c r="IP5" s="36" t="str">
        <f>IF(Input!$I5="event",$IP$1,"")</f>
        <v/>
      </c>
      <c r="IQ5" s="36" t="str">
        <f>IF(Input!$I5="event",Input!$R5,"")</f>
        <v/>
      </c>
      <c r="IR5" s="36" t="str">
        <f>IF(Input!$I5="event",$IR$1,"")</f>
        <v/>
      </c>
      <c r="IS5" s="36" t="str">
        <f>IF(Input!$I5="event",$IS$1,"")</f>
        <v/>
      </c>
      <c r="IT5" s="36" t="str">
        <f>IF(Input!$I5="event",Input!$Q5,"")</f>
        <v/>
      </c>
      <c r="IU5" s="36" t="str">
        <f>IF(Input!$I5="event",$IU$1,"")</f>
        <v/>
      </c>
      <c r="IV5" s="36" t="str">
        <f>IF(Input!$I5="image",$IV$1,"")</f>
        <v/>
      </c>
      <c r="IW5" s="36" t="str">
        <f>IF(Input!$I5="image",Input!$S5,"")</f>
        <v/>
      </c>
      <c r="IX5" s="36" t="str">
        <f>IF(Input!$I5="image",$IX$1,"")</f>
        <v/>
      </c>
      <c r="IY5" s="36" t="str">
        <f>IF(AND(Input!$I5="image",Input!$V5="無"),$IY$1,"")</f>
        <v/>
      </c>
      <c r="IZ5" s="36" t="str">
        <f>IF(AND(Input!$I5="image",Input!$V5="無"),Input!$B5,"")</f>
        <v/>
      </c>
      <c r="JA5" s="36" t="str">
        <f>IF(AND(Input!$I5="image",Input!$V5="無"),$JA$1,"")</f>
        <v/>
      </c>
      <c r="JB5" s="36" t="str">
        <f>IF(AND(Input!$I5="image",Input!$V5="有"),$JB$1,"")</f>
        <v/>
      </c>
      <c r="JC5" s="36" t="str">
        <f>IF(AND(Input!$I5="image",Input!$V5="有"),Input!$W5,"")</f>
        <v/>
      </c>
      <c r="JD5" s="36" t="str">
        <f>IF(AND(Input!$I5="image",Input!$V5="有"),$JD$1,"")</f>
        <v/>
      </c>
      <c r="JE5" s="36" t="str">
        <f>IF(AND(Input!$I5="image",Input!$V5="有"),Input!$X5,"")</f>
        <v/>
      </c>
      <c r="JF5" s="36" t="str">
        <f>IF(AND(Input!$I5="image",Input!$V5="有"),$JF$1,"")</f>
        <v/>
      </c>
      <c r="JG5" s="36" t="str">
        <f>IF(Input!$I5="embed",$JG$1,"")</f>
        <v/>
      </c>
      <c r="JH5" s="36" t="str">
        <f>IF(Input!$I5="embed",Input!$X5,"")</f>
        <v/>
      </c>
      <c r="JI5" s="36" t="str">
        <f>IF(Input!$I5="embed",$JI$1,"")</f>
        <v/>
      </c>
      <c r="JJ5" s="36" t="str">
        <f>IF(Input!$I5="embed",$JJ$1,"")</f>
        <v/>
      </c>
      <c r="JK5" s="36" t="str">
        <f>IF(Input!$I5="embed",Input!$R5,"")</f>
        <v/>
      </c>
      <c r="JL5" s="36" t="str">
        <f>IF(Input!$I5="embed",$JL$1,"")</f>
        <v/>
      </c>
      <c r="JM5" s="36" t="str">
        <f>IF(Input!$I5="table",Input!$AI5,"")</f>
        <v/>
      </c>
      <c r="JN5" s="36" t="str">
        <f>IF(Input!$I5="table",Input!$AJ5,"")</f>
        <v/>
      </c>
      <c r="JO5" s="36" t="s">
        <v>0</v>
      </c>
      <c r="JP5" s="36" t="str">
        <f t="shared" si="1"/>
        <v>,</v>
      </c>
    </row>
    <row r="6" spans="1:276" s="36" customFormat="1">
      <c r="A6" s="39" t="str">
        <f>ConcatenateRangeText(B6:JP6)</f>
        <v>"1204":{"category":"クラス企画","class":"text-tabs","id":"1204","titleShadow":"true","title":"上野大動物園","titleImage":"./images/1204.jpg","tabs":{"info_outline": "これは動物園なのか&lt;br&gt;動物園は動物を見るだけだ、という常識をくつがえす空間が1年6組に誕生。あなたの中の「動物園」が変わるかも。今すぐ1年6組にGO!!","map":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class='path1204koudou' inkscape:connector-curvature='0'/&gt;&lt;path style='stroke:none;stroke-width:1px;stroke-linecap:butt;stroke-linejoin:miter;stroke-opacity:1' d='m 250.81846,319.59668 94.196,0 0,-21.16068 16.74824,0 19.24825,0 0,21.16071 0,21.16071 -65.09627,0 -65.09622,0 z' class='path12041-rouka' inkscape:connector-curvature='0' sodipodi:nodetypes='cccccccccc'/&gt;&lt;path style='stroke:none;stroke-width:1px;stroke-linecap:butt;stroke-linejoin:miter;stroke-opacity:1' d='m 381.47196,319.58883 0,-21.16861 21.40875,0 21.40875,0 0,21.16861 0,21.16859 -21.40875,0 -21.40875,0 0,-21.16859 z' class='path12041-1' inkscape:connector-curvature='0'/&gt;&lt;path style='stroke:none;stroke-width:1px;stroke-linecap:butt;stroke-linejoin:miter;stroke-opacity:1' d='m 381.57081,361.8827 0,-20.41099 21.29891,0 21.29907,0 0,20.41099 0,20.41098 -21.29907,0 -21.29891,0 0,-20.41098 z' class='path12041-2' inkscape:connector-curvature='0'/&gt;&lt;path style='stroke:none;stroke-width:1px;stroke-linecap:butt;stroke-linejoin:miter;stroke-opacity:1' d='m 337.78941,361.8827 0,-20.41099 21.59492,0 21.59488,0 0,20.41099 0,20.41098 -21.59488,0 -21.59492,0 0,-20.41098 z' class='path12041-3' inkscape:connector-curvature='0'/&gt;&lt;path style='stroke:none;stroke-width:1px;stroke-linecap:butt;stroke-linejoin:miter;stroke-opacity:1' d='m 294.19946,361.8827 0,-20.41099 21.29889,0 21.29909,0 0,20.41099 0,20.41098 -21.29909,0 -21.29889,0 0,-20.41098 z' class='path12041-4' inkscape:connector-curvature='0'/&gt;&lt;path style='stroke:none;stroke-width:1px;stroke-linecap:butt;stroke-linejoin:miter;stroke-opacity:1' d='m 250.81846,361.8827 0,-20.41099 21.29907,0 21.29889,0 0,20.41099 0,20.41098 -21.29889,0 -21.29907,0 0,-20.41098 z' class='path12041-5' inkscape:connector-curvature='0'/&gt;&lt;path style='stroke:none;stroke-width:1px;stroke-linecap:butt;stroke-linejoin:miter;stroke-opacity:1' d='m 83.198462,342.0024 0,-25.71429 25.446418,0 25.44643,0 0,25.71429 0,25.71428 -25.44642,0 -25.446428,0 0,-25.71428 z' class='path12043-1' inkscape:connector-curvature='0'/&gt;&lt;path style='stroke:none;stroke-width:1px;stroke-linecap:butt;stroke-linejoin:miter;stroke-opacity:1' d='m 83.098462,275.99882 0,-39.19643 25.446418,0 25.44643,0 0,39.19643 0,39.19643 -25.44642,0 -25.446428,0 0,-39.19643 z' class='path12043-2'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class='path12042-7' inkscape:connector-curvature='0'/&gt;&lt;path style='stroke:none;stroke-width:1px;stroke-linecap:butt;stroke-linejoin:miter;stroke-opacity:1' d='m 241.2417,102.24539 0,-25.758894 33.24379,0 33.24378,0 0,25.758894 0,25.75888 -33.24378,0 -33.24379,0 0,-25.75888 z' class='path12042-8'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class='path12042-rouka' inkscape:connector-curvature='0' sodipodi:nodetypes='cccccccccccccccccccc'/&gt;&lt;path style='stroke:none;stroke-width:1px;stroke-linecap:butt;stroke-linejoin:miter;stroke-opacity:1' d='m 162.4498,182.55251 0,-26.26396 25.75889,0 25.75889,0 0,26.26396 0,26.26397 -25.75889,0 -25.75889,0 0,-26.26397 z' class='path12042-5'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class='path12042-6' inkscape:connector-curvature='0'/&gt;&lt;path style='stroke:none;stroke-width:1px;stroke-linecap:butt;stroke-linejoin:miter;stroke-opacity:1' d='m 161.76159,249.44986 0,-12.62691 65.15484,0 65.15484,0 0,12.62691 0,12.6269 -65.15484,0 -65.15484,0 0,-12.6269 z' class='path1204mini' inkscape:connector-curvature='0'/&gt;&lt;path style='stroke:none;stroke-width:1px;stroke-linecap:butt;stroke-linejoin:miter;stroke-opacity:1' d='m 214.92188,182.42305 0,-26.26397 25.75889,0 25.75889,0 0,26.26397 0,26.26397 -25.75889,0 -25.75889,0 0,-26.26397 z' class='path12042-4' inkscape:connector-curvature='0'/&gt;&lt;path style='stroke:none;stroke-width:1px;stroke-linecap:butt;stroke-linejoin:miter;stroke-opacity:1' d='m 267.46654,182.43101 0,-26.42857 26.07143,0 26.07143,0 0,26.42857 0,26.42857 -26.07143,0 -26.07143,0 0,-26.42857 z' class='path12042-3' inkscape:connector-curvature='0'/&gt;&lt;path style='stroke:none;stroke-width:1px;stroke-linecap:butt;stroke-linejoin:miter;stroke-opacity:1' d='m 320.32368,182.43101 0,-26.42857 26.07143,0 26.07143,0 0,26.42857 0,26.42857 -26.07143,0 -26.07143,0 0,-26.42857 z' class='path12042-2' inkscape:connector-curvature='0'/&gt;&lt;path style='stroke:none;stroke-width:1px;stroke-linecap:butt;stroke-linejoin:miter;stroke-opacity:1' d='m 373.18083,182.43101 0,-26.42857 25.35714,0 25.35714,0 0,26.42857 0,26.42857 -25.35714,0 -25.35714,0 0,-26.42857 z' class='path12042-1' inkscape:connector-curvature='0'/&gt;&lt;path style='stroke:none;stroke-width:1px;stroke-linecap:butt;stroke-linejoin:miter;stroke-opacity:1' d='m 557.60601,182.35203 0,-26.01143 26.01143,0 26.01143,0 0,26.01143 0,26.01143 -26.01143,0 -26.01143,0 0,-26.01143 z' class='path12044-3' inkscape:connector-curvature='0'/&gt;&lt;path style='stroke:none;stroke-width:1px;stroke-linecap:butt;stroke-linejoin:miter;stroke-opacity:1' d='m 505.07808,182.35203 0,-26.01143 25.75889,0 25.75889,0 0,26.01143 0,26.01143 -25.75889,0 -25.75889,0 0,-26.01143 z' class='path12044-2' inkscape:connector-curvature='0'/&gt;&lt;path style='stroke:none;stroke-width:1px;stroke-linecap:butt;stroke-linejoin:miter;stroke-opacity:1' d='m 452.04507,182.35203 0,-26.01143 26.01143,0 26.01143,0 0,26.01143 0,26.01143 -26.01143,0 -26.01143,0 0,-26.01143 z' class='path12044-1' inkscape:connector-curvature='0'/&gt;&lt;path style='stroke:none;stroke-width:1px;stroke-linecap:butt;stroke-linejoin:miter;stroke-opacity:1' d='m 661.14665,182.35203 0,-26.01143 -25.25381,0 -25.25382,0 0,26.01143 0,26.01143 25.25382,0 25.25381,0 0,-26.01143 z' class='path12044-4' inkscape:connector-curvature='0'/&gt;&lt;path style='stroke:none;stroke-width:1px;stroke-linecap:butt;stroke-linejoin:miter;stroke-opacity:1' d='m 689.4506,128.47248 0,-52.937296 12.32142,0 12.32143,0 0,52.937296 0,52.93729 -12.32143,0 -12.32142,0 0,-52.93729 z' class='path1204cafe' inkscape:connector-curvature='0'/&gt;&lt;path style='stroke:none;stroke-width:1px;stroke-linecap:butt;stroke-linejoin:miter;stroke-opacity:1' d='m 584.09345,101.76692 0,-25.714294 38.57143,0 38.57143,0 0,25.714294 0,25.71428 -38.57143,0 -38.57143,0 0,-25.71428 z' class='path12045-1' inkscape:connector-curvature='0'/&gt;&lt;path style='stroke:none;stroke-width:1px;stroke-linecap:butt;stroke-linejoin:miter;stroke-opacity:1' d='m 531.23631,101.76692 0,-25.714294 25.89286,0 25.89285,0 0,25.714294 0,25.71428 -25.89285,0 -25.89286,0 0,-25.71428 z' class='path12045-2' inkscape:connector-curvature='0'/&gt;&lt;path style='stroke:none;stroke-width:1px;stroke-linecap:butt;stroke-linejoin:miter;stroke-opacity:1' d='m 452.10891,101.64951 0,-25.714294 39.10714,0 39.10715,0 0,25.714294 0,25.71428 -39.10715,0 -39.10714,0 0,-25.71428 z' class='path12045-rouka' inkscape:connector-curvature='0'/&gt;&lt;path style='stroke:none;stroke-width:1px;stroke-linecap:butt;stroke-linejoin:miter;stroke-opacity:1' d='m 135.61855,34.505026 0,-12.6269 65.15484,0 65.15484,0 0,12.6269 0,12.62691 -65.15484,0 -65.15484,0 0,-12.62691 z' class='path1204arina' inkscape:connector-curvature='0'/&gt;&lt;path style='stroke:none;stroke-width:1px;stroke-linecap:butt;stroke-linejoin:miter;stroke-opacity:1' d='m 373.0044,34.505026 0,-12.6269 144.19928,0 144.19927,0 0,12.6269 0,12.62691 -144.19927,0 -144.19928,0 0,-12.62691 z' class='path1204ground' inkscape:connector-curvature='0'/&gt;&lt;rect class='path1204taiyaki' width='53.568752' height='11.418508' x='273.12045' y='303.74481'/&gt;&lt;path style='stroke:none;stroke-width:1px;stroke-linecap:butt;stroke-linejoin:miter;stroke-opacity:1' d='m 308.91102,102.24544 0,-25.758891 26.83682,0 26.8368,0 0,25.758891 0,25.75888 -26.8368,0 -26.83682,0 0,-25.75888 z' class='path12042-9' inkscape:connector-curvature='0'/&gt;&lt;path style='stroke:none;stroke-width:1px;stroke-linecap:butt;stroke-linejoin:miter;stroke-opacity:1' d='m 425.03555,176.47856 0,-31.88477 12.89016,0 12.89016,0 0,31.88477 0,31.88477 -12.89016,0 -12.89016,0 0,-31.88477 z' class='path12041-2-teras' inkscape:connector-curvature='0'/&gt;&lt;path style='stroke:none;stroke-width:1px;stroke-linecap:butt;stroke-linejoin:miter;stroke-opacity:1' d='m 425.11579,257.25355 0,-39.83747 12.89016,0 12.89016,0 0,39.83747 0,39.83746 -12.89016,0 -12.89016,0 0,-39.83746 z' inkscape:connector-curvature='0' class='path12041-kyuudou'/&gt;&lt;rect width='13.310626' height='28.913542' x='140.67868' y='260.85358' class='path1204bakudan'/&gt;&lt;rect width='13.310626' height='28.913542' x='140.9778' y='310.15558' class='path1204kebabu'/&gt;&lt;rect  width='28.806229' height='13.917799' x='163.47086' y='343.14737' class='path1204ice'/&gt;&lt;text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class='path1204korinto' inkscape:connector-curvature='0'/&gt;&lt;/g&gt;&lt;/svg&gt;&lt;style&gt;.path12041-1,.path12041-2,.path12041-3,.path12041-4,.path12041-5,.path12041-rouka,.path1204koudou{fill:rgba(137,195,235,.3)}.path12041-2-teras,.path12042-1,.path12042-2,.path12042-3,.path12042-4,.path12042-5,.path12042-6,.path12042-7,.path12042-8,.path12042-9,.path12042-rouka,.seitokai{fill:rgba(234,85,6,.3)}.path12043-1,.path12043-2{fill:rgba(255,217,0,.3)}.path12044-1,.path12044-2,.path12044-3,.path12044-4{fill:rgba(123,141,66,.3)}.path12045-1,.path12045-2,.path12045-rouka{fill:rgba(145,92,139,.3)}.path1204taiyaki{fill:rgba(187,85,72,.3)}.path1204ground{fill:rgba(238,130,124,.3)}.path1204arina{fill:rgba(0,148,200,.2)}.path1204cafe{fill:rgba(0,128,128,.3)}.path1204mini{fill:rgba(247,185,119,.3)}.path1204korinto{fill:rgba(137,195,235,0)}.path12041-kyuudou{fill:rgba(137,195,235,0)}.path1204bakudan,.path1204kebabu,.path1204ice{fill:rgba(187,85,72,.3)}.path12041-3{fill:#ea5506!important}&lt;/style&gt;"}},</v>
      </c>
      <c r="B6" s="36" t="s">
        <v>5</v>
      </c>
      <c r="C6" s="40" t="str">
        <f>Input!$G6</f>
        <v>1204</v>
      </c>
      <c r="D6" s="36" t="s">
        <v>210</v>
      </c>
      <c r="E6" s="36" t="s">
        <v>23</v>
      </c>
      <c r="F6" s="36" t="str">
        <f>IF(Input!$C6&lt;&gt;"",Input!$C6,"未記入")</f>
        <v>クラス企画</v>
      </c>
      <c r="G6" s="36" t="s">
        <v>3</v>
      </c>
      <c r="H6" s="36" t="s">
        <v>1</v>
      </c>
      <c r="I6" s="36" t="str">
        <f>Input!$I6</f>
        <v>text-tabs</v>
      </c>
      <c r="J6" s="36" t="s">
        <v>3</v>
      </c>
      <c r="K6" s="36" t="s">
        <v>4</v>
      </c>
      <c r="L6" s="40" t="str">
        <f>Input!$G6</f>
        <v>1204</v>
      </c>
      <c r="M6" s="36" t="s">
        <v>3</v>
      </c>
      <c r="N6" s="36" t="str">
        <f>IF(Input!$D6="有",$N$1,"")</f>
        <v/>
      </c>
      <c r="O6" s="36" t="str">
        <f>IF(Input!$D6="有",Input!$A6,"")</f>
        <v/>
      </c>
      <c r="P6" s="36" t="str">
        <f>IF(Input!$D6="有",$P$1,"")</f>
        <v/>
      </c>
      <c r="Q6" s="36" t="str">
        <f>IF(Input!$D6="有",$Q$1,"")</f>
        <v/>
      </c>
      <c r="R6" s="36" t="str">
        <f>IF(Input!$D6="有",LEFT(Input!$E6,1),"")</f>
        <v/>
      </c>
      <c r="S6" s="36" t="str">
        <f>IF(Input!$D6="有",$S$1,"")</f>
        <v/>
      </c>
      <c r="T6" s="36" t="str">
        <f>IF(Input!$D6="有",$T$1,"")</f>
        <v/>
      </c>
      <c r="U6" s="36" t="str">
        <f>IF(Input!$D6="有",Input!$F6,"")</f>
        <v/>
      </c>
      <c r="V6" s="36" t="str">
        <f>IF(Input!$D6="有",$V$1,"")</f>
        <v/>
      </c>
      <c r="W6" s="36" t="s">
        <v>205</v>
      </c>
      <c r="X6" s="36" t="str">
        <f>IF(Input!$H6="有","true",IF(Input!$H6="無","false",""))</f>
        <v>true</v>
      </c>
      <c r="Y6" s="36" t="s">
        <v>3</v>
      </c>
      <c r="Z6" s="36" t="str">
        <f>IF(OR(Input!$I6="text-tabs",Input!$I6="text"),$Z$1,"")</f>
        <v>"title":"</v>
      </c>
      <c r="AA6" s="36" t="str">
        <f>IF(OR(Input!$I6="text-tabs",Input!$I6="text"),Input!$B6,"")</f>
        <v>上野大動物園</v>
      </c>
      <c r="AB6" s="36" t="str">
        <f>IF(OR(Input!$I6="text-tabs",Input!$I6="text"),$AB$1,"")</f>
        <v>",</v>
      </c>
      <c r="AC6" s="36" t="str">
        <f>IF(AND(OR(Input!$I6="text-tabs",Input!$I6="text"),Input!$T6="無"),$AC$1,"")</f>
        <v>"titleImage":"./images/</v>
      </c>
      <c r="AD6" s="36" t="str">
        <f>IF(AND(OR(Input!$I6="text-tabs",Input!$I6="text"),Input!$T6="無"),Input!$S6,"")</f>
        <v>1204.jpg</v>
      </c>
      <c r="AE6" s="36" t="str">
        <f>IF(AND(OR(Input!$I6="text-tabs",Input!$I6="text"),Input!$T6="無"),$AE$1,"")</f>
        <v>",</v>
      </c>
      <c r="AF6" s="36" t="str">
        <f>IF(AND(OR(Input!$I6="text-tabs",Input!$I6="text"),Input!$S6="無"),$AF$1,"")</f>
        <v/>
      </c>
      <c r="AG6" s="36" t="str">
        <f>IF(AND(OR(Input!$I6="text-tabs",Input!$I6="text"),Input!$S6="無"),Input!$T6,"")</f>
        <v/>
      </c>
      <c r="AH6" s="36" t="str">
        <f>IF(AND(OR(Input!$I6="text-tabs",Input!$I6="text"),Input!$S6="無"),$AH$1,"")</f>
        <v/>
      </c>
      <c r="AI6" s="36" t="str">
        <f>IF(Input!$I6="text",$AI$1,"")</f>
        <v/>
      </c>
      <c r="AJ6" s="36" t="str">
        <f>IF(Input!$I6="text",Input!$R6,"")</f>
        <v/>
      </c>
      <c r="AK6" s="36" t="str">
        <f>IF(Input!$I6="text",$AK$1,"")</f>
        <v/>
      </c>
      <c r="AL6" s="36" t="str">
        <f>IF(Input!$I6="text-tabs",$AL$1,"")</f>
        <v>"tabs":{</v>
      </c>
      <c r="AM6" s="36" t="str">
        <f>IF(Input!$I6="text-tabs",$AM$1,"")</f>
        <v>"</v>
      </c>
      <c r="AN6" s="36" t="str">
        <f>IF(Input!$I6="text-tabs",Input!$J6,"")</f>
        <v>info_outline</v>
      </c>
      <c r="AO6" s="36" t="str">
        <f>IF(Input!$I6="text-tabs",$AO$1,"")</f>
        <v>": "</v>
      </c>
      <c r="AP6" s="36" t="str">
        <f>IF(Input!$I6="text-tabs",Input!$R6,"")</f>
        <v>これは動物園なのか&lt;br&gt;動物園は動物を見るだけだ、という常識をくつがえす空間が1年6組に誕生。あなたの中の「動物園」が変わるかも。今すぐ1年6組にGO!!</v>
      </c>
      <c r="AQ6" s="36" t="str">
        <f>IF(Input!$I6="text-tabs",$AQ$1,"")</f>
        <v>"</v>
      </c>
      <c r="AR6" s="36" t="str">
        <f>IF(AND(Input!$I6="text-tabs",Input!$K6="有"),$AR$1,"")</f>
        <v>,"</v>
      </c>
      <c r="AS6" s="36" t="str">
        <f>IF(AND(Input!$I6="text-tabs",Input!$K6="有"),Input!$L6,"")</f>
        <v>map</v>
      </c>
      <c r="AT6" s="36" t="str">
        <f>IF(AND(Input!$I6="text-tabs",Input!$K6="有"),$AT$1,"")</f>
        <v>": "</v>
      </c>
      <c r="AU6" s="36" t="str">
        <f>IF(AND(Input!$I6="text-tabs",Input!$K6="有"),Input!$N6,"")</f>
        <v>1号館2階</v>
      </c>
      <c r="AV6" s="36" t="str">
        <f>IF(AND(Input!$I6="text-tabs",Input!$K6="有"),"&lt;br&gt;","")</f>
        <v>&lt;br&gt;</v>
      </c>
      <c r="AW6" s="36" t="str">
        <f>IF(AND(Input!$I6="text-tabs",Input!$K6="有"),IF(Input!$M6=1,svg_data!$A$1,IF(Input!$M6=2,svg_data!$A$2)),"")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 s="36" t="str">
        <f>IF(AND(Input!$I6="text-tabs",Input!$K6="有"),Input!$G6,"")</f>
        <v>1204</v>
      </c>
      <c r="AY6" s="36" t="str">
        <f>IF(AND(Input!$I6="text-tabs",Input!$K6="有"),IF(Input!$M6=1,svg_data!$C$1,IF(Input!$M6=2,svg_data!$C$2)),"")</f>
        <v>koudou' inkscape:connector-curvature='0'/&gt;&lt;path style='stroke:none;stroke-width:1px;stroke-linecap:butt;stroke-linejoin:miter;stroke-opacity:1' d='m 250.81846,319.59668 94.196,0 0,-21.16068 16.74824,0 19.24825,0 0,21.16071 0,21.16071 -65.09627,0 -65.09622,0 z' class='path</v>
      </c>
      <c r="AZ6" s="36" t="str">
        <f>IF(AND(Input!$I6="text-tabs",Input!$K6="有"),Input!$G6,"")</f>
        <v>1204</v>
      </c>
      <c r="BA6" s="36" t="str">
        <f>IF(AND(Input!$I6="text-tabs",Input!$K6="有"),IF(Input!$M6=1,svg_data!$E$1,IF(Input!$M6=2,svg_data!$E$2)),"")</f>
        <v>1-rouka' inkscape:connector-curvature='0' sodipodi:nodetypes='cccccccccc'/&gt;&lt;path style='stroke:none;stroke-width:1px;stroke-linecap:butt;stroke-linejoin:miter;stroke-opacity:1' d='m 381.47196,319.58883 0,-21.16861 21.40875,0 21.40875,0 0,21.16861 0,21.16859 -21.40875,0 -21.40875,0 0,-21.16859 z' class='path</v>
      </c>
      <c r="BB6" s="36" t="str">
        <f>IF(AND(Input!$I6="text-tabs",Input!$K6="有"),Input!$G6,"")</f>
        <v>1204</v>
      </c>
      <c r="BC6" s="36" t="str">
        <f>IF(AND(Input!$I6="text-tabs",Input!$K6="有"),IF(Input!$M6=1,svg_data!$G$1,IF(Input!$M6=2,svg_data!$G$2)),"")</f>
        <v>1-1' inkscape:connector-curvature='0'/&gt;&lt;path style='stroke:none;stroke-width:1px;stroke-linecap:butt;stroke-linejoin:miter;stroke-opacity:1' d='m 381.57081,361.8827 0,-20.41099 21.29891,0 21.29907,0 0,20.41099 0,20.41098 -21.29907,0 -21.29891,0 0,-20.41098 z' class='path</v>
      </c>
      <c r="BD6" s="36" t="str">
        <f>IF(AND(Input!$I6="text-tabs",Input!$K6="有"),Input!$G6,"")</f>
        <v>1204</v>
      </c>
      <c r="BE6" s="36" t="str">
        <f>IF(AND(Input!$I6="text-tabs",Input!$K6="有"),IF(Input!$M6=1,svg_data!$I$1,IF(Input!$M6=2,svg_data!$I$2)),"")</f>
        <v>1-2' inkscape:connector-curvature='0'/&gt;&lt;path style='stroke:none;stroke-width:1px;stroke-linecap:butt;stroke-linejoin:miter;stroke-opacity:1' d='m 337.78941,361.8827 0,-20.41099 21.59492,0 21.59488,0 0,20.41099 0,20.41098 -21.59488,0 -21.59492,0 0,-20.41098 z' class='path</v>
      </c>
      <c r="BF6" s="36" t="str">
        <f>IF(AND(Input!$I6="text-tabs",Input!$K6="有"),Input!$G6,"")</f>
        <v>1204</v>
      </c>
      <c r="BG6" s="36" t="str">
        <f>IF(AND(Input!$I6="text-tabs",Input!$K6="有"),IF(Input!$M6=1,svg_data!$K$1,IF(Input!$M6=2,svg_data!$K$2)),"")</f>
        <v>1-3' inkscape:connector-curvature='0'/&gt;&lt;path style='stroke:none;stroke-width:1px;stroke-linecap:butt;stroke-linejoin:miter;stroke-opacity:1' d='m 294.19946,361.8827 0,-20.41099 21.29889,0 21.29909,0 0,20.41099 0,20.41098 -21.29909,0 -21.29889,0 0,-20.41098 z' class='path</v>
      </c>
      <c r="BH6" s="36" t="str">
        <f>IF(AND(Input!$I6="text-tabs",Input!$K6="有"),Input!$G6,"")</f>
        <v>1204</v>
      </c>
      <c r="BI6" s="36" t="str">
        <f>IF(AND(Input!$I6="text-tabs",Input!$K6="有"),IF(Input!$M6=1,svg_data!$M$1,IF(Input!$M6=2,svg_data!$M$2)),"")</f>
        <v>1-4' inkscape:connector-curvature='0'/&gt;&lt;path style='stroke:none;stroke-width:1px;stroke-linecap:butt;stroke-linejoin:miter;stroke-opacity:1' d='m 250.81846,361.8827 0,-20.41099 21.29907,0 21.29889,0 0,20.41099 0,20.41098 -21.29889,0 -21.29907,0 0,-20.41098 z' class='path</v>
      </c>
      <c r="BJ6" s="36" t="str">
        <f>IF(AND(Input!$I6="text-tabs",Input!$K6="有"),Input!$G6,"")</f>
        <v>1204</v>
      </c>
      <c r="BK6" s="36" t="str">
        <f>IF(AND(Input!$I6="text-tabs",Input!$K6="有"),IF(Input!$M6=1,svg_data!$O$1,IF(Input!$M6=2,svg_data!$O$2)),"")</f>
        <v>1-5' inkscape:connector-curvature='0'/&gt;&lt;path style='stroke:none;stroke-width:1px;stroke-linecap:butt;stroke-linejoin:miter;stroke-opacity:1' d='m 83.198462,342.0024 0,-25.71429 25.446418,0 25.44643,0 0,25.71429 0,25.71428 -25.44642,0 -25.446428,0 0,-25.71428 z' class='path</v>
      </c>
      <c r="BL6" s="36" t="str">
        <f>IF(AND(Input!$I6="text-tabs",Input!$K6="有"),Input!$G6,"")</f>
        <v>1204</v>
      </c>
      <c r="BM6" s="36" t="str">
        <f>IF(AND(Input!$I6="text-tabs",Input!$K6="有"),IF(Input!$M6=1,svg_data!$Q$1,IF(Input!$M6=2,svg_data!$Q$2)),"")</f>
        <v>3-1' inkscape:connector-curvature='0'/&gt;&lt;path style='stroke:none;stroke-width:1px;stroke-linecap:butt;stroke-linejoin:miter;stroke-opacity:1' d='m 83.098462,275.99882 0,-39.19643 25.446418,0 25.44643,0 0,39.19643 0,39.19643 -25.44642,0 -25.446428,0 0,-39.19643 z' class='path</v>
      </c>
      <c r="BN6" s="36" t="str">
        <f>IF(AND(Input!$I6="text-tabs",Input!$K6="有"),Input!$G6,"")</f>
        <v>1204</v>
      </c>
      <c r="BO6" s="36" t="str">
        <f>IF(AND(Input!$I6="text-tabs",Input!$K6="有"),IF(Input!$M6=1,svg_data!$S$1,IF(Input!$M6=2,svg_data!$S$2)),"")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 s="36" t="str">
        <f>IF(AND(Input!$I6="text-tabs",Input!$K6="有"),Input!$G6,"")</f>
        <v>1204</v>
      </c>
      <c r="BQ6" s="36" t="str">
        <f>IF(AND(Input!$I6="text-tabs",Input!$K6="有"),IF(Input!$M6=1,svg_data!$U$1,IF(Input!$M6=2,svg_data!$U$2)),"")</f>
        <v>2-7' inkscape:connector-curvature='0'/&gt;&lt;path style='stroke:none;stroke-width:1px;stroke-linecap:butt;stroke-linejoin:miter;stroke-opacity:1' d='m 241.2417,102.24539 0,-25.758894 33.24379,0 33.24378,0 0,25.758894 0,25.75888 -33.24378,0 -33.24379,0 0,-25.75888 z' class='path</v>
      </c>
      <c r="BR6" s="36" t="str">
        <f>IF(AND(Input!$I6="text-tabs",Input!$K6="有"),Input!$G6,"")</f>
        <v>1204</v>
      </c>
      <c r="BS6" s="36" t="str">
        <f>IF(AND(Input!$I6="text-tabs",Input!$K6="有"),IF(Input!$M6=1,svg_data!$W$1,IF(Input!$M6=2,svg_data!$W$2)),"")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 s="36" t="str">
        <f>IF(AND(Input!$I6="text-tabs",Input!$K6="有"),Input!$G6,"")</f>
        <v>1204</v>
      </c>
      <c r="BU6" s="36" t="str">
        <f>IF(AND(Input!$I6="text-tabs",Input!$K6="有"),IF(Input!$M6=1,svg_data!$Y$1,IF(Input!$M6=2,svg_data!$Y$2)),"")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 s="36" t="str">
        <f>IF(AND(Input!$I6="text-tabs",Input!$K6="有"),Input!$G6,"")</f>
        <v>1204</v>
      </c>
      <c r="BW6" s="36" t="str">
        <f>IF(AND(Input!$I6="text-tabs",Input!$K6="有"),IF(Input!$M6=1,svg_data!$AA$1,IF(Input!$M6=2,svg_data!$AA$2)),"")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 s="36" t="str">
        <f>IF(AND(Input!$I6="text-tabs",Input!$K6="有"),Input!$G6,"")</f>
        <v>1204</v>
      </c>
      <c r="BY6" s="36" t="str">
        <f>IF(AND(Input!$I6="text-tabs",Input!$K6="有"),IF(Input!$M6=1,svg_data!$AC$1,IF(Input!$M6=2,svg_data!$AC$2)),"")</f>
        <v>2-6' inkscape:connector-curvature='0'/&gt;&lt;path style='stroke:none;stroke-width:1px;stroke-linecap:butt;stroke-linejoin:miter;stroke-opacity:1' d='m 161.76159,249.44986 0,-12.62691 65.15484,0 65.15484,0 0,12.62691 0,12.6269 -65.15484,0 -65.15484,0 0,-12.6269 z' class='path</v>
      </c>
      <c r="BZ6" s="36" t="str">
        <f>IF(AND(Input!$I6="text-tabs",Input!$K6="有"),Input!$G6,"")</f>
        <v>1204</v>
      </c>
      <c r="CA6" s="36" t="str">
        <f>IF(AND(Input!$I6="text-tabs",Input!$K6="有"),IF(Input!$M6=1,svg_data!$AE$1,IF(Input!$M6=2,svg_data!$AE$2)),"")</f>
        <v>mini' inkscape:connector-curvature='0'/&gt;&lt;path style='stroke:none;stroke-width:1px;stroke-linecap:butt;stroke-linejoin:miter;stroke-opacity:1' d='m 214.92188,182.42305 0,-26.26397 25.75889,0 25.75889,0 0,26.26397 0,26.26397 -25.75889,0 -25.75889,0 0,-26.26397 z' class='path</v>
      </c>
      <c r="CB6" s="36" t="str">
        <f>IF(AND(Input!$I6="text-tabs",Input!$K6="有"),Input!$G6,"")</f>
        <v>1204</v>
      </c>
      <c r="CC6" s="36" t="str">
        <f>IF(AND(Input!$I6="text-tabs",Input!$K6="有"),IF(Input!$M6=1,svg_data!$AG$1,IF(Input!$M6=2,svg_data!$AG$2)),"")</f>
        <v>2-4' inkscape:connector-curvature='0'/&gt;&lt;path style='stroke:none;stroke-width:1px;stroke-linecap:butt;stroke-linejoin:miter;stroke-opacity:1' d='m 267.46654,182.43101 0,-26.42857 26.07143,0 26.07143,0 0,26.42857 0,26.42857 -26.07143,0 -26.07143,0 0,-26.42857 z' class='path</v>
      </c>
      <c r="CD6" s="36" t="str">
        <f>IF(AND(Input!$I6="text-tabs",Input!$K6="有"),Input!$G6,"")</f>
        <v>1204</v>
      </c>
      <c r="CE6" s="36" t="str">
        <f>IF(AND(Input!$I6="text-tabs",Input!$K6="有"),IF(Input!$M6=1,svg_data!$AI$1,IF(Input!$M6=2,svg_data!$AI$2)),"")</f>
        <v>2-3' inkscape:connector-curvature='0'/&gt;&lt;path style='stroke:none;stroke-width:1px;stroke-linecap:butt;stroke-linejoin:miter;stroke-opacity:1' d='m 320.32368,182.43101 0,-26.42857 26.07143,0 26.07143,0 0,26.42857 0,26.42857 -26.07143,0 -26.07143,0 0,-26.42857 z' class='path</v>
      </c>
      <c r="CF6" s="36" t="str">
        <f>IF(AND(Input!$I6="text-tabs",Input!$K6="有"),Input!$G6,"")</f>
        <v>1204</v>
      </c>
      <c r="CG6" s="36" t="str">
        <f>IF(AND(Input!$I6="text-tabs",Input!$K6="有"),IF(Input!$M6=1,svg_data!$AK$1,IF(Input!$M6=2,svg_data!$AK$2)),"")</f>
        <v>2-2' inkscape:connector-curvature='0'/&gt;&lt;path style='stroke:none;stroke-width:1px;stroke-linecap:butt;stroke-linejoin:miter;stroke-opacity:1' d='m 373.18083,182.43101 0,-26.42857 25.35714,0 25.35714,0 0,26.42857 0,26.42857 -25.35714,0 -25.35714,0 0,-26.42857 z' class='path</v>
      </c>
      <c r="CH6" s="36" t="str">
        <f>IF(AND(Input!$I6="text-tabs",Input!$K6="有"),Input!$G6,"")</f>
        <v>1204</v>
      </c>
      <c r="CI6" s="36" t="str">
        <f>IF(AND(Input!$I6="text-tabs",Input!$K6="有"),IF(Input!$M6=1,svg_data!$AM$1,IF(Input!$M6=2,svg_data!$AM$2)),"")</f>
        <v>2-1' inkscape:connector-curvature='0'/&gt;&lt;path style='stroke:none;stroke-width:1px;stroke-linecap:butt;stroke-linejoin:miter;stroke-opacity:1' d='m 557.60601,182.35203 0,-26.01143 26.01143,0 26.01143,0 0,26.01143 0,26.01143 -26.01143,0 -26.01143,0 0,-26.01143 z' class='path</v>
      </c>
      <c r="CJ6" s="36" t="str">
        <f>IF(AND(Input!$I6="text-tabs",Input!$K6="有"),Input!$G6,"")</f>
        <v>1204</v>
      </c>
      <c r="CK6" s="36" t="str">
        <f>IF(AND(Input!$I6="text-tabs",Input!$K6="有"),IF(Input!$M6=1,svg_data!$AO$1,IF(Input!$M6=2,svg_data!$AO$2)),"")</f>
        <v>4-3' inkscape:connector-curvature='0'/&gt;&lt;path style='stroke:none;stroke-width:1px;stroke-linecap:butt;stroke-linejoin:miter;stroke-opacity:1' d='m 505.07808,182.35203 0,-26.01143 25.75889,0 25.75889,0 0,26.01143 0,26.01143 -25.75889,0 -25.75889,0 0,-26.01143 z' class='path</v>
      </c>
      <c r="CL6" s="36" t="str">
        <f>IF(AND(Input!$I6="text-tabs",Input!$K6="有"),Input!$G6,"")</f>
        <v>1204</v>
      </c>
      <c r="CM6" s="36" t="str">
        <f>IF(AND(Input!$I6="text-tabs",Input!$K6="有"),IF(Input!$M6=1,svg_data!$AQ$1,IF(Input!$M6=2,svg_data!$AQ$2)),"")</f>
        <v>4-2' inkscape:connector-curvature='0'/&gt;&lt;path style='stroke:none;stroke-width:1px;stroke-linecap:butt;stroke-linejoin:miter;stroke-opacity:1' d='m 452.04507,182.35203 0,-26.01143 26.01143,0 26.01143,0 0,26.01143 0,26.01143 -26.01143,0 -26.01143,0 0,-26.01143 z' class='path</v>
      </c>
      <c r="CN6" s="36" t="str">
        <f>IF(AND(Input!$I6="text-tabs",Input!$K6="有"),Input!$G6,"")</f>
        <v>1204</v>
      </c>
      <c r="CO6" s="36" t="str">
        <f>IF(AND(Input!$I6="text-tabs",Input!$K6="有"),IF(Input!$M6=1,svg_data!$AS$1,IF(Input!$M6=2,svg_data!$AS$2)),"")</f>
        <v>4-1' inkscape:connector-curvature='0'/&gt;&lt;path style='stroke:none;stroke-width:1px;stroke-linecap:butt;stroke-linejoin:miter;stroke-opacity:1' d='m 661.14665,182.35203 0,-26.01143 -25.25381,0 -25.25382,0 0,26.01143 0,26.01143 25.25382,0 25.25381,0 0,-26.01143 z' class='path</v>
      </c>
      <c r="CP6" s="36" t="str">
        <f>IF(AND(Input!$I6="text-tabs",Input!$K6="有"),Input!$G6,"")</f>
        <v>1204</v>
      </c>
      <c r="CQ6" s="36" t="str">
        <f>IF(AND(Input!$I6="text-tabs",Input!$K6="有"),IF(Input!$M6=1,svg_data!$AU$1,IF(Input!$M6=2,svg_data!$AU$2)),"")</f>
        <v>4-4' inkscape:connector-curvature='0'/&gt;&lt;path style='stroke:none;stroke-width:1px;stroke-linecap:butt;stroke-linejoin:miter;stroke-opacity:1' d='m 689.4506,128.47248 0,-52.937296 12.32142,0 12.32143,0 0,52.937296 0,52.93729 -12.32143,0 -12.32142,0 0,-52.93729 z' class='path</v>
      </c>
      <c r="CR6" s="36" t="str">
        <f>IF(AND(Input!$I6="text-tabs",Input!$K6="有"),Input!$G6,"")</f>
        <v>1204</v>
      </c>
      <c r="CS6" s="36" t="str">
        <f>IF(AND(Input!$I6="text-tabs",Input!$K6="有"),IF(Input!$M6=1,svg_data!$AW$1,IF(Input!$M6=2,svg_data!$AW$2)),"")</f>
        <v>cafe' inkscape:connector-curvature='0'/&gt;&lt;path style='stroke:none;stroke-width:1px;stroke-linecap:butt;stroke-linejoin:miter;stroke-opacity:1' d='m 584.09345,101.76692 0,-25.714294 38.57143,0 38.57143,0 0,25.714294 0,25.71428 -38.57143,0 -38.57143,0 0,-25.71428 z' class='path</v>
      </c>
      <c r="CT6" s="36" t="str">
        <f>IF(AND(Input!$I6="text-tabs",Input!$K6="有"),Input!$G6,"")</f>
        <v>1204</v>
      </c>
      <c r="CU6" s="36" t="str">
        <f>IF(AND(Input!$I6="text-tabs",Input!$K6="有"),IF(Input!$M6=1,svg_data!$AY$1,IF(Input!$M6=2,svg_data!$AY$2)),"")</f>
        <v>5-1' inkscape:connector-curvature='0'/&gt;&lt;path style='stroke:none;stroke-width:1px;stroke-linecap:butt;stroke-linejoin:miter;stroke-opacity:1' d='m 531.23631,101.76692 0,-25.714294 25.89286,0 25.89285,0 0,25.714294 0,25.71428 -25.89285,0 -25.89286,0 0,-25.71428 z' class='path</v>
      </c>
      <c r="CV6" s="36" t="str">
        <f>IF(AND(Input!$I6="text-tabs",Input!$K6="有"),Input!$G6,"")</f>
        <v>1204</v>
      </c>
      <c r="CW6" s="36" t="str">
        <f>IF(AND(Input!$I6="text-tabs",Input!$K6="有"),IF(Input!$M6=1,svg_data!$BA$1,IF(Input!$M6=2,svg_data!$BA$2)),"")</f>
        <v>5-2' inkscape:connector-curvature='0'/&gt;&lt;path style='stroke:none;stroke-width:1px;stroke-linecap:butt;stroke-linejoin:miter;stroke-opacity:1' d='m 452.10891,101.64951 0,-25.714294 39.10714,0 39.10715,0 0,25.714294 0,25.71428 -39.10715,0 -39.10714,0 0,-25.71428 z' class='path</v>
      </c>
      <c r="CX6" s="36" t="str">
        <f>IF(AND(Input!$I6="text-tabs",Input!$K6="有"),Input!$G6,"")</f>
        <v>1204</v>
      </c>
      <c r="CY6" s="36" t="str">
        <f>IF(AND(Input!$I6="text-tabs",Input!$K6="有"),IF(Input!$M6=1,svg_data!$BC$1,IF(Input!$M6=2,svg_data!$BC$2)),"")</f>
        <v>5-rouka' inkscape:connector-curvature='0'/&gt;&lt;path style='stroke:none;stroke-width:1px;stroke-linecap:butt;stroke-linejoin:miter;stroke-opacity:1' d='m 135.61855,34.505026 0,-12.6269 65.15484,0 65.15484,0 0,12.6269 0,12.62691 -65.15484,0 -65.15484,0 0,-12.62691 z' class='path</v>
      </c>
      <c r="CZ6" s="36" t="str">
        <f>IF(AND(Input!$I6="text-tabs",Input!$K6="有"),Input!$G6,"")</f>
        <v>1204</v>
      </c>
      <c r="DA6" s="36" t="str">
        <f>IF(AND(Input!$I6="text-tabs",Input!$K6="有"),IF(Input!$M6=1,svg_data!$BE$1,IF(Input!$M6=2,svg_data!$BE$2)),"")</f>
        <v>arina' inkscape:connector-curvature='0'/&gt;&lt;path style='stroke:none;stroke-width:1px;stroke-linecap:butt;stroke-linejoin:miter;stroke-opacity:1' d='m 373.0044,34.505026 0,-12.6269 144.19928,0 144.19927,0 0,12.6269 0,12.62691 -144.19927,0 -144.19928,0 0,-12.62691 z' class='path</v>
      </c>
      <c r="DB6" s="36" t="str">
        <f>IF(AND(Input!$I6="text-tabs",Input!$K6="有"),Input!$G6,"")</f>
        <v>1204</v>
      </c>
      <c r="DC6" s="36" t="str">
        <f>IF(AND(Input!$I6="text-tabs",Input!$K6="有"),IF(Input!$M6=1,svg_data!$BG$1,IF(Input!$M6=2,svg_data!$BG$2)),"")</f>
        <v>ground' inkscape:connector-curvature='0'/&gt;&lt;rect class='path</v>
      </c>
      <c r="DD6" s="36" t="str">
        <f>IF(AND(Input!$I6="text-tabs",Input!$K6="有"),Input!$G6,"")</f>
        <v>1204</v>
      </c>
      <c r="DE6" s="36" t="str">
        <f>IF(AND(Input!$I6="text-tabs",Input!$K6="有"),IF(Input!$M6=1,svg_data!$BI$1,IF(Input!$M6=2,svg_data!$BI$2)),"")</f>
        <v>taiyaki' width='53.568752' height='11.418508' x='273.12045' y='303.74481'/&gt;&lt;path style='stroke:none;stroke-width:1px;stroke-linecap:butt;stroke-linejoin:miter;stroke-opacity:1' d='m 308.91102,102.24544 0,-25.758891 26.83682,0 26.8368,0 0,25.758891 0,25.75888 -26.8368,0 -26.83682,0 0,-25.75888 z' class='path</v>
      </c>
      <c r="DF6" s="36" t="str">
        <f>IF(AND(Input!$I6="text-tabs",Input!$K6="有"),Input!$G6,"")</f>
        <v>1204</v>
      </c>
      <c r="DG6" s="36" t="str">
        <f>IF(AND(Input!$I6="text-tabs",Input!$K6="有"),IF(Input!$M6=1,svg_data!$BK$1,IF(Input!$M6=2,svg_data!$BK$2)),"")</f>
        <v>2-9' inkscape:connector-curvature='0'/&gt;&lt;path style='stroke:none;stroke-width:1px;stroke-linecap:butt;stroke-linejoin:miter;stroke-opacity:1' d='m 425.03555,176.47856 0,-31.88477 12.89016,0 12.89016,0 0,31.88477 0,31.88477 -12.89016,0 -12.89016,0 0,-31.88477 z' class='path</v>
      </c>
      <c r="DH6" s="36" t="str">
        <f>IF(AND(Input!$I6="text-tabs",Input!$K6="有"),Input!$G6,"")</f>
        <v>1204</v>
      </c>
      <c r="DI6" s="36" t="str">
        <f>IF(AND(Input!$I6="text-tabs",Input!$K6="有"),IF(Input!$M6=1,svg_data!$BM$1,IF(Input!$M6=2,svg_data!$BM$2)),"")</f>
        <v>1-2-teras' inkscape:connector-curvature='0'/&gt;</v>
      </c>
      <c r="DJ6" s="36" t="str">
        <f>IF(AND(Input!$I6="text-tabs",Input!$K6="有"),svg_data!$BN$1,"")</f>
        <v>&lt;path style='stroke:none;stroke-width:1px;stroke-linecap:butt;stroke-linejoin:miter;stroke-opacity:1' d='m 425.11579,257.25355 0,-39.83747 12.89016,0 12.89016,0 0,39.83747 0,39.83746 -12.89016,0 -12.89016,0 0,-39.83746 z' inkscape:connector-curvature='0' class='path</v>
      </c>
      <c r="DK6" s="36" t="str">
        <f>IF(AND(Input!$I6="text-tabs",Input!$K6="有"),Input!$G6,"")</f>
        <v>1204</v>
      </c>
      <c r="DL6" s="36" t="str">
        <f>IF(AND(Input!$I6="text-tabs",Input!$K6="有"),svg_data!$BP$1,"")</f>
        <v>1-kyuudou'/&gt;</v>
      </c>
      <c r="DM6" s="36" t="str">
        <f>IF(AND(Input!$I6="text-tabs",Input!$K6="有"),svg_data!$BQ$1,"")</f>
        <v>&lt;rect width='13.310626' height='28.913542' x='140.67868' y='260.85358' class='path</v>
      </c>
      <c r="DN6" s="36" t="str">
        <f>IF(AND(Input!$I6="text-tabs",Input!$K6="有"),Input!$G6,"")</f>
        <v>1204</v>
      </c>
      <c r="DO6" s="36" t="str">
        <f>IF(AND(Input!$I6="text-tabs",Input!$K6="有"),svg_data!$BS$1,"")</f>
        <v>bakudan'/&gt;&lt;rect width='13.310626' height='28.913542' x='140.9778' y='310.15558' class='path</v>
      </c>
      <c r="DP6" s="36" t="str">
        <f>IF(AND(Input!$I6="text-tabs",Input!$K6="有"),Input!$G6,"")</f>
        <v>1204</v>
      </c>
      <c r="DQ6" s="36" t="str">
        <f>IF(AND(Input!$I6="text-tabs",Input!$K6="有"),svg_data!$BU$1,"")</f>
        <v>kebabu'/&gt;&lt;rect  width='28.806229' height='13.917799' x='163.47086' y='343.14737' class='path</v>
      </c>
      <c r="DR6" s="36" t="str">
        <f>IF(AND(Input!$I6="text-tabs",Input!$K6="有"),Input!$G6,"")</f>
        <v>1204</v>
      </c>
      <c r="DS6" s="36" t="str">
        <f>IF(AND(Input!$I6="text-tabs",Input!$K6="有"),IF(Input!$M6=1,svg_data!$BW$1,IF(Input!$M6=2,svg_data!$BW$2)),"")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 s="36" t="str">
        <f>IF(AND(Input!$I6="text-tabs",Input!$K6="有"),IF(Input!$M6=1,svg_data!$BY$1,IF(Input!$M6=2,"")),"")</f>
        <v>&lt;/tspan&gt;&lt;/text&gt;&lt;path style='stroke:none;stroke-width:1px;stroke-linecap:butt;stroke-linejoin:miter;stroke-opacity:1' d='m 324.65951,265.87903 0,-12.62692 14.41925,0 14.41924,0 0,12.62692 0,12.6269 -14.41924,0 -14.41925,0 0,-12.6269 z' class='path</v>
      </c>
      <c r="DU6" s="36" t="str">
        <f>IF(AND(Input!$I6="text-tabs",Input!$K6="有"),IF(Input!$M6=1,Input!$G6,IF(Input!$M6=2,"")),"")</f>
        <v>1204</v>
      </c>
      <c r="DV6" s="42" t="str">
        <f>IF(AND(Input!$I6="text-tabs",Input!$K6="有"),IF(Input!$M6=1,svg_data!$CA$1,IF(Input!$M6=2,svg_data!$CA$2)),"")</f>
        <v>korinto' inkscape:connector-curvature='0'/&gt;&lt;/g&gt;&lt;/svg&gt;&lt;style&gt;</v>
      </c>
      <c r="DW6" s="36" t="str">
        <f>IF(AND(Input!$I6="text-tabs",Input!$K6="有"),IF(Input!$M6=1,svg_data!$CB$1,IF(Input!$M6=2,svg_data!$CB$2)),"")</f>
        <v>.path</v>
      </c>
      <c r="DX6" s="36" t="str">
        <f>IF(AND(Input!$I6="text-tabs",Input!$K6="有"),Input!$G6,"")</f>
        <v>1204</v>
      </c>
      <c r="DY6" s="36" t="str">
        <f>IF(AND(Input!$I6="text-tabs",Input!$K6="有"),IF(Input!$M6=1,svg_data!$CD$1,IF(Input!$M6=2,svg_data!$CD$2)),"")</f>
        <v>1-1,.path</v>
      </c>
      <c r="DZ6" s="36" t="str">
        <f>IF(AND(Input!$I6="text-tabs",Input!$K6="有"),Input!$G6,"")</f>
        <v>1204</v>
      </c>
      <c r="EA6" s="36" t="str">
        <f>IF(AND(Input!$I6="text-tabs",Input!$K6="有"),IF(Input!$M6=1,svg_data!$CF$1,IF(Input!$M6=2,svg_data!$CF$2)),"")</f>
        <v>1-2,.path</v>
      </c>
      <c r="EB6" s="36" t="str">
        <f>IF(AND(Input!$I6="text-tabs",Input!$K6="有"),Input!$G6,"")</f>
        <v>1204</v>
      </c>
      <c r="EC6" s="36" t="str">
        <f>IF(AND(Input!$I6="text-tabs",Input!$K6="有"),IF(Input!$M6=1,svg_data!$CH$1,IF(Input!$M6=2,svg_data!$CH$2)),"")</f>
        <v>1-3,.path</v>
      </c>
      <c r="ED6" s="36" t="str">
        <f>IF(AND(Input!$I6="text-tabs",Input!$K6="有"),Input!$G6,"")</f>
        <v>1204</v>
      </c>
      <c r="EE6" s="36" t="str">
        <f>IF(AND(Input!$I6="text-tabs",Input!$K6="有"),IF(Input!$M6=1,svg_data!$CJ$1,IF(Input!$M6=2,svg_data!$CJ$2)),"")</f>
        <v>1-4,.path</v>
      </c>
      <c r="EF6" s="36" t="str">
        <f>IF(AND(Input!$I6="text-tabs",Input!$K6="有"),Input!$G6,"")</f>
        <v>1204</v>
      </c>
      <c r="EG6" s="36" t="str">
        <f>IF(AND(Input!$I6="text-tabs",Input!$K6="有"),IF(Input!$M6=1,svg_data!$CL$1,IF(Input!$M6=2,svg_data!$CL$2)),"")</f>
        <v>1-5,.path</v>
      </c>
      <c r="EH6" s="36" t="str">
        <f>IF(AND(Input!$I6="text-tabs",Input!$K6="有"),Input!$G6,"")</f>
        <v>1204</v>
      </c>
      <c r="EI6" s="36" t="str">
        <f>IF(AND(Input!$I6="text-tabs",Input!$K6="有"),IF(Input!$M6=1,svg_data!$CN$1,IF(Input!$M6=2,svg_data!$CN$2)),"")</f>
        <v>1-rouka,.path</v>
      </c>
      <c r="EJ6" s="36" t="str">
        <f>IF(AND(Input!$I6="text-tabs",Input!$K6="有"),Input!$G6,"")</f>
        <v>1204</v>
      </c>
      <c r="EK6" s="36" t="str">
        <f>IF(AND(Input!$I6="text-tabs",Input!$K6="有"),IF(Input!$M6=1,svg_data!$CP$1,IF(Input!$M6=2,svg_data!$CP$2)),"")</f>
        <v>koudou{fill:rgba(137,195,235,.3)}.path</v>
      </c>
      <c r="EL6" s="36" t="str">
        <f>IF(AND(Input!$I6="text-tabs",Input!$K6="有"),Input!$G6,"")</f>
        <v>1204</v>
      </c>
      <c r="EM6" s="36" t="str">
        <f>IF(AND(Input!$I6="text-tabs",Input!$K6="有"),IF(Input!$M6=1,svg_data!$CR$1,IF(Input!$M6=2,svg_data!$CR$2)),"")</f>
        <v>1-2-teras,.path</v>
      </c>
      <c r="EN6" s="36" t="str">
        <f>IF(AND(Input!$I6="text-tabs",Input!$K6="有"),Input!$G6,"")</f>
        <v>1204</v>
      </c>
      <c r="EO6" s="36" t="str">
        <f>IF(AND(Input!$I6="text-tabs",Input!$K6="有"),IF(Input!$M6=1,svg_data!$CT$1,IF(Input!$M6=2,svg_data!$CT$2)),"")</f>
        <v>2-1,.path</v>
      </c>
      <c r="EP6" s="36" t="str">
        <f>IF(AND(Input!$I6="text-tabs",Input!$K6="有"),Input!$G6,"")</f>
        <v>1204</v>
      </c>
      <c r="EQ6" s="36" t="str">
        <f>IF(AND(Input!$I6="text-tabs",Input!$K6="有"),IF(Input!$M6=1,svg_data!$CV$1,IF(Input!$M6=2,svg_data!$CV$2)),"")</f>
        <v>2-2,.path</v>
      </c>
      <c r="ER6" s="36" t="str">
        <f>IF(AND(Input!$I6="text-tabs",Input!$K6="有"),Input!$G6,"")</f>
        <v>1204</v>
      </c>
      <c r="ES6" s="36" t="str">
        <f>IF(AND(Input!$I6="text-tabs",Input!$K6="有"),IF(Input!$M6=1,svg_data!$CX$1,IF(Input!$M6=2,svg_data!$CX$2)),"")</f>
        <v>2-3,.path</v>
      </c>
      <c r="ET6" s="36" t="str">
        <f>IF(AND(Input!$I6="text-tabs",Input!$K6="有"),Input!$G6,"")</f>
        <v>1204</v>
      </c>
      <c r="EU6" s="36" t="str">
        <f>IF(AND(Input!$I6="text-tabs",Input!$K6="有"),IF(Input!$M6=1,svg_data!$CZ$1,IF(Input!$M6=2,svg_data!$CZ$2)),"")</f>
        <v>2-4,.path</v>
      </c>
      <c r="EV6" s="36" t="str">
        <f>IF(AND(Input!$I6="text-tabs",Input!$K6="有"),Input!$G6,"")</f>
        <v>1204</v>
      </c>
      <c r="EW6" s="36" t="str">
        <f>IF(AND(Input!$I6="text-tabs",Input!$K6="有"),IF(Input!$M6=1,svg_data!$DB$1,IF(Input!$M6=2,svg_data!$DB$2)),"")</f>
        <v>2-5,.path</v>
      </c>
      <c r="EX6" s="36" t="str">
        <f>IF(AND(Input!$I6="text-tabs",Input!$K6="有"),Input!$G6,"")</f>
        <v>1204</v>
      </c>
      <c r="EY6" s="36" t="str">
        <f>IF(AND(Input!$I6="text-tabs",Input!$K6="有"),IF(Input!$M6=1,svg_data!$DD$1,IF(Input!$M6=2,svg_data!$DD$2)),"")</f>
        <v>2-6,.path</v>
      </c>
      <c r="EZ6" s="36" t="str">
        <f>IF(AND(Input!$I6="text-tabs",Input!$K6="有"),Input!$G6,"")</f>
        <v>1204</v>
      </c>
      <c r="FA6" s="36" t="str">
        <f>IF(AND(Input!$I6="text-tabs",Input!$K6="有"),IF(Input!$M6=1,svg_data!$DF$1,IF(Input!$M6=2,svg_data!$DF$2)),"")</f>
        <v>2-7,.path</v>
      </c>
      <c r="FB6" s="36" t="str">
        <f>IF(AND(Input!$I6="text-tabs",Input!$K6="有"),Input!$G6,"")</f>
        <v>1204</v>
      </c>
      <c r="FC6" s="36" t="str">
        <f>IF(AND(Input!$I6="text-tabs",Input!$K6="有"),IF(Input!$M6=1,svg_data!$DH$1,IF(Input!$M6=2,svg_data!$DH$2)),"")</f>
        <v>2-8,.path</v>
      </c>
      <c r="FD6" s="36" t="str">
        <f>IF(AND(Input!$I6="text-tabs",Input!$K6="有"),Input!$G6,"")</f>
        <v>1204</v>
      </c>
      <c r="FE6" s="36" t="str">
        <f>IF(AND(Input!$I6="text-tabs",Input!$K6="有"),IF(Input!$M6=1,svg_data!$DJ$1,IF(Input!$M6=2,svg_data!$DJ$2)),"")</f>
        <v>2-9,.path</v>
      </c>
      <c r="FF6" s="36" t="str">
        <f>IF(AND(Input!$I6="text-tabs",Input!$K6="有"),Input!$G6,"")</f>
        <v>1204</v>
      </c>
      <c r="FG6" s="36" t="str">
        <f>IF(AND(Input!$I6="text-tabs",Input!$K6="有"),IF(Input!$M6=1,svg_data!$DL$1,IF(Input!$M6=2,svg_data!$DL$2)),"")</f>
        <v>2-rouka,.seitokai{fill:rgba(234,85,6,.3)}.path</v>
      </c>
      <c r="FH6" s="36" t="str">
        <f>IF(AND(Input!$I6="text-tabs",Input!$K6="有"),Input!$G6,"")</f>
        <v>1204</v>
      </c>
      <c r="FI6" s="36" t="str">
        <f>IF(AND(Input!$I6="text-tabs",Input!$K6="有"),IF(Input!$M6=1,svg_data!$DN$1,IF(Input!$M6=2,svg_data!$DN$2)),"")</f>
        <v>3-1,.path</v>
      </c>
      <c r="FJ6" s="36" t="str">
        <f>IF(AND(Input!$I6="text-tabs",Input!$K6="有"),Input!$G6,"")</f>
        <v>1204</v>
      </c>
      <c r="FK6" s="36" t="str">
        <f>IF(AND(Input!$I6="text-tabs",Input!$K6="有"),IF(Input!$M6=1,svg_data!$DP$1,IF(Input!$M6=2,svg_data!$DP$2)),"")</f>
        <v>3-2{fill:rgba(255,217,0,.3)}.path</v>
      </c>
      <c r="FL6" s="36" t="str">
        <f>IF(AND(Input!$I6="text-tabs",Input!$K6="有"),Input!$G6,"")</f>
        <v>1204</v>
      </c>
      <c r="FM6" s="36" t="str">
        <f>IF(AND(Input!$I6="text-tabs",Input!$K6="有"),IF(Input!$M6=1,svg_data!$DR$1,IF(Input!$M6=2,svg_data!$DR$2)),"")</f>
        <v>4-1,.path</v>
      </c>
      <c r="FN6" s="36" t="str">
        <f>IF(AND(Input!$I6="text-tabs",Input!$K6="有"),Input!$G6,"")</f>
        <v>1204</v>
      </c>
      <c r="FO6" s="36" t="str">
        <f>IF(AND(Input!$I6="text-tabs",Input!$K6="有"),IF(Input!$M6=1,svg_data!$DT$1,IF(Input!$M6=2,svg_data!$DT$2)),"")</f>
        <v>4-2,.path</v>
      </c>
      <c r="FP6" s="36" t="str">
        <f>IF(AND(Input!$I6="text-tabs",Input!$K6="有"),Input!$G6,"")</f>
        <v>1204</v>
      </c>
      <c r="FQ6" s="36" t="str">
        <f>IF(AND(Input!$I6="text-tabs",Input!$K6="有"),IF(Input!$M6=1,svg_data!$DV$1,IF(Input!$M6=2,svg_data!$DV$2)),"")</f>
        <v>4-3,.path</v>
      </c>
      <c r="FR6" s="36" t="str">
        <f>IF(AND(Input!$I6="text-tabs",Input!$K6="有"),Input!$G6,"")</f>
        <v>1204</v>
      </c>
      <c r="FS6" s="36" t="str">
        <f>IF(AND(Input!$I6="text-tabs",Input!$K6="有"),IF(Input!$M6=1,svg_data!$DX$1,IF(Input!$M6=2,svg_data!$DX$2)),"")</f>
        <v>4-4{fill:rgba(123,141,66,.3)}.path</v>
      </c>
      <c r="FT6" s="36" t="str">
        <f>IF(AND(Input!$I6="text-tabs",Input!$K6="有"),Input!$G6,"")</f>
        <v>1204</v>
      </c>
      <c r="FU6" s="36" t="str">
        <f>IF(AND(Input!$I6="text-tabs",Input!$K6="有"),IF(Input!$M6=1,svg_data!$DZ$1,IF(Input!$M6=2,svg_data!$DZ$2)),"")</f>
        <v>5-1,.path</v>
      </c>
      <c r="FV6" s="36" t="str">
        <f>IF(AND(Input!$I6="text-tabs",Input!$K6="有"),Input!$G6,"")</f>
        <v>1204</v>
      </c>
      <c r="FW6" s="36" t="str">
        <f>IF(AND(Input!$I6="text-tabs",Input!$K6="有"),IF(Input!$M6=1,svg_data!$EB$1,IF(Input!$M6=2,svg_data!$EB$2)),"")</f>
        <v>5-2,.path</v>
      </c>
      <c r="FX6" s="36" t="str">
        <f>IF(AND(Input!$I6="text-tabs",Input!$K6="有"),Input!$G6,"")</f>
        <v>1204</v>
      </c>
      <c r="FY6" s="36" t="str">
        <f>IF(AND(Input!$I6="text-tabs",Input!$K6="有"),IF(Input!$M6=1,svg_data!$ED$1,IF(Input!$M6=2,svg_data!$ED$2)),"")</f>
        <v>5-rouka{fill:rgba(145,92,139,.3)}.path</v>
      </c>
      <c r="FZ6" s="36" t="str">
        <f>IF(AND(Input!$I6="text-tabs",Input!$K6="有"),Input!$G6,"")</f>
        <v>1204</v>
      </c>
      <c r="GA6" s="36" t="str">
        <f>IF(AND(Input!$I6="text-tabs",Input!$K6="有"),IF(Input!$M6=1,svg_data!$EF$1,IF(Input!$M6=2,svg_data!$EF$2)),"")</f>
        <v>taiyaki{fill:rgba(187,85,72,.3)}.path</v>
      </c>
      <c r="GB6" s="36" t="str">
        <f>IF(AND(Input!$I6="text-tabs",Input!$K6="有"),Input!$G6,"")</f>
        <v>1204</v>
      </c>
      <c r="GC6" s="36" t="str">
        <f>IF(AND(Input!$I6="text-tabs",Input!$K6="有"),IF(Input!$M6=1,svg_data!$EH$1,IF(Input!$M6=2,svg_data!$EH$2)),"")</f>
        <v>ground{fill:rgba(238,130,124,.3)}.path</v>
      </c>
      <c r="GD6" s="36" t="str">
        <f>IF(AND(Input!$I6="text-tabs",Input!$K6="有"),Input!$G6,"")</f>
        <v>1204</v>
      </c>
      <c r="GE6" s="36" t="str">
        <f>IF(AND(Input!$I6="text-tabs",Input!$K6="有"),IF(Input!$M6=1,svg_data!$EJ$1,IF(Input!$M6=2,svg_data!$EJ$2)),"")</f>
        <v>arina{fill:rgba(0,148,200,.2)}.path</v>
      </c>
      <c r="GF6" s="36" t="str">
        <f>IF(AND(Input!$I6="text-tabs",Input!$K6="有"),Input!$G6,"")</f>
        <v>1204</v>
      </c>
      <c r="GG6" s="36" t="str">
        <f>IF(AND(Input!$I6="text-tabs",Input!$K6="有"),IF(Input!$M6=1,svg_data!$EL$1,IF(Input!$M6=2,svg_data!$EL$2)),"")</f>
        <v>cafe{fill:rgba(0,128,128,.3)}.path</v>
      </c>
      <c r="GH6" s="36" t="str">
        <f>IF(AND(Input!$I6="text-tabs",Input!$K6="有"),Input!$G6,"")</f>
        <v>1204</v>
      </c>
      <c r="GI6" s="36" t="str">
        <f>IF(AND(Input!$I6="text-tabs",Input!$K6="有"),IF(Input!$M6=1,svg_data!$EN$1,IF(Input!$M6=2,svg_data!$EN$2)),"")</f>
        <v>mini{fill:rgba(247,185,119,.3)}.path</v>
      </c>
      <c r="GJ6" s="36" t="str">
        <f>IF(AND(Input!$I6="text-tabs",Input!$K6="有"),Input!$G6,"")</f>
        <v>1204</v>
      </c>
      <c r="GK6" s="36" t="str">
        <f>IF(AND(Input!$I6="text-tabs",Input!$K6="有"),IF(Input!$M6=1,svg_data!$EP$1,IF(Input!$M6=2,svg_data!$EP$2)),"")</f>
        <v>korinto{fill:rgba(137,195,235,0)}.path</v>
      </c>
      <c r="GL6" s="36" t="str">
        <f>IF(AND(Input!$I6="text-tabs",Input!$K6="有"),Input!$G6,"")</f>
        <v>1204</v>
      </c>
      <c r="GM6" s="36" t="str">
        <f>IF(AND(Input!$I6="text-tabs",Input!$K6="有"),svg_data!$ER$1,"")</f>
        <v>1-kyuudou{fill:rgba(137,195,235,0)}.path</v>
      </c>
      <c r="GN6" s="36" t="str">
        <f>IF(AND(Input!$I6="text-tabs",Input!$K6="有"),Input!$G6,"")</f>
        <v>1204</v>
      </c>
      <c r="GO6" s="36" t="str">
        <f>IF(AND(Input!$I6="text-tabs",Input!$K6="有"),svg_data!$ET$1,"")</f>
        <v>bakudan,.path</v>
      </c>
      <c r="GP6" s="36" t="str">
        <f>IF(AND(Input!$I6="text-tabs",Input!$K6="有"),Input!$G6,"")</f>
        <v>1204</v>
      </c>
      <c r="GQ6" s="36" t="str">
        <f>IF(AND(Input!$I6="text-tabs",Input!$K6="有"),svg_data!$EV$1,"")</f>
        <v>kebabu,.path</v>
      </c>
      <c r="GR6" s="36" t="str">
        <f>IF(AND(Input!$I6="text-tabs",Input!$K6="有"),Input!$G6,"")</f>
        <v>1204</v>
      </c>
      <c r="GS6" s="36" t="str">
        <f>IF(AND(Input!$I6="text-tabs",Input!$K6="有"),svg_data!$EX$1,"")</f>
        <v>ice{fill:rgba(187,85,72,.3)}</v>
      </c>
      <c r="GT6" s="36" t="str">
        <f>IF(AND(Input!$I6="text-tabs",Input!$K6="有"),IF(Input!$O6="無","",svg_data!$EY$1),"")</f>
        <v>.path</v>
      </c>
      <c r="GU6" s="36" t="str">
        <f>IF(AND(Input!$I6="text-tabs",Input!$K6="有"),IF(Input!$O6="無","",Input!$G6),"")</f>
        <v>1204</v>
      </c>
      <c r="GV6" s="36" t="str">
        <f>IF(AND(Input!$I6="text-tabs",Input!$K6="有"),IF(Input!$O6="無","",Input!$O6),"")</f>
        <v>1-3</v>
      </c>
      <c r="GW6" s="36" t="str">
        <f>IF(AND(Input!$I6="text-tabs",Input!$K6="有"),IF(Input!$O6="無","",svg_data!$FA$1),"")</f>
        <v>{fill:</v>
      </c>
      <c r="GX6" s="36" t="str">
        <f>IF(AND(Input!$I6="text-tabs",Input!$K6="有"),IF(Input!$O6="無","",Input!$P6),"")</f>
        <v>#ea5506</v>
      </c>
      <c r="GY6" s="36" t="str">
        <f>IF(AND(Input!$I6="text-tabs",Input!$K6="有"),IF(Input!$O6="無","",svg_data!$FC$1),"")</f>
        <v>!important}</v>
      </c>
      <c r="GZ6" s="36" t="str">
        <f>IF(AND(Input!$I6="text-tabs",Input!$K6="有"),svg_data!$FD$1,"")</f>
        <v>&lt;/style&gt;</v>
      </c>
      <c r="HA6" s="36" t="str">
        <f>IF(AND(Input!$I6="text-tabs",Input!$K6="有"),$HA$1,"")</f>
        <v>"</v>
      </c>
      <c r="HB6" s="36" t="str">
        <f>IF(AND(Input!$I6="text-tabs",Input!$V6="有",Input!$W6&lt;&gt;""),$HB$1,"")</f>
        <v/>
      </c>
      <c r="HC6" s="36" t="str">
        <f>IF(AND(Input!$I6="text-tabs",Input!$V6="有",Input!$W6&lt;&gt;""),Input!$U6,"")</f>
        <v/>
      </c>
      <c r="HD6" s="36" t="str">
        <f>IF(AND(Input!$I6="text-tabs",Input!$V6="有",Input!$W6&lt;&gt;""),$HD$1,"")</f>
        <v/>
      </c>
      <c r="HE6" s="36" t="str">
        <f>IF(AND(Input!$I6="text-tabs",Input!$V6="有",Input!$W6&lt;&gt;""),$HE$1,"")</f>
        <v/>
      </c>
      <c r="HF6" s="36" t="str">
        <f>IF(AND(Input!$I6="text-tabs",Input!$V6="有",Input!$W6&lt;&gt;""),$HF$1,"")</f>
        <v/>
      </c>
      <c r="HG6" s="36" t="str">
        <f>IF(AND(Input!$I6="text-tabs",Input!$V6="有",Input!$W6&lt;&gt;""),Input!$X6,"")</f>
        <v/>
      </c>
      <c r="HH6" s="36" t="str">
        <f>IF(AND(Input!$I6="text-tabs",Input!$V6="有",Input!$W6&lt;&gt;""),$HH$1,"")</f>
        <v/>
      </c>
      <c r="HI6" s="36" t="str">
        <f>IF(AND(Input!$I6="text-tabs",Input!$V6="有",Input!$W6&lt;&gt;""),Input!$W6,"")</f>
        <v/>
      </c>
      <c r="HJ6" s="36" t="str">
        <f>IF(AND(Input!$I6="text-tabs",Input!$V6="有",Input!$W6&lt;&gt;""),$HJ$1,"")</f>
        <v/>
      </c>
      <c r="HK6" s="36" t="str">
        <f>IF(AND(Input!$I6="text-tabs",Input!$V6="有",Input!$Y6&lt;&gt;"無"),$HK$1,"")</f>
        <v/>
      </c>
      <c r="HL6" s="36" t="str">
        <f>IF(AND(Input!$I6="text-tabs",Input!$V6="有",Input!$Y6&lt;&gt;"無"),$HF$1,"")</f>
        <v/>
      </c>
      <c r="HM6" s="36" t="str">
        <f>IF(AND(Input!$I6="text-tabs",Input!$V6="有",Input!$Y6&lt;&gt;"無"),Input!$Z6,"")</f>
        <v/>
      </c>
      <c r="HN6" s="36" t="str">
        <f>IF(AND(Input!$I6="text-tabs",Input!$V6="有",Input!$Y6&lt;&gt;"無"),$HH$1,"")</f>
        <v/>
      </c>
      <c r="HO6" s="36" t="str">
        <f>IF(AND(Input!$I6="text-tabs",Input!$V6="有",Input!$Y6&lt;&gt;"無"),Input!$Y6,"")</f>
        <v/>
      </c>
      <c r="HP6" s="36" t="str">
        <f>IF(AND(Input!$I6="text-tabs",Input!$V6="有",Input!$Y6&lt;&gt;"無"),$HJ$1,"")</f>
        <v/>
      </c>
      <c r="HQ6" s="36" t="str">
        <f>IF(AND(Input!$I6="text-tabs",Input!$V6="有",Input!$AA6&lt;&gt;"無"),$HQ$1,"")</f>
        <v/>
      </c>
      <c r="HR6" s="36" t="str">
        <f>IF(AND(Input!$I6="text-tabs",Input!$V6="有",Input!$AA6&lt;&gt;"無"),$HR$1,"")</f>
        <v/>
      </c>
      <c r="HS6" s="36" t="str">
        <f>IF(AND(Input!$I6="text-tabs",Input!$V6="有",Input!$AA6&lt;&gt;"無"),Input!$AB6,"")</f>
        <v/>
      </c>
      <c r="HT6" s="36" t="str">
        <f>IF(AND(Input!$I6="text-tabs",Input!$V6="有",Input!$AA6&lt;&gt;"無"),$HT$1,"")</f>
        <v/>
      </c>
      <c r="HU6" s="36" t="str">
        <f>IF(AND(Input!$I6="text-tabs",Input!$V6="有",Input!$AA6&lt;&gt;"無"),Input!$AA6,"")</f>
        <v/>
      </c>
      <c r="HV6" s="36" t="str">
        <f>IF(AND(Input!$I6="text-tabs",Input!$V6="有",Input!$AA6&lt;&gt;"無"),$HV$1,"")</f>
        <v/>
      </c>
      <c r="HW6" s="36" t="str">
        <f>IF(AND(Input!$I6="text-tabs",Input!$V6="有",Input!$AC6&lt;&gt;"無"),$HW$1,"")</f>
        <v/>
      </c>
      <c r="HX6" s="36" t="str">
        <f>IF(AND(Input!$I6="text-tabs",Input!$V6="有",Input!$AC6&lt;&gt;"無"),$HX$1,"")</f>
        <v/>
      </c>
      <c r="HY6" s="36" t="str">
        <f>IF(AND(Input!$I6="text-tabs",Input!$V6="有",Input!$AC6&lt;&gt;"無"),Input!$AD6,"")</f>
        <v/>
      </c>
      <c r="HZ6" s="36" t="str">
        <f>IF(AND(Input!$I6="text-tabs",Input!$V6="有",Input!$AC6&lt;&gt;"無"),$HZ$1,"")</f>
        <v/>
      </c>
      <c r="IA6" s="36" t="str">
        <f>IF(AND(Input!$I6="text-tabs",Input!$V6="有",Input!$AC6&lt;&gt;"無"),Input!$AC6,"")</f>
        <v/>
      </c>
      <c r="IB6" s="36" t="str">
        <f>IF(AND(Input!$I6="text-tabs",Input!$V6="有",Input!$AC6&lt;&gt;"無"),$IB$1,"")</f>
        <v/>
      </c>
      <c r="IC6" s="36" t="str">
        <f>IF(AND(Input!$I6="text-tabs",Input!$V6="有",Input!$AE6&lt;&gt;"無"),$IC$1,"")</f>
        <v/>
      </c>
      <c r="ID6" s="36" t="str">
        <f>IF(AND(Input!$I6="text-tabs",Input!$V6="有",Input!$AE6&lt;&gt;"無"),$HF$1,"")</f>
        <v/>
      </c>
      <c r="IE6" s="36" t="str">
        <f>IF(AND(Input!$I6="text-tabs",Input!$V6="有",Input!$AE6&lt;&gt;"無"),Input!$AF6,"")</f>
        <v/>
      </c>
      <c r="IF6" s="36" t="str">
        <f>IF(AND(Input!$I6="text-tabs",Input!$V6="有",Input!$AE6&lt;&gt;"無"),$HH$1,"")</f>
        <v/>
      </c>
      <c r="IG6" s="36" t="str">
        <f>IF(AND(Input!$I6="text-tabs",Input!$V6="有",Input!$AE6&lt;&gt;"無"),Input!$AE6,"")</f>
        <v/>
      </c>
      <c r="IH6" s="36" t="str">
        <f>IF(AND(Input!$I6="text-tabs",Input!$V6="有",Input!$AE6&lt;&gt;"無"),$HJ$1,"")</f>
        <v/>
      </c>
      <c r="II6" s="36" t="str">
        <f>IF(AND(Input!$I6="text-tabs",Input!$V6="有"),$II$1,"")</f>
        <v/>
      </c>
      <c r="IJ6" s="36" t="str">
        <f>IF(AND(Input!$I6="text-tabs",Input!$AG6="有"),$IJ$1,"")</f>
        <v/>
      </c>
      <c r="IK6" s="36" t="str">
        <f>IF(AND(Input!$I6="text-tabs",Input!$AG6="有"),Input!$AH6,"")</f>
        <v/>
      </c>
      <c r="IL6" s="36" t="str">
        <f>IF(AND(Input!$I6="text-tabs",Input!$AG6="有"),$IL$1,"")</f>
        <v/>
      </c>
      <c r="IM6" s="36" t="str">
        <f>IF(AND(Input!$I6="text-tabs",Input!$AG6="有"),Input!$AI6,"")</f>
        <v/>
      </c>
      <c r="IN6" s="36" t="str">
        <f>IF(AND(Input!$I6="text-tabs",Input!$AG6="有"),$IN$1,"")</f>
        <v/>
      </c>
      <c r="IO6" s="36" t="str">
        <f>IF(Input!$I6="text-tabs",$IO$1,"")</f>
        <v>}</v>
      </c>
      <c r="IP6" s="36" t="str">
        <f>IF(Input!$I6="event",$IP$1,"")</f>
        <v/>
      </c>
      <c r="IQ6" s="36" t="str">
        <f>IF(Input!$I6="event",Input!$R6,"")</f>
        <v/>
      </c>
      <c r="IR6" s="36" t="str">
        <f>IF(Input!$I6="event",$IR$1,"")</f>
        <v/>
      </c>
      <c r="IS6" s="36" t="str">
        <f>IF(Input!$I6="event",$IS$1,"")</f>
        <v/>
      </c>
      <c r="IT6" s="36" t="str">
        <f>IF(Input!$I6="event",Input!$Q6,"")</f>
        <v/>
      </c>
      <c r="IU6" s="36" t="str">
        <f>IF(Input!$I6="event",$IU$1,"")</f>
        <v/>
      </c>
      <c r="IV6" s="36" t="str">
        <f>IF(Input!$I6="image",$IV$1,"")</f>
        <v/>
      </c>
      <c r="IW6" s="36" t="str">
        <f>IF(Input!$I6="image",Input!$S6,"")</f>
        <v/>
      </c>
      <c r="IX6" s="36" t="str">
        <f>IF(Input!$I6="image",$IX$1,"")</f>
        <v/>
      </c>
      <c r="IY6" s="36" t="str">
        <f>IF(AND(Input!$I6="image",Input!$V6="無"),$IY$1,"")</f>
        <v/>
      </c>
      <c r="IZ6" s="36" t="str">
        <f>IF(AND(Input!$I6="image",Input!$V6="無"),Input!$B6,"")</f>
        <v/>
      </c>
      <c r="JA6" s="36" t="str">
        <f>IF(AND(Input!$I6="image",Input!$V6="無"),$JA$1,"")</f>
        <v/>
      </c>
      <c r="JB6" s="36" t="str">
        <f>IF(AND(Input!$I6="image",Input!$V6="有"),$JB$1,"")</f>
        <v/>
      </c>
      <c r="JC6" s="36" t="str">
        <f>IF(AND(Input!$I6="image",Input!$V6="有"),Input!$W6,"")</f>
        <v/>
      </c>
      <c r="JD6" s="36" t="str">
        <f>IF(AND(Input!$I6="image",Input!$V6="有"),$JD$1,"")</f>
        <v/>
      </c>
      <c r="JE6" s="36" t="str">
        <f>IF(AND(Input!$I6="image",Input!$V6="有"),Input!$X6,"")</f>
        <v/>
      </c>
      <c r="JF6" s="36" t="str">
        <f>IF(AND(Input!$I6="image",Input!$V6="有"),$JF$1,"")</f>
        <v/>
      </c>
      <c r="JG6" s="36" t="str">
        <f>IF(Input!$I6="embed",$JG$1,"")</f>
        <v/>
      </c>
      <c r="JH6" s="36" t="str">
        <f>IF(Input!$I6="embed",Input!$X6,"")</f>
        <v/>
      </c>
      <c r="JI6" s="36" t="str">
        <f>IF(Input!$I6="embed",$JI$1,"")</f>
        <v/>
      </c>
      <c r="JJ6" s="36" t="str">
        <f>IF(Input!$I6="embed",$JJ$1,"")</f>
        <v/>
      </c>
      <c r="JK6" s="36" t="str">
        <f>IF(Input!$I6="embed",Input!$R6,"")</f>
        <v/>
      </c>
      <c r="JL6" s="36" t="str">
        <f>IF(Input!$I6="embed",$JL$1,"")</f>
        <v/>
      </c>
      <c r="JM6" s="36" t="str">
        <f>IF(Input!$I6="table",Input!$AI6,"")</f>
        <v/>
      </c>
      <c r="JN6" s="36" t="str">
        <f>IF(Input!$I6="table",Input!$AJ6,"")</f>
        <v/>
      </c>
      <c r="JO6" s="36" t="s">
        <v>0</v>
      </c>
      <c r="JP6" s="36" t="str">
        <f t="shared" si="1"/>
        <v>,</v>
      </c>
    </row>
    <row r="7" spans="1:276" s="36" customFormat="1">
      <c r="A7" s="39" t="str">
        <f>ConcatenateRangeText(B7:JP7)</f>
        <v>"1205":{"category":"クラス企画","class":"text-tabs","id":"1205","titleShadow":"true","title":"1－7軍団","titleImage":"./images/1205.jpg","tabs":{"info_outline": "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class='path1205koudou' inkscape:connector-curvature='0'/&gt;&lt;path style='stroke:none;stroke-width:1px;stroke-linecap:butt;stroke-linejoin:miter;stroke-opacity:1' d='m 250.81846,319.59668 94.196,0 0,-21.16068 16.74824,0 19.24825,0 0,21.16071 0,21.16071 -65.09627,0 -65.09622,0 z' class='path12051-rouka' inkscape:connector-curvature='0' sodipodi:nodetypes='cccccccccc'/&gt;&lt;path style='stroke:none;stroke-width:1px;stroke-linecap:butt;stroke-linejoin:miter;stroke-opacity:1' d='m 381.47196,319.58883 0,-21.16861 21.40875,0 21.40875,0 0,21.16861 0,21.16859 -21.40875,0 -21.40875,0 0,-21.16859 z' class='path12051-1' inkscape:connector-curvature='0'/&gt;&lt;path style='stroke:none;stroke-width:1px;stroke-linecap:butt;stroke-linejoin:miter;stroke-opacity:1' d='m 381.57081,361.8827 0,-20.41099 21.29891,0 21.29907,0 0,20.41099 0,20.41098 -21.29907,0 -21.29891,0 0,-20.41098 z' class='path12051-2' inkscape:connector-curvature='0'/&gt;&lt;path style='stroke:none;stroke-width:1px;stroke-linecap:butt;stroke-linejoin:miter;stroke-opacity:1' d='m 337.78941,361.8827 0,-20.41099 21.59492,0 21.59488,0 0,20.41099 0,20.41098 -21.59488,0 -21.59492,0 0,-20.41098 z' class='path12051-3' inkscape:connector-curvature='0'/&gt;&lt;path style='stroke:none;stroke-width:1px;stroke-linecap:butt;stroke-linejoin:miter;stroke-opacity:1' d='m 294.19946,361.8827 0,-20.41099 21.29889,0 21.29909,0 0,20.41099 0,20.41098 -21.29909,0 -21.29889,0 0,-20.41098 z' class='path12051-4' inkscape:connector-curvature='0'/&gt;&lt;path style='stroke:none;stroke-width:1px;stroke-linecap:butt;stroke-linejoin:miter;stroke-opacity:1' d='m 250.81846,361.8827 0,-20.41099 21.29907,0 21.29889,0 0,20.41099 0,20.41098 -21.29889,0 -21.29907,0 0,-20.41098 z' class='path12051-5' inkscape:connector-curvature='0'/&gt;&lt;path style='stroke:none;stroke-width:1px;stroke-linecap:butt;stroke-linejoin:miter;stroke-opacity:1' d='m 83.198462,342.0024 0,-25.71429 25.446418,0 25.44643,0 0,25.71429 0,25.71428 -25.44642,0 -25.446428,0 0,-25.71428 z' class='path12053-1' inkscape:connector-curvature='0'/&gt;&lt;path style='stroke:none;stroke-width:1px;stroke-linecap:butt;stroke-linejoin:miter;stroke-opacity:1' d='m 83.098462,275.99882 0,-39.19643 25.446418,0 25.44643,0 0,39.19643 0,39.19643 -25.44642,0 -25.446428,0 0,-39.19643 z' class='path12053-2'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class='path12052-7' inkscape:connector-curvature='0'/&gt;&lt;path style='stroke:none;stroke-width:1px;stroke-linecap:butt;stroke-linejoin:miter;stroke-opacity:1' d='m 241.2417,102.24539 0,-25.758894 33.24379,0 33.24378,0 0,25.758894 0,25.75888 -33.24378,0 -33.24379,0 0,-25.75888 z' class='path12052-8'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class='path12052-rouka' inkscape:connector-curvature='0' sodipodi:nodetypes='cccccccccccccccccccc'/&gt;&lt;path style='stroke:none;stroke-width:1px;stroke-linecap:butt;stroke-linejoin:miter;stroke-opacity:1' d='m 162.4498,182.55251 0,-26.26396 25.75889,0 25.75889,0 0,26.26396 0,26.26397 -25.75889,0 -25.75889,0 0,-26.26397 z' class='path12052-5'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class='path12052-6' inkscape:connector-curvature='0'/&gt;&lt;path style='stroke:none;stroke-width:1px;stroke-linecap:butt;stroke-linejoin:miter;stroke-opacity:1' d='m 161.76159,249.44986 0,-12.62691 65.15484,0 65.15484,0 0,12.62691 0,12.6269 -65.15484,0 -65.15484,0 0,-12.6269 z' class='path1205mini' inkscape:connector-curvature='0'/&gt;&lt;path style='stroke:none;stroke-width:1px;stroke-linecap:butt;stroke-linejoin:miter;stroke-opacity:1' d='m 214.92188,182.42305 0,-26.26397 25.75889,0 25.75889,0 0,26.26397 0,26.26397 -25.75889,0 -25.75889,0 0,-26.26397 z' class='path12052-4' inkscape:connector-curvature='0'/&gt;&lt;path style='stroke:none;stroke-width:1px;stroke-linecap:butt;stroke-linejoin:miter;stroke-opacity:1' d='m 267.46654,182.43101 0,-26.42857 26.07143,0 26.07143,0 0,26.42857 0,26.42857 -26.07143,0 -26.07143,0 0,-26.42857 z' class='path12052-3' inkscape:connector-curvature='0'/&gt;&lt;path style='stroke:none;stroke-width:1px;stroke-linecap:butt;stroke-linejoin:miter;stroke-opacity:1' d='m 320.32368,182.43101 0,-26.42857 26.07143,0 26.07143,0 0,26.42857 0,26.42857 -26.07143,0 -26.07143,0 0,-26.42857 z' class='path12052-2' inkscape:connector-curvature='0'/&gt;&lt;path style='stroke:none;stroke-width:1px;stroke-linecap:butt;stroke-linejoin:miter;stroke-opacity:1' d='m 373.18083,182.43101 0,-26.42857 25.35714,0 25.35714,0 0,26.42857 0,26.42857 -25.35714,0 -25.35714,0 0,-26.42857 z' class='path12052-1' inkscape:connector-curvature='0'/&gt;&lt;path style='stroke:none;stroke-width:1px;stroke-linecap:butt;stroke-linejoin:miter;stroke-opacity:1' d='m 557.60601,182.35203 0,-26.01143 26.01143,0 26.01143,0 0,26.01143 0,26.01143 -26.01143,0 -26.01143,0 0,-26.01143 z' class='path12054-3' inkscape:connector-curvature='0'/&gt;&lt;path style='stroke:none;stroke-width:1px;stroke-linecap:butt;stroke-linejoin:miter;stroke-opacity:1' d='m 505.07808,182.35203 0,-26.01143 25.75889,0 25.75889,0 0,26.01143 0,26.01143 -25.75889,0 -25.75889,0 0,-26.01143 z' class='path12054-2' inkscape:connector-curvature='0'/&gt;&lt;path style='stroke:none;stroke-width:1px;stroke-linecap:butt;stroke-linejoin:miter;stroke-opacity:1' d='m 452.04507,182.35203 0,-26.01143 26.01143,0 26.01143,0 0,26.01143 0,26.01143 -26.01143,0 -26.01143,0 0,-26.01143 z' class='path12054-1' inkscape:connector-curvature='0'/&gt;&lt;path style='stroke:none;stroke-width:1px;stroke-linecap:butt;stroke-linejoin:miter;stroke-opacity:1' d='m 661.14665,182.35203 0,-26.01143 -25.25381,0 -25.25382,0 0,26.01143 0,26.01143 25.25382,0 25.25381,0 0,-26.01143 z' class='path12054-4' inkscape:connector-curvature='0'/&gt;&lt;path style='stroke:none;stroke-width:1px;stroke-linecap:butt;stroke-linejoin:miter;stroke-opacity:1' d='m 689.4506,128.47248 0,-52.937296 12.32142,0 12.32143,0 0,52.937296 0,52.93729 -12.32143,0 -12.32142,0 0,-52.93729 z' class='path1205cafe' inkscape:connector-curvature='0'/&gt;&lt;path style='stroke:none;stroke-width:1px;stroke-linecap:butt;stroke-linejoin:miter;stroke-opacity:1' d='m 584.09345,101.76692 0,-25.714294 38.57143,0 38.57143,0 0,25.714294 0,25.71428 -38.57143,0 -38.57143,0 0,-25.71428 z' class='path12055-1' inkscape:connector-curvature='0'/&gt;&lt;path style='stroke:none;stroke-width:1px;stroke-linecap:butt;stroke-linejoin:miter;stroke-opacity:1' d='m 531.23631,101.76692 0,-25.714294 25.89286,0 25.89285,0 0,25.714294 0,25.71428 -25.89285,0 -25.89286,0 0,-25.71428 z' class='path12055-2' inkscape:connector-curvature='0'/&gt;&lt;path style='stroke:none;stroke-width:1px;stroke-linecap:butt;stroke-linejoin:miter;stroke-opacity:1' d='m 452.10891,101.64951 0,-25.714294 39.10714,0 39.10715,0 0,25.714294 0,25.71428 -39.10715,0 -39.10714,0 0,-25.71428 z' class='path12055-rouka' inkscape:connector-curvature='0'/&gt;&lt;path style='stroke:none;stroke-width:1px;stroke-linecap:butt;stroke-linejoin:miter;stroke-opacity:1' d='m 135.61855,34.505026 0,-12.6269 65.15484,0 65.15484,0 0,12.6269 0,12.62691 -65.15484,0 -65.15484,0 0,-12.62691 z' class='path1205arina' inkscape:connector-curvature='0'/&gt;&lt;path style='stroke:none;stroke-width:1px;stroke-linecap:butt;stroke-linejoin:miter;stroke-opacity:1' d='m 373.0044,34.505026 0,-12.6269 144.19928,0 144.19927,0 0,12.6269 0,12.62691 -144.19927,0 -144.19928,0 0,-12.62691 z' class='path1205ground' inkscape:connector-curvature='0'/&gt;&lt;rect class='path1205taiyaki' width='53.568752' height='11.418508' x='273.12045' y='303.74481'/&gt;&lt;path style='stroke:none;stroke-width:1px;stroke-linecap:butt;stroke-linejoin:miter;stroke-opacity:1' d='m 308.91102,102.24544 0,-25.758891 26.83682,0 26.8368,0 0,25.758891 0,25.75888 -26.8368,0 -26.83682,0 0,-25.75888 z' class='path12052-9' inkscape:connector-curvature='0'/&gt;&lt;path style='stroke:none;stroke-width:1px;stroke-linecap:butt;stroke-linejoin:miter;stroke-opacity:1' d='m 425.03555,176.47856 0,-31.88477 12.89016,0 12.89016,0 0,31.88477 0,31.88477 -12.89016,0 -12.89016,0 0,-31.88477 z' class='path12051-2-teras' inkscape:connector-curvature='0'/&gt;&lt;path style='stroke:none;stroke-width:1px;stroke-linecap:butt;stroke-linejoin:miter;stroke-opacity:1' d='m 425.11579,257.25355 0,-39.83747 12.89016,0 12.89016,0 0,39.83747 0,39.83746 -12.89016,0 -12.89016,0 0,-39.83746 z' inkscape:connector-curvature='0' class='path12051-kyuudou'/&gt;&lt;rect width='13.310626' height='28.913542' x='140.67868' y='260.85358' class='path1205bakudan'/&gt;&lt;rect width='13.310626' height='28.913542' x='140.9778' y='310.15558' class='path1205kebabu'/&gt;&lt;rect  width='28.806229' height='13.917799' x='163.47086' y='343.14737' class='path1205ice'/&gt;&lt;text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class='path1205korinto' inkscape:connector-curvature='0'/&gt;&lt;/g&gt;&lt;/svg&gt;&lt;style&gt;.path12051-1,.path12051-2,.path12051-3,.path12051-4,.path12051-5,.path12051-rouka,.path1205koudou{fill:rgba(137,195,235,.3)}.path12051-2-teras,.path12052-1,.path12052-2,.path12052-3,.path12052-4,.path12052-5,.path12052-6,.path12052-7,.path12052-8,.path12052-9,.path12052-rouka,.seitokai{fill:rgba(234,85,6,.3)}.path12053-1,.path12053-2{fill:rgba(255,217,0,.3)}.path12054-1,.path12054-2,.path12054-3,.path12054-4{fill:rgba(123,141,66,.3)}.path12055-1,.path12055-2,.path12055-rouka{fill:rgba(145,92,139,.3)}.path1205taiyaki{fill:rgba(187,85,72,.3)}.path1205ground{fill:rgba(238,130,124,.3)}.path1205arina{fill:rgba(0,148,200,.2)}.path1205cafe{fill:rgba(0,128,128,.3)}.path1205mini{fill:rgba(247,185,119,.3)}.path1205korinto{fill:rgba(137,195,235,0)}.path12051-kyuudou{fill:rgba(137,195,235,0)}.path1205bakudan,.path1205kebabu,.path1205ice{fill:rgba(187,85,72,.3)}.path12051-4{fill:#ea5506!important}&lt;/style&gt;"}},</v>
      </c>
      <c r="B7" s="36" t="s">
        <v>5</v>
      </c>
      <c r="C7" s="40" t="str">
        <f>Input!$G7</f>
        <v>1205</v>
      </c>
      <c r="D7" s="36" t="s">
        <v>210</v>
      </c>
      <c r="E7" s="36" t="s">
        <v>23</v>
      </c>
      <c r="F7" s="36" t="str">
        <f>IF(Input!$C7&lt;&gt;"",Input!$C7,"未記入")</f>
        <v>クラス企画</v>
      </c>
      <c r="G7" s="36" t="s">
        <v>3</v>
      </c>
      <c r="H7" s="36" t="s">
        <v>1</v>
      </c>
      <c r="I7" s="36" t="str">
        <f>Input!$I7</f>
        <v>text-tabs</v>
      </c>
      <c r="J7" s="36" t="s">
        <v>3</v>
      </c>
      <c r="K7" s="36" t="s">
        <v>4</v>
      </c>
      <c r="L7" s="40" t="str">
        <f>Input!$G7</f>
        <v>1205</v>
      </c>
      <c r="M7" s="36" t="s">
        <v>3</v>
      </c>
      <c r="N7" s="36" t="str">
        <f>IF(Input!$D7="有",$N$1,"")</f>
        <v/>
      </c>
      <c r="O7" s="36" t="str">
        <f>IF(Input!$D7="有",Input!$A7,"")</f>
        <v/>
      </c>
      <c r="P7" s="36" t="str">
        <f>IF(Input!$D7="有",$P$1,"")</f>
        <v/>
      </c>
      <c r="Q7" s="36" t="str">
        <f>IF(Input!$D7="有",$Q$1,"")</f>
        <v/>
      </c>
      <c r="R7" s="36" t="str">
        <f>IF(Input!$D7="有",LEFT(Input!$E7,1),"")</f>
        <v/>
      </c>
      <c r="S7" s="36" t="str">
        <f>IF(Input!$D7="有",$S$1,"")</f>
        <v/>
      </c>
      <c r="T7" s="36" t="str">
        <f>IF(Input!$D7="有",$T$1,"")</f>
        <v/>
      </c>
      <c r="U7" s="36" t="str">
        <f>IF(Input!$D7="有",Input!$F7,"")</f>
        <v/>
      </c>
      <c r="V7" s="36" t="str">
        <f>IF(Input!$D7="有",$V$1,"")</f>
        <v/>
      </c>
      <c r="W7" s="36" t="s">
        <v>205</v>
      </c>
      <c r="X7" s="36" t="str">
        <f>IF(Input!$H7="有","true",IF(Input!$H7="無","false",""))</f>
        <v>true</v>
      </c>
      <c r="Y7" s="36" t="s">
        <v>3</v>
      </c>
      <c r="Z7" s="36" t="str">
        <f>IF(OR(Input!$I7="text-tabs",Input!$I7="text"),$Z$1,"")</f>
        <v>"title":"</v>
      </c>
      <c r="AA7" s="36" t="str">
        <f>IF(OR(Input!$I7="text-tabs",Input!$I7="text"),Input!$B7,"")</f>
        <v>1－7軍団</v>
      </c>
      <c r="AB7" s="36" t="str">
        <f>IF(OR(Input!$I7="text-tabs",Input!$I7="text"),$AB$1,"")</f>
        <v>",</v>
      </c>
      <c r="AC7" s="36" t="str">
        <f>IF(AND(OR(Input!$I7="text-tabs",Input!$I7="text"),Input!$T7="無"),$AC$1,"")</f>
        <v>"titleImage":"./images/</v>
      </c>
      <c r="AD7" s="36" t="str">
        <f>IF(AND(OR(Input!$I7="text-tabs",Input!$I7="text"),Input!$T7="無"),Input!$S7,"")</f>
        <v>1205.jpg</v>
      </c>
      <c r="AE7" s="36" t="str">
        <f>IF(AND(OR(Input!$I7="text-tabs",Input!$I7="text"),Input!$T7="無"),$AE$1,"")</f>
        <v>",</v>
      </c>
      <c r="AF7" s="36" t="str">
        <f>IF(AND(OR(Input!$I7="text-tabs",Input!$I7="text"),Input!$S7="無"),$AF$1,"")</f>
        <v/>
      </c>
      <c r="AG7" s="36" t="str">
        <f>IF(AND(OR(Input!$I7="text-tabs",Input!$I7="text"),Input!$S7="無"),Input!$T7,"")</f>
        <v/>
      </c>
      <c r="AH7" s="36" t="str">
        <f>IF(AND(OR(Input!$I7="text-tabs",Input!$I7="text"),Input!$S7="無"),$AH$1,"")</f>
        <v/>
      </c>
      <c r="AI7" s="36" t="str">
        <f>IF(Input!$I7="text",$AI$1,"")</f>
        <v/>
      </c>
      <c r="AJ7" s="36" t="str">
        <f>IF(Input!$I7="text",Input!$R7,"")</f>
        <v/>
      </c>
      <c r="AK7" s="36" t="str">
        <f>IF(Input!$I7="text",$AK$1,"")</f>
        <v/>
      </c>
      <c r="AL7" s="36" t="str">
        <f>IF(Input!$I7="text-tabs",$AL$1,"")</f>
        <v>"tabs":{</v>
      </c>
      <c r="AM7" s="36" t="str">
        <f>IF(Input!$I7="text-tabs",$AM$1,"")</f>
        <v>"</v>
      </c>
      <c r="AN7" s="36" t="str">
        <f>IF(Input!$I7="text-tabs",Input!$J7,"")</f>
        <v>info_outline</v>
      </c>
      <c r="AO7" s="36" t="str">
        <f>IF(Input!$I7="text-tabs",$AO$1,"")</f>
        <v>": "</v>
      </c>
      <c r="AP7" s="36" t="str">
        <f>IF(Input!$I7="text-tabs",Input!$R7,"")</f>
        <v>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v>
      </c>
      <c r="AQ7" s="36" t="str">
        <f>IF(Input!$I7="text-tabs",$AQ$1,"")</f>
        <v>"</v>
      </c>
      <c r="AR7" s="36" t="str">
        <f>IF(AND(Input!$I7="text-tabs",Input!$K7="有"),$AR$1,"")</f>
        <v>,"</v>
      </c>
      <c r="AS7" s="36" t="str">
        <f>IF(AND(Input!$I7="text-tabs",Input!$K7="有"),Input!$L7,"")</f>
        <v>map</v>
      </c>
      <c r="AT7" s="36" t="str">
        <f>IF(AND(Input!$I7="text-tabs",Input!$K7="有"),$AT$1,"")</f>
        <v>": "</v>
      </c>
      <c r="AU7" s="36" t="str">
        <f>IF(AND(Input!$I7="text-tabs",Input!$K7="有"),Input!$N7,"")</f>
        <v>1号館2階</v>
      </c>
      <c r="AV7" s="36" t="str">
        <f>IF(AND(Input!$I7="text-tabs",Input!$K7="有"),"&lt;br&gt;","")</f>
        <v>&lt;br&gt;</v>
      </c>
      <c r="AW7" s="36" t="str">
        <f>IF(AND(Input!$I7="text-tabs",Input!$K7="有"),IF(Input!$M7=1,svg_data!$A$1,IF(Input!$M7=2,svg_data!$A$2)),"")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 s="36" t="str">
        <f>IF(AND(Input!$I7="text-tabs",Input!$K7="有"),Input!$G7,"")</f>
        <v>1205</v>
      </c>
      <c r="AY7" s="36" t="str">
        <f>IF(AND(Input!$I7="text-tabs",Input!$K7="有"),IF(Input!$M7=1,svg_data!$C$1,IF(Input!$M7=2,svg_data!$C$2)),"")</f>
        <v>koudou' inkscape:connector-curvature='0'/&gt;&lt;path style='stroke:none;stroke-width:1px;stroke-linecap:butt;stroke-linejoin:miter;stroke-opacity:1' d='m 250.81846,319.59668 94.196,0 0,-21.16068 16.74824,0 19.24825,0 0,21.16071 0,21.16071 -65.09627,0 -65.09622,0 z' class='path</v>
      </c>
      <c r="AZ7" s="36" t="str">
        <f>IF(AND(Input!$I7="text-tabs",Input!$K7="有"),Input!$G7,"")</f>
        <v>1205</v>
      </c>
      <c r="BA7" s="36" t="str">
        <f>IF(AND(Input!$I7="text-tabs",Input!$K7="有"),IF(Input!$M7=1,svg_data!$E$1,IF(Input!$M7=2,svg_data!$E$2)),"")</f>
        <v>1-rouka' inkscape:connector-curvature='0' sodipodi:nodetypes='cccccccccc'/&gt;&lt;path style='stroke:none;stroke-width:1px;stroke-linecap:butt;stroke-linejoin:miter;stroke-opacity:1' d='m 381.47196,319.58883 0,-21.16861 21.40875,0 21.40875,0 0,21.16861 0,21.16859 -21.40875,0 -21.40875,0 0,-21.16859 z' class='path</v>
      </c>
      <c r="BB7" s="36" t="str">
        <f>IF(AND(Input!$I7="text-tabs",Input!$K7="有"),Input!$G7,"")</f>
        <v>1205</v>
      </c>
      <c r="BC7" s="36" t="str">
        <f>IF(AND(Input!$I7="text-tabs",Input!$K7="有"),IF(Input!$M7=1,svg_data!$G$1,IF(Input!$M7=2,svg_data!$G$2)),"")</f>
        <v>1-1' inkscape:connector-curvature='0'/&gt;&lt;path style='stroke:none;stroke-width:1px;stroke-linecap:butt;stroke-linejoin:miter;stroke-opacity:1' d='m 381.57081,361.8827 0,-20.41099 21.29891,0 21.29907,0 0,20.41099 0,20.41098 -21.29907,0 -21.29891,0 0,-20.41098 z' class='path</v>
      </c>
      <c r="BD7" s="36" t="str">
        <f>IF(AND(Input!$I7="text-tabs",Input!$K7="有"),Input!$G7,"")</f>
        <v>1205</v>
      </c>
      <c r="BE7" s="36" t="str">
        <f>IF(AND(Input!$I7="text-tabs",Input!$K7="有"),IF(Input!$M7=1,svg_data!$I$1,IF(Input!$M7=2,svg_data!$I$2)),"")</f>
        <v>1-2' inkscape:connector-curvature='0'/&gt;&lt;path style='stroke:none;stroke-width:1px;stroke-linecap:butt;stroke-linejoin:miter;stroke-opacity:1' d='m 337.78941,361.8827 0,-20.41099 21.59492,0 21.59488,0 0,20.41099 0,20.41098 -21.59488,0 -21.59492,0 0,-20.41098 z' class='path</v>
      </c>
      <c r="BF7" s="36" t="str">
        <f>IF(AND(Input!$I7="text-tabs",Input!$K7="有"),Input!$G7,"")</f>
        <v>1205</v>
      </c>
      <c r="BG7" s="36" t="str">
        <f>IF(AND(Input!$I7="text-tabs",Input!$K7="有"),IF(Input!$M7=1,svg_data!$K$1,IF(Input!$M7=2,svg_data!$K$2)),"")</f>
        <v>1-3' inkscape:connector-curvature='0'/&gt;&lt;path style='stroke:none;stroke-width:1px;stroke-linecap:butt;stroke-linejoin:miter;stroke-opacity:1' d='m 294.19946,361.8827 0,-20.41099 21.29889,0 21.29909,0 0,20.41099 0,20.41098 -21.29909,0 -21.29889,0 0,-20.41098 z' class='path</v>
      </c>
      <c r="BH7" s="36" t="str">
        <f>IF(AND(Input!$I7="text-tabs",Input!$K7="有"),Input!$G7,"")</f>
        <v>1205</v>
      </c>
      <c r="BI7" s="36" t="str">
        <f>IF(AND(Input!$I7="text-tabs",Input!$K7="有"),IF(Input!$M7=1,svg_data!$M$1,IF(Input!$M7=2,svg_data!$M$2)),"")</f>
        <v>1-4' inkscape:connector-curvature='0'/&gt;&lt;path style='stroke:none;stroke-width:1px;stroke-linecap:butt;stroke-linejoin:miter;stroke-opacity:1' d='m 250.81846,361.8827 0,-20.41099 21.29907,0 21.29889,0 0,20.41099 0,20.41098 -21.29889,0 -21.29907,0 0,-20.41098 z' class='path</v>
      </c>
      <c r="BJ7" s="36" t="str">
        <f>IF(AND(Input!$I7="text-tabs",Input!$K7="有"),Input!$G7,"")</f>
        <v>1205</v>
      </c>
      <c r="BK7" s="36" t="str">
        <f>IF(AND(Input!$I7="text-tabs",Input!$K7="有"),IF(Input!$M7=1,svg_data!$O$1,IF(Input!$M7=2,svg_data!$O$2)),"")</f>
        <v>1-5' inkscape:connector-curvature='0'/&gt;&lt;path style='stroke:none;stroke-width:1px;stroke-linecap:butt;stroke-linejoin:miter;stroke-opacity:1' d='m 83.198462,342.0024 0,-25.71429 25.446418,0 25.44643,0 0,25.71429 0,25.71428 -25.44642,0 -25.446428,0 0,-25.71428 z' class='path</v>
      </c>
      <c r="BL7" s="36" t="str">
        <f>IF(AND(Input!$I7="text-tabs",Input!$K7="有"),Input!$G7,"")</f>
        <v>1205</v>
      </c>
      <c r="BM7" s="36" t="str">
        <f>IF(AND(Input!$I7="text-tabs",Input!$K7="有"),IF(Input!$M7=1,svg_data!$Q$1,IF(Input!$M7=2,svg_data!$Q$2)),"")</f>
        <v>3-1' inkscape:connector-curvature='0'/&gt;&lt;path style='stroke:none;stroke-width:1px;stroke-linecap:butt;stroke-linejoin:miter;stroke-opacity:1' d='m 83.098462,275.99882 0,-39.19643 25.446418,0 25.44643,0 0,39.19643 0,39.19643 -25.44642,0 -25.446428,0 0,-39.19643 z' class='path</v>
      </c>
      <c r="BN7" s="36" t="str">
        <f>IF(AND(Input!$I7="text-tabs",Input!$K7="有"),Input!$G7,"")</f>
        <v>1205</v>
      </c>
      <c r="BO7" s="36" t="str">
        <f>IF(AND(Input!$I7="text-tabs",Input!$K7="有"),IF(Input!$M7=1,svg_data!$S$1,IF(Input!$M7=2,svg_data!$S$2)),"")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 s="36" t="str">
        <f>IF(AND(Input!$I7="text-tabs",Input!$K7="有"),Input!$G7,"")</f>
        <v>1205</v>
      </c>
      <c r="BQ7" s="36" t="str">
        <f>IF(AND(Input!$I7="text-tabs",Input!$K7="有"),IF(Input!$M7=1,svg_data!$U$1,IF(Input!$M7=2,svg_data!$U$2)),"")</f>
        <v>2-7' inkscape:connector-curvature='0'/&gt;&lt;path style='stroke:none;stroke-width:1px;stroke-linecap:butt;stroke-linejoin:miter;stroke-opacity:1' d='m 241.2417,102.24539 0,-25.758894 33.24379,0 33.24378,0 0,25.758894 0,25.75888 -33.24378,0 -33.24379,0 0,-25.75888 z' class='path</v>
      </c>
      <c r="BR7" s="36" t="str">
        <f>IF(AND(Input!$I7="text-tabs",Input!$K7="有"),Input!$G7,"")</f>
        <v>1205</v>
      </c>
      <c r="BS7" s="36" t="str">
        <f>IF(AND(Input!$I7="text-tabs",Input!$K7="有"),IF(Input!$M7=1,svg_data!$W$1,IF(Input!$M7=2,svg_data!$W$2)),"")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 s="36" t="str">
        <f>IF(AND(Input!$I7="text-tabs",Input!$K7="有"),Input!$G7,"")</f>
        <v>1205</v>
      </c>
      <c r="BU7" s="36" t="str">
        <f>IF(AND(Input!$I7="text-tabs",Input!$K7="有"),IF(Input!$M7=1,svg_data!$Y$1,IF(Input!$M7=2,svg_data!$Y$2)),"")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 s="36" t="str">
        <f>IF(AND(Input!$I7="text-tabs",Input!$K7="有"),Input!$G7,"")</f>
        <v>1205</v>
      </c>
      <c r="BW7" s="36" t="str">
        <f>IF(AND(Input!$I7="text-tabs",Input!$K7="有"),IF(Input!$M7=1,svg_data!$AA$1,IF(Input!$M7=2,svg_data!$AA$2)),"")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 s="36" t="str">
        <f>IF(AND(Input!$I7="text-tabs",Input!$K7="有"),Input!$G7,"")</f>
        <v>1205</v>
      </c>
      <c r="BY7" s="36" t="str">
        <f>IF(AND(Input!$I7="text-tabs",Input!$K7="有"),IF(Input!$M7=1,svg_data!$AC$1,IF(Input!$M7=2,svg_data!$AC$2)),"")</f>
        <v>2-6' inkscape:connector-curvature='0'/&gt;&lt;path style='stroke:none;stroke-width:1px;stroke-linecap:butt;stroke-linejoin:miter;stroke-opacity:1' d='m 161.76159,249.44986 0,-12.62691 65.15484,0 65.15484,0 0,12.62691 0,12.6269 -65.15484,0 -65.15484,0 0,-12.6269 z' class='path</v>
      </c>
      <c r="BZ7" s="36" t="str">
        <f>IF(AND(Input!$I7="text-tabs",Input!$K7="有"),Input!$G7,"")</f>
        <v>1205</v>
      </c>
      <c r="CA7" s="36" t="str">
        <f>IF(AND(Input!$I7="text-tabs",Input!$K7="有"),IF(Input!$M7=1,svg_data!$AE$1,IF(Input!$M7=2,svg_data!$AE$2)),"")</f>
        <v>mini' inkscape:connector-curvature='0'/&gt;&lt;path style='stroke:none;stroke-width:1px;stroke-linecap:butt;stroke-linejoin:miter;stroke-opacity:1' d='m 214.92188,182.42305 0,-26.26397 25.75889,0 25.75889,0 0,26.26397 0,26.26397 -25.75889,0 -25.75889,0 0,-26.26397 z' class='path</v>
      </c>
      <c r="CB7" s="36" t="str">
        <f>IF(AND(Input!$I7="text-tabs",Input!$K7="有"),Input!$G7,"")</f>
        <v>1205</v>
      </c>
      <c r="CC7" s="36" t="str">
        <f>IF(AND(Input!$I7="text-tabs",Input!$K7="有"),IF(Input!$M7=1,svg_data!$AG$1,IF(Input!$M7=2,svg_data!$AG$2)),"")</f>
        <v>2-4' inkscape:connector-curvature='0'/&gt;&lt;path style='stroke:none;stroke-width:1px;stroke-linecap:butt;stroke-linejoin:miter;stroke-opacity:1' d='m 267.46654,182.43101 0,-26.42857 26.07143,0 26.07143,0 0,26.42857 0,26.42857 -26.07143,0 -26.07143,0 0,-26.42857 z' class='path</v>
      </c>
      <c r="CD7" s="36" t="str">
        <f>IF(AND(Input!$I7="text-tabs",Input!$K7="有"),Input!$G7,"")</f>
        <v>1205</v>
      </c>
      <c r="CE7" s="36" t="str">
        <f>IF(AND(Input!$I7="text-tabs",Input!$K7="有"),IF(Input!$M7=1,svg_data!$AI$1,IF(Input!$M7=2,svg_data!$AI$2)),"")</f>
        <v>2-3' inkscape:connector-curvature='0'/&gt;&lt;path style='stroke:none;stroke-width:1px;stroke-linecap:butt;stroke-linejoin:miter;stroke-opacity:1' d='m 320.32368,182.43101 0,-26.42857 26.07143,0 26.07143,0 0,26.42857 0,26.42857 -26.07143,0 -26.07143,0 0,-26.42857 z' class='path</v>
      </c>
      <c r="CF7" s="36" t="str">
        <f>IF(AND(Input!$I7="text-tabs",Input!$K7="有"),Input!$G7,"")</f>
        <v>1205</v>
      </c>
      <c r="CG7" s="36" t="str">
        <f>IF(AND(Input!$I7="text-tabs",Input!$K7="有"),IF(Input!$M7=1,svg_data!$AK$1,IF(Input!$M7=2,svg_data!$AK$2)),"")</f>
        <v>2-2' inkscape:connector-curvature='0'/&gt;&lt;path style='stroke:none;stroke-width:1px;stroke-linecap:butt;stroke-linejoin:miter;stroke-opacity:1' d='m 373.18083,182.43101 0,-26.42857 25.35714,0 25.35714,0 0,26.42857 0,26.42857 -25.35714,0 -25.35714,0 0,-26.42857 z' class='path</v>
      </c>
      <c r="CH7" s="36" t="str">
        <f>IF(AND(Input!$I7="text-tabs",Input!$K7="有"),Input!$G7,"")</f>
        <v>1205</v>
      </c>
      <c r="CI7" s="36" t="str">
        <f>IF(AND(Input!$I7="text-tabs",Input!$K7="有"),IF(Input!$M7=1,svg_data!$AM$1,IF(Input!$M7=2,svg_data!$AM$2)),"")</f>
        <v>2-1' inkscape:connector-curvature='0'/&gt;&lt;path style='stroke:none;stroke-width:1px;stroke-linecap:butt;stroke-linejoin:miter;stroke-opacity:1' d='m 557.60601,182.35203 0,-26.01143 26.01143,0 26.01143,0 0,26.01143 0,26.01143 -26.01143,0 -26.01143,0 0,-26.01143 z' class='path</v>
      </c>
      <c r="CJ7" s="36" t="str">
        <f>IF(AND(Input!$I7="text-tabs",Input!$K7="有"),Input!$G7,"")</f>
        <v>1205</v>
      </c>
      <c r="CK7" s="36" t="str">
        <f>IF(AND(Input!$I7="text-tabs",Input!$K7="有"),IF(Input!$M7=1,svg_data!$AO$1,IF(Input!$M7=2,svg_data!$AO$2)),"")</f>
        <v>4-3' inkscape:connector-curvature='0'/&gt;&lt;path style='stroke:none;stroke-width:1px;stroke-linecap:butt;stroke-linejoin:miter;stroke-opacity:1' d='m 505.07808,182.35203 0,-26.01143 25.75889,0 25.75889,0 0,26.01143 0,26.01143 -25.75889,0 -25.75889,0 0,-26.01143 z' class='path</v>
      </c>
      <c r="CL7" s="36" t="str">
        <f>IF(AND(Input!$I7="text-tabs",Input!$K7="有"),Input!$G7,"")</f>
        <v>1205</v>
      </c>
      <c r="CM7" s="36" t="str">
        <f>IF(AND(Input!$I7="text-tabs",Input!$K7="有"),IF(Input!$M7=1,svg_data!$AQ$1,IF(Input!$M7=2,svg_data!$AQ$2)),"")</f>
        <v>4-2' inkscape:connector-curvature='0'/&gt;&lt;path style='stroke:none;stroke-width:1px;stroke-linecap:butt;stroke-linejoin:miter;stroke-opacity:1' d='m 452.04507,182.35203 0,-26.01143 26.01143,0 26.01143,0 0,26.01143 0,26.01143 -26.01143,0 -26.01143,0 0,-26.01143 z' class='path</v>
      </c>
      <c r="CN7" s="36" t="str">
        <f>IF(AND(Input!$I7="text-tabs",Input!$K7="有"),Input!$G7,"")</f>
        <v>1205</v>
      </c>
      <c r="CO7" s="36" t="str">
        <f>IF(AND(Input!$I7="text-tabs",Input!$K7="有"),IF(Input!$M7=1,svg_data!$AS$1,IF(Input!$M7=2,svg_data!$AS$2)),"")</f>
        <v>4-1' inkscape:connector-curvature='0'/&gt;&lt;path style='stroke:none;stroke-width:1px;stroke-linecap:butt;stroke-linejoin:miter;stroke-opacity:1' d='m 661.14665,182.35203 0,-26.01143 -25.25381,0 -25.25382,0 0,26.01143 0,26.01143 25.25382,0 25.25381,0 0,-26.01143 z' class='path</v>
      </c>
      <c r="CP7" s="36" t="str">
        <f>IF(AND(Input!$I7="text-tabs",Input!$K7="有"),Input!$G7,"")</f>
        <v>1205</v>
      </c>
      <c r="CQ7" s="36" t="str">
        <f>IF(AND(Input!$I7="text-tabs",Input!$K7="有"),IF(Input!$M7=1,svg_data!$AU$1,IF(Input!$M7=2,svg_data!$AU$2)),"")</f>
        <v>4-4' inkscape:connector-curvature='0'/&gt;&lt;path style='stroke:none;stroke-width:1px;stroke-linecap:butt;stroke-linejoin:miter;stroke-opacity:1' d='m 689.4506,128.47248 0,-52.937296 12.32142,0 12.32143,0 0,52.937296 0,52.93729 -12.32143,0 -12.32142,0 0,-52.93729 z' class='path</v>
      </c>
      <c r="CR7" s="36" t="str">
        <f>IF(AND(Input!$I7="text-tabs",Input!$K7="有"),Input!$G7,"")</f>
        <v>1205</v>
      </c>
      <c r="CS7" s="36" t="str">
        <f>IF(AND(Input!$I7="text-tabs",Input!$K7="有"),IF(Input!$M7=1,svg_data!$AW$1,IF(Input!$M7=2,svg_data!$AW$2)),"")</f>
        <v>cafe' inkscape:connector-curvature='0'/&gt;&lt;path style='stroke:none;stroke-width:1px;stroke-linecap:butt;stroke-linejoin:miter;stroke-opacity:1' d='m 584.09345,101.76692 0,-25.714294 38.57143,0 38.57143,0 0,25.714294 0,25.71428 -38.57143,0 -38.57143,0 0,-25.71428 z' class='path</v>
      </c>
      <c r="CT7" s="36" t="str">
        <f>IF(AND(Input!$I7="text-tabs",Input!$K7="有"),Input!$G7,"")</f>
        <v>1205</v>
      </c>
      <c r="CU7" s="36" t="str">
        <f>IF(AND(Input!$I7="text-tabs",Input!$K7="有"),IF(Input!$M7=1,svg_data!$AY$1,IF(Input!$M7=2,svg_data!$AY$2)),"")</f>
        <v>5-1' inkscape:connector-curvature='0'/&gt;&lt;path style='stroke:none;stroke-width:1px;stroke-linecap:butt;stroke-linejoin:miter;stroke-opacity:1' d='m 531.23631,101.76692 0,-25.714294 25.89286,0 25.89285,0 0,25.714294 0,25.71428 -25.89285,0 -25.89286,0 0,-25.71428 z' class='path</v>
      </c>
      <c r="CV7" s="36" t="str">
        <f>IF(AND(Input!$I7="text-tabs",Input!$K7="有"),Input!$G7,"")</f>
        <v>1205</v>
      </c>
      <c r="CW7" s="36" t="str">
        <f>IF(AND(Input!$I7="text-tabs",Input!$K7="有"),IF(Input!$M7=1,svg_data!$BA$1,IF(Input!$M7=2,svg_data!$BA$2)),"")</f>
        <v>5-2' inkscape:connector-curvature='0'/&gt;&lt;path style='stroke:none;stroke-width:1px;stroke-linecap:butt;stroke-linejoin:miter;stroke-opacity:1' d='m 452.10891,101.64951 0,-25.714294 39.10714,0 39.10715,0 0,25.714294 0,25.71428 -39.10715,0 -39.10714,0 0,-25.71428 z' class='path</v>
      </c>
      <c r="CX7" s="36" t="str">
        <f>IF(AND(Input!$I7="text-tabs",Input!$K7="有"),Input!$G7,"")</f>
        <v>1205</v>
      </c>
      <c r="CY7" s="36" t="str">
        <f>IF(AND(Input!$I7="text-tabs",Input!$K7="有"),IF(Input!$M7=1,svg_data!$BC$1,IF(Input!$M7=2,svg_data!$BC$2)),"")</f>
        <v>5-rouka' inkscape:connector-curvature='0'/&gt;&lt;path style='stroke:none;stroke-width:1px;stroke-linecap:butt;stroke-linejoin:miter;stroke-opacity:1' d='m 135.61855,34.505026 0,-12.6269 65.15484,0 65.15484,0 0,12.6269 0,12.62691 -65.15484,0 -65.15484,0 0,-12.62691 z' class='path</v>
      </c>
      <c r="CZ7" s="36" t="str">
        <f>IF(AND(Input!$I7="text-tabs",Input!$K7="有"),Input!$G7,"")</f>
        <v>1205</v>
      </c>
      <c r="DA7" s="36" t="str">
        <f>IF(AND(Input!$I7="text-tabs",Input!$K7="有"),IF(Input!$M7=1,svg_data!$BE$1,IF(Input!$M7=2,svg_data!$BE$2)),"")</f>
        <v>arina' inkscape:connector-curvature='0'/&gt;&lt;path style='stroke:none;stroke-width:1px;stroke-linecap:butt;stroke-linejoin:miter;stroke-opacity:1' d='m 373.0044,34.505026 0,-12.6269 144.19928,0 144.19927,0 0,12.6269 0,12.62691 -144.19927,0 -144.19928,0 0,-12.62691 z' class='path</v>
      </c>
      <c r="DB7" s="36" t="str">
        <f>IF(AND(Input!$I7="text-tabs",Input!$K7="有"),Input!$G7,"")</f>
        <v>1205</v>
      </c>
      <c r="DC7" s="36" t="str">
        <f>IF(AND(Input!$I7="text-tabs",Input!$K7="有"),IF(Input!$M7=1,svg_data!$BG$1,IF(Input!$M7=2,svg_data!$BG$2)),"")</f>
        <v>ground' inkscape:connector-curvature='0'/&gt;&lt;rect class='path</v>
      </c>
      <c r="DD7" s="36" t="str">
        <f>IF(AND(Input!$I7="text-tabs",Input!$K7="有"),Input!$G7,"")</f>
        <v>1205</v>
      </c>
      <c r="DE7" s="36" t="str">
        <f>IF(AND(Input!$I7="text-tabs",Input!$K7="有"),IF(Input!$M7=1,svg_data!$BI$1,IF(Input!$M7=2,svg_data!$BI$2)),"")</f>
        <v>taiyaki' width='53.568752' height='11.418508' x='273.12045' y='303.74481'/&gt;&lt;path style='stroke:none;stroke-width:1px;stroke-linecap:butt;stroke-linejoin:miter;stroke-opacity:1' d='m 308.91102,102.24544 0,-25.758891 26.83682,0 26.8368,0 0,25.758891 0,25.75888 -26.8368,0 -26.83682,0 0,-25.75888 z' class='path</v>
      </c>
      <c r="DF7" s="36" t="str">
        <f>IF(AND(Input!$I7="text-tabs",Input!$K7="有"),Input!$G7,"")</f>
        <v>1205</v>
      </c>
      <c r="DG7" s="36" t="str">
        <f>IF(AND(Input!$I7="text-tabs",Input!$K7="有"),IF(Input!$M7=1,svg_data!$BK$1,IF(Input!$M7=2,svg_data!$BK$2)),"")</f>
        <v>2-9' inkscape:connector-curvature='0'/&gt;&lt;path style='stroke:none;stroke-width:1px;stroke-linecap:butt;stroke-linejoin:miter;stroke-opacity:1' d='m 425.03555,176.47856 0,-31.88477 12.89016,0 12.89016,0 0,31.88477 0,31.88477 -12.89016,0 -12.89016,0 0,-31.88477 z' class='path</v>
      </c>
      <c r="DH7" s="36" t="str">
        <f>IF(AND(Input!$I7="text-tabs",Input!$K7="有"),Input!$G7,"")</f>
        <v>1205</v>
      </c>
      <c r="DI7" s="36" t="str">
        <f>IF(AND(Input!$I7="text-tabs",Input!$K7="有"),IF(Input!$M7=1,svg_data!$BM$1,IF(Input!$M7=2,svg_data!$BM$2)),"")</f>
        <v>1-2-teras' inkscape:connector-curvature='0'/&gt;</v>
      </c>
      <c r="DJ7" s="36" t="str">
        <f>IF(AND(Input!$I7="text-tabs",Input!$K7="有"),svg_data!$BN$1,"")</f>
        <v>&lt;path style='stroke:none;stroke-width:1px;stroke-linecap:butt;stroke-linejoin:miter;stroke-opacity:1' d='m 425.11579,257.25355 0,-39.83747 12.89016,0 12.89016,0 0,39.83747 0,39.83746 -12.89016,0 -12.89016,0 0,-39.83746 z' inkscape:connector-curvature='0' class='path</v>
      </c>
      <c r="DK7" s="36" t="str">
        <f>IF(AND(Input!$I7="text-tabs",Input!$K7="有"),Input!$G7,"")</f>
        <v>1205</v>
      </c>
      <c r="DL7" s="36" t="str">
        <f>IF(AND(Input!$I7="text-tabs",Input!$K7="有"),svg_data!$BP$1,"")</f>
        <v>1-kyuudou'/&gt;</v>
      </c>
      <c r="DM7" s="36" t="str">
        <f>IF(AND(Input!$I7="text-tabs",Input!$K7="有"),svg_data!$BQ$1,"")</f>
        <v>&lt;rect width='13.310626' height='28.913542' x='140.67868' y='260.85358' class='path</v>
      </c>
      <c r="DN7" s="36" t="str">
        <f>IF(AND(Input!$I7="text-tabs",Input!$K7="有"),Input!$G7,"")</f>
        <v>1205</v>
      </c>
      <c r="DO7" s="36" t="str">
        <f>IF(AND(Input!$I7="text-tabs",Input!$K7="有"),svg_data!$BS$1,"")</f>
        <v>bakudan'/&gt;&lt;rect width='13.310626' height='28.913542' x='140.9778' y='310.15558' class='path</v>
      </c>
      <c r="DP7" s="36" t="str">
        <f>IF(AND(Input!$I7="text-tabs",Input!$K7="有"),Input!$G7,"")</f>
        <v>1205</v>
      </c>
      <c r="DQ7" s="36" t="str">
        <f>IF(AND(Input!$I7="text-tabs",Input!$K7="有"),svg_data!$BU$1,"")</f>
        <v>kebabu'/&gt;&lt;rect  width='28.806229' height='13.917799' x='163.47086' y='343.14737' class='path</v>
      </c>
      <c r="DR7" s="36" t="str">
        <f>IF(AND(Input!$I7="text-tabs",Input!$K7="有"),Input!$G7,"")</f>
        <v>1205</v>
      </c>
      <c r="DS7" s="36" t="str">
        <f>IF(AND(Input!$I7="text-tabs",Input!$K7="有"),IF(Input!$M7=1,svg_data!$BW$1,IF(Input!$M7=2,svg_data!$BW$2)),"")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 s="36" t="str">
        <f>IF(AND(Input!$I7="text-tabs",Input!$K7="有"),IF(Input!$M7=1,svg_data!$BY$1,IF(Input!$M7=2,"")),"")</f>
        <v>&lt;/tspan&gt;&lt;/text&gt;&lt;path style='stroke:none;stroke-width:1px;stroke-linecap:butt;stroke-linejoin:miter;stroke-opacity:1' d='m 324.65951,265.87903 0,-12.62692 14.41925,0 14.41924,0 0,12.62692 0,12.6269 -14.41924,0 -14.41925,0 0,-12.6269 z' class='path</v>
      </c>
      <c r="DU7" s="36" t="str">
        <f>IF(AND(Input!$I7="text-tabs",Input!$K7="有"),IF(Input!$M7=1,Input!$G7,IF(Input!$M7=2,"")),"")</f>
        <v>1205</v>
      </c>
      <c r="DV7" s="42" t="str">
        <f>IF(AND(Input!$I7="text-tabs",Input!$K7="有"),IF(Input!$M7=1,svg_data!$CA$1,IF(Input!$M7=2,svg_data!$CA$2)),"")</f>
        <v>korinto' inkscape:connector-curvature='0'/&gt;&lt;/g&gt;&lt;/svg&gt;&lt;style&gt;</v>
      </c>
      <c r="DW7" s="36" t="str">
        <f>IF(AND(Input!$I7="text-tabs",Input!$K7="有"),IF(Input!$M7=1,svg_data!$CB$1,IF(Input!$M7=2,svg_data!$CB$2)),"")</f>
        <v>.path</v>
      </c>
      <c r="DX7" s="36" t="str">
        <f>IF(AND(Input!$I7="text-tabs",Input!$K7="有"),Input!$G7,"")</f>
        <v>1205</v>
      </c>
      <c r="DY7" s="36" t="str">
        <f>IF(AND(Input!$I7="text-tabs",Input!$K7="有"),IF(Input!$M7=1,svg_data!$CD$1,IF(Input!$M7=2,svg_data!$CD$2)),"")</f>
        <v>1-1,.path</v>
      </c>
      <c r="DZ7" s="36" t="str">
        <f>IF(AND(Input!$I7="text-tabs",Input!$K7="有"),Input!$G7,"")</f>
        <v>1205</v>
      </c>
      <c r="EA7" s="36" t="str">
        <f>IF(AND(Input!$I7="text-tabs",Input!$K7="有"),IF(Input!$M7=1,svg_data!$CF$1,IF(Input!$M7=2,svg_data!$CF$2)),"")</f>
        <v>1-2,.path</v>
      </c>
      <c r="EB7" s="36" t="str">
        <f>IF(AND(Input!$I7="text-tabs",Input!$K7="有"),Input!$G7,"")</f>
        <v>1205</v>
      </c>
      <c r="EC7" s="36" t="str">
        <f>IF(AND(Input!$I7="text-tabs",Input!$K7="有"),IF(Input!$M7=1,svg_data!$CH$1,IF(Input!$M7=2,svg_data!$CH$2)),"")</f>
        <v>1-3,.path</v>
      </c>
      <c r="ED7" s="36" t="str">
        <f>IF(AND(Input!$I7="text-tabs",Input!$K7="有"),Input!$G7,"")</f>
        <v>1205</v>
      </c>
      <c r="EE7" s="36" t="str">
        <f>IF(AND(Input!$I7="text-tabs",Input!$K7="有"),IF(Input!$M7=1,svg_data!$CJ$1,IF(Input!$M7=2,svg_data!$CJ$2)),"")</f>
        <v>1-4,.path</v>
      </c>
      <c r="EF7" s="36" t="str">
        <f>IF(AND(Input!$I7="text-tabs",Input!$K7="有"),Input!$G7,"")</f>
        <v>1205</v>
      </c>
      <c r="EG7" s="36" t="str">
        <f>IF(AND(Input!$I7="text-tabs",Input!$K7="有"),IF(Input!$M7=1,svg_data!$CL$1,IF(Input!$M7=2,svg_data!$CL$2)),"")</f>
        <v>1-5,.path</v>
      </c>
      <c r="EH7" s="36" t="str">
        <f>IF(AND(Input!$I7="text-tabs",Input!$K7="有"),Input!$G7,"")</f>
        <v>1205</v>
      </c>
      <c r="EI7" s="36" t="str">
        <f>IF(AND(Input!$I7="text-tabs",Input!$K7="有"),IF(Input!$M7=1,svg_data!$CN$1,IF(Input!$M7=2,svg_data!$CN$2)),"")</f>
        <v>1-rouka,.path</v>
      </c>
      <c r="EJ7" s="36" t="str">
        <f>IF(AND(Input!$I7="text-tabs",Input!$K7="有"),Input!$G7,"")</f>
        <v>1205</v>
      </c>
      <c r="EK7" s="36" t="str">
        <f>IF(AND(Input!$I7="text-tabs",Input!$K7="有"),IF(Input!$M7=1,svg_data!$CP$1,IF(Input!$M7=2,svg_data!$CP$2)),"")</f>
        <v>koudou{fill:rgba(137,195,235,.3)}.path</v>
      </c>
      <c r="EL7" s="36" t="str">
        <f>IF(AND(Input!$I7="text-tabs",Input!$K7="有"),Input!$G7,"")</f>
        <v>1205</v>
      </c>
      <c r="EM7" s="36" t="str">
        <f>IF(AND(Input!$I7="text-tabs",Input!$K7="有"),IF(Input!$M7=1,svg_data!$CR$1,IF(Input!$M7=2,svg_data!$CR$2)),"")</f>
        <v>1-2-teras,.path</v>
      </c>
      <c r="EN7" s="36" t="str">
        <f>IF(AND(Input!$I7="text-tabs",Input!$K7="有"),Input!$G7,"")</f>
        <v>1205</v>
      </c>
      <c r="EO7" s="36" t="str">
        <f>IF(AND(Input!$I7="text-tabs",Input!$K7="有"),IF(Input!$M7=1,svg_data!$CT$1,IF(Input!$M7=2,svg_data!$CT$2)),"")</f>
        <v>2-1,.path</v>
      </c>
      <c r="EP7" s="36" t="str">
        <f>IF(AND(Input!$I7="text-tabs",Input!$K7="有"),Input!$G7,"")</f>
        <v>1205</v>
      </c>
      <c r="EQ7" s="36" t="str">
        <f>IF(AND(Input!$I7="text-tabs",Input!$K7="有"),IF(Input!$M7=1,svg_data!$CV$1,IF(Input!$M7=2,svg_data!$CV$2)),"")</f>
        <v>2-2,.path</v>
      </c>
      <c r="ER7" s="36" t="str">
        <f>IF(AND(Input!$I7="text-tabs",Input!$K7="有"),Input!$G7,"")</f>
        <v>1205</v>
      </c>
      <c r="ES7" s="36" t="str">
        <f>IF(AND(Input!$I7="text-tabs",Input!$K7="有"),IF(Input!$M7=1,svg_data!$CX$1,IF(Input!$M7=2,svg_data!$CX$2)),"")</f>
        <v>2-3,.path</v>
      </c>
      <c r="ET7" s="36" t="str">
        <f>IF(AND(Input!$I7="text-tabs",Input!$K7="有"),Input!$G7,"")</f>
        <v>1205</v>
      </c>
      <c r="EU7" s="36" t="str">
        <f>IF(AND(Input!$I7="text-tabs",Input!$K7="有"),IF(Input!$M7=1,svg_data!$CZ$1,IF(Input!$M7=2,svg_data!$CZ$2)),"")</f>
        <v>2-4,.path</v>
      </c>
      <c r="EV7" s="36" t="str">
        <f>IF(AND(Input!$I7="text-tabs",Input!$K7="有"),Input!$G7,"")</f>
        <v>1205</v>
      </c>
      <c r="EW7" s="36" t="str">
        <f>IF(AND(Input!$I7="text-tabs",Input!$K7="有"),IF(Input!$M7=1,svg_data!$DB$1,IF(Input!$M7=2,svg_data!$DB$2)),"")</f>
        <v>2-5,.path</v>
      </c>
      <c r="EX7" s="36" t="str">
        <f>IF(AND(Input!$I7="text-tabs",Input!$K7="有"),Input!$G7,"")</f>
        <v>1205</v>
      </c>
      <c r="EY7" s="36" t="str">
        <f>IF(AND(Input!$I7="text-tabs",Input!$K7="有"),IF(Input!$M7=1,svg_data!$DD$1,IF(Input!$M7=2,svg_data!$DD$2)),"")</f>
        <v>2-6,.path</v>
      </c>
      <c r="EZ7" s="36" t="str">
        <f>IF(AND(Input!$I7="text-tabs",Input!$K7="有"),Input!$G7,"")</f>
        <v>1205</v>
      </c>
      <c r="FA7" s="36" t="str">
        <f>IF(AND(Input!$I7="text-tabs",Input!$K7="有"),IF(Input!$M7=1,svg_data!$DF$1,IF(Input!$M7=2,svg_data!$DF$2)),"")</f>
        <v>2-7,.path</v>
      </c>
      <c r="FB7" s="36" t="str">
        <f>IF(AND(Input!$I7="text-tabs",Input!$K7="有"),Input!$G7,"")</f>
        <v>1205</v>
      </c>
      <c r="FC7" s="36" t="str">
        <f>IF(AND(Input!$I7="text-tabs",Input!$K7="有"),IF(Input!$M7=1,svg_data!$DH$1,IF(Input!$M7=2,svg_data!$DH$2)),"")</f>
        <v>2-8,.path</v>
      </c>
      <c r="FD7" s="36" t="str">
        <f>IF(AND(Input!$I7="text-tabs",Input!$K7="有"),Input!$G7,"")</f>
        <v>1205</v>
      </c>
      <c r="FE7" s="36" t="str">
        <f>IF(AND(Input!$I7="text-tabs",Input!$K7="有"),IF(Input!$M7=1,svg_data!$DJ$1,IF(Input!$M7=2,svg_data!$DJ$2)),"")</f>
        <v>2-9,.path</v>
      </c>
      <c r="FF7" s="36" t="str">
        <f>IF(AND(Input!$I7="text-tabs",Input!$K7="有"),Input!$G7,"")</f>
        <v>1205</v>
      </c>
      <c r="FG7" s="36" t="str">
        <f>IF(AND(Input!$I7="text-tabs",Input!$K7="有"),IF(Input!$M7=1,svg_data!$DL$1,IF(Input!$M7=2,svg_data!$DL$2)),"")</f>
        <v>2-rouka,.seitokai{fill:rgba(234,85,6,.3)}.path</v>
      </c>
      <c r="FH7" s="36" t="str">
        <f>IF(AND(Input!$I7="text-tabs",Input!$K7="有"),Input!$G7,"")</f>
        <v>1205</v>
      </c>
      <c r="FI7" s="36" t="str">
        <f>IF(AND(Input!$I7="text-tabs",Input!$K7="有"),IF(Input!$M7=1,svg_data!$DN$1,IF(Input!$M7=2,svg_data!$DN$2)),"")</f>
        <v>3-1,.path</v>
      </c>
      <c r="FJ7" s="36" t="str">
        <f>IF(AND(Input!$I7="text-tabs",Input!$K7="有"),Input!$G7,"")</f>
        <v>1205</v>
      </c>
      <c r="FK7" s="36" t="str">
        <f>IF(AND(Input!$I7="text-tabs",Input!$K7="有"),IF(Input!$M7=1,svg_data!$DP$1,IF(Input!$M7=2,svg_data!$DP$2)),"")</f>
        <v>3-2{fill:rgba(255,217,0,.3)}.path</v>
      </c>
      <c r="FL7" s="36" t="str">
        <f>IF(AND(Input!$I7="text-tabs",Input!$K7="有"),Input!$G7,"")</f>
        <v>1205</v>
      </c>
      <c r="FM7" s="36" t="str">
        <f>IF(AND(Input!$I7="text-tabs",Input!$K7="有"),IF(Input!$M7=1,svg_data!$DR$1,IF(Input!$M7=2,svg_data!$DR$2)),"")</f>
        <v>4-1,.path</v>
      </c>
      <c r="FN7" s="36" t="str">
        <f>IF(AND(Input!$I7="text-tabs",Input!$K7="有"),Input!$G7,"")</f>
        <v>1205</v>
      </c>
      <c r="FO7" s="36" t="str">
        <f>IF(AND(Input!$I7="text-tabs",Input!$K7="有"),IF(Input!$M7=1,svg_data!$DT$1,IF(Input!$M7=2,svg_data!$DT$2)),"")</f>
        <v>4-2,.path</v>
      </c>
      <c r="FP7" s="36" t="str">
        <f>IF(AND(Input!$I7="text-tabs",Input!$K7="有"),Input!$G7,"")</f>
        <v>1205</v>
      </c>
      <c r="FQ7" s="36" t="str">
        <f>IF(AND(Input!$I7="text-tabs",Input!$K7="有"),IF(Input!$M7=1,svg_data!$DV$1,IF(Input!$M7=2,svg_data!$DV$2)),"")</f>
        <v>4-3,.path</v>
      </c>
      <c r="FR7" s="36" t="str">
        <f>IF(AND(Input!$I7="text-tabs",Input!$K7="有"),Input!$G7,"")</f>
        <v>1205</v>
      </c>
      <c r="FS7" s="36" t="str">
        <f>IF(AND(Input!$I7="text-tabs",Input!$K7="有"),IF(Input!$M7=1,svg_data!$DX$1,IF(Input!$M7=2,svg_data!$DX$2)),"")</f>
        <v>4-4{fill:rgba(123,141,66,.3)}.path</v>
      </c>
      <c r="FT7" s="36" t="str">
        <f>IF(AND(Input!$I7="text-tabs",Input!$K7="有"),Input!$G7,"")</f>
        <v>1205</v>
      </c>
      <c r="FU7" s="36" t="str">
        <f>IF(AND(Input!$I7="text-tabs",Input!$K7="有"),IF(Input!$M7=1,svg_data!$DZ$1,IF(Input!$M7=2,svg_data!$DZ$2)),"")</f>
        <v>5-1,.path</v>
      </c>
      <c r="FV7" s="36" t="str">
        <f>IF(AND(Input!$I7="text-tabs",Input!$K7="有"),Input!$G7,"")</f>
        <v>1205</v>
      </c>
      <c r="FW7" s="36" t="str">
        <f>IF(AND(Input!$I7="text-tabs",Input!$K7="有"),IF(Input!$M7=1,svg_data!$EB$1,IF(Input!$M7=2,svg_data!$EB$2)),"")</f>
        <v>5-2,.path</v>
      </c>
      <c r="FX7" s="36" t="str">
        <f>IF(AND(Input!$I7="text-tabs",Input!$K7="有"),Input!$G7,"")</f>
        <v>1205</v>
      </c>
      <c r="FY7" s="36" t="str">
        <f>IF(AND(Input!$I7="text-tabs",Input!$K7="有"),IF(Input!$M7=1,svg_data!$ED$1,IF(Input!$M7=2,svg_data!$ED$2)),"")</f>
        <v>5-rouka{fill:rgba(145,92,139,.3)}.path</v>
      </c>
      <c r="FZ7" s="36" t="str">
        <f>IF(AND(Input!$I7="text-tabs",Input!$K7="有"),Input!$G7,"")</f>
        <v>1205</v>
      </c>
      <c r="GA7" s="36" t="str">
        <f>IF(AND(Input!$I7="text-tabs",Input!$K7="有"),IF(Input!$M7=1,svg_data!$EF$1,IF(Input!$M7=2,svg_data!$EF$2)),"")</f>
        <v>taiyaki{fill:rgba(187,85,72,.3)}.path</v>
      </c>
      <c r="GB7" s="36" t="str">
        <f>IF(AND(Input!$I7="text-tabs",Input!$K7="有"),Input!$G7,"")</f>
        <v>1205</v>
      </c>
      <c r="GC7" s="36" t="str">
        <f>IF(AND(Input!$I7="text-tabs",Input!$K7="有"),IF(Input!$M7=1,svg_data!$EH$1,IF(Input!$M7=2,svg_data!$EH$2)),"")</f>
        <v>ground{fill:rgba(238,130,124,.3)}.path</v>
      </c>
      <c r="GD7" s="36" t="str">
        <f>IF(AND(Input!$I7="text-tabs",Input!$K7="有"),Input!$G7,"")</f>
        <v>1205</v>
      </c>
      <c r="GE7" s="36" t="str">
        <f>IF(AND(Input!$I7="text-tabs",Input!$K7="有"),IF(Input!$M7=1,svg_data!$EJ$1,IF(Input!$M7=2,svg_data!$EJ$2)),"")</f>
        <v>arina{fill:rgba(0,148,200,.2)}.path</v>
      </c>
      <c r="GF7" s="36" t="str">
        <f>IF(AND(Input!$I7="text-tabs",Input!$K7="有"),Input!$G7,"")</f>
        <v>1205</v>
      </c>
      <c r="GG7" s="36" t="str">
        <f>IF(AND(Input!$I7="text-tabs",Input!$K7="有"),IF(Input!$M7=1,svg_data!$EL$1,IF(Input!$M7=2,svg_data!$EL$2)),"")</f>
        <v>cafe{fill:rgba(0,128,128,.3)}.path</v>
      </c>
      <c r="GH7" s="36" t="str">
        <f>IF(AND(Input!$I7="text-tabs",Input!$K7="有"),Input!$G7,"")</f>
        <v>1205</v>
      </c>
      <c r="GI7" s="36" t="str">
        <f>IF(AND(Input!$I7="text-tabs",Input!$K7="有"),IF(Input!$M7=1,svg_data!$EN$1,IF(Input!$M7=2,svg_data!$EN$2)),"")</f>
        <v>mini{fill:rgba(247,185,119,.3)}.path</v>
      </c>
      <c r="GJ7" s="36" t="str">
        <f>IF(AND(Input!$I7="text-tabs",Input!$K7="有"),Input!$G7,"")</f>
        <v>1205</v>
      </c>
      <c r="GK7" s="36" t="str">
        <f>IF(AND(Input!$I7="text-tabs",Input!$K7="有"),IF(Input!$M7=1,svg_data!$EP$1,IF(Input!$M7=2,svg_data!$EP$2)),"")</f>
        <v>korinto{fill:rgba(137,195,235,0)}.path</v>
      </c>
      <c r="GL7" s="36" t="str">
        <f>IF(AND(Input!$I7="text-tabs",Input!$K7="有"),Input!$G7,"")</f>
        <v>1205</v>
      </c>
      <c r="GM7" s="36" t="str">
        <f>IF(AND(Input!$I7="text-tabs",Input!$K7="有"),svg_data!$ER$1,"")</f>
        <v>1-kyuudou{fill:rgba(137,195,235,0)}.path</v>
      </c>
      <c r="GN7" s="36" t="str">
        <f>IF(AND(Input!$I7="text-tabs",Input!$K7="有"),Input!$G7,"")</f>
        <v>1205</v>
      </c>
      <c r="GO7" s="36" t="str">
        <f>IF(AND(Input!$I7="text-tabs",Input!$K7="有"),svg_data!$ET$1,"")</f>
        <v>bakudan,.path</v>
      </c>
      <c r="GP7" s="36" t="str">
        <f>IF(AND(Input!$I7="text-tabs",Input!$K7="有"),Input!$G7,"")</f>
        <v>1205</v>
      </c>
      <c r="GQ7" s="36" t="str">
        <f>IF(AND(Input!$I7="text-tabs",Input!$K7="有"),svg_data!$EV$1,"")</f>
        <v>kebabu,.path</v>
      </c>
      <c r="GR7" s="36" t="str">
        <f>IF(AND(Input!$I7="text-tabs",Input!$K7="有"),Input!$G7,"")</f>
        <v>1205</v>
      </c>
      <c r="GS7" s="36" t="str">
        <f>IF(AND(Input!$I7="text-tabs",Input!$K7="有"),svg_data!$EX$1,"")</f>
        <v>ice{fill:rgba(187,85,72,.3)}</v>
      </c>
      <c r="GT7" s="36" t="str">
        <f>IF(AND(Input!$I7="text-tabs",Input!$K7="有"),IF(Input!$O7="無","",svg_data!$EY$1),"")</f>
        <v>.path</v>
      </c>
      <c r="GU7" s="36" t="str">
        <f>IF(AND(Input!$I7="text-tabs",Input!$K7="有"),IF(Input!$O7="無","",Input!$G7),"")</f>
        <v>1205</v>
      </c>
      <c r="GV7" s="36" t="str">
        <f>IF(AND(Input!$I7="text-tabs",Input!$K7="有"),IF(Input!$O7="無","",Input!$O7),"")</f>
        <v>1-4</v>
      </c>
      <c r="GW7" s="36" t="str">
        <f>IF(AND(Input!$I7="text-tabs",Input!$K7="有"),IF(Input!$O7="無","",svg_data!$FA$1),"")</f>
        <v>{fill:</v>
      </c>
      <c r="GX7" s="36" t="str">
        <f>IF(AND(Input!$I7="text-tabs",Input!$K7="有"),IF(Input!$O7="無","",Input!$P7),"")</f>
        <v>#ea5506</v>
      </c>
      <c r="GY7" s="36" t="str">
        <f>IF(AND(Input!$I7="text-tabs",Input!$K7="有"),IF(Input!$O7="無","",svg_data!$FC$1),"")</f>
        <v>!important}</v>
      </c>
      <c r="GZ7" s="36" t="str">
        <f>IF(AND(Input!$I7="text-tabs",Input!$K7="有"),svg_data!$FD$1,"")</f>
        <v>&lt;/style&gt;</v>
      </c>
      <c r="HA7" s="36" t="str">
        <f>IF(AND(Input!$I7="text-tabs",Input!$K7="有"),$HA$1,"")</f>
        <v>"</v>
      </c>
      <c r="HB7" s="36" t="str">
        <f>IF(AND(Input!$I7="text-tabs",Input!$V7="有",Input!$W7&lt;&gt;""),$HB$1,"")</f>
        <v/>
      </c>
      <c r="HC7" s="36" t="str">
        <f>IF(AND(Input!$I7="text-tabs",Input!$V7="有",Input!$W7&lt;&gt;""),Input!$U7,"")</f>
        <v/>
      </c>
      <c r="HD7" s="36" t="str">
        <f>IF(AND(Input!$I7="text-tabs",Input!$V7="有",Input!$W7&lt;&gt;""),$HD$1,"")</f>
        <v/>
      </c>
      <c r="HE7" s="36" t="str">
        <f>IF(AND(Input!$I7="text-tabs",Input!$V7="有",Input!$W7&lt;&gt;""),$HE$1,"")</f>
        <v/>
      </c>
      <c r="HF7" s="36" t="str">
        <f>IF(AND(Input!$I7="text-tabs",Input!$V7="有",Input!$W7&lt;&gt;""),$HF$1,"")</f>
        <v/>
      </c>
      <c r="HG7" s="36" t="str">
        <f>IF(AND(Input!$I7="text-tabs",Input!$V7="有",Input!$W7&lt;&gt;""),Input!$X7,"")</f>
        <v/>
      </c>
      <c r="HH7" s="36" t="str">
        <f>IF(AND(Input!$I7="text-tabs",Input!$V7="有",Input!$W7&lt;&gt;""),$HH$1,"")</f>
        <v/>
      </c>
      <c r="HI7" s="36" t="str">
        <f>IF(AND(Input!$I7="text-tabs",Input!$V7="有",Input!$W7&lt;&gt;""),Input!$W7,"")</f>
        <v/>
      </c>
      <c r="HJ7" s="36" t="str">
        <f>IF(AND(Input!$I7="text-tabs",Input!$V7="有",Input!$W7&lt;&gt;""),$HJ$1,"")</f>
        <v/>
      </c>
      <c r="HK7" s="36" t="str">
        <f>IF(AND(Input!$I7="text-tabs",Input!$V7="有",Input!$Y7&lt;&gt;"無"),$HK$1,"")</f>
        <v/>
      </c>
      <c r="HL7" s="36" t="str">
        <f>IF(AND(Input!$I7="text-tabs",Input!$V7="有",Input!$Y7&lt;&gt;"無"),$HF$1,"")</f>
        <v/>
      </c>
      <c r="HM7" s="36" t="str">
        <f>IF(AND(Input!$I7="text-tabs",Input!$V7="有",Input!$Y7&lt;&gt;"無"),Input!$Z7,"")</f>
        <v/>
      </c>
      <c r="HN7" s="36" t="str">
        <f>IF(AND(Input!$I7="text-tabs",Input!$V7="有",Input!$Y7&lt;&gt;"無"),$HH$1,"")</f>
        <v/>
      </c>
      <c r="HO7" s="36" t="str">
        <f>IF(AND(Input!$I7="text-tabs",Input!$V7="有",Input!$Y7&lt;&gt;"無"),Input!$Y7,"")</f>
        <v/>
      </c>
      <c r="HP7" s="36" t="str">
        <f>IF(AND(Input!$I7="text-tabs",Input!$V7="有",Input!$Y7&lt;&gt;"無"),$HJ$1,"")</f>
        <v/>
      </c>
      <c r="HQ7" s="36" t="str">
        <f>IF(AND(Input!$I7="text-tabs",Input!$V7="有",Input!$AA7&lt;&gt;"無"),$HQ$1,"")</f>
        <v/>
      </c>
      <c r="HR7" s="36" t="str">
        <f>IF(AND(Input!$I7="text-tabs",Input!$V7="有",Input!$AA7&lt;&gt;"無"),$HR$1,"")</f>
        <v/>
      </c>
      <c r="HS7" s="36" t="str">
        <f>IF(AND(Input!$I7="text-tabs",Input!$V7="有",Input!$AA7&lt;&gt;"無"),Input!$AB7,"")</f>
        <v/>
      </c>
      <c r="HT7" s="36" t="str">
        <f>IF(AND(Input!$I7="text-tabs",Input!$V7="有",Input!$AA7&lt;&gt;"無"),$HT$1,"")</f>
        <v/>
      </c>
      <c r="HU7" s="36" t="str">
        <f>IF(AND(Input!$I7="text-tabs",Input!$V7="有",Input!$AA7&lt;&gt;"無"),Input!$AA7,"")</f>
        <v/>
      </c>
      <c r="HV7" s="36" t="str">
        <f>IF(AND(Input!$I7="text-tabs",Input!$V7="有",Input!$AA7&lt;&gt;"無"),$HV$1,"")</f>
        <v/>
      </c>
      <c r="HW7" s="36" t="str">
        <f>IF(AND(Input!$I7="text-tabs",Input!$V7="有",Input!$AC7&lt;&gt;"無"),$HW$1,"")</f>
        <v/>
      </c>
      <c r="HX7" s="36" t="str">
        <f>IF(AND(Input!$I7="text-tabs",Input!$V7="有",Input!$AC7&lt;&gt;"無"),$HX$1,"")</f>
        <v/>
      </c>
      <c r="HY7" s="36" t="str">
        <f>IF(AND(Input!$I7="text-tabs",Input!$V7="有",Input!$AC7&lt;&gt;"無"),Input!$AD7,"")</f>
        <v/>
      </c>
      <c r="HZ7" s="36" t="str">
        <f>IF(AND(Input!$I7="text-tabs",Input!$V7="有",Input!$AC7&lt;&gt;"無"),$HZ$1,"")</f>
        <v/>
      </c>
      <c r="IA7" s="36" t="str">
        <f>IF(AND(Input!$I7="text-tabs",Input!$V7="有",Input!$AC7&lt;&gt;"無"),Input!$AC7,"")</f>
        <v/>
      </c>
      <c r="IB7" s="36" t="str">
        <f>IF(AND(Input!$I7="text-tabs",Input!$V7="有",Input!$AC7&lt;&gt;"無"),$IB$1,"")</f>
        <v/>
      </c>
      <c r="IC7" s="36" t="str">
        <f>IF(AND(Input!$I7="text-tabs",Input!$V7="有",Input!$AE7&lt;&gt;"無"),$IC$1,"")</f>
        <v/>
      </c>
      <c r="ID7" s="36" t="str">
        <f>IF(AND(Input!$I7="text-tabs",Input!$V7="有",Input!$AE7&lt;&gt;"無"),$HF$1,"")</f>
        <v/>
      </c>
      <c r="IE7" s="36" t="str">
        <f>IF(AND(Input!$I7="text-tabs",Input!$V7="有",Input!$AE7&lt;&gt;"無"),Input!$AF7,"")</f>
        <v/>
      </c>
      <c r="IF7" s="36" t="str">
        <f>IF(AND(Input!$I7="text-tabs",Input!$V7="有",Input!$AE7&lt;&gt;"無"),$HH$1,"")</f>
        <v/>
      </c>
      <c r="IG7" s="36" t="str">
        <f>IF(AND(Input!$I7="text-tabs",Input!$V7="有",Input!$AE7&lt;&gt;"無"),Input!$AE7,"")</f>
        <v/>
      </c>
      <c r="IH7" s="36" t="str">
        <f>IF(AND(Input!$I7="text-tabs",Input!$V7="有",Input!$AE7&lt;&gt;"無"),$HJ$1,"")</f>
        <v/>
      </c>
      <c r="II7" s="36" t="str">
        <f>IF(AND(Input!$I7="text-tabs",Input!$V7="有"),$II$1,"")</f>
        <v/>
      </c>
      <c r="IJ7" s="36" t="str">
        <f>IF(AND(Input!$I7="text-tabs",Input!$AG7="有"),$IJ$1,"")</f>
        <v/>
      </c>
      <c r="IK7" s="36" t="str">
        <f>IF(AND(Input!$I7="text-tabs",Input!$AG7="有"),Input!$AH7,"")</f>
        <v/>
      </c>
      <c r="IL7" s="36" t="str">
        <f>IF(AND(Input!$I7="text-tabs",Input!$AG7="有"),$IL$1,"")</f>
        <v/>
      </c>
      <c r="IM7" s="36" t="str">
        <f>IF(AND(Input!$I7="text-tabs",Input!$AG7="有"),Input!$AI7,"")</f>
        <v/>
      </c>
      <c r="IN7" s="36" t="str">
        <f>IF(AND(Input!$I7="text-tabs",Input!$AG7="有"),$IN$1,"")</f>
        <v/>
      </c>
      <c r="IO7" s="36" t="str">
        <f>IF(Input!$I7="text-tabs",$IO$1,"")</f>
        <v>}</v>
      </c>
      <c r="IP7" s="36" t="str">
        <f>IF(Input!$I7="event",$IP$1,"")</f>
        <v/>
      </c>
      <c r="IQ7" s="36" t="str">
        <f>IF(Input!$I7="event",Input!$R7,"")</f>
        <v/>
      </c>
      <c r="IR7" s="36" t="str">
        <f>IF(Input!$I7="event",$IR$1,"")</f>
        <v/>
      </c>
      <c r="IS7" s="36" t="str">
        <f>IF(Input!$I7="event",$IS$1,"")</f>
        <v/>
      </c>
      <c r="IT7" s="36" t="str">
        <f>IF(Input!$I7="event",Input!$Q7,"")</f>
        <v/>
      </c>
      <c r="IU7" s="36" t="str">
        <f>IF(Input!$I7="event",$IU$1,"")</f>
        <v/>
      </c>
      <c r="IV7" s="36" t="str">
        <f>IF(Input!$I7="image",$IV$1,"")</f>
        <v/>
      </c>
      <c r="IW7" s="36" t="str">
        <f>IF(Input!$I7="image",Input!$S7,"")</f>
        <v/>
      </c>
      <c r="IX7" s="36" t="str">
        <f>IF(Input!$I7="image",$IX$1,"")</f>
        <v/>
      </c>
      <c r="IY7" s="36" t="str">
        <f>IF(AND(Input!$I7="image",Input!$V7="無"),$IY$1,"")</f>
        <v/>
      </c>
      <c r="IZ7" s="36" t="str">
        <f>IF(AND(Input!$I7="image",Input!$V7="無"),Input!$B7,"")</f>
        <v/>
      </c>
      <c r="JA7" s="36" t="str">
        <f>IF(AND(Input!$I7="image",Input!$V7="無"),$JA$1,"")</f>
        <v/>
      </c>
      <c r="JB7" s="36" t="str">
        <f>IF(AND(Input!$I7="image",Input!$V7="有"),$JB$1,"")</f>
        <v/>
      </c>
      <c r="JC7" s="36" t="str">
        <f>IF(AND(Input!$I7="image",Input!$V7="有"),Input!$W7,"")</f>
        <v/>
      </c>
      <c r="JD7" s="36" t="str">
        <f>IF(AND(Input!$I7="image",Input!$V7="有"),$JD$1,"")</f>
        <v/>
      </c>
      <c r="JE7" s="36" t="str">
        <f>IF(AND(Input!$I7="image",Input!$V7="有"),Input!$X7,"")</f>
        <v/>
      </c>
      <c r="JF7" s="36" t="str">
        <f>IF(AND(Input!$I7="image",Input!$V7="有"),$JF$1,"")</f>
        <v/>
      </c>
      <c r="JG7" s="36" t="str">
        <f>IF(Input!$I7="embed",$JG$1,"")</f>
        <v/>
      </c>
      <c r="JH7" s="36" t="str">
        <f>IF(Input!$I7="embed",Input!$X7,"")</f>
        <v/>
      </c>
      <c r="JI7" s="36" t="str">
        <f>IF(Input!$I7="embed",$JI$1,"")</f>
        <v/>
      </c>
      <c r="JJ7" s="36" t="str">
        <f>IF(Input!$I7="embed",$JJ$1,"")</f>
        <v/>
      </c>
      <c r="JK7" s="36" t="str">
        <f>IF(Input!$I7="embed",Input!$R7,"")</f>
        <v/>
      </c>
      <c r="JL7" s="36" t="str">
        <f>IF(Input!$I7="embed",$JL$1,"")</f>
        <v/>
      </c>
      <c r="JM7" s="36" t="str">
        <f>IF(Input!$I7="table",Input!$AI7,"")</f>
        <v/>
      </c>
      <c r="JN7" s="36" t="str">
        <f>IF(Input!$I7="table",Input!$AJ7,"")</f>
        <v/>
      </c>
      <c r="JO7" s="36" t="s">
        <v>0</v>
      </c>
      <c r="JP7" s="36" t="str">
        <f t="shared" si="1"/>
        <v>,</v>
      </c>
    </row>
    <row r="8" spans="1:276" s="36" customFormat="1">
      <c r="A8" s="39" t="str">
        <f>ConcatenateRangeText(B8:JP8)</f>
        <v>"1206":{"category":"クラス企画","class":"text-tabs","id":"1206","titleShadow":"true","title":"村松村の村祭り","titleImage":"./images/1206.jpg","tabs":{"info_outline": "海城の村祭りです！射的輪投げなどなど&lt;br&gt;装飾も頑張りますので是非1-8へ！","map":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class='path1206koudou' inkscape:connector-curvature='0'/&gt;&lt;path style='stroke:none;stroke-width:1px;stroke-linecap:butt;stroke-linejoin:miter;stroke-opacity:1' d='m 250.81846,319.59668 94.196,0 0,-21.16068 16.74824,0 19.24825,0 0,21.16071 0,21.16071 -65.09627,0 -65.09622,0 z' class='path12061-rouka' inkscape:connector-curvature='0' sodipodi:nodetypes='cccccccccc'/&gt;&lt;path style='stroke:none;stroke-width:1px;stroke-linecap:butt;stroke-linejoin:miter;stroke-opacity:1' d='m 381.47196,319.58883 0,-21.16861 21.40875,0 21.40875,0 0,21.16861 0,21.16859 -21.40875,0 -21.40875,0 0,-21.16859 z' class='path12061-1' inkscape:connector-curvature='0'/&gt;&lt;path style='stroke:none;stroke-width:1px;stroke-linecap:butt;stroke-linejoin:miter;stroke-opacity:1' d='m 381.57081,361.8827 0,-20.41099 21.29891,0 21.29907,0 0,20.41099 0,20.41098 -21.29907,0 -21.29891,0 0,-20.41098 z' class='path12061-2' inkscape:connector-curvature='0'/&gt;&lt;path style='stroke:none;stroke-width:1px;stroke-linecap:butt;stroke-linejoin:miter;stroke-opacity:1' d='m 337.78941,361.8827 0,-20.41099 21.59492,0 21.59488,0 0,20.41099 0,20.41098 -21.59488,0 -21.59492,0 0,-20.41098 z' class='path12061-3' inkscape:connector-curvature='0'/&gt;&lt;path style='stroke:none;stroke-width:1px;stroke-linecap:butt;stroke-linejoin:miter;stroke-opacity:1' d='m 294.19946,361.8827 0,-20.41099 21.29889,0 21.29909,0 0,20.41099 0,20.41098 -21.29909,0 -21.29889,0 0,-20.41098 z' class='path12061-4' inkscape:connector-curvature='0'/&gt;&lt;path style='stroke:none;stroke-width:1px;stroke-linecap:butt;stroke-linejoin:miter;stroke-opacity:1' d='m 250.81846,361.8827 0,-20.41099 21.29907,0 21.29889,0 0,20.41099 0,20.41098 -21.29889,0 -21.29907,0 0,-20.41098 z' class='path12061-5' inkscape:connector-curvature='0'/&gt;&lt;path style='stroke:none;stroke-width:1px;stroke-linecap:butt;stroke-linejoin:miter;stroke-opacity:1' d='m 83.198462,342.0024 0,-25.71429 25.446418,0 25.44643,0 0,25.71429 0,25.71428 -25.44642,0 -25.446428,0 0,-25.71428 z' class='path12063-1' inkscape:connector-curvature='0'/&gt;&lt;path style='stroke:none;stroke-width:1px;stroke-linecap:butt;stroke-linejoin:miter;stroke-opacity:1' d='m 83.098462,275.99882 0,-39.19643 25.446418,0 25.44643,0 0,39.19643 0,39.19643 -25.44642,0 -25.446428,0 0,-39.19643 z' class='path12063-2'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class='path12062-7' inkscape:connector-curvature='0'/&gt;&lt;path style='stroke:none;stroke-width:1px;stroke-linecap:butt;stroke-linejoin:miter;stroke-opacity:1' d='m 241.2417,102.24539 0,-25.758894 33.24379,0 33.24378,0 0,25.758894 0,25.75888 -33.24378,0 -33.24379,0 0,-25.75888 z' class='path12062-8'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class='path12062-rouka' inkscape:connector-curvature='0' sodipodi:nodetypes='cccccccccccccccccccc'/&gt;&lt;path style='stroke:none;stroke-width:1px;stroke-linecap:butt;stroke-linejoin:miter;stroke-opacity:1' d='m 162.4498,182.55251 0,-26.26396 25.75889,0 25.75889,0 0,26.26396 0,26.26397 -25.75889,0 -25.75889,0 0,-26.26397 z' class='path12062-5'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class='path12062-6' inkscape:connector-curvature='0'/&gt;&lt;path style='stroke:none;stroke-width:1px;stroke-linecap:butt;stroke-linejoin:miter;stroke-opacity:1' d='m 161.76159,249.44986 0,-12.62691 65.15484,0 65.15484,0 0,12.62691 0,12.6269 -65.15484,0 -65.15484,0 0,-12.6269 z' class='path1206mini' inkscape:connector-curvature='0'/&gt;&lt;path style='stroke:none;stroke-width:1px;stroke-linecap:butt;stroke-linejoin:miter;stroke-opacity:1' d='m 214.92188,182.42305 0,-26.26397 25.75889,0 25.75889,0 0,26.26397 0,26.26397 -25.75889,0 -25.75889,0 0,-26.26397 z' class='path12062-4' inkscape:connector-curvature='0'/&gt;&lt;path style='stroke:none;stroke-width:1px;stroke-linecap:butt;stroke-linejoin:miter;stroke-opacity:1' d='m 267.46654,182.43101 0,-26.42857 26.07143,0 26.07143,0 0,26.42857 0,26.42857 -26.07143,0 -26.07143,0 0,-26.42857 z' class='path12062-3' inkscape:connector-curvature='0'/&gt;&lt;path style='stroke:none;stroke-width:1px;stroke-linecap:butt;stroke-linejoin:miter;stroke-opacity:1' d='m 320.32368,182.43101 0,-26.42857 26.07143,0 26.07143,0 0,26.42857 0,26.42857 -26.07143,0 -26.07143,0 0,-26.42857 z' class='path12062-2' inkscape:connector-curvature='0'/&gt;&lt;path style='stroke:none;stroke-width:1px;stroke-linecap:butt;stroke-linejoin:miter;stroke-opacity:1' d='m 373.18083,182.43101 0,-26.42857 25.35714,0 25.35714,0 0,26.42857 0,26.42857 -25.35714,0 -25.35714,0 0,-26.42857 z' class='path12062-1' inkscape:connector-curvature='0'/&gt;&lt;path style='stroke:none;stroke-width:1px;stroke-linecap:butt;stroke-linejoin:miter;stroke-opacity:1' d='m 557.60601,182.35203 0,-26.01143 26.01143,0 26.01143,0 0,26.01143 0,26.01143 -26.01143,0 -26.01143,0 0,-26.01143 z' class='path12064-3' inkscape:connector-curvature='0'/&gt;&lt;path style='stroke:none;stroke-width:1px;stroke-linecap:butt;stroke-linejoin:miter;stroke-opacity:1' d='m 505.07808,182.35203 0,-26.01143 25.75889,0 25.75889,0 0,26.01143 0,26.01143 -25.75889,0 -25.75889,0 0,-26.01143 z' class='path12064-2' inkscape:connector-curvature='0'/&gt;&lt;path style='stroke:none;stroke-width:1px;stroke-linecap:butt;stroke-linejoin:miter;stroke-opacity:1' d='m 452.04507,182.35203 0,-26.01143 26.01143,0 26.01143,0 0,26.01143 0,26.01143 -26.01143,0 -26.01143,0 0,-26.01143 z' class='path12064-1' inkscape:connector-curvature='0'/&gt;&lt;path style='stroke:none;stroke-width:1px;stroke-linecap:butt;stroke-linejoin:miter;stroke-opacity:1' d='m 661.14665,182.35203 0,-26.01143 -25.25381,0 -25.25382,0 0,26.01143 0,26.01143 25.25382,0 25.25381,0 0,-26.01143 z' class='path12064-4' inkscape:connector-curvature='0'/&gt;&lt;path style='stroke:none;stroke-width:1px;stroke-linecap:butt;stroke-linejoin:miter;stroke-opacity:1' d='m 689.4506,128.47248 0,-52.937296 12.32142,0 12.32143,0 0,52.937296 0,52.93729 -12.32143,0 -12.32142,0 0,-52.93729 z' class='path1206cafe' inkscape:connector-curvature='0'/&gt;&lt;path style='stroke:none;stroke-width:1px;stroke-linecap:butt;stroke-linejoin:miter;stroke-opacity:1' d='m 584.09345,101.76692 0,-25.714294 38.57143,0 38.57143,0 0,25.714294 0,25.71428 -38.57143,0 -38.57143,0 0,-25.71428 z' class='path12065-1' inkscape:connector-curvature='0'/&gt;&lt;path style='stroke:none;stroke-width:1px;stroke-linecap:butt;stroke-linejoin:miter;stroke-opacity:1' d='m 531.23631,101.76692 0,-25.714294 25.89286,0 25.89285,0 0,25.714294 0,25.71428 -25.89285,0 -25.89286,0 0,-25.71428 z' class='path12065-2' inkscape:connector-curvature='0'/&gt;&lt;path style='stroke:none;stroke-width:1px;stroke-linecap:butt;stroke-linejoin:miter;stroke-opacity:1' d='m 452.10891,101.64951 0,-25.714294 39.10714,0 39.10715,0 0,25.714294 0,25.71428 -39.10715,0 -39.10714,0 0,-25.71428 z' class='path12065-rouka' inkscape:connector-curvature='0'/&gt;&lt;path style='stroke:none;stroke-width:1px;stroke-linecap:butt;stroke-linejoin:miter;stroke-opacity:1' d='m 135.61855,34.505026 0,-12.6269 65.15484,0 65.15484,0 0,12.6269 0,12.62691 -65.15484,0 -65.15484,0 0,-12.62691 z' class='path1206arina' inkscape:connector-curvature='0'/&gt;&lt;path style='stroke:none;stroke-width:1px;stroke-linecap:butt;stroke-linejoin:miter;stroke-opacity:1' d='m 373.0044,34.505026 0,-12.6269 144.19928,0 144.19927,0 0,12.6269 0,12.62691 -144.19927,0 -144.19928,0 0,-12.62691 z' class='path1206ground' inkscape:connector-curvature='0'/&gt;&lt;rect class='path1206taiyaki' width='53.568752' height='11.418508' x='273.12045' y='303.74481'/&gt;&lt;path style='stroke:none;stroke-width:1px;stroke-linecap:butt;stroke-linejoin:miter;stroke-opacity:1' d='m 308.91102,102.24544 0,-25.758891 26.83682,0 26.8368,0 0,25.758891 0,25.75888 -26.8368,0 -26.83682,0 0,-25.75888 z' class='path12062-9' inkscape:connector-curvature='0'/&gt;&lt;path style='stroke:none;stroke-width:1px;stroke-linecap:butt;stroke-linejoin:miter;stroke-opacity:1' d='m 425.03555,176.47856 0,-31.88477 12.89016,0 12.89016,0 0,31.88477 0,31.88477 -12.89016,0 -12.89016,0 0,-31.88477 z' class='path12061-2-teras' inkscape:connector-curvature='0'/&gt;&lt;path style='stroke:none;stroke-width:1px;stroke-linecap:butt;stroke-linejoin:miter;stroke-opacity:1' d='m 425.11579,257.25355 0,-39.83747 12.89016,0 12.89016,0 0,39.83747 0,39.83746 -12.89016,0 -12.89016,0 0,-39.83746 z' inkscape:connector-curvature='0' class='path12061-kyuudou'/&gt;&lt;rect width='13.310626' height='28.913542' x='140.67868' y='260.85358' class='path1206bakudan'/&gt;&lt;rect width='13.310626' height='28.913542' x='140.9778' y='310.15558' class='path1206kebabu'/&gt;&lt;rect  width='28.806229' height='13.917799' x='163.47086' y='343.14737' class='path1206ice'/&gt;&lt;text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class='path1206korinto' inkscape:connector-curvature='0'/&gt;&lt;/g&gt;&lt;/svg&gt;&lt;style&gt;.path12061-1,.path12061-2,.path12061-3,.path12061-4,.path12061-5,.path12061-rouka,.path1206koudou{fill:rgba(137,195,235,.3)}.path12061-2-teras,.path12062-1,.path12062-2,.path12062-3,.path12062-4,.path12062-5,.path12062-6,.path12062-7,.path12062-8,.path12062-9,.path12062-rouka,.seitokai{fill:rgba(234,85,6,.3)}.path12063-1,.path12063-2{fill:rgba(255,217,0,.3)}.path12064-1,.path12064-2,.path12064-3,.path12064-4{fill:rgba(123,141,66,.3)}.path12065-1,.path12065-2,.path12065-rouka{fill:rgba(145,92,139,.3)}.path1206taiyaki{fill:rgba(187,85,72,.3)}.path1206ground{fill:rgba(238,130,124,.3)}.path1206arina{fill:rgba(0,148,200,.2)}.path1206cafe{fill:rgba(0,128,128,.3)}.path1206mini{fill:rgba(247,185,119,.3)}.path1206korinto{fill:rgba(137,195,235,0)}.path12061-kyuudou{fill:rgba(137,195,235,0)}.path1206bakudan,.path1206kebabu,.path1206ice{fill:rgba(187,85,72,.3)}.path12061-5{fill:#ea5506!important}&lt;/style&gt;"}},</v>
      </c>
      <c r="B8" s="36" t="s">
        <v>5</v>
      </c>
      <c r="C8" s="40" t="str">
        <f>Input!$G8</f>
        <v>1206</v>
      </c>
      <c r="D8" s="36" t="s">
        <v>210</v>
      </c>
      <c r="E8" s="36" t="s">
        <v>23</v>
      </c>
      <c r="F8" s="36" t="str">
        <f>IF(Input!$C8&lt;&gt;"",Input!$C8,"未記入")</f>
        <v>クラス企画</v>
      </c>
      <c r="G8" s="36" t="s">
        <v>3</v>
      </c>
      <c r="H8" s="36" t="s">
        <v>1</v>
      </c>
      <c r="I8" s="36" t="str">
        <f>Input!$I8</f>
        <v>text-tabs</v>
      </c>
      <c r="J8" s="36" t="s">
        <v>3</v>
      </c>
      <c r="K8" s="36" t="s">
        <v>4</v>
      </c>
      <c r="L8" s="40" t="str">
        <f>Input!$G8</f>
        <v>1206</v>
      </c>
      <c r="M8" s="36" t="s">
        <v>3</v>
      </c>
      <c r="N8" s="36" t="str">
        <f>IF(Input!$D8="有",$N$1,"")</f>
        <v/>
      </c>
      <c r="O8" s="36" t="str">
        <f>IF(Input!$D8="有",Input!$A8,"")</f>
        <v/>
      </c>
      <c r="P8" s="36" t="str">
        <f>IF(Input!$D8="有",$P$1,"")</f>
        <v/>
      </c>
      <c r="Q8" s="36" t="str">
        <f>IF(Input!$D8="有",$Q$1,"")</f>
        <v/>
      </c>
      <c r="R8" s="36" t="str">
        <f>IF(Input!$D8="有",LEFT(Input!$E8,1),"")</f>
        <v/>
      </c>
      <c r="S8" s="36" t="str">
        <f>IF(Input!$D8="有",$S$1,"")</f>
        <v/>
      </c>
      <c r="T8" s="36" t="str">
        <f>IF(Input!$D8="有",$T$1,"")</f>
        <v/>
      </c>
      <c r="U8" s="36" t="str">
        <f>IF(Input!$D8="有",Input!$F8,"")</f>
        <v/>
      </c>
      <c r="V8" s="36" t="str">
        <f>IF(Input!$D8="有",$V$1,"")</f>
        <v/>
      </c>
      <c r="W8" s="36" t="s">
        <v>205</v>
      </c>
      <c r="X8" s="36" t="str">
        <f>IF(Input!$H8="有","true",IF(Input!$H8="無","false",""))</f>
        <v>true</v>
      </c>
      <c r="Y8" s="36" t="s">
        <v>3</v>
      </c>
      <c r="Z8" s="36" t="str">
        <f>IF(OR(Input!$I8="text-tabs",Input!$I8="text"),$Z$1,"")</f>
        <v>"title":"</v>
      </c>
      <c r="AA8" s="36" t="str">
        <f>IF(OR(Input!$I8="text-tabs",Input!$I8="text"),Input!$B8,"")</f>
        <v>村松村の村祭り</v>
      </c>
      <c r="AB8" s="36" t="str">
        <f>IF(OR(Input!$I8="text-tabs",Input!$I8="text"),$AB$1,"")</f>
        <v>",</v>
      </c>
      <c r="AC8" s="36" t="str">
        <f>IF(AND(OR(Input!$I8="text-tabs",Input!$I8="text"),Input!$T8="無"),$AC$1,"")</f>
        <v>"titleImage":"./images/</v>
      </c>
      <c r="AD8" s="36" t="str">
        <f>IF(AND(OR(Input!$I8="text-tabs",Input!$I8="text"),Input!$T8="無"),Input!$S8,"")</f>
        <v>1206.jpg</v>
      </c>
      <c r="AE8" s="36" t="str">
        <f>IF(AND(OR(Input!$I8="text-tabs",Input!$I8="text"),Input!$T8="無"),$AE$1,"")</f>
        <v>",</v>
      </c>
      <c r="AF8" s="36" t="str">
        <f>IF(AND(OR(Input!$I8="text-tabs",Input!$I8="text"),Input!$S8="無"),$AF$1,"")</f>
        <v/>
      </c>
      <c r="AG8" s="36" t="str">
        <f>IF(AND(OR(Input!$I8="text-tabs",Input!$I8="text"),Input!$S8="無"),Input!$T8,"")</f>
        <v/>
      </c>
      <c r="AH8" s="36" t="str">
        <f>IF(AND(OR(Input!$I8="text-tabs",Input!$I8="text"),Input!$S8="無"),$AH$1,"")</f>
        <v/>
      </c>
      <c r="AI8" s="36" t="str">
        <f>IF(Input!$I8="text",$AI$1,"")</f>
        <v/>
      </c>
      <c r="AJ8" s="36" t="str">
        <f>IF(Input!$I8="text",Input!$R8,"")</f>
        <v/>
      </c>
      <c r="AK8" s="36" t="str">
        <f>IF(Input!$I8="text",$AK$1,"")</f>
        <v/>
      </c>
      <c r="AL8" s="36" t="str">
        <f>IF(Input!$I8="text-tabs",$AL$1,"")</f>
        <v>"tabs":{</v>
      </c>
      <c r="AM8" s="36" t="str">
        <f>IF(Input!$I8="text-tabs",$AM$1,"")</f>
        <v>"</v>
      </c>
      <c r="AN8" s="36" t="str">
        <f>IF(Input!$I8="text-tabs",Input!$J8,"")</f>
        <v>info_outline</v>
      </c>
      <c r="AO8" s="36" t="str">
        <f>IF(Input!$I8="text-tabs",$AO$1,"")</f>
        <v>": "</v>
      </c>
      <c r="AP8" s="36" t="str">
        <f>IF(Input!$I8="text-tabs",Input!$R8,"")</f>
        <v>海城の村祭りです！射的輪投げなどなど&lt;br&gt;装飾も頑張りますので是非1-8へ！</v>
      </c>
      <c r="AQ8" s="36" t="str">
        <f>IF(Input!$I8="text-tabs",$AQ$1,"")</f>
        <v>"</v>
      </c>
      <c r="AR8" s="36" t="str">
        <f>IF(AND(Input!$I8="text-tabs",Input!$K8="有"),$AR$1,"")</f>
        <v>,"</v>
      </c>
      <c r="AS8" s="36" t="str">
        <f>IF(AND(Input!$I8="text-tabs",Input!$K8="有"),Input!$L8,"")</f>
        <v>map</v>
      </c>
      <c r="AT8" s="36" t="str">
        <f>IF(AND(Input!$I8="text-tabs",Input!$K8="有"),$AT$1,"")</f>
        <v>": "</v>
      </c>
      <c r="AU8" s="36" t="str">
        <f>IF(AND(Input!$I8="text-tabs",Input!$K8="有"),Input!$N8,"")</f>
        <v>1号館2階</v>
      </c>
      <c r="AV8" s="36" t="str">
        <f>IF(AND(Input!$I8="text-tabs",Input!$K8="有"),"&lt;br&gt;","")</f>
        <v>&lt;br&gt;</v>
      </c>
      <c r="AW8" s="36" t="str">
        <f>IF(AND(Input!$I8="text-tabs",Input!$K8="有"),IF(Input!$M8=1,svg_data!$A$1,IF(Input!$M8=2,svg_data!$A$2)),"")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8" s="36" t="str">
        <f>IF(AND(Input!$I8="text-tabs",Input!$K8="有"),Input!$G8,"")</f>
        <v>1206</v>
      </c>
      <c r="AY8" s="36" t="str">
        <f>IF(AND(Input!$I8="text-tabs",Input!$K8="有"),IF(Input!$M8=1,svg_data!$C$1,IF(Input!$M8=2,svg_data!$C$2)),"")</f>
        <v>koudou' inkscape:connector-curvature='0'/&gt;&lt;path style='stroke:none;stroke-width:1px;stroke-linecap:butt;stroke-linejoin:miter;stroke-opacity:1' d='m 250.81846,319.59668 94.196,0 0,-21.16068 16.74824,0 19.24825,0 0,21.16071 0,21.16071 -65.09627,0 -65.09622,0 z' class='path</v>
      </c>
      <c r="AZ8" s="36" t="str">
        <f>IF(AND(Input!$I8="text-tabs",Input!$K8="有"),Input!$G8,"")</f>
        <v>1206</v>
      </c>
      <c r="BA8" s="36" t="str">
        <f>IF(AND(Input!$I8="text-tabs",Input!$K8="有"),IF(Input!$M8=1,svg_data!$E$1,IF(Input!$M8=2,svg_data!$E$2)),"")</f>
        <v>1-rouka' inkscape:connector-curvature='0' sodipodi:nodetypes='cccccccccc'/&gt;&lt;path style='stroke:none;stroke-width:1px;stroke-linecap:butt;stroke-linejoin:miter;stroke-opacity:1' d='m 381.47196,319.58883 0,-21.16861 21.40875,0 21.40875,0 0,21.16861 0,21.16859 -21.40875,0 -21.40875,0 0,-21.16859 z' class='path</v>
      </c>
      <c r="BB8" s="36" t="str">
        <f>IF(AND(Input!$I8="text-tabs",Input!$K8="有"),Input!$G8,"")</f>
        <v>1206</v>
      </c>
      <c r="BC8" s="36" t="str">
        <f>IF(AND(Input!$I8="text-tabs",Input!$K8="有"),IF(Input!$M8=1,svg_data!$G$1,IF(Input!$M8=2,svg_data!$G$2)),"")</f>
        <v>1-1' inkscape:connector-curvature='0'/&gt;&lt;path style='stroke:none;stroke-width:1px;stroke-linecap:butt;stroke-linejoin:miter;stroke-opacity:1' d='m 381.57081,361.8827 0,-20.41099 21.29891,0 21.29907,0 0,20.41099 0,20.41098 -21.29907,0 -21.29891,0 0,-20.41098 z' class='path</v>
      </c>
      <c r="BD8" s="36" t="str">
        <f>IF(AND(Input!$I8="text-tabs",Input!$K8="有"),Input!$G8,"")</f>
        <v>1206</v>
      </c>
      <c r="BE8" s="36" t="str">
        <f>IF(AND(Input!$I8="text-tabs",Input!$K8="有"),IF(Input!$M8=1,svg_data!$I$1,IF(Input!$M8=2,svg_data!$I$2)),"")</f>
        <v>1-2' inkscape:connector-curvature='0'/&gt;&lt;path style='stroke:none;stroke-width:1px;stroke-linecap:butt;stroke-linejoin:miter;stroke-opacity:1' d='m 337.78941,361.8827 0,-20.41099 21.59492,0 21.59488,0 0,20.41099 0,20.41098 -21.59488,0 -21.59492,0 0,-20.41098 z' class='path</v>
      </c>
      <c r="BF8" s="36" t="str">
        <f>IF(AND(Input!$I8="text-tabs",Input!$K8="有"),Input!$G8,"")</f>
        <v>1206</v>
      </c>
      <c r="BG8" s="36" t="str">
        <f>IF(AND(Input!$I8="text-tabs",Input!$K8="有"),IF(Input!$M8=1,svg_data!$K$1,IF(Input!$M8=2,svg_data!$K$2)),"")</f>
        <v>1-3' inkscape:connector-curvature='0'/&gt;&lt;path style='stroke:none;stroke-width:1px;stroke-linecap:butt;stroke-linejoin:miter;stroke-opacity:1' d='m 294.19946,361.8827 0,-20.41099 21.29889,0 21.29909,0 0,20.41099 0,20.41098 -21.29909,0 -21.29889,0 0,-20.41098 z' class='path</v>
      </c>
      <c r="BH8" s="36" t="str">
        <f>IF(AND(Input!$I8="text-tabs",Input!$K8="有"),Input!$G8,"")</f>
        <v>1206</v>
      </c>
      <c r="BI8" s="36" t="str">
        <f>IF(AND(Input!$I8="text-tabs",Input!$K8="有"),IF(Input!$M8=1,svg_data!$M$1,IF(Input!$M8=2,svg_data!$M$2)),"")</f>
        <v>1-4' inkscape:connector-curvature='0'/&gt;&lt;path style='stroke:none;stroke-width:1px;stroke-linecap:butt;stroke-linejoin:miter;stroke-opacity:1' d='m 250.81846,361.8827 0,-20.41099 21.29907,0 21.29889,0 0,20.41099 0,20.41098 -21.29889,0 -21.29907,0 0,-20.41098 z' class='path</v>
      </c>
      <c r="BJ8" s="36" t="str">
        <f>IF(AND(Input!$I8="text-tabs",Input!$K8="有"),Input!$G8,"")</f>
        <v>1206</v>
      </c>
      <c r="BK8" s="36" t="str">
        <f>IF(AND(Input!$I8="text-tabs",Input!$K8="有"),IF(Input!$M8=1,svg_data!$O$1,IF(Input!$M8=2,svg_data!$O$2)),"")</f>
        <v>1-5' inkscape:connector-curvature='0'/&gt;&lt;path style='stroke:none;stroke-width:1px;stroke-linecap:butt;stroke-linejoin:miter;stroke-opacity:1' d='m 83.198462,342.0024 0,-25.71429 25.446418,0 25.44643,0 0,25.71429 0,25.71428 -25.44642,0 -25.446428,0 0,-25.71428 z' class='path</v>
      </c>
      <c r="BL8" s="36" t="str">
        <f>IF(AND(Input!$I8="text-tabs",Input!$K8="有"),Input!$G8,"")</f>
        <v>1206</v>
      </c>
      <c r="BM8" s="36" t="str">
        <f>IF(AND(Input!$I8="text-tabs",Input!$K8="有"),IF(Input!$M8=1,svg_data!$Q$1,IF(Input!$M8=2,svg_data!$Q$2)),"")</f>
        <v>3-1' inkscape:connector-curvature='0'/&gt;&lt;path style='stroke:none;stroke-width:1px;stroke-linecap:butt;stroke-linejoin:miter;stroke-opacity:1' d='m 83.098462,275.99882 0,-39.19643 25.446418,0 25.44643,0 0,39.19643 0,39.19643 -25.44642,0 -25.446428,0 0,-39.19643 z' class='path</v>
      </c>
      <c r="BN8" s="36" t="str">
        <f>IF(AND(Input!$I8="text-tabs",Input!$K8="有"),Input!$G8,"")</f>
        <v>1206</v>
      </c>
      <c r="BO8" s="36" t="str">
        <f>IF(AND(Input!$I8="text-tabs",Input!$K8="有"),IF(Input!$M8=1,svg_data!$S$1,IF(Input!$M8=2,svg_data!$S$2)),"")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8" s="36" t="str">
        <f>IF(AND(Input!$I8="text-tabs",Input!$K8="有"),Input!$G8,"")</f>
        <v>1206</v>
      </c>
      <c r="BQ8" s="36" t="str">
        <f>IF(AND(Input!$I8="text-tabs",Input!$K8="有"),IF(Input!$M8=1,svg_data!$U$1,IF(Input!$M8=2,svg_data!$U$2)),"")</f>
        <v>2-7' inkscape:connector-curvature='0'/&gt;&lt;path style='stroke:none;stroke-width:1px;stroke-linecap:butt;stroke-linejoin:miter;stroke-opacity:1' d='m 241.2417,102.24539 0,-25.758894 33.24379,0 33.24378,0 0,25.758894 0,25.75888 -33.24378,0 -33.24379,0 0,-25.75888 z' class='path</v>
      </c>
      <c r="BR8" s="36" t="str">
        <f>IF(AND(Input!$I8="text-tabs",Input!$K8="有"),Input!$G8,"")</f>
        <v>1206</v>
      </c>
      <c r="BS8" s="36" t="str">
        <f>IF(AND(Input!$I8="text-tabs",Input!$K8="有"),IF(Input!$M8=1,svg_data!$W$1,IF(Input!$M8=2,svg_data!$W$2)),"")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8" s="36" t="str">
        <f>IF(AND(Input!$I8="text-tabs",Input!$K8="有"),Input!$G8,"")</f>
        <v>1206</v>
      </c>
      <c r="BU8" s="36" t="str">
        <f>IF(AND(Input!$I8="text-tabs",Input!$K8="有"),IF(Input!$M8=1,svg_data!$Y$1,IF(Input!$M8=2,svg_data!$Y$2)),"")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8" s="36" t="str">
        <f>IF(AND(Input!$I8="text-tabs",Input!$K8="有"),Input!$G8,"")</f>
        <v>1206</v>
      </c>
      <c r="BW8" s="36" t="str">
        <f>IF(AND(Input!$I8="text-tabs",Input!$K8="有"),IF(Input!$M8=1,svg_data!$AA$1,IF(Input!$M8=2,svg_data!$AA$2)),"")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8" s="36" t="str">
        <f>IF(AND(Input!$I8="text-tabs",Input!$K8="有"),Input!$G8,"")</f>
        <v>1206</v>
      </c>
      <c r="BY8" s="36" t="str">
        <f>IF(AND(Input!$I8="text-tabs",Input!$K8="有"),IF(Input!$M8=1,svg_data!$AC$1,IF(Input!$M8=2,svg_data!$AC$2)),"")</f>
        <v>2-6' inkscape:connector-curvature='0'/&gt;&lt;path style='stroke:none;stroke-width:1px;stroke-linecap:butt;stroke-linejoin:miter;stroke-opacity:1' d='m 161.76159,249.44986 0,-12.62691 65.15484,0 65.15484,0 0,12.62691 0,12.6269 -65.15484,0 -65.15484,0 0,-12.6269 z' class='path</v>
      </c>
      <c r="BZ8" s="36" t="str">
        <f>IF(AND(Input!$I8="text-tabs",Input!$K8="有"),Input!$G8,"")</f>
        <v>1206</v>
      </c>
      <c r="CA8" s="36" t="str">
        <f>IF(AND(Input!$I8="text-tabs",Input!$K8="有"),IF(Input!$M8=1,svg_data!$AE$1,IF(Input!$M8=2,svg_data!$AE$2)),"")</f>
        <v>mini' inkscape:connector-curvature='0'/&gt;&lt;path style='stroke:none;stroke-width:1px;stroke-linecap:butt;stroke-linejoin:miter;stroke-opacity:1' d='m 214.92188,182.42305 0,-26.26397 25.75889,0 25.75889,0 0,26.26397 0,26.26397 -25.75889,0 -25.75889,0 0,-26.26397 z' class='path</v>
      </c>
      <c r="CB8" s="36" t="str">
        <f>IF(AND(Input!$I8="text-tabs",Input!$K8="有"),Input!$G8,"")</f>
        <v>1206</v>
      </c>
      <c r="CC8" s="36" t="str">
        <f>IF(AND(Input!$I8="text-tabs",Input!$K8="有"),IF(Input!$M8=1,svg_data!$AG$1,IF(Input!$M8=2,svg_data!$AG$2)),"")</f>
        <v>2-4' inkscape:connector-curvature='0'/&gt;&lt;path style='stroke:none;stroke-width:1px;stroke-linecap:butt;stroke-linejoin:miter;stroke-opacity:1' d='m 267.46654,182.43101 0,-26.42857 26.07143,0 26.07143,0 0,26.42857 0,26.42857 -26.07143,0 -26.07143,0 0,-26.42857 z' class='path</v>
      </c>
      <c r="CD8" s="36" t="str">
        <f>IF(AND(Input!$I8="text-tabs",Input!$K8="有"),Input!$G8,"")</f>
        <v>1206</v>
      </c>
      <c r="CE8" s="36" t="str">
        <f>IF(AND(Input!$I8="text-tabs",Input!$K8="有"),IF(Input!$M8=1,svg_data!$AI$1,IF(Input!$M8=2,svg_data!$AI$2)),"")</f>
        <v>2-3' inkscape:connector-curvature='0'/&gt;&lt;path style='stroke:none;stroke-width:1px;stroke-linecap:butt;stroke-linejoin:miter;stroke-opacity:1' d='m 320.32368,182.43101 0,-26.42857 26.07143,0 26.07143,0 0,26.42857 0,26.42857 -26.07143,0 -26.07143,0 0,-26.42857 z' class='path</v>
      </c>
      <c r="CF8" s="36" t="str">
        <f>IF(AND(Input!$I8="text-tabs",Input!$K8="有"),Input!$G8,"")</f>
        <v>1206</v>
      </c>
      <c r="CG8" s="36" t="str">
        <f>IF(AND(Input!$I8="text-tabs",Input!$K8="有"),IF(Input!$M8=1,svg_data!$AK$1,IF(Input!$M8=2,svg_data!$AK$2)),"")</f>
        <v>2-2' inkscape:connector-curvature='0'/&gt;&lt;path style='stroke:none;stroke-width:1px;stroke-linecap:butt;stroke-linejoin:miter;stroke-opacity:1' d='m 373.18083,182.43101 0,-26.42857 25.35714,0 25.35714,0 0,26.42857 0,26.42857 -25.35714,0 -25.35714,0 0,-26.42857 z' class='path</v>
      </c>
      <c r="CH8" s="36" t="str">
        <f>IF(AND(Input!$I8="text-tabs",Input!$K8="有"),Input!$G8,"")</f>
        <v>1206</v>
      </c>
      <c r="CI8" s="36" t="str">
        <f>IF(AND(Input!$I8="text-tabs",Input!$K8="有"),IF(Input!$M8=1,svg_data!$AM$1,IF(Input!$M8=2,svg_data!$AM$2)),"")</f>
        <v>2-1' inkscape:connector-curvature='0'/&gt;&lt;path style='stroke:none;stroke-width:1px;stroke-linecap:butt;stroke-linejoin:miter;stroke-opacity:1' d='m 557.60601,182.35203 0,-26.01143 26.01143,0 26.01143,0 0,26.01143 0,26.01143 -26.01143,0 -26.01143,0 0,-26.01143 z' class='path</v>
      </c>
      <c r="CJ8" s="36" t="str">
        <f>IF(AND(Input!$I8="text-tabs",Input!$K8="有"),Input!$G8,"")</f>
        <v>1206</v>
      </c>
      <c r="CK8" s="36" t="str">
        <f>IF(AND(Input!$I8="text-tabs",Input!$K8="有"),IF(Input!$M8=1,svg_data!$AO$1,IF(Input!$M8=2,svg_data!$AO$2)),"")</f>
        <v>4-3' inkscape:connector-curvature='0'/&gt;&lt;path style='stroke:none;stroke-width:1px;stroke-linecap:butt;stroke-linejoin:miter;stroke-opacity:1' d='m 505.07808,182.35203 0,-26.01143 25.75889,0 25.75889,0 0,26.01143 0,26.01143 -25.75889,0 -25.75889,0 0,-26.01143 z' class='path</v>
      </c>
      <c r="CL8" s="36" t="str">
        <f>IF(AND(Input!$I8="text-tabs",Input!$K8="有"),Input!$G8,"")</f>
        <v>1206</v>
      </c>
      <c r="CM8" s="36" t="str">
        <f>IF(AND(Input!$I8="text-tabs",Input!$K8="有"),IF(Input!$M8=1,svg_data!$AQ$1,IF(Input!$M8=2,svg_data!$AQ$2)),"")</f>
        <v>4-2' inkscape:connector-curvature='0'/&gt;&lt;path style='stroke:none;stroke-width:1px;stroke-linecap:butt;stroke-linejoin:miter;stroke-opacity:1' d='m 452.04507,182.35203 0,-26.01143 26.01143,0 26.01143,0 0,26.01143 0,26.01143 -26.01143,0 -26.01143,0 0,-26.01143 z' class='path</v>
      </c>
      <c r="CN8" s="36" t="str">
        <f>IF(AND(Input!$I8="text-tabs",Input!$K8="有"),Input!$G8,"")</f>
        <v>1206</v>
      </c>
      <c r="CO8" s="36" t="str">
        <f>IF(AND(Input!$I8="text-tabs",Input!$K8="有"),IF(Input!$M8=1,svg_data!$AS$1,IF(Input!$M8=2,svg_data!$AS$2)),"")</f>
        <v>4-1' inkscape:connector-curvature='0'/&gt;&lt;path style='stroke:none;stroke-width:1px;stroke-linecap:butt;stroke-linejoin:miter;stroke-opacity:1' d='m 661.14665,182.35203 0,-26.01143 -25.25381,0 -25.25382,0 0,26.01143 0,26.01143 25.25382,0 25.25381,0 0,-26.01143 z' class='path</v>
      </c>
      <c r="CP8" s="36" t="str">
        <f>IF(AND(Input!$I8="text-tabs",Input!$K8="有"),Input!$G8,"")</f>
        <v>1206</v>
      </c>
      <c r="CQ8" s="36" t="str">
        <f>IF(AND(Input!$I8="text-tabs",Input!$K8="有"),IF(Input!$M8=1,svg_data!$AU$1,IF(Input!$M8=2,svg_data!$AU$2)),"")</f>
        <v>4-4' inkscape:connector-curvature='0'/&gt;&lt;path style='stroke:none;stroke-width:1px;stroke-linecap:butt;stroke-linejoin:miter;stroke-opacity:1' d='m 689.4506,128.47248 0,-52.937296 12.32142,0 12.32143,0 0,52.937296 0,52.93729 -12.32143,0 -12.32142,0 0,-52.93729 z' class='path</v>
      </c>
      <c r="CR8" s="36" t="str">
        <f>IF(AND(Input!$I8="text-tabs",Input!$K8="有"),Input!$G8,"")</f>
        <v>1206</v>
      </c>
      <c r="CS8" s="36" t="str">
        <f>IF(AND(Input!$I8="text-tabs",Input!$K8="有"),IF(Input!$M8=1,svg_data!$AW$1,IF(Input!$M8=2,svg_data!$AW$2)),"")</f>
        <v>cafe' inkscape:connector-curvature='0'/&gt;&lt;path style='stroke:none;stroke-width:1px;stroke-linecap:butt;stroke-linejoin:miter;stroke-opacity:1' d='m 584.09345,101.76692 0,-25.714294 38.57143,0 38.57143,0 0,25.714294 0,25.71428 -38.57143,0 -38.57143,0 0,-25.71428 z' class='path</v>
      </c>
      <c r="CT8" s="36" t="str">
        <f>IF(AND(Input!$I8="text-tabs",Input!$K8="有"),Input!$G8,"")</f>
        <v>1206</v>
      </c>
      <c r="CU8" s="36" t="str">
        <f>IF(AND(Input!$I8="text-tabs",Input!$K8="有"),IF(Input!$M8=1,svg_data!$AY$1,IF(Input!$M8=2,svg_data!$AY$2)),"")</f>
        <v>5-1' inkscape:connector-curvature='0'/&gt;&lt;path style='stroke:none;stroke-width:1px;stroke-linecap:butt;stroke-linejoin:miter;stroke-opacity:1' d='m 531.23631,101.76692 0,-25.714294 25.89286,0 25.89285,0 0,25.714294 0,25.71428 -25.89285,0 -25.89286,0 0,-25.71428 z' class='path</v>
      </c>
      <c r="CV8" s="36" t="str">
        <f>IF(AND(Input!$I8="text-tabs",Input!$K8="有"),Input!$G8,"")</f>
        <v>1206</v>
      </c>
      <c r="CW8" s="36" t="str">
        <f>IF(AND(Input!$I8="text-tabs",Input!$K8="有"),IF(Input!$M8=1,svg_data!$BA$1,IF(Input!$M8=2,svg_data!$BA$2)),"")</f>
        <v>5-2' inkscape:connector-curvature='0'/&gt;&lt;path style='stroke:none;stroke-width:1px;stroke-linecap:butt;stroke-linejoin:miter;stroke-opacity:1' d='m 452.10891,101.64951 0,-25.714294 39.10714,0 39.10715,0 0,25.714294 0,25.71428 -39.10715,0 -39.10714,0 0,-25.71428 z' class='path</v>
      </c>
      <c r="CX8" s="36" t="str">
        <f>IF(AND(Input!$I8="text-tabs",Input!$K8="有"),Input!$G8,"")</f>
        <v>1206</v>
      </c>
      <c r="CY8" s="36" t="str">
        <f>IF(AND(Input!$I8="text-tabs",Input!$K8="有"),IF(Input!$M8=1,svg_data!$BC$1,IF(Input!$M8=2,svg_data!$BC$2)),"")</f>
        <v>5-rouka' inkscape:connector-curvature='0'/&gt;&lt;path style='stroke:none;stroke-width:1px;stroke-linecap:butt;stroke-linejoin:miter;stroke-opacity:1' d='m 135.61855,34.505026 0,-12.6269 65.15484,0 65.15484,0 0,12.6269 0,12.62691 -65.15484,0 -65.15484,0 0,-12.62691 z' class='path</v>
      </c>
      <c r="CZ8" s="36" t="str">
        <f>IF(AND(Input!$I8="text-tabs",Input!$K8="有"),Input!$G8,"")</f>
        <v>1206</v>
      </c>
      <c r="DA8" s="36" t="str">
        <f>IF(AND(Input!$I8="text-tabs",Input!$K8="有"),IF(Input!$M8=1,svg_data!$BE$1,IF(Input!$M8=2,svg_data!$BE$2)),"")</f>
        <v>arina' inkscape:connector-curvature='0'/&gt;&lt;path style='stroke:none;stroke-width:1px;stroke-linecap:butt;stroke-linejoin:miter;stroke-opacity:1' d='m 373.0044,34.505026 0,-12.6269 144.19928,0 144.19927,0 0,12.6269 0,12.62691 -144.19927,0 -144.19928,0 0,-12.62691 z' class='path</v>
      </c>
      <c r="DB8" s="36" t="str">
        <f>IF(AND(Input!$I8="text-tabs",Input!$K8="有"),Input!$G8,"")</f>
        <v>1206</v>
      </c>
      <c r="DC8" s="36" t="str">
        <f>IF(AND(Input!$I8="text-tabs",Input!$K8="有"),IF(Input!$M8=1,svg_data!$BG$1,IF(Input!$M8=2,svg_data!$BG$2)),"")</f>
        <v>ground' inkscape:connector-curvature='0'/&gt;&lt;rect class='path</v>
      </c>
      <c r="DD8" s="36" t="str">
        <f>IF(AND(Input!$I8="text-tabs",Input!$K8="有"),Input!$G8,"")</f>
        <v>1206</v>
      </c>
      <c r="DE8" s="36" t="str">
        <f>IF(AND(Input!$I8="text-tabs",Input!$K8="有"),IF(Input!$M8=1,svg_data!$BI$1,IF(Input!$M8=2,svg_data!$BI$2)),"")</f>
        <v>taiyaki' width='53.568752' height='11.418508' x='273.12045' y='303.74481'/&gt;&lt;path style='stroke:none;stroke-width:1px;stroke-linecap:butt;stroke-linejoin:miter;stroke-opacity:1' d='m 308.91102,102.24544 0,-25.758891 26.83682,0 26.8368,0 0,25.758891 0,25.75888 -26.8368,0 -26.83682,0 0,-25.75888 z' class='path</v>
      </c>
      <c r="DF8" s="36" t="str">
        <f>IF(AND(Input!$I8="text-tabs",Input!$K8="有"),Input!$G8,"")</f>
        <v>1206</v>
      </c>
      <c r="DG8" s="36" t="str">
        <f>IF(AND(Input!$I8="text-tabs",Input!$K8="有"),IF(Input!$M8=1,svg_data!$BK$1,IF(Input!$M8=2,svg_data!$BK$2)),"")</f>
        <v>2-9' inkscape:connector-curvature='0'/&gt;&lt;path style='stroke:none;stroke-width:1px;stroke-linecap:butt;stroke-linejoin:miter;stroke-opacity:1' d='m 425.03555,176.47856 0,-31.88477 12.89016,0 12.89016,0 0,31.88477 0,31.88477 -12.89016,0 -12.89016,0 0,-31.88477 z' class='path</v>
      </c>
      <c r="DH8" s="36" t="str">
        <f>IF(AND(Input!$I8="text-tabs",Input!$K8="有"),Input!$G8,"")</f>
        <v>1206</v>
      </c>
      <c r="DI8" s="36" t="str">
        <f>IF(AND(Input!$I8="text-tabs",Input!$K8="有"),IF(Input!$M8=1,svg_data!$BM$1,IF(Input!$M8=2,svg_data!$BM$2)),"")</f>
        <v>1-2-teras' inkscape:connector-curvature='0'/&gt;</v>
      </c>
      <c r="DJ8" s="36" t="str">
        <f>IF(AND(Input!$I8="text-tabs",Input!$K8="有"),svg_data!$BN$1,"")</f>
        <v>&lt;path style='stroke:none;stroke-width:1px;stroke-linecap:butt;stroke-linejoin:miter;stroke-opacity:1' d='m 425.11579,257.25355 0,-39.83747 12.89016,0 12.89016,0 0,39.83747 0,39.83746 -12.89016,0 -12.89016,0 0,-39.83746 z' inkscape:connector-curvature='0' class='path</v>
      </c>
      <c r="DK8" s="36" t="str">
        <f>IF(AND(Input!$I8="text-tabs",Input!$K8="有"),Input!$G8,"")</f>
        <v>1206</v>
      </c>
      <c r="DL8" s="36" t="str">
        <f>IF(AND(Input!$I8="text-tabs",Input!$K8="有"),svg_data!$BP$1,"")</f>
        <v>1-kyuudou'/&gt;</v>
      </c>
      <c r="DM8" s="36" t="str">
        <f>IF(AND(Input!$I8="text-tabs",Input!$K8="有"),svg_data!$BQ$1,"")</f>
        <v>&lt;rect width='13.310626' height='28.913542' x='140.67868' y='260.85358' class='path</v>
      </c>
      <c r="DN8" s="36" t="str">
        <f>IF(AND(Input!$I8="text-tabs",Input!$K8="有"),Input!$G8,"")</f>
        <v>1206</v>
      </c>
      <c r="DO8" s="36" t="str">
        <f>IF(AND(Input!$I8="text-tabs",Input!$K8="有"),svg_data!$BS$1,"")</f>
        <v>bakudan'/&gt;&lt;rect width='13.310626' height='28.913542' x='140.9778' y='310.15558' class='path</v>
      </c>
      <c r="DP8" s="36" t="str">
        <f>IF(AND(Input!$I8="text-tabs",Input!$K8="有"),Input!$G8,"")</f>
        <v>1206</v>
      </c>
      <c r="DQ8" s="36" t="str">
        <f>IF(AND(Input!$I8="text-tabs",Input!$K8="有"),svg_data!$BU$1,"")</f>
        <v>kebabu'/&gt;&lt;rect  width='28.806229' height='13.917799' x='163.47086' y='343.14737' class='path</v>
      </c>
      <c r="DR8" s="36" t="str">
        <f>IF(AND(Input!$I8="text-tabs",Input!$K8="有"),Input!$G8,"")</f>
        <v>1206</v>
      </c>
      <c r="DS8" s="36" t="str">
        <f>IF(AND(Input!$I8="text-tabs",Input!$K8="有"),IF(Input!$M8=1,svg_data!$BW$1,IF(Input!$M8=2,svg_data!$BW$2)),"")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8" s="36" t="str">
        <f>IF(AND(Input!$I8="text-tabs",Input!$K8="有"),IF(Input!$M8=1,svg_data!$BY$1,IF(Input!$M8=2,"")),"")</f>
        <v>&lt;/tspan&gt;&lt;/text&gt;&lt;path style='stroke:none;stroke-width:1px;stroke-linecap:butt;stroke-linejoin:miter;stroke-opacity:1' d='m 324.65951,265.87903 0,-12.62692 14.41925,0 14.41924,0 0,12.62692 0,12.6269 -14.41924,0 -14.41925,0 0,-12.6269 z' class='path</v>
      </c>
      <c r="DU8" s="36" t="str">
        <f>IF(AND(Input!$I8="text-tabs",Input!$K8="有"),IF(Input!$M8=1,Input!$G8,IF(Input!$M8=2,"")),"")</f>
        <v>1206</v>
      </c>
      <c r="DV8" s="42" t="str">
        <f>IF(AND(Input!$I8="text-tabs",Input!$K8="有"),IF(Input!$M8=1,svg_data!$CA$1,IF(Input!$M8=2,svg_data!$CA$2)),"")</f>
        <v>korinto' inkscape:connector-curvature='0'/&gt;&lt;/g&gt;&lt;/svg&gt;&lt;style&gt;</v>
      </c>
      <c r="DW8" s="36" t="str">
        <f>IF(AND(Input!$I8="text-tabs",Input!$K8="有"),IF(Input!$M8=1,svg_data!$CB$1,IF(Input!$M8=2,svg_data!$CB$2)),"")</f>
        <v>.path</v>
      </c>
      <c r="DX8" s="36" t="str">
        <f>IF(AND(Input!$I8="text-tabs",Input!$K8="有"),Input!$G8,"")</f>
        <v>1206</v>
      </c>
      <c r="DY8" s="36" t="str">
        <f>IF(AND(Input!$I8="text-tabs",Input!$K8="有"),IF(Input!$M8=1,svg_data!$CD$1,IF(Input!$M8=2,svg_data!$CD$2)),"")</f>
        <v>1-1,.path</v>
      </c>
      <c r="DZ8" s="36" t="str">
        <f>IF(AND(Input!$I8="text-tabs",Input!$K8="有"),Input!$G8,"")</f>
        <v>1206</v>
      </c>
      <c r="EA8" s="36" t="str">
        <f>IF(AND(Input!$I8="text-tabs",Input!$K8="有"),IF(Input!$M8=1,svg_data!$CF$1,IF(Input!$M8=2,svg_data!$CF$2)),"")</f>
        <v>1-2,.path</v>
      </c>
      <c r="EB8" s="36" t="str">
        <f>IF(AND(Input!$I8="text-tabs",Input!$K8="有"),Input!$G8,"")</f>
        <v>1206</v>
      </c>
      <c r="EC8" s="36" t="str">
        <f>IF(AND(Input!$I8="text-tabs",Input!$K8="有"),IF(Input!$M8=1,svg_data!$CH$1,IF(Input!$M8=2,svg_data!$CH$2)),"")</f>
        <v>1-3,.path</v>
      </c>
      <c r="ED8" s="36" t="str">
        <f>IF(AND(Input!$I8="text-tabs",Input!$K8="有"),Input!$G8,"")</f>
        <v>1206</v>
      </c>
      <c r="EE8" s="36" t="str">
        <f>IF(AND(Input!$I8="text-tabs",Input!$K8="有"),IF(Input!$M8=1,svg_data!$CJ$1,IF(Input!$M8=2,svg_data!$CJ$2)),"")</f>
        <v>1-4,.path</v>
      </c>
      <c r="EF8" s="36" t="str">
        <f>IF(AND(Input!$I8="text-tabs",Input!$K8="有"),Input!$G8,"")</f>
        <v>1206</v>
      </c>
      <c r="EG8" s="36" t="str">
        <f>IF(AND(Input!$I8="text-tabs",Input!$K8="有"),IF(Input!$M8=1,svg_data!$CL$1,IF(Input!$M8=2,svg_data!$CL$2)),"")</f>
        <v>1-5,.path</v>
      </c>
      <c r="EH8" s="36" t="str">
        <f>IF(AND(Input!$I8="text-tabs",Input!$K8="有"),Input!$G8,"")</f>
        <v>1206</v>
      </c>
      <c r="EI8" s="36" t="str">
        <f>IF(AND(Input!$I8="text-tabs",Input!$K8="有"),IF(Input!$M8=1,svg_data!$CN$1,IF(Input!$M8=2,svg_data!$CN$2)),"")</f>
        <v>1-rouka,.path</v>
      </c>
      <c r="EJ8" s="36" t="str">
        <f>IF(AND(Input!$I8="text-tabs",Input!$K8="有"),Input!$G8,"")</f>
        <v>1206</v>
      </c>
      <c r="EK8" s="36" t="str">
        <f>IF(AND(Input!$I8="text-tabs",Input!$K8="有"),IF(Input!$M8=1,svg_data!$CP$1,IF(Input!$M8=2,svg_data!$CP$2)),"")</f>
        <v>koudou{fill:rgba(137,195,235,.3)}.path</v>
      </c>
      <c r="EL8" s="36" t="str">
        <f>IF(AND(Input!$I8="text-tabs",Input!$K8="有"),Input!$G8,"")</f>
        <v>1206</v>
      </c>
      <c r="EM8" s="36" t="str">
        <f>IF(AND(Input!$I8="text-tabs",Input!$K8="有"),IF(Input!$M8=1,svg_data!$CR$1,IF(Input!$M8=2,svg_data!$CR$2)),"")</f>
        <v>1-2-teras,.path</v>
      </c>
      <c r="EN8" s="36" t="str">
        <f>IF(AND(Input!$I8="text-tabs",Input!$K8="有"),Input!$G8,"")</f>
        <v>1206</v>
      </c>
      <c r="EO8" s="36" t="str">
        <f>IF(AND(Input!$I8="text-tabs",Input!$K8="有"),IF(Input!$M8=1,svg_data!$CT$1,IF(Input!$M8=2,svg_data!$CT$2)),"")</f>
        <v>2-1,.path</v>
      </c>
      <c r="EP8" s="36" t="str">
        <f>IF(AND(Input!$I8="text-tabs",Input!$K8="有"),Input!$G8,"")</f>
        <v>1206</v>
      </c>
      <c r="EQ8" s="36" t="str">
        <f>IF(AND(Input!$I8="text-tabs",Input!$K8="有"),IF(Input!$M8=1,svg_data!$CV$1,IF(Input!$M8=2,svg_data!$CV$2)),"")</f>
        <v>2-2,.path</v>
      </c>
      <c r="ER8" s="36" t="str">
        <f>IF(AND(Input!$I8="text-tabs",Input!$K8="有"),Input!$G8,"")</f>
        <v>1206</v>
      </c>
      <c r="ES8" s="36" t="str">
        <f>IF(AND(Input!$I8="text-tabs",Input!$K8="有"),IF(Input!$M8=1,svg_data!$CX$1,IF(Input!$M8=2,svg_data!$CX$2)),"")</f>
        <v>2-3,.path</v>
      </c>
      <c r="ET8" s="36" t="str">
        <f>IF(AND(Input!$I8="text-tabs",Input!$K8="有"),Input!$G8,"")</f>
        <v>1206</v>
      </c>
      <c r="EU8" s="36" t="str">
        <f>IF(AND(Input!$I8="text-tabs",Input!$K8="有"),IF(Input!$M8=1,svg_data!$CZ$1,IF(Input!$M8=2,svg_data!$CZ$2)),"")</f>
        <v>2-4,.path</v>
      </c>
      <c r="EV8" s="36" t="str">
        <f>IF(AND(Input!$I8="text-tabs",Input!$K8="有"),Input!$G8,"")</f>
        <v>1206</v>
      </c>
      <c r="EW8" s="36" t="str">
        <f>IF(AND(Input!$I8="text-tabs",Input!$K8="有"),IF(Input!$M8=1,svg_data!$DB$1,IF(Input!$M8=2,svg_data!$DB$2)),"")</f>
        <v>2-5,.path</v>
      </c>
      <c r="EX8" s="36" t="str">
        <f>IF(AND(Input!$I8="text-tabs",Input!$K8="有"),Input!$G8,"")</f>
        <v>1206</v>
      </c>
      <c r="EY8" s="36" t="str">
        <f>IF(AND(Input!$I8="text-tabs",Input!$K8="有"),IF(Input!$M8=1,svg_data!$DD$1,IF(Input!$M8=2,svg_data!$DD$2)),"")</f>
        <v>2-6,.path</v>
      </c>
      <c r="EZ8" s="36" t="str">
        <f>IF(AND(Input!$I8="text-tabs",Input!$K8="有"),Input!$G8,"")</f>
        <v>1206</v>
      </c>
      <c r="FA8" s="36" t="str">
        <f>IF(AND(Input!$I8="text-tabs",Input!$K8="有"),IF(Input!$M8=1,svg_data!$DF$1,IF(Input!$M8=2,svg_data!$DF$2)),"")</f>
        <v>2-7,.path</v>
      </c>
      <c r="FB8" s="36" t="str">
        <f>IF(AND(Input!$I8="text-tabs",Input!$K8="有"),Input!$G8,"")</f>
        <v>1206</v>
      </c>
      <c r="FC8" s="36" t="str">
        <f>IF(AND(Input!$I8="text-tabs",Input!$K8="有"),IF(Input!$M8=1,svg_data!$DH$1,IF(Input!$M8=2,svg_data!$DH$2)),"")</f>
        <v>2-8,.path</v>
      </c>
      <c r="FD8" s="36" t="str">
        <f>IF(AND(Input!$I8="text-tabs",Input!$K8="有"),Input!$G8,"")</f>
        <v>1206</v>
      </c>
      <c r="FE8" s="36" t="str">
        <f>IF(AND(Input!$I8="text-tabs",Input!$K8="有"),IF(Input!$M8=1,svg_data!$DJ$1,IF(Input!$M8=2,svg_data!$DJ$2)),"")</f>
        <v>2-9,.path</v>
      </c>
      <c r="FF8" s="36" t="str">
        <f>IF(AND(Input!$I8="text-tabs",Input!$K8="有"),Input!$G8,"")</f>
        <v>1206</v>
      </c>
      <c r="FG8" s="36" t="str">
        <f>IF(AND(Input!$I8="text-tabs",Input!$K8="有"),IF(Input!$M8=1,svg_data!$DL$1,IF(Input!$M8=2,svg_data!$DL$2)),"")</f>
        <v>2-rouka,.seitokai{fill:rgba(234,85,6,.3)}.path</v>
      </c>
      <c r="FH8" s="36" t="str">
        <f>IF(AND(Input!$I8="text-tabs",Input!$K8="有"),Input!$G8,"")</f>
        <v>1206</v>
      </c>
      <c r="FI8" s="36" t="str">
        <f>IF(AND(Input!$I8="text-tabs",Input!$K8="有"),IF(Input!$M8=1,svg_data!$DN$1,IF(Input!$M8=2,svg_data!$DN$2)),"")</f>
        <v>3-1,.path</v>
      </c>
      <c r="FJ8" s="36" t="str">
        <f>IF(AND(Input!$I8="text-tabs",Input!$K8="有"),Input!$G8,"")</f>
        <v>1206</v>
      </c>
      <c r="FK8" s="36" t="str">
        <f>IF(AND(Input!$I8="text-tabs",Input!$K8="有"),IF(Input!$M8=1,svg_data!$DP$1,IF(Input!$M8=2,svg_data!$DP$2)),"")</f>
        <v>3-2{fill:rgba(255,217,0,.3)}.path</v>
      </c>
      <c r="FL8" s="36" t="str">
        <f>IF(AND(Input!$I8="text-tabs",Input!$K8="有"),Input!$G8,"")</f>
        <v>1206</v>
      </c>
      <c r="FM8" s="36" t="str">
        <f>IF(AND(Input!$I8="text-tabs",Input!$K8="有"),IF(Input!$M8=1,svg_data!$DR$1,IF(Input!$M8=2,svg_data!$DR$2)),"")</f>
        <v>4-1,.path</v>
      </c>
      <c r="FN8" s="36" t="str">
        <f>IF(AND(Input!$I8="text-tabs",Input!$K8="有"),Input!$G8,"")</f>
        <v>1206</v>
      </c>
      <c r="FO8" s="36" t="str">
        <f>IF(AND(Input!$I8="text-tabs",Input!$K8="有"),IF(Input!$M8=1,svg_data!$DT$1,IF(Input!$M8=2,svg_data!$DT$2)),"")</f>
        <v>4-2,.path</v>
      </c>
      <c r="FP8" s="36" t="str">
        <f>IF(AND(Input!$I8="text-tabs",Input!$K8="有"),Input!$G8,"")</f>
        <v>1206</v>
      </c>
      <c r="FQ8" s="36" t="str">
        <f>IF(AND(Input!$I8="text-tabs",Input!$K8="有"),IF(Input!$M8=1,svg_data!$DV$1,IF(Input!$M8=2,svg_data!$DV$2)),"")</f>
        <v>4-3,.path</v>
      </c>
      <c r="FR8" s="36" t="str">
        <f>IF(AND(Input!$I8="text-tabs",Input!$K8="有"),Input!$G8,"")</f>
        <v>1206</v>
      </c>
      <c r="FS8" s="36" t="str">
        <f>IF(AND(Input!$I8="text-tabs",Input!$K8="有"),IF(Input!$M8=1,svg_data!$DX$1,IF(Input!$M8=2,svg_data!$DX$2)),"")</f>
        <v>4-4{fill:rgba(123,141,66,.3)}.path</v>
      </c>
      <c r="FT8" s="36" t="str">
        <f>IF(AND(Input!$I8="text-tabs",Input!$K8="有"),Input!$G8,"")</f>
        <v>1206</v>
      </c>
      <c r="FU8" s="36" t="str">
        <f>IF(AND(Input!$I8="text-tabs",Input!$K8="有"),IF(Input!$M8=1,svg_data!$DZ$1,IF(Input!$M8=2,svg_data!$DZ$2)),"")</f>
        <v>5-1,.path</v>
      </c>
      <c r="FV8" s="36" t="str">
        <f>IF(AND(Input!$I8="text-tabs",Input!$K8="有"),Input!$G8,"")</f>
        <v>1206</v>
      </c>
      <c r="FW8" s="36" t="str">
        <f>IF(AND(Input!$I8="text-tabs",Input!$K8="有"),IF(Input!$M8=1,svg_data!$EB$1,IF(Input!$M8=2,svg_data!$EB$2)),"")</f>
        <v>5-2,.path</v>
      </c>
      <c r="FX8" s="36" t="str">
        <f>IF(AND(Input!$I8="text-tabs",Input!$K8="有"),Input!$G8,"")</f>
        <v>1206</v>
      </c>
      <c r="FY8" s="36" t="str">
        <f>IF(AND(Input!$I8="text-tabs",Input!$K8="有"),IF(Input!$M8=1,svg_data!$ED$1,IF(Input!$M8=2,svg_data!$ED$2)),"")</f>
        <v>5-rouka{fill:rgba(145,92,139,.3)}.path</v>
      </c>
      <c r="FZ8" s="36" t="str">
        <f>IF(AND(Input!$I8="text-tabs",Input!$K8="有"),Input!$G8,"")</f>
        <v>1206</v>
      </c>
      <c r="GA8" s="36" t="str">
        <f>IF(AND(Input!$I8="text-tabs",Input!$K8="有"),IF(Input!$M8=1,svg_data!$EF$1,IF(Input!$M8=2,svg_data!$EF$2)),"")</f>
        <v>taiyaki{fill:rgba(187,85,72,.3)}.path</v>
      </c>
      <c r="GB8" s="36" t="str">
        <f>IF(AND(Input!$I8="text-tabs",Input!$K8="有"),Input!$G8,"")</f>
        <v>1206</v>
      </c>
      <c r="GC8" s="36" t="str">
        <f>IF(AND(Input!$I8="text-tabs",Input!$K8="有"),IF(Input!$M8=1,svg_data!$EH$1,IF(Input!$M8=2,svg_data!$EH$2)),"")</f>
        <v>ground{fill:rgba(238,130,124,.3)}.path</v>
      </c>
      <c r="GD8" s="36" t="str">
        <f>IF(AND(Input!$I8="text-tabs",Input!$K8="有"),Input!$G8,"")</f>
        <v>1206</v>
      </c>
      <c r="GE8" s="36" t="str">
        <f>IF(AND(Input!$I8="text-tabs",Input!$K8="有"),IF(Input!$M8=1,svg_data!$EJ$1,IF(Input!$M8=2,svg_data!$EJ$2)),"")</f>
        <v>arina{fill:rgba(0,148,200,.2)}.path</v>
      </c>
      <c r="GF8" s="36" t="str">
        <f>IF(AND(Input!$I8="text-tabs",Input!$K8="有"),Input!$G8,"")</f>
        <v>1206</v>
      </c>
      <c r="GG8" s="36" t="str">
        <f>IF(AND(Input!$I8="text-tabs",Input!$K8="有"),IF(Input!$M8=1,svg_data!$EL$1,IF(Input!$M8=2,svg_data!$EL$2)),"")</f>
        <v>cafe{fill:rgba(0,128,128,.3)}.path</v>
      </c>
      <c r="GH8" s="36" t="str">
        <f>IF(AND(Input!$I8="text-tabs",Input!$K8="有"),Input!$G8,"")</f>
        <v>1206</v>
      </c>
      <c r="GI8" s="36" t="str">
        <f>IF(AND(Input!$I8="text-tabs",Input!$K8="有"),IF(Input!$M8=1,svg_data!$EN$1,IF(Input!$M8=2,svg_data!$EN$2)),"")</f>
        <v>mini{fill:rgba(247,185,119,.3)}.path</v>
      </c>
      <c r="GJ8" s="36" t="str">
        <f>IF(AND(Input!$I8="text-tabs",Input!$K8="有"),Input!$G8,"")</f>
        <v>1206</v>
      </c>
      <c r="GK8" s="36" t="str">
        <f>IF(AND(Input!$I8="text-tabs",Input!$K8="有"),IF(Input!$M8=1,svg_data!$EP$1,IF(Input!$M8=2,svg_data!$EP$2)),"")</f>
        <v>korinto{fill:rgba(137,195,235,0)}.path</v>
      </c>
      <c r="GL8" s="36" t="str">
        <f>IF(AND(Input!$I8="text-tabs",Input!$K8="有"),Input!$G8,"")</f>
        <v>1206</v>
      </c>
      <c r="GM8" s="36" t="str">
        <f>IF(AND(Input!$I8="text-tabs",Input!$K8="有"),svg_data!$ER$1,"")</f>
        <v>1-kyuudou{fill:rgba(137,195,235,0)}.path</v>
      </c>
      <c r="GN8" s="36" t="str">
        <f>IF(AND(Input!$I8="text-tabs",Input!$K8="有"),Input!$G8,"")</f>
        <v>1206</v>
      </c>
      <c r="GO8" s="36" t="str">
        <f>IF(AND(Input!$I8="text-tabs",Input!$K8="有"),svg_data!$ET$1,"")</f>
        <v>bakudan,.path</v>
      </c>
      <c r="GP8" s="36" t="str">
        <f>IF(AND(Input!$I8="text-tabs",Input!$K8="有"),Input!$G8,"")</f>
        <v>1206</v>
      </c>
      <c r="GQ8" s="36" t="str">
        <f>IF(AND(Input!$I8="text-tabs",Input!$K8="有"),svg_data!$EV$1,"")</f>
        <v>kebabu,.path</v>
      </c>
      <c r="GR8" s="36" t="str">
        <f>IF(AND(Input!$I8="text-tabs",Input!$K8="有"),Input!$G8,"")</f>
        <v>1206</v>
      </c>
      <c r="GS8" s="36" t="str">
        <f>IF(AND(Input!$I8="text-tabs",Input!$K8="有"),svg_data!$EX$1,"")</f>
        <v>ice{fill:rgba(187,85,72,.3)}</v>
      </c>
      <c r="GT8" s="36" t="str">
        <f>IF(AND(Input!$I8="text-tabs",Input!$K8="有"),IF(Input!$O8="無","",svg_data!$EY$1),"")</f>
        <v>.path</v>
      </c>
      <c r="GU8" s="36" t="str">
        <f>IF(AND(Input!$I8="text-tabs",Input!$K8="有"),IF(Input!$O8="無","",Input!$G8),"")</f>
        <v>1206</v>
      </c>
      <c r="GV8" s="36" t="str">
        <f>IF(AND(Input!$I8="text-tabs",Input!$K8="有"),IF(Input!$O8="無","",Input!$O8),"")</f>
        <v>1-5</v>
      </c>
      <c r="GW8" s="36" t="str">
        <f>IF(AND(Input!$I8="text-tabs",Input!$K8="有"),IF(Input!$O8="無","",svg_data!$FA$1),"")</f>
        <v>{fill:</v>
      </c>
      <c r="GX8" s="36" t="str">
        <f>IF(AND(Input!$I8="text-tabs",Input!$K8="有"),IF(Input!$O8="無","",Input!$P8),"")</f>
        <v>#ea5506</v>
      </c>
      <c r="GY8" s="36" t="str">
        <f>IF(AND(Input!$I8="text-tabs",Input!$K8="有"),IF(Input!$O8="無","",svg_data!$FC$1),"")</f>
        <v>!important}</v>
      </c>
      <c r="GZ8" s="36" t="str">
        <f>IF(AND(Input!$I8="text-tabs",Input!$K8="有"),svg_data!$FD$1,"")</f>
        <v>&lt;/style&gt;</v>
      </c>
      <c r="HA8" s="36" t="str">
        <f>IF(AND(Input!$I8="text-tabs",Input!$K8="有"),$HA$1,"")</f>
        <v>"</v>
      </c>
      <c r="HB8" s="36" t="str">
        <f>IF(AND(Input!$I8="text-tabs",Input!$V8="有",Input!$W8&lt;&gt;""),$HB$1,"")</f>
        <v/>
      </c>
      <c r="HC8" s="36" t="str">
        <f>IF(AND(Input!$I8="text-tabs",Input!$V8="有",Input!$W8&lt;&gt;""),Input!$U8,"")</f>
        <v/>
      </c>
      <c r="HD8" s="36" t="str">
        <f>IF(AND(Input!$I8="text-tabs",Input!$V8="有",Input!$W8&lt;&gt;""),$HD$1,"")</f>
        <v/>
      </c>
      <c r="HE8" s="36" t="str">
        <f>IF(AND(Input!$I8="text-tabs",Input!$V8="有",Input!$W8&lt;&gt;""),$HE$1,"")</f>
        <v/>
      </c>
      <c r="HF8" s="36" t="str">
        <f>IF(AND(Input!$I8="text-tabs",Input!$V8="有",Input!$W8&lt;&gt;""),$HF$1,"")</f>
        <v/>
      </c>
      <c r="HG8" s="36" t="str">
        <f>IF(AND(Input!$I8="text-tabs",Input!$V8="有",Input!$W8&lt;&gt;""),Input!$X8,"")</f>
        <v/>
      </c>
      <c r="HH8" s="36" t="str">
        <f>IF(AND(Input!$I8="text-tabs",Input!$V8="有",Input!$W8&lt;&gt;""),$HH$1,"")</f>
        <v/>
      </c>
      <c r="HI8" s="36" t="str">
        <f>IF(AND(Input!$I8="text-tabs",Input!$V8="有",Input!$W8&lt;&gt;""),Input!$W8,"")</f>
        <v/>
      </c>
      <c r="HJ8" s="36" t="str">
        <f>IF(AND(Input!$I8="text-tabs",Input!$V8="有",Input!$W8&lt;&gt;""),$HJ$1,"")</f>
        <v/>
      </c>
      <c r="HK8" s="36" t="str">
        <f>IF(AND(Input!$I8="text-tabs",Input!$V8="有",Input!$Y8&lt;&gt;"無"),$HK$1,"")</f>
        <v/>
      </c>
      <c r="HL8" s="36" t="str">
        <f>IF(AND(Input!$I8="text-tabs",Input!$V8="有",Input!$Y8&lt;&gt;"無"),$HF$1,"")</f>
        <v/>
      </c>
      <c r="HM8" s="36" t="str">
        <f>IF(AND(Input!$I8="text-tabs",Input!$V8="有",Input!$Y8&lt;&gt;"無"),Input!$Z8,"")</f>
        <v/>
      </c>
      <c r="HN8" s="36" t="str">
        <f>IF(AND(Input!$I8="text-tabs",Input!$V8="有",Input!$Y8&lt;&gt;"無"),$HH$1,"")</f>
        <v/>
      </c>
      <c r="HO8" s="36" t="str">
        <f>IF(AND(Input!$I8="text-tabs",Input!$V8="有",Input!$Y8&lt;&gt;"無"),Input!$Y8,"")</f>
        <v/>
      </c>
      <c r="HP8" s="36" t="str">
        <f>IF(AND(Input!$I8="text-tabs",Input!$V8="有",Input!$Y8&lt;&gt;"無"),$HJ$1,"")</f>
        <v/>
      </c>
      <c r="HQ8" s="36" t="str">
        <f>IF(AND(Input!$I8="text-tabs",Input!$V8="有",Input!$AA8&lt;&gt;"無"),$HQ$1,"")</f>
        <v/>
      </c>
      <c r="HR8" s="36" t="str">
        <f>IF(AND(Input!$I8="text-tabs",Input!$V8="有",Input!$AA8&lt;&gt;"無"),$HR$1,"")</f>
        <v/>
      </c>
      <c r="HS8" s="36" t="str">
        <f>IF(AND(Input!$I8="text-tabs",Input!$V8="有",Input!$AA8&lt;&gt;"無"),Input!$AB8,"")</f>
        <v/>
      </c>
      <c r="HT8" s="36" t="str">
        <f>IF(AND(Input!$I8="text-tabs",Input!$V8="有",Input!$AA8&lt;&gt;"無"),$HT$1,"")</f>
        <v/>
      </c>
      <c r="HU8" s="36" t="str">
        <f>IF(AND(Input!$I8="text-tabs",Input!$V8="有",Input!$AA8&lt;&gt;"無"),Input!$AA8,"")</f>
        <v/>
      </c>
      <c r="HV8" s="36" t="str">
        <f>IF(AND(Input!$I8="text-tabs",Input!$V8="有",Input!$AA8&lt;&gt;"無"),$HV$1,"")</f>
        <v/>
      </c>
      <c r="HW8" s="36" t="str">
        <f>IF(AND(Input!$I8="text-tabs",Input!$V8="有",Input!$AC8&lt;&gt;"無"),$HW$1,"")</f>
        <v/>
      </c>
      <c r="HX8" s="36" t="str">
        <f>IF(AND(Input!$I8="text-tabs",Input!$V8="有",Input!$AC8&lt;&gt;"無"),$HX$1,"")</f>
        <v/>
      </c>
      <c r="HY8" s="36" t="str">
        <f>IF(AND(Input!$I8="text-tabs",Input!$V8="有",Input!$AC8&lt;&gt;"無"),Input!$AD8,"")</f>
        <v/>
      </c>
      <c r="HZ8" s="36" t="str">
        <f>IF(AND(Input!$I8="text-tabs",Input!$V8="有",Input!$AC8&lt;&gt;"無"),$HZ$1,"")</f>
        <v/>
      </c>
      <c r="IA8" s="36" t="str">
        <f>IF(AND(Input!$I8="text-tabs",Input!$V8="有",Input!$AC8&lt;&gt;"無"),Input!$AC8,"")</f>
        <v/>
      </c>
      <c r="IB8" s="36" t="str">
        <f>IF(AND(Input!$I8="text-tabs",Input!$V8="有",Input!$AC8&lt;&gt;"無"),$IB$1,"")</f>
        <v/>
      </c>
      <c r="IC8" s="36" t="str">
        <f>IF(AND(Input!$I8="text-tabs",Input!$V8="有",Input!$AE8&lt;&gt;"無"),$IC$1,"")</f>
        <v/>
      </c>
      <c r="ID8" s="36" t="str">
        <f>IF(AND(Input!$I8="text-tabs",Input!$V8="有",Input!$AE8&lt;&gt;"無"),$HF$1,"")</f>
        <v/>
      </c>
      <c r="IE8" s="36" t="str">
        <f>IF(AND(Input!$I8="text-tabs",Input!$V8="有",Input!$AE8&lt;&gt;"無"),Input!$AF8,"")</f>
        <v/>
      </c>
      <c r="IF8" s="36" t="str">
        <f>IF(AND(Input!$I8="text-tabs",Input!$V8="有",Input!$AE8&lt;&gt;"無"),$HH$1,"")</f>
        <v/>
      </c>
      <c r="IG8" s="36" t="str">
        <f>IF(AND(Input!$I8="text-tabs",Input!$V8="有",Input!$AE8&lt;&gt;"無"),Input!$AE8,"")</f>
        <v/>
      </c>
      <c r="IH8" s="36" t="str">
        <f>IF(AND(Input!$I8="text-tabs",Input!$V8="有",Input!$AE8&lt;&gt;"無"),$HJ$1,"")</f>
        <v/>
      </c>
      <c r="II8" s="36" t="str">
        <f>IF(AND(Input!$I8="text-tabs",Input!$V8="有"),$II$1,"")</f>
        <v/>
      </c>
      <c r="IJ8" s="36" t="str">
        <f>IF(AND(Input!$I8="text-tabs",Input!$AG8="有"),$IJ$1,"")</f>
        <v/>
      </c>
      <c r="IK8" s="36" t="str">
        <f>IF(AND(Input!$I8="text-tabs",Input!$AG8="有"),Input!$AH8,"")</f>
        <v/>
      </c>
      <c r="IL8" s="36" t="str">
        <f>IF(AND(Input!$I8="text-tabs",Input!$AG8="有"),$IL$1,"")</f>
        <v/>
      </c>
      <c r="IM8" s="36" t="str">
        <f>IF(AND(Input!$I8="text-tabs",Input!$AG8="有"),Input!$AI8,"")</f>
        <v/>
      </c>
      <c r="IN8" s="36" t="str">
        <f>IF(AND(Input!$I8="text-tabs",Input!$AG8="有"),$IN$1,"")</f>
        <v/>
      </c>
      <c r="IO8" s="36" t="str">
        <f>IF(Input!$I8="text-tabs",$IO$1,"")</f>
        <v>}</v>
      </c>
      <c r="IP8" s="36" t="str">
        <f>IF(Input!$I8="event",$IP$1,"")</f>
        <v/>
      </c>
      <c r="IQ8" s="36" t="str">
        <f>IF(Input!$I8="event",Input!$R8,"")</f>
        <v/>
      </c>
      <c r="IR8" s="36" t="str">
        <f>IF(Input!$I8="event",$IR$1,"")</f>
        <v/>
      </c>
      <c r="IS8" s="36" t="str">
        <f>IF(Input!$I8="event",$IS$1,"")</f>
        <v/>
      </c>
      <c r="IT8" s="36" t="str">
        <f>IF(Input!$I8="event",Input!$Q8,"")</f>
        <v/>
      </c>
      <c r="IU8" s="36" t="str">
        <f>IF(Input!$I8="event",$IU$1,"")</f>
        <v/>
      </c>
      <c r="IV8" s="36" t="str">
        <f>IF(Input!$I8="image",$IV$1,"")</f>
        <v/>
      </c>
      <c r="IW8" s="36" t="str">
        <f>IF(Input!$I8="image",Input!$S8,"")</f>
        <v/>
      </c>
      <c r="IX8" s="36" t="str">
        <f>IF(Input!$I8="image",$IX$1,"")</f>
        <v/>
      </c>
      <c r="IY8" s="36" t="str">
        <f>IF(AND(Input!$I8="image",Input!$V8="無"),$IY$1,"")</f>
        <v/>
      </c>
      <c r="IZ8" s="36" t="str">
        <f>IF(AND(Input!$I8="image",Input!$V8="無"),Input!$B8,"")</f>
        <v/>
      </c>
      <c r="JA8" s="36" t="str">
        <f>IF(AND(Input!$I8="image",Input!$V8="無"),$JA$1,"")</f>
        <v/>
      </c>
      <c r="JB8" s="36" t="str">
        <f>IF(AND(Input!$I8="image",Input!$V8="有"),$JB$1,"")</f>
        <v/>
      </c>
      <c r="JC8" s="36" t="str">
        <f>IF(AND(Input!$I8="image",Input!$V8="有"),Input!$W8,"")</f>
        <v/>
      </c>
      <c r="JD8" s="36" t="str">
        <f>IF(AND(Input!$I8="image",Input!$V8="有"),$JD$1,"")</f>
        <v/>
      </c>
      <c r="JE8" s="36" t="str">
        <f>IF(AND(Input!$I8="image",Input!$V8="有"),Input!$X8,"")</f>
        <v/>
      </c>
      <c r="JF8" s="36" t="str">
        <f>IF(AND(Input!$I8="image",Input!$V8="有"),$JF$1,"")</f>
        <v/>
      </c>
      <c r="JG8" s="36" t="str">
        <f>IF(Input!$I8="embed",$JG$1,"")</f>
        <v/>
      </c>
      <c r="JH8" s="36" t="str">
        <f>IF(Input!$I8="embed",Input!$X8,"")</f>
        <v/>
      </c>
      <c r="JI8" s="36" t="str">
        <f>IF(Input!$I8="embed",$JI$1,"")</f>
        <v/>
      </c>
      <c r="JJ8" s="36" t="str">
        <f>IF(Input!$I8="embed",$JJ$1,"")</f>
        <v/>
      </c>
      <c r="JK8" s="36" t="str">
        <f>IF(Input!$I8="embed",Input!$R8,"")</f>
        <v/>
      </c>
      <c r="JL8" s="36" t="str">
        <f>IF(Input!$I8="embed",$JL$1,"")</f>
        <v/>
      </c>
      <c r="JM8" s="36" t="str">
        <f>IF(Input!$I8="table",Input!$AI8,"")</f>
        <v/>
      </c>
      <c r="JN8" s="36" t="str">
        <f>IF(Input!$I8="table",Input!$AJ8,"")</f>
        <v/>
      </c>
      <c r="JO8" s="36" t="s">
        <v>0</v>
      </c>
      <c r="JP8" s="36" t="str">
        <f t="shared" si="1"/>
        <v>,</v>
      </c>
    </row>
    <row r="9" spans="1:276" s="36" customFormat="1">
      <c r="A9" s="39" t="str">
        <f>ConcatenateRangeText(B9:JP9)</f>
        <v>"4301":{"category":"クラス企画","class":"text-tabs","id":"4301","titleShadow":"true","title":"MAZE　RUNNER　in Kaijo","titleImage":"./images/4301.jpg","tabs":{"info_outline": "「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class='path4301koudou' inkscape:connector-curvature='0'/&gt;&lt;path style='stroke:none;stroke-width:1px;stroke-linecap:butt;stroke-linejoin:miter;stroke-opacity:1' d='m 250.81846,319.59668 94.196,0 0,-21.16068 16.74824,0 19.24825,0 0,21.16071 0,21.16071 -65.09627,0 -65.09622,0 z' class='path43011-rouka' inkscape:connector-curvature='0' sodipodi:nodetypes='cccccccccc'/&gt;&lt;path style='stroke:none;stroke-width:1px;stroke-linecap:butt;stroke-linejoin:miter;stroke-opacity:1' d='m 381.47196,319.58883 0,-21.16861 21.40875,0 21.40875,0 0,21.16861 0,21.16859 -21.40875,0 -21.40875,0 0,-21.16859 z' class='path43011-1' inkscape:connector-curvature='0'/&gt;&lt;path style='stroke:none;stroke-width:1px;stroke-linecap:butt;stroke-linejoin:miter;stroke-opacity:1' d='m 381.57081,361.8827 0,-20.41099 21.29891,0 21.29907,0 0,20.41099 0,20.41098 -21.29907,0 -21.29891,0 0,-20.41098 z' class='path43011-2' inkscape:connector-curvature='0'/&gt;&lt;path style='stroke:none;stroke-width:1px;stroke-linecap:butt;stroke-linejoin:miter;stroke-opacity:1' d='m 337.78941,361.8827 0,-20.41099 21.59492,0 21.59488,0 0,20.41099 0,20.41098 -21.59488,0 -21.59492,0 0,-20.41098 z' class='path43011-3' inkscape:connector-curvature='0'/&gt;&lt;path style='stroke:none;stroke-width:1px;stroke-linecap:butt;stroke-linejoin:miter;stroke-opacity:1' d='m 294.19946,361.8827 0,-20.41099 21.29889,0 21.29909,0 0,20.41099 0,20.41098 -21.29909,0 -21.29889,0 0,-20.41098 z' class='path43011-4' inkscape:connector-curvature='0'/&gt;&lt;path style='stroke:none;stroke-width:1px;stroke-linecap:butt;stroke-linejoin:miter;stroke-opacity:1' d='m 250.81846,361.8827 0,-20.41099 21.29907,0 21.29889,0 0,20.41099 0,20.41098 -21.29889,0 -21.29907,0 0,-20.41098 z' class='path43011-5' inkscape:connector-curvature='0'/&gt;&lt;path style='stroke:none;stroke-width:1px;stroke-linecap:butt;stroke-linejoin:miter;stroke-opacity:1' d='m 83.198462,342.0024 0,-25.71429 25.446418,0 25.44643,0 0,25.71429 0,25.71428 -25.44642,0 -25.446428,0 0,-25.71428 z' class='path43013-1' inkscape:connector-curvature='0'/&gt;&lt;path style='stroke:none;stroke-width:1px;stroke-linecap:butt;stroke-linejoin:miter;stroke-opacity:1' d='m 83.098462,275.99882 0,-39.19643 25.446418,0 25.44643,0 0,39.19643 0,39.19643 -25.44642,0 -25.446428,0 0,-39.19643 z' class='path43013-2'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class='path43012-7' inkscape:connector-curvature='0'/&gt;&lt;path style='stroke:none;stroke-width:1px;stroke-linecap:butt;stroke-linejoin:miter;stroke-opacity:1' d='m 241.2417,102.24539 0,-25.758894 33.24379,0 33.24378,0 0,25.758894 0,25.75888 -33.24378,0 -33.24379,0 0,-25.75888 z' class='path43012-8'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class='path43012-rouka' inkscape:connector-curvature='0' sodipodi:nodetypes='cccccccccccccccccccc'/&gt;&lt;path style='stroke:none;stroke-width:1px;stroke-linecap:butt;stroke-linejoin:miter;stroke-opacity:1' d='m 162.4498,182.55251 0,-26.26396 25.75889,0 25.75889,0 0,26.26396 0,26.26397 -25.75889,0 -25.75889,0 0,-26.26397 z' class='path43012-5'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class='path43012-6' inkscape:connector-curvature='0'/&gt;&lt;path style='stroke:none;stroke-width:1px;stroke-linecap:butt;stroke-linejoin:miter;stroke-opacity:1' d='m 161.76159,249.44986 0,-12.62691 65.15484,0 65.15484,0 0,12.62691 0,12.6269 -65.15484,0 -65.15484,0 0,-12.6269 z' class='path4301mini' inkscape:connector-curvature='0'/&gt;&lt;path style='stroke:none;stroke-width:1px;stroke-linecap:butt;stroke-linejoin:miter;stroke-opacity:1' d='m 214.92188,182.42305 0,-26.26397 25.75889,0 25.75889,0 0,26.26397 0,26.26397 -25.75889,0 -25.75889,0 0,-26.26397 z' class='path43012-4' inkscape:connector-curvature='0'/&gt;&lt;path style='stroke:none;stroke-width:1px;stroke-linecap:butt;stroke-linejoin:miter;stroke-opacity:1' d='m 267.46654,182.43101 0,-26.42857 26.07143,0 26.07143,0 0,26.42857 0,26.42857 -26.07143,0 -26.07143,0 0,-26.42857 z' class='path43012-3' inkscape:connector-curvature='0'/&gt;&lt;path style='stroke:none;stroke-width:1px;stroke-linecap:butt;stroke-linejoin:miter;stroke-opacity:1' d='m 320.32368,182.43101 0,-26.42857 26.07143,0 26.07143,0 0,26.42857 0,26.42857 -26.07143,0 -26.07143,0 0,-26.42857 z' class='path43012-2' inkscape:connector-curvature='0'/&gt;&lt;path style='stroke:none;stroke-width:1px;stroke-linecap:butt;stroke-linejoin:miter;stroke-opacity:1' d='m 373.18083,182.43101 0,-26.42857 25.35714,0 25.35714,0 0,26.42857 0,26.42857 -25.35714,0 -25.35714,0 0,-26.42857 z' class='path43012-1' inkscape:connector-curvature='0'/&gt;&lt;path style='stroke:none;stroke-width:1px;stroke-linecap:butt;stroke-linejoin:miter;stroke-opacity:1' d='m 557.60601,182.35203 0,-26.01143 26.01143,0 26.01143,0 0,26.01143 0,26.01143 -26.01143,0 -26.01143,0 0,-26.01143 z' class='path43014-3' inkscape:connector-curvature='0'/&gt;&lt;path style='stroke:none;stroke-width:1px;stroke-linecap:butt;stroke-linejoin:miter;stroke-opacity:1' d='m 505.07808,182.35203 0,-26.01143 25.75889,0 25.75889,0 0,26.01143 0,26.01143 -25.75889,0 -25.75889,0 0,-26.01143 z' class='path43014-2' inkscape:connector-curvature='0'/&gt;&lt;path style='stroke:none;stroke-width:1px;stroke-linecap:butt;stroke-linejoin:miter;stroke-opacity:1' d='m 452.04507,182.35203 0,-26.01143 26.01143,0 26.01143,0 0,26.01143 0,26.01143 -26.01143,0 -26.01143,0 0,-26.01143 z' class='path43014-1' inkscape:connector-curvature='0'/&gt;&lt;path style='stroke:none;stroke-width:1px;stroke-linecap:butt;stroke-linejoin:miter;stroke-opacity:1' d='m 661.14665,182.35203 0,-26.01143 -25.25381,0 -25.25382,0 0,26.01143 0,26.01143 25.25382,0 25.25381,0 0,-26.01143 z' class='path43014-4' inkscape:connector-curvature='0'/&gt;&lt;path style='stroke:none;stroke-width:1px;stroke-linecap:butt;stroke-linejoin:miter;stroke-opacity:1' d='m 689.4506,128.47248 0,-52.937296 12.32142,0 12.32143,0 0,52.937296 0,52.93729 -12.32143,0 -12.32142,0 0,-52.93729 z' class='path4301cafe' inkscape:connector-curvature='0'/&gt;&lt;path style='stroke:none;stroke-width:1px;stroke-linecap:butt;stroke-linejoin:miter;stroke-opacity:1' d='m 584.09345,101.76692 0,-25.714294 38.57143,0 38.57143,0 0,25.714294 0,25.71428 -38.57143,0 -38.57143,0 0,-25.71428 z' class='path43015-1' inkscape:connector-curvature='0'/&gt;&lt;path style='stroke:none;stroke-width:1px;stroke-linecap:butt;stroke-linejoin:miter;stroke-opacity:1' d='m 531.23631,101.76692 0,-25.714294 25.89286,0 25.89285,0 0,25.714294 0,25.71428 -25.89285,0 -25.89286,0 0,-25.71428 z' class='path43015-2' inkscape:connector-curvature='0'/&gt;&lt;path style='stroke:none;stroke-width:1px;stroke-linecap:butt;stroke-linejoin:miter;stroke-opacity:1' d='m 452.10891,101.64951 0,-25.714294 39.10714,0 39.10715,0 0,25.714294 0,25.71428 -39.10715,0 -39.10714,0 0,-25.71428 z' class='path43015-rouka' inkscape:connector-curvature='0'/&gt;&lt;path style='stroke:none;stroke-width:1px;stroke-linecap:butt;stroke-linejoin:miter;stroke-opacity:1' d='m 135.61855,34.505026 0,-12.6269 65.15484,0 65.15484,0 0,12.6269 0,12.62691 -65.15484,0 -65.15484,0 0,-12.62691 z' class='path4301arina' inkscape:connector-curvature='0'/&gt;&lt;path style='stroke:none;stroke-width:1px;stroke-linecap:butt;stroke-linejoin:miter;stroke-opacity:1' d='m 373.0044,34.505026 0,-12.6269 144.19928,0 144.19927,0 0,12.6269 0,12.62691 -144.19927,0 -144.19928,0 0,-12.62691 z' class='path4301ground' inkscape:connector-curvature='0'/&gt;&lt;rect class='path4301taiyaki' width='53.568752' height='11.418508' x='273.12045' y='303.74481'/&gt;&lt;path style='stroke:none;stroke-width:1px;stroke-linecap:butt;stroke-linejoin:miter;stroke-opacity:1' d='m 308.91102,102.24544 0,-25.758891 26.83682,0 26.8368,0 0,25.758891 0,25.75888 -26.8368,0 -26.83682,0 0,-25.75888 z' class='path43012-9' inkscape:connector-curvature='0'/&gt;&lt;path style='stroke:none;stroke-width:1px;stroke-linecap:butt;stroke-linejoin:miter;stroke-opacity:1' d='m 425.03555,176.47856 0,-31.88477 12.89016,0 12.89016,0 0,31.88477 0,31.88477 -12.89016,0 -12.89016,0 0,-31.88477 z' class='path43011-2-teras' inkscape:connector-curvature='0'/&gt;&lt;path style='stroke:none;stroke-width:1px;stroke-linecap:butt;stroke-linejoin:miter;stroke-opacity:1' d='m 425.11579,257.25355 0,-39.83747 12.89016,0 12.89016,0 0,39.83747 0,39.83746 -12.89016,0 -12.89016,0 0,-39.83746 z' inkscape:connector-curvature='0' class='path43011-kyuudou'/&gt;&lt;rect width='13.310626' height='28.913542' x='140.67868' y='260.85358' class='path4301bakudan'/&gt;&lt;rect width='13.310626' height='28.913542' x='140.9778' y='310.15558' class='path4301kebabu'/&gt;&lt;rect  width='28.806229' height='13.917799' x='163.47086' y='343.14737' class='path4301ice'/&gt;&lt;text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class='path4301korinto' inkscape:connector-curvature='0'/&gt;&lt;/g&gt;&lt;/svg&gt;&lt;style&gt;.path43011-1,.path43011-2,.path43011-3,.path43011-4,.path43011-5,.path43011-rouka,.path4301koudou{fill:rgba(137,195,235,.3)}.path43011-2-teras,.path43012-1,.path43012-2,.path43012-3,.path43012-4,.path43012-5,.path43012-6,.path43012-7,.path43012-8,.path43012-9,.path43012-rouka,.seitokai{fill:rgba(234,85,6,.3)}.path43013-1,.path43013-2{fill:rgba(255,217,0,.3)}.path43014-1,.path43014-2,.path43014-3,.path43014-4{fill:rgba(123,141,66,.3)}.path43015-1,.path43015-2,.path43015-rouka{fill:rgba(145,92,139,.3)}.path4301taiyaki{fill:rgba(187,85,72,.3)}.path4301ground{fill:rgba(238,130,124,.3)}.path4301arina{fill:rgba(0,148,200,.2)}.path4301cafe{fill:rgba(0,128,128,.3)}.path4301mini{fill:rgba(247,185,119,.3)}.path4301korinto{fill:rgba(137,195,235,0)}.path43011-kyuudou{fill:rgba(137,195,235,0)}.path4301bakudan,.path4301kebabu,.path4301ice{fill:rgba(187,85,72,.3)}.path43014-1{fill:#ea5506!important}&lt;/style&gt;"}},</v>
      </c>
      <c r="B9" s="36" t="s">
        <v>5</v>
      </c>
      <c r="C9" s="40" t="str">
        <f>Input!$G9</f>
        <v>4301</v>
      </c>
      <c r="D9" s="36" t="s">
        <v>210</v>
      </c>
      <c r="E9" s="36" t="s">
        <v>23</v>
      </c>
      <c r="F9" s="36" t="str">
        <f>IF(Input!$C9&lt;&gt;"",Input!$C9,"未記入")</f>
        <v>クラス企画</v>
      </c>
      <c r="G9" s="36" t="s">
        <v>3</v>
      </c>
      <c r="H9" s="36" t="s">
        <v>1</v>
      </c>
      <c r="I9" s="36" t="str">
        <f>Input!$I9</f>
        <v>text-tabs</v>
      </c>
      <c r="J9" s="36" t="s">
        <v>3</v>
      </c>
      <c r="K9" s="36" t="s">
        <v>4</v>
      </c>
      <c r="L9" s="40" t="str">
        <f>Input!$G9</f>
        <v>4301</v>
      </c>
      <c r="M9" s="36" t="s">
        <v>3</v>
      </c>
      <c r="N9" s="36" t="str">
        <f>IF(Input!$D9="有",$N$1,"")</f>
        <v/>
      </c>
      <c r="O9" s="36" t="str">
        <f>IF(Input!$D9="有",Input!$A9,"")</f>
        <v/>
      </c>
      <c r="P9" s="36" t="str">
        <f>IF(Input!$D9="有",$P$1,"")</f>
        <v/>
      </c>
      <c r="Q9" s="36" t="str">
        <f>IF(Input!$D9="有",$Q$1,"")</f>
        <v/>
      </c>
      <c r="R9" s="36" t="str">
        <f>IF(Input!$D9="有",LEFT(Input!$E9,1),"")</f>
        <v/>
      </c>
      <c r="S9" s="36" t="str">
        <f>IF(Input!$D9="有",$S$1,"")</f>
        <v/>
      </c>
      <c r="T9" s="36" t="str">
        <f>IF(Input!$D9="有",$T$1,"")</f>
        <v/>
      </c>
      <c r="U9" s="36" t="str">
        <f>IF(Input!$D9="有",Input!$F9,"")</f>
        <v/>
      </c>
      <c r="V9" s="36" t="str">
        <f>IF(Input!$D9="有",$V$1,"")</f>
        <v/>
      </c>
      <c r="W9" s="36" t="s">
        <v>205</v>
      </c>
      <c r="X9" s="36" t="str">
        <f>IF(Input!$H9="有","true",IF(Input!$H9="無","false",""))</f>
        <v>true</v>
      </c>
      <c r="Y9" s="36" t="s">
        <v>3</v>
      </c>
      <c r="Z9" s="36" t="str">
        <f>IF(OR(Input!$I9="text-tabs",Input!$I9="text"),$Z$1,"")</f>
        <v>"title":"</v>
      </c>
      <c r="AA9" s="36" t="str">
        <f>IF(OR(Input!$I9="text-tabs",Input!$I9="text"),Input!$B9,"")</f>
        <v>MAZE　RUNNER　in Kaijo</v>
      </c>
      <c r="AB9" s="36" t="str">
        <f>IF(OR(Input!$I9="text-tabs",Input!$I9="text"),$AB$1,"")</f>
        <v>",</v>
      </c>
      <c r="AC9" s="36" t="str">
        <f>IF(AND(OR(Input!$I9="text-tabs",Input!$I9="text"),Input!$T9="無"),$AC$1,"")</f>
        <v>"titleImage":"./images/</v>
      </c>
      <c r="AD9" s="36" t="str">
        <f>IF(AND(OR(Input!$I9="text-tabs",Input!$I9="text"),Input!$T9="無"),Input!$S9,"")</f>
        <v>4301.jpg</v>
      </c>
      <c r="AE9" s="36" t="str">
        <f>IF(AND(OR(Input!$I9="text-tabs",Input!$I9="text"),Input!$T9="無"),$AE$1,"")</f>
        <v>",</v>
      </c>
      <c r="AF9" s="36" t="str">
        <f>IF(AND(OR(Input!$I9="text-tabs",Input!$I9="text"),Input!$S9="無"),$AF$1,"")</f>
        <v/>
      </c>
      <c r="AG9" s="36" t="str">
        <f>IF(AND(OR(Input!$I9="text-tabs",Input!$I9="text"),Input!$S9="無"),Input!$T9,"")</f>
        <v/>
      </c>
      <c r="AH9" s="36" t="str">
        <f>IF(AND(OR(Input!$I9="text-tabs",Input!$I9="text"),Input!$S9="無"),$AH$1,"")</f>
        <v/>
      </c>
      <c r="AI9" s="36" t="str">
        <f>IF(Input!$I9="text",$AI$1,"")</f>
        <v/>
      </c>
      <c r="AJ9" s="36" t="str">
        <f>IF(Input!$I9="text",Input!$R9,"")</f>
        <v/>
      </c>
      <c r="AK9" s="36" t="str">
        <f>IF(Input!$I9="text",$AK$1,"")</f>
        <v/>
      </c>
      <c r="AL9" s="36" t="str">
        <f>IF(Input!$I9="text-tabs",$AL$1,"")</f>
        <v>"tabs":{</v>
      </c>
      <c r="AM9" s="36" t="str">
        <f>IF(Input!$I9="text-tabs",$AM$1,"")</f>
        <v>"</v>
      </c>
      <c r="AN9" s="36" t="str">
        <f>IF(Input!$I9="text-tabs",Input!$J9,"")</f>
        <v>info_outline</v>
      </c>
      <c r="AO9" s="36" t="str">
        <f>IF(Input!$I9="text-tabs",$AO$1,"")</f>
        <v>": "</v>
      </c>
      <c r="AP9" s="36" t="str">
        <f>IF(Input!$I9="text-tabs",Input!$R9,"")</f>
        <v>「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v>
      </c>
      <c r="AQ9" s="36" t="str">
        <f>IF(Input!$I9="text-tabs",$AQ$1,"")</f>
        <v>"</v>
      </c>
      <c r="AR9" s="36" t="str">
        <f>IF(AND(Input!$I9="text-tabs",Input!$K9="有"),$AR$1,"")</f>
        <v>,"</v>
      </c>
      <c r="AS9" s="36" t="str">
        <f>IF(AND(Input!$I9="text-tabs",Input!$K9="有"),Input!$L9,"")</f>
        <v>map</v>
      </c>
      <c r="AT9" s="36" t="str">
        <f>IF(AND(Input!$I9="text-tabs",Input!$K9="有"),$AT$1,"")</f>
        <v>": "</v>
      </c>
      <c r="AU9" s="36" t="str">
        <f>IF(AND(Input!$I9="text-tabs",Input!$K9="有"),Input!$N9,"")</f>
        <v>4号館3階</v>
      </c>
      <c r="AV9" s="36" t="str">
        <f>IF(AND(Input!$I9="text-tabs",Input!$K9="有"),"&lt;br&gt;","")</f>
        <v>&lt;br&gt;</v>
      </c>
      <c r="AW9" s="36" t="str">
        <f>IF(AND(Input!$I9="text-tabs",Input!$K9="有"),IF(Input!$M9=1,svg_data!$A$1,IF(Input!$M9=2,svg_data!$A$2)),"")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 s="36" t="str">
        <f>IF(AND(Input!$I9="text-tabs",Input!$K9="有"),Input!$G9,"")</f>
        <v>4301</v>
      </c>
      <c r="AY9" s="36" t="str">
        <f>IF(AND(Input!$I9="text-tabs",Input!$K9="有"),IF(Input!$M9=1,svg_data!$C$1,IF(Input!$M9=2,svg_data!$C$2)),"")</f>
        <v>koudou' inkscape:connector-curvature='0'/&gt;&lt;path style='stroke:none;stroke-width:1px;stroke-linecap:butt;stroke-linejoin:miter;stroke-opacity:1' d='m 250.81846,319.59668 94.196,0 0,-21.16068 16.74824,0 19.24825,0 0,21.16071 0,21.16071 -65.09627,0 -65.09622,0 z' class='path</v>
      </c>
      <c r="AZ9" s="36" t="str">
        <f>IF(AND(Input!$I9="text-tabs",Input!$K9="有"),Input!$G9,"")</f>
        <v>4301</v>
      </c>
      <c r="BA9" s="36" t="str">
        <f>IF(AND(Input!$I9="text-tabs",Input!$K9="有"),IF(Input!$M9=1,svg_data!$E$1,IF(Input!$M9=2,svg_data!$E$2)),"")</f>
        <v>1-rouka' inkscape:connector-curvature='0' sodipodi:nodetypes='cccccccccc'/&gt;&lt;path style='stroke:none;stroke-width:1px;stroke-linecap:butt;stroke-linejoin:miter;stroke-opacity:1' d='m 381.47196,319.58883 0,-21.16861 21.40875,0 21.40875,0 0,21.16861 0,21.16859 -21.40875,0 -21.40875,0 0,-21.16859 z' class='path</v>
      </c>
      <c r="BB9" s="36" t="str">
        <f>IF(AND(Input!$I9="text-tabs",Input!$K9="有"),Input!$G9,"")</f>
        <v>4301</v>
      </c>
      <c r="BC9" s="36" t="str">
        <f>IF(AND(Input!$I9="text-tabs",Input!$K9="有"),IF(Input!$M9=1,svg_data!$G$1,IF(Input!$M9=2,svg_data!$G$2)),"")</f>
        <v>1-1' inkscape:connector-curvature='0'/&gt;&lt;path style='stroke:none;stroke-width:1px;stroke-linecap:butt;stroke-linejoin:miter;stroke-opacity:1' d='m 381.57081,361.8827 0,-20.41099 21.29891,0 21.29907,0 0,20.41099 0,20.41098 -21.29907,0 -21.29891,0 0,-20.41098 z' class='path</v>
      </c>
      <c r="BD9" s="36" t="str">
        <f>IF(AND(Input!$I9="text-tabs",Input!$K9="有"),Input!$G9,"")</f>
        <v>4301</v>
      </c>
      <c r="BE9" s="36" t="str">
        <f>IF(AND(Input!$I9="text-tabs",Input!$K9="有"),IF(Input!$M9=1,svg_data!$I$1,IF(Input!$M9=2,svg_data!$I$2)),"")</f>
        <v>1-2' inkscape:connector-curvature='0'/&gt;&lt;path style='stroke:none;stroke-width:1px;stroke-linecap:butt;stroke-linejoin:miter;stroke-opacity:1' d='m 337.78941,361.8827 0,-20.41099 21.59492,0 21.59488,0 0,20.41099 0,20.41098 -21.59488,0 -21.59492,0 0,-20.41098 z' class='path</v>
      </c>
      <c r="BF9" s="36" t="str">
        <f>IF(AND(Input!$I9="text-tabs",Input!$K9="有"),Input!$G9,"")</f>
        <v>4301</v>
      </c>
      <c r="BG9" s="36" t="str">
        <f>IF(AND(Input!$I9="text-tabs",Input!$K9="有"),IF(Input!$M9=1,svg_data!$K$1,IF(Input!$M9=2,svg_data!$K$2)),"")</f>
        <v>1-3' inkscape:connector-curvature='0'/&gt;&lt;path style='stroke:none;stroke-width:1px;stroke-linecap:butt;stroke-linejoin:miter;stroke-opacity:1' d='m 294.19946,361.8827 0,-20.41099 21.29889,0 21.29909,0 0,20.41099 0,20.41098 -21.29909,0 -21.29889,0 0,-20.41098 z' class='path</v>
      </c>
      <c r="BH9" s="36" t="str">
        <f>IF(AND(Input!$I9="text-tabs",Input!$K9="有"),Input!$G9,"")</f>
        <v>4301</v>
      </c>
      <c r="BI9" s="36" t="str">
        <f>IF(AND(Input!$I9="text-tabs",Input!$K9="有"),IF(Input!$M9=1,svg_data!$M$1,IF(Input!$M9=2,svg_data!$M$2)),"")</f>
        <v>1-4' inkscape:connector-curvature='0'/&gt;&lt;path style='stroke:none;stroke-width:1px;stroke-linecap:butt;stroke-linejoin:miter;stroke-opacity:1' d='m 250.81846,361.8827 0,-20.41099 21.29907,0 21.29889,0 0,20.41099 0,20.41098 -21.29889,0 -21.29907,0 0,-20.41098 z' class='path</v>
      </c>
      <c r="BJ9" s="36" t="str">
        <f>IF(AND(Input!$I9="text-tabs",Input!$K9="有"),Input!$G9,"")</f>
        <v>4301</v>
      </c>
      <c r="BK9" s="36" t="str">
        <f>IF(AND(Input!$I9="text-tabs",Input!$K9="有"),IF(Input!$M9=1,svg_data!$O$1,IF(Input!$M9=2,svg_data!$O$2)),"")</f>
        <v>1-5' inkscape:connector-curvature='0'/&gt;&lt;path style='stroke:none;stroke-width:1px;stroke-linecap:butt;stroke-linejoin:miter;stroke-opacity:1' d='m 83.198462,342.0024 0,-25.71429 25.446418,0 25.44643,0 0,25.71429 0,25.71428 -25.44642,0 -25.446428,0 0,-25.71428 z' class='path</v>
      </c>
      <c r="BL9" s="36" t="str">
        <f>IF(AND(Input!$I9="text-tabs",Input!$K9="有"),Input!$G9,"")</f>
        <v>4301</v>
      </c>
      <c r="BM9" s="36" t="str">
        <f>IF(AND(Input!$I9="text-tabs",Input!$K9="有"),IF(Input!$M9=1,svg_data!$Q$1,IF(Input!$M9=2,svg_data!$Q$2)),"")</f>
        <v>3-1' inkscape:connector-curvature='0'/&gt;&lt;path style='stroke:none;stroke-width:1px;stroke-linecap:butt;stroke-linejoin:miter;stroke-opacity:1' d='m 83.098462,275.99882 0,-39.19643 25.446418,0 25.44643,0 0,39.19643 0,39.19643 -25.44642,0 -25.446428,0 0,-39.19643 z' class='path</v>
      </c>
      <c r="BN9" s="36" t="str">
        <f>IF(AND(Input!$I9="text-tabs",Input!$K9="有"),Input!$G9,"")</f>
        <v>4301</v>
      </c>
      <c r="BO9" s="36" t="str">
        <f>IF(AND(Input!$I9="text-tabs",Input!$K9="有"),IF(Input!$M9=1,svg_data!$S$1,IF(Input!$M9=2,svg_data!$S$2)),"")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 s="36" t="str">
        <f>IF(AND(Input!$I9="text-tabs",Input!$K9="有"),Input!$G9,"")</f>
        <v>4301</v>
      </c>
      <c r="BQ9" s="36" t="str">
        <f>IF(AND(Input!$I9="text-tabs",Input!$K9="有"),IF(Input!$M9=1,svg_data!$U$1,IF(Input!$M9=2,svg_data!$U$2)),"")</f>
        <v>2-7' inkscape:connector-curvature='0'/&gt;&lt;path style='stroke:none;stroke-width:1px;stroke-linecap:butt;stroke-linejoin:miter;stroke-opacity:1' d='m 241.2417,102.24539 0,-25.758894 33.24379,0 33.24378,0 0,25.758894 0,25.75888 -33.24378,0 -33.24379,0 0,-25.75888 z' class='path</v>
      </c>
      <c r="BR9" s="36" t="str">
        <f>IF(AND(Input!$I9="text-tabs",Input!$K9="有"),Input!$G9,"")</f>
        <v>4301</v>
      </c>
      <c r="BS9" s="36" t="str">
        <f>IF(AND(Input!$I9="text-tabs",Input!$K9="有"),IF(Input!$M9=1,svg_data!$W$1,IF(Input!$M9=2,svg_data!$W$2)),"")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 s="36" t="str">
        <f>IF(AND(Input!$I9="text-tabs",Input!$K9="有"),Input!$G9,"")</f>
        <v>4301</v>
      </c>
      <c r="BU9" s="36" t="str">
        <f>IF(AND(Input!$I9="text-tabs",Input!$K9="有"),IF(Input!$M9=1,svg_data!$Y$1,IF(Input!$M9=2,svg_data!$Y$2)),"")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 s="36" t="str">
        <f>IF(AND(Input!$I9="text-tabs",Input!$K9="有"),Input!$G9,"")</f>
        <v>4301</v>
      </c>
      <c r="BW9" s="36" t="str">
        <f>IF(AND(Input!$I9="text-tabs",Input!$K9="有"),IF(Input!$M9=1,svg_data!$AA$1,IF(Input!$M9=2,svg_data!$AA$2)),"")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 s="36" t="str">
        <f>IF(AND(Input!$I9="text-tabs",Input!$K9="有"),Input!$G9,"")</f>
        <v>4301</v>
      </c>
      <c r="BY9" s="36" t="str">
        <f>IF(AND(Input!$I9="text-tabs",Input!$K9="有"),IF(Input!$M9=1,svg_data!$AC$1,IF(Input!$M9=2,svg_data!$AC$2)),"")</f>
        <v>2-6' inkscape:connector-curvature='0'/&gt;&lt;path style='stroke:none;stroke-width:1px;stroke-linecap:butt;stroke-linejoin:miter;stroke-opacity:1' d='m 161.76159,249.44986 0,-12.62691 65.15484,0 65.15484,0 0,12.62691 0,12.6269 -65.15484,0 -65.15484,0 0,-12.6269 z' class='path</v>
      </c>
      <c r="BZ9" s="36" t="str">
        <f>IF(AND(Input!$I9="text-tabs",Input!$K9="有"),Input!$G9,"")</f>
        <v>4301</v>
      </c>
      <c r="CA9" s="36" t="str">
        <f>IF(AND(Input!$I9="text-tabs",Input!$K9="有"),IF(Input!$M9=1,svg_data!$AE$1,IF(Input!$M9=2,svg_data!$AE$2)),"")</f>
        <v>mini' inkscape:connector-curvature='0'/&gt;&lt;path style='stroke:none;stroke-width:1px;stroke-linecap:butt;stroke-linejoin:miter;stroke-opacity:1' d='m 214.92188,182.42305 0,-26.26397 25.75889,0 25.75889,0 0,26.26397 0,26.26397 -25.75889,0 -25.75889,0 0,-26.26397 z' class='path</v>
      </c>
      <c r="CB9" s="36" t="str">
        <f>IF(AND(Input!$I9="text-tabs",Input!$K9="有"),Input!$G9,"")</f>
        <v>4301</v>
      </c>
      <c r="CC9" s="36" t="str">
        <f>IF(AND(Input!$I9="text-tabs",Input!$K9="有"),IF(Input!$M9=1,svg_data!$AG$1,IF(Input!$M9=2,svg_data!$AG$2)),"")</f>
        <v>2-4' inkscape:connector-curvature='0'/&gt;&lt;path style='stroke:none;stroke-width:1px;stroke-linecap:butt;stroke-linejoin:miter;stroke-opacity:1' d='m 267.46654,182.43101 0,-26.42857 26.07143,0 26.07143,0 0,26.42857 0,26.42857 -26.07143,0 -26.07143,0 0,-26.42857 z' class='path</v>
      </c>
      <c r="CD9" s="36" t="str">
        <f>IF(AND(Input!$I9="text-tabs",Input!$K9="有"),Input!$G9,"")</f>
        <v>4301</v>
      </c>
      <c r="CE9" s="36" t="str">
        <f>IF(AND(Input!$I9="text-tabs",Input!$K9="有"),IF(Input!$M9=1,svg_data!$AI$1,IF(Input!$M9=2,svg_data!$AI$2)),"")</f>
        <v>2-3' inkscape:connector-curvature='0'/&gt;&lt;path style='stroke:none;stroke-width:1px;stroke-linecap:butt;stroke-linejoin:miter;stroke-opacity:1' d='m 320.32368,182.43101 0,-26.42857 26.07143,0 26.07143,0 0,26.42857 0,26.42857 -26.07143,0 -26.07143,0 0,-26.42857 z' class='path</v>
      </c>
      <c r="CF9" s="36" t="str">
        <f>IF(AND(Input!$I9="text-tabs",Input!$K9="有"),Input!$G9,"")</f>
        <v>4301</v>
      </c>
      <c r="CG9" s="36" t="str">
        <f>IF(AND(Input!$I9="text-tabs",Input!$K9="有"),IF(Input!$M9=1,svg_data!$AK$1,IF(Input!$M9=2,svg_data!$AK$2)),"")</f>
        <v>2-2' inkscape:connector-curvature='0'/&gt;&lt;path style='stroke:none;stroke-width:1px;stroke-linecap:butt;stroke-linejoin:miter;stroke-opacity:1' d='m 373.18083,182.43101 0,-26.42857 25.35714,0 25.35714,0 0,26.42857 0,26.42857 -25.35714,0 -25.35714,0 0,-26.42857 z' class='path</v>
      </c>
      <c r="CH9" s="36" t="str">
        <f>IF(AND(Input!$I9="text-tabs",Input!$K9="有"),Input!$G9,"")</f>
        <v>4301</v>
      </c>
      <c r="CI9" s="36" t="str">
        <f>IF(AND(Input!$I9="text-tabs",Input!$K9="有"),IF(Input!$M9=1,svg_data!$AM$1,IF(Input!$M9=2,svg_data!$AM$2)),"")</f>
        <v>2-1' inkscape:connector-curvature='0'/&gt;&lt;path style='stroke:none;stroke-width:1px;stroke-linecap:butt;stroke-linejoin:miter;stroke-opacity:1' d='m 557.60601,182.35203 0,-26.01143 26.01143,0 26.01143,0 0,26.01143 0,26.01143 -26.01143,0 -26.01143,0 0,-26.01143 z' class='path</v>
      </c>
      <c r="CJ9" s="36" t="str">
        <f>IF(AND(Input!$I9="text-tabs",Input!$K9="有"),Input!$G9,"")</f>
        <v>4301</v>
      </c>
      <c r="CK9" s="36" t="str">
        <f>IF(AND(Input!$I9="text-tabs",Input!$K9="有"),IF(Input!$M9=1,svg_data!$AO$1,IF(Input!$M9=2,svg_data!$AO$2)),"")</f>
        <v>4-3' inkscape:connector-curvature='0'/&gt;&lt;path style='stroke:none;stroke-width:1px;stroke-linecap:butt;stroke-linejoin:miter;stroke-opacity:1' d='m 505.07808,182.35203 0,-26.01143 25.75889,0 25.75889,0 0,26.01143 0,26.01143 -25.75889,0 -25.75889,0 0,-26.01143 z' class='path</v>
      </c>
      <c r="CL9" s="36" t="str">
        <f>IF(AND(Input!$I9="text-tabs",Input!$K9="有"),Input!$G9,"")</f>
        <v>4301</v>
      </c>
      <c r="CM9" s="36" t="str">
        <f>IF(AND(Input!$I9="text-tabs",Input!$K9="有"),IF(Input!$M9=1,svg_data!$AQ$1,IF(Input!$M9=2,svg_data!$AQ$2)),"")</f>
        <v>4-2' inkscape:connector-curvature='0'/&gt;&lt;path style='stroke:none;stroke-width:1px;stroke-linecap:butt;stroke-linejoin:miter;stroke-opacity:1' d='m 452.04507,182.35203 0,-26.01143 26.01143,0 26.01143,0 0,26.01143 0,26.01143 -26.01143,0 -26.01143,0 0,-26.01143 z' class='path</v>
      </c>
      <c r="CN9" s="36" t="str">
        <f>IF(AND(Input!$I9="text-tabs",Input!$K9="有"),Input!$G9,"")</f>
        <v>4301</v>
      </c>
      <c r="CO9" s="36" t="str">
        <f>IF(AND(Input!$I9="text-tabs",Input!$K9="有"),IF(Input!$M9=1,svg_data!$AS$1,IF(Input!$M9=2,svg_data!$AS$2)),"")</f>
        <v>4-1' inkscape:connector-curvature='0'/&gt;&lt;path style='stroke:none;stroke-width:1px;stroke-linecap:butt;stroke-linejoin:miter;stroke-opacity:1' d='m 661.14665,182.35203 0,-26.01143 -25.25381,0 -25.25382,0 0,26.01143 0,26.01143 25.25382,0 25.25381,0 0,-26.01143 z' class='path</v>
      </c>
      <c r="CP9" s="36" t="str">
        <f>IF(AND(Input!$I9="text-tabs",Input!$K9="有"),Input!$G9,"")</f>
        <v>4301</v>
      </c>
      <c r="CQ9" s="36" t="str">
        <f>IF(AND(Input!$I9="text-tabs",Input!$K9="有"),IF(Input!$M9=1,svg_data!$AU$1,IF(Input!$M9=2,svg_data!$AU$2)),"")</f>
        <v>4-4' inkscape:connector-curvature='0'/&gt;&lt;path style='stroke:none;stroke-width:1px;stroke-linecap:butt;stroke-linejoin:miter;stroke-opacity:1' d='m 689.4506,128.47248 0,-52.937296 12.32142,0 12.32143,0 0,52.937296 0,52.93729 -12.32143,0 -12.32142,0 0,-52.93729 z' class='path</v>
      </c>
      <c r="CR9" s="36" t="str">
        <f>IF(AND(Input!$I9="text-tabs",Input!$K9="有"),Input!$G9,"")</f>
        <v>4301</v>
      </c>
      <c r="CS9" s="36" t="str">
        <f>IF(AND(Input!$I9="text-tabs",Input!$K9="有"),IF(Input!$M9=1,svg_data!$AW$1,IF(Input!$M9=2,svg_data!$AW$2)),"")</f>
        <v>cafe' inkscape:connector-curvature='0'/&gt;&lt;path style='stroke:none;stroke-width:1px;stroke-linecap:butt;stroke-linejoin:miter;stroke-opacity:1' d='m 584.09345,101.76692 0,-25.714294 38.57143,0 38.57143,0 0,25.714294 0,25.71428 -38.57143,0 -38.57143,0 0,-25.71428 z' class='path</v>
      </c>
      <c r="CT9" s="36" t="str">
        <f>IF(AND(Input!$I9="text-tabs",Input!$K9="有"),Input!$G9,"")</f>
        <v>4301</v>
      </c>
      <c r="CU9" s="36" t="str">
        <f>IF(AND(Input!$I9="text-tabs",Input!$K9="有"),IF(Input!$M9=1,svg_data!$AY$1,IF(Input!$M9=2,svg_data!$AY$2)),"")</f>
        <v>5-1' inkscape:connector-curvature='0'/&gt;&lt;path style='stroke:none;stroke-width:1px;stroke-linecap:butt;stroke-linejoin:miter;stroke-opacity:1' d='m 531.23631,101.76692 0,-25.714294 25.89286,0 25.89285,0 0,25.714294 0,25.71428 -25.89285,0 -25.89286,0 0,-25.71428 z' class='path</v>
      </c>
      <c r="CV9" s="36" t="str">
        <f>IF(AND(Input!$I9="text-tabs",Input!$K9="有"),Input!$G9,"")</f>
        <v>4301</v>
      </c>
      <c r="CW9" s="36" t="str">
        <f>IF(AND(Input!$I9="text-tabs",Input!$K9="有"),IF(Input!$M9=1,svg_data!$BA$1,IF(Input!$M9=2,svg_data!$BA$2)),"")</f>
        <v>5-2' inkscape:connector-curvature='0'/&gt;&lt;path style='stroke:none;stroke-width:1px;stroke-linecap:butt;stroke-linejoin:miter;stroke-opacity:1' d='m 452.10891,101.64951 0,-25.714294 39.10714,0 39.10715,0 0,25.714294 0,25.71428 -39.10715,0 -39.10714,0 0,-25.71428 z' class='path</v>
      </c>
      <c r="CX9" s="36" t="str">
        <f>IF(AND(Input!$I9="text-tabs",Input!$K9="有"),Input!$G9,"")</f>
        <v>4301</v>
      </c>
      <c r="CY9" s="36" t="str">
        <f>IF(AND(Input!$I9="text-tabs",Input!$K9="有"),IF(Input!$M9=1,svg_data!$BC$1,IF(Input!$M9=2,svg_data!$BC$2)),"")</f>
        <v>5-rouka' inkscape:connector-curvature='0'/&gt;&lt;path style='stroke:none;stroke-width:1px;stroke-linecap:butt;stroke-linejoin:miter;stroke-opacity:1' d='m 135.61855,34.505026 0,-12.6269 65.15484,0 65.15484,0 0,12.6269 0,12.62691 -65.15484,0 -65.15484,0 0,-12.62691 z' class='path</v>
      </c>
      <c r="CZ9" s="36" t="str">
        <f>IF(AND(Input!$I9="text-tabs",Input!$K9="有"),Input!$G9,"")</f>
        <v>4301</v>
      </c>
      <c r="DA9" s="36" t="str">
        <f>IF(AND(Input!$I9="text-tabs",Input!$K9="有"),IF(Input!$M9=1,svg_data!$BE$1,IF(Input!$M9=2,svg_data!$BE$2)),"")</f>
        <v>arina' inkscape:connector-curvature='0'/&gt;&lt;path style='stroke:none;stroke-width:1px;stroke-linecap:butt;stroke-linejoin:miter;stroke-opacity:1' d='m 373.0044,34.505026 0,-12.6269 144.19928,0 144.19927,0 0,12.6269 0,12.62691 -144.19927,0 -144.19928,0 0,-12.62691 z' class='path</v>
      </c>
      <c r="DB9" s="36" t="str">
        <f>IF(AND(Input!$I9="text-tabs",Input!$K9="有"),Input!$G9,"")</f>
        <v>4301</v>
      </c>
      <c r="DC9" s="36" t="str">
        <f>IF(AND(Input!$I9="text-tabs",Input!$K9="有"),IF(Input!$M9=1,svg_data!$BG$1,IF(Input!$M9=2,svg_data!$BG$2)),"")</f>
        <v>ground' inkscape:connector-curvature='0'/&gt;&lt;rect class='path</v>
      </c>
      <c r="DD9" s="36" t="str">
        <f>IF(AND(Input!$I9="text-tabs",Input!$K9="有"),Input!$G9,"")</f>
        <v>4301</v>
      </c>
      <c r="DE9" s="36" t="str">
        <f>IF(AND(Input!$I9="text-tabs",Input!$K9="有"),IF(Input!$M9=1,svg_data!$BI$1,IF(Input!$M9=2,svg_data!$BI$2)),"")</f>
        <v>taiyaki' width='53.568752' height='11.418508' x='273.12045' y='303.74481'/&gt;&lt;path style='stroke:none;stroke-width:1px;stroke-linecap:butt;stroke-linejoin:miter;stroke-opacity:1' d='m 308.91102,102.24544 0,-25.758891 26.83682,0 26.8368,0 0,25.758891 0,25.75888 -26.8368,0 -26.83682,0 0,-25.75888 z' class='path</v>
      </c>
      <c r="DF9" s="36" t="str">
        <f>IF(AND(Input!$I9="text-tabs",Input!$K9="有"),Input!$G9,"")</f>
        <v>4301</v>
      </c>
      <c r="DG9" s="36" t="str">
        <f>IF(AND(Input!$I9="text-tabs",Input!$K9="有"),IF(Input!$M9=1,svg_data!$BK$1,IF(Input!$M9=2,svg_data!$BK$2)),"")</f>
        <v>2-9' inkscape:connector-curvature='0'/&gt;&lt;path style='stroke:none;stroke-width:1px;stroke-linecap:butt;stroke-linejoin:miter;stroke-opacity:1' d='m 425.03555,176.47856 0,-31.88477 12.89016,0 12.89016,0 0,31.88477 0,31.88477 -12.89016,0 -12.89016,0 0,-31.88477 z' class='path</v>
      </c>
      <c r="DH9" s="36" t="str">
        <f>IF(AND(Input!$I9="text-tabs",Input!$K9="有"),Input!$G9,"")</f>
        <v>4301</v>
      </c>
      <c r="DI9" s="36" t="str">
        <f>IF(AND(Input!$I9="text-tabs",Input!$K9="有"),IF(Input!$M9=1,svg_data!$BM$1,IF(Input!$M9=2,svg_data!$BM$2)),"")</f>
        <v>1-2-teras' inkscape:connector-curvature='0'/&gt;</v>
      </c>
      <c r="DJ9" s="36" t="str">
        <f>IF(AND(Input!$I9="text-tabs",Input!$K9="有"),svg_data!$BN$1,"")</f>
        <v>&lt;path style='stroke:none;stroke-width:1px;stroke-linecap:butt;stroke-linejoin:miter;stroke-opacity:1' d='m 425.11579,257.25355 0,-39.83747 12.89016,0 12.89016,0 0,39.83747 0,39.83746 -12.89016,0 -12.89016,0 0,-39.83746 z' inkscape:connector-curvature='0' class='path</v>
      </c>
      <c r="DK9" s="36" t="str">
        <f>IF(AND(Input!$I9="text-tabs",Input!$K9="有"),Input!$G9,"")</f>
        <v>4301</v>
      </c>
      <c r="DL9" s="36" t="str">
        <f>IF(AND(Input!$I9="text-tabs",Input!$K9="有"),svg_data!$BP$1,"")</f>
        <v>1-kyuudou'/&gt;</v>
      </c>
      <c r="DM9" s="36" t="str">
        <f>IF(AND(Input!$I9="text-tabs",Input!$K9="有"),svg_data!$BQ$1,"")</f>
        <v>&lt;rect width='13.310626' height='28.913542' x='140.67868' y='260.85358' class='path</v>
      </c>
      <c r="DN9" s="36" t="str">
        <f>IF(AND(Input!$I9="text-tabs",Input!$K9="有"),Input!$G9,"")</f>
        <v>4301</v>
      </c>
      <c r="DO9" s="36" t="str">
        <f>IF(AND(Input!$I9="text-tabs",Input!$K9="有"),svg_data!$BS$1,"")</f>
        <v>bakudan'/&gt;&lt;rect width='13.310626' height='28.913542' x='140.9778' y='310.15558' class='path</v>
      </c>
      <c r="DP9" s="36" t="str">
        <f>IF(AND(Input!$I9="text-tabs",Input!$K9="有"),Input!$G9,"")</f>
        <v>4301</v>
      </c>
      <c r="DQ9" s="36" t="str">
        <f>IF(AND(Input!$I9="text-tabs",Input!$K9="有"),svg_data!$BU$1,"")</f>
        <v>kebabu'/&gt;&lt;rect  width='28.806229' height='13.917799' x='163.47086' y='343.14737' class='path</v>
      </c>
      <c r="DR9" s="36" t="str">
        <f>IF(AND(Input!$I9="text-tabs",Input!$K9="有"),Input!$G9,"")</f>
        <v>4301</v>
      </c>
      <c r="DS9" s="36" t="str">
        <f>IF(AND(Input!$I9="text-tabs",Input!$K9="有"),IF(Input!$M9=1,svg_data!$BW$1,IF(Input!$M9=2,svg_data!$BW$2)),"")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 s="36" t="str">
        <f>IF(AND(Input!$I9="text-tabs",Input!$K9="有"),IF(Input!$M9=1,svg_data!$BY$1,IF(Input!$M9=2,"")),"")</f>
        <v>&lt;/tspan&gt;&lt;/text&gt;&lt;path style='stroke:none;stroke-width:1px;stroke-linecap:butt;stroke-linejoin:miter;stroke-opacity:1' d='m 324.65951,265.87903 0,-12.62692 14.41925,0 14.41924,0 0,12.62692 0,12.6269 -14.41924,0 -14.41925,0 0,-12.6269 z' class='path</v>
      </c>
      <c r="DU9" s="36" t="str">
        <f>IF(AND(Input!$I9="text-tabs",Input!$K9="有"),IF(Input!$M9=1,Input!$G9,IF(Input!$M9=2,"")),"")</f>
        <v>4301</v>
      </c>
      <c r="DV9" s="42" t="str">
        <f>IF(AND(Input!$I9="text-tabs",Input!$K9="有"),IF(Input!$M9=1,svg_data!$CA$1,IF(Input!$M9=2,svg_data!$CA$2)),"")</f>
        <v>korinto' inkscape:connector-curvature='0'/&gt;&lt;/g&gt;&lt;/svg&gt;&lt;style&gt;</v>
      </c>
      <c r="DW9" s="36" t="str">
        <f>IF(AND(Input!$I9="text-tabs",Input!$K9="有"),IF(Input!$M9=1,svg_data!$CB$1,IF(Input!$M9=2,svg_data!$CB$2)),"")</f>
        <v>.path</v>
      </c>
      <c r="DX9" s="36" t="str">
        <f>IF(AND(Input!$I9="text-tabs",Input!$K9="有"),Input!$G9,"")</f>
        <v>4301</v>
      </c>
      <c r="DY9" s="36" t="str">
        <f>IF(AND(Input!$I9="text-tabs",Input!$K9="有"),IF(Input!$M9=1,svg_data!$CD$1,IF(Input!$M9=2,svg_data!$CD$2)),"")</f>
        <v>1-1,.path</v>
      </c>
      <c r="DZ9" s="36" t="str">
        <f>IF(AND(Input!$I9="text-tabs",Input!$K9="有"),Input!$G9,"")</f>
        <v>4301</v>
      </c>
      <c r="EA9" s="36" t="str">
        <f>IF(AND(Input!$I9="text-tabs",Input!$K9="有"),IF(Input!$M9=1,svg_data!$CF$1,IF(Input!$M9=2,svg_data!$CF$2)),"")</f>
        <v>1-2,.path</v>
      </c>
      <c r="EB9" s="36" t="str">
        <f>IF(AND(Input!$I9="text-tabs",Input!$K9="有"),Input!$G9,"")</f>
        <v>4301</v>
      </c>
      <c r="EC9" s="36" t="str">
        <f>IF(AND(Input!$I9="text-tabs",Input!$K9="有"),IF(Input!$M9=1,svg_data!$CH$1,IF(Input!$M9=2,svg_data!$CH$2)),"")</f>
        <v>1-3,.path</v>
      </c>
      <c r="ED9" s="36" t="str">
        <f>IF(AND(Input!$I9="text-tabs",Input!$K9="有"),Input!$G9,"")</f>
        <v>4301</v>
      </c>
      <c r="EE9" s="36" t="str">
        <f>IF(AND(Input!$I9="text-tabs",Input!$K9="有"),IF(Input!$M9=1,svg_data!$CJ$1,IF(Input!$M9=2,svg_data!$CJ$2)),"")</f>
        <v>1-4,.path</v>
      </c>
      <c r="EF9" s="36" t="str">
        <f>IF(AND(Input!$I9="text-tabs",Input!$K9="有"),Input!$G9,"")</f>
        <v>4301</v>
      </c>
      <c r="EG9" s="36" t="str">
        <f>IF(AND(Input!$I9="text-tabs",Input!$K9="有"),IF(Input!$M9=1,svg_data!$CL$1,IF(Input!$M9=2,svg_data!$CL$2)),"")</f>
        <v>1-5,.path</v>
      </c>
      <c r="EH9" s="36" t="str">
        <f>IF(AND(Input!$I9="text-tabs",Input!$K9="有"),Input!$G9,"")</f>
        <v>4301</v>
      </c>
      <c r="EI9" s="36" t="str">
        <f>IF(AND(Input!$I9="text-tabs",Input!$K9="有"),IF(Input!$M9=1,svg_data!$CN$1,IF(Input!$M9=2,svg_data!$CN$2)),"")</f>
        <v>1-rouka,.path</v>
      </c>
      <c r="EJ9" s="36" t="str">
        <f>IF(AND(Input!$I9="text-tabs",Input!$K9="有"),Input!$G9,"")</f>
        <v>4301</v>
      </c>
      <c r="EK9" s="36" t="str">
        <f>IF(AND(Input!$I9="text-tabs",Input!$K9="有"),IF(Input!$M9=1,svg_data!$CP$1,IF(Input!$M9=2,svg_data!$CP$2)),"")</f>
        <v>koudou{fill:rgba(137,195,235,.3)}.path</v>
      </c>
      <c r="EL9" s="36" t="str">
        <f>IF(AND(Input!$I9="text-tabs",Input!$K9="有"),Input!$G9,"")</f>
        <v>4301</v>
      </c>
      <c r="EM9" s="36" t="str">
        <f>IF(AND(Input!$I9="text-tabs",Input!$K9="有"),IF(Input!$M9=1,svg_data!$CR$1,IF(Input!$M9=2,svg_data!$CR$2)),"")</f>
        <v>1-2-teras,.path</v>
      </c>
      <c r="EN9" s="36" t="str">
        <f>IF(AND(Input!$I9="text-tabs",Input!$K9="有"),Input!$G9,"")</f>
        <v>4301</v>
      </c>
      <c r="EO9" s="36" t="str">
        <f>IF(AND(Input!$I9="text-tabs",Input!$K9="有"),IF(Input!$M9=1,svg_data!$CT$1,IF(Input!$M9=2,svg_data!$CT$2)),"")</f>
        <v>2-1,.path</v>
      </c>
      <c r="EP9" s="36" t="str">
        <f>IF(AND(Input!$I9="text-tabs",Input!$K9="有"),Input!$G9,"")</f>
        <v>4301</v>
      </c>
      <c r="EQ9" s="36" t="str">
        <f>IF(AND(Input!$I9="text-tabs",Input!$K9="有"),IF(Input!$M9=1,svg_data!$CV$1,IF(Input!$M9=2,svg_data!$CV$2)),"")</f>
        <v>2-2,.path</v>
      </c>
      <c r="ER9" s="36" t="str">
        <f>IF(AND(Input!$I9="text-tabs",Input!$K9="有"),Input!$G9,"")</f>
        <v>4301</v>
      </c>
      <c r="ES9" s="36" t="str">
        <f>IF(AND(Input!$I9="text-tabs",Input!$K9="有"),IF(Input!$M9=1,svg_data!$CX$1,IF(Input!$M9=2,svg_data!$CX$2)),"")</f>
        <v>2-3,.path</v>
      </c>
      <c r="ET9" s="36" t="str">
        <f>IF(AND(Input!$I9="text-tabs",Input!$K9="有"),Input!$G9,"")</f>
        <v>4301</v>
      </c>
      <c r="EU9" s="36" t="str">
        <f>IF(AND(Input!$I9="text-tabs",Input!$K9="有"),IF(Input!$M9=1,svg_data!$CZ$1,IF(Input!$M9=2,svg_data!$CZ$2)),"")</f>
        <v>2-4,.path</v>
      </c>
      <c r="EV9" s="36" t="str">
        <f>IF(AND(Input!$I9="text-tabs",Input!$K9="有"),Input!$G9,"")</f>
        <v>4301</v>
      </c>
      <c r="EW9" s="36" t="str">
        <f>IF(AND(Input!$I9="text-tabs",Input!$K9="有"),IF(Input!$M9=1,svg_data!$DB$1,IF(Input!$M9=2,svg_data!$DB$2)),"")</f>
        <v>2-5,.path</v>
      </c>
      <c r="EX9" s="36" t="str">
        <f>IF(AND(Input!$I9="text-tabs",Input!$K9="有"),Input!$G9,"")</f>
        <v>4301</v>
      </c>
      <c r="EY9" s="36" t="str">
        <f>IF(AND(Input!$I9="text-tabs",Input!$K9="有"),IF(Input!$M9=1,svg_data!$DD$1,IF(Input!$M9=2,svg_data!$DD$2)),"")</f>
        <v>2-6,.path</v>
      </c>
      <c r="EZ9" s="36" t="str">
        <f>IF(AND(Input!$I9="text-tabs",Input!$K9="有"),Input!$G9,"")</f>
        <v>4301</v>
      </c>
      <c r="FA9" s="36" t="str">
        <f>IF(AND(Input!$I9="text-tabs",Input!$K9="有"),IF(Input!$M9=1,svg_data!$DF$1,IF(Input!$M9=2,svg_data!$DF$2)),"")</f>
        <v>2-7,.path</v>
      </c>
      <c r="FB9" s="36" t="str">
        <f>IF(AND(Input!$I9="text-tabs",Input!$K9="有"),Input!$G9,"")</f>
        <v>4301</v>
      </c>
      <c r="FC9" s="36" t="str">
        <f>IF(AND(Input!$I9="text-tabs",Input!$K9="有"),IF(Input!$M9=1,svg_data!$DH$1,IF(Input!$M9=2,svg_data!$DH$2)),"")</f>
        <v>2-8,.path</v>
      </c>
      <c r="FD9" s="36" t="str">
        <f>IF(AND(Input!$I9="text-tabs",Input!$K9="有"),Input!$G9,"")</f>
        <v>4301</v>
      </c>
      <c r="FE9" s="36" t="str">
        <f>IF(AND(Input!$I9="text-tabs",Input!$K9="有"),IF(Input!$M9=1,svg_data!$DJ$1,IF(Input!$M9=2,svg_data!$DJ$2)),"")</f>
        <v>2-9,.path</v>
      </c>
      <c r="FF9" s="36" t="str">
        <f>IF(AND(Input!$I9="text-tabs",Input!$K9="有"),Input!$G9,"")</f>
        <v>4301</v>
      </c>
      <c r="FG9" s="36" t="str">
        <f>IF(AND(Input!$I9="text-tabs",Input!$K9="有"),IF(Input!$M9=1,svg_data!$DL$1,IF(Input!$M9=2,svg_data!$DL$2)),"")</f>
        <v>2-rouka,.seitokai{fill:rgba(234,85,6,.3)}.path</v>
      </c>
      <c r="FH9" s="36" t="str">
        <f>IF(AND(Input!$I9="text-tabs",Input!$K9="有"),Input!$G9,"")</f>
        <v>4301</v>
      </c>
      <c r="FI9" s="36" t="str">
        <f>IF(AND(Input!$I9="text-tabs",Input!$K9="有"),IF(Input!$M9=1,svg_data!$DN$1,IF(Input!$M9=2,svg_data!$DN$2)),"")</f>
        <v>3-1,.path</v>
      </c>
      <c r="FJ9" s="36" t="str">
        <f>IF(AND(Input!$I9="text-tabs",Input!$K9="有"),Input!$G9,"")</f>
        <v>4301</v>
      </c>
      <c r="FK9" s="36" t="str">
        <f>IF(AND(Input!$I9="text-tabs",Input!$K9="有"),IF(Input!$M9=1,svg_data!$DP$1,IF(Input!$M9=2,svg_data!$DP$2)),"")</f>
        <v>3-2{fill:rgba(255,217,0,.3)}.path</v>
      </c>
      <c r="FL9" s="36" t="str">
        <f>IF(AND(Input!$I9="text-tabs",Input!$K9="有"),Input!$G9,"")</f>
        <v>4301</v>
      </c>
      <c r="FM9" s="36" t="str">
        <f>IF(AND(Input!$I9="text-tabs",Input!$K9="有"),IF(Input!$M9=1,svg_data!$DR$1,IF(Input!$M9=2,svg_data!$DR$2)),"")</f>
        <v>4-1,.path</v>
      </c>
      <c r="FN9" s="36" t="str">
        <f>IF(AND(Input!$I9="text-tabs",Input!$K9="有"),Input!$G9,"")</f>
        <v>4301</v>
      </c>
      <c r="FO9" s="36" t="str">
        <f>IF(AND(Input!$I9="text-tabs",Input!$K9="有"),IF(Input!$M9=1,svg_data!$DT$1,IF(Input!$M9=2,svg_data!$DT$2)),"")</f>
        <v>4-2,.path</v>
      </c>
      <c r="FP9" s="36" t="str">
        <f>IF(AND(Input!$I9="text-tabs",Input!$K9="有"),Input!$G9,"")</f>
        <v>4301</v>
      </c>
      <c r="FQ9" s="36" t="str">
        <f>IF(AND(Input!$I9="text-tabs",Input!$K9="有"),IF(Input!$M9=1,svg_data!$DV$1,IF(Input!$M9=2,svg_data!$DV$2)),"")</f>
        <v>4-3,.path</v>
      </c>
      <c r="FR9" s="36" t="str">
        <f>IF(AND(Input!$I9="text-tabs",Input!$K9="有"),Input!$G9,"")</f>
        <v>4301</v>
      </c>
      <c r="FS9" s="36" t="str">
        <f>IF(AND(Input!$I9="text-tabs",Input!$K9="有"),IF(Input!$M9=1,svg_data!$DX$1,IF(Input!$M9=2,svg_data!$DX$2)),"")</f>
        <v>4-4{fill:rgba(123,141,66,.3)}.path</v>
      </c>
      <c r="FT9" s="36" t="str">
        <f>IF(AND(Input!$I9="text-tabs",Input!$K9="有"),Input!$G9,"")</f>
        <v>4301</v>
      </c>
      <c r="FU9" s="36" t="str">
        <f>IF(AND(Input!$I9="text-tabs",Input!$K9="有"),IF(Input!$M9=1,svg_data!$DZ$1,IF(Input!$M9=2,svg_data!$DZ$2)),"")</f>
        <v>5-1,.path</v>
      </c>
      <c r="FV9" s="36" t="str">
        <f>IF(AND(Input!$I9="text-tabs",Input!$K9="有"),Input!$G9,"")</f>
        <v>4301</v>
      </c>
      <c r="FW9" s="36" t="str">
        <f>IF(AND(Input!$I9="text-tabs",Input!$K9="有"),IF(Input!$M9=1,svg_data!$EB$1,IF(Input!$M9=2,svg_data!$EB$2)),"")</f>
        <v>5-2,.path</v>
      </c>
      <c r="FX9" s="36" t="str">
        <f>IF(AND(Input!$I9="text-tabs",Input!$K9="有"),Input!$G9,"")</f>
        <v>4301</v>
      </c>
      <c r="FY9" s="36" t="str">
        <f>IF(AND(Input!$I9="text-tabs",Input!$K9="有"),IF(Input!$M9=1,svg_data!$ED$1,IF(Input!$M9=2,svg_data!$ED$2)),"")</f>
        <v>5-rouka{fill:rgba(145,92,139,.3)}.path</v>
      </c>
      <c r="FZ9" s="36" t="str">
        <f>IF(AND(Input!$I9="text-tabs",Input!$K9="有"),Input!$G9,"")</f>
        <v>4301</v>
      </c>
      <c r="GA9" s="36" t="str">
        <f>IF(AND(Input!$I9="text-tabs",Input!$K9="有"),IF(Input!$M9=1,svg_data!$EF$1,IF(Input!$M9=2,svg_data!$EF$2)),"")</f>
        <v>taiyaki{fill:rgba(187,85,72,.3)}.path</v>
      </c>
      <c r="GB9" s="36" t="str">
        <f>IF(AND(Input!$I9="text-tabs",Input!$K9="有"),Input!$G9,"")</f>
        <v>4301</v>
      </c>
      <c r="GC9" s="36" t="str">
        <f>IF(AND(Input!$I9="text-tabs",Input!$K9="有"),IF(Input!$M9=1,svg_data!$EH$1,IF(Input!$M9=2,svg_data!$EH$2)),"")</f>
        <v>ground{fill:rgba(238,130,124,.3)}.path</v>
      </c>
      <c r="GD9" s="36" t="str">
        <f>IF(AND(Input!$I9="text-tabs",Input!$K9="有"),Input!$G9,"")</f>
        <v>4301</v>
      </c>
      <c r="GE9" s="36" t="str">
        <f>IF(AND(Input!$I9="text-tabs",Input!$K9="有"),IF(Input!$M9=1,svg_data!$EJ$1,IF(Input!$M9=2,svg_data!$EJ$2)),"")</f>
        <v>arina{fill:rgba(0,148,200,.2)}.path</v>
      </c>
      <c r="GF9" s="36" t="str">
        <f>IF(AND(Input!$I9="text-tabs",Input!$K9="有"),Input!$G9,"")</f>
        <v>4301</v>
      </c>
      <c r="GG9" s="36" t="str">
        <f>IF(AND(Input!$I9="text-tabs",Input!$K9="有"),IF(Input!$M9=1,svg_data!$EL$1,IF(Input!$M9=2,svg_data!$EL$2)),"")</f>
        <v>cafe{fill:rgba(0,128,128,.3)}.path</v>
      </c>
      <c r="GH9" s="36" t="str">
        <f>IF(AND(Input!$I9="text-tabs",Input!$K9="有"),Input!$G9,"")</f>
        <v>4301</v>
      </c>
      <c r="GI9" s="36" t="str">
        <f>IF(AND(Input!$I9="text-tabs",Input!$K9="有"),IF(Input!$M9=1,svg_data!$EN$1,IF(Input!$M9=2,svg_data!$EN$2)),"")</f>
        <v>mini{fill:rgba(247,185,119,.3)}.path</v>
      </c>
      <c r="GJ9" s="36" t="str">
        <f>IF(AND(Input!$I9="text-tabs",Input!$K9="有"),Input!$G9,"")</f>
        <v>4301</v>
      </c>
      <c r="GK9" s="36" t="str">
        <f>IF(AND(Input!$I9="text-tabs",Input!$K9="有"),IF(Input!$M9=1,svg_data!$EP$1,IF(Input!$M9=2,svg_data!$EP$2)),"")</f>
        <v>korinto{fill:rgba(137,195,235,0)}.path</v>
      </c>
      <c r="GL9" s="36" t="str">
        <f>IF(AND(Input!$I9="text-tabs",Input!$K9="有"),Input!$G9,"")</f>
        <v>4301</v>
      </c>
      <c r="GM9" s="36" t="str">
        <f>IF(AND(Input!$I9="text-tabs",Input!$K9="有"),svg_data!$ER$1,"")</f>
        <v>1-kyuudou{fill:rgba(137,195,235,0)}.path</v>
      </c>
      <c r="GN9" s="36" t="str">
        <f>IF(AND(Input!$I9="text-tabs",Input!$K9="有"),Input!$G9,"")</f>
        <v>4301</v>
      </c>
      <c r="GO9" s="36" t="str">
        <f>IF(AND(Input!$I9="text-tabs",Input!$K9="有"),svg_data!$ET$1,"")</f>
        <v>bakudan,.path</v>
      </c>
      <c r="GP9" s="36" t="str">
        <f>IF(AND(Input!$I9="text-tabs",Input!$K9="有"),Input!$G9,"")</f>
        <v>4301</v>
      </c>
      <c r="GQ9" s="36" t="str">
        <f>IF(AND(Input!$I9="text-tabs",Input!$K9="有"),svg_data!$EV$1,"")</f>
        <v>kebabu,.path</v>
      </c>
      <c r="GR9" s="36" t="str">
        <f>IF(AND(Input!$I9="text-tabs",Input!$K9="有"),Input!$G9,"")</f>
        <v>4301</v>
      </c>
      <c r="GS9" s="36" t="str">
        <f>IF(AND(Input!$I9="text-tabs",Input!$K9="有"),svg_data!$EX$1,"")</f>
        <v>ice{fill:rgba(187,85,72,.3)}</v>
      </c>
      <c r="GT9" s="36" t="str">
        <f>IF(AND(Input!$I9="text-tabs",Input!$K9="有"),IF(Input!$O9="無","",svg_data!$EY$1),"")</f>
        <v>.path</v>
      </c>
      <c r="GU9" s="36" t="str">
        <f>IF(AND(Input!$I9="text-tabs",Input!$K9="有"),IF(Input!$O9="無","",Input!$G9),"")</f>
        <v>4301</v>
      </c>
      <c r="GV9" s="36" t="str">
        <f>IF(AND(Input!$I9="text-tabs",Input!$K9="有"),IF(Input!$O9="無","",Input!$O9),"")</f>
        <v>4-1</v>
      </c>
      <c r="GW9" s="36" t="str">
        <f>IF(AND(Input!$I9="text-tabs",Input!$K9="有"),IF(Input!$O9="無","",svg_data!$FA$1),"")</f>
        <v>{fill:</v>
      </c>
      <c r="GX9" s="36" t="str">
        <f>IF(AND(Input!$I9="text-tabs",Input!$K9="有"),IF(Input!$O9="無","",Input!$P9),"")</f>
        <v>#ea5506</v>
      </c>
      <c r="GY9" s="36" t="str">
        <f>IF(AND(Input!$I9="text-tabs",Input!$K9="有"),IF(Input!$O9="無","",svg_data!$FC$1),"")</f>
        <v>!important}</v>
      </c>
      <c r="GZ9" s="36" t="str">
        <f>IF(AND(Input!$I9="text-tabs",Input!$K9="有"),svg_data!$FD$1,"")</f>
        <v>&lt;/style&gt;</v>
      </c>
      <c r="HA9" s="36" t="str">
        <f>IF(AND(Input!$I9="text-tabs",Input!$K9="有"),$HA$1,"")</f>
        <v>"</v>
      </c>
      <c r="HB9" s="36" t="str">
        <f>IF(AND(Input!$I9="text-tabs",Input!$V9="有",Input!$W9&lt;&gt;""),$HB$1,"")</f>
        <v/>
      </c>
      <c r="HC9" s="36" t="str">
        <f>IF(AND(Input!$I9="text-tabs",Input!$V9="有",Input!$W9&lt;&gt;""),Input!$U9,"")</f>
        <v/>
      </c>
      <c r="HD9" s="36" t="str">
        <f>IF(AND(Input!$I9="text-tabs",Input!$V9="有",Input!$W9&lt;&gt;""),$HD$1,"")</f>
        <v/>
      </c>
      <c r="HE9" s="36" t="str">
        <f>IF(AND(Input!$I9="text-tabs",Input!$V9="有",Input!$W9&lt;&gt;""),$HE$1,"")</f>
        <v/>
      </c>
      <c r="HF9" s="36" t="str">
        <f>IF(AND(Input!$I9="text-tabs",Input!$V9="有",Input!$W9&lt;&gt;""),$HF$1,"")</f>
        <v/>
      </c>
      <c r="HG9" s="36" t="str">
        <f>IF(AND(Input!$I9="text-tabs",Input!$V9="有",Input!$W9&lt;&gt;""),Input!$X9,"")</f>
        <v/>
      </c>
      <c r="HH9" s="36" t="str">
        <f>IF(AND(Input!$I9="text-tabs",Input!$V9="有",Input!$W9&lt;&gt;""),$HH$1,"")</f>
        <v/>
      </c>
      <c r="HI9" s="36" t="str">
        <f>IF(AND(Input!$I9="text-tabs",Input!$V9="有",Input!$W9&lt;&gt;""),Input!$W9,"")</f>
        <v/>
      </c>
      <c r="HJ9" s="36" t="str">
        <f>IF(AND(Input!$I9="text-tabs",Input!$V9="有",Input!$W9&lt;&gt;""),$HJ$1,"")</f>
        <v/>
      </c>
      <c r="HK9" s="36" t="str">
        <f>IF(AND(Input!$I9="text-tabs",Input!$V9="有",Input!$Y9&lt;&gt;"無"),$HK$1,"")</f>
        <v/>
      </c>
      <c r="HL9" s="36" t="str">
        <f>IF(AND(Input!$I9="text-tabs",Input!$V9="有",Input!$Y9&lt;&gt;"無"),$HF$1,"")</f>
        <v/>
      </c>
      <c r="HM9" s="36" t="str">
        <f>IF(AND(Input!$I9="text-tabs",Input!$V9="有",Input!$Y9&lt;&gt;"無"),Input!$Z9,"")</f>
        <v/>
      </c>
      <c r="HN9" s="36" t="str">
        <f>IF(AND(Input!$I9="text-tabs",Input!$V9="有",Input!$Y9&lt;&gt;"無"),$HH$1,"")</f>
        <v/>
      </c>
      <c r="HO9" s="36" t="str">
        <f>IF(AND(Input!$I9="text-tabs",Input!$V9="有",Input!$Y9&lt;&gt;"無"),Input!$Y9,"")</f>
        <v/>
      </c>
      <c r="HP9" s="36" t="str">
        <f>IF(AND(Input!$I9="text-tabs",Input!$V9="有",Input!$Y9&lt;&gt;"無"),$HJ$1,"")</f>
        <v/>
      </c>
      <c r="HQ9" s="36" t="str">
        <f>IF(AND(Input!$I9="text-tabs",Input!$V9="有",Input!$AA9&lt;&gt;"無"),$HQ$1,"")</f>
        <v/>
      </c>
      <c r="HR9" s="36" t="str">
        <f>IF(AND(Input!$I9="text-tabs",Input!$V9="有",Input!$AA9&lt;&gt;"無"),$HR$1,"")</f>
        <v/>
      </c>
      <c r="HS9" s="36" t="str">
        <f>IF(AND(Input!$I9="text-tabs",Input!$V9="有",Input!$AA9&lt;&gt;"無"),Input!$AB9,"")</f>
        <v/>
      </c>
      <c r="HT9" s="36" t="str">
        <f>IF(AND(Input!$I9="text-tabs",Input!$V9="有",Input!$AA9&lt;&gt;"無"),$HT$1,"")</f>
        <v/>
      </c>
      <c r="HU9" s="36" t="str">
        <f>IF(AND(Input!$I9="text-tabs",Input!$V9="有",Input!$AA9&lt;&gt;"無"),Input!$AA9,"")</f>
        <v/>
      </c>
      <c r="HV9" s="36" t="str">
        <f>IF(AND(Input!$I9="text-tabs",Input!$V9="有",Input!$AA9&lt;&gt;"無"),$HV$1,"")</f>
        <v/>
      </c>
      <c r="HW9" s="36" t="str">
        <f>IF(AND(Input!$I9="text-tabs",Input!$V9="有",Input!$AC9&lt;&gt;"無"),$HW$1,"")</f>
        <v/>
      </c>
      <c r="HX9" s="36" t="str">
        <f>IF(AND(Input!$I9="text-tabs",Input!$V9="有",Input!$AC9&lt;&gt;"無"),$HX$1,"")</f>
        <v/>
      </c>
      <c r="HY9" s="36" t="str">
        <f>IF(AND(Input!$I9="text-tabs",Input!$V9="有",Input!$AC9&lt;&gt;"無"),Input!$AD9,"")</f>
        <v/>
      </c>
      <c r="HZ9" s="36" t="str">
        <f>IF(AND(Input!$I9="text-tabs",Input!$V9="有",Input!$AC9&lt;&gt;"無"),$HZ$1,"")</f>
        <v/>
      </c>
      <c r="IA9" s="36" t="str">
        <f>IF(AND(Input!$I9="text-tabs",Input!$V9="有",Input!$AC9&lt;&gt;"無"),Input!$AC9,"")</f>
        <v/>
      </c>
      <c r="IB9" s="36" t="str">
        <f>IF(AND(Input!$I9="text-tabs",Input!$V9="有",Input!$AC9&lt;&gt;"無"),$IB$1,"")</f>
        <v/>
      </c>
      <c r="IC9" s="36" t="str">
        <f>IF(AND(Input!$I9="text-tabs",Input!$V9="有",Input!$AE9&lt;&gt;"無"),$IC$1,"")</f>
        <v/>
      </c>
      <c r="ID9" s="36" t="str">
        <f>IF(AND(Input!$I9="text-tabs",Input!$V9="有",Input!$AE9&lt;&gt;"無"),$HF$1,"")</f>
        <v/>
      </c>
      <c r="IE9" s="36" t="str">
        <f>IF(AND(Input!$I9="text-tabs",Input!$V9="有",Input!$AE9&lt;&gt;"無"),Input!$AF9,"")</f>
        <v/>
      </c>
      <c r="IF9" s="36" t="str">
        <f>IF(AND(Input!$I9="text-tabs",Input!$V9="有",Input!$AE9&lt;&gt;"無"),$HH$1,"")</f>
        <v/>
      </c>
      <c r="IG9" s="36" t="str">
        <f>IF(AND(Input!$I9="text-tabs",Input!$V9="有",Input!$AE9&lt;&gt;"無"),Input!$AE9,"")</f>
        <v/>
      </c>
      <c r="IH9" s="36" t="str">
        <f>IF(AND(Input!$I9="text-tabs",Input!$V9="有",Input!$AE9&lt;&gt;"無"),$HJ$1,"")</f>
        <v/>
      </c>
      <c r="II9" s="36" t="str">
        <f>IF(AND(Input!$I9="text-tabs",Input!$V9="有"),$II$1,"")</f>
        <v/>
      </c>
      <c r="IJ9" s="36" t="str">
        <f>IF(AND(Input!$I9="text-tabs",Input!$AG9="有"),$IJ$1,"")</f>
        <v/>
      </c>
      <c r="IK9" s="36" t="str">
        <f>IF(AND(Input!$I9="text-tabs",Input!$AG9="有"),Input!$AH9,"")</f>
        <v/>
      </c>
      <c r="IL9" s="36" t="str">
        <f>IF(AND(Input!$I9="text-tabs",Input!$AG9="有"),$IL$1,"")</f>
        <v/>
      </c>
      <c r="IM9" s="36" t="str">
        <f>IF(AND(Input!$I9="text-tabs",Input!$AG9="有"),Input!$AI9,"")</f>
        <v/>
      </c>
      <c r="IN9" s="36" t="str">
        <f>IF(AND(Input!$I9="text-tabs",Input!$AG9="有"),$IN$1,"")</f>
        <v/>
      </c>
      <c r="IO9" s="36" t="str">
        <f>IF(Input!$I9="text-tabs",$IO$1,"")</f>
        <v>}</v>
      </c>
      <c r="IP9" s="36" t="str">
        <f>IF(Input!$I9="event",$IP$1,"")</f>
        <v/>
      </c>
      <c r="IQ9" s="36" t="str">
        <f>IF(Input!$I9="event",Input!$R9,"")</f>
        <v/>
      </c>
      <c r="IR9" s="36" t="str">
        <f>IF(Input!$I9="event",$IR$1,"")</f>
        <v/>
      </c>
      <c r="IS9" s="36" t="str">
        <f>IF(Input!$I9="event",$IS$1,"")</f>
        <v/>
      </c>
      <c r="IT9" s="36" t="str">
        <f>IF(Input!$I9="event",Input!$Q9,"")</f>
        <v/>
      </c>
      <c r="IU9" s="36" t="str">
        <f>IF(Input!$I9="event",$IU$1,"")</f>
        <v/>
      </c>
      <c r="IV9" s="36" t="str">
        <f>IF(Input!$I9="image",$IV$1,"")</f>
        <v/>
      </c>
      <c r="IW9" s="36" t="str">
        <f>IF(Input!$I9="image",Input!$S9,"")</f>
        <v/>
      </c>
      <c r="IX9" s="36" t="str">
        <f>IF(Input!$I9="image",$IX$1,"")</f>
        <v/>
      </c>
      <c r="IY9" s="36" t="str">
        <f>IF(AND(Input!$I9="image",Input!$V9="無"),$IY$1,"")</f>
        <v/>
      </c>
      <c r="IZ9" s="36" t="str">
        <f>IF(AND(Input!$I9="image",Input!$V9="無"),Input!$B9,"")</f>
        <v/>
      </c>
      <c r="JA9" s="36" t="str">
        <f>IF(AND(Input!$I9="image",Input!$V9="無"),$JA$1,"")</f>
        <v/>
      </c>
      <c r="JB9" s="36" t="str">
        <f>IF(AND(Input!$I9="image",Input!$V9="有"),$JB$1,"")</f>
        <v/>
      </c>
      <c r="JC9" s="36" t="str">
        <f>IF(AND(Input!$I9="image",Input!$V9="有"),Input!$W9,"")</f>
        <v/>
      </c>
      <c r="JD9" s="36" t="str">
        <f>IF(AND(Input!$I9="image",Input!$V9="有"),$JD$1,"")</f>
        <v/>
      </c>
      <c r="JE9" s="36" t="str">
        <f>IF(AND(Input!$I9="image",Input!$V9="有"),Input!$X9,"")</f>
        <v/>
      </c>
      <c r="JF9" s="36" t="str">
        <f>IF(AND(Input!$I9="image",Input!$V9="有"),$JF$1,"")</f>
        <v/>
      </c>
      <c r="JG9" s="36" t="str">
        <f>IF(Input!$I9="embed",$JG$1,"")</f>
        <v/>
      </c>
      <c r="JH9" s="36" t="str">
        <f>IF(Input!$I9="embed",Input!$X9,"")</f>
        <v/>
      </c>
      <c r="JI9" s="36" t="str">
        <f>IF(Input!$I9="embed",$JI$1,"")</f>
        <v/>
      </c>
      <c r="JJ9" s="36" t="str">
        <f>IF(Input!$I9="embed",$JJ$1,"")</f>
        <v/>
      </c>
      <c r="JK9" s="36" t="str">
        <f>IF(Input!$I9="embed",Input!$R9,"")</f>
        <v/>
      </c>
      <c r="JL9" s="36" t="str">
        <f>IF(Input!$I9="embed",$JL$1,"")</f>
        <v/>
      </c>
      <c r="JM9" s="36" t="str">
        <f>IF(Input!$I9="table",Input!$AI9,"")</f>
        <v/>
      </c>
      <c r="JN9" s="36" t="str">
        <f>IF(Input!$I9="table",Input!$AJ9,"")</f>
        <v/>
      </c>
      <c r="JO9" s="36" t="s">
        <v>0</v>
      </c>
      <c r="JP9" s="36" t="str">
        <f t="shared" si="1"/>
        <v>,</v>
      </c>
    </row>
    <row r="10" spans="1:276" s="36" customFormat="1">
      <c r="A10" s="39" t="str">
        <f>ConcatenateRangeText(B10:JP10)</f>
        <v>"4302":{"category":"クラス企画","class":"text-tabs","id":"4302","titleShadow":"true","title":"4号館の果てまで…イッテ～K！","titleImage":"./images/4302.jpg","tabs":{"info_outline": "4号館1階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class='path4302koudou' inkscape:connector-curvature='0'/&gt;&lt;path style='stroke:none;stroke-width:1px;stroke-linecap:butt;stroke-linejoin:miter;stroke-opacity:1' d='m 250.81846,319.59668 94.196,0 0,-21.16068 16.74824,0 19.24825,0 0,21.16071 0,21.16071 -65.09627,0 -65.09622,0 z' class='path43021-rouka' inkscape:connector-curvature='0' sodipodi:nodetypes='cccccccccc'/&gt;&lt;path style='stroke:none;stroke-width:1px;stroke-linecap:butt;stroke-linejoin:miter;stroke-opacity:1' d='m 381.47196,319.58883 0,-21.16861 21.40875,0 21.40875,0 0,21.16861 0,21.16859 -21.40875,0 -21.40875,0 0,-21.16859 z' class='path43021-1' inkscape:connector-curvature='0'/&gt;&lt;path style='stroke:none;stroke-width:1px;stroke-linecap:butt;stroke-linejoin:miter;stroke-opacity:1' d='m 381.57081,361.8827 0,-20.41099 21.29891,0 21.29907,0 0,20.41099 0,20.41098 -21.29907,0 -21.29891,0 0,-20.41098 z' class='path43021-2' inkscape:connector-curvature='0'/&gt;&lt;path style='stroke:none;stroke-width:1px;stroke-linecap:butt;stroke-linejoin:miter;stroke-opacity:1' d='m 337.78941,361.8827 0,-20.41099 21.59492,0 21.59488,0 0,20.41099 0,20.41098 -21.59488,0 -21.59492,0 0,-20.41098 z' class='path43021-3' inkscape:connector-curvature='0'/&gt;&lt;path style='stroke:none;stroke-width:1px;stroke-linecap:butt;stroke-linejoin:miter;stroke-opacity:1' d='m 294.19946,361.8827 0,-20.41099 21.29889,0 21.29909,0 0,20.41099 0,20.41098 -21.29909,0 -21.29889,0 0,-20.41098 z' class='path43021-4' inkscape:connector-curvature='0'/&gt;&lt;path style='stroke:none;stroke-width:1px;stroke-linecap:butt;stroke-linejoin:miter;stroke-opacity:1' d='m 250.81846,361.8827 0,-20.41099 21.29907,0 21.29889,0 0,20.41099 0,20.41098 -21.29889,0 -21.29907,0 0,-20.41098 z' class='path43021-5' inkscape:connector-curvature='0'/&gt;&lt;path style='stroke:none;stroke-width:1px;stroke-linecap:butt;stroke-linejoin:miter;stroke-opacity:1' d='m 83.198462,342.0024 0,-25.71429 25.446418,0 25.44643,0 0,25.71429 0,25.71428 -25.44642,0 -25.446428,0 0,-25.71428 z' class='path43023-1' inkscape:connector-curvature='0'/&gt;&lt;path style='stroke:none;stroke-width:1px;stroke-linecap:butt;stroke-linejoin:miter;stroke-opacity:1' d='m 83.098462,275.99882 0,-39.19643 25.446418,0 25.44643,0 0,39.19643 0,39.19643 -25.44642,0 -25.446428,0 0,-39.19643 z' class='path43023-2'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class='path43022-7' inkscape:connector-curvature='0'/&gt;&lt;path style='stroke:none;stroke-width:1px;stroke-linecap:butt;stroke-linejoin:miter;stroke-opacity:1' d='m 241.2417,102.24539 0,-25.758894 33.24379,0 33.24378,0 0,25.758894 0,25.75888 -33.24378,0 -33.24379,0 0,-25.75888 z' class='path43022-8'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class='path43022-rouka' inkscape:connector-curvature='0' sodipodi:nodetypes='cccccccccccccccccccc'/&gt;&lt;path style='stroke:none;stroke-width:1px;stroke-linecap:butt;stroke-linejoin:miter;stroke-opacity:1' d='m 162.4498,182.55251 0,-26.26396 25.75889,0 25.75889,0 0,26.26396 0,26.26397 -25.75889,0 -25.75889,0 0,-26.26397 z' class='path43022-5'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class='path43022-6' inkscape:connector-curvature='0'/&gt;&lt;path style='stroke:none;stroke-width:1px;stroke-linecap:butt;stroke-linejoin:miter;stroke-opacity:1' d='m 161.76159,249.44986 0,-12.62691 65.15484,0 65.15484,0 0,12.62691 0,12.6269 -65.15484,0 -65.15484,0 0,-12.6269 z' class='path4302mini' inkscape:connector-curvature='0'/&gt;&lt;path style='stroke:none;stroke-width:1px;stroke-linecap:butt;stroke-linejoin:miter;stroke-opacity:1' d='m 214.92188,182.42305 0,-26.26397 25.75889,0 25.75889,0 0,26.26397 0,26.26397 -25.75889,0 -25.75889,0 0,-26.26397 z' class='path43022-4' inkscape:connector-curvature='0'/&gt;&lt;path style='stroke:none;stroke-width:1px;stroke-linecap:butt;stroke-linejoin:miter;stroke-opacity:1' d='m 267.46654,182.43101 0,-26.42857 26.07143,0 26.07143,0 0,26.42857 0,26.42857 -26.07143,0 -26.07143,0 0,-26.42857 z' class='path43022-3' inkscape:connector-curvature='0'/&gt;&lt;path style='stroke:none;stroke-width:1px;stroke-linecap:butt;stroke-linejoin:miter;stroke-opacity:1' d='m 320.32368,182.43101 0,-26.42857 26.07143,0 26.07143,0 0,26.42857 0,26.42857 -26.07143,0 -26.07143,0 0,-26.42857 z' class='path43022-2' inkscape:connector-curvature='0'/&gt;&lt;path style='stroke:none;stroke-width:1px;stroke-linecap:butt;stroke-linejoin:miter;stroke-opacity:1' d='m 373.18083,182.43101 0,-26.42857 25.35714,0 25.35714,0 0,26.42857 0,26.42857 -25.35714,0 -25.35714,0 0,-26.42857 z' class='path43022-1' inkscape:connector-curvature='0'/&gt;&lt;path style='stroke:none;stroke-width:1px;stroke-linecap:butt;stroke-linejoin:miter;stroke-opacity:1' d='m 557.60601,182.35203 0,-26.01143 26.01143,0 26.01143,0 0,26.01143 0,26.01143 -26.01143,0 -26.01143,0 0,-26.01143 z' class='path43024-3' inkscape:connector-curvature='0'/&gt;&lt;path style='stroke:none;stroke-width:1px;stroke-linecap:butt;stroke-linejoin:miter;stroke-opacity:1' d='m 505.07808,182.35203 0,-26.01143 25.75889,0 25.75889,0 0,26.01143 0,26.01143 -25.75889,0 -25.75889,0 0,-26.01143 z' class='path43024-2' inkscape:connector-curvature='0'/&gt;&lt;path style='stroke:none;stroke-width:1px;stroke-linecap:butt;stroke-linejoin:miter;stroke-opacity:1' d='m 452.04507,182.35203 0,-26.01143 26.01143,0 26.01143,0 0,26.01143 0,26.01143 -26.01143,0 -26.01143,0 0,-26.01143 z' class='path43024-1' inkscape:connector-curvature='0'/&gt;&lt;path style='stroke:none;stroke-width:1px;stroke-linecap:butt;stroke-linejoin:miter;stroke-opacity:1' d='m 661.14665,182.35203 0,-26.01143 -25.25381,0 -25.25382,0 0,26.01143 0,26.01143 25.25382,0 25.25381,0 0,-26.01143 z' class='path43024-4' inkscape:connector-curvature='0'/&gt;&lt;path style='stroke:none;stroke-width:1px;stroke-linecap:butt;stroke-linejoin:miter;stroke-opacity:1' d='m 689.4506,128.47248 0,-52.937296 12.32142,0 12.32143,0 0,52.937296 0,52.93729 -12.32143,0 -12.32142,0 0,-52.93729 z' class='path4302cafe' inkscape:connector-curvature='0'/&gt;&lt;path style='stroke:none;stroke-width:1px;stroke-linecap:butt;stroke-linejoin:miter;stroke-opacity:1' d='m 584.09345,101.76692 0,-25.714294 38.57143,0 38.57143,0 0,25.714294 0,25.71428 -38.57143,0 -38.57143,0 0,-25.71428 z' class='path43025-1' inkscape:connector-curvature='0'/&gt;&lt;path style='stroke:none;stroke-width:1px;stroke-linecap:butt;stroke-linejoin:miter;stroke-opacity:1' d='m 531.23631,101.76692 0,-25.714294 25.89286,0 25.89285,0 0,25.714294 0,25.71428 -25.89285,0 -25.89286,0 0,-25.71428 z' class='path43025-2' inkscape:connector-curvature='0'/&gt;&lt;path style='stroke:none;stroke-width:1px;stroke-linecap:butt;stroke-linejoin:miter;stroke-opacity:1' d='m 452.10891,101.64951 0,-25.714294 39.10714,0 39.10715,0 0,25.714294 0,25.71428 -39.10715,0 -39.10714,0 0,-25.71428 z' class='path43025-rouka' inkscape:connector-curvature='0'/&gt;&lt;path style='stroke:none;stroke-width:1px;stroke-linecap:butt;stroke-linejoin:miter;stroke-opacity:1' d='m 135.61855,34.505026 0,-12.6269 65.15484,0 65.15484,0 0,12.6269 0,12.62691 -65.15484,0 -65.15484,0 0,-12.62691 z' class='path4302arina' inkscape:connector-curvature='0'/&gt;&lt;path style='stroke:none;stroke-width:1px;stroke-linecap:butt;stroke-linejoin:miter;stroke-opacity:1' d='m 373.0044,34.505026 0,-12.6269 144.19928,0 144.19927,0 0,12.6269 0,12.62691 -144.19927,0 -144.19928,0 0,-12.62691 z' class='path4302ground' inkscape:connector-curvature='0'/&gt;&lt;rect class='path4302taiyaki' width='53.568752' height='11.418508' x='273.12045' y='303.74481'/&gt;&lt;path style='stroke:none;stroke-width:1px;stroke-linecap:butt;stroke-linejoin:miter;stroke-opacity:1' d='m 308.91102,102.24544 0,-25.758891 26.83682,0 26.8368,0 0,25.758891 0,25.75888 -26.8368,0 -26.83682,0 0,-25.75888 z' class='path43022-9' inkscape:connector-curvature='0'/&gt;&lt;path style='stroke:none;stroke-width:1px;stroke-linecap:butt;stroke-linejoin:miter;stroke-opacity:1' d='m 425.03555,176.47856 0,-31.88477 12.89016,0 12.89016,0 0,31.88477 0,31.88477 -12.89016,0 -12.89016,0 0,-31.88477 z' class='path43021-2-teras' inkscape:connector-curvature='0'/&gt;&lt;path style='stroke:none;stroke-width:1px;stroke-linecap:butt;stroke-linejoin:miter;stroke-opacity:1' d='m 425.11579,257.25355 0,-39.83747 12.89016,0 12.89016,0 0,39.83747 0,39.83746 -12.89016,0 -12.89016,0 0,-39.83746 z' inkscape:connector-curvature='0' class='path43021-kyuudou'/&gt;&lt;rect width='13.310626' height='28.913542' x='140.67868' y='260.85358' class='path4302bakudan'/&gt;&lt;rect width='13.310626' height='28.913542' x='140.9778' y='310.15558' class='path4302kebabu'/&gt;&lt;rect  width='28.806229' height='13.917799' x='163.47086' y='343.14737' class='path4302ice'/&gt;&lt;text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class='path4302korinto' inkscape:connector-curvature='0'/&gt;&lt;/g&gt;&lt;/svg&gt;&lt;style&gt;.path43021-1,.path43021-2,.path43021-3,.path43021-4,.path43021-5,.path43021-rouka,.path4302koudou{fill:rgba(137,195,235,.3)}.path43021-2-teras,.path43022-1,.path43022-2,.path43022-3,.path43022-4,.path43022-5,.path43022-6,.path43022-7,.path43022-8,.path43022-9,.path43022-rouka,.seitokai{fill:rgba(234,85,6,.3)}.path43023-1,.path43023-2{fill:rgba(255,217,0,.3)}.path43024-1,.path43024-2,.path43024-3,.path43024-4{fill:rgba(123,141,66,.3)}.path43025-1,.path43025-2,.path43025-rouka{fill:rgba(145,92,139,.3)}.path4302taiyaki{fill:rgba(187,85,72,.3)}.path4302ground{fill:rgba(238,130,124,.3)}.path4302arina{fill:rgba(0,148,200,.2)}.path4302cafe{fill:rgba(0,128,128,.3)}.path4302mini{fill:rgba(247,185,119,.3)}.path4302korinto{fill:rgba(137,195,235,0)}.path43021-kyuudou{fill:rgba(137,195,235,0)}.path4302bakudan,.path4302kebabu,.path4302ice{fill:rgba(187,85,72,.3)}.path43024-2{fill:#ea5506!important}&lt;/style&gt;"}},</v>
      </c>
      <c r="B10" s="36" t="s">
        <v>5</v>
      </c>
      <c r="C10" s="40" t="str">
        <f>Input!$G10</f>
        <v>4302</v>
      </c>
      <c r="D10" s="36" t="s">
        <v>210</v>
      </c>
      <c r="E10" s="36" t="s">
        <v>23</v>
      </c>
      <c r="F10" s="36" t="str">
        <f>IF(Input!$C10&lt;&gt;"",Input!$C10,"未記入")</f>
        <v>クラス企画</v>
      </c>
      <c r="G10" s="36" t="s">
        <v>3</v>
      </c>
      <c r="H10" s="36" t="s">
        <v>1</v>
      </c>
      <c r="I10" s="36" t="str">
        <f>Input!$I10</f>
        <v>text-tabs</v>
      </c>
      <c r="J10" s="36" t="s">
        <v>3</v>
      </c>
      <c r="K10" s="36" t="s">
        <v>4</v>
      </c>
      <c r="L10" s="40" t="str">
        <f>Input!$G10</f>
        <v>4302</v>
      </c>
      <c r="M10" s="36" t="s">
        <v>3</v>
      </c>
      <c r="N10" s="36" t="str">
        <f>IF(Input!$D10="有",$N$1,"")</f>
        <v/>
      </c>
      <c r="O10" s="36" t="str">
        <f>IF(Input!$D10="有",Input!$A10,"")</f>
        <v/>
      </c>
      <c r="P10" s="36" t="str">
        <f>IF(Input!$D10="有",$P$1,"")</f>
        <v/>
      </c>
      <c r="Q10" s="36" t="str">
        <f>IF(Input!$D10="有",$Q$1,"")</f>
        <v/>
      </c>
      <c r="R10" s="36" t="str">
        <f>IF(Input!$D10="有",LEFT(Input!$E10,1),"")</f>
        <v/>
      </c>
      <c r="S10" s="36" t="str">
        <f>IF(Input!$D10="有",$S$1,"")</f>
        <v/>
      </c>
      <c r="T10" s="36" t="str">
        <f>IF(Input!$D10="有",$T$1,"")</f>
        <v/>
      </c>
      <c r="U10" s="36" t="str">
        <f>IF(Input!$D10="有",Input!$F10,"")</f>
        <v/>
      </c>
      <c r="V10" s="36" t="str">
        <f>IF(Input!$D10="有",$V$1,"")</f>
        <v/>
      </c>
      <c r="W10" s="36" t="s">
        <v>205</v>
      </c>
      <c r="X10" s="36" t="str">
        <f>IF(Input!$H10="有","true",IF(Input!$H10="無","false",""))</f>
        <v>true</v>
      </c>
      <c r="Y10" s="36" t="s">
        <v>3</v>
      </c>
      <c r="Z10" s="36" t="str">
        <f>IF(OR(Input!$I10="text-tabs",Input!$I10="text"),$Z$1,"")</f>
        <v>"title":"</v>
      </c>
      <c r="AA10" s="36" t="str">
        <f>IF(OR(Input!$I10="text-tabs",Input!$I10="text"),Input!$B10,"")</f>
        <v>4号館の果てまで…イッテ～K！</v>
      </c>
      <c r="AB10" s="36" t="str">
        <f>IF(OR(Input!$I10="text-tabs",Input!$I10="text"),$AB$1,"")</f>
        <v>",</v>
      </c>
      <c r="AC10" s="36" t="str">
        <f>IF(AND(OR(Input!$I10="text-tabs",Input!$I10="text"),Input!$T10="無"),$AC$1,"")</f>
        <v>"titleImage":"./images/</v>
      </c>
      <c r="AD10" s="36" t="str">
        <f>IF(AND(OR(Input!$I10="text-tabs",Input!$I10="text"),Input!$T10="無"),Input!$S10,"")</f>
        <v>4302.jpg</v>
      </c>
      <c r="AE10" s="36" t="str">
        <f>IF(AND(OR(Input!$I10="text-tabs",Input!$I10="text"),Input!$T10="無"),$AE$1,"")</f>
        <v>",</v>
      </c>
      <c r="AF10" s="36" t="str">
        <f>IF(AND(OR(Input!$I10="text-tabs",Input!$I10="text"),Input!$S10="無"),$AF$1,"")</f>
        <v/>
      </c>
      <c r="AG10" s="36" t="str">
        <f>IF(AND(OR(Input!$I10="text-tabs",Input!$I10="text"),Input!$S10="無"),Input!$T10,"")</f>
        <v/>
      </c>
      <c r="AH10" s="36" t="str">
        <f>IF(AND(OR(Input!$I10="text-tabs",Input!$I10="text"),Input!$S10="無"),$AH$1,"")</f>
        <v/>
      </c>
      <c r="AI10" s="36" t="str">
        <f>IF(Input!$I10="text",$AI$1,"")</f>
        <v/>
      </c>
      <c r="AJ10" s="36" t="str">
        <f>IF(Input!$I10="text",Input!$R10,"")</f>
        <v/>
      </c>
      <c r="AK10" s="36" t="str">
        <f>IF(Input!$I10="text",$AK$1,"")</f>
        <v/>
      </c>
      <c r="AL10" s="36" t="str">
        <f>IF(Input!$I10="text-tabs",$AL$1,"")</f>
        <v>"tabs":{</v>
      </c>
      <c r="AM10" s="36" t="str">
        <f>IF(Input!$I10="text-tabs",$AM$1,"")</f>
        <v>"</v>
      </c>
      <c r="AN10" s="36" t="str">
        <f>IF(Input!$I10="text-tabs",Input!$J10,"")</f>
        <v>info_outline</v>
      </c>
      <c r="AO10" s="36" t="str">
        <f>IF(Input!$I10="text-tabs",$AO$1,"")</f>
        <v>": "</v>
      </c>
      <c r="AP10" s="36" t="str">
        <f>IF(Input!$I10="text-tabs",Input!$R10,"")</f>
        <v>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v>
      </c>
      <c r="AQ10" s="36" t="str">
        <f>IF(Input!$I10="text-tabs",$AQ$1,"")</f>
        <v>"</v>
      </c>
      <c r="AR10" s="36" t="str">
        <f>IF(AND(Input!$I10="text-tabs",Input!$K10="有"),$AR$1,"")</f>
        <v>,"</v>
      </c>
      <c r="AS10" s="36" t="str">
        <f>IF(AND(Input!$I10="text-tabs",Input!$K10="有"),Input!$L10,"")</f>
        <v>map</v>
      </c>
      <c r="AT10" s="36" t="str">
        <f>IF(AND(Input!$I10="text-tabs",Input!$K10="有"),$AT$1,"")</f>
        <v>": "</v>
      </c>
      <c r="AU10" s="36" t="str">
        <f>IF(AND(Input!$I10="text-tabs",Input!$K10="有"),Input!$N10,"")</f>
        <v>4号館3階</v>
      </c>
      <c r="AV10" s="36" t="str">
        <f>IF(AND(Input!$I10="text-tabs",Input!$K10="有"),"&lt;br&gt;","")</f>
        <v>&lt;br&gt;</v>
      </c>
      <c r="AW10" s="36" t="str">
        <f>IF(AND(Input!$I10="text-tabs",Input!$K10="有"),IF(Input!$M10=1,svg_data!$A$1,IF(Input!$M10=2,svg_data!$A$2)),"")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0" s="36" t="str">
        <f>IF(AND(Input!$I10="text-tabs",Input!$K10="有"),Input!$G10,"")</f>
        <v>4302</v>
      </c>
      <c r="AY10" s="36" t="str">
        <f>IF(AND(Input!$I10="text-tabs",Input!$K10="有"),IF(Input!$M10=1,svg_data!$C$1,IF(Input!$M10=2,svg_data!$C$2)),"")</f>
        <v>koudou' inkscape:connector-curvature='0'/&gt;&lt;path style='stroke:none;stroke-width:1px;stroke-linecap:butt;stroke-linejoin:miter;stroke-opacity:1' d='m 250.81846,319.59668 94.196,0 0,-21.16068 16.74824,0 19.24825,0 0,21.16071 0,21.16071 -65.09627,0 -65.09622,0 z' class='path</v>
      </c>
      <c r="AZ10" s="36" t="str">
        <f>IF(AND(Input!$I10="text-tabs",Input!$K10="有"),Input!$G10,"")</f>
        <v>4302</v>
      </c>
      <c r="BA10" s="36" t="str">
        <f>IF(AND(Input!$I10="text-tabs",Input!$K10="有"),IF(Input!$M10=1,svg_data!$E$1,IF(Input!$M10=2,svg_data!$E$2)),"")</f>
        <v>1-rouka' inkscape:connector-curvature='0' sodipodi:nodetypes='cccccccccc'/&gt;&lt;path style='stroke:none;stroke-width:1px;stroke-linecap:butt;stroke-linejoin:miter;stroke-opacity:1' d='m 381.47196,319.58883 0,-21.16861 21.40875,0 21.40875,0 0,21.16861 0,21.16859 -21.40875,0 -21.40875,0 0,-21.16859 z' class='path</v>
      </c>
      <c r="BB10" s="36" t="str">
        <f>IF(AND(Input!$I10="text-tabs",Input!$K10="有"),Input!$G10,"")</f>
        <v>4302</v>
      </c>
      <c r="BC10" s="36" t="str">
        <f>IF(AND(Input!$I10="text-tabs",Input!$K10="有"),IF(Input!$M10=1,svg_data!$G$1,IF(Input!$M10=2,svg_data!$G$2)),"")</f>
        <v>1-1' inkscape:connector-curvature='0'/&gt;&lt;path style='stroke:none;stroke-width:1px;stroke-linecap:butt;stroke-linejoin:miter;stroke-opacity:1' d='m 381.57081,361.8827 0,-20.41099 21.29891,0 21.29907,0 0,20.41099 0,20.41098 -21.29907,0 -21.29891,0 0,-20.41098 z' class='path</v>
      </c>
      <c r="BD10" s="36" t="str">
        <f>IF(AND(Input!$I10="text-tabs",Input!$K10="有"),Input!$G10,"")</f>
        <v>4302</v>
      </c>
      <c r="BE10" s="36" t="str">
        <f>IF(AND(Input!$I10="text-tabs",Input!$K10="有"),IF(Input!$M10=1,svg_data!$I$1,IF(Input!$M10=2,svg_data!$I$2)),"")</f>
        <v>1-2' inkscape:connector-curvature='0'/&gt;&lt;path style='stroke:none;stroke-width:1px;stroke-linecap:butt;stroke-linejoin:miter;stroke-opacity:1' d='m 337.78941,361.8827 0,-20.41099 21.59492,0 21.59488,0 0,20.41099 0,20.41098 -21.59488,0 -21.59492,0 0,-20.41098 z' class='path</v>
      </c>
      <c r="BF10" s="36" t="str">
        <f>IF(AND(Input!$I10="text-tabs",Input!$K10="有"),Input!$G10,"")</f>
        <v>4302</v>
      </c>
      <c r="BG10" s="36" t="str">
        <f>IF(AND(Input!$I10="text-tabs",Input!$K10="有"),IF(Input!$M10=1,svg_data!$K$1,IF(Input!$M10=2,svg_data!$K$2)),"")</f>
        <v>1-3' inkscape:connector-curvature='0'/&gt;&lt;path style='stroke:none;stroke-width:1px;stroke-linecap:butt;stroke-linejoin:miter;stroke-opacity:1' d='m 294.19946,361.8827 0,-20.41099 21.29889,0 21.29909,0 0,20.41099 0,20.41098 -21.29909,0 -21.29889,0 0,-20.41098 z' class='path</v>
      </c>
      <c r="BH10" s="36" t="str">
        <f>IF(AND(Input!$I10="text-tabs",Input!$K10="有"),Input!$G10,"")</f>
        <v>4302</v>
      </c>
      <c r="BI10" s="36" t="str">
        <f>IF(AND(Input!$I10="text-tabs",Input!$K10="有"),IF(Input!$M10=1,svg_data!$M$1,IF(Input!$M10=2,svg_data!$M$2)),"")</f>
        <v>1-4' inkscape:connector-curvature='0'/&gt;&lt;path style='stroke:none;stroke-width:1px;stroke-linecap:butt;stroke-linejoin:miter;stroke-opacity:1' d='m 250.81846,361.8827 0,-20.41099 21.29907,0 21.29889,0 0,20.41099 0,20.41098 -21.29889,0 -21.29907,0 0,-20.41098 z' class='path</v>
      </c>
      <c r="BJ10" s="36" t="str">
        <f>IF(AND(Input!$I10="text-tabs",Input!$K10="有"),Input!$G10,"")</f>
        <v>4302</v>
      </c>
      <c r="BK10" s="36" t="str">
        <f>IF(AND(Input!$I10="text-tabs",Input!$K10="有"),IF(Input!$M10=1,svg_data!$O$1,IF(Input!$M10=2,svg_data!$O$2)),"")</f>
        <v>1-5' inkscape:connector-curvature='0'/&gt;&lt;path style='stroke:none;stroke-width:1px;stroke-linecap:butt;stroke-linejoin:miter;stroke-opacity:1' d='m 83.198462,342.0024 0,-25.71429 25.446418,0 25.44643,0 0,25.71429 0,25.71428 -25.44642,0 -25.446428,0 0,-25.71428 z' class='path</v>
      </c>
      <c r="BL10" s="36" t="str">
        <f>IF(AND(Input!$I10="text-tabs",Input!$K10="有"),Input!$G10,"")</f>
        <v>4302</v>
      </c>
      <c r="BM10" s="36" t="str">
        <f>IF(AND(Input!$I10="text-tabs",Input!$K10="有"),IF(Input!$M10=1,svg_data!$Q$1,IF(Input!$M10=2,svg_data!$Q$2)),"")</f>
        <v>3-1' inkscape:connector-curvature='0'/&gt;&lt;path style='stroke:none;stroke-width:1px;stroke-linecap:butt;stroke-linejoin:miter;stroke-opacity:1' d='m 83.098462,275.99882 0,-39.19643 25.446418,0 25.44643,0 0,39.19643 0,39.19643 -25.44642,0 -25.446428,0 0,-39.19643 z' class='path</v>
      </c>
      <c r="BN10" s="36" t="str">
        <f>IF(AND(Input!$I10="text-tabs",Input!$K10="有"),Input!$G10,"")</f>
        <v>4302</v>
      </c>
      <c r="BO10" s="36" t="str">
        <f>IF(AND(Input!$I10="text-tabs",Input!$K10="有"),IF(Input!$M10=1,svg_data!$S$1,IF(Input!$M10=2,svg_data!$S$2)),"")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0" s="36" t="str">
        <f>IF(AND(Input!$I10="text-tabs",Input!$K10="有"),Input!$G10,"")</f>
        <v>4302</v>
      </c>
      <c r="BQ10" s="36" t="str">
        <f>IF(AND(Input!$I10="text-tabs",Input!$K10="有"),IF(Input!$M10=1,svg_data!$U$1,IF(Input!$M10=2,svg_data!$U$2)),"")</f>
        <v>2-7' inkscape:connector-curvature='0'/&gt;&lt;path style='stroke:none;stroke-width:1px;stroke-linecap:butt;stroke-linejoin:miter;stroke-opacity:1' d='m 241.2417,102.24539 0,-25.758894 33.24379,0 33.24378,0 0,25.758894 0,25.75888 -33.24378,0 -33.24379,0 0,-25.75888 z' class='path</v>
      </c>
      <c r="BR10" s="36" t="str">
        <f>IF(AND(Input!$I10="text-tabs",Input!$K10="有"),Input!$G10,"")</f>
        <v>4302</v>
      </c>
      <c r="BS10" s="36" t="str">
        <f>IF(AND(Input!$I10="text-tabs",Input!$K10="有"),IF(Input!$M10=1,svg_data!$W$1,IF(Input!$M10=2,svg_data!$W$2)),"")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0" s="36" t="str">
        <f>IF(AND(Input!$I10="text-tabs",Input!$K10="有"),Input!$G10,"")</f>
        <v>4302</v>
      </c>
      <c r="BU10" s="36" t="str">
        <f>IF(AND(Input!$I10="text-tabs",Input!$K10="有"),IF(Input!$M10=1,svg_data!$Y$1,IF(Input!$M10=2,svg_data!$Y$2)),"")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0" s="36" t="str">
        <f>IF(AND(Input!$I10="text-tabs",Input!$K10="有"),Input!$G10,"")</f>
        <v>4302</v>
      </c>
      <c r="BW10" s="36" t="str">
        <f>IF(AND(Input!$I10="text-tabs",Input!$K10="有"),IF(Input!$M10=1,svg_data!$AA$1,IF(Input!$M10=2,svg_data!$AA$2)),"")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0" s="36" t="str">
        <f>IF(AND(Input!$I10="text-tabs",Input!$K10="有"),Input!$G10,"")</f>
        <v>4302</v>
      </c>
      <c r="BY10" s="36" t="str">
        <f>IF(AND(Input!$I10="text-tabs",Input!$K10="有"),IF(Input!$M10=1,svg_data!$AC$1,IF(Input!$M10=2,svg_data!$AC$2)),"")</f>
        <v>2-6' inkscape:connector-curvature='0'/&gt;&lt;path style='stroke:none;stroke-width:1px;stroke-linecap:butt;stroke-linejoin:miter;stroke-opacity:1' d='m 161.76159,249.44986 0,-12.62691 65.15484,0 65.15484,0 0,12.62691 0,12.6269 -65.15484,0 -65.15484,0 0,-12.6269 z' class='path</v>
      </c>
      <c r="BZ10" s="36" t="str">
        <f>IF(AND(Input!$I10="text-tabs",Input!$K10="有"),Input!$G10,"")</f>
        <v>4302</v>
      </c>
      <c r="CA10" s="36" t="str">
        <f>IF(AND(Input!$I10="text-tabs",Input!$K10="有"),IF(Input!$M10=1,svg_data!$AE$1,IF(Input!$M10=2,svg_data!$AE$2)),"")</f>
        <v>mini' inkscape:connector-curvature='0'/&gt;&lt;path style='stroke:none;stroke-width:1px;stroke-linecap:butt;stroke-linejoin:miter;stroke-opacity:1' d='m 214.92188,182.42305 0,-26.26397 25.75889,0 25.75889,0 0,26.26397 0,26.26397 -25.75889,0 -25.75889,0 0,-26.26397 z' class='path</v>
      </c>
      <c r="CB10" s="36" t="str">
        <f>IF(AND(Input!$I10="text-tabs",Input!$K10="有"),Input!$G10,"")</f>
        <v>4302</v>
      </c>
      <c r="CC10" s="36" t="str">
        <f>IF(AND(Input!$I10="text-tabs",Input!$K10="有"),IF(Input!$M10=1,svg_data!$AG$1,IF(Input!$M10=2,svg_data!$AG$2)),"")</f>
        <v>2-4' inkscape:connector-curvature='0'/&gt;&lt;path style='stroke:none;stroke-width:1px;stroke-linecap:butt;stroke-linejoin:miter;stroke-opacity:1' d='m 267.46654,182.43101 0,-26.42857 26.07143,0 26.07143,0 0,26.42857 0,26.42857 -26.07143,0 -26.07143,0 0,-26.42857 z' class='path</v>
      </c>
      <c r="CD10" s="36" t="str">
        <f>IF(AND(Input!$I10="text-tabs",Input!$K10="有"),Input!$G10,"")</f>
        <v>4302</v>
      </c>
      <c r="CE10" s="36" t="str">
        <f>IF(AND(Input!$I10="text-tabs",Input!$K10="有"),IF(Input!$M10=1,svg_data!$AI$1,IF(Input!$M10=2,svg_data!$AI$2)),"")</f>
        <v>2-3' inkscape:connector-curvature='0'/&gt;&lt;path style='stroke:none;stroke-width:1px;stroke-linecap:butt;stroke-linejoin:miter;stroke-opacity:1' d='m 320.32368,182.43101 0,-26.42857 26.07143,0 26.07143,0 0,26.42857 0,26.42857 -26.07143,0 -26.07143,0 0,-26.42857 z' class='path</v>
      </c>
      <c r="CF10" s="36" t="str">
        <f>IF(AND(Input!$I10="text-tabs",Input!$K10="有"),Input!$G10,"")</f>
        <v>4302</v>
      </c>
      <c r="CG10" s="36" t="str">
        <f>IF(AND(Input!$I10="text-tabs",Input!$K10="有"),IF(Input!$M10=1,svg_data!$AK$1,IF(Input!$M10=2,svg_data!$AK$2)),"")</f>
        <v>2-2' inkscape:connector-curvature='0'/&gt;&lt;path style='stroke:none;stroke-width:1px;stroke-linecap:butt;stroke-linejoin:miter;stroke-opacity:1' d='m 373.18083,182.43101 0,-26.42857 25.35714,0 25.35714,0 0,26.42857 0,26.42857 -25.35714,0 -25.35714,0 0,-26.42857 z' class='path</v>
      </c>
      <c r="CH10" s="36" t="str">
        <f>IF(AND(Input!$I10="text-tabs",Input!$K10="有"),Input!$G10,"")</f>
        <v>4302</v>
      </c>
      <c r="CI10" s="36" t="str">
        <f>IF(AND(Input!$I10="text-tabs",Input!$K10="有"),IF(Input!$M10=1,svg_data!$AM$1,IF(Input!$M10=2,svg_data!$AM$2)),"")</f>
        <v>2-1' inkscape:connector-curvature='0'/&gt;&lt;path style='stroke:none;stroke-width:1px;stroke-linecap:butt;stroke-linejoin:miter;stroke-opacity:1' d='m 557.60601,182.35203 0,-26.01143 26.01143,0 26.01143,0 0,26.01143 0,26.01143 -26.01143,0 -26.01143,0 0,-26.01143 z' class='path</v>
      </c>
      <c r="CJ10" s="36" t="str">
        <f>IF(AND(Input!$I10="text-tabs",Input!$K10="有"),Input!$G10,"")</f>
        <v>4302</v>
      </c>
      <c r="CK10" s="36" t="str">
        <f>IF(AND(Input!$I10="text-tabs",Input!$K10="有"),IF(Input!$M10=1,svg_data!$AO$1,IF(Input!$M10=2,svg_data!$AO$2)),"")</f>
        <v>4-3' inkscape:connector-curvature='0'/&gt;&lt;path style='stroke:none;stroke-width:1px;stroke-linecap:butt;stroke-linejoin:miter;stroke-opacity:1' d='m 505.07808,182.35203 0,-26.01143 25.75889,0 25.75889,0 0,26.01143 0,26.01143 -25.75889,0 -25.75889,0 0,-26.01143 z' class='path</v>
      </c>
      <c r="CL10" s="36" t="str">
        <f>IF(AND(Input!$I10="text-tabs",Input!$K10="有"),Input!$G10,"")</f>
        <v>4302</v>
      </c>
      <c r="CM10" s="36" t="str">
        <f>IF(AND(Input!$I10="text-tabs",Input!$K10="有"),IF(Input!$M10=1,svg_data!$AQ$1,IF(Input!$M10=2,svg_data!$AQ$2)),"")</f>
        <v>4-2' inkscape:connector-curvature='0'/&gt;&lt;path style='stroke:none;stroke-width:1px;stroke-linecap:butt;stroke-linejoin:miter;stroke-opacity:1' d='m 452.04507,182.35203 0,-26.01143 26.01143,0 26.01143,0 0,26.01143 0,26.01143 -26.01143,0 -26.01143,0 0,-26.01143 z' class='path</v>
      </c>
      <c r="CN10" s="36" t="str">
        <f>IF(AND(Input!$I10="text-tabs",Input!$K10="有"),Input!$G10,"")</f>
        <v>4302</v>
      </c>
      <c r="CO10" s="36" t="str">
        <f>IF(AND(Input!$I10="text-tabs",Input!$K10="有"),IF(Input!$M10=1,svg_data!$AS$1,IF(Input!$M10=2,svg_data!$AS$2)),"")</f>
        <v>4-1' inkscape:connector-curvature='0'/&gt;&lt;path style='stroke:none;stroke-width:1px;stroke-linecap:butt;stroke-linejoin:miter;stroke-opacity:1' d='m 661.14665,182.35203 0,-26.01143 -25.25381,0 -25.25382,0 0,26.01143 0,26.01143 25.25382,0 25.25381,0 0,-26.01143 z' class='path</v>
      </c>
      <c r="CP10" s="36" t="str">
        <f>IF(AND(Input!$I10="text-tabs",Input!$K10="有"),Input!$G10,"")</f>
        <v>4302</v>
      </c>
      <c r="CQ10" s="36" t="str">
        <f>IF(AND(Input!$I10="text-tabs",Input!$K10="有"),IF(Input!$M10=1,svg_data!$AU$1,IF(Input!$M10=2,svg_data!$AU$2)),"")</f>
        <v>4-4' inkscape:connector-curvature='0'/&gt;&lt;path style='stroke:none;stroke-width:1px;stroke-linecap:butt;stroke-linejoin:miter;stroke-opacity:1' d='m 689.4506,128.47248 0,-52.937296 12.32142,0 12.32143,0 0,52.937296 0,52.93729 -12.32143,0 -12.32142,0 0,-52.93729 z' class='path</v>
      </c>
      <c r="CR10" s="36" t="str">
        <f>IF(AND(Input!$I10="text-tabs",Input!$K10="有"),Input!$G10,"")</f>
        <v>4302</v>
      </c>
      <c r="CS10" s="36" t="str">
        <f>IF(AND(Input!$I10="text-tabs",Input!$K10="有"),IF(Input!$M10=1,svg_data!$AW$1,IF(Input!$M10=2,svg_data!$AW$2)),"")</f>
        <v>cafe' inkscape:connector-curvature='0'/&gt;&lt;path style='stroke:none;stroke-width:1px;stroke-linecap:butt;stroke-linejoin:miter;stroke-opacity:1' d='m 584.09345,101.76692 0,-25.714294 38.57143,0 38.57143,0 0,25.714294 0,25.71428 -38.57143,0 -38.57143,0 0,-25.71428 z' class='path</v>
      </c>
      <c r="CT10" s="36" t="str">
        <f>IF(AND(Input!$I10="text-tabs",Input!$K10="有"),Input!$G10,"")</f>
        <v>4302</v>
      </c>
      <c r="CU10" s="36" t="str">
        <f>IF(AND(Input!$I10="text-tabs",Input!$K10="有"),IF(Input!$M10=1,svg_data!$AY$1,IF(Input!$M10=2,svg_data!$AY$2)),"")</f>
        <v>5-1' inkscape:connector-curvature='0'/&gt;&lt;path style='stroke:none;stroke-width:1px;stroke-linecap:butt;stroke-linejoin:miter;stroke-opacity:1' d='m 531.23631,101.76692 0,-25.714294 25.89286,0 25.89285,0 0,25.714294 0,25.71428 -25.89285,0 -25.89286,0 0,-25.71428 z' class='path</v>
      </c>
      <c r="CV10" s="36" t="str">
        <f>IF(AND(Input!$I10="text-tabs",Input!$K10="有"),Input!$G10,"")</f>
        <v>4302</v>
      </c>
      <c r="CW10" s="36" t="str">
        <f>IF(AND(Input!$I10="text-tabs",Input!$K10="有"),IF(Input!$M10=1,svg_data!$BA$1,IF(Input!$M10=2,svg_data!$BA$2)),"")</f>
        <v>5-2' inkscape:connector-curvature='0'/&gt;&lt;path style='stroke:none;stroke-width:1px;stroke-linecap:butt;stroke-linejoin:miter;stroke-opacity:1' d='m 452.10891,101.64951 0,-25.714294 39.10714,0 39.10715,0 0,25.714294 0,25.71428 -39.10715,0 -39.10714,0 0,-25.71428 z' class='path</v>
      </c>
      <c r="CX10" s="36" t="str">
        <f>IF(AND(Input!$I10="text-tabs",Input!$K10="有"),Input!$G10,"")</f>
        <v>4302</v>
      </c>
      <c r="CY10" s="36" t="str">
        <f>IF(AND(Input!$I10="text-tabs",Input!$K10="有"),IF(Input!$M10=1,svg_data!$BC$1,IF(Input!$M10=2,svg_data!$BC$2)),"")</f>
        <v>5-rouka' inkscape:connector-curvature='0'/&gt;&lt;path style='stroke:none;stroke-width:1px;stroke-linecap:butt;stroke-linejoin:miter;stroke-opacity:1' d='m 135.61855,34.505026 0,-12.6269 65.15484,0 65.15484,0 0,12.6269 0,12.62691 -65.15484,0 -65.15484,0 0,-12.62691 z' class='path</v>
      </c>
      <c r="CZ10" s="36" t="str">
        <f>IF(AND(Input!$I10="text-tabs",Input!$K10="有"),Input!$G10,"")</f>
        <v>4302</v>
      </c>
      <c r="DA10" s="36" t="str">
        <f>IF(AND(Input!$I10="text-tabs",Input!$K10="有"),IF(Input!$M10=1,svg_data!$BE$1,IF(Input!$M10=2,svg_data!$BE$2)),"")</f>
        <v>arina' inkscape:connector-curvature='0'/&gt;&lt;path style='stroke:none;stroke-width:1px;stroke-linecap:butt;stroke-linejoin:miter;stroke-opacity:1' d='m 373.0044,34.505026 0,-12.6269 144.19928,0 144.19927,0 0,12.6269 0,12.62691 -144.19927,0 -144.19928,0 0,-12.62691 z' class='path</v>
      </c>
      <c r="DB10" s="36" t="str">
        <f>IF(AND(Input!$I10="text-tabs",Input!$K10="有"),Input!$G10,"")</f>
        <v>4302</v>
      </c>
      <c r="DC10" s="36" t="str">
        <f>IF(AND(Input!$I10="text-tabs",Input!$K10="有"),IF(Input!$M10=1,svg_data!$BG$1,IF(Input!$M10=2,svg_data!$BG$2)),"")</f>
        <v>ground' inkscape:connector-curvature='0'/&gt;&lt;rect class='path</v>
      </c>
      <c r="DD10" s="36" t="str">
        <f>IF(AND(Input!$I10="text-tabs",Input!$K10="有"),Input!$G10,"")</f>
        <v>4302</v>
      </c>
      <c r="DE10" s="36" t="str">
        <f>IF(AND(Input!$I10="text-tabs",Input!$K10="有"),IF(Input!$M10=1,svg_data!$BI$1,IF(Input!$M10=2,svg_data!$BI$2)),"")</f>
        <v>taiyaki' width='53.568752' height='11.418508' x='273.12045' y='303.74481'/&gt;&lt;path style='stroke:none;stroke-width:1px;stroke-linecap:butt;stroke-linejoin:miter;stroke-opacity:1' d='m 308.91102,102.24544 0,-25.758891 26.83682,0 26.8368,0 0,25.758891 0,25.75888 -26.8368,0 -26.83682,0 0,-25.75888 z' class='path</v>
      </c>
      <c r="DF10" s="36" t="str">
        <f>IF(AND(Input!$I10="text-tabs",Input!$K10="有"),Input!$G10,"")</f>
        <v>4302</v>
      </c>
      <c r="DG10" s="36" t="str">
        <f>IF(AND(Input!$I10="text-tabs",Input!$K10="有"),IF(Input!$M10=1,svg_data!$BK$1,IF(Input!$M10=2,svg_data!$BK$2)),"")</f>
        <v>2-9' inkscape:connector-curvature='0'/&gt;&lt;path style='stroke:none;stroke-width:1px;stroke-linecap:butt;stroke-linejoin:miter;stroke-opacity:1' d='m 425.03555,176.47856 0,-31.88477 12.89016,0 12.89016,0 0,31.88477 0,31.88477 -12.89016,0 -12.89016,0 0,-31.88477 z' class='path</v>
      </c>
      <c r="DH10" s="36" t="str">
        <f>IF(AND(Input!$I10="text-tabs",Input!$K10="有"),Input!$G10,"")</f>
        <v>4302</v>
      </c>
      <c r="DI10" s="36" t="str">
        <f>IF(AND(Input!$I10="text-tabs",Input!$K10="有"),IF(Input!$M10=1,svg_data!$BM$1,IF(Input!$M10=2,svg_data!$BM$2)),"")</f>
        <v>1-2-teras' inkscape:connector-curvature='0'/&gt;</v>
      </c>
      <c r="DJ10" s="36" t="str">
        <f>IF(AND(Input!$I10="text-tabs",Input!$K10="有"),svg_data!$BN$1,"")</f>
        <v>&lt;path style='stroke:none;stroke-width:1px;stroke-linecap:butt;stroke-linejoin:miter;stroke-opacity:1' d='m 425.11579,257.25355 0,-39.83747 12.89016,0 12.89016,0 0,39.83747 0,39.83746 -12.89016,0 -12.89016,0 0,-39.83746 z' inkscape:connector-curvature='0' class='path</v>
      </c>
      <c r="DK10" s="36" t="str">
        <f>IF(AND(Input!$I10="text-tabs",Input!$K10="有"),Input!$G10,"")</f>
        <v>4302</v>
      </c>
      <c r="DL10" s="36" t="str">
        <f>IF(AND(Input!$I10="text-tabs",Input!$K10="有"),svg_data!$BP$1,"")</f>
        <v>1-kyuudou'/&gt;</v>
      </c>
      <c r="DM10" s="36" t="str">
        <f>IF(AND(Input!$I10="text-tabs",Input!$K10="有"),svg_data!$BQ$1,"")</f>
        <v>&lt;rect width='13.310626' height='28.913542' x='140.67868' y='260.85358' class='path</v>
      </c>
      <c r="DN10" s="36" t="str">
        <f>IF(AND(Input!$I10="text-tabs",Input!$K10="有"),Input!$G10,"")</f>
        <v>4302</v>
      </c>
      <c r="DO10" s="36" t="str">
        <f>IF(AND(Input!$I10="text-tabs",Input!$K10="有"),svg_data!$BS$1,"")</f>
        <v>bakudan'/&gt;&lt;rect width='13.310626' height='28.913542' x='140.9778' y='310.15558' class='path</v>
      </c>
      <c r="DP10" s="36" t="str">
        <f>IF(AND(Input!$I10="text-tabs",Input!$K10="有"),Input!$G10,"")</f>
        <v>4302</v>
      </c>
      <c r="DQ10" s="36" t="str">
        <f>IF(AND(Input!$I10="text-tabs",Input!$K10="有"),svg_data!$BU$1,"")</f>
        <v>kebabu'/&gt;&lt;rect  width='28.806229' height='13.917799' x='163.47086' y='343.14737' class='path</v>
      </c>
      <c r="DR10" s="36" t="str">
        <f>IF(AND(Input!$I10="text-tabs",Input!$K10="有"),Input!$G10,"")</f>
        <v>4302</v>
      </c>
      <c r="DS10" s="36" t="str">
        <f>IF(AND(Input!$I10="text-tabs",Input!$K10="有"),IF(Input!$M10=1,svg_data!$BW$1,IF(Input!$M10=2,svg_data!$BW$2)),"")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0" s="36" t="str">
        <f>IF(AND(Input!$I10="text-tabs",Input!$K10="有"),IF(Input!$M10=1,svg_data!$BY$1,IF(Input!$M10=2,"")),"")</f>
        <v>&lt;/tspan&gt;&lt;/text&gt;&lt;path style='stroke:none;stroke-width:1px;stroke-linecap:butt;stroke-linejoin:miter;stroke-opacity:1' d='m 324.65951,265.87903 0,-12.62692 14.41925,0 14.41924,0 0,12.62692 0,12.6269 -14.41924,0 -14.41925,0 0,-12.6269 z' class='path</v>
      </c>
      <c r="DU10" s="36" t="str">
        <f>IF(AND(Input!$I10="text-tabs",Input!$K10="有"),IF(Input!$M10=1,Input!$G10,IF(Input!$M10=2,"")),"")</f>
        <v>4302</v>
      </c>
      <c r="DV10" s="42" t="str">
        <f>IF(AND(Input!$I10="text-tabs",Input!$K10="有"),IF(Input!$M10=1,svg_data!$CA$1,IF(Input!$M10=2,svg_data!$CA$2)),"")</f>
        <v>korinto' inkscape:connector-curvature='0'/&gt;&lt;/g&gt;&lt;/svg&gt;&lt;style&gt;</v>
      </c>
      <c r="DW10" s="36" t="str">
        <f>IF(AND(Input!$I10="text-tabs",Input!$K10="有"),IF(Input!$M10=1,svg_data!$CB$1,IF(Input!$M10=2,svg_data!$CB$2)),"")</f>
        <v>.path</v>
      </c>
      <c r="DX10" s="36" t="str">
        <f>IF(AND(Input!$I10="text-tabs",Input!$K10="有"),Input!$G10,"")</f>
        <v>4302</v>
      </c>
      <c r="DY10" s="36" t="str">
        <f>IF(AND(Input!$I10="text-tabs",Input!$K10="有"),IF(Input!$M10=1,svg_data!$CD$1,IF(Input!$M10=2,svg_data!$CD$2)),"")</f>
        <v>1-1,.path</v>
      </c>
      <c r="DZ10" s="36" t="str">
        <f>IF(AND(Input!$I10="text-tabs",Input!$K10="有"),Input!$G10,"")</f>
        <v>4302</v>
      </c>
      <c r="EA10" s="36" t="str">
        <f>IF(AND(Input!$I10="text-tabs",Input!$K10="有"),IF(Input!$M10=1,svg_data!$CF$1,IF(Input!$M10=2,svg_data!$CF$2)),"")</f>
        <v>1-2,.path</v>
      </c>
      <c r="EB10" s="36" t="str">
        <f>IF(AND(Input!$I10="text-tabs",Input!$K10="有"),Input!$G10,"")</f>
        <v>4302</v>
      </c>
      <c r="EC10" s="36" t="str">
        <f>IF(AND(Input!$I10="text-tabs",Input!$K10="有"),IF(Input!$M10=1,svg_data!$CH$1,IF(Input!$M10=2,svg_data!$CH$2)),"")</f>
        <v>1-3,.path</v>
      </c>
      <c r="ED10" s="36" t="str">
        <f>IF(AND(Input!$I10="text-tabs",Input!$K10="有"),Input!$G10,"")</f>
        <v>4302</v>
      </c>
      <c r="EE10" s="36" t="str">
        <f>IF(AND(Input!$I10="text-tabs",Input!$K10="有"),IF(Input!$M10=1,svg_data!$CJ$1,IF(Input!$M10=2,svg_data!$CJ$2)),"")</f>
        <v>1-4,.path</v>
      </c>
      <c r="EF10" s="36" t="str">
        <f>IF(AND(Input!$I10="text-tabs",Input!$K10="有"),Input!$G10,"")</f>
        <v>4302</v>
      </c>
      <c r="EG10" s="36" t="str">
        <f>IF(AND(Input!$I10="text-tabs",Input!$K10="有"),IF(Input!$M10=1,svg_data!$CL$1,IF(Input!$M10=2,svg_data!$CL$2)),"")</f>
        <v>1-5,.path</v>
      </c>
      <c r="EH10" s="36" t="str">
        <f>IF(AND(Input!$I10="text-tabs",Input!$K10="有"),Input!$G10,"")</f>
        <v>4302</v>
      </c>
      <c r="EI10" s="36" t="str">
        <f>IF(AND(Input!$I10="text-tabs",Input!$K10="有"),IF(Input!$M10=1,svg_data!$CN$1,IF(Input!$M10=2,svg_data!$CN$2)),"")</f>
        <v>1-rouka,.path</v>
      </c>
      <c r="EJ10" s="36" t="str">
        <f>IF(AND(Input!$I10="text-tabs",Input!$K10="有"),Input!$G10,"")</f>
        <v>4302</v>
      </c>
      <c r="EK10" s="36" t="str">
        <f>IF(AND(Input!$I10="text-tabs",Input!$K10="有"),IF(Input!$M10=1,svg_data!$CP$1,IF(Input!$M10=2,svg_data!$CP$2)),"")</f>
        <v>koudou{fill:rgba(137,195,235,.3)}.path</v>
      </c>
      <c r="EL10" s="36" t="str">
        <f>IF(AND(Input!$I10="text-tabs",Input!$K10="有"),Input!$G10,"")</f>
        <v>4302</v>
      </c>
      <c r="EM10" s="36" t="str">
        <f>IF(AND(Input!$I10="text-tabs",Input!$K10="有"),IF(Input!$M10=1,svg_data!$CR$1,IF(Input!$M10=2,svg_data!$CR$2)),"")</f>
        <v>1-2-teras,.path</v>
      </c>
      <c r="EN10" s="36" t="str">
        <f>IF(AND(Input!$I10="text-tabs",Input!$K10="有"),Input!$G10,"")</f>
        <v>4302</v>
      </c>
      <c r="EO10" s="36" t="str">
        <f>IF(AND(Input!$I10="text-tabs",Input!$K10="有"),IF(Input!$M10=1,svg_data!$CT$1,IF(Input!$M10=2,svg_data!$CT$2)),"")</f>
        <v>2-1,.path</v>
      </c>
      <c r="EP10" s="36" t="str">
        <f>IF(AND(Input!$I10="text-tabs",Input!$K10="有"),Input!$G10,"")</f>
        <v>4302</v>
      </c>
      <c r="EQ10" s="36" t="str">
        <f>IF(AND(Input!$I10="text-tabs",Input!$K10="有"),IF(Input!$M10=1,svg_data!$CV$1,IF(Input!$M10=2,svg_data!$CV$2)),"")</f>
        <v>2-2,.path</v>
      </c>
      <c r="ER10" s="36" t="str">
        <f>IF(AND(Input!$I10="text-tabs",Input!$K10="有"),Input!$G10,"")</f>
        <v>4302</v>
      </c>
      <c r="ES10" s="36" t="str">
        <f>IF(AND(Input!$I10="text-tabs",Input!$K10="有"),IF(Input!$M10=1,svg_data!$CX$1,IF(Input!$M10=2,svg_data!$CX$2)),"")</f>
        <v>2-3,.path</v>
      </c>
      <c r="ET10" s="36" t="str">
        <f>IF(AND(Input!$I10="text-tabs",Input!$K10="有"),Input!$G10,"")</f>
        <v>4302</v>
      </c>
      <c r="EU10" s="36" t="str">
        <f>IF(AND(Input!$I10="text-tabs",Input!$K10="有"),IF(Input!$M10=1,svg_data!$CZ$1,IF(Input!$M10=2,svg_data!$CZ$2)),"")</f>
        <v>2-4,.path</v>
      </c>
      <c r="EV10" s="36" t="str">
        <f>IF(AND(Input!$I10="text-tabs",Input!$K10="有"),Input!$G10,"")</f>
        <v>4302</v>
      </c>
      <c r="EW10" s="36" t="str">
        <f>IF(AND(Input!$I10="text-tabs",Input!$K10="有"),IF(Input!$M10=1,svg_data!$DB$1,IF(Input!$M10=2,svg_data!$DB$2)),"")</f>
        <v>2-5,.path</v>
      </c>
      <c r="EX10" s="36" t="str">
        <f>IF(AND(Input!$I10="text-tabs",Input!$K10="有"),Input!$G10,"")</f>
        <v>4302</v>
      </c>
      <c r="EY10" s="36" t="str">
        <f>IF(AND(Input!$I10="text-tabs",Input!$K10="有"),IF(Input!$M10=1,svg_data!$DD$1,IF(Input!$M10=2,svg_data!$DD$2)),"")</f>
        <v>2-6,.path</v>
      </c>
      <c r="EZ10" s="36" t="str">
        <f>IF(AND(Input!$I10="text-tabs",Input!$K10="有"),Input!$G10,"")</f>
        <v>4302</v>
      </c>
      <c r="FA10" s="36" t="str">
        <f>IF(AND(Input!$I10="text-tabs",Input!$K10="有"),IF(Input!$M10=1,svg_data!$DF$1,IF(Input!$M10=2,svg_data!$DF$2)),"")</f>
        <v>2-7,.path</v>
      </c>
      <c r="FB10" s="36" t="str">
        <f>IF(AND(Input!$I10="text-tabs",Input!$K10="有"),Input!$G10,"")</f>
        <v>4302</v>
      </c>
      <c r="FC10" s="36" t="str">
        <f>IF(AND(Input!$I10="text-tabs",Input!$K10="有"),IF(Input!$M10=1,svg_data!$DH$1,IF(Input!$M10=2,svg_data!$DH$2)),"")</f>
        <v>2-8,.path</v>
      </c>
      <c r="FD10" s="36" t="str">
        <f>IF(AND(Input!$I10="text-tabs",Input!$K10="有"),Input!$G10,"")</f>
        <v>4302</v>
      </c>
      <c r="FE10" s="36" t="str">
        <f>IF(AND(Input!$I10="text-tabs",Input!$K10="有"),IF(Input!$M10=1,svg_data!$DJ$1,IF(Input!$M10=2,svg_data!$DJ$2)),"")</f>
        <v>2-9,.path</v>
      </c>
      <c r="FF10" s="36" t="str">
        <f>IF(AND(Input!$I10="text-tabs",Input!$K10="有"),Input!$G10,"")</f>
        <v>4302</v>
      </c>
      <c r="FG10" s="36" t="str">
        <f>IF(AND(Input!$I10="text-tabs",Input!$K10="有"),IF(Input!$M10=1,svg_data!$DL$1,IF(Input!$M10=2,svg_data!$DL$2)),"")</f>
        <v>2-rouka,.seitokai{fill:rgba(234,85,6,.3)}.path</v>
      </c>
      <c r="FH10" s="36" t="str">
        <f>IF(AND(Input!$I10="text-tabs",Input!$K10="有"),Input!$G10,"")</f>
        <v>4302</v>
      </c>
      <c r="FI10" s="36" t="str">
        <f>IF(AND(Input!$I10="text-tabs",Input!$K10="有"),IF(Input!$M10=1,svg_data!$DN$1,IF(Input!$M10=2,svg_data!$DN$2)),"")</f>
        <v>3-1,.path</v>
      </c>
      <c r="FJ10" s="36" t="str">
        <f>IF(AND(Input!$I10="text-tabs",Input!$K10="有"),Input!$G10,"")</f>
        <v>4302</v>
      </c>
      <c r="FK10" s="36" t="str">
        <f>IF(AND(Input!$I10="text-tabs",Input!$K10="有"),IF(Input!$M10=1,svg_data!$DP$1,IF(Input!$M10=2,svg_data!$DP$2)),"")</f>
        <v>3-2{fill:rgba(255,217,0,.3)}.path</v>
      </c>
      <c r="FL10" s="36" t="str">
        <f>IF(AND(Input!$I10="text-tabs",Input!$K10="有"),Input!$G10,"")</f>
        <v>4302</v>
      </c>
      <c r="FM10" s="36" t="str">
        <f>IF(AND(Input!$I10="text-tabs",Input!$K10="有"),IF(Input!$M10=1,svg_data!$DR$1,IF(Input!$M10=2,svg_data!$DR$2)),"")</f>
        <v>4-1,.path</v>
      </c>
      <c r="FN10" s="36" t="str">
        <f>IF(AND(Input!$I10="text-tabs",Input!$K10="有"),Input!$G10,"")</f>
        <v>4302</v>
      </c>
      <c r="FO10" s="36" t="str">
        <f>IF(AND(Input!$I10="text-tabs",Input!$K10="有"),IF(Input!$M10=1,svg_data!$DT$1,IF(Input!$M10=2,svg_data!$DT$2)),"")</f>
        <v>4-2,.path</v>
      </c>
      <c r="FP10" s="36" t="str">
        <f>IF(AND(Input!$I10="text-tabs",Input!$K10="有"),Input!$G10,"")</f>
        <v>4302</v>
      </c>
      <c r="FQ10" s="36" t="str">
        <f>IF(AND(Input!$I10="text-tabs",Input!$K10="有"),IF(Input!$M10=1,svg_data!$DV$1,IF(Input!$M10=2,svg_data!$DV$2)),"")</f>
        <v>4-3,.path</v>
      </c>
      <c r="FR10" s="36" t="str">
        <f>IF(AND(Input!$I10="text-tabs",Input!$K10="有"),Input!$G10,"")</f>
        <v>4302</v>
      </c>
      <c r="FS10" s="36" t="str">
        <f>IF(AND(Input!$I10="text-tabs",Input!$K10="有"),IF(Input!$M10=1,svg_data!$DX$1,IF(Input!$M10=2,svg_data!$DX$2)),"")</f>
        <v>4-4{fill:rgba(123,141,66,.3)}.path</v>
      </c>
      <c r="FT10" s="36" t="str">
        <f>IF(AND(Input!$I10="text-tabs",Input!$K10="有"),Input!$G10,"")</f>
        <v>4302</v>
      </c>
      <c r="FU10" s="36" t="str">
        <f>IF(AND(Input!$I10="text-tabs",Input!$K10="有"),IF(Input!$M10=1,svg_data!$DZ$1,IF(Input!$M10=2,svg_data!$DZ$2)),"")</f>
        <v>5-1,.path</v>
      </c>
      <c r="FV10" s="36" t="str">
        <f>IF(AND(Input!$I10="text-tabs",Input!$K10="有"),Input!$G10,"")</f>
        <v>4302</v>
      </c>
      <c r="FW10" s="36" t="str">
        <f>IF(AND(Input!$I10="text-tabs",Input!$K10="有"),IF(Input!$M10=1,svg_data!$EB$1,IF(Input!$M10=2,svg_data!$EB$2)),"")</f>
        <v>5-2,.path</v>
      </c>
      <c r="FX10" s="36" t="str">
        <f>IF(AND(Input!$I10="text-tabs",Input!$K10="有"),Input!$G10,"")</f>
        <v>4302</v>
      </c>
      <c r="FY10" s="36" t="str">
        <f>IF(AND(Input!$I10="text-tabs",Input!$K10="有"),IF(Input!$M10=1,svg_data!$ED$1,IF(Input!$M10=2,svg_data!$ED$2)),"")</f>
        <v>5-rouka{fill:rgba(145,92,139,.3)}.path</v>
      </c>
      <c r="FZ10" s="36" t="str">
        <f>IF(AND(Input!$I10="text-tabs",Input!$K10="有"),Input!$G10,"")</f>
        <v>4302</v>
      </c>
      <c r="GA10" s="36" t="str">
        <f>IF(AND(Input!$I10="text-tabs",Input!$K10="有"),IF(Input!$M10=1,svg_data!$EF$1,IF(Input!$M10=2,svg_data!$EF$2)),"")</f>
        <v>taiyaki{fill:rgba(187,85,72,.3)}.path</v>
      </c>
      <c r="GB10" s="36" t="str">
        <f>IF(AND(Input!$I10="text-tabs",Input!$K10="有"),Input!$G10,"")</f>
        <v>4302</v>
      </c>
      <c r="GC10" s="36" t="str">
        <f>IF(AND(Input!$I10="text-tabs",Input!$K10="有"),IF(Input!$M10=1,svg_data!$EH$1,IF(Input!$M10=2,svg_data!$EH$2)),"")</f>
        <v>ground{fill:rgba(238,130,124,.3)}.path</v>
      </c>
      <c r="GD10" s="36" t="str">
        <f>IF(AND(Input!$I10="text-tabs",Input!$K10="有"),Input!$G10,"")</f>
        <v>4302</v>
      </c>
      <c r="GE10" s="36" t="str">
        <f>IF(AND(Input!$I10="text-tabs",Input!$K10="有"),IF(Input!$M10=1,svg_data!$EJ$1,IF(Input!$M10=2,svg_data!$EJ$2)),"")</f>
        <v>arina{fill:rgba(0,148,200,.2)}.path</v>
      </c>
      <c r="GF10" s="36" t="str">
        <f>IF(AND(Input!$I10="text-tabs",Input!$K10="有"),Input!$G10,"")</f>
        <v>4302</v>
      </c>
      <c r="GG10" s="36" t="str">
        <f>IF(AND(Input!$I10="text-tabs",Input!$K10="有"),IF(Input!$M10=1,svg_data!$EL$1,IF(Input!$M10=2,svg_data!$EL$2)),"")</f>
        <v>cafe{fill:rgba(0,128,128,.3)}.path</v>
      </c>
      <c r="GH10" s="36" t="str">
        <f>IF(AND(Input!$I10="text-tabs",Input!$K10="有"),Input!$G10,"")</f>
        <v>4302</v>
      </c>
      <c r="GI10" s="36" t="str">
        <f>IF(AND(Input!$I10="text-tabs",Input!$K10="有"),IF(Input!$M10=1,svg_data!$EN$1,IF(Input!$M10=2,svg_data!$EN$2)),"")</f>
        <v>mini{fill:rgba(247,185,119,.3)}.path</v>
      </c>
      <c r="GJ10" s="36" t="str">
        <f>IF(AND(Input!$I10="text-tabs",Input!$K10="有"),Input!$G10,"")</f>
        <v>4302</v>
      </c>
      <c r="GK10" s="36" t="str">
        <f>IF(AND(Input!$I10="text-tabs",Input!$K10="有"),IF(Input!$M10=1,svg_data!$EP$1,IF(Input!$M10=2,svg_data!$EP$2)),"")</f>
        <v>korinto{fill:rgba(137,195,235,0)}.path</v>
      </c>
      <c r="GL10" s="36" t="str">
        <f>IF(AND(Input!$I10="text-tabs",Input!$K10="有"),Input!$G10,"")</f>
        <v>4302</v>
      </c>
      <c r="GM10" s="36" t="str">
        <f>IF(AND(Input!$I10="text-tabs",Input!$K10="有"),svg_data!$ER$1,"")</f>
        <v>1-kyuudou{fill:rgba(137,195,235,0)}.path</v>
      </c>
      <c r="GN10" s="36" t="str">
        <f>IF(AND(Input!$I10="text-tabs",Input!$K10="有"),Input!$G10,"")</f>
        <v>4302</v>
      </c>
      <c r="GO10" s="36" t="str">
        <f>IF(AND(Input!$I10="text-tabs",Input!$K10="有"),svg_data!$ET$1,"")</f>
        <v>bakudan,.path</v>
      </c>
      <c r="GP10" s="36" t="str">
        <f>IF(AND(Input!$I10="text-tabs",Input!$K10="有"),Input!$G10,"")</f>
        <v>4302</v>
      </c>
      <c r="GQ10" s="36" t="str">
        <f>IF(AND(Input!$I10="text-tabs",Input!$K10="有"),svg_data!$EV$1,"")</f>
        <v>kebabu,.path</v>
      </c>
      <c r="GR10" s="36" t="str">
        <f>IF(AND(Input!$I10="text-tabs",Input!$K10="有"),Input!$G10,"")</f>
        <v>4302</v>
      </c>
      <c r="GS10" s="36" t="str">
        <f>IF(AND(Input!$I10="text-tabs",Input!$K10="有"),svg_data!$EX$1,"")</f>
        <v>ice{fill:rgba(187,85,72,.3)}</v>
      </c>
      <c r="GT10" s="36" t="str">
        <f>IF(AND(Input!$I10="text-tabs",Input!$K10="有"),IF(Input!$O10="無","",svg_data!$EY$1),"")</f>
        <v>.path</v>
      </c>
      <c r="GU10" s="36" t="str">
        <f>IF(AND(Input!$I10="text-tabs",Input!$K10="有"),IF(Input!$O10="無","",Input!$G10),"")</f>
        <v>4302</v>
      </c>
      <c r="GV10" s="36" t="str">
        <f>IF(AND(Input!$I10="text-tabs",Input!$K10="有"),IF(Input!$O10="無","",Input!$O10),"")</f>
        <v>4-2</v>
      </c>
      <c r="GW10" s="36" t="str">
        <f>IF(AND(Input!$I10="text-tabs",Input!$K10="有"),IF(Input!$O10="無","",svg_data!$FA$1),"")</f>
        <v>{fill:</v>
      </c>
      <c r="GX10" s="36" t="str">
        <f>IF(AND(Input!$I10="text-tabs",Input!$K10="有"),IF(Input!$O10="無","",Input!$P10),"")</f>
        <v>#ea5506</v>
      </c>
      <c r="GY10" s="36" t="str">
        <f>IF(AND(Input!$I10="text-tabs",Input!$K10="有"),IF(Input!$O10="無","",svg_data!$FC$1),"")</f>
        <v>!important}</v>
      </c>
      <c r="GZ10" s="36" t="str">
        <f>IF(AND(Input!$I10="text-tabs",Input!$K10="有"),svg_data!$FD$1,"")</f>
        <v>&lt;/style&gt;</v>
      </c>
      <c r="HA10" s="36" t="str">
        <f>IF(AND(Input!$I10="text-tabs",Input!$K10="有"),$HA$1,"")</f>
        <v>"</v>
      </c>
      <c r="HB10" s="36" t="str">
        <f>IF(AND(Input!$I10="text-tabs",Input!$V10="有",Input!$W10&lt;&gt;""),$HB$1,"")</f>
        <v/>
      </c>
      <c r="HC10" s="36" t="str">
        <f>IF(AND(Input!$I10="text-tabs",Input!$V10="有",Input!$W10&lt;&gt;""),Input!$U10,"")</f>
        <v/>
      </c>
      <c r="HD10" s="36" t="str">
        <f>IF(AND(Input!$I10="text-tabs",Input!$V10="有",Input!$W10&lt;&gt;""),$HD$1,"")</f>
        <v/>
      </c>
      <c r="HE10" s="36" t="str">
        <f>IF(AND(Input!$I10="text-tabs",Input!$V10="有",Input!$W10&lt;&gt;""),$HE$1,"")</f>
        <v/>
      </c>
      <c r="HF10" s="36" t="str">
        <f>IF(AND(Input!$I10="text-tabs",Input!$V10="有",Input!$W10&lt;&gt;""),$HF$1,"")</f>
        <v/>
      </c>
      <c r="HG10" s="36" t="str">
        <f>IF(AND(Input!$I10="text-tabs",Input!$V10="有",Input!$W10&lt;&gt;""),Input!$X10,"")</f>
        <v/>
      </c>
      <c r="HH10" s="36" t="str">
        <f>IF(AND(Input!$I10="text-tabs",Input!$V10="有",Input!$W10&lt;&gt;""),$HH$1,"")</f>
        <v/>
      </c>
      <c r="HI10" s="36" t="str">
        <f>IF(AND(Input!$I10="text-tabs",Input!$V10="有",Input!$W10&lt;&gt;""),Input!$W10,"")</f>
        <v/>
      </c>
      <c r="HJ10" s="36" t="str">
        <f>IF(AND(Input!$I10="text-tabs",Input!$V10="有",Input!$W10&lt;&gt;""),$HJ$1,"")</f>
        <v/>
      </c>
      <c r="HK10" s="36" t="str">
        <f>IF(AND(Input!$I10="text-tabs",Input!$V10="有",Input!$Y10&lt;&gt;"無"),$HK$1,"")</f>
        <v/>
      </c>
      <c r="HL10" s="36" t="str">
        <f>IF(AND(Input!$I10="text-tabs",Input!$V10="有",Input!$Y10&lt;&gt;"無"),$HF$1,"")</f>
        <v/>
      </c>
      <c r="HM10" s="36" t="str">
        <f>IF(AND(Input!$I10="text-tabs",Input!$V10="有",Input!$Y10&lt;&gt;"無"),Input!$Z10,"")</f>
        <v/>
      </c>
      <c r="HN10" s="36" t="str">
        <f>IF(AND(Input!$I10="text-tabs",Input!$V10="有",Input!$Y10&lt;&gt;"無"),$HH$1,"")</f>
        <v/>
      </c>
      <c r="HO10" s="36" t="str">
        <f>IF(AND(Input!$I10="text-tabs",Input!$V10="有",Input!$Y10&lt;&gt;"無"),Input!$Y10,"")</f>
        <v/>
      </c>
      <c r="HP10" s="36" t="str">
        <f>IF(AND(Input!$I10="text-tabs",Input!$V10="有",Input!$Y10&lt;&gt;"無"),$HJ$1,"")</f>
        <v/>
      </c>
      <c r="HQ10" s="36" t="str">
        <f>IF(AND(Input!$I10="text-tabs",Input!$V10="有",Input!$AA10&lt;&gt;"無"),$HQ$1,"")</f>
        <v/>
      </c>
      <c r="HR10" s="36" t="str">
        <f>IF(AND(Input!$I10="text-tabs",Input!$V10="有",Input!$AA10&lt;&gt;"無"),$HR$1,"")</f>
        <v/>
      </c>
      <c r="HS10" s="36" t="str">
        <f>IF(AND(Input!$I10="text-tabs",Input!$V10="有",Input!$AA10&lt;&gt;"無"),Input!$AB10,"")</f>
        <v/>
      </c>
      <c r="HT10" s="36" t="str">
        <f>IF(AND(Input!$I10="text-tabs",Input!$V10="有",Input!$AA10&lt;&gt;"無"),$HT$1,"")</f>
        <v/>
      </c>
      <c r="HU10" s="36" t="str">
        <f>IF(AND(Input!$I10="text-tabs",Input!$V10="有",Input!$AA10&lt;&gt;"無"),Input!$AA10,"")</f>
        <v/>
      </c>
      <c r="HV10" s="36" t="str">
        <f>IF(AND(Input!$I10="text-tabs",Input!$V10="有",Input!$AA10&lt;&gt;"無"),$HV$1,"")</f>
        <v/>
      </c>
      <c r="HW10" s="36" t="str">
        <f>IF(AND(Input!$I10="text-tabs",Input!$V10="有",Input!$AC10&lt;&gt;"無"),$HW$1,"")</f>
        <v/>
      </c>
      <c r="HX10" s="36" t="str">
        <f>IF(AND(Input!$I10="text-tabs",Input!$V10="有",Input!$AC10&lt;&gt;"無"),$HX$1,"")</f>
        <v/>
      </c>
      <c r="HY10" s="36" t="str">
        <f>IF(AND(Input!$I10="text-tabs",Input!$V10="有",Input!$AC10&lt;&gt;"無"),Input!$AD10,"")</f>
        <v/>
      </c>
      <c r="HZ10" s="36" t="str">
        <f>IF(AND(Input!$I10="text-tabs",Input!$V10="有",Input!$AC10&lt;&gt;"無"),$HZ$1,"")</f>
        <v/>
      </c>
      <c r="IA10" s="36" t="str">
        <f>IF(AND(Input!$I10="text-tabs",Input!$V10="有",Input!$AC10&lt;&gt;"無"),Input!$AC10,"")</f>
        <v/>
      </c>
      <c r="IB10" s="36" t="str">
        <f>IF(AND(Input!$I10="text-tabs",Input!$V10="有",Input!$AC10&lt;&gt;"無"),$IB$1,"")</f>
        <v/>
      </c>
      <c r="IC10" s="36" t="str">
        <f>IF(AND(Input!$I10="text-tabs",Input!$V10="有",Input!$AE10&lt;&gt;"無"),$IC$1,"")</f>
        <v/>
      </c>
      <c r="ID10" s="36" t="str">
        <f>IF(AND(Input!$I10="text-tabs",Input!$V10="有",Input!$AE10&lt;&gt;"無"),$HF$1,"")</f>
        <v/>
      </c>
      <c r="IE10" s="36" t="str">
        <f>IF(AND(Input!$I10="text-tabs",Input!$V10="有",Input!$AE10&lt;&gt;"無"),Input!$AF10,"")</f>
        <v/>
      </c>
      <c r="IF10" s="36" t="str">
        <f>IF(AND(Input!$I10="text-tabs",Input!$V10="有",Input!$AE10&lt;&gt;"無"),$HH$1,"")</f>
        <v/>
      </c>
      <c r="IG10" s="36" t="str">
        <f>IF(AND(Input!$I10="text-tabs",Input!$V10="有",Input!$AE10&lt;&gt;"無"),Input!$AE10,"")</f>
        <v/>
      </c>
      <c r="IH10" s="36" t="str">
        <f>IF(AND(Input!$I10="text-tabs",Input!$V10="有",Input!$AE10&lt;&gt;"無"),$HJ$1,"")</f>
        <v/>
      </c>
      <c r="II10" s="36" t="str">
        <f>IF(AND(Input!$I10="text-tabs",Input!$V10="有"),$II$1,"")</f>
        <v/>
      </c>
      <c r="IJ10" s="36" t="str">
        <f>IF(AND(Input!$I10="text-tabs",Input!$AG10="有"),$IJ$1,"")</f>
        <v/>
      </c>
      <c r="IK10" s="36" t="str">
        <f>IF(AND(Input!$I10="text-tabs",Input!$AG10="有"),Input!$AH10,"")</f>
        <v/>
      </c>
      <c r="IL10" s="36" t="str">
        <f>IF(AND(Input!$I10="text-tabs",Input!$AG10="有"),$IL$1,"")</f>
        <v/>
      </c>
      <c r="IM10" s="36" t="str">
        <f>IF(AND(Input!$I10="text-tabs",Input!$AG10="有"),Input!$AI10,"")</f>
        <v/>
      </c>
      <c r="IN10" s="36" t="str">
        <f>IF(AND(Input!$I10="text-tabs",Input!$AG10="有"),$IN$1,"")</f>
        <v/>
      </c>
      <c r="IO10" s="36" t="str">
        <f>IF(Input!$I10="text-tabs",$IO$1,"")</f>
        <v>}</v>
      </c>
      <c r="IP10" s="36" t="str">
        <f>IF(Input!$I10="event",$IP$1,"")</f>
        <v/>
      </c>
      <c r="IQ10" s="36" t="str">
        <f>IF(Input!$I10="event",Input!$R10,"")</f>
        <v/>
      </c>
      <c r="IR10" s="36" t="str">
        <f>IF(Input!$I10="event",$IR$1,"")</f>
        <v/>
      </c>
      <c r="IS10" s="36" t="str">
        <f>IF(Input!$I10="event",$IS$1,"")</f>
        <v/>
      </c>
      <c r="IT10" s="36" t="str">
        <f>IF(Input!$I10="event",Input!$Q10,"")</f>
        <v/>
      </c>
      <c r="IU10" s="36" t="str">
        <f>IF(Input!$I10="event",$IU$1,"")</f>
        <v/>
      </c>
      <c r="IV10" s="36" t="str">
        <f>IF(Input!$I10="image",$IV$1,"")</f>
        <v/>
      </c>
      <c r="IW10" s="36" t="str">
        <f>IF(Input!$I10="image",Input!$S10,"")</f>
        <v/>
      </c>
      <c r="IX10" s="36" t="str">
        <f>IF(Input!$I10="image",$IX$1,"")</f>
        <v/>
      </c>
      <c r="IY10" s="36" t="str">
        <f>IF(AND(Input!$I10="image",Input!$V10="無"),$IY$1,"")</f>
        <v/>
      </c>
      <c r="IZ10" s="36" t="str">
        <f>IF(AND(Input!$I10="image",Input!$V10="無"),Input!$B10,"")</f>
        <v/>
      </c>
      <c r="JA10" s="36" t="str">
        <f>IF(AND(Input!$I10="image",Input!$V10="無"),$JA$1,"")</f>
        <v/>
      </c>
      <c r="JB10" s="36" t="str">
        <f>IF(AND(Input!$I10="image",Input!$V10="有"),$JB$1,"")</f>
        <v/>
      </c>
      <c r="JC10" s="36" t="str">
        <f>IF(AND(Input!$I10="image",Input!$V10="有"),Input!$W10,"")</f>
        <v/>
      </c>
      <c r="JD10" s="36" t="str">
        <f>IF(AND(Input!$I10="image",Input!$V10="有"),$JD$1,"")</f>
        <v/>
      </c>
      <c r="JE10" s="36" t="str">
        <f>IF(AND(Input!$I10="image",Input!$V10="有"),Input!$X10,"")</f>
        <v/>
      </c>
      <c r="JF10" s="36" t="str">
        <f>IF(AND(Input!$I10="image",Input!$V10="有"),$JF$1,"")</f>
        <v/>
      </c>
      <c r="JG10" s="36" t="str">
        <f>IF(Input!$I10="embed",$JG$1,"")</f>
        <v/>
      </c>
      <c r="JH10" s="36" t="str">
        <f>IF(Input!$I10="embed",Input!$X10,"")</f>
        <v/>
      </c>
      <c r="JI10" s="36" t="str">
        <f>IF(Input!$I10="embed",$JI$1,"")</f>
        <v/>
      </c>
      <c r="JJ10" s="36" t="str">
        <f>IF(Input!$I10="embed",$JJ$1,"")</f>
        <v/>
      </c>
      <c r="JK10" s="36" t="str">
        <f>IF(Input!$I10="embed",Input!$R10,"")</f>
        <v/>
      </c>
      <c r="JL10" s="36" t="str">
        <f>IF(Input!$I10="embed",$JL$1,"")</f>
        <v/>
      </c>
      <c r="JM10" s="36" t="str">
        <f>IF(Input!$I10="table",Input!$AI10,"")</f>
        <v/>
      </c>
      <c r="JN10" s="36" t="str">
        <f>IF(Input!$I10="table",Input!$AJ10,"")</f>
        <v/>
      </c>
      <c r="JO10" s="36" t="s">
        <v>0</v>
      </c>
      <c r="JP10" s="36" t="str">
        <f t="shared" si="1"/>
        <v>,</v>
      </c>
    </row>
    <row r="11" spans="1:276" s="36" customFormat="1">
      <c r="A11" s="39" t="str">
        <f>ConcatenateRangeText(B11:JP11)</f>
        <v>"4201":{"category":"クラス企画","class":"text-tabs","id":"4201","titleShadow":"true","title":"Youは何しに2-3へ？","titleImage":"./images/4201.jpg","tabs":{"info_outline": "中学2年3組のクラス企画です。","map":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class='path4201koudou' inkscape:connector-curvature='0'/&gt;&lt;path style='stroke:none;stroke-width:1px;stroke-linecap:butt;stroke-linejoin:miter;stroke-opacity:1' d='m 250.81846,319.59668 94.196,0 0,-21.16068 16.74824,0 19.24825,0 0,21.16071 0,21.16071 -65.09627,0 -65.09622,0 z' class='path42011-rouka' inkscape:connector-curvature='0' sodipodi:nodetypes='cccccccccc'/&gt;&lt;path style='stroke:none;stroke-width:1px;stroke-linecap:butt;stroke-linejoin:miter;stroke-opacity:1' d='m 381.47196,319.58883 0,-21.16861 21.40875,0 21.40875,0 0,21.16861 0,21.16859 -21.40875,0 -21.40875,0 0,-21.16859 z' class='path42011-1' inkscape:connector-curvature='0'/&gt;&lt;path style='stroke:none;stroke-width:1px;stroke-linecap:butt;stroke-linejoin:miter;stroke-opacity:1' d='m 381.57081,361.8827 0,-20.41099 21.29891,0 21.29907,0 0,20.41099 0,20.41098 -21.29907,0 -21.29891,0 0,-20.41098 z' class='path42011-2' inkscape:connector-curvature='0'/&gt;&lt;path style='stroke:none;stroke-width:1px;stroke-linecap:butt;stroke-linejoin:miter;stroke-opacity:1' d='m 337.78941,361.8827 0,-20.41099 21.59492,0 21.59488,0 0,20.41099 0,20.41098 -21.59488,0 -21.59492,0 0,-20.41098 z' class='path42011-3' inkscape:connector-curvature='0'/&gt;&lt;path style='stroke:none;stroke-width:1px;stroke-linecap:butt;stroke-linejoin:miter;stroke-opacity:1' d='m 294.19946,361.8827 0,-20.41099 21.29889,0 21.29909,0 0,20.41099 0,20.41098 -21.29909,0 -21.29889,0 0,-20.41098 z' class='path42011-4' inkscape:connector-curvature='0'/&gt;&lt;path style='stroke:none;stroke-width:1px;stroke-linecap:butt;stroke-linejoin:miter;stroke-opacity:1' d='m 250.81846,361.8827 0,-20.41099 21.29907,0 21.29889,0 0,20.41099 0,20.41098 -21.29889,0 -21.29907,0 0,-20.41098 z' class='path42011-5' inkscape:connector-curvature='0'/&gt;&lt;path style='stroke:none;stroke-width:1px;stroke-linecap:butt;stroke-linejoin:miter;stroke-opacity:1' d='m 83.198462,342.0024 0,-25.71429 25.446418,0 25.44643,0 0,25.71429 0,25.71428 -25.44642,0 -25.446428,0 0,-25.71428 z' class='path42013-1' inkscape:connector-curvature='0'/&gt;&lt;path style='stroke:none;stroke-width:1px;stroke-linecap:butt;stroke-linejoin:miter;stroke-opacity:1' d='m 83.098462,275.99882 0,-39.19643 25.446418,0 25.44643,0 0,39.19643 0,39.19643 -25.44642,0 -25.446428,0 0,-39.19643 z' class='path42013-2'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class='path42012-7' inkscape:connector-curvature='0'/&gt;&lt;path style='stroke:none;stroke-width:1px;stroke-linecap:butt;stroke-linejoin:miter;stroke-opacity:1' d='m 241.2417,102.24539 0,-25.758894 33.24379,0 33.24378,0 0,25.758894 0,25.75888 -33.24378,0 -33.24379,0 0,-25.75888 z' class='path42012-8'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class='path42012-rouka' inkscape:connector-curvature='0' sodipodi:nodetypes='cccccccccccccccccccc'/&gt;&lt;path style='stroke:none;stroke-width:1px;stroke-linecap:butt;stroke-linejoin:miter;stroke-opacity:1' d='m 162.4498,182.55251 0,-26.26396 25.75889,0 25.75889,0 0,26.26396 0,26.26397 -25.75889,0 -25.75889,0 0,-26.26397 z' class='path42012-5'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class='path42012-6' inkscape:connector-curvature='0'/&gt;&lt;path style='stroke:none;stroke-width:1px;stroke-linecap:butt;stroke-linejoin:miter;stroke-opacity:1' d='m 161.76159,249.44986 0,-12.62691 65.15484,0 65.15484,0 0,12.62691 0,12.6269 -65.15484,0 -65.15484,0 0,-12.6269 z' class='path4201mini' inkscape:connector-curvature='0'/&gt;&lt;path style='stroke:none;stroke-width:1px;stroke-linecap:butt;stroke-linejoin:miter;stroke-opacity:1' d='m 214.92188,182.42305 0,-26.26397 25.75889,0 25.75889,0 0,26.26397 0,26.26397 -25.75889,0 -25.75889,0 0,-26.26397 z' class='path42012-4' inkscape:connector-curvature='0'/&gt;&lt;path style='stroke:none;stroke-width:1px;stroke-linecap:butt;stroke-linejoin:miter;stroke-opacity:1' d='m 267.46654,182.43101 0,-26.42857 26.07143,0 26.07143,0 0,26.42857 0,26.42857 -26.07143,0 -26.07143,0 0,-26.42857 z' class='path42012-3' inkscape:connector-curvature='0'/&gt;&lt;path style='stroke:none;stroke-width:1px;stroke-linecap:butt;stroke-linejoin:miter;stroke-opacity:1' d='m 320.32368,182.43101 0,-26.42857 26.07143,0 26.07143,0 0,26.42857 0,26.42857 -26.07143,0 -26.07143,0 0,-26.42857 z' class='path42012-2' inkscape:connector-curvature='0'/&gt;&lt;path style='stroke:none;stroke-width:1px;stroke-linecap:butt;stroke-linejoin:miter;stroke-opacity:1' d='m 373.18083,182.43101 0,-26.42857 25.35714,0 25.35714,0 0,26.42857 0,26.42857 -25.35714,0 -25.35714,0 0,-26.42857 z' class='path42012-1' inkscape:connector-curvature='0'/&gt;&lt;path style='stroke:none;stroke-width:1px;stroke-linecap:butt;stroke-linejoin:miter;stroke-opacity:1' d='m 557.60601,182.35203 0,-26.01143 26.01143,0 26.01143,0 0,26.01143 0,26.01143 -26.01143,0 -26.01143,0 0,-26.01143 z' class='path42014-3' inkscape:connector-curvature='0'/&gt;&lt;path style='stroke:none;stroke-width:1px;stroke-linecap:butt;stroke-linejoin:miter;stroke-opacity:1' d='m 505.07808,182.35203 0,-26.01143 25.75889,0 25.75889,0 0,26.01143 0,26.01143 -25.75889,0 -25.75889,0 0,-26.01143 z' class='path42014-2' inkscape:connector-curvature='0'/&gt;&lt;path style='stroke:none;stroke-width:1px;stroke-linecap:butt;stroke-linejoin:miter;stroke-opacity:1' d='m 452.04507,182.35203 0,-26.01143 26.01143,0 26.01143,0 0,26.01143 0,26.01143 -26.01143,0 -26.01143,0 0,-26.01143 z' class='path42014-1' inkscape:connector-curvature='0'/&gt;&lt;path style='stroke:none;stroke-width:1px;stroke-linecap:butt;stroke-linejoin:miter;stroke-opacity:1' d='m 661.14665,182.35203 0,-26.01143 -25.25381,0 -25.25382,0 0,26.01143 0,26.01143 25.25382,0 25.25381,0 0,-26.01143 z' class='path42014-4' inkscape:connector-curvature='0'/&gt;&lt;path style='stroke:none;stroke-width:1px;stroke-linecap:butt;stroke-linejoin:miter;stroke-opacity:1' d='m 689.4506,128.47248 0,-52.937296 12.32142,0 12.32143,0 0,52.937296 0,52.93729 -12.32143,0 -12.32142,0 0,-52.93729 z' class='path4201cafe' inkscape:connector-curvature='0'/&gt;&lt;path style='stroke:none;stroke-width:1px;stroke-linecap:butt;stroke-linejoin:miter;stroke-opacity:1' d='m 584.09345,101.76692 0,-25.714294 38.57143,0 38.57143,0 0,25.714294 0,25.71428 -38.57143,0 -38.57143,0 0,-25.71428 z' class='path42015-1' inkscape:connector-curvature='0'/&gt;&lt;path style='stroke:none;stroke-width:1px;stroke-linecap:butt;stroke-linejoin:miter;stroke-opacity:1' d='m 531.23631,101.76692 0,-25.714294 25.89286,0 25.89285,0 0,25.714294 0,25.71428 -25.89285,0 -25.89286,0 0,-25.71428 z' class='path42015-2' inkscape:connector-curvature='0'/&gt;&lt;path style='stroke:none;stroke-width:1px;stroke-linecap:butt;stroke-linejoin:miter;stroke-opacity:1' d='m 452.10891,101.64951 0,-25.714294 39.10714,0 39.10715,0 0,25.714294 0,25.71428 -39.10715,0 -39.10714,0 0,-25.71428 z' class='path42015-rouka' inkscape:connector-curvature='0'/&gt;&lt;path style='stroke:none;stroke-width:1px;stroke-linecap:butt;stroke-linejoin:miter;stroke-opacity:1' d='m 135.61855,34.505026 0,-12.6269 65.15484,0 65.15484,0 0,12.6269 0,12.62691 -65.15484,0 -65.15484,0 0,-12.62691 z' class='path4201arina' inkscape:connector-curvature='0'/&gt;&lt;path style='stroke:none;stroke-width:1px;stroke-linecap:butt;stroke-linejoin:miter;stroke-opacity:1' d='m 373.0044,34.505026 0,-12.6269 144.19928,0 144.19927,0 0,12.6269 0,12.62691 -144.19927,0 -144.19928,0 0,-12.62691 z' class='path4201ground' inkscape:connector-curvature='0'/&gt;&lt;rect class='path4201taiyaki' width='53.568752' height='11.418508' x='273.12045' y='303.74481'/&gt;&lt;path style='stroke:none;stroke-width:1px;stroke-linecap:butt;stroke-linejoin:miter;stroke-opacity:1' d='m 308.91102,102.24544 0,-25.758891 26.83682,0 26.8368,0 0,25.758891 0,25.75888 -26.8368,0 -26.83682,0 0,-25.75888 z' class='path42012-9' inkscape:connector-curvature='0'/&gt;&lt;path style='stroke:none;stroke-width:1px;stroke-linecap:butt;stroke-linejoin:miter;stroke-opacity:1' d='m 425.03555,176.47856 0,-31.88477 12.89016,0 12.89016,0 0,31.88477 0,31.88477 -12.89016,0 -12.89016,0 0,-31.88477 z' class='path42011-2-teras' inkscape:connector-curvature='0'/&gt;&lt;path style='stroke:none;stroke-width:1px;stroke-linecap:butt;stroke-linejoin:miter;stroke-opacity:1' d='m 425.11579,257.25355 0,-39.83747 12.89016,0 12.89016,0 0,39.83747 0,39.83746 -12.89016,0 -12.89016,0 0,-39.83746 z' inkscape:connector-curvature='0' class='path42011-kyuudou'/&gt;&lt;rect width='13.310626' height='28.913542' x='140.67868' y='260.85358' class='path4201bakudan'/&gt;&lt;rect width='13.310626' height='28.913542' x='140.9778' y='310.15558' class='path4201kebabu'/&gt;&lt;rect  width='28.806229' height='13.917799' x='163.47086' y='343.14737' class='path4201ice'/&gt;&lt;text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class='path4201korinto' inkscape:connector-curvature='0'/&gt;&lt;/g&gt;&lt;/svg&gt;&lt;style&gt;.path42011-1,.path42011-2,.path42011-3,.path42011-4,.path42011-5,.path42011-rouka,.path4201koudou{fill:rgba(137,195,235,.3)}.path42011-2-teras,.path42012-1,.path42012-2,.path42012-3,.path42012-4,.path42012-5,.path42012-6,.path42012-7,.path42012-8,.path42012-9,.path42012-rouka,.seitokai{fill:rgba(234,85,6,.3)}.path42013-1,.path42013-2{fill:rgba(255,217,0,.3)}.path42014-1,.path42014-2,.path42014-3,.path42014-4{fill:rgba(123,141,66,.3)}.path42015-1,.path42015-2,.path42015-rouka{fill:rgba(145,92,139,.3)}.path4201taiyaki{fill:rgba(187,85,72,.3)}.path4201ground{fill:rgba(238,130,124,.3)}.path4201arina{fill:rgba(0,148,200,.2)}.path4201cafe{fill:rgba(0,128,128,.3)}.path4201mini{fill:rgba(247,185,119,.3)}.path4201korinto{fill:rgba(137,195,235,0)}.path42011-kyuudou{fill:rgba(137,195,235,0)}.path4201bakudan,.path4201kebabu,.path4201ice{fill:rgba(187,85,72,.3)}.path42014-1{fill:#ea5506!important}&lt;/style&gt;"}},</v>
      </c>
      <c r="B11" s="36" t="s">
        <v>5</v>
      </c>
      <c r="C11" s="40" t="str">
        <f>Input!$G11</f>
        <v>4201</v>
      </c>
      <c r="D11" s="36" t="s">
        <v>210</v>
      </c>
      <c r="E11" s="36" t="s">
        <v>23</v>
      </c>
      <c r="F11" s="36" t="str">
        <f>IF(Input!$C11&lt;&gt;"",Input!$C11,"未記入")</f>
        <v>クラス企画</v>
      </c>
      <c r="G11" s="36" t="s">
        <v>3</v>
      </c>
      <c r="H11" s="36" t="s">
        <v>1</v>
      </c>
      <c r="I11" s="36" t="str">
        <f>Input!$I11</f>
        <v>text-tabs</v>
      </c>
      <c r="J11" s="36" t="s">
        <v>3</v>
      </c>
      <c r="K11" s="36" t="s">
        <v>4</v>
      </c>
      <c r="L11" s="40" t="str">
        <f>Input!$G11</f>
        <v>4201</v>
      </c>
      <c r="M11" s="36" t="s">
        <v>3</v>
      </c>
      <c r="N11" s="36" t="str">
        <f>IF(Input!$D11="有",$N$1,"")</f>
        <v/>
      </c>
      <c r="O11" s="36" t="str">
        <f>IF(Input!$D11="有",Input!$A11,"")</f>
        <v/>
      </c>
      <c r="P11" s="36" t="str">
        <f>IF(Input!$D11="有",$P$1,"")</f>
        <v/>
      </c>
      <c r="Q11" s="36" t="str">
        <f>IF(Input!$D11="有",$Q$1,"")</f>
        <v/>
      </c>
      <c r="R11" s="36" t="str">
        <f>IF(Input!$D11="有",LEFT(Input!$E11,1),"")</f>
        <v/>
      </c>
      <c r="S11" s="36" t="str">
        <f>IF(Input!$D11="有",$S$1,"")</f>
        <v/>
      </c>
      <c r="T11" s="36" t="str">
        <f>IF(Input!$D11="有",$T$1,"")</f>
        <v/>
      </c>
      <c r="U11" s="36" t="str">
        <f>IF(Input!$D11="有",Input!$F11,"")</f>
        <v/>
      </c>
      <c r="V11" s="36" t="str">
        <f>IF(Input!$D11="有",$V$1,"")</f>
        <v/>
      </c>
      <c r="W11" s="36" t="s">
        <v>205</v>
      </c>
      <c r="X11" s="36" t="str">
        <f>IF(Input!$H11="有","true",IF(Input!$H11="無","false",""))</f>
        <v>true</v>
      </c>
      <c r="Y11" s="36" t="s">
        <v>3</v>
      </c>
      <c r="Z11" s="36" t="str">
        <f>IF(OR(Input!$I11="text-tabs",Input!$I11="text"),$Z$1,"")</f>
        <v>"title":"</v>
      </c>
      <c r="AA11" s="36" t="str">
        <f>IF(OR(Input!$I11="text-tabs",Input!$I11="text"),Input!$B11,"")</f>
        <v>Youは何しに2-3へ？</v>
      </c>
      <c r="AB11" s="36" t="str">
        <f>IF(OR(Input!$I11="text-tabs",Input!$I11="text"),$AB$1,"")</f>
        <v>",</v>
      </c>
      <c r="AC11" s="36" t="str">
        <f>IF(AND(OR(Input!$I11="text-tabs",Input!$I11="text"),Input!$T11="無"),$AC$1,"")</f>
        <v>"titleImage":"./images/</v>
      </c>
      <c r="AD11" s="36" t="str">
        <f>IF(AND(OR(Input!$I11="text-tabs",Input!$I11="text"),Input!$T11="無"),Input!$S11,"")</f>
        <v>4201.jpg</v>
      </c>
      <c r="AE11" s="36" t="str">
        <f>IF(AND(OR(Input!$I11="text-tabs",Input!$I11="text"),Input!$T11="無"),$AE$1,"")</f>
        <v>",</v>
      </c>
      <c r="AF11" s="36" t="str">
        <f>IF(AND(OR(Input!$I11="text-tabs",Input!$I11="text"),Input!$S11="無"),$AF$1,"")</f>
        <v/>
      </c>
      <c r="AG11" s="36" t="str">
        <f>IF(AND(OR(Input!$I11="text-tabs",Input!$I11="text"),Input!$S11="無"),Input!$T11,"")</f>
        <v/>
      </c>
      <c r="AH11" s="36" t="str">
        <f>IF(AND(OR(Input!$I11="text-tabs",Input!$I11="text"),Input!$S11="無"),$AH$1,"")</f>
        <v/>
      </c>
      <c r="AI11" s="36" t="str">
        <f>IF(Input!$I11="text",$AI$1,"")</f>
        <v/>
      </c>
      <c r="AJ11" s="36" t="str">
        <f>IF(Input!$I11="text",Input!$R11,"")</f>
        <v/>
      </c>
      <c r="AK11" s="36" t="str">
        <f>IF(Input!$I11="text",$AK$1,"")</f>
        <v/>
      </c>
      <c r="AL11" s="36" t="str">
        <f>IF(Input!$I11="text-tabs",$AL$1,"")</f>
        <v>"tabs":{</v>
      </c>
      <c r="AM11" s="36" t="str">
        <f>IF(Input!$I11="text-tabs",$AM$1,"")</f>
        <v>"</v>
      </c>
      <c r="AN11" s="36" t="str">
        <f>IF(Input!$I11="text-tabs",Input!$J11,"")</f>
        <v>info_outline</v>
      </c>
      <c r="AO11" s="36" t="str">
        <f>IF(Input!$I11="text-tabs",$AO$1,"")</f>
        <v>": "</v>
      </c>
      <c r="AP11" s="36" t="str">
        <f>IF(Input!$I11="text-tabs",Input!$R11,"")</f>
        <v>中学2年3組のクラス企画です。</v>
      </c>
      <c r="AQ11" s="36" t="str">
        <f>IF(Input!$I11="text-tabs",$AQ$1,"")</f>
        <v>"</v>
      </c>
      <c r="AR11" s="36" t="str">
        <f>IF(AND(Input!$I11="text-tabs",Input!$K11="有"),$AR$1,"")</f>
        <v>,"</v>
      </c>
      <c r="AS11" s="36" t="str">
        <f>IF(AND(Input!$I11="text-tabs",Input!$K11="有"),Input!$L11,"")</f>
        <v>map</v>
      </c>
      <c r="AT11" s="36" t="str">
        <f>IF(AND(Input!$I11="text-tabs",Input!$K11="有"),$AT$1,"")</f>
        <v>": "</v>
      </c>
      <c r="AU11" s="36" t="str">
        <f>IF(AND(Input!$I11="text-tabs",Input!$K11="有"),Input!$N11,"")</f>
        <v>4号館2階</v>
      </c>
      <c r="AV11" s="36" t="str">
        <f>IF(AND(Input!$I11="text-tabs",Input!$K11="有"),"&lt;br&gt;","")</f>
        <v>&lt;br&gt;</v>
      </c>
      <c r="AW11" s="36" t="str">
        <f>IF(AND(Input!$I11="text-tabs",Input!$K11="有"),IF(Input!$M11=1,svg_data!$A$1,IF(Input!$M11=2,svg_data!$A$2)),"")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1" s="36" t="str">
        <f>IF(AND(Input!$I11="text-tabs",Input!$K11="有"),Input!$G11,"")</f>
        <v>4201</v>
      </c>
      <c r="AY11" s="36" t="str">
        <f>IF(AND(Input!$I11="text-tabs",Input!$K11="有"),IF(Input!$M11=1,svg_data!$C$1,IF(Input!$M11=2,svg_data!$C$2)),"")</f>
        <v>koudou' inkscape:connector-curvature='0'/&gt;&lt;path style='stroke:none;stroke-width:1px;stroke-linecap:butt;stroke-linejoin:miter;stroke-opacity:1' d='m 250.81846,319.59668 94.196,0 0,-21.16068 16.74824,0 19.24825,0 0,21.16071 0,21.16071 -65.09627,0 -65.09622,0 z' class='path</v>
      </c>
      <c r="AZ11" s="36" t="str">
        <f>IF(AND(Input!$I11="text-tabs",Input!$K11="有"),Input!$G11,"")</f>
        <v>4201</v>
      </c>
      <c r="BA11" s="36" t="str">
        <f>IF(AND(Input!$I11="text-tabs",Input!$K11="有"),IF(Input!$M11=1,svg_data!$E$1,IF(Input!$M11=2,svg_data!$E$2)),"")</f>
        <v>1-rouka' inkscape:connector-curvature='0' sodipodi:nodetypes='cccccccccc'/&gt;&lt;path style='stroke:none;stroke-width:1px;stroke-linecap:butt;stroke-linejoin:miter;stroke-opacity:1' d='m 381.47196,319.58883 0,-21.16861 21.40875,0 21.40875,0 0,21.16861 0,21.16859 -21.40875,0 -21.40875,0 0,-21.16859 z' class='path</v>
      </c>
      <c r="BB11" s="36" t="str">
        <f>IF(AND(Input!$I11="text-tabs",Input!$K11="有"),Input!$G11,"")</f>
        <v>4201</v>
      </c>
      <c r="BC11" s="36" t="str">
        <f>IF(AND(Input!$I11="text-tabs",Input!$K11="有"),IF(Input!$M11=1,svg_data!$G$1,IF(Input!$M11=2,svg_data!$G$2)),"")</f>
        <v>1-1' inkscape:connector-curvature='0'/&gt;&lt;path style='stroke:none;stroke-width:1px;stroke-linecap:butt;stroke-linejoin:miter;stroke-opacity:1' d='m 381.57081,361.8827 0,-20.41099 21.29891,0 21.29907,0 0,20.41099 0,20.41098 -21.29907,0 -21.29891,0 0,-20.41098 z' class='path</v>
      </c>
      <c r="BD11" s="36" t="str">
        <f>IF(AND(Input!$I11="text-tabs",Input!$K11="有"),Input!$G11,"")</f>
        <v>4201</v>
      </c>
      <c r="BE11" s="36" t="str">
        <f>IF(AND(Input!$I11="text-tabs",Input!$K11="有"),IF(Input!$M11=1,svg_data!$I$1,IF(Input!$M11=2,svg_data!$I$2)),"")</f>
        <v>1-2' inkscape:connector-curvature='0'/&gt;&lt;path style='stroke:none;stroke-width:1px;stroke-linecap:butt;stroke-linejoin:miter;stroke-opacity:1' d='m 337.78941,361.8827 0,-20.41099 21.59492,0 21.59488,0 0,20.41099 0,20.41098 -21.59488,0 -21.59492,0 0,-20.41098 z' class='path</v>
      </c>
      <c r="BF11" s="36" t="str">
        <f>IF(AND(Input!$I11="text-tabs",Input!$K11="有"),Input!$G11,"")</f>
        <v>4201</v>
      </c>
      <c r="BG11" s="36" t="str">
        <f>IF(AND(Input!$I11="text-tabs",Input!$K11="有"),IF(Input!$M11=1,svg_data!$K$1,IF(Input!$M11=2,svg_data!$K$2)),"")</f>
        <v>1-3' inkscape:connector-curvature='0'/&gt;&lt;path style='stroke:none;stroke-width:1px;stroke-linecap:butt;stroke-linejoin:miter;stroke-opacity:1' d='m 294.19946,361.8827 0,-20.41099 21.29889,0 21.29909,0 0,20.41099 0,20.41098 -21.29909,0 -21.29889,0 0,-20.41098 z' class='path</v>
      </c>
      <c r="BH11" s="36" t="str">
        <f>IF(AND(Input!$I11="text-tabs",Input!$K11="有"),Input!$G11,"")</f>
        <v>4201</v>
      </c>
      <c r="BI11" s="36" t="str">
        <f>IF(AND(Input!$I11="text-tabs",Input!$K11="有"),IF(Input!$M11=1,svg_data!$M$1,IF(Input!$M11=2,svg_data!$M$2)),"")</f>
        <v>1-4' inkscape:connector-curvature='0'/&gt;&lt;path style='stroke:none;stroke-width:1px;stroke-linecap:butt;stroke-linejoin:miter;stroke-opacity:1' d='m 250.81846,361.8827 0,-20.41099 21.29907,0 21.29889,0 0,20.41099 0,20.41098 -21.29889,0 -21.29907,0 0,-20.41098 z' class='path</v>
      </c>
      <c r="BJ11" s="36" t="str">
        <f>IF(AND(Input!$I11="text-tabs",Input!$K11="有"),Input!$G11,"")</f>
        <v>4201</v>
      </c>
      <c r="BK11" s="36" t="str">
        <f>IF(AND(Input!$I11="text-tabs",Input!$K11="有"),IF(Input!$M11=1,svg_data!$O$1,IF(Input!$M11=2,svg_data!$O$2)),"")</f>
        <v>1-5' inkscape:connector-curvature='0'/&gt;&lt;path style='stroke:none;stroke-width:1px;stroke-linecap:butt;stroke-linejoin:miter;stroke-opacity:1' d='m 83.198462,342.0024 0,-25.71429 25.446418,0 25.44643,0 0,25.71429 0,25.71428 -25.44642,0 -25.446428,0 0,-25.71428 z' class='path</v>
      </c>
      <c r="BL11" s="36" t="str">
        <f>IF(AND(Input!$I11="text-tabs",Input!$K11="有"),Input!$G11,"")</f>
        <v>4201</v>
      </c>
      <c r="BM11" s="36" t="str">
        <f>IF(AND(Input!$I11="text-tabs",Input!$K11="有"),IF(Input!$M11=1,svg_data!$Q$1,IF(Input!$M11=2,svg_data!$Q$2)),"")</f>
        <v>3-1' inkscape:connector-curvature='0'/&gt;&lt;path style='stroke:none;stroke-width:1px;stroke-linecap:butt;stroke-linejoin:miter;stroke-opacity:1' d='m 83.098462,275.99882 0,-39.19643 25.446418,0 25.44643,0 0,39.19643 0,39.19643 -25.44642,0 -25.446428,0 0,-39.19643 z' class='path</v>
      </c>
      <c r="BN11" s="36" t="str">
        <f>IF(AND(Input!$I11="text-tabs",Input!$K11="有"),Input!$G11,"")</f>
        <v>4201</v>
      </c>
      <c r="BO11" s="36" t="str">
        <f>IF(AND(Input!$I11="text-tabs",Input!$K11="有"),IF(Input!$M11=1,svg_data!$S$1,IF(Input!$M11=2,svg_data!$S$2)),"")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1" s="36" t="str">
        <f>IF(AND(Input!$I11="text-tabs",Input!$K11="有"),Input!$G11,"")</f>
        <v>4201</v>
      </c>
      <c r="BQ11" s="36" t="str">
        <f>IF(AND(Input!$I11="text-tabs",Input!$K11="有"),IF(Input!$M11=1,svg_data!$U$1,IF(Input!$M11=2,svg_data!$U$2)),"")</f>
        <v>2-7' inkscape:connector-curvature='0'/&gt;&lt;path style='stroke:none;stroke-width:1px;stroke-linecap:butt;stroke-linejoin:miter;stroke-opacity:1' d='m 241.2417,102.24539 0,-25.758894 33.24379,0 33.24378,0 0,25.758894 0,25.75888 -33.24378,0 -33.24379,0 0,-25.75888 z' class='path</v>
      </c>
      <c r="BR11" s="36" t="str">
        <f>IF(AND(Input!$I11="text-tabs",Input!$K11="有"),Input!$G11,"")</f>
        <v>4201</v>
      </c>
      <c r="BS11" s="36" t="str">
        <f>IF(AND(Input!$I11="text-tabs",Input!$K11="有"),IF(Input!$M11=1,svg_data!$W$1,IF(Input!$M11=2,svg_data!$W$2)),"")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1" s="36" t="str">
        <f>IF(AND(Input!$I11="text-tabs",Input!$K11="有"),Input!$G11,"")</f>
        <v>4201</v>
      </c>
      <c r="BU11" s="36" t="str">
        <f>IF(AND(Input!$I11="text-tabs",Input!$K11="有"),IF(Input!$M11=1,svg_data!$Y$1,IF(Input!$M11=2,svg_data!$Y$2)),"")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1" s="36" t="str">
        <f>IF(AND(Input!$I11="text-tabs",Input!$K11="有"),Input!$G11,"")</f>
        <v>4201</v>
      </c>
      <c r="BW11" s="36" t="str">
        <f>IF(AND(Input!$I11="text-tabs",Input!$K11="有"),IF(Input!$M11=1,svg_data!$AA$1,IF(Input!$M11=2,svg_data!$AA$2)),"")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1" s="36" t="str">
        <f>IF(AND(Input!$I11="text-tabs",Input!$K11="有"),Input!$G11,"")</f>
        <v>4201</v>
      </c>
      <c r="BY11" s="36" t="str">
        <f>IF(AND(Input!$I11="text-tabs",Input!$K11="有"),IF(Input!$M11=1,svg_data!$AC$1,IF(Input!$M11=2,svg_data!$AC$2)),"")</f>
        <v>2-6' inkscape:connector-curvature='0'/&gt;&lt;path style='stroke:none;stroke-width:1px;stroke-linecap:butt;stroke-linejoin:miter;stroke-opacity:1' d='m 161.76159,249.44986 0,-12.62691 65.15484,0 65.15484,0 0,12.62691 0,12.6269 -65.15484,0 -65.15484,0 0,-12.6269 z' class='path</v>
      </c>
      <c r="BZ11" s="36" t="str">
        <f>IF(AND(Input!$I11="text-tabs",Input!$K11="有"),Input!$G11,"")</f>
        <v>4201</v>
      </c>
      <c r="CA11" s="36" t="str">
        <f>IF(AND(Input!$I11="text-tabs",Input!$K11="有"),IF(Input!$M11=1,svg_data!$AE$1,IF(Input!$M11=2,svg_data!$AE$2)),"")</f>
        <v>mini' inkscape:connector-curvature='0'/&gt;&lt;path style='stroke:none;stroke-width:1px;stroke-linecap:butt;stroke-linejoin:miter;stroke-opacity:1' d='m 214.92188,182.42305 0,-26.26397 25.75889,0 25.75889,0 0,26.26397 0,26.26397 -25.75889,0 -25.75889,0 0,-26.26397 z' class='path</v>
      </c>
      <c r="CB11" s="36" t="str">
        <f>IF(AND(Input!$I11="text-tabs",Input!$K11="有"),Input!$G11,"")</f>
        <v>4201</v>
      </c>
      <c r="CC11" s="36" t="str">
        <f>IF(AND(Input!$I11="text-tabs",Input!$K11="有"),IF(Input!$M11=1,svg_data!$AG$1,IF(Input!$M11=2,svg_data!$AG$2)),"")</f>
        <v>2-4' inkscape:connector-curvature='0'/&gt;&lt;path style='stroke:none;stroke-width:1px;stroke-linecap:butt;stroke-linejoin:miter;stroke-opacity:1' d='m 267.46654,182.43101 0,-26.42857 26.07143,0 26.07143,0 0,26.42857 0,26.42857 -26.07143,0 -26.07143,0 0,-26.42857 z' class='path</v>
      </c>
      <c r="CD11" s="36" t="str">
        <f>IF(AND(Input!$I11="text-tabs",Input!$K11="有"),Input!$G11,"")</f>
        <v>4201</v>
      </c>
      <c r="CE11" s="36" t="str">
        <f>IF(AND(Input!$I11="text-tabs",Input!$K11="有"),IF(Input!$M11=1,svg_data!$AI$1,IF(Input!$M11=2,svg_data!$AI$2)),"")</f>
        <v>2-3' inkscape:connector-curvature='0'/&gt;&lt;path style='stroke:none;stroke-width:1px;stroke-linecap:butt;stroke-linejoin:miter;stroke-opacity:1' d='m 320.32368,182.43101 0,-26.42857 26.07143,0 26.07143,0 0,26.42857 0,26.42857 -26.07143,0 -26.07143,0 0,-26.42857 z' class='path</v>
      </c>
      <c r="CF11" s="36" t="str">
        <f>IF(AND(Input!$I11="text-tabs",Input!$K11="有"),Input!$G11,"")</f>
        <v>4201</v>
      </c>
      <c r="CG11" s="36" t="str">
        <f>IF(AND(Input!$I11="text-tabs",Input!$K11="有"),IF(Input!$M11=1,svg_data!$AK$1,IF(Input!$M11=2,svg_data!$AK$2)),"")</f>
        <v>2-2' inkscape:connector-curvature='0'/&gt;&lt;path style='stroke:none;stroke-width:1px;stroke-linecap:butt;stroke-linejoin:miter;stroke-opacity:1' d='m 373.18083,182.43101 0,-26.42857 25.35714,0 25.35714,0 0,26.42857 0,26.42857 -25.35714,0 -25.35714,0 0,-26.42857 z' class='path</v>
      </c>
      <c r="CH11" s="36" t="str">
        <f>IF(AND(Input!$I11="text-tabs",Input!$K11="有"),Input!$G11,"")</f>
        <v>4201</v>
      </c>
      <c r="CI11" s="36" t="str">
        <f>IF(AND(Input!$I11="text-tabs",Input!$K11="有"),IF(Input!$M11=1,svg_data!$AM$1,IF(Input!$M11=2,svg_data!$AM$2)),"")</f>
        <v>2-1' inkscape:connector-curvature='0'/&gt;&lt;path style='stroke:none;stroke-width:1px;stroke-linecap:butt;stroke-linejoin:miter;stroke-opacity:1' d='m 557.60601,182.35203 0,-26.01143 26.01143,0 26.01143,0 0,26.01143 0,26.01143 -26.01143,0 -26.01143,0 0,-26.01143 z' class='path</v>
      </c>
      <c r="CJ11" s="36" t="str">
        <f>IF(AND(Input!$I11="text-tabs",Input!$K11="有"),Input!$G11,"")</f>
        <v>4201</v>
      </c>
      <c r="CK11" s="36" t="str">
        <f>IF(AND(Input!$I11="text-tabs",Input!$K11="有"),IF(Input!$M11=1,svg_data!$AO$1,IF(Input!$M11=2,svg_data!$AO$2)),"")</f>
        <v>4-3' inkscape:connector-curvature='0'/&gt;&lt;path style='stroke:none;stroke-width:1px;stroke-linecap:butt;stroke-linejoin:miter;stroke-opacity:1' d='m 505.07808,182.35203 0,-26.01143 25.75889,0 25.75889,0 0,26.01143 0,26.01143 -25.75889,0 -25.75889,0 0,-26.01143 z' class='path</v>
      </c>
      <c r="CL11" s="36" t="str">
        <f>IF(AND(Input!$I11="text-tabs",Input!$K11="有"),Input!$G11,"")</f>
        <v>4201</v>
      </c>
      <c r="CM11" s="36" t="str">
        <f>IF(AND(Input!$I11="text-tabs",Input!$K11="有"),IF(Input!$M11=1,svg_data!$AQ$1,IF(Input!$M11=2,svg_data!$AQ$2)),"")</f>
        <v>4-2' inkscape:connector-curvature='0'/&gt;&lt;path style='stroke:none;stroke-width:1px;stroke-linecap:butt;stroke-linejoin:miter;stroke-opacity:1' d='m 452.04507,182.35203 0,-26.01143 26.01143,0 26.01143,0 0,26.01143 0,26.01143 -26.01143,0 -26.01143,0 0,-26.01143 z' class='path</v>
      </c>
      <c r="CN11" s="36" t="str">
        <f>IF(AND(Input!$I11="text-tabs",Input!$K11="有"),Input!$G11,"")</f>
        <v>4201</v>
      </c>
      <c r="CO11" s="36" t="str">
        <f>IF(AND(Input!$I11="text-tabs",Input!$K11="有"),IF(Input!$M11=1,svg_data!$AS$1,IF(Input!$M11=2,svg_data!$AS$2)),"")</f>
        <v>4-1' inkscape:connector-curvature='0'/&gt;&lt;path style='stroke:none;stroke-width:1px;stroke-linecap:butt;stroke-linejoin:miter;stroke-opacity:1' d='m 661.14665,182.35203 0,-26.01143 -25.25381,0 -25.25382,0 0,26.01143 0,26.01143 25.25382,0 25.25381,0 0,-26.01143 z' class='path</v>
      </c>
      <c r="CP11" s="36" t="str">
        <f>IF(AND(Input!$I11="text-tabs",Input!$K11="有"),Input!$G11,"")</f>
        <v>4201</v>
      </c>
      <c r="CQ11" s="36" t="str">
        <f>IF(AND(Input!$I11="text-tabs",Input!$K11="有"),IF(Input!$M11=1,svg_data!$AU$1,IF(Input!$M11=2,svg_data!$AU$2)),"")</f>
        <v>4-4' inkscape:connector-curvature='0'/&gt;&lt;path style='stroke:none;stroke-width:1px;stroke-linecap:butt;stroke-linejoin:miter;stroke-opacity:1' d='m 689.4506,128.47248 0,-52.937296 12.32142,0 12.32143,0 0,52.937296 0,52.93729 -12.32143,0 -12.32142,0 0,-52.93729 z' class='path</v>
      </c>
      <c r="CR11" s="36" t="str">
        <f>IF(AND(Input!$I11="text-tabs",Input!$K11="有"),Input!$G11,"")</f>
        <v>4201</v>
      </c>
      <c r="CS11" s="36" t="str">
        <f>IF(AND(Input!$I11="text-tabs",Input!$K11="有"),IF(Input!$M11=1,svg_data!$AW$1,IF(Input!$M11=2,svg_data!$AW$2)),"")</f>
        <v>cafe' inkscape:connector-curvature='0'/&gt;&lt;path style='stroke:none;stroke-width:1px;stroke-linecap:butt;stroke-linejoin:miter;stroke-opacity:1' d='m 584.09345,101.76692 0,-25.714294 38.57143,0 38.57143,0 0,25.714294 0,25.71428 -38.57143,0 -38.57143,0 0,-25.71428 z' class='path</v>
      </c>
      <c r="CT11" s="36" t="str">
        <f>IF(AND(Input!$I11="text-tabs",Input!$K11="有"),Input!$G11,"")</f>
        <v>4201</v>
      </c>
      <c r="CU11" s="36" t="str">
        <f>IF(AND(Input!$I11="text-tabs",Input!$K11="有"),IF(Input!$M11=1,svg_data!$AY$1,IF(Input!$M11=2,svg_data!$AY$2)),"")</f>
        <v>5-1' inkscape:connector-curvature='0'/&gt;&lt;path style='stroke:none;stroke-width:1px;stroke-linecap:butt;stroke-linejoin:miter;stroke-opacity:1' d='m 531.23631,101.76692 0,-25.714294 25.89286,0 25.89285,0 0,25.714294 0,25.71428 -25.89285,0 -25.89286,0 0,-25.71428 z' class='path</v>
      </c>
      <c r="CV11" s="36" t="str">
        <f>IF(AND(Input!$I11="text-tabs",Input!$K11="有"),Input!$G11,"")</f>
        <v>4201</v>
      </c>
      <c r="CW11" s="36" t="str">
        <f>IF(AND(Input!$I11="text-tabs",Input!$K11="有"),IF(Input!$M11=1,svg_data!$BA$1,IF(Input!$M11=2,svg_data!$BA$2)),"")</f>
        <v>5-2' inkscape:connector-curvature='0'/&gt;&lt;path style='stroke:none;stroke-width:1px;stroke-linecap:butt;stroke-linejoin:miter;stroke-opacity:1' d='m 452.10891,101.64951 0,-25.714294 39.10714,0 39.10715,0 0,25.714294 0,25.71428 -39.10715,0 -39.10714,0 0,-25.71428 z' class='path</v>
      </c>
      <c r="CX11" s="36" t="str">
        <f>IF(AND(Input!$I11="text-tabs",Input!$K11="有"),Input!$G11,"")</f>
        <v>4201</v>
      </c>
      <c r="CY11" s="36" t="str">
        <f>IF(AND(Input!$I11="text-tabs",Input!$K11="有"),IF(Input!$M11=1,svg_data!$BC$1,IF(Input!$M11=2,svg_data!$BC$2)),"")</f>
        <v>5-rouka' inkscape:connector-curvature='0'/&gt;&lt;path style='stroke:none;stroke-width:1px;stroke-linecap:butt;stroke-linejoin:miter;stroke-opacity:1' d='m 135.61855,34.505026 0,-12.6269 65.15484,0 65.15484,0 0,12.6269 0,12.62691 -65.15484,0 -65.15484,0 0,-12.62691 z' class='path</v>
      </c>
      <c r="CZ11" s="36" t="str">
        <f>IF(AND(Input!$I11="text-tabs",Input!$K11="有"),Input!$G11,"")</f>
        <v>4201</v>
      </c>
      <c r="DA11" s="36" t="str">
        <f>IF(AND(Input!$I11="text-tabs",Input!$K11="有"),IF(Input!$M11=1,svg_data!$BE$1,IF(Input!$M11=2,svg_data!$BE$2)),"")</f>
        <v>arina' inkscape:connector-curvature='0'/&gt;&lt;path style='stroke:none;stroke-width:1px;stroke-linecap:butt;stroke-linejoin:miter;stroke-opacity:1' d='m 373.0044,34.505026 0,-12.6269 144.19928,0 144.19927,0 0,12.6269 0,12.62691 -144.19927,0 -144.19928,0 0,-12.62691 z' class='path</v>
      </c>
      <c r="DB11" s="36" t="str">
        <f>IF(AND(Input!$I11="text-tabs",Input!$K11="有"),Input!$G11,"")</f>
        <v>4201</v>
      </c>
      <c r="DC11" s="36" t="str">
        <f>IF(AND(Input!$I11="text-tabs",Input!$K11="有"),IF(Input!$M11=1,svg_data!$BG$1,IF(Input!$M11=2,svg_data!$BG$2)),"")</f>
        <v>ground' inkscape:connector-curvature='0'/&gt;&lt;rect class='path</v>
      </c>
      <c r="DD11" s="36" t="str">
        <f>IF(AND(Input!$I11="text-tabs",Input!$K11="有"),Input!$G11,"")</f>
        <v>4201</v>
      </c>
      <c r="DE11" s="36" t="str">
        <f>IF(AND(Input!$I11="text-tabs",Input!$K11="有"),IF(Input!$M11=1,svg_data!$BI$1,IF(Input!$M11=2,svg_data!$BI$2)),"")</f>
        <v>taiyaki' width='53.568752' height='11.418508' x='273.12045' y='303.74481'/&gt;&lt;path style='stroke:none;stroke-width:1px;stroke-linecap:butt;stroke-linejoin:miter;stroke-opacity:1' d='m 308.91102,102.24544 0,-25.758891 26.83682,0 26.8368,0 0,25.758891 0,25.75888 -26.8368,0 -26.83682,0 0,-25.75888 z' class='path</v>
      </c>
      <c r="DF11" s="36" t="str">
        <f>IF(AND(Input!$I11="text-tabs",Input!$K11="有"),Input!$G11,"")</f>
        <v>4201</v>
      </c>
      <c r="DG11" s="36" t="str">
        <f>IF(AND(Input!$I11="text-tabs",Input!$K11="有"),IF(Input!$M11=1,svg_data!$BK$1,IF(Input!$M11=2,svg_data!$BK$2)),"")</f>
        <v>2-9' inkscape:connector-curvature='0'/&gt;&lt;path style='stroke:none;stroke-width:1px;stroke-linecap:butt;stroke-linejoin:miter;stroke-opacity:1' d='m 425.03555,176.47856 0,-31.88477 12.89016,0 12.89016,0 0,31.88477 0,31.88477 -12.89016,0 -12.89016,0 0,-31.88477 z' class='path</v>
      </c>
      <c r="DH11" s="36" t="str">
        <f>IF(AND(Input!$I11="text-tabs",Input!$K11="有"),Input!$G11,"")</f>
        <v>4201</v>
      </c>
      <c r="DI11" s="36" t="str">
        <f>IF(AND(Input!$I11="text-tabs",Input!$K11="有"),IF(Input!$M11=1,svg_data!$BM$1,IF(Input!$M11=2,svg_data!$BM$2)),"")</f>
        <v>1-2-teras' inkscape:connector-curvature='0'/&gt;</v>
      </c>
      <c r="DJ11" s="36" t="str">
        <f>IF(AND(Input!$I11="text-tabs",Input!$K11="有"),svg_data!$BN$1,"")</f>
        <v>&lt;path style='stroke:none;stroke-width:1px;stroke-linecap:butt;stroke-linejoin:miter;stroke-opacity:1' d='m 425.11579,257.25355 0,-39.83747 12.89016,0 12.89016,0 0,39.83747 0,39.83746 -12.89016,0 -12.89016,0 0,-39.83746 z' inkscape:connector-curvature='0' class='path</v>
      </c>
      <c r="DK11" s="36" t="str">
        <f>IF(AND(Input!$I11="text-tabs",Input!$K11="有"),Input!$G11,"")</f>
        <v>4201</v>
      </c>
      <c r="DL11" s="36" t="str">
        <f>IF(AND(Input!$I11="text-tabs",Input!$K11="有"),svg_data!$BP$1,"")</f>
        <v>1-kyuudou'/&gt;</v>
      </c>
      <c r="DM11" s="36" t="str">
        <f>IF(AND(Input!$I11="text-tabs",Input!$K11="有"),svg_data!$BQ$1,"")</f>
        <v>&lt;rect width='13.310626' height='28.913542' x='140.67868' y='260.85358' class='path</v>
      </c>
      <c r="DN11" s="36" t="str">
        <f>IF(AND(Input!$I11="text-tabs",Input!$K11="有"),Input!$G11,"")</f>
        <v>4201</v>
      </c>
      <c r="DO11" s="36" t="str">
        <f>IF(AND(Input!$I11="text-tabs",Input!$K11="有"),svg_data!$BS$1,"")</f>
        <v>bakudan'/&gt;&lt;rect width='13.310626' height='28.913542' x='140.9778' y='310.15558' class='path</v>
      </c>
      <c r="DP11" s="36" t="str">
        <f>IF(AND(Input!$I11="text-tabs",Input!$K11="有"),Input!$G11,"")</f>
        <v>4201</v>
      </c>
      <c r="DQ11" s="36" t="str">
        <f>IF(AND(Input!$I11="text-tabs",Input!$K11="有"),svg_data!$BU$1,"")</f>
        <v>kebabu'/&gt;&lt;rect  width='28.806229' height='13.917799' x='163.47086' y='343.14737' class='path</v>
      </c>
      <c r="DR11" s="36" t="str">
        <f>IF(AND(Input!$I11="text-tabs",Input!$K11="有"),Input!$G11,"")</f>
        <v>4201</v>
      </c>
      <c r="DS11" s="36" t="str">
        <f>IF(AND(Input!$I11="text-tabs",Input!$K11="有"),IF(Input!$M11=1,svg_data!$BW$1,IF(Input!$M11=2,svg_data!$BW$2)),"")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1" s="36" t="str">
        <f>IF(AND(Input!$I11="text-tabs",Input!$K11="有"),IF(Input!$M11=1,svg_data!$BY$1,IF(Input!$M11=2,"")),"")</f>
        <v>&lt;/tspan&gt;&lt;/text&gt;&lt;path style='stroke:none;stroke-width:1px;stroke-linecap:butt;stroke-linejoin:miter;stroke-opacity:1' d='m 324.65951,265.87903 0,-12.62692 14.41925,0 14.41924,0 0,12.62692 0,12.6269 -14.41924,0 -14.41925,0 0,-12.6269 z' class='path</v>
      </c>
      <c r="DU11" s="36" t="str">
        <f>IF(AND(Input!$I11="text-tabs",Input!$K11="有"),IF(Input!$M11=1,Input!$G11,IF(Input!$M11=2,"")),"")</f>
        <v>4201</v>
      </c>
      <c r="DV11" s="42" t="str">
        <f>IF(AND(Input!$I11="text-tabs",Input!$K11="有"),IF(Input!$M11=1,svg_data!$CA$1,IF(Input!$M11=2,svg_data!$CA$2)),"")</f>
        <v>korinto' inkscape:connector-curvature='0'/&gt;&lt;/g&gt;&lt;/svg&gt;&lt;style&gt;</v>
      </c>
      <c r="DW11" s="36" t="str">
        <f>IF(AND(Input!$I11="text-tabs",Input!$K11="有"),IF(Input!$M11=1,svg_data!$CB$1,IF(Input!$M11=2,svg_data!$CB$2)),"")</f>
        <v>.path</v>
      </c>
      <c r="DX11" s="36" t="str">
        <f>IF(AND(Input!$I11="text-tabs",Input!$K11="有"),Input!$G11,"")</f>
        <v>4201</v>
      </c>
      <c r="DY11" s="36" t="str">
        <f>IF(AND(Input!$I11="text-tabs",Input!$K11="有"),IF(Input!$M11=1,svg_data!$CD$1,IF(Input!$M11=2,svg_data!$CD$2)),"")</f>
        <v>1-1,.path</v>
      </c>
      <c r="DZ11" s="36" t="str">
        <f>IF(AND(Input!$I11="text-tabs",Input!$K11="有"),Input!$G11,"")</f>
        <v>4201</v>
      </c>
      <c r="EA11" s="36" t="str">
        <f>IF(AND(Input!$I11="text-tabs",Input!$K11="有"),IF(Input!$M11=1,svg_data!$CF$1,IF(Input!$M11=2,svg_data!$CF$2)),"")</f>
        <v>1-2,.path</v>
      </c>
      <c r="EB11" s="36" t="str">
        <f>IF(AND(Input!$I11="text-tabs",Input!$K11="有"),Input!$G11,"")</f>
        <v>4201</v>
      </c>
      <c r="EC11" s="36" t="str">
        <f>IF(AND(Input!$I11="text-tabs",Input!$K11="有"),IF(Input!$M11=1,svg_data!$CH$1,IF(Input!$M11=2,svg_data!$CH$2)),"")</f>
        <v>1-3,.path</v>
      </c>
      <c r="ED11" s="36" t="str">
        <f>IF(AND(Input!$I11="text-tabs",Input!$K11="有"),Input!$G11,"")</f>
        <v>4201</v>
      </c>
      <c r="EE11" s="36" t="str">
        <f>IF(AND(Input!$I11="text-tabs",Input!$K11="有"),IF(Input!$M11=1,svg_data!$CJ$1,IF(Input!$M11=2,svg_data!$CJ$2)),"")</f>
        <v>1-4,.path</v>
      </c>
      <c r="EF11" s="36" t="str">
        <f>IF(AND(Input!$I11="text-tabs",Input!$K11="有"),Input!$G11,"")</f>
        <v>4201</v>
      </c>
      <c r="EG11" s="36" t="str">
        <f>IF(AND(Input!$I11="text-tabs",Input!$K11="有"),IF(Input!$M11=1,svg_data!$CL$1,IF(Input!$M11=2,svg_data!$CL$2)),"")</f>
        <v>1-5,.path</v>
      </c>
      <c r="EH11" s="36" t="str">
        <f>IF(AND(Input!$I11="text-tabs",Input!$K11="有"),Input!$G11,"")</f>
        <v>4201</v>
      </c>
      <c r="EI11" s="36" t="str">
        <f>IF(AND(Input!$I11="text-tabs",Input!$K11="有"),IF(Input!$M11=1,svg_data!$CN$1,IF(Input!$M11=2,svg_data!$CN$2)),"")</f>
        <v>1-rouka,.path</v>
      </c>
      <c r="EJ11" s="36" t="str">
        <f>IF(AND(Input!$I11="text-tabs",Input!$K11="有"),Input!$G11,"")</f>
        <v>4201</v>
      </c>
      <c r="EK11" s="36" t="str">
        <f>IF(AND(Input!$I11="text-tabs",Input!$K11="有"),IF(Input!$M11=1,svg_data!$CP$1,IF(Input!$M11=2,svg_data!$CP$2)),"")</f>
        <v>koudou{fill:rgba(137,195,235,.3)}.path</v>
      </c>
      <c r="EL11" s="36" t="str">
        <f>IF(AND(Input!$I11="text-tabs",Input!$K11="有"),Input!$G11,"")</f>
        <v>4201</v>
      </c>
      <c r="EM11" s="36" t="str">
        <f>IF(AND(Input!$I11="text-tabs",Input!$K11="有"),IF(Input!$M11=1,svg_data!$CR$1,IF(Input!$M11=2,svg_data!$CR$2)),"")</f>
        <v>1-2-teras,.path</v>
      </c>
      <c r="EN11" s="36" t="str">
        <f>IF(AND(Input!$I11="text-tabs",Input!$K11="有"),Input!$G11,"")</f>
        <v>4201</v>
      </c>
      <c r="EO11" s="36" t="str">
        <f>IF(AND(Input!$I11="text-tabs",Input!$K11="有"),IF(Input!$M11=1,svg_data!$CT$1,IF(Input!$M11=2,svg_data!$CT$2)),"")</f>
        <v>2-1,.path</v>
      </c>
      <c r="EP11" s="36" t="str">
        <f>IF(AND(Input!$I11="text-tabs",Input!$K11="有"),Input!$G11,"")</f>
        <v>4201</v>
      </c>
      <c r="EQ11" s="36" t="str">
        <f>IF(AND(Input!$I11="text-tabs",Input!$K11="有"),IF(Input!$M11=1,svg_data!$CV$1,IF(Input!$M11=2,svg_data!$CV$2)),"")</f>
        <v>2-2,.path</v>
      </c>
      <c r="ER11" s="36" t="str">
        <f>IF(AND(Input!$I11="text-tabs",Input!$K11="有"),Input!$G11,"")</f>
        <v>4201</v>
      </c>
      <c r="ES11" s="36" t="str">
        <f>IF(AND(Input!$I11="text-tabs",Input!$K11="有"),IF(Input!$M11=1,svg_data!$CX$1,IF(Input!$M11=2,svg_data!$CX$2)),"")</f>
        <v>2-3,.path</v>
      </c>
      <c r="ET11" s="36" t="str">
        <f>IF(AND(Input!$I11="text-tabs",Input!$K11="有"),Input!$G11,"")</f>
        <v>4201</v>
      </c>
      <c r="EU11" s="36" t="str">
        <f>IF(AND(Input!$I11="text-tabs",Input!$K11="有"),IF(Input!$M11=1,svg_data!$CZ$1,IF(Input!$M11=2,svg_data!$CZ$2)),"")</f>
        <v>2-4,.path</v>
      </c>
      <c r="EV11" s="36" t="str">
        <f>IF(AND(Input!$I11="text-tabs",Input!$K11="有"),Input!$G11,"")</f>
        <v>4201</v>
      </c>
      <c r="EW11" s="36" t="str">
        <f>IF(AND(Input!$I11="text-tabs",Input!$K11="有"),IF(Input!$M11=1,svg_data!$DB$1,IF(Input!$M11=2,svg_data!$DB$2)),"")</f>
        <v>2-5,.path</v>
      </c>
      <c r="EX11" s="36" t="str">
        <f>IF(AND(Input!$I11="text-tabs",Input!$K11="有"),Input!$G11,"")</f>
        <v>4201</v>
      </c>
      <c r="EY11" s="36" t="str">
        <f>IF(AND(Input!$I11="text-tabs",Input!$K11="有"),IF(Input!$M11=1,svg_data!$DD$1,IF(Input!$M11=2,svg_data!$DD$2)),"")</f>
        <v>2-6,.path</v>
      </c>
      <c r="EZ11" s="36" t="str">
        <f>IF(AND(Input!$I11="text-tabs",Input!$K11="有"),Input!$G11,"")</f>
        <v>4201</v>
      </c>
      <c r="FA11" s="36" t="str">
        <f>IF(AND(Input!$I11="text-tabs",Input!$K11="有"),IF(Input!$M11=1,svg_data!$DF$1,IF(Input!$M11=2,svg_data!$DF$2)),"")</f>
        <v>2-7,.path</v>
      </c>
      <c r="FB11" s="36" t="str">
        <f>IF(AND(Input!$I11="text-tabs",Input!$K11="有"),Input!$G11,"")</f>
        <v>4201</v>
      </c>
      <c r="FC11" s="36" t="str">
        <f>IF(AND(Input!$I11="text-tabs",Input!$K11="有"),IF(Input!$M11=1,svg_data!$DH$1,IF(Input!$M11=2,svg_data!$DH$2)),"")</f>
        <v>2-8,.path</v>
      </c>
      <c r="FD11" s="36" t="str">
        <f>IF(AND(Input!$I11="text-tabs",Input!$K11="有"),Input!$G11,"")</f>
        <v>4201</v>
      </c>
      <c r="FE11" s="36" t="str">
        <f>IF(AND(Input!$I11="text-tabs",Input!$K11="有"),IF(Input!$M11=1,svg_data!$DJ$1,IF(Input!$M11=2,svg_data!$DJ$2)),"")</f>
        <v>2-9,.path</v>
      </c>
      <c r="FF11" s="36" t="str">
        <f>IF(AND(Input!$I11="text-tabs",Input!$K11="有"),Input!$G11,"")</f>
        <v>4201</v>
      </c>
      <c r="FG11" s="36" t="str">
        <f>IF(AND(Input!$I11="text-tabs",Input!$K11="有"),IF(Input!$M11=1,svg_data!$DL$1,IF(Input!$M11=2,svg_data!$DL$2)),"")</f>
        <v>2-rouka,.seitokai{fill:rgba(234,85,6,.3)}.path</v>
      </c>
      <c r="FH11" s="36" t="str">
        <f>IF(AND(Input!$I11="text-tabs",Input!$K11="有"),Input!$G11,"")</f>
        <v>4201</v>
      </c>
      <c r="FI11" s="36" t="str">
        <f>IF(AND(Input!$I11="text-tabs",Input!$K11="有"),IF(Input!$M11=1,svg_data!$DN$1,IF(Input!$M11=2,svg_data!$DN$2)),"")</f>
        <v>3-1,.path</v>
      </c>
      <c r="FJ11" s="36" t="str">
        <f>IF(AND(Input!$I11="text-tabs",Input!$K11="有"),Input!$G11,"")</f>
        <v>4201</v>
      </c>
      <c r="FK11" s="36" t="str">
        <f>IF(AND(Input!$I11="text-tabs",Input!$K11="有"),IF(Input!$M11=1,svg_data!$DP$1,IF(Input!$M11=2,svg_data!$DP$2)),"")</f>
        <v>3-2{fill:rgba(255,217,0,.3)}.path</v>
      </c>
      <c r="FL11" s="36" t="str">
        <f>IF(AND(Input!$I11="text-tabs",Input!$K11="有"),Input!$G11,"")</f>
        <v>4201</v>
      </c>
      <c r="FM11" s="36" t="str">
        <f>IF(AND(Input!$I11="text-tabs",Input!$K11="有"),IF(Input!$M11=1,svg_data!$DR$1,IF(Input!$M11=2,svg_data!$DR$2)),"")</f>
        <v>4-1,.path</v>
      </c>
      <c r="FN11" s="36" t="str">
        <f>IF(AND(Input!$I11="text-tabs",Input!$K11="有"),Input!$G11,"")</f>
        <v>4201</v>
      </c>
      <c r="FO11" s="36" t="str">
        <f>IF(AND(Input!$I11="text-tabs",Input!$K11="有"),IF(Input!$M11=1,svg_data!$DT$1,IF(Input!$M11=2,svg_data!$DT$2)),"")</f>
        <v>4-2,.path</v>
      </c>
      <c r="FP11" s="36" t="str">
        <f>IF(AND(Input!$I11="text-tabs",Input!$K11="有"),Input!$G11,"")</f>
        <v>4201</v>
      </c>
      <c r="FQ11" s="36" t="str">
        <f>IF(AND(Input!$I11="text-tabs",Input!$K11="有"),IF(Input!$M11=1,svg_data!$DV$1,IF(Input!$M11=2,svg_data!$DV$2)),"")</f>
        <v>4-3,.path</v>
      </c>
      <c r="FR11" s="36" t="str">
        <f>IF(AND(Input!$I11="text-tabs",Input!$K11="有"),Input!$G11,"")</f>
        <v>4201</v>
      </c>
      <c r="FS11" s="36" t="str">
        <f>IF(AND(Input!$I11="text-tabs",Input!$K11="有"),IF(Input!$M11=1,svg_data!$DX$1,IF(Input!$M11=2,svg_data!$DX$2)),"")</f>
        <v>4-4{fill:rgba(123,141,66,.3)}.path</v>
      </c>
      <c r="FT11" s="36" t="str">
        <f>IF(AND(Input!$I11="text-tabs",Input!$K11="有"),Input!$G11,"")</f>
        <v>4201</v>
      </c>
      <c r="FU11" s="36" t="str">
        <f>IF(AND(Input!$I11="text-tabs",Input!$K11="有"),IF(Input!$M11=1,svg_data!$DZ$1,IF(Input!$M11=2,svg_data!$DZ$2)),"")</f>
        <v>5-1,.path</v>
      </c>
      <c r="FV11" s="36" t="str">
        <f>IF(AND(Input!$I11="text-tabs",Input!$K11="有"),Input!$G11,"")</f>
        <v>4201</v>
      </c>
      <c r="FW11" s="36" t="str">
        <f>IF(AND(Input!$I11="text-tabs",Input!$K11="有"),IF(Input!$M11=1,svg_data!$EB$1,IF(Input!$M11=2,svg_data!$EB$2)),"")</f>
        <v>5-2,.path</v>
      </c>
      <c r="FX11" s="36" t="str">
        <f>IF(AND(Input!$I11="text-tabs",Input!$K11="有"),Input!$G11,"")</f>
        <v>4201</v>
      </c>
      <c r="FY11" s="36" t="str">
        <f>IF(AND(Input!$I11="text-tabs",Input!$K11="有"),IF(Input!$M11=1,svg_data!$ED$1,IF(Input!$M11=2,svg_data!$ED$2)),"")</f>
        <v>5-rouka{fill:rgba(145,92,139,.3)}.path</v>
      </c>
      <c r="FZ11" s="36" t="str">
        <f>IF(AND(Input!$I11="text-tabs",Input!$K11="有"),Input!$G11,"")</f>
        <v>4201</v>
      </c>
      <c r="GA11" s="36" t="str">
        <f>IF(AND(Input!$I11="text-tabs",Input!$K11="有"),IF(Input!$M11=1,svg_data!$EF$1,IF(Input!$M11=2,svg_data!$EF$2)),"")</f>
        <v>taiyaki{fill:rgba(187,85,72,.3)}.path</v>
      </c>
      <c r="GB11" s="36" t="str">
        <f>IF(AND(Input!$I11="text-tabs",Input!$K11="有"),Input!$G11,"")</f>
        <v>4201</v>
      </c>
      <c r="GC11" s="36" t="str">
        <f>IF(AND(Input!$I11="text-tabs",Input!$K11="有"),IF(Input!$M11=1,svg_data!$EH$1,IF(Input!$M11=2,svg_data!$EH$2)),"")</f>
        <v>ground{fill:rgba(238,130,124,.3)}.path</v>
      </c>
      <c r="GD11" s="36" t="str">
        <f>IF(AND(Input!$I11="text-tabs",Input!$K11="有"),Input!$G11,"")</f>
        <v>4201</v>
      </c>
      <c r="GE11" s="36" t="str">
        <f>IF(AND(Input!$I11="text-tabs",Input!$K11="有"),IF(Input!$M11=1,svg_data!$EJ$1,IF(Input!$M11=2,svg_data!$EJ$2)),"")</f>
        <v>arina{fill:rgba(0,148,200,.2)}.path</v>
      </c>
      <c r="GF11" s="36" t="str">
        <f>IF(AND(Input!$I11="text-tabs",Input!$K11="有"),Input!$G11,"")</f>
        <v>4201</v>
      </c>
      <c r="GG11" s="36" t="str">
        <f>IF(AND(Input!$I11="text-tabs",Input!$K11="有"),IF(Input!$M11=1,svg_data!$EL$1,IF(Input!$M11=2,svg_data!$EL$2)),"")</f>
        <v>cafe{fill:rgba(0,128,128,.3)}.path</v>
      </c>
      <c r="GH11" s="36" t="str">
        <f>IF(AND(Input!$I11="text-tabs",Input!$K11="有"),Input!$G11,"")</f>
        <v>4201</v>
      </c>
      <c r="GI11" s="36" t="str">
        <f>IF(AND(Input!$I11="text-tabs",Input!$K11="有"),IF(Input!$M11=1,svg_data!$EN$1,IF(Input!$M11=2,svg_data!$EN$2)),"")</f>
        <v>mini{fill:rgba(247,185,119,.3)}.path</v>
      </c>
      <c r="GJ11" s="36" t="str">
        <f>IF(AND(Input!$I11="text-tabs",Input!$K11="有"),Input!$G11,"")</f>
        <v>4201</v>
      </c>
      <c r="GK11" s="36" t="str">
        <f>IF(AND(Input!$I11="text-tabs",Input!$K11="有"),IF(Input!$M11=1,svg_data!$EP$1,IF(Input!$M11=2,svg_data!$EP$2)),"")</f>
        <v>korinto{fill:rgba(137,195,235,0)}.path</v>
      </c>
      <c r="GL11" s="36" t="str">
        <f>IF(AND(Input!$I11="text-tabs",Input!$K11="有"),Input!$G11,"")</f>
        <v>4201</v>
      </c>
      <c r="GM11" s="36" t="str">
        <f>IF(AND(Input!$I11="text-tabs",Input!$K11="有"),svg_data!$ER$1,"")</f>
        <v>1-kyuudou{fill:rgba(137,195,235,0)}.path</v>
      </c>
      <c r="GN11" s="36" t="str">
        <f>IF(AND(Input!$I11="text-tabs",Input!$K11="有"),Input!$G11,"")</f>
        <v>4201</v>
      </c>
      <c r="GO11" s="36" t="str">
        <f>IF(AND(Input!$I11="text-tabs",Input!$K11="有"),svg_data!$ET$1,"")</f>
        <v>bakudan,.path</v>
      </c>
      <c r="GP11" s="36" t="str">
        <f>IF(AND(Input!$I11="text-tabs",Input!$K11="有"),Input!$G11,"")</f>
        <v>4201</v>
      </c>
      <c r="GQ11" s="36" t="str">
        <f>IF(AND(Input!$I11="text-tabs",Input!$K11="有"),svg_data!$EV$1,"")</f>
        <v>kebabu,.path</v>
      </c>
      <c r="GR11" s="36" t="str">
        <f>IF(AND(Input!$I11="text-tabs",Input!$K11="有"),Input!$G11,"")</f>
        <v>4201</v>
      </c>
      <c r="GS11" s="36" t="str">
        <f>IF(AND(Input!$I11="text-tabs",Input!$K11="有"),svg_data!$EX$1,"")</f>
        <v>ice{fill:rgba(187,85,72,.3)}</v>
      </c>
      <c r="GT11" s="36" t="str">
        <f>IF(AND(Input!$I11="text-tabs",Input!$K11="有"),IF(Input!$O11="無","",svg_data!$EY$1),"")</f>
        <v>.path</v>
      </c>
      <c r="GU11" s="36" t="str">
        <f>IF(AND(Input!$I11="text-tabs",Input!$K11="有"),IF(Input!$O11="無","",Input!$G11),"")</f>
        <v>4201</v>
      </c>
      <c r="GV11" s="36" t="str">
        <f>IF(AND(Input!$I11="text-tabs",Input!$K11="有"),IF(Input!$O11="無","",Input!$O11),"")</f>
        <v>4-1</v>
      </c>
      <c r="GW11" s="36" t="str">
        <f>IF(AND(Input!$I11="text-tabs",Input!$K11="有"),IF(Input!$O11="無","",svg_data!$FA$1),"")</f>
        <v>{fill:</v>
      </c>
      <c r="GX11" s="36" t="str">
        <f>IF(AND(Input!$I11="text-tabs",Input!$K11="有"),IF(Input!$O11="無","",Input!$P11),"")</f>
        <v>#ea5506</v>
      </c>
      <c r="GY11" s="36" t="str">
        <f>IF(AND(Input!$I11="text-tabs",Input!$K11="有"),IF(Input!$O11="無","",svg_data!$FC$1),"")</f>
        <v>!important}</v>
      </c>
      <c r="GZ11" s="36" t="str">
        <f>IF(AND(Input!$I11="text-tabs",Input!$K11="有"),svg_data!$FD$1,"")</f>
        <v>&lt;/style&gt;</v>
      </c>
      <c r="HA11" s="36" t="str">
        <f>IF(AND(Input!$I11="text-tabs",Input!$K11="有"),$HA$1,"")</f>
        <v>"</v>
      </c>
      <c r="HB11" s="36" t="str">
        <f>IF(AND(Input!$I11="text-tabs",Input!$V11="有",Input!$W11&lt;&gt;""),$HB$1,"")</f>
        <v/>
      </c>
      <c r="HC11" s="36" t="str">
        <f>IF(AND(Input!$I11="text-tabs",Input!$V11="有",Input!$W11&lt;&gt;""),Input!$U11,"")</f>
        <v/>
      </c>
      <c r="HD11" s="36" t="str">
        <f>IF(AND(Input!$I11="text-tabs",Input!$V11="有",Input!$W11&lt;&gt;""),$HD$1,"")</f>
        <v/>
      </c>
      <c r="HE11" s="36" t="str">
        <f>IF(AND(Input!$I11="text-tabs",Input!$V11="有",Input!$W11&lt;&gt;""),$HE$1,"")</f>
        <v/>
      </c>
      <c r="HF11" s="36" t="str">
        <f>IF(AND(Input!$I11="text-tabs",Input!$V11="有",Input!$W11&lt;&gt;""),$HF$1,"")</f>
        <v/>
      </c>
      <c r="HG11" s="36" t="str">
        <f>IF(AND(Input!$I11="text-tabs",Input!$V11="有",Input!$W11&lt;&gt;""),Input!$X11,"")</f>
        <v/>
      </c>
      <c r="HH11" s="36" t="str">
        <f>IF(AND(Input!$I11="text-tabs",Input!$V11="有",Input!$W11&lt;&gt;""),$HH$1,"")</f>
        <v/>
      </c>
      <c r="HI11" s="36" t="str">
        <f>IF(AND(Input!$I11="text-tabs",Input!$V11="有",Input!$W11&lt;&gt;""),Input!$W11,"")</f>
        <v/>
      </c>
      <c r="HJ11" s="36" t="str">
        <f>IF(AND(Input!$I11="text-tabs",Input!$V11="有",Input!$W11&lt;&gt;""),$HJ$1,"")</f>
        <v/>
      </c>
      <c r="HK11" s="36" t="str">
        <f>IF(AND(Input!$I11="text-tabs",Input!$V11="有",Input!$Y11&lt;&gt;"無"),$HK$1,"")</f>
        <v/>
      </c>
      <c r="HL11" s="36" t="str">
        <f>IF(AND(Input!$I11="text-tabs",Input!$V11="有",Input!$Y11&lt;&gt;"無"),$HF$1,"")</f>
        <v/>
      </c>
      <c r="HM11" s="36" t="str">
        <f>IF(AND(Input!$I11="text-tabs",Input!$V11="有",Input!$Y11&lt;&gt;"無"),Input!$Z11,"")</f>
        <v/>
      </c>
      <c r="HN11" s="36" t="str">
        <f>IF(AND(Input!$I11="text-tabs",Input!$V11="有",Input!$Y11&lt;&gt;"無"),$HH$1,"")</f>
        <v/>
      </c>
      <c r="HO11" s="36" t="str">
        <f>IF(AND(Input!$I11="text-tabs",Input!$V11="有",Input!$Y11&lt;&gt;"無"),Input!$Y11,"")</f>
        <v/>
      </c>
      <c r="HP11" s="36" t="str">
        <f>IF(AND(Input!$I11="text-tabs",Input!$V11="有",Input!$Y11&lt;&gt;"無"),$HJ$1,"")</f>
        <v/>
      </c>
      <c r="HQ11" s="36" t="str">
        <f>IF(AND(Input!$I11="text-tabs",Input!$V11="有",Input!$AA11&lt;&gt;"無"),$HQ$1,"")</f>
        <v/>
      </c>
      <c r="HR11" s="36" t="str">
        <f>IF(AND(Input!$I11="text-tabs",Input!$V11="有",Input!$AA11&lt;&gt;"無"),$HR$1,"")</f>
        <v/>
      </c>
      <c r="HS11" s="36" t="str">
        <f>IF(AND(Input!$I11="text-tabs",Input!$V11="有",Input!$AA11&lt;&gt;"無"),Input!$AB11,"")</f>
        <v/>
      </c>
      <c r="HT11" s="36" t="str">
        <f>IF(AND(Input!$I11="text-tabs",Input!$V11="有",Input!$AA11&lt;&gt;"無"),$HT$1,"")</f>
        <v/>
      </c>
      <c r="HU11" s="36" t="str">
        <f>IF(AND(Input!$I11="text-tabs",Input!$V11="有",Input!$AA11&lt;&gt;"無"),Input!$AA11,"")</f>
        <v/>
      </c>
      <c r="HV11" s="36" t="str">
        <f>IF(AND(Input!$I11="text-tabs",Input!$V11="有",Input!$AA11&lt;&gt;"無"),$HV$1,"")</f>
        <v/>
      </c>
      <c r="HW11" s="36" t="str">
        <f>IF(AND(Input!$I11="text-tabs",Input!$V11="有",Input!$AC11&lt;&gt;"無"),$HW$1,"")</f>
        <v/>
      </c>
      <c r="HX11" s="36" t="str">
        <f>IF(AND(Input!$I11="text-tabs",Input!$V11="有",Input!$AC11&lt;&gt;"無"),$HX$1,"")</f>
        <v/>
      </c>
      <c r="HY11" s="36" t="str">
        <f>IF(AND(Input!$I11="text-tabs",Input!$V11="有",Input!$AC11&lt;&gt;"無"),Input!$AD11,"")</f>
        <v/>
      </c>
      <c r="HZ11" s="36" t="str">
        <f>IF(AND(Input!$I11="text-tabs",Input!$V11="有",Input!$AC11&lt;&gt;"無"),$HZ$1,"")</f>
        <v/>
      </c>
      <c r="IA11" s="36" t="str">
        <f>IF(AND(Input!$I11="text-tabs",Input!$V11="有",Input!$AC11&lt;&gt;"無"),Input!$AC11,"")</f>
        <v/>
      </c>
      <c r="IB11" s="36" t="str">
        <f>IF(AND(Input!$I11="text-tabs",Input!$V11="有",Input!$AC11&lt;&gt;"無"),$IB$1,"")</f>
        <v/>
      </c>
      <c r="IC11" s="36" t="str">
        <f>IF(AND(Input!$I11="text-tabs",Input!$V11="有",Input!$AE11&lt;&gt;"無"),$IC$1,"")</f>
        <v/>
      </c>
      <c r="ID11" s="36" t="str">
        <f>IF(AND(Input!$I11="text-tabs",Input!$V11="有",Input!$AE11&lt;&gt;"無"),$HF$1,"")</f>
        <v/>
      </c>
      <c r="IE11" s="36" t="str">
        <f>IF(AND(Input!$I11="text-tabs",Input!$V11="有",Input!$AE11&lt;&gt;"無"),Input!$AF11,"")</f>
        <v/>
      </c>
      <c r="IF11" s="36" t="str">
        <f>IF(AND(Input!$I11="text-tabs",Input!$V11="有",Input!$AE11&lt;&gt;"無"),$HH$1,"")</f>
        <v/>
      </c>
      <c r="IG11" s="36" t="str">
        <f>IF(AND(Input!$I11="text-tabs",Input!$V11="有",Input!$AE11&lt;&gt;"無"),Input!$AE11,"")</f>
        <v/>
      </c>
      <c r="IH11" s="36" t="str">
        <f>IF(AND(Input!$I11="text-tabs",Input!$V11="有",Input!$AE11&lt;&gt;"無"),$HJ$1,"")</f>
        <v/>
      </c>
      <c r="II11" s="36" t="str">
        <f>IF(AND(Input!$I11="text-tabs",Input!$V11="有"),$II$1,"")</f>
        <v/>
      </c>
      <c r="IJ11" s="36" t="str">
        <f>IF(AND(Input!$I11="text-tabs",Input!$AG11="有"),$IJ$1,"")</f>
        <v/>
      </c>
      <c r="IK11" s="36" t="str">
        <f>IF(AND(Input!$I11="text-tabs",Input!$AG11="有"),Input!$AH11,"")</f>
        <v/>
      </c>
      <c r="IL11" s="36" t="str">
        <f>IF(AND(Input!$I11="text-tabs",Input!$AG11="有"),$IL$1,"")</f>
        <v/>
      </c>
      <c r="IM11" s="36" t="str">
        <f>IF(AND(Input!$I11="text-tabs",Input!$AG11="有"),Input!$AI11,"")</f>
        <v/>
      </c>
      <c r="IN11" s="36" t="str">
        <f>IF(AND(Input!$I11="text-tabs",Input!$AG11="有"),$IN$1,"")</f>
        <v/>
      </c>
      <c r="IO11" s="36" t="str">
        <f>IF(Input!$I11="text-tabs",$IO$1,"")</f>
        <v>}</v>
      </c>
      <c r="IP11" s="36" t="str">
        <f>IF(Input!$I11="event",$IP$1,"")</f>
        <v/>
      </c>
      <c r="IQ11" s="36" t="str">
        <f>IF(Input!$I11="event",Input!$R11,"")</f>
        <v/>
      </c>
      <c r="IR11" s="36" t="str">
        <f>IF(Input!$I11="event",$IR$1,"")</f>
        <v/>
      </c>
      <c r="IS11" s="36" t="str">
        <f>IF(Input!$I11="event",$IS$1,"")</f>
        <v/>
      </c>
      <c r="IT11" s="36" t="str">
        <f>IF(Input!$I11="event",Input!$Q11,"")</f>
        <v/>
      </c>
      <c r="IU11" s="36" t="str">
        <f>IF(Input!$I11="event",$IU$1,"")</f>
        <v/>
      </c>
      <c r="IV11" s="36" t="str">
        <f>IF(Input!$I11="image",$IV$1,"")</f>
        <v/>
      </c>
      <c r="IW11" s="36" t="str">
        <f>IF(Input!$I11="image",Input!$S11,"")</f>
        <v/>
      </c>
      <c r="IX11" s="36" t="str">
        <f>IF(Input!$I11="image",$IX$1,"")</f>
        <v/>
      </c>
      <c r="IY11" s="36" t="str">
        <f>IF(AND(Input!$I11="image",Input!$V11="無"),$IY$1,"")</f>
        <v/>
      </c>
      <c r="IZ11" s="36" t="str">
        <f>IF(AND(Input!$I11="image",Input!$V11="無"),Input!$B11,"")</f>
        <v/>
      </c>
      <c r="JA11" s="36" t="str">
        <f>IF(AND(Input!$I11="image",Input!$V11="無"),$JA$1,"")</f>
        <v/>
      </c>
      <c r="JB11" s="36" t="str">
        <f>IF(AND(Input!$I11="image",Input!$V11="有"),$JB$1,"")</f>
        <v/>
      </c>
      <c r="JC11" s="36" t="str">
        <f>IF(AND(Input!$I11="image",Input!$V11="有"),Input!$W11,"")</f>
        <v/>
      </c>
      <c r="JD11" s="36" t="str">
        <f>IF(AND(Input!$I11="image",Input!$V11="有"),$JD$1,"")</f>
        <v/>
      </c>
      <c r="JE11" s="36" t="str">
        <f>IF(AND(Input!$I11="image",Input!$V11="有"),Input!$X11,"")</f>
        <v/>
      </c>
      <c r="JF11" s="36" t="str">
        <f>IF(AND(Input!$I11="image",Input!$V11="有"),$JF$1,"")</f>
        <v/>
      </c>
      <c r="JG11" s="36" t="str">
        <f>IF(Input!$I11="embed",$JG$1,"")</f>
        <v/>
      </c>
      <c r="JH11" s="36" t="str">
        <f>IF(Input!$I11="embed",Input!$X11,"")</f>
        <v/>
      </c>
      <c r="JI11" s="36" t="str">
        <f>IF(Input!$I11="embed",$JI$1,"")</f>
        <v/>
      </c>
      <c r="JJ11" s="36" t="str">
        <f>IF(Input!$I11="embed",$JJ$1,"")</f>
        <v/>
      </c>
      <c r="JK11" s="36" t="str">
        <f>IF(Input!$I11="embed",Input!$R11,"")</f>
        <v/>
      </c>
      <c r="JL11" s="36" t="str">
        <f>IF(Input!$I11="embed",$JL$1,"")</f>
        <v/>
      </c>
      <c r="JM11" s="36" t="str">
        <f>IF(Input!$I11="table",Input!$AI11,"")</f>
        <v/>
      </c>
      <c r="JN11" s="36" t="str">
        <f>IF(Input!$I11="table",Input!$AJ11,"")</f>
        <v/>
      </c>
      <c r="JO11" s="36" t="s">
        <v>0</v>
      </c>
      <c r="JP11" s="36" t="str">
        <f t="shared" si="1"/>
        <v>,</v>
      </c>
    </row>
    <row r="12" spans="1:276" s="36" customFormat="1">
      <c r="A12" s="39" t="str">
        <f>ConcatenateRangeText(B12:JP12)</f>
        <v>"4202":{"category":"クラス企画","class":"text-tabs","id":"4202","titleShadow":"false","title":"「おたまでGO!2」","titleImage":"./images/4202.jpg","tabs":{"info_outline": "あの文化祭名物「おたまでGO!」が帰ってきた!!（これが1回目です。）&lt;br&gt;「おたまでGO!2」は教室内をゆるく、とにかくゆるく、そこはかとなくゆるく、まあとりあえずゆるく進むおたまタイプのアトラクションで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class='path4202koudou' inkscape:connector-curvature='0'/&gt;&lt;path style='stroke:none;stroke-width:1px;stroke-linecap:butt;stroke-linejoin:miter;stroke-opacity:1' d='m 250.81846,319.59668 94.196,0 0,-21.16068 16.74824,0 19.24825,0 0,21.16071 0,21.16071 -65.09627,0 -65.09622,0 z' class='path42021-rouka' inkscape:connector-curvature='0' sodipodi:nodetypes='cccccccccc'/&gt;&lt;path style='stroke:none;stroke-width:1px;stroke-linecap:butt;stroke-linejoin:miter;stroke-opacity:1' d='m 381.47196,319.58883 0,-21.16861 21.40875,0 21.40875,0 0,21.16861 0,21.16859 -21.40875,0 -21.40875,0 0,-21.16859 z' class='path42021-1' inkscape:connector-curvature='0'/&gt;&lt;path style='stroke:none;stroke-width:1px;stroke-linecap:butt;stroke-linejoin:miter;stroke-opacity:1' d='m 381.57081,361.8827 0,-20.41099 21.29891,0 21.29907,0 0,20.41099 0,20.41098 -21.29907,0 -21.29891,0 0,-20.41098 z' class='path42021-2' inkscape:connector-curvature='0'/&gt;&lt;path style='stroke:none;stroke-width:1px;stroke-linecap:butt;stroke-linejoin:miter;stroke-opacity:1' d='m 337.78941,361.8827 0,-20.41099 21.59492,0 21.59488,0 0,20.41099 0,20.41098 -21.59488,0 -21.59492,0 0,-20.41098 z' class='path42021-3' inkscape:connector-curvature='0'/&gt;&lt;path style='stroke:none;stroke-width:1px;stroke-linecap:butt;stroke-linejoin:miter;stroke-opacity:1' d='m 294.19946,361.8827 0,-20.41099 21.29889,0 21.29909,0 0,20.41099 0,20.41098 -21.29909,0 -21.29889,0 0,-20.41098 z' class='path42021-4' inkscape:connector-curvature='0'/&gt;&lt;path style='stroke:none;stroke-width:1px;stroke-linecap:butt;stroke-linejoin:miter;stroke-opacity:1' d='m 250.81846,361.8827 0,-20.41099 21.29907,0 21.29889,0 0,20.41099 0,20.41098 -21.29889,0 -21.29907,0 0,-20.41098 z' class='path42021-5' inkscape:connector-curvature='0'/&gt;&lt;path style='stroke:none;stroke-width:1px;stroke-linecap:butt;stroke-linejoin:miter;stroke-opacity:1' d='m 83.198462,342.0024 0,-25.71429 25.446418,0 25.44643,0 0,25.71429 0,25.71428 -25.44642,0 -25.446428,0 0,-25.71428 z' class='path42023-1' inkscape:connector-curvature='0'/&gt;&lt;path style='stroke:none;stroke-width:1px;stroke-linecap:butt;stroke-linejoin:miter;stroke-opacity:1' d='m 83.098462,275.99882 0,-39.19643 25.446418,0 25.44643,0 0,39.19643 0,39.19643 -25.44642,0 -25.446428,0 0,-39.19643 z' class='path42023-2'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class='path42022-7' inkscape:connector-curvature='0'/&gt;&lt;path style='stroke:none;stroke-width:1px;stroke-linecap:butt;stroke-linejoin:miter;stroke-opacity:1' d='m 241.2417,102.24539 0,-25.758894 33.24379,0 33.24378,0 0,25.758894 0,25.75888 -33.24378,0 -33.24379,0 0,-25.75888 z' class='path42022-8'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class='path42022-rouka' inkscape:connector-curvature='0' sodipodi:nodetypes='cccccccccccccccccccc'/&gt;&lt;path style='stroke:none;stroke-width:1px;stroke-linecap:butt;stroke-linejoin:miter;stroke-opacity:1' d='m 162.4498,182.55251 0,-26.26396 25.75889,0 25.75889,0 0,26.26396 0,26.26397 -25.75889,0 -25.75889,0 0,-26.26397 z' class='path42022-5'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class='path42022-6' inkscape:connector-curvature='0'/&gt;&lt;path style='stroke:none;stroke-width:1px;stroke-linecap:butt;stroke-linejoin:miter;stroke-opacity:1' d='m 161.76159,249.44986 0,-12.62691 65.15484,0 65.15484,0 0,12.62691 0,12.6269 -65.15484,0 -65.15484,0 0,-12.6269 z' class='path4202mini' inkscape:connector-curvature='0'/&gt;&lt;path style='stroke:none;stroke-width:1px;stroke-linecap:butt;stroke-linejoin:miter;stroke-opacity:1' d='m 214.92188,182.42305 0,-26.26397 25.75889,0 25.75889,0 0,26.26397 0,26.26397 -25.75889,0 -25.75889,0 0,-26.26397 z' class='path42022-4' inkscape:connector-curvature='0'/&gt;&lt;path style='stroke:none;stroke-width:1px;stroke-linecap:butt;stroke-linejoin:miter;stroke-opacity:1' d='m 267.46654,182.43101 0,-26.42857 26.07143,0 26.07143,0 0,26.42857 0,26.42857 -26.07143,0 -26.07143,0 0,-26.42857 z' class='path42022-3' inkscape:connector-curvature='0'/&gt;&lt;path style='stroke:none;stroke-width:1px;stroke-linecap:butt;stroke-linejoin:miter;stroke-opacity:1' d='m 320.32368,182.43101 0,-26.42857 26.07143,0 26.07143,0 0,26.42857 0,26.42857 -26.07143,0 -26.07143,0 0,-26.42857 z' class='path42022-2' inkscape:connector-curvature='0'/&gt;&lt;path style='stroke:none;stroke-width:1px;stroke-linecap:butt;stroke-linejoin:miter;stroke-opacity:1' d='m 373.18083,182.43101 0,-26.42857 25.35714,0 25.35714,0 0,26.42857 0,26.42857 -25.35714,0 -25.35714,0 0,-26.42857 z' class='path42022-1' inkscape:connector-curvature='0'/&gt;&lt;path style='stroke:none;stroke-width:1px;stroke-linecap:butt;stroke-linejoin:miter;stroke-opacity:1' d='m 557.60601,182.35203 0,-26.01143 26.01143,0 26.01143,0 0,26.01143 0,26.01143 -26.01143,0 -26.01143,0 0,-26.01143 z' class='path42024-3' inkscape:connector-curvature='0'/&gt;&lt;path style='stroke:none;stroke-width:1px;stroke-linecap:butt;stroke-linejoin:miter;stroke-opacity:1' d='m 505.07808,182.35203 0,-26.01143 25.75889,0 25.75889,0 0,26.01143 0,26.01143 -25.75889,0 -25.75889,0 0,-26.01143 z' class='path42024-2' inkscape:connector-curvature='0'/&gt;&lt;path style='stroke:none;stroke-width:1px;stroke-linecap:butt;stroke-linejoin:miter;stroke-opacity:1' d='m 452.04507,182.35203 0,-26.01143 26.01143,0 26.01143,0 0,26.01143 0,26.01143 -26.01143,0 -26.01143,0 0,-26.01143 z' class='path42024-1' inkscape:connector-curvature='0'/&gt;&lt;path style='stroke:none;stroke-width:1px;stroke-linecap:butt;stroke-linejoin:miter;stroke-opacity:1' d='m 661.14665,182.35203 0,-26.01143 -25.25381,0 -25.25382,0 0,26.01143 0,26.01143 25.25382,0 25.25381,0 0,-26.01143 z' class='path42024-4' inkscape:connector-curvature='0'/&gt;&lt;path style='stroke:none;stroke-width:1px;stroke-linecap:butt;stroke-linejoin:miter;stroke-opacity:1' d='m 689.4506,128.47248 0,-52.937296 12.32142,0 12.32143,0 0,52.937296 0,52.93729 -12.32143,0 -12.32142,0 0,-52.93729 z' class='path4202cafe' inkscape:connector-curvature='0'/&gt;&lt;path style='stroke:none;stroke-width:1px;stroke-linecap:butt;stroke-linejoin:miter;stroke-opacity:1' d='m 584.09345,101.76692 0,-25.714294 38.57143,0 38.57143,0 0,25.714294 0,25.71428 -38.57143,0 -38.57143,0 0,-25.71428 z' class='path42025-1' inkscape:connector-curvature='0'/&gt;&lt;path style='stroke:none;stroke-width:1px;stroke-linecap:butt;stroke-linejoin:miter;stroke-opacity:1' d='m 531.23631,101.76692 0,-25.714294 25.89286,0 25.89285,0 0,25.714294 0,25.71428 -25.89285,0 -25.89286,0 0,-25.71428 z' class='path42025-2' inkscape:connector-curvature='0'/&gt;&lt;path style='stroke:none;stroke-width:1px;stroke-linecap:butt;stroke-linejoin:miter;stroke-opacity:1' d='m 452.10891,101.64951 0,-25.714294 39.10714,0 39.10715,0 0,25.714294 0,25.71428 -39.10715,0 -39.10714,0 0,-25.71428 z' class='path42025-rouka' inkscape:connector-curvature='0'/&gt;&lt;path style='stroke:none;stroke-width:1px;stroke-linecap:butt;stroke-linejoin:miter;stroke-opacity:1' d='m 135.61855,34.505026 0,-12.6269 65.15484,0 65.15484,0 0,12.6269 0,12.62691 -65.15484,0 -65.15484,0 0,-12.62691 z' class='path4202arina' inkscape:connector-curvature='0'/&gt;&lt;path style='stroke:none;stroke-width:1px;stroke-linecap:butt;stroke-linejoin:miter;stroke-opacity:1' d='m 373.0044,34.505026 0,-12.6269 144.19928,0 144.19927,0 0,12.6269 0,12.62691 -144.19927,0 -144.19928,0 0,-12.62691 z' class='path4202ground' inkscape:connector-curvature='0'/&gt;&lt;rect class='path4202taiyaki' width='53.568752' height='11.418508' x='273.12045' y='303.74481'/&gt;&lt;path style='stroke:none;stroke-width:1px;stroke-linecap:butt;stroke-linejoin:miter;stroke-opacity:1' d='m 308.91102,102.24544 0,-25.758891 26.83682,0 26.8368,0 0,25.758891 0,25.75888 -26.8368,0 -26.83682,0 0,-25.75888 z' class='path42022-9' inkscape:connector-curvature='0'/&gt;&lt;path style='stroke:none;stroke-width:1px;stroke-linecap:butt;stroke-linejoin:miter;stroke-opacity:1' d='m 425.03555,176.47856 0,-31.88477 12.89016,0 12.89016,0 0,31.88477 0,31.88477 -12.89016,0 -12.89016,0 0,-31.88477 z' class='path42021-2-teras' inkscape:connector-curvature='0'/&gt;&lt;path style='stroke:none;stroke-width:1px;stroke-linecap:butt;stroke-linejoin:miter;stroke-opacity:1' d='m 425.11579,257.25355 0,-39.83747 12.89016,0 12.89016,0 0,39.83747 0,39.83746 -12.89016,0 -12.89016,0 0,-39.83746 z' inkscape:connector-curvature='0' class='path42021-kyuudou'/&gt;&lt;rect width='13.310626' height='28.913542' x='140.67868' y='260.85358' class='path4202bakudan'/&gt;&lt;rect width='13.310626' height='28.913542' x='140.9778' y='310.15558' class='path4202kebabu'/&gt;&lt;rect  width='28.806229' height='13.917799' x='163.47086' y='343.14737' class='path4202ice'/&gt;&lt;text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class='path4202korinto' inkscape:connector-curvature='0'/&gt;&lt;/g&gt;&lt;/svg&gt;&lt;style&gt;.path42021-1,.path42021-2,.path42021-3,.path42021-4,.path42021-5,.path42021-rouka,.path4202koudou{fill:rgba(137,195,235,.3)}.path42021-2-teras,.path42022-1,.path42022-2,.path42022-3,.path42022-4,.path42022-5,.path42022-6,.path42022-7,.path42022-8,.path42022-9,.path42022-rouka,.seitokai{fill:rgba(234,85,6,.3)}.path42023-1,.path42023-2{fill:rgba(255,217,0,.3)}.path42024-1,.path42024-2,.path42024-3,.path42024-4{fill:rgba(123,141,66,.3)}.path42025-1,.path42025-2,.path42025-rouka{fill:rgba(145,92,139,.3)}.path4202taiyaki{fill:rgba(187,85,72,.3)}.path4202ground{fill:rgba(238,130,124,.3)}.path4202arina{fill:rgba(0,148,200,.2)}.path4202cafe{fill:rgba(0,128,128,.3)}.path4202mini{fill:rgba(247,185,119,.3)}.path4202korinto{fill:rgba(137,195,235,0)}.path42021-kyuudou{fill:rgba(137,195,235,0)}.path4202bakudan,.path4202kebabu,.path4202ice{fill:rgba(187,85,72,.3)}.path42024-2{fill:#ea5506!important}&lt;/style&gt;"}},</v>
      </c>
      <c r="B12" s="36" t="s">
        <v>5</v>
      </c>
      <c r="C12" s="40" t="str">
        <f>Input!$G12</f>
        <v>4202</v>
      </c>
      <c r="D12" s="36" t="s">
        <v>210</v>
      </c>
      <c r="E12" s="36" t="s">
        <v>23</v>
      </c>
      <c r="F12" s="36" t="str">
        <f>IF(Input!$C12&lt;&gt;"",Input!$C12,"未記入")</f>
        <v>クラス企画</v>
      </c>
      <c r="G12" s="36" t="s">
        <v>3</v>
      </c>
      <c r="H12" s="36" t="s">
        <v>1</v>
      </c>
      <c r="I12" s="36" t="str">
        <f>Input!$I12</f>
        <v>text-tabs</v>
      </c>
      <c r="J12" s="36" t="s">
        <v>3</v>
      </c>
      <c r="K12" s="36" t="s">
        <v>4</v>
      </c>
      <c r="L12" s="40" t="str">
        <f>Input!$G12</f>
        <v>4202</v>
      </c>
      <c r="M12" s="36" t="s">
        <v>3</v>
      </c>
      <c r="N12" s="36" t="str">
        <f>IF(Input!$D12="有",$N$1,"")</f>
        <v/>
      </c>
      <c r="O12" s="36" t="str">
        <f>IF(Input!$D12="有",Input!$A12,"")</f>
        <v/>
      </c>
      <c r="P12" s="36" t="str">
        <f>IF(Input!$D12="有",$P$1,"")</f>
        <v/>
      </c>
      <c r="Q12" s="36" t="str">
        <f>IF(Input!$D12="有",$Q$1,"")</f>
        <v/>
      </c>
      <c r="R12" s="36" t="str">
        <f>IF(Input!$D12="有",LEFT(Input!$E12,1),"")</f>
        <v/>
      </c>
      <c r="S12" s="36" t="str">
        <f>IF(Input!$D12="有",$S$1,"")</f>
        <v/>
      </c>
      <c r="T12" s="36" t="str">
        <f>IF(Input!$D12="有",$T$1,"")</f>
        <v/>
      </c>
      <c r="U12" s="36" t="str">
        <f>IF(Input!$D12="有",Input!$F12,"")</f>
        <v/>
      </c>
      <c r="V12" s="36" t="str">
        <f>IF(Input!$D12="有",$V$1,"")</f>
        <v/>
      </c>
      <c r="W12" s="36" t="s">
        <v>205</v>
      </c>
      <c r="X12" s="36" t="str">
        <f>IF(Input!$H12="有","true",IF(Input!$H12="無","false",""))</f>
        <v>false</v>
      </c>
      <c r="Y12" s="36" t="s">
        <v>3</v>
      </c>
      <c r="Z12" s="36" t="str">
        <f>IF(OR(Input!$I12="text-tabs",Input!$I12="text"),$Z$1,"")</f>
        <v>"title":"</v>
      </c>
      <c r="AA12" s="36" t="str">
        <f>IF(OR(Input!$I12="text-tabs",Input!$I12="text"),Input!$B12,"")</f>
        <v>「おたまでGO!2」</v>
      </c>
      <c r="AB12" s="36" t="str">
        <f>IF(OR(Input!$I12="text-tabs",Input!$I12="text"),$AB$1,"")</f>
        <v>",</v>
      </c>
      <c r="AC12" s="36" t="str">
        <f>IF(AND(OR(Input!$I12="text-tabs",Input!$I12="text"),Input!$T12="無"),$AC$1,"")</f>
        <v>"titleImage":"./images/</v>
      </c>
      <c r="AD12" s="36" t="str">
        <f>IF(AND(OR(Input!$I12="text-tabs",Input!$I12="text"),Input!$T12="無"),Input!$S12,"")</f>
        <v>4202.jpg</v>
      </c>
      <c r="AE12" s="36" t="str">
        <f>IF(AND(OR(Input!$I12="text-tabs",Input!$I12="text"),Input!$T12="無"),$AE$1,"")</f>
        <v>",</v>
      </c>
      <c r="AF12" s="36" t="str">
        <f>IF(AND(OR(Input!$I12="text-tabs",Input!$I12="text"),Input!$S12="無"),$AF$1,"")</f>
        <v/>
      </c>
      <c r="AG12" s="36" t="str">
        <f>IF(AND(OR(Input!$I12="text-tabs",Input!$I12="text"),Input!$S12="無"),Input!$T12,"")</f>
        <v/>
      </c>
      <c r="AH12" s="36" t="str">
        <f>IF(AND(OR(Input!$I12="text-tabs",Input!$I12="text"),Input!$S12="無"),$AH$1,"")</f>
        <v/>
      </c>
      <c r="AI12" s="36" t="str">
        <f>IF(Input!$I12="text",$AI$1,"")</f>
        <v/>
      </c>
      <c r="AJ12" s="36" t="str">
        <f>IF(Input!$I12="text",Input!$R12,"")</f>
        <v/>
      </c>
      <c r="AK12" s="36" t="str">
        <f>IF(Input!$I12="text",$AK$1,"")</f>
        <v/>
      </c>
      <c r="AL12" s="36" t="str">
        <f>IF(Input!$I12="text-tabs",$AL$1,"")</f>
        <v>"tabs":{</v>
      </c>
      <c r="AM12" s="36" t="str">
        <f>IF(Input!$I12="text-tabs",$AM$1,"")</f>
        <v>"</v>
      </c>
      <c r="AN12" s="36" t="str">
        <f>IF(Input!$I12="text-tabs",Input!$J12,"")</f>
        <v>info_outline</v>
      </c>
      <c r="AO12" s="36" t="str">
        <f>IF(Input!$I12="text-tabs",$AO$1,"")</f>
        <v>": "</v>
      </c>
      <c r="AP12" s="36" t="str">
        <f>IF(Input!$I12="text-tabs",Input!$R12,"")</f>
        <v>あの文化祭名物「おたまでGO!」が帰ってきた!!（これが1回目です。）&lt;br&gt;「おたまでGO!2」は教室内をゆるく、とにかくゆるく、そこはかとなくゆるく、まあとりあえずゆるく進むおたまタイプのアトラクションです。</v>
      </c>
      <c r="AQ12" s="36" t="str">
        <f>IF(Input!$I12="text-tabs",$AQ$1,"")</f>
        <v>"</v>
      </c>
      <c r="AR12" s="36" t="str">
        <f>IF(AND(Input!$I12="text-tabs",Input!$K12="有"),$AR$1,"")</f>
        <v>,"</v>
      </c>
      <c r="AS12" s="36" t="str">
        <f>IF(AND(Input!$I12="text-tabs",Input!$K12="有"),Input!$L12,"")</f>
        <v>map</v>
      </c>
      <c r="AT12" s="36" t="str">
        <f>IF(AND(Input!$I12="text-tabs",Input!$K12="有"),$AT$1,"")</f>
        <v>": "</v>
      </c>
      <c r="AU12" s="36" t="str">
        <f>IF(AND(Input!$I12="text-tabs",Input!$K12="有"),Input!$N12,"")</f>
        <v>4号館2階</v>
      </c>
      <c r="AV12" s="36" t="str">
        <f>IF(AND(Input!$I12="text-tabs",Input!$K12="有"),"&lt;br&gt;","")</f>
        <v>&lt;br&gt;</v>
      </c>
      <c r="AW12" s="36" t="str">
        <f>IF(AND(Input!$I12="text-tabs",Input!$K12="有"),IF(Input!$M12=1,svg_data!$A$1,IF(Input!$M12=2,svg_data!$A$2)),"")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2" s="36" t="str">
        <f>IF(AND(Input!$I12="text-tabs",Input!$K12="有"),Input!$G12,"")</f>
        <v>4202</v>
      </c>
      <c r="AY12" s="36" t="str">
        <f>IF(AND(Input!$I12="text-tabs",Input!$K12="有"),IF(Input!$M12=1,svg_data!$C$1,IF(Input!$M12=2,svg_data!$C$2)),"")</f>
        <v>koudou' inkscape:connector-curvature='0'/&gt;&lt;path style='stroke:none;stroke-width:1px;stroke-linecap:butt;stroke-linejoin:miter;stroke-opacity:1' d='m 250.81846,319.59668 94.196,0 0,-21.16068 16.74824,0 19.24825,0 0,21.16071 0,21.16071 -65.09627,0 -65.09622,0 z' class='path</v>
      </c>
      <c r="AZ12" s="36" t="str">
        <f>IF(AND(Input!$I12="text-tabs",Input!$K12="有"),Input!$G12,"")</f>
        <v>4202</v>
      </c>
      <c r="BA12" s="36" t="str">
        <f>IF(AND(Input!$I12="text-tabs",Input!$K12="有"),IF(Input!$M12=1,svg_data!$E$1,IF(Input!$M12=2,svg_data!$E$2)),"")</f>
        <v>1-rouka' inkscape:connector-curvature='0' sodipodi:nodetypes='cccccccccc'/&gt;&lt;path style='stroke:none;stroke-width:1px;stroke-linecap:butt;stroke-linejoin:miter;stroke-opacity:1' d='m 381.47196,319.58883 0,-21.16861 21.40875,0 21.40875,0 0,21.16861 0,21.16859 -21.40875,0 -21.40875,0 0,-21.16859 z' class='path</v>
      </c>
      <c r="BB12" s="36" t="str">
        <f>IF(AND(Input!$I12="text-tabs",Input!$K12="有"),Input!$G12,"")</f>
        <v>4202</v>
      </c>
      <c r="BC12" s="36" t="str">
        <f>IF(AND(Input!$I12="text-tabs",Input!$K12="有"),IF(Input!$M12=1,svg_data!$G$1,IF(Input!$M12=2,svg_data!$G$2)),"")</f>
        <v>1-1' inkscape:connector-curvature='0'/&gt;&lt;path style='stroke:none;stroke-width:1px;stroke-linecap:butt;stroke-linejoin:miter;stroke-opacity:1' d='m 381.57081,361.8827 0,-20.41099 21.29891,0 21.29907,0 0,20.41099 0,20.41098 -21.29907,0 -21.29891,0 0,-20.41098 z' class='path</v>
      </c>
      <c r="BD12" s="36" t="str">
        <f>IF(AND(Input!$I12="text-tabs",Input!$K12="有"),Input!$G12,"")</f>
        <v>4202</v>
      </c>
      <c r="BE12" s="36" t="str">
        <f>IF(AND(Input!$I12="text-tabs",Input!$K12="有"),IF(Input!$M12=1,svg_data!$I$1,IF(Input!$M12=2,svg_data!$I$2)),"")</f>
        <v>1-2' inkscape:connector-curvature='0'/&gt;&lt;path style='stroke:none;stroke-width:1px;stroke-linecap:butt;stroke-linejoin:miter;stroke-opacity:1' d='m 337.78941,361.8827 0,-20.41099 21.59492,0 21.59488,0 0,20.41099 0,20.41098 -21.59488,0 -21.59492,0 0,-20.41098 z' class='path</v>
      </c>
      <c r="BF12" s="36" t="str">
        <f>IF(AND(Input!$I12="text-tabs",Input!$K12="有"),Input!$G12,"")</f>
        <v>4202</v>
      </c>
      <c r="BG12" s="36" t="str">
        <f>IF(AND(Input!$I12="text-tabs",Input!$K12="有"),IF(Input!$M12=1,svg_data!$K$1,IF(Input!$M12=2,svg_data!$K$2)),"")</f>
        <v>1-3' inkscape:connector-curvature='0'/&gt;&lt;path style='stroke:none;stroke-width:1px;stroke-linecap:butt;stroke-linejoin:miter;stroke-opacity:1' d='m 294.19946,361.8827 0,-20.41099 21.29889,0 21.29909,0 0,20.41099 0,20.41098 -21.29909,0 -21.29889,0 0,-20.41098 z' class='path</v>
      </c>
      <c r="BH12" s="36" t="str">
        <f>IF(AND(Input!$I12="text-tabs",Input!$K12="有"),Input!$G12,"")</f>
        <v>4202</v>
      </c>
      <c r="BI12" s="36" t="str">
        <f>IF(AND(Input!$I12="text-tabs",Input!$K12="有"),IF(Input!$M12=1,svg_data!$M$1,IF(Input!$M12=2,svg_data!$M$2)),"")</f>
        <v>1-4' inkscape:connector-curvature='0'/&gt;&lt;path style='stroke:none;stroke-width:1px;stroke-linecap:butt;stroke-linejoin:miter;stroke-opacity:1' d='m 250.81846,361.8827 0,-20.41099 21.29907,0 21.29889,0 0,20.41099 0,20.41098 -21.29889,0 -21.29907,0 0,-20.41098 z' class='path</v>
      </c>
      <c r="BJ12" s="36" t="str">
        <f>IF(AND(Input!$I12="text-tabs",Input!$K12="有"),Input!$G12,"")</f>
        <v>4202</v>
      </c>
      <c r="BK12" s="36" t="str">
        <f>IF(AND(Input!$I12="text-tabs",Input!$K12="有"),IF(Input!$M12=1,svg_data!$O$1,IF(Input!$M12=2,svg_data!$O$2)),"")</f>
        <v>1-5' inkscape:connector-curvature='0'/&gt;&lt;path style='stroke:none;stroke-width:1px;stroke-linecap:butt;stroke-linejoin:miter;stroke-opacity:1' d='m 83.198462,342.0024 0,-25.71429 25.446418,0 25.44643,0 0,25.71429 0,25.71428 -25.44642,0 -25.446428,0 0,-25.71428 z' class='path</v>
      </c>
      <c r="BL12" s="36" t="str">
        <f>IF(AND(Input!$I12="text-tabs",Input!$K12="有"),Input!$G12,"")</f>
        <v>4202</v>
      </c>
      <c r="BM12" s="36" t="str">
        <f>IF(AND(Input!$I12="text-tabs",Input!$K12="有"),IF(Input!$M12=1,svg_data!$Q$1,IF(Input!$M12=2,svg_data!$Q$2)),"")</f>
        <v>3-1' inkscape:connector-curvature='0'/&gt;&lt;path style='stroke:none;stroke-width:1px;stroke-linecap:butt;stroke-linejoin:miter;stroke-opacity:1' d='m 83.098462,275.99882 0,-39.19643 25.446418,0 25.44643,0 0,39.19643 0,39.19643 -25.44642,0 -25.446428,0 0,-39.19643 z' class='path</v>
      </c>
      <c r="BN12" s="36" t="str">
        <f>IF(AND(Input!$I12="text-tabs",Input!$K12="有"),Input!$G12,"")</f>
        <v>4202</v>
      </c>
      <c r="BO12" s="36" t="str">
        <f>IF(AND(Input!$I12="text-tabs",Input!$K12="有"),IF(Input!$M12=1,svg_data!$S$1,IF(Input!$M12=2,svg_data!$S$2)),"")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2" s="36" t="str">
        <f>IF(AND(Input!$I12="text-tabs",Input!$K12="有"),Input!$G12,"")</f>
        <v>4202</v>
      </c>
      <c r="BQ12" s="36" t="str">
        <f>IF(AND(Input!$I12="text-tabs",Input!$K12="有"),IF(Input!$M12=1,svg_data!$U$1,IF(Input!$M12=2,svg_data!$U$2)),"")</f>
        <v>2-7' inkscape:connector-curvature='0'/&gt;&lt;path style='stroke:none;stroke-width:1px;stroke-linecap:butt;stroke-linejoin:miter;stroke-opacity:1' d='m 241.2417,102.24539 0,-25.758894 33.24379,0 33.24378,0 0,25.758894 0,25.75888 -33.24378,0 -33.24379,0 0,-25.75888 z' class='path</v>
      </c>
      <c r="BR12" s="36" t="str">
        <f>IF(AND(Input!$I12="text-tabs",Input!$K12="有"),Input!$G12,"")</f>
        <v>4202</v>
      </c>
      <c r="BS12" s="36" t="str">
        <f>IF(AND(Input!$I12="text-tabs",Input!$K12="有"),IF(Input!$M12=1,svg_data!$W$1,IF(Input!$M12=2,svg_data!$W$2)),"")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2" s="36" t="str">
        <f>IF(AND(Input!$I12="text-tabs",Input!$K12="有"),Input!$G12,"")</f>
        <v>4202</v>
      </c>
      <c r="BU12" s="36" t="str">
        <f>IF(AND(Input!$I12="text-tabs",Input!$K12="有"),IF(Input!$M12=1,svg_data!$Y$1,IF(Input!$M12=2,svg_data!$Y$2)),"")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2" s="36" t="str">
        <f>IF(AND(Input!$I12="text-tabs",Input!$K12="有"),Input!$G12,"")</f>
        <v>4202</v>
      </c>
      <c r="BW12" s="36" t="str">
        <f>IF(AND(Input!$I12="text-tabs",Input!$K12="有"),IF(Input!$M12=1,svg_data!$AA$1,IF(Input!$M12=2,svg_data!$AA$2)),"")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2" s="36" t="str">
        <f>IF(AND(Input!$I12="text-tabs",Input!$K12="有"),Input!$G12,"")</f>
        <v>4202</v>
      </c>
      <c r="BY12" s="36" t="str">
        <f>IF(AND(Input!$I12="text-tabs",Input!$K12="有"),IF(Input!$M12=1,svg_data!$AC$1,IF(Input!$M12=2,svg_data!$AC$2)),"")</f>
        <v>2-6' inkscape:connector-curvature='0'/&gt;&lt;path style='stroke:none;stroke-width:1px;stroke-linecap:butt;stroke-linejoin:miter;stroke-opacity:1' d='m 161.76159,249.44986 0,-12.62691 65.15484,0 65.15484,0 0,12.62691 0,12.6269 -65.15484,0 -65.15484,0 0,-12.6269 z' class='path</v>
      </c>
      <c r="BZ12" s="36" t="str">
        <f>IF(AND(Input!$I12="text-tabs",Input!$K12="有"),Input!$G12,"")</f>
        <v>4202</v>
      </c>
      <c r="CA12" s="36" t="str">
        <f>IF(AND(Input!$I12="text-tabs",Input!$K12="有"),IF(Input!$M12=1,svg_data!$AE$1,IF(Input!$M12=2,svg_data!$AE$2)),"")</f>
        <v>mini' inkscape:connector-curvature='0'/&gt;&lt;path style='stroke:none;stroke-width:1px;stroke-linecap:butt;stroke-linejoin:miter;stroke-opacity:1' d='m 214.92188,182.42305 0,-26.26397 25.75889,0 25.75889,0 0,26.26397 0,26.26397 -25.75889,0 -25.75889,0 0,-26.26397 z' class='path</v>
      </c>
      <c r="CB12" s="36" t="str">
        <f>IF(AND(Input!$I12="text-tabs",Input!$K12="有"),Input!$G12,"")</f>
        <v>4202</v>
      </c>
      <c r="CC12" s="36" t="str">
        <f>IF(AND(Input!$I12="text-tabs",Input!$K12="有"),IF(Input!$M12=1,svg_data!$AG$1,IF(Input!$M12=2,svg_data!$AG$2)),"")</f>
        <v>2-4' inkscape:connector-curvature='0'/&gt;&lt;path style='stroke:none;stroke-width:1px;stroke-linecap:butt;stroke-linejoin:miter;stroke-opacity:1' d='m 267.46654,182.43101 0,-26.42857 26.07143,0 26.07143,0 0,26.42857 0,26.42857 -26.07143,0 -26.07143,0 0,-26.42857 z' class='path</v>
      </c>
      <c r="CD12" s="36" t="str">
        <f>IF(AND(Input!$I12="text-tabs",Input!$K12="有"),Input!$G12,"")</f>
        <v>4202</v>
      </c>
      <c r="CE12" s="36" t="str">
        <f>IF(AND(Input!$I12="text-tabs",Input!$K12="有"),IF(Input!$M12=1,svg_data!$AI$1,IF(Input!$M12=2,svg_data!$AI$2)),"")</f>
        <v>2-3' inkscape:connector-curvature='0'/&gt;&lt;path style='stroke:none;stroke-width:1px;stroke-linecap:butt;stroke-linejoin:miter;stroke-opacity:1' d='m 320.32368,182.43101 0,-26.42857 26.07143,0 26.07143,0 0,26.42857 0,26.42857 -26.07143,0 -26.07143,0 0,-26.42857 z' class='path</v>
      </c>
      <c r="CF12" s="36" t="str">
        <f>IF(AND(Input!$I12="text-tabs",Input!$K12="有"),Input!$G12,"")</f>
        <v>4202</v>
      </c>
      <c r="CG12" s="36" t="str">
        <f>IF(AND(Input!$I12="text-tabs",Input!$K12="有"),IF(Input!$M12=1,svg_data!$AK$1,IF(Input!$M12=2,svg_data!$AK$2)),"")</f>
        <v>2-2' inkscape:connector-curvature='0'/&gt;&lt;path style='stroke:none;stroke-width:1px;stroke-linecap:butt;stroke-linejoin:miter;stroke-opacity:1' d='m 373.18083,182.43101 0,-26.42857 25.35714,0 25.35714,0 0,26.42857 0,26.42857 -25.35714,0 -25.35714,0 0,-26.42857 z' class='path</v>
      </c>
      <c r="CH12" s="36" t="str">
        <f>IF(AND(Input!$I12="text-tabs",Input!$K12="有"),Input!$G12,"")</f>
        <v>4202</v>
      </c>
      <c r="CI12" s="36" t="str">
        <f>IF(AND(Input!$I12="text-tabs",Input!$K12="有"),IF(Input!$M12=1,svg_data!$AM$1,IF(Input!$M12=2,svg_data!$AM$2)),"")</f>
        <v>2-1' inkscape:connector-curvature='0'/&gt;&lt;path style='stroke:none;stroke-width:1px;stroke-linecap:butt;stroke-linejoin:miter;stroke-opacity:1' d='m 557.60601,182.35203 0,-26.01143 26.01143,0 26.01143,0 0,26.01143 0,26.01143 -26.01143,0 -26.01143,0 0,-26.01143 z' class='path</v>
      </c>
      <c r="CJ12" s="36" t="str">
        <f>IF(AND(Input!$I12="text-tabs",Input!$K12="有"),Input!$G12,"")</f>
        <v>4202</v>
      </c>
      <c r="CK12" s="36" t="str">
        <f>IF(AND(Input!$I12="text-tabs",Input!$K12="有"),IF(Input!$M12=1,svg_data!$AO$1,IF(Input!$M12=2,svg_data!$AO$2)),"")</f>
        <v>4-3' inkscape:connector-curvature='0'/&gt;&lt;path style='stroke:none;stroke-width:1px;stroke-linecap:butt;stroke-linejoin:miter;stroke-opacity:1' d='m 505.07808,182.35203 0,-26.01143 25.75889,0 25.75889,0 0,26.01143 0,26.01143 -25.75889,0 -25.75889,0 0,-26.01143 z' class='path</v>
      </c>
      <c r="CL12" s="36" t="str">
        <f>IF(AND(Input!$I12="text-tabs",Input!$K12="有"),Input!$G12,"")</f>
        <v>4202</v>
      </c>
      <c r="CM12" s="36" t="str">
        <f>IF(AND(Input!$I12="text-tabs",Input!$K12="有"),IF(Input!$M12=1,svg_data!$AQ$1,IF(Input!$M12=2,svg_data!$AQ$2)),"")</f>
        <v>4-2' inkscape:connector-curvature='0'/&gt;&lt;path style='stroke:none;stroke-width:1px;stroke-linecap:butt;stroke-linejoin:miter;stroke-opacity:1' d='m 452.04507,182.35203 0,-26.01143 26.01143,0 26.01143,0 0,26.01143 0,26.01143 -26.01143,0 -26.01143,0 0,-26.01143 z' class='path</v>
      </c>
      <c r="CN12" s="36" t="str">
        <f>IF(AND(Input!$I12="text-tabs",Input!$K12="有"),Input!$G12,"")</f>
        <v>4202</v>
      </c>
      <c r="CO12" s="36" t="str">
        <f>IF(AND(Input!$I12="text-tabs",Input!$K12="有"),IF(Input!$M12=1,svg_data!$AS$1,IF(Input!$M12=2,svg_data!$AS$2)),"")</f>
        <v>4-1' inkscape:connector-curvature='0'/&gt;&lt;path style='stroke:none;stroke-width:1px;stroke-linecap:butt;stroke-linejoin:miter;stroke-opacity:1' d='m 661.14665,182.35203 0,-26.01143 -25.25381,0 -25.25382,0 0,26.01143 0,26.01143 25.25382,0 25.25381,0 0,-26.01143 z' class='path</v>
      </c>
      <c r="CP12" s="36" t="str">
        <f>IF(AND(Input!$I12="text-tabs",Input!$K12="有"),Input!$G12,"")</f>
        <v>4202</v>
      </c>
      <c r="CQ12" s="36" t="str">
        <f>IF(AND(Input!$I12="text-tabs",Input!$K12="有"),IF(Input!$M12=1,svg_data!$AU$1,IF(Input!$M12=2,svg_data!$AU$2)),"")</f>
        <v>4-4' inkscape:connector-curvature='0'/&gt;&lt;path style='stroke:none;stroke-width:1px;stroke-linecap:butt;stroke-linejoin:miter;stroke-opacity:1' d='m 689.4506,128.47248 0,-52.937296 12.32142,0 12.32143,0 0,52.937296 0,52.93729 -12.32143,0 -12.32142,0 0,-52.93729 z' class='path</v>
      </c>
      <c r="CR12" s="36" t="str">
        <f>IF(AND(Input!$I12="text-tabs",Input!$K12="有"),Input!$G12,"")</f>
        <v>4202</v>
      </c>
      <c r="CS12" s="36" t="str">
        <f>IF(AND(Input!$I12="text-tabs",Input!$K12="有"),IF(Input!$M12=1,svg_data!$AW$1,IF(Input!$M12=2,svg_data!$AW$2)),"")</f>
        <v>cafe' inkscape:connector-curvature='0'/&gt;&lt;path style='stroke:none;stroke-width:1px;stroke-linecap:butt;stroke-linejoin:miter;stroke-opacity:1' d='m 584.09345,101.76692 0,-25.714294 38.57143,0 38.57143,0 0,25.714294 0,25.71428 -38.57143,0 -38.57143,0 0,-25.71428 z' class='path</v>
      </c>
      <c r="CT12" s="36" t="str">
        <f>IF(AND(Input!$I12="text-tabs",Input!$K12="有"),Input!$G12,"")</f>
        <v>4202</v>
      </c>
      <c r="CU12" s="36" t="str">
        <f>IF(AND(Input!$I12="text-tabs",Input!$K12="有"),IF(Input!$M12=1,svg_data!$AY$1,IF(Input!$M12=2,svg_data!$AY$2)),"")</f>
        <v>5-1' inkscape:connector-curvature='0'/&gt;&lt;path style='stroke:none;stroke-width:1px;stroke-linecap:butt;stroke-linejoin:miter;stroke-opacity:1' d='m 531.23631,101.76692 0,-25.714294 25.89286,0 25.89285,0 0,25.714294 0,25.71428 -25.89285,0 -25.89286,0 0,-25.71428 z' class='path</v>
      </c>
      <c r="CV12" s="36" t="str">
        <f>IF(AND(Input!$I12="text-tabs",Input!$K12="有"),Input!$G12,"")</f>
        <v>4202</v>
      </c>
      <c r="CW12" s="36" t="str">
        <f>IF(AND(Input!$I12="text-tabs",Input!$K12="有"),IF(Input!$M12=1,svg_data!$BA$1,IF(Input!$M12=2,svg_data!$BA$2)),"")</f>
        <v>5-2' inkscape:connector-curvature='0'/&gt;&lt;path style='stroke:none;stroke-width:1px;stroke-linecap:butt;stroke-linejoin:miter;stroke-opacity:1' d='m 452.10891,101.64951 0,-25.714294 39.10714,0 39.10715,0 0,25.714294 0,25.71428 -39.10715,0 -39.10714,0 0,-25.71428 z' class='path</v>
      </c>
      <c r="CX12" s="36" t="str">
        <f>IF(AND(Input!$I12="text-tabs",Input!$K12="有"),Input!$G12,"")</f>
        <v>4202</v>
      </c>
      <c r="CY12" s="36" t="str">
        <f>IF(AND(Input!$I12="text-tabs",Input!$K12="有"),IF(Input!$M12=1,svg_data!$BC$1,IF(Input!$M12=2,svg_data!$BC$2)),"")</f>
        <v>5-rouka' inkscape:connector-curvature='0'/&gt;&lt;path style='stroke:none;stroke-width:1px;stroke-linecap:butt;stroke-linejoin:miter;stroke-opacity:1' d='m 135.61855,34.505026 0,-12.6269 65.15484,0 65.15484,0 0,12.6269 0,12.62691 -65.15484,0 -65.15484,0 0,-12.62691 z' class='path</v>
      </c>
      <c r="CZ12" s="36" t="str">
        <f>IF(AND(Input!$I12="text-tabs",Input!$K12="有"),Input!$G12,"")</f>
        <v>4202</v>
      </c>
      <c r="DA12" s="36" t="str">
        <f>IF(AND(Input!$I12="text-tabs",Input!$K12="有"),IF(Input!$M12=1,svg_data!$BE$1,IF(Input!$M12=2,svg_data!$BE$2)),"")</f>
        <v>arina' inkscape:connector-curvature='0'/&gt;&lt;path style='stroke:none;stroke-width:1px;stroke-linecap:butt;stroke-linejoin:miter;stroke-opacity:1' d='m 373.0044,34.505026 0,-12.6269 144.19928,0 144.19927,0 0,12.6269 0,12.62691 -144.19927,0 -144.19928,0 0,-12.62691 z' class='path</v>
      </c>
      <c r="DB12" s="36" t="str">
        <f>IF(AND(Input!$I12="text-tabs",Input!$K12="有"),Input!$G12,"")</f>
        <v>4202</v>
      </c>
      <c r="DC12" s="36" t="str">
        <f>IF(AND(Input!$I12="text-tabs",Input!$K12="有"),IF(Input!$M12=1,svg_data!$BG$1,IF(Input!$M12=2,svg_data!$BG$2)),"")</f>
        <v>ground' inkscape:connector-curvature='0'/&gt;&lt;rect class='path</v>
      </c>
      <c r="DD12" s="36" t="str">
        <f>IF(AND(Input!$I12="text-tabs",Input!$K12="有"),Input!$G12,"")</f>
        <v>4202</v>
      </c>
      <c r="DE12" s="36" t="str">
        <f>IF(AND(Input!$I12="text-tabs",Input!$K12="有"),IF(Input!$M12=1,svg_data!$BI$1,IF(Input!$M12=2,svg_data!$BI$2)),"")</f>
        <v>taiyaki' width='53.568752' height='11.418508' x='273.12045' y='303.74481'/&gt;&lt;path style='stroke:none;stroke-width:1px;stroke-linecap:butt;stroke-linejoin:miter;stroke-opacity:1' d='m 308.91102,102.24544 0,-25.758891 26.83682,0 26.8368,0 0,25.758891 0,25.75888 -26.8368,0 -26.83682,0 0,-25.75888 z' class='path</v>
      </c>
      <c r="DF12" s="36" t="str">
        <f>IF(AND(Input!$I12="text-tabs",Input!$K12="有"),Input!$G12,"")</f>
        <v>4202</v>
      </c>
      <c r="DG12" s="36" t="str">
        <f>IF(AND(Input!$I12="text-tabs",Input!$K12="有"),IF(Input!$M12=1,svg_data!$BK$1,IF(Input!$M12=2,svg_data!$BK$2)),"")</f>
        <v>2-9' inkscape:connector-curvature='0'/&gt;&lt;path style='stroke:none;stroke-width:1px;stroke-linecap:butt;stroke-linejoin:miter;stroke-opacity:1' d='m 425.03555,176.47856 0,-31.88477 12.89016,0 12.89016,0 0,31.88477 0,31.88477 -12.89016,0 -12.89016,0 0,-31.88477 z' class='path</v>
      </c>
      <c r="DH12" s="36" t="str">
        <f>IF(AND(Input!$I12="text-tabs",Input!$K12="有"),Input!$G12,"")</f>
        <v>4202</v>
      </c>
      <c r="DI12" s="36" t="str">
        <f>IF(AND(Input!$I12="text-tabs",Input!$K12="有"),IF(Input!$M12=1,svg_data!$BM$1,IF(Input!$M12=2,svg_data!$BM$2)),"")</f>
        <v>1-2-teras' inkscape:connector-curvature='0'/&gt;</v>
      </c>
      <c r="DJ12" s="36" t="str">
        <f>IF(AND(Input!$I12="text-tabs",Input!$K12="有"),svg_data!$BN$1,"")</f>
        <v>&lt;path style='stroke:none;stroke-width:1px;stroke-linecap:butt;stroke-linejoin:miter;stroke-opacity:1' d='m 425.11579,257.25355 0,-39.83747 12.89016,0 12.89016,0 0,39.83747 0,39.83746 -12.89016,0 -12.89016,0 0,-39.83746 z' inkscape:connector-curvature='0' class='path</v>
      </c>
      <c r="DK12" s="36" t="str">
        <f>IF(AND(Input!$I12="text-tabs",Input!$K12="有"),Input!$G12,"")</f>
        <v>4202</v>
      </c>
      <c r="DL12" s="36" t="str">
        <f>IF(AND(Input!$I12="text-tabs",Input!$K12="有"),svg_data!$BP$1,"")</f>
        <v>1-kyuudou'/&gt;</v>
      </c>
      <c r="DM12" s="36" t="str">
        <f>IF(AND(Input!$I12="text-tabs",Input!$K12="有"),svg_data!$BQ$1,"")</f>
        <v>&lt;rect width='13.310626' height='28.913542' x='140.67868' y='260.85358' class='path</v>
      </c>
      <c r="DN12" s="36" t="str">
        <f>IF(AND(Input!$I12="text-tabs",Input!$K12="有"),Input!$G12,"")</f>
        <v>4202</v>
      </c>
      <c r="DO12" s="36" t="str">
        <f>IF(AND(Input!$I12="text-tabs",Input!$K12="有"),svg_data!$BS$1,"")</f>
        <v>bakudan'/&gt;&lt;rect width='13.310626' height='28.913542' x='140.9778' y='310.15558' class='path</v>
      </c>
      <c r="DP12" s="36" t="str">
        <f>IF(AND(Input!$I12="text-tabs",Input!$K12="有"),Input!$G12,"")</f>
        <v>4202</v>
      </c>
      <c r="DQ12" s="36" t="str">
        <f>IF(AND(Input!$I12="text-tabs",Input!$K12="有"),svg_data!$BU$1,"")</f>
        <v>kebabu'/&gt;&lt;rect  width='28.806229' height='13.917799' x='163.47086' y='343.14737' class='path</v>
      </c>
      <c r="DR12" s="36" t="str">
        <f>IF(AND(Input!$I12="text-tabs",Input!$K12="有"),Input!$G12,"")</f>
        <v>4202</v>
      </c>
      <c r="DS12" s="36" t="str">
        <f>IF(AND(Input!$I12="text-tabs",Input!$K12="有"),IF(Input!$M12=1,svg_data!$BW$1,IF(Input!$M12=2,svg_data!$BW$2)),"")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2" s="36" t="str">
        <f>IF(AND(Input!$I12="text-tabs",Input!$K12="有"),IF(Input!$M12=1,svg_data!$BY$1,IF(Input!$M12=2,"")),"")</f>
        <v>&lt;/tspan&gt;&lt;/text&gt;&lt;path style='stroke:none;stroke-width:1px;stroke-linecap:butt;stroke-linejoin:miter;stroke-opacity:1' d='m 324.65951,265.87903 0,-12.62692 14.41925,0 14.41924,0 0,12.62692 0,12.6269 -14.41924,0 -14.41925,0 0,-12.6269 z' class='path</v>
      </c>
      <c r="DU12" s="36" t="str">
        <f>IF(AND(Input!$I12="text-tabs",Input!$K12="有"),IF(Input!$M12=1,Input!$G12,IF(Input!$M12=2,"")),"")</f>
        <v>4202</v>
      </c>
      <c r="DV12" s="42" t="str">
        <f>IF(AND(Input!$I12="text-tabs",Input!$K12="有"),IF(Input!$M12=1,svg_data!$CA$1,IF(Input!$M12=2,svg_data!$CA$2)),"")</f>
        <v>korinto' inkscape:connector-curvature='0'/&gt;&lt;/g&gt;&lt;/svg&gt;&lt;style&gt;</v>
      </c>
      <c r="DW12" s="36" t="str">
        <f>IF(AND(Input!$I12="text-tabs",Input!$K12="有"),IF(Input!$M12=1,svg_data!$CB$1,IF(Input!$M12=2,svg_data!$CB$2)),"")</f>
        <v>.path</v>
      </c>
      <c r="DX12" s="36" t="str">
        <f>IF(AND(Input!$I12="text-tabs",Input!$K12="有"),Input!$G12,"")</f>
        <v>4202</v>
      </c>
      <c r="DY12" s="36" t="str">
        <f>IF(AND(Input!$I12="text-tabs",Input!$K12="有"),IF(Input!$M12=1,svg_data!$CD$1,IF(Input!$M12=2,svg_data!$CD$2)),"")</f>
        <v>1-1,.path</v>
      </c>
      <c r="DZ12" s="36" t="str">
        <f>IF(AND(Input!$I12="text-tabs",Input!$K12="有"),Input!$G12,"")</f>
        <v>4202</v>
      </c>
      <c r="EA12" s="36" t="str">
        <f>IF(AND(Input!$I12="text-tabs",Input!$K12="有"),IF(Input!$M12=1,svg_data!$CF$1,IF(Input!$M12=2,svg_data!$CF$2)),"")</f>
        <v>1-2,.path</v>
      </c>
      <c r="EB12" s="36" t="str">
        <f>IF(AND(Input!$I12="text-tabs",Input!$K12="有"),Input!$G12,"")</f>
        <v>4202</v>
      </c>
      <c r="EC12" s="36" t="str">
        <f>IF(AND(Input!$I12="text-tabs",Input!$K12="有"),IF(Input!$M12=1,svg_data!$CH$1,IF(Input!$M12=2,svg_data!$CH$2)),"")</f>
        <v>1-3,.path</v>
      </c>
      <c r="ED12" s="36" t="str">
        <f>IF(AND(Input!$I12="text-tabs",Input!$K12="有"),Input!$G12,"")</f>
        <v>4202</v>
      </c>
      <c r="EE12" s="36" t="str">
        <f>IF(AND(Input!$I12="text-tabs",Input!$K12="有"),IF(Input!$M12=1,svg_data!$CJ$1,IF(Input!$M12=2,svg_data!$CJ$2)),"")</f>
        <v>1-4,.path</v>
      </c>
      <c r="EF12" s="36" t="str">
        <f>IF(AND(Input!$I12="text-tabs",Input!$K12="有"),Input!$G12,"")</f>
        <v>4202</v>
      </c>
      <c r="EG12" s="36" t="str">
        <f>IF(AND(Input!$I12="text-tabs",Input!$K12="有"),IF(Input!$M12=1,svg_data!$CL$1,IF(Input!$M12=2,svg_data!$CL$2)),"")</f>
        <v>1-5,.path</v>
      </c>
      <c r="EH12" s="36" t="str">
        <f>IF(AND(Input!$I12="text-tabs",Input!$K12="有"),Input!$G12,"")</f>
        <v>4202</v>
      </c>
      <c r="EI12" s="36" t="str">
        <f>IF(AND(Input!$I12="text-tabs",Input!$K12="有"),IF(Input!$M12=1,svg_data!$CN$1,IF(Input!$M12=2,svg_data!$CN$2)),"")</f>
        <v>1-rouka,.path</v>
      </c>
      <c r="EJ12" s="36" t="str">
        <f>IF(AND(Input!$I12="text-tabs",Input!$K12="有"),Input!$G12,"")</f>
        <v>4202</v>
      </c>
      <c r="EK12" s="36" t="str">
        <f>IF(AND(Input!$I12="text-tabs",Input!$K12="有"),IF(Input!$M12=1,svg_data!$CP$1,IF(Input!$M12=2,svg_data!$CP$2)),"")</f>
        <v>koudou{fill:rgba(137,195,235,.3)}.path</v>
      </c>
      <c r="EL12" s="36" t="str">
        <f>IF(AND(Input!$I12="text-tabs",Input!$K12="有"),Input!$G12,"")</f>
        <v>4202</v>
      </c>
      <c r="EM12" s="36" t="str">
        <f>IF(AND(Input!$I12="text-tabs",Input!$K12="有"),IF(Input!$M12=1,svg_data!$CR$1,IF(Input!$M12=2,svg_data!$CR$2)),"")</f>
        <v>1-2-teras,.path</v>
      </c>
      <c r="EN12" s="36" t="str">
        <f>IF(AND(Input!$I12="text-tabs",Input!$K12="有"),Input!$G12,"")</f>
        <v>4202</v>
      </c>
      <c r="EO12" s="36" t="str">
        <f>IF(AND(Input!$I12="text-tabs",Input!$K12="有"),IF(Input!$M12=1,svg_data!$CT$1,IF(Input!$M12=2,svg_data!$CT$2)),"")</f>
        <v>2-1,.path</v>
      </c>
      <c r="EP12" s="36" t="str">
        <f>IF(AND(Input!$I12="text-tabs",Input!$K12="有"),Input!$G12,"")</f>
        <v>4202</v>
      </c>
      <c r="EQ12" s="36" t="str">
        <f>IF(AND(Input!$I12="text-tabs",Input!$K12="有"),IF(Input!$M12=1,svg_data!$CV$1,IF(Input!$M12=2,svg_data!$CV$2)),"")</f>
        <v>2-2,.path</v>
      </c>
      <c r="ER12" s="36" t="str">
        <f>IF(AND(Input!$I12="text-tabs",Input!$K12="有"),Input!$G12,"")</f>
        <v>4202</v>
      </c>
      <c r="ES12" s="36" t="str">
        <f>IF(AND(Input!$I12="text-tabs",Input!$K12="有"),IF(Input!$M12=1,svg_data!$CX$1,IF(Input!$M12=2,svg_data!$CX$2)),"")</f>
        <v>2-3,.path</v>
      </c>
      <c r="ET12" s="36" t="str">
        <f>IF(AND(Input!$I12="text-tabs",Input!$K12="有"),Input!$G12,"")</f>
        <v>4202</v>
      </c>
      <c r="EU12" s="36" t="str">
        <f>IF(AND(Input!$I12="text-tabs",Input!$K12="有"),IF(Input!$M12=1,svg_data!$CZ$1,IF(Input!$M12=2,svg_data!$CZ$2)),"")</f>
        <v>2-4,.path</v>
      </c>
      <c r="EV12" s="36" t="str">
        <f>IF(AND(Input!$I12="text-tabs",Input!$K12="有"),Input!$G12,"")</f>
        <v>4202</v>
      </c>
      <c r="EW12" s="36" t="str">
        <f>IF(AND(Input!$I12="text-tabs",Input!$K12="有"),IF(Input!$M12=1,svg_data!$DB$1,IF(Input!$M12=2,svg_data!$DB$2)),"")</f>
        <v>2-5,.path</v>
      </c>
      <c r="EX12" s="36" t="str">
        <f>IF(AND(Input!$I12="text-tabs",Input!$K12="有"),Input!$G12,"")</f>
        <v>4202</v>
      </c>
      <c r="EY12" s="36" t="str">
        <f>IF(AND(Input!$I12="text-tabs",Input!$K12="有"),IF(Input!$M12=1,svg_data!$DD$1,IF(Input!$M12=2,svg_data!$DD$2)),"")</f>
        <v>2-6,.path</v>
      </c>
      <c r="EZ12" s="36" t="str">
        <f>IF(AND(Input!$I12="text-tabs",Input!$K12="有"),Input!$G12,"")</f>
        <v>4202</v>
      </c>
      <c r="FA12" s="36" t="str">
        <f>IF(AND(Input!$I12="text-tabs",Input!$K12="有"),IF(Input!$M12=1,svg_data!$DF$1,IF(Input!$M12=2,svg_data!$DF$2)),"")</f>
        <v>2-7,.path</v>
      </c>
      <c r="FB12" s="36" t="str">
        <f>IF(AND(Input!$I12="text-tabs",Input!$K12="有"),Input!$G12,"")</f>
        <v>4202</v>
      </c>
      <c r="FC12" s="36" t="str">
        <f>IF(AND(Input!$I12="text-tabs",Input!$K12="有"),IF(Input!$M12=1,svg_data!$DH$1,IF(Input!$M12=2,svg_data!$DH$2)),"")</f>
        <v>2-8,.path</v>
      </c>
      <c r="FD12" s="36" t="str">
        <f>IF(AND(Input!$I12="text-tabs",Input!$K12="有"),Input!$G12,"")</f>
        <v>4202</v>
      </c>
      <c r="FE12" s="36" t="str">
        <f>IF(AND(Input!$I12="text-tabs",Input!$K12="有"),IF(Input!$M12=1,svg_data!$DJ$1,IF(Input!$M12=2,svg_data!$DJ$2)),"")</f>
        <v>2-9,.path</v>
      </c>
      <c r="FF12" s="36" t="str">
        <f>IF(AND(Input!$I12="text-tabs",Input!$K12="有"),Input!$G12,"")</f>
        <v>4202</v>
      </c>
      <c r="FG12" s="36" t="str">
        <f>IF(AND(Input!$I12="text-tabs",Input!$K12="有"),IF(Input!$M12=1,svg_data!$DL$1,IF(Input!$M12=2,svg_data!$DL$2)),"")</f>
        <v>2-rouka,.seitokai{fill:rgba(234,85,6,.3)}.path</v>
      </c>
      <c r="FH12" s="36" t="str">
        <f>IF(AND(Input!$I12="text-tabs",Input!$K12="有"),Input!$G12,"")</f>
        <v>4202</v>
      </c>
      <c r="FI12" s="36" t="str">
        <f>IF(AND(Input!$I12="text-tabs",Input!$K12="有"),IF(Input!$M12=1,svg_data!$DN$1,IF(Input!$M12=2,svg_data!$DN$2)),"")</f>
        <v>3-1,.path</v>
      </c>
      <c r="FJ12" s="36" t="str">
        <f>IF(AND(Input!$I12="text-tabs",Input!$K12="有"),Input!$G12,"")</f>
        <v>4202</v>
      </c>
      <c r="FK12" s="36" t="str">
        <f>IF(AND(Input!$I12="text-tabs",Input!$K12="有"),IF(Input!$M12=1,svg_data!$DP$1,IF(Input!$M12=2,svg_data!$DP$2)),"")</f>
        <v>3-2{fill:rgba(255,217,0,.3)}.path</v>
      </c>
      <c r="FL12" s="36" t="str">
        <f>IF(AND(Input!$I12="text-tabs",Input!$K12="有"),Input!$G12,"")</f>
        <v>4202</v>
      </c>
      <c r="FM12" s="36" t="str">
        <f>IF(AND(Input!$I12="text-tabs",Input!$K12="有"),IF(Input!$M12=1,svg_data!$DR$1,IF(Input!$M12=2,svg_data!$DR$2)),"")</f>
        <v>4-1,.path</v>
      </c>
      <c r="FN12" s="36" t="str">
        <f>IF(AND(Input!$I12="text-tabs",Input!$K12="有"),Input!$G12,"")</f>
        <v>4202</v>
      </c>
      <c r="FO12" s="36" t="str">
        <f>IF(AND(Input!$I12="text-tabs",Input!$K12="有"),IF(Input!$M12=1,svg_data!$DT$1,IF(Input!$M12=2,svg_data!$DT$2)),"")</f>
        <v>4-2,.path</v>
      </c>
      <c r="FP12" s="36" t="str">
        <f>IF(AND(Input!$I12="text-tabs",Input!$K12="有"),Input!$G12,"")</f>
        <v>4202</v>
      </c>
      <c r="FQ12" s="36" t="str">
        <f>IF(AND(Input!$I12="text-tabs",Input!$K12="有"),IF(Input!$M12=1,svg_data!$DV$1,IF(Input!$M12=2,svg_data!$DV$2)),"")</f>
        <v>4-3,.path</v>
      </c>
      <c r="FR12" s="36" t="str">
        <f>IF(AND(Input!$I12="text-tabs",Input!$K12="有"),Input!$G12,"")</f>
        <v>4202</v>
      </c>
      <c r="FS12" s="36" t="str">
        <f>IF(AND(Input!$I12="text-tabs",Input!$K12="有"),IF(Input!$M12=1,svg_data!$DX$1,IF(Input!$M12=2,svg_data!$DX$2)),"")</f>
        <v>4-4{fill:rgba(123,141,66,.3)}.path</v>
      </c>
      <c r="FT12" s="36" t="str">
        <f>IF(AND(Input!$I12="text-tabs",Input!$K12="有"),Input!$G12,"")</f>
        <v>4202</v>
      </c>
      <c r="FU12" s="36" t="str">
        <f>IF(AND(Input!$I12="text-tabs",Input!$K12="有"),IF(Input!$M12=1,svg_data!$DZ$1,IF(Input!$M12=2,svg_data!$DZ$2)),"")</f>
        <v>5-1,.path</v>
      </c>
      <c r="FV12" s="36" t="str">
        <f>IF(AND(Input!$I12="text-tabs",Input!$K12="有"),Input!$G12,"")</f>
        <v>4202</v>
      </c>
      <c r="FW12" s="36" t="str">
        <f>IF(AND(Input!$I12="text-tabs",Input!$K12="有"),IF(Input!$M12=1,svg_data!$EB$1,IF(Input!$M12=2,svg_data!$EB$2)),"")</f>
        <v>5-2,.path</v>
      </c>
      <c r="FX12" s="36" t="str">
        <f>IF(AND(Input!$I12="text-tabs",Input!$K12="有"),Input!$G12,"")</f>
        <v>4202</v>
      </c>
      <c r="FY12" s="36" t="str">
        <f>IF(AND(Input!$I12="text-tabs",Input!$K12="有"),IF(Input!$M12=1,svg_data!$ED$1,IF(Input!$M12=2,svg_data!$ED$2)),"")</f>
        <v>5-rouka{fill:rgba(145,92,139,.3)}.path</v>
      </c>
      <c r="FZ12" s="36" t="str">
        <f>IF(AND(Input!$I12="text-tabs",Input!$K12="有"),Input!$G12,"")</f>
        <v>4202</v>
      </c>
      <c r="GA12" s="36" t="str">
        <f>IF(AND(Input!$I12="text-tabs",Input!$K12="有"),IF(Input!$M12=1,svg_data!$EF$1,IF(Input!$M12=2,svg_data!$EF$2)),"")</f>
        <v>taiyaki{fill:rgba(187,85,72,.3)}.path</v>
      </c>
      <c r="GB12" s="36" t="str">
        <f>IF(AND(Input!$I12="text-tabs",Input!$K12="有"),Input!$G12,"")</f>
        <v>4202</v>
      </c>
      <c r="GC12" s="36" t="str">
        <f>IF(AND(Input!$I12="text-tabs",Input!$K12="有"),IF(Input!$M12=1,svg_data!$EH$1,IF(Input!$M12=2,svg_data!$EH$2)),"")</f>
        <v>ground{fill:rgba(238,130,124,.3)}.path</v>
      </c>
      <c r="GD12" s="36" t="str">
        <f>IF(AND(Input!$I12="text-tabs",Input!$K12="有"),Input!$G12,"")</f>
        <v>4202</v>
      </c>
      <c r="GE12" s="36" t="str">
        <f>IF(AND(Input!$I12="text-tabs",Input!$K12="有"),IF(Input!$M12=1,svg_data!$EJ$1,IF(Input!$M12=2,svg_data!$EJ$2)),"")</f>
        <v>arina{fill:rgba(0,148,200,.2)}.path</v>
      </c>
      <c r="GF12" s="36" t="str">
        <f>IF(AND(Input!$I12="text-tabs",Input!$K12="有"),Input!$G12,"")</f>
        <v>4202</v>
      </c>
      <c r="GG12" s="36" t="str">
        <f>IF(AND(Input!$I12="text-tabs",Input!$K12="有"),IF(Input!$M12=1,svg_data!$EL$1,IF(Input!$M12=2,svg_data!$EL$2)),"")</f>
        <v>cafe{fill:rgba(0,128,128,.3)}.path</v>
      </c>
      <c r="GH12" s="36" t="str">
        <f>IF(AND(Input!$I12="text-tabs",Input!$K12="有"),Input!$G12,"")</f>
        <v>4202</v>
      </c>
      <c r="GI12" s="36" t="str">
        <f>IF(AND(Input!$I12="text-tabs",Input!$K12="有"),IF(Input!$M12=1,svg_data!$EN$1,IF(Input!$M12=2,svg_data!$EN$2)),"")</f>
        <v>mini{fill:rgba(247,185,119,.3)}.path</v>
      </c>
      <c r="GJ12" s="36" t="str">
        <f>IF(AND(Input!$I12="text-tabs",Input!$K12="有"),Input!$G12,"")</f>
        <v>4202</v>
      </c>
      <c r="GK12" s="36" t="str">
        <f>IF(AND(Input!$I12="text-tabs",Input!$K12="有"),IF(Input!$M12=1,svg_data!$EP$1,IF(Input!$M12=2,svg_data!$EP$2)),"")</f>
        <v>korinto{fill:rgba(137,195,235,0)}.path</v>
      </c>
      <c r="GL12" s="36" t="str">
        <f>IF(AND(Input!$I12="text-tabs",Input!$K12="有"),Input!$G12,"")</f>
        <v>4202</v>
      </c>
      <c r="GM12" s="36" t="str">
        <f>IF(AND(Input!$I12="text-tabs",Input!$K12="有"),svg_data!$ER$1,"")</f>
        <v>1-kyuudou{fill:rgba(137,195,235,0)}.path</v>
      </c>
      <c r="GN12" s="36" t="str">
        <f>IF(AND(Input!$I12="text-tabs",Input!$K12="有"),Input!$G12,"")</f>
        <v>4202</v>
      </c>
      <c r="GO12" s="36" t="str">
        <f>IF(AND(Input!$I12="text-tabs",Input!$K12="有"),svg_data!$ET$1,"")</f>
        <v>bakudan,.path</v>
      </c>
      <c r="GP12" s="36" t="str">
        <f>IF(AND(Input!$I12="text-tabs",Input!$K12="有"),Input!$G12,"")</f>
        <v>4202</v>
      </c>
      <c r="GQ12" s="36" t="str">
        <f>IF(AND(Input!$I12="text-tabs",Input!$K12="有"),svg_data!$EV$1,"")</f>
        <v>kebabu,.path</v>
      </c>
      <c r="GR12" s="36" t="str">
        <f>IF(AND(Input!$I12="text-tabs",Input!$K12="有"),Input!$G12,"")</f>
        <v>4202</v>
      </c>
      <c r="GS12" s="36" t="str">
        <f>IF(AND(Input!$I12="text-tabs",Input!$K12="有"),svg_data!$EX$1,"")</f>
        <v>ice{fill:rgba(187,85,72,.3)}</v>
      </c>
      <c r="GT12" s="36" t="str">
        <f>IF(AND(Input!$I12="text-tabs",Input!$K12="有"),IF(Input!$O12="無","",svg_data!$EY$1),"")</f>
        <v>.path</v>
      </c>
      <c r="GU12" s="36" t="str">
        <f>IF(AND(Input!$I12="text-tabs",Input!$K12="有"),IF(Input!$O12="無","",Input!$G12),"")</f>
        <v>4202</v>
      </c>
      <c r="GV12" s="36" t="str">
        <f>IF(AND(Input!$I12="text-tabs",Input!$K12="有"),IF(Input!$O12="無","",Input!$O12),"")</f>
        <v>4-2</v>
      </c>
      <c r="GW12" s="36" t="str">
        <f>IF(AND(Input!$I12="text-tabs",Input!$K12="有"),IF(Input!$O12="無","",svg_data!$FA$1),"")</f>
        <v>{fill:</v>
      </c>
      <c r="GX12" s="36" t="str">
        <f>IF(AND(Input!$I12="text-tabs",Input!$K12="有"),IF(Input!$O12="無","",Input!$P12),"")</f>
        <v>#ea5506</v>
      </c>
      <c r="GY12" s="36" t="str">
        <f>IF(AND(Input!$I12="text-tabs",Input!$K12="有"),IF(Input!$O12="無","",svg_data!$FC$1),"")</f>
        <v>!important}</v>
      </c>
      <c r="GZ12" s="36" t="str">
        <f>IF(AND(Input!$I12="text-tabs",Input!$K12="有"),svg_data!$FD$1,"")</f>
        <v>&lt;/style&gt;</v>
      </c>
      <c r="HA12" s="36" t="str">
        <f>IF(AND(Input!$I12="text-tabs",Input!$K12="有"),$HA$1,"")</f>
        <v>"</v>
      </c>
      <c r="HB12" s="36" t="str">
        <f>IF(AND(Input!$I12="text-tabs",Input!$V12="有",Input!$W12&lt;&gt;""),$HB$1,"")</f>
        <v/>
      </c>
      <c r="HC12" s="36" t="str">
        <f>IF(AND(Input!$I12="text-tabs",Input!$V12="有",Input!$W12&lt;&gt;""),Input!$U12,"")</f>
        <v/>
      </c>
      <c r="HD12" s="36" t="str">
        <f>IF(AND(Input!$I12="text-tabs",Input!$V12="有",Input!$W12&lt;&gt;""),$HD$1,"")</f>
        <v/>
      </c>
      <c r="HE12" s="36" t="str">
        <f>IF(AND(Input!$I12="text-tabs",Input!$V12="有",Input!$W12&lt;&gt;""),$HE$1,"")</f>
        <v/>
      </c>
      <c r="HF12" s="36" t="str">
        <f>IF(AND(Input!$I12="text-tabs",Input!$V12="有",Input!$W12&lt;&gt;""),$HF$1,"")</f>
        <v/>
      </c>
      <c r="HG12" s="36" t="str">
        <f>IF(AND(Input!$I12="text-tabs",Input!$V12="有",Input!$W12&lt;&gt;""),Input!$X12,"")</f>
        <v/>
      </c>
      <c r="HH12" s="36" t="str">
        <f>IF(AND(Input!$I12="text-tabs",Input!$V12="有",Input!$W12&lt;&gt;""),$HH$1,"")</f>
        <v/>
      </c>
      <c r="HI12" s="36" t="str">
        <f>IF(AND(Input!$I12="text-tabs",Input!$V12="有",Input!$W12&lt;&gt;""),Input!$W12,"")</f>
        <v/>
      </c>
      <c r="HJ12" s="36" t="str">
        <f>IF(AND(Input!$I12="text-tabs",Input!$V12="有",Input!$W12&lt;&gt;""),$HJ$1,"")</f>
        <v/>
      </c>
      <c r="HK12" s="36" t="str">
        <f>IF(AND(Input!$I12="text-tabs",Input!$V12="有",Input!$Y12&lt;&gt;"無"),$HK$1,"")</f>
        <v/>
      </c>
      <c r="HL12" s="36" t="str">
        <f>IF(AND(Input!$I12="text-tabs",Input!$V12="有",Input!$Y12&lt;&gt;"無"),$HF$1,"")</f>
        <v/>
      </c>
      <c r="HM12" s="36" t="str">
        <f>IF(AND(Input!$I12="text-tabs",Input!$V12="有",Input!$Y12&lt;&gt;"無"),Input!$Z12,"")</f>
        <v/>
      </c>
      <c r="HN12" s="36" t="str">
        <f>IF(AND(Input!$I12="text-tabs",Input!$V12="有",Input!$Y12&lt;&gt;"無"),$HH$1,"")</f>
        <v/>
      </c>
      <c r="HO12" s="36" t="str">
        <f>IF(AND(Input!$I12="text-tabs",Input!$V12="有",Input!$Y12&lt;&gt;"無"),Input!$Y12,"")</f>
        <v/>
      </c>
      <c r="HP12" s="36" t="str">
        <f>IF(AND(Input!$I12="text-tabs",Input!$V12="有",Input!$Y12&lt;&gt;"無"),$HJ$1,"")</f>
        <v/>
      </c>
      <c r="HQ12" s="36" t="str">
        <f>IF(AND(Input!$I12="text-tabs",Input!$V12="有",Input!$AA12&lt;&gt;"無"),$HQ$1,"")</f>
        <v/>
      </c>
      <c r="HR12" s="36" t="str">
        <f>IF(AND(Input!$I12="text-tabs",Input!$V12="有",Input!$AA12&lt;&gt;"無"),$HR$1,"")</f>
        <v/>
      </c>
      <c r="HS12" s="36" t="str">
        <f>IF(AND(Input!$I12="text-tabs",Input!$V12="有",Input!$AA12&lt;&gt;"無"),Input!$AB12,"")</f>
        <v/>
      </c>
      <c r="HT12" s="36" t="str">
        <f>IF(AND(Input!$I12="text-tabs",Input!$V12="有",Input!$AA12&lt;&gt;"無"),$HT$1,"")</f>
        <v/>
      </c>
      <c r="HU12" s="36" t="str">
        <f>IF(AND(Input!$I12="text-tabs",Input!$V12="有",Input!$AA12&lt;&gt;"無"),Input!$AA12,"")</f>
        <v/>
      </c>
      <c r="HV12" s="36" t="str">
        <f>IF(AND(Input!$I12="text-tabs",Input!$V12="有",Input!$AA12&lt;&gt;"無"),$HV$1,"")</f>
        <v/>
      </c>
      <c r="HW12" s="36" t="str">
        <f>IF(AND(Input!$I12="text-tabs",Input!$V12="有",Input!$AC12&lt;&gt;"無"),$HW$1,"")</f>
        <v/>
      </c>
      <c r="HX12" s="36" t="str">
        <f>IF(AND(Input!$I12="text-tabs",Input!$V12="有",Input!$AC12&lt;&gt;"無"),$HX$1,"")</f>
        <v/>
      </c>
      <c r="HY12" s="36" t="str">
        <f>IF(AND(Input!$I12="text-tabs",Input!$V12="有",Input!$AC12&lt;&gt;"無"),Input!$AD12,"")</f>
        <v/>
      </c>
      <c r="HZ12" s="36" t="str">
        <f>IF(AND(Input!$I12="text-tabs",Input!$V12="有",Input!$AC12&lt;&gt;"無"),$HZ$1,"")</f>
        <v/>
      </c>
      <c r="IA12" s="36" t="str">
        <f>IF(AND(Input!$I12="text-tabs",Input!$V12="有",Input!$AC12&lt;&gt;"無"),Input!$AC12,"")</f>
        <v/>
      </c>
      <c r="IB12" s="36" t="str">
        <f>IF(AND(Input!$I12="text-tabs",Input!$V12="有",Input!$AC12&lt;&gt;"無"),$IB$1,"")</f>
        <v/>
      </c>
      <c r="IC12" s="36" t="str">
        <f>IF(AND(Input!$I12="text-tabs",Input!$V12="有",Input!$AE12&lt;&gt;"無"),$IC$1,"")</f>
        <v/>
      </c>
      <c r="ID12" s="36" t="str">
        <f>IF(AND(Input!$I12="text-tabs",Input!$V12="有",Input!$AE12&lt;&gt;"無"),$HF$1,"")</f>
        <v/>
      </c>
      <c r="IE12" s="36" t="str">
        <f>IF(AND(Input!$I12="text-tabs",Input!$V12="有",Input!$AE12&lt;&gt;"無"),Input!$AF12,"")</f>
        <v/>
      </c>
      <c r="IF12" s="36" t="str">
        <f>IF(AND(Input!$I12="text-tabs",Input!$V12="有",Input!$AE12&lt;&gt;"無"),$HH$1,"")</f>
        <v/>
      </c>
      <c r="IG12" s="36" t="str">
        <f>IF(AND(Input!$I12="text-tabs",Input!$V12="有",Input!$AE12&lt;&gt;"無"),Input!$AE12,"")</f>
        <v/>
      </c>
      <c r="IH12" s="36" t="str">
        <f>IF(AND(Input!$I12="text-tabs",Input!$V12="有",Input!$AE12&lt;&gt;"無"),$HJ$1,"")</f>
        <v/>
      </c>
      <c r="II12" s="36" t="str">
        <f>IF(AND(Input!$I12="text-tabs",Input!$V12="有"),$II$1,"")</f>
        <v/>
      </c>
      <c r="IJ12" s="36" t="str">
        <f>IF(AND(Input!$I12="text-tabs",Input!$AG12="有"),$IJ$1,"")</f>
        <v/>
      </c>
      <c r="IK12" s="36" t="str">
        <f>IF(AND(Input!$I12="text-tabs",Input!$AG12="有"),Input!$AH12,"")</f>
        <v/>
      </c>
      <c r="IL12" s="36" t="str">
        <f>IF(AND(Input!$I12="text-tabs",Input!$AG12="有"),$IL$1,"")</f>
        <v/>
      </c>
      <c r="IM12" s="36" t="str">
        <f>IF(AND(Input!$I12="text-tabs",Input!$AG12="有"),Input!$AI12,"")</f>
        <v/>
      </c>
      <c r="IN12" s="36" t="str">
        <f>IF(AND(Input!$I12="text-tabs",Input!$AG12="有"),$IN$1,"")</f>
        <v/>
      </c>
      <c r="IO12" s="36" t="str">
        <f>IF(Input!$I12="text-tabs",$IO$1,"")</f>
        <v>}</v>
      </c>
      <c r="IP12" s="36" t="str">
        <f>IF(Input!$I12="event",$IP$1,"")</f>
        <v/>
      </c>
      <c r="IQ12" s="36" t="str">
        <f>IF(Input!$I12="event",Input!$R12,"")</f>
        <v/>
      </c>
      <c r="IR12" s="36" t="str">
        <f>IF(Input!$I12="event",$IR$1,"")</f>
        <v/>
      </c>
      <c r="IS12" s="36" t="str">
        <f>IF(Input!$I12="event",$IS$1,"")</f>
        <v/>
      </c>
      <c r="IT12" s="36" t="str">
        <f>IF(Input!$I12="event",Input!$Q12,"")</f>
        <v/>
      </c>
      <c r="IU12" s="36" t="str">
        <f>IF(Input!$I12="event",$IU$1,"")</f>
        <v/>
      </c>
      <c r="IV12" s="36" t="str">
        <f>IF(Input!$I12="image",$IV$1,"")</f>
        <v/>
      </c>
      <c r="IW12" s="36" t="str">
        <f>IF(Input!$I12="image",Input!$S12,"")</f>
        <v/>
      </c>
      <c r="IX12" s="36" t="str">
        <f>IF(Input!$I12="image",$IX$1,"")</f>
        <v/>
      </c>
      <c r="IY12" s="36" t="str">
        <f>IF(AND(Input!$I12="image",Input!$V12="無"),$IY$1,"")</f>
        <v/>
      </c>
      <c r="IZ12" s="36" t="str">
        <f>IF(AND(Input!$I12="image",Input!$V12="無"),Input!$B12,"")</f>
        <v/>
      </c>
      <c r="JA12" s="36" t="str">
        <f>IF(AND(Input!$I12="image",Input!$V12="無"),$JA$1,"")</f>
        <v/>
      </c>
      <c r="JB12" s="36" t="str">
        <f>IF(AND(Input!$I12="image",Input!$V12="有"),$JB$1,"")</f>
        <v/>
      </c>
      <c r="JC12" s="36" t="str">
        <f>IF(AND(Input!$I12="image",Input!$V12="有"),Input!$W12,"")</f>
        <v/>
      </c>
      <c r="JD12" s="36" t="str">
        <f>IF(AND(Input!$I12="image",Input!$V12="有"),$JD$1,"")</f>
        <v/>
      </c>
      <c r="JE12" s="36" t="str">
        <f>IF(AND(Input!$I12="image",Input!$V12="有"),Input!$X12,"")</f>
        <v/>
      </c>
      <c r="JF12" s="36" t="str">
        <f>IF(AND(Input!$I12="image",Input!$V12="有"),$JF$1,"")</f>
        <v/>
      </c>
      <c r="JG12" s="36" t="str">
        <f>IF(Input!$I12="embed",$JG$1,"")</f>
        <v/>
      </c>
      <c r="JH12" s="36" t="str">
        <f>IF(Input!$I12="embed",Input!$X12,"")</f>
        <v/>
      </c>
      <c r="JI12" s="36" t="str">
        <f>IF(Input!$I12="embed",$JI$1,"")</f>
        <v/>
      </c>
      <c r="JJ12" s="36" t="str">
        <f>IF(Input!$I12="embed",$JJ$1,"")</f>
        <v/>
      </c>
      <c r="JK12" s="36" t="str">
        <f>IF(Input!$I12="embed",Input!$R12,"")</f>
        <v/>
      </c>
      <c r="JL12" s="36" t="str">
        <f>IF(Input!$I12="embed",$JL$1,"")</f>
        <v/>
      </c>
      <c r="JM12" s="36" t="str">
        <f>IF(Input!$I12="table",Input!$AI12,"")</f>
        <v/>
      </c>
      <c r="JN12" s="36" t="str">
        <f>IF(Input!$I12="table",Input!$AJ12,"")</f>
        <v/>
      </c>
      <c r="JO12" s="36" t="s">
        <v>0</v>
      </c>
      <c r="JP12" s="36" t="str">
        <f t="shared" si="1"/>
        <v>,</v>
      </c>
    </row>
    <row r="13" spans="1:276" s="36" customFormat="1">
      <c r="A13" s="39" t="str">
        <f>ConcatenateRangeText(B13:JP13)</f>
        <v>"4204":{"category":"クラス企画","class":"text-tabs","id":"4204","titleShadow":"true","title":"射的であそぼ","titleImage":"./images/4204.jpg","tabs":{"info_outline": "２年６組では｢和｣をモチーフにした射　　　的をします。小さなお子様からご高齢　　　の方まで幅広い層にお楽しみいただけ　　　ます。是非食堂近くの２年６組まで来　　　てください。お待ちしています❗","map":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class='path4204koudou' inkscape:connector-curvature='0'/&gt;&lt;path style='stroke:none;stroke-width:1px;stroke-linecap:butt;stroke-linejoin:miter;stroke-opacity:1' d='m 250.81846,319.59668 94.196,0 0,-21.16068 16.74824,0 19.24825,0 0,21.16071 0,21.16071 -65.09627,0 -65.09622,0 z' class='path42041-rouka' inkscape:connector-curvature='0' sodipodi:nodetypes='cccccccccc'/&gt;&lt;path style='stroke:none;stroke-width:1px;stroke-linecap:butt;stroke-linejoin:miter;stroke-opacity:1' d='m 381.47196,319.58883 0,-21.16861 21.40875,0 21.40875,0 0,21.16861 0,21.16859 -21.40875,0 -21.40875,0 0,-21.16859 z' class='path42041-1' inkscape:connector-curvature='0'/&gt;&lt;path style='stroke:none;stroke-width:1px;stroke-linecap:butt;stroke-linejoin:miter;stroke-opacity:1' d='m 381.57081,361.8827 0,-20.41099 21.29891,0 21.29907,0 0,20.41099 0,20.41098 -21.29907,0 -21.29891,0 0,-20.41098 z' class='path42041-2' inkscape:connector-curvature='0'/&gt;&lt;path style='stroke:none;stroke-width:1px;stroke-linecap:butt;stroke-linejoin:miter;stroke-opacity:1' d='m 337.78941,361.8827 0,-20.41099 21.59492,0 21.59488,0 0,20.41099 0,20.41098 -21.59488,0 -21.59492,0 0,-20.41098 z' class='path42041-3' inkscape:connector-curvature='0'/&gt;&lt;path style='stroke:none;stroke-width:1px;stroke-linecap:butt;stroke-linejoin:miter;stroke-opacity:1' d='m 294.19946,361.8827 0,-20.41099 21.29889,0 21.29909,0 0,20.41099 0,20.41098 -21.29909,0 -21.29889,0 0,-20.41098 z' class='path42041-4' inkscape:connector-curvature='0'/&gt;&lt;path style='stroke:none;stroke-width:1px;stroke-linecap:butt;stroke-linejoin:miter;stroke-opacity:1' d='m 250.81846,361.8827 0,-20.41099 21.29907,0 21.29889,0 0,20.41099 0,20.41098 -21.29889,0 -21.29907,0 0,-20.41098 z' class='path42041-5' inkscape:connector-curvature='0'/&gt;&lt;path style='stroke:none;stroke-width:1px;stroke-linecap:butt;stroke-linejoin:miter;stroke-opacity:1' d='m 83.198462,342.0024 0,-25.71429 25.446418,0 25.44643,0 0,25.71429 0,25.71428 -25.44642,0 -25.446428,0 0,-25.71428 z' class='path42043-1' inkscape:connector-curvature='0'/&gt;&lt;path style='stroke:none;stroke-width:1px;stroke-linecap:butt;stroke-linejoin:miter;stroke-opacity:1' d='m 83.098462,275.99882 0,-39.19643 25.446418,0 25.44643,0 0,39.19643 0,39.19643 -25.44642,0 -25.446428,0 0,-39.19643 z' class='path42043-2'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class='path42042-7' inkscape:connector-curvature='0'/&gt;&lt;path style='stroke:none;stroke-width:1px;stroke-linecap:butt;stroke-linejoin:miter;stroke-opacity:1' d='m 241.2417,102.24539 0,-25.758894 33.24379,0 33.24378,0 0,25.758894 0,25.75888 -33.24378,0 -33.24379,0 0,-25.75888 z' class='path42042-8'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class='path42042-rouka' inkscape:connector-curvature='0' sodipodi:nodetypes='cccccccccccccccccccc'/&gt;&lt;path style='stroke:none;stroke-width:1px;stroke-linecap:butt;stroke-linejoin:miter;stroke-opacity:1' d='m 162.4498,182.55251 0,-26.26396 25.75889,0 25.75889,0 0,26.26396 0,26.26397 -25.75889,0 -25.75889,0 0,-26.26397 z' class='path42042-5'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class='path42042-6' inkscape:connector-curvature='0'/&gt;&lt;path style='stroke:none;stroke-width:1px;stroke-linecap:butt;stroke-linejoin:miter;stroke-opacity:1' d='m 161.76159,249.44986 0,-12.62691 65.15484,0 65.15484,0 0,12.62691 0,12.6269 -65.15484,0 -65.15484,0 0,-12.6269 z' class='path4204mini' inkscape:connector-curvature='0'/&gt;&lt;path style='stroke:none;stroke-width:1px;stroke-linecap:butt;stroke-linejoin:miter;stroke-opacity:1' d='m 214.92188,182.42305 0,-26.26397 25.75889,0 25.75889,0 0,26.26397 0,26.26397 -25.75889,0 -25.75889,0 0,-26.26397 z' class='path42042-4' inkscape:connector-curvature='0'/&gt;&lt;path style='stroke:none;stroke-width:1px;stroke-linecap:butt;stroke-linejoin:miter;stroke-opacity:1' d='m 267.46654,182.43101 0,-26.42857 26.07143,0 26.07143,0 0,26.42857 0,26.42857 -26.07143,0 -26.07143,0 0,-26.42857 z' class='path42042-3' inkscape:connector-curvature='0'/&gt;&lt;path style='stroke:none;stroke-width:1px;stroke-linecap:butt;stroke-linejoin:miter;stroke-opacity:1' d='m 320.32368,182.43101 0,-26.42857 26.07143,0 26.07143,0 0,26.42857 0,26.42857 -26.07143,0 -26.07143,0 0,-26.42857 z' class='path42042-2' inkscape:connector-curvature='0'/&gt;&lt;path style='stroke:none;stroke-width:1px;stroke-linecap:butt;stroke-linejoin:miter;stroke-opacity:1' d='m 373.18083,182.43101 0,-26.42857 25.35714,0 25.35714,0 0,26.42857 0,26.42857 -25.35714,0 -25.35714,0 0,-26.42857 z' class='path42042-1' inkscape:connector-curvature='0'/&gt;&lt;path style='stroke:none;stroke-width:1px;stroke-linecap:butt;stroke-linejoin:miter;stroke-opacity:1' d='m 557.60601,182.35203 0,-26.01143 26.01143,0 26.01143,0 0,26.01143 0,26.01143 -26.01143,0 -26.01143,0 0,-26.01143 z' class='path42044-3' inkscape:connector-curvature='0'/&gt;&lt;path style='stroke:none;stroke-width:1px;stroke-linecap:butt;stroke-linejoin:miter;stroke-opacity:1' d='m 505.07808,182.35203 0,-26.01143 25.75889,0 25.75889,0 0,26.01143 0,26.01143 -25.75889,0 -25.75889,0 0,-26.01143 z' class='path42044-2' inkscape:connector-curvature='0'/&gt;&lt;path style='stroke:none;stroke-width:1px;stroke-linecap:butt;stroke-linejoin:miter;stroke-opacity:1' d='m 452.04507,182.35203 0,-26.01143 26.01143,0 26.01143,0 0,26.01143 0,26.01143 -26.01143,0 -26.01143,0 0,-26.01143 z' class='path42044-1' inkscape:connector-curvature='0'/&gt;&lt;path style='stroke:none;stroke-width:1px;stroke-linecap:butt;stroke-linejoin:miter;stroke-opacity:1' d='m 661.14665,182.35203 0,-26.01143 -25.25381,0 -25.25382,0 0,26.01143 0,26.01143 25.25382,0 25.25381,0 0,-26.01143 z' class='path42044-4' inkscape:connector-curvature='0'/&gt;&lt;path style='stroke:none;stroke-width:1px;stroke-linecap:butt;stroke-linejoin:miter;stroke-opacity:1' d='m 689.4506,128.47248 0,-52.937296 12.32142,0 12.32143,0 0,52.937296 0,52.93729 -12.32143,0 -12.32142,0 0,-52.93729 z' class='path4204cafe' inkscape:connector-curvature='0'/&gt;&lt;path style='stroke:none;stroke-width:1px;stroke-linecap:butt;stroke-linejoin:miter;stroke-opacity:1' d='m 584.09345,101.76692 0,-25.714294 38.57143,0 38.57143,0 0,25.714294 0,25.71428 -38.57143,0 -38.57143,0 0,-25.71428 z' class='path42045-1' inkscape:connector-curvature='0'/&gt;&lt;path style='stroke:none;stroke-width:1px;stroke-linecap:butt;stroke-linejoin:miter;stroke-opacity:1' d='m 531.23631,101.76692 0,-25.714294 25.89286,0 25.89285,0 0,25.714294 0,25.71428 -25.89285,0 -25.89286,0 0,-25.71428 z' class='path42045-2' inkscape:connector-curvature='0'/&gt;&lt;path style='stroke:none;stroke-width:1px;stroke-linecap:butt;stroke-linejoin:miter;stroke-opacity:1' d='m 452.10891,101.64951 0,-25.714294 39.10714,0 39.10715,0 0,25.714294 0,25.71428 -39.10715,0 -39.10714,0 0,-25.71428 z' class='path42045-rouka' inkscape:connector-curvature='0'/&gt;&lt;path style='stroke:none;stroke-width:1px;stroke-linecap:butt;stroke-linejoin:miter;stroke-opacity:1' d='m 135.61855,34.505026 0,-12.6269 65.15484,0 65.15484,0 0,12.6269 0,12.62691 -65.15484,0 -65.15484,0 0,-12.62691 z' class='path4204arina' inkscape:connector-curvature='0'/&gt;&lt;path style='stroke:none;stroke-width:1px;stroke-linecap:butt;stroke-linejoin:miter;stroke-opacity:1' d='m 373.0044,34.505026 0,-12.6269 144.19928,0 144.19927,0 0,12.6269 0,12.62691 -144.19927,0 -144.19928,0 0,-12.62691 z' class='path4204ground' inkscape:connector-curvature='0'/&gt;&lt;rect class='path4204taiyaki' width='53.568752' height='11.418508' x='273.12045' y='303.74481'/&gt;&lt;path style='stroke:none;stroke-width:1px;stroke-linecap:butt;stroke-linejoin:miter;stroke-opacity:1' d='m 308.91102,102.24544 0,-25.758891 26.83682,0 26.8368,0 0,25.758891 0,25.75888 -26.8368,0 -26.83682,0 0,-25.75888 z' class='path42042-9' inkscape:connector-curvature='0'/&gt;&lt;path style='stroke:none;stroke-width:1px;stroke-linecap:butt;stroke-linejoin:miter;stroke-opacity:1' d='m 425.03555,176.47856 0,-31.88477 12.89016,0 12.89016,0 0,31.88477 0,31.88477 -12.89016,0 -12.89016,0 0,-31.88477 z' class='path42041-2-teras' inkscape:connector-curvature='0'/&gt;&lt;path style='stroke:none;stroke-width:1px;stroke-linecap:butt;stroke-linejoin:miter;stroke-opacity:1' d='m 425.11579,257.25355 0,-39.83747 12.89016,0 12.89016,0 0,39.83747 0,39.83746 -12.89016,0 -12.89016,0 0,-39.83746 z' inkscape:connector-curvature='0' class='path42041-kyuudou'/&gt;&lt;rect width='13.310626' height='28.913542' x='140.67868' y='260.85358' class='path4204bakudan'/&gt;&lt;rect width='13.310626' height='28.913542' x='140.9778' y='310.15558' class='path4204kebabu'/&gt;&lt;rect  width='28.806229' height='13.917799' x='163.47086' y='343.14737' class='path4204ice'/&gt;&lt;text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class='path4204korinto' inkscape:connector-curvature='0'/&gt;&lt;/g&gt;&lt;/svg&gt;&lt;style&gt;.path42041-1,.path42041-2,.path42041-3,.path42041-4,.path42041-5,.path42041-rouka,.path4204koudou{fill:rgba(137,195,235,.3)}.path42041-2-teras,.path42042-1,.path42042-2,.path42042-3,.path42042-4,.path42042-5,.path42042-6,.path42042-7,.path42042-8,.path42042-9,.path42042-rouka,.seitokai{fill:rgba(234,85,6,.3)}.path42043-1,.path42043-2{fill:rgba(255,217,0,.3)}.path42044-1,.path42044-2,.path42044-3,.path42044-4{fill:rgba(123,141,66,.3)}.path42045-1,.path42045-2,.path42045-rouka{fill:rgba(145,92,139,.3)}.path4204taiyaki{fill:rgba(187,85,72,.3)}.path4204ground{fill:rgba(238,130,124,.3)}.path4204arina{fill:rgba(0,148,200,.2)}.path4204cafe{fill:rgba(0,128,128,.3)}.path4204mini{fill:rgba(247,185,119,.3)}.path4204korinto{fill:rgba(137,195,235,0)}.path42041-kyuudou{fill:rgba(137,195,235,0)}.path4204bakudan,.path4204kebabu,.path4204ice{fill:rgba(187,85,72,.3)}.path42044-4{fill:#ea5506!important}&lt;/style&gt;"}},</v>
      </c>
      <c r="B13" s="36" t="s">
        <v>5</v>
      </c>
      <c r="C13" s="40" t="str">
        <f>Input!$G13</f>
        <v>4204</v>
      </c>
      <c r="D13" s="36" t="s">
        <v>210</v>
      </c>
      <c r="E13" s="36" t="s">
        <v>23</v>
      </c>
      <c r="F13" s="36" t="str">
        <f>IF(Input!$C13&lt;&gt;"",Input!$C13,"未記入")</f>
        <v>クラス企画</v>
      </c>
      <c r="G13" s="36" t="s">
        <v>3</v>
      </c>
      <c r="H13" s="36" t="s">
        <v>1</v>
      </c>
      <c r="I13" s="36" t="str">
        <f>Input!$I13</f>
        <v>text-tabs</v>
      </c>
      <c r="J13" s="36" t="s">
        <v>3</v>
      </c>
      <c r="K13" s="36" t="s">
        <v>4</v>
      </c>
      <c r="L13" s="40" t="str">
        <f>Input!$G13</f>
        <v>4204</v>
      </c>
      <c r="M13" s="36" t="s">
        <v>3</v>
      </c>
      <c r="N13" s="36" t="str">
        <f>IF(Input!$D13="有",$N$1,"")</f>
        <v/>
      </c>
      <c r="O13" s="36" t="str">
        <f>IF(Input!$D13="有",Input!$A13,"")</f>
        <v/>
      </c>
      <c r="P13" s="36" t="str">
        <f>IF(Input!$D13="有",$P$1,"")</f>
        <v/>
      </c>
      <c r="Q13" s="36" t="str">
        <f>IF(Input!$D13="有",$Q$1,"")</f>
        <v/>
      </c>
      <c r="R13" s="36" t="str">
        <f>IF(Input!$D13="有",LEFT(Input!$E13,1),"")</f>
        <v/>
      </c>
      <c r="S13" s="36" t="str">
        <f>IF(Input!$D13="有",$S$1,"")</f>
        <v/>
      </c>
      <c r="T13" s="36" t="str">
        <f>IF(Input!$D13="有",$T$1,"")</f>
        <v/>
      </c>
      <c r="U13" s="36" t="str">
        <f>IF(Input!$D13="有",Input!$F13,"")</f>
        <v/>
      </c>
      <c r="V13" s="36" t="str">
        <f>IF(Input!$D13="有",$V$1,"")</f>
        <v/>
      </c>
      <c r="W13" s="36" t="s">
        <v>205</v>
      </c>
      <c r="X13" s="36" t="str">
        <f>IF(Input!$H13="有","true",IF(Input!$H13="無","false",""))</f>
        <v>true</v>
      </c>
      <c r="Y13" s="36" t="s">
        <v>3</v>
      </c>
      <c r="Z13" s="36" t="str">
        <f>IF(OR(Input!$I13="text-tabs",Input!$I13="text"),$Z$1,"")</f>
        <v>"title":"</v>
      </c>
      <c r="AA13" s="36" t="str">
        <f>IF(OR(Input!$I13="text-tabs",Input!$I13="text"),Input!$B13,"")</f>
        <v>射的であそぼ</v>
      </c>
      <c r="AB13" s="36" t="str">
        <f>IF(OR(Input!$I13="text-tabs",Input!$I13="text"),$AB$1,"")</f>
        <v>",</v>
      </c>
      <c r="AC13" s="36" t="str">
        <f>IF(AND(OR(Input!$I13="text-tabs",Input!$I13="text"),Input!$T13="無"),$AC$1,"")</f>
        <v>"titleImage":"./images/</v>
      </c>
      <c r="AD13" s="36" t="str">
        <f>IF(AND(OR(Input!$I13="text-tabs",Input!$I13="text"),Input!$T13="無"),Input!$S13,"")</f>
        <v>4204.jpg</v>
      </c>
      <c r="AE13" s="36" t="str">
        <f>IF(AND(OR(Input!$I13="text-tabs",Input!$I13="text"),Input!$T13="無"),$AE$1,"")</f>
        <v>",</v>
      </c>
      <c r="AF13" s="36" t="str">
        <f>IF(AND(OR(Input!$I13="text-tabs",Input!$I13="text"),Input!$S13="無"),$AF$1,"")</f>
        <v/>
      </c>
      <c r="AG13" s="36" t="str">
        <f>IF(AND(OR(Input!$I13="text-tabs",Input!$I13="text"),Input!$S13="無"),Input!$T13,"")</f>
        <v/>
      </c>
      <c r="AH13" s="36" t="str">
        <f>IF(AND(OR(Input!$I13="text-tabs",Input!$I13="text"),Input!$S13="無"),$AH$1,"")</f>
        <v/>
      </c>
      <c r="AI13" s="36" t="str">
        <f>IF(Input!$I13="text",$AI$1,"")</f>
        <v/>
      </c>
      <c r="AJ13" s="36" t="str">
        <f>IF(Input!$I13="text",Input!$R13,"")</f>
        <v/>
      </c>
      <c r="AK13" s="36" t="str">
        <f>IF(Input!$I13="text",$AK$1,"")</f>
        <v/>
      </c>
      <c r="AL13" s="36" t="str">
        <f>IF(Input!$I13="text-tabs",$AL$1,"")</f>
        <v>"tabs":{</v>
      </c>
      <c r="AM13" s="36" t="str">
        <f>IF(Input!$I13="text-tabs",$AM$1,"")</f>
        <v>"</v>
      </c>
      <c r="AN13" s="36" t="str">
        <f>IF(Input!$I13="text-tabs",Input!$J13,"")</f>
        <v>info_outline</v>
      </c>
      <c r="AO13" s="36" t="str">
        <f>IF(Input!$I13="text-tabs",$AO$1,"")</f>
        <v>": "</v>
      </c>
      <c r="AP13" s="36" t="str">
        <f>IF(Input!$I13="text-tabs",Input!$R13,"")</f>
        <v>２年６組では｢和｣をモチーフにした射　　　的をします。小さなお子様からご高齢　　　の方まで幅広い層にお楽しみいただけ　　　ます。是非食堂近くの２年６組まで来　　　てください。お待ちしています❗</v>
      </c>
      <c r="AQ13" s="36" t="str">
        <f>IF(Input!$I13="text-tabs",$AQ$1,"")</f>
        <v>"</v>
      </c>
      <c r="AR13" s="36" t="str">
        <f>IF(AND(Input!$I13="text-tabs",Input!$K13="有"),$AR$1,"")</f>
        <v>,"</v>
      </c>
      <c r="AS13" s="36" t="str">
        <f>IF(AND(Input!$I13="text-tabs",Input!$K13="有"),Input!$L13,"")</f>
        <v>map</v>
      </c>
      <c r="AT13" s="36" t="str">
        <f>IF(AND(Input!$I13="text-tabs",Input!$K13="有"),$AT$1,"")</f>
        <v>": "</v>
      </c>
      <c r="AU13" s="36" t="str">
        <f>IF(AND(Input!$I13="text-tabs",Input!$K13="有"),Input!$N13,"")</f>
        <v>4号館2階</v>
      </c>
      <c r="AV13" s="36" t="str">
        <f>IF(AND(Input!$I13="text-tabs",Input!$K13="有"),"&lt;br&gt;","")</f>
        <v>&lt;br&gt;</v>
      </c>
      <c r="AW13" s="36" t="str">
        <f>IF(AND(Input!$I13="text-tabs",Input!$K13="有"),IF(Input!$M13=1,svg_data!$A$1,IF(Input!$M13=2,svg_data!$A$2)),"")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3" s="36" t="str">
        <f>IF(AND(Input!$I13="text-tabs",Input!$K13="有"),Input!$G13,"")</f>
        <v>4204</v>
      </c>
      <c r="AY13" s="36" t="str">
        <f>IF(AND(Input!$I13="text-tabs",Input!$K13="有"),IF(Input!$M13=1,svg_data!$C$1,IF(Input!$M13=2,svg_data!$C$2)),"")</f>
        <v>koudou' inkscape:connector-curvature='0'/&gt;&lt;path style='stroke:none;stroke-width:1px;stroke-linecap:butt;stroke-linejoin:miter;stroke-opacity:1' d='m 250.81846,319.59668 94.196,0 0,-21.16068 16.74824,0 19.24825,0 0,21.16071 0,21.16071 -65.09627,0 -65.09622,0 z' class='path</v>
      </c>
      <c r="AZ13" s="36" t="str">
        <f>IF(AND(Input!$I13="text-tabs",Input!$K13="有"),Input!$G13,"")</f>
        <v>4204</v>
      </c>
      <c r="BA13" s="36" t="str">
        <f>IF(AND(Input!$I13="text-tabs",Input!$K13="有"),IF(Input!$M13=1,svg_data!$E$1,IF(Input!$M13=2,svg_data!$E$2)),"")</f>
        <v>1-rouka' inkscape:connector-curvature='0' sodipodi:nodetypes='cccccccccc'/&gt;&lt;path style='stroke:none;stroke-width:1px;stroke-linecap:butt;stroke-linejoin:miter;stroke-opacity:1' d='m 381.47196,319.58883 0,-21.16861 21.40875,0 21.40875,0 0,21.16861 0,21.16859 -21.40875,0 -21.40875,0 0,-21.16859 z' class='path</v>
      </c>
      <c r="BB13" s="36" t="str">
        <f>IF(AND(Input!$I13="text-tabs",Input!$K13="有"),Input!$G13,"")</f>
        <v>4204</v>
      </c>
      <c r="BC13" s="36" t="str">
        <f>IF(AND(Input!$I13="text-tabs",Input!$K13="有"),IF(Input!$M13=1,svg_data!$G$1,IF(Input!$M13=2,svg_data!$G$2)),"")</f>
        <v>1-1' inkscape:connector-curvature='0'/&gt;&lt;path style='stroke:none;stroke-width:1px;stroke-linecap:butt;stroke-linejoin:miter;stroke-opacity:1' d='m 381.57081,361.8827 0,-20.41099 21.29891,0 21.29907,0 0,20.41099 0,20.41098 -21.29907,0 -21.29891,0 0,-20.41098 z' class='path</v>
      </c>
      <c r="BD13" s="36" t="str">
        <f>IF(AND(Input!$I13="text-tabs",Input!$K13="有"),Input!$G13,"")</f>
        <v>4204</v>
      </c>
      <c r="BE13" s="36" t="str">
        <f>IF(AND(Input!$I13="text-tabs",Input!$K13="有"),IF(Input!$M13=1,svg_data!$I$1,IF(Input!$M13=2,svg_data!$I$2)),"")</f>
        <v>1-2' inkscape:connector-curvature='0'/&gt;&lt;path style='stroke:none;stroke-width:1px;stroke-linecap:butt;stroke-linejoin:miter;stroke-opacity:1' d='m 337.78941,361.8827 0,-20.41099 21.59492,0 21.59488,0 0,20.41099 0,20.41098 -21.59488,0 -21.59492,0 0,-20.41098 z' class='path</v>
      </c>
      <c r="BF13" s="36" t="str">
        <f>IF(AND(Input!$I13="text-tabs",Input!$K13="有"),Input!$G13,"")</f>
        <v>4204</v>
      </c>
      <c r="BG13" s="36" t="str">
        <f>IF(AND(Input!$I13="text-tabs",Input!$K13="有"),IF(Input!$M13=1,svg_data!$K$1,IF(Input!$M13=2,svg_data!$K$2)),"")</f>
        <v>1-3' inkscape:connector-curvature='0'/&gt;&lt;path style='stroke:none;stroke-width:1px;stroke-linecap:butt;stroke-linejoin:miter;stroke-opacity:1' d='m 294.19946,361.8827 0,-20.41099 21.29889,0 21.29909,0 0,20.41099 0,20.41098 -21.29909,0 -21.29889,0 0,-20.41098 z' class='path</v>
      </c>
      <c r="BH13" s="36" t="str">
        <f>IF(AND(Input!$I13="text-tabs",Input!$K13="有"),Input!$G13,"")</f>
        <v>4204</v>
      </c>
      <c r="BI13" s="36" t="str">
        <f>IF(AND(Input!$I13="text-tabs",Input!$K13="有"),IF(Input!$M13=1,svg_data!$M$1,IF(Input!$M13=2,svg_data!$M$2)),"")</f>
        <v>1-4' inkscape:connector-curvature='0'/&gt;&lt;path style='stroke:none;stroke-width:1px;stroke-linecap:butt;stroke-linejoin:miter;stroke-opacity:1' d='m 250.81846,361.8827 0,-20.41099 21.29907,0 21.29889,0 0,20.41099 0,20.41098 -21.29889,0 -21.29907,0 0,-20.41098 z' class='path</v>
      </c>
      <c r="BJ13" s="36" t="str">
        <f>IF(AND(Input!$I13="text-tabs",Input!$K13="有"),Input!$G13,"")</f>
        <v>4204</v>
      </c>
      <c r="BK13" s="36" t="str">
        <f>IF(AND(Input!$I13="text-tabs",Input!$K13="有"),IF(Input!$M13=1,svg_data!$O$1,IF(Input!$M13=2,svg_data!$O$2)),"")</f>
        <v>1-5' inkscape:connector-curvature='0'/&gt;&lt;path style='stroke:none;stroke-width:1px;stroke-linecap:butt;stroke-linejoin:miter;stroke-opacity:1' d='m 83.198462,342.0024 0,-25.71429 25.446418,0 25.44643,0 0,25.71429 0,25.71428 -25.44642,0 -25.446428,0 0,-25.71428 z' class='path</v>
      </c>
      <c r="BL13" s="36" t="str">
        <f>IF(AND(Input!$I13="text-tabs",Input!$K13="有"),Input!$G13,"")</f>
        <v>4204</v>
      </c>
      <c r="BM13" s="36" t="str">
        <f>IF(AND(Input!$I13="text-tabs",Input!$K13="有"),IF(Input!$M13=1,svg_data!$Q$1,IF(Input!$M13=2,svg_data!$Q$2)),"")</f>
        <v>3-1' inkscape:connector-curvature='0'/&gt;&lt;path style='stroke:none;stroke-width:1px;stroke-linecap:butt;stroke-linejoin:miter;stroke-opacity:1' d='m 83.098462,275.99882 0,-39.19643 25.446418,0 25.44643,0 0,39.19643 0,39.19643 -25.44642,0 -25.446428,0 0,-39.19643 z' class='path</v>
      </c>
      <c r="BN13" s="36" t="str">
        <f>IF(AND(Input!$I13="text-tabs",Input!$K13="有"),Input!$G13,"")</f>
        <v>4204</v>
      </c>
      <c r="BO13" s="36" t="str">
        <f>IF(AND(Input!$I13="text-tabs",Input!$K13="有"),IF(Input!$M13=1,svg_data!$S$1,IF(Input!$M13=2,svg_data!$S$2)),"")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3" s="36" t="str">
        <f>IF(AND(Input!$I13="text-tabs",Input!$K13="有"),Input!$G13,"")</f>
        <v>4204</v>
      </c>
      <c r="BQ13" s="36" t="str">
        <f>IF(AND(Input!$I13="text-tabs",Input!$K13="有"),IF(Input!$M13=1,svg_data!$U$1,IF(Input!$M13=2,svg_data!$U$2)),"")</f>
        <v>2-7' inkscape:connector-curvature='0'/&gt;&lt;path style='stroke:none;stroke-width:1px;stroke-linecap:butt;stroke-linejoin:miter;stroke-opacity:1' d='m 241.2417,102.24539 0,-25.758894 33.24379,0 33.24378,0 0,25.758894 0,25.75888 -33.24378,0 -33.24379,0 0,-25.75888 z' class='path</v>
      </c>
      <c r="BR13" s="36" t="str">
        <f>IF(AND(Input!$I13="text-tabs",Input!$K13="有"),Input!$G13,"")</f>
        <v>4204</v>
      </c>
      <c r="BS13" s="36" t="str">
        <f>IF(AND(Input!$I13="text-tabs",Input!$K13="有"),IF(Input!$M13=1,svg_data!$W$1,IF(Input!$M13=2,svg_data!$W$2)),"")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3" s="36" t="str">
        <f>IF(AND(Input!$I13="text-tabs",Input!$K13="有"),Input!$G13,"")</f>
        <v>4204</v>
      </c>
      <c r="BU13" s="36" t="str">
        <f>IF(AND(Input!$I13="text-tabs",Input!$K13="有"),IF(Input!$M13=1,svg_data!$Y$1,IF(Input!$M13=2,svg_data!$Y$2)),"")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3" s="36" t="str">
        <f>IF(AND(Input!$I13="text-tabs",Input!$K13="有"),Input!$G13,"")</f>
        <v>4204</v>
      </c>
      <c r="BW13" s="36" t="str">
        <f>IF(AND(Input!$I13="text-tabs",Input!$K13="有"),IF(Input!$M13=1,svg_data!$AA$1,IF(Input!$M13=2,svg_data!$AA$2)),"")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3" s="36" t="str">
        <f>IF(AND(Input!$I13="text-tabs",Input!$K13="有"),Input!$G13,"")</f>
        <v>4204</v>
      </c>
      <c r="BY13" s="36" t="str">
        <f>IF(AND(Input!$I13="text-tabs",Input!$K13="有"),IF(Input!$M13=1,svg_data!$AC$1,IF(Input!$M13=2,svg_data!$AC$2)),"")</f>
        <v>2-6' inkscape:connector-curvature='0'/&gt;&lt;path style='stroke:none;stroke-width:1px;stroke-linecap:butt;stroke-linejoin:miter;stroke-opacity:1' d='m 161.76159,249.44986 0,-12.62691 65.15484,0 65.15484,0 0,12.62691 0,12.6269 -65.15484,0 -65.15484,0 0,-12.6269 z' class='path</v>
      </c>
      <c r="BZ13" s="36" t="str">
        <f>IF(AND(Input!$I13="text-tabs",Input!$K13="有"),Input!$G13,"")</f>
        <v>4204</v>
      </c>
      <c r="CA13" s="36" t="str">
        <f>IF(AND(Input!$I13="text-tabs",Input!$K13="有"),IF(Input!$M13=1,svg_data!$AE$1,IF(Input!$M13=2,svg_data!$AE$2)),"")</f>
        <v>mini' inkscape:connector-curvature='0'/&gt;&lt;path style='stroke:none;stroke-width:1px;stroke-linecap:butt;stroke-linejoin:miter;stroke-opacity:1' d='m 214.92188,182.42305 0,-26.26397 25.75889,0 25.75889,0 0,26.26397 0,26.26397 -25.75889,0 -25.75889,0 0,-26.26397 z' class='path</v>
      </c>
      <c r="CB13" s="36" t="str">
        <f>IF(AND(Input!$I13="text-tabs",Input!$K13="有"),Input!$G13,"")</f>
        <v>4204</v>
      </c>
      <c r="CC13" s="36" t="str">
        <f>IF(AND(Input!$I13="text-tabs",Input!$K13="有"),IF(Input!$M13=1,svg_data!$AG$1,IF(Input!$M13=2,svg_data!$AG$2)),"")</f>
        <v>2-4' inkscape:connector-curvature='0'/&gt;&lt;path style='stroke:none;stroke-width:1px;stroke-linecap:butt;stroke-linejoin:miter;stroke-opacity:1' d='m 267.46654,182.43101 0,-26.42857 26.07143,0 26.07143,0 0,26.42857 0,26.42857 -26.07143,0 -26.07143,0 0,-26.42857 z' class='path</v>
      </c>
      <c r="CD13" s="36" t="str">
        <f>IF(AND(Input!$I13="text-tabs",Input!$K13="有"),Input!$G13,"")</f>
        <v>4204</v>
      </c>
      <c r="CE13" s="36" t="str">
        <f>IF(AND(Input!$I13="text-tabs",Input!$K13="有"),IF(Input!$M13=1,svg_data!$AI$1,IF(Input!$M13=2,svg_data!$AI$2)),"")</f>
        <v>2-3' inkscape:connector-curvature='0'/&gt;&lt;path style='stroke:none;stroke-width:1px;stroke-linecap:butt;stroke-linejoin:miter;stroke-opacity:1' d='m 320.32368,182.43101 0,-26.42857 26.07143,0 26.07143,0 0,26.42857 0,26.42857 -26.07143,0 -26.07143,0 0,-26.42857 z' class='path</v>
      </c>
      <c r="CF13" s="36" t="str">
        <f>IF(AND(Input!$I13="text-tabs",Input!$K13="有"),Input!$G13,"")</f>
        <v>4204</v>
      </c>
      <c r="CG13" s="36" t="str">
        <f>IF(AND(Input!$I13="text-tabs",Input!$K13="有"),IF(Input!$M13=1,svg_data!$AK$1,IF(Input!$M13=2,svg_data!$AK$2)),"")</f>
        <v>2-2' inkscape:connector-curvature='0'/&gt;&lt;path style='stroke:none;stroke-width:1px;stroke-linecap:butt;stroke-linejoin:miter;stroke-opacity:1' d='m 373.18083,182.43101 0,-26.42857 25.35714,0 25.35714,0 0,26.42857 0,26.42857 -25.35714,0 -25.35714,0 0,-26.42857 z' class='path</v>
      </c>
      <c r="CH13" s="36" t="str">
        <f>IF(AND(Input!$I13="text-tabs",Input!$K13="有"),Input!$G13,"")</f>
        <v>4204</v>
      </c>
      <c r="CI13" s="36" t="str">
        <f>IF(AND(Input!$I13="text-tabs",Input!$K13="有"),IF(Input!$M13=1,svg_data!$AM$1,IF(Input!$M13=2,svg_data!$AM$2)),"")</f>
        <v>2-1' inkscape:connector-curvature='0'/&gt;&lt;path style='stroke:none;stroke-width:1px;stroke-linecap:butt;stroke-linejoin:miter;stroke-opacity:1' d='m 557.60601,182.35203 0,-26.01143 26.01143,0 26.01143,0 0,26.01143 0,26.01143 -26.01143,0 -26.01143,0 0,-26.01143 z' class='path</v>
      </c>
      <c r="CJ13" s="36" t="str">
        <f>IF(AND(Input!$I13="text-tabs",Input!$K13="有"),Input!$G13,"")</f>
        <v>4204</v>
      </c>
      <c r="CK13" s="36" t="str">
        <f>IF(AND(Input!$I13="text-tabs",Input!$K13="有"),IF(Input!$M13=1,svg_data!$AO$1,IF(Input!$M13=2,svg_data!$AO$2)),"")</f>
        <v>4-3' inkscape:connector-curvature='0'/&gt;&lt;path style='stroke:none;stroke-width:1px;stroke-linecap:butt;stroke-linejoin:miter;stroke-opacity:1' d='m 505.07808,182.35203 0,-26.01143 25.75889,0 25.75889,0 0,26.01143 0,26.01143 -25.75889,0 -25.75889,0 0,-26.01143 z' class='path</v>
      </c>
      <c r="CL13" s="36" t="str">
        <f>IF(AND(Input!$I13="text-tabs",Input!$K13="有"),Input!$G13,"")</f>
        <v>4204</v>
      </c>
      <c r="CM13" s="36" t="str">
        <f>IF(AND(Input!$I13="text-tabs",Input!$K13="有"),IF(Input!$M13=1,svg_data!$AQ$1,IF(Input!$M13=2,svg_data!$AQ$2)),"")</f>
        <v>4-2' inkscape:connector-curvature='0'/&gt;&lt;path style='stroke:none;stroke-width:1px;stroke-linecap:butt;stroke-linejoin:miter;stroke-opacity:1' d='m 452.04507,182.35203 0,-26.01143 26.01143,0 26.01143,0 0,26.01143 0,26.01143 -26.01143,0 -26.01143,0 0,-26.01143 z' class='path</v>
      </c>
      <c r="CN13" s="36" t="str">
        <f>IF(AND(Input!$I13="text-tabs",Input!$K13="有"),Input!$G13,"")</f>
        <v>4204</v>
      </c>
      <c r="CO13" s="36" t="str">
        <f>IF(AND(Input!$I13="text-tabs",Input!$K13="有"),IF(Input!$M13=1,svg_data!$AS$1,IF(Input!$M13=2,svg_data!$AS$2)),"")</f>
        <v>4-1' inkscape:connector-curvature='0'/&gt;&lt;path style='stroke:none;stroke-width:1px;stroke-linecap:butt;stroke-linejoin:miter;stroke-opacity:1' d='m 661.14665,182.35203 0,-26.01143 -25.25381,0 -25.25382,0 0,26.01143 0,26.01143 25.25382,0 25.25381,0 0,-26.01143 z' class='path</v>
      </c>
      <c r="CP13" s="36" t="str">
        <f>IF(AND(Input!$I13="text-tabs",Input!$K13="有"),Input!$G13,"")</f>
        <v>4204</v>
      </c>
      <c r="CQ13" s="36" t="str">
        <f>IF(AND(Input!$I13="text-tabs",Input!$K13="有"),IF(Input!$M13=1,svg_data!$AU$1,IF(Input!$M13=2,svg_data!$AU$2)),"")</f>
        <v>4-4' inkscape:connector-curvature='0'/&gt;&lt;path style='stroke:none;stroke-width:1px;stroke-linecap:butt;stroke-linejoin:miter;stroke-opacity:1' d='m 689.4506,128.47248 0,-52.937296 12.32142,0 12.32143,0 0,52.937296 0,52.93729 -12.32143,0 -12.32142,0 0,-52.93729 z' class='path</v>
      </c>
      <c r="CR13" s="36" t="str">
        <f>IF(AND(Input!$I13="text-tabs",Input!$K13="有"),Input!$G13,"")</f>
        <v>4204</v>
      </c>
      <c r="CS13" s="36" t="str">
        <f>IF(AND(Input!$I13="text-tabs",Input!$K13="有"),IF(Input!$M13=1,svg_data!$AW$1,IF(Input!$M13=2,svg_data!$AW$2)),"")</f>
        <v>cafe' inkscape:connector-curvature='0'/&gt;&lt;path style='stroke:none;stroke-width:1px;stroke-linecap:butt;stroke-linejoin:miter;stroke-opacity:1' d='m 584.09345,101.76692 0,-25.714294 38.57143,0 38.57143,0 0,25.714294 0,25.71428 -38.57143,0 -38.57143,0 0,-25.71428 z' class='path</v>
      </c>
      <c r="CT13" s="36" t="str">
        <f>IF(AND(Input!$I13="text-tabs",Input!$K13="有"),Input!$G13,"")</f>
        <v>4204</v>
      </c>
      <c r="CU13" s="36" t="str">
        <f>IF(AND(Input!$I13="text-tabs",Input!$K13="有"),IF(Input!$M13=1,svg_data!$AY$1,IF(Input!$M13=2,svg_data!$AY$2)),"")</f>
        <v>5-1' inkscape:connector-curvature='0'/&gt;&lt;path style='stroke:none;stroke-width:1px;stroke-linecap:butt;stroke-linejoin:miter;stroke-opacity:1' d='m 531.23631,101.76692 0,-25.714294 25.89286,0 25.89285,0 0,25.714294 0,25.71428 -25.89285,0 -25.89286,0 0,-25.71428 z' class='path</v>
      </c>
      <c r="CV13" s="36" t="str">
        <f>IF(AND(Input!$I13="text-tabs",Input!$K13="有"),Input!$G13,"")</f>
        <v>4204</v>
      </c>
      <c r="CW13" s="36" t="str">
        <f>IF(AND(Input!$I13="text-tabs",Input!$K13="有"),IF(Input!$M13=1,svg_data!$BA$1,IF(Input!$M13=2,svg_data!$BA$2)),"")</f>
        <v>5-2' inkscape:connector-curvature='0'/&gt;&lt;path style='stroke:none;stroke-width:1px;stroke-linecap:butt;stroke-linejoin:miter;stroke-opacity:1' d='m 452.10891,101.64951 0,-25.714294 39.10714,0 39.10715,0 0,25.714294 0,25.71428 -39.10715,0 -39.10714,0 0,-25.71428 z' class='path</v>
      </c>
      <c r="CX13" s="36" t="str">
        <f>IF(AND(Input!$I13="text-tabs",Input!$K13="有"),Input!$G13,"")</f>
        <v>4204</v>
      </c>
      <c r="CY13" s="36" t="str">
        <f>IF(AND(Input!$I13="text-tabs",Input!$K13="有"),IF(Input!$M13=1,svg_data!$BC$1,IF(Input!$M13=2,svg_data!$BC$2)),"")</f>
        <v>5-rouka' inkscape:connector-curvature='0'/&gt;&lt;path style='stroke:none;stroke-width:1px;stroke-linecap:butt;stroke-linejoin:miter;stroke-opacity:1' d='m 135.61855,34.505026 0,-12.6269 65.15484,0 65.15484,0 0,12.6269 0,12.62691 -65.15484,0 -65.15484,0 0,-12.62691 z' class='path</v>
      </c>
      <c r="CZ13" s="36" t="str">
        <f>IF(AND(Input!$I13="text-tabs",Input!$K13="有"),Input!$G13,"")</f>
        <v>4204</v>
      </c>
      <c r="DA13" s="36" t="str">
        <f>IF(AND(Input!$I13="text-tabs",Input!$K13="有"),IF(Input!$M13=1,svg_data!$BE$1,IF(Input!$M13=2,svg_data!$BE$2)),"")</f>
        <v>arina' inkscape:connector-curvature='0'/&gt;&lt;path style='stroke:none;stroke-width:1px;stroke-linecap:butt;stroke-linejoin:miter;stroke-opacity:1' d='m 373.0044,34.505026 0,-12.6269 144.19928,0 144.19927,0 0,12.6269 0,12.62691 -144.19927,0 -144.19928,0 0,-12.62691 z' class='path</v>
      </c>
      <c r="DB13" s="36" t="str">
        <f>IF(AND(Input!$I13="text-tabs",Input!$K13="有"),Input!$G13,"")</f>
        <v>4204</v>
      </c>
      <c r="DC13" s="36" t="str">
        <f>IF(AND(Input!$I13="text-tabs",Input!$K13="有"),IF(Input!$M13=1,svg_data!$BG$1,IF(Input!$M13=2,svg_data!$BG$2)),"")</f>
        <v>ground' inkscape:connector-curvature='0'/&gt;&lt;rect class='path</v>
      </c>
      <c r="DD13" s="36" t="str">
        <f>IF(AND(Input!$I13="text-tabs",Input!$K13="有"),Input!$G13,"")</f>
        <v>4204</v>
      </c>
      <c r="DE13" s="36" t="str">
        <f>IF(AND(Input!$I13="text-tabs",Input!$K13="有"),IF(Input!$M13=1,svg_data!$BI$1,IF(Input!$M13=2,svg_data!$BI$2)),"")</f>
        <v>taiyaki' width='53.568752' height='11.418508' x='273.12045' y='303.74481'/&gt;&lt;path style='stroke:none;stroke-width:1px;stroke-linecap:butt;stroke-linejoin:miter;stroke-opacity:1' d='m 308.91102,102.24544 0,-25.758891 26.83682,0 26.8368,0 0,25.758891 0,25.75888 -26.8368,0 -26.83682,0 0,-25.75888 z' class='path</v>
      </c>
      <c r="DF13" s="36" t="str">
        <f>IF(AND(Input!$I13="text-tabs",Input!$K13="有"),Input!$G13,"")</f>
        <v>4204</v>
      </c>
      <c r="DG13" s="36" t="str">
        <f>IF(AND(Input!$I13="text-tabs",Input!$K13="有"),IF(Input!$M13=1,svg_data!$BK$1,IF(Input!$M13=2,svg_data!$BK$2)),"")</f>
        <v>2-9' inkscape:connector-curvature='0'/&gt;&lt;path style='stroke:none;stroke-width:1px;stroke-linecap:butt;stroke-linejoin:miter;stroke-opacity:1' d='m 425.03555,176.47856 0,-31.88477 12.89016,0 12.89016,0 0,31.88477 0,31.88477 -12.89016,0 -12.89016,0 0,-31.88477 z' class='path</v>
      </c>
      <c r="DH13" s="36" t="str">
        <f>IF(AND(Input!$I13="text-tabs",Input!$K13="有"),Input!$G13,"")</f>
        <v>4204</v>
      </c>
      <c r="DI13" s="36" t="str">
        <f>IF(AND(Input!$I13="text-tabs",Input!$K13="有"),IF(Input!$M13=1,svg_data!$BM$1,IF(Input!$M13=2,svg_data!$BM$2)),"")</f>
        <v>1-2-teras' inkscape:connector-curvature='0'/&gt;</v>
      </c>
      <c r="DJ13" s="36" t="str">
        <f>IF(AND(Input!$I13="text-tabs",Input!$K13="有"),svg_data!$BN$1,"")</f>
        <v>&lt;path style='stroke:none;stroke-width:1px;stroke-linecap:butt;stroke-linejoin:miter;stroke-opacity:1' d='m 425.11579,257.25355 0,-39.83747 12.89016,0 12.89016,0 0,39.83747 0,39.83746 -12.89016,0 -12.89016,0 0,-39.83746 z' inkscape:connector-curvature='0' class='path</v>
      </c>
      <c r="DK13" s="36" t="str">
        <f>IF(AND(Input!$I13="text-tabs",Input!$K13="有"),Input!$G13,"")</f>
        <v>4204</v>
      </c>
      <c r="DL13" s="36" t="str">
        <f>IF(AND(Input!$I13="text-tabs",Input!$K13="有"),svg_data!$BP$1,"")</f>
        <v>1-kyuudou'/&gt;</v>
      </c>
      <c r="DM13" s="36" t="str">
        <f>IF(AND(Input!$I13="text-tabs",Input!$K13="有"),svg_data!$BQ$1,"")</f>
        <v>&lt;rect width='13.310626' height='28.913542' x='140.67868' y='260.85358' class='path</v>
      </c>
      <c r="DN13" s="36" t="str">
        <f>IF(AND(Input!$I13="text-tabs",Input!$K13="有"),Input!$G13,"")</f>
        <v>4204</v>
      </c>
      <c r="DO13" s="36" t="str">
        <f>IF(AND(Input!$I13="text-tabs",Input!$K13="有"),svg_data!$BS$1,"")</f>
        <v>bakudan'/&gt;&lt;rect width='13.310626' height='28.913542' x='140.9778' y='310.15558' class='path</v>
      </c>
      <c r="DP13" s="36" t="str">
        <f>IF(AND(Input!$I13="text-tabs",Input!$K13="有"),Input!$G13,"")</f>
        <v>4204</v>
      </c>
      <c r="DQ13" s="36" t="str">
        <f>IF(AND(Input!$I13="text-tabs",Input!$K13="有"),svg_data!$BU$1,"")</f>
        <v>kebabu'/&gt;&lt;rect  width='28.806229' height='13.917799' x='163.47086' y='343.14737' class='path</v>
      </c>
      <c r="DR13" s="36" t="str">
        <f>IF(AND(Input!$I13="text-tabs",Input!$K13="有"),Input!$G13,"")</f>
        <v>4204</v>
      </c>
      <c r="DS13" s="36" t="str">
        <f>IF(AND(Input!$I13="text-tabs",Input!$K13="有"),IF(Input!$M13=1,svg_data!$BW$1,IF(Input!$M13=2,svg_data!$BW$2)),"")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3" s="36" t="str">
        <f>IF(AND(Input!$I13="text-tabs",Input!$K13="有"),IF(Input!$M13=1,svg_data!$BY$1,IF(Input!$M13=2,"")),"")</f>
        <v>&lt;/tspan&gt;&lt;/text&gt;&lt;path style='stroke:none;stroke-width:1px;stroke-linecap:butt;stroke-linejoin:miter;stroke-opacity:1' d='m 324.65951,265.87903 0,-12.62692 14.41925,0 14.41924,0 0,12.62692 0,12.6269 -14.41924,0 -14.41925,0 0,-12.6269 z' class='path</v>
      </c>
      <c r="DU13" s="36" t="str">
        <f>IF(AND(Input!$I13="text-tabs",Input!$K13="有"),IF(Input!$M13=1,Input!$G13,IF(Input!$M13=2,"")),"")</f>
        <v>4204</v>
      </c>
      <c r="DV13" s="42" t="str">
        <f>IF(AND(Input!$I13="text-tabs",Input!$K13="有"),IF(Input!$M13=1,svg_data!$CA$1,IF(Input!$M13=2,svg_data!$CA$2)),"")</f>
        <v>korinto' inkscape:connector-curvature='0'/&gt;&lt;/g&gt;&lt;/svg&gt;&lt;style&gt;</v>
      </c>
      <c r="DW13" s="36" t="str">
        <f>IF(AND(Input!$I13="text-tabs",Input!$K13="有"),IF(Input!$M13=1,svg_data!$CB$1,IF(Input!$M13=2,svg_data!$CB$2)),"")</f>
        <v>.path</v>
      </c>
      <c r="DX13" s="36" t="str">
        <f>IF(AND(Input!$I13="text-tabs",Input!$K13="有"),Input!$G13,"")</f>
        <v>4204</v>
      </c>
      <c r="DY13" s="36" t="str">
        <f>IF(AND(Input!$I13="text-tabs",Input!$K13="有"),IF(Input!$M13=1,svg_data!$CD$1,IF(Input!$M13=2,svg_data!$CD$2)),"")</f>
        <v>1-1,.path</v>
      </c>
      <c r="DZ13" s="36" t="str">
        <f>IF(AND(Input!$I13="text-tabs",Input!$K13="有"),Input!$G13,"")</f>
        <v>4204</v>
      </c>
      <c r="EA13" s="36" t="str">
        <f>IF(AND(Input!$I13="text-tabs",Input!$K13="有"),IF(Input!$M13=1,svg_data!$CF$1,IF(Input!$M13=2,svg_data!$CF$2)),"")</f>
        <v>1-2,.path</v>
      </c>
      <c r="EB13" s="36" t="str">
        <f>IF(AND(Input!$I13="text-tabs",Input!$K13="有"),Input!$G13,"")</f>
        <v>4204</v>
      </c>
      <c r="EC13" s="36" t="str">
        <f>IF(AND(Input!$I13="text-tabs",Input!$K13="有"),IF(Input!$M13=1,svg_data!$CH$1,IF(Input!$M13=2,svg_data!$CH$2)),"")</f>
        <v>1-3,.path</v>
      </c>
      <c r="ED13" s="36" t="str">
        <f>IF(AND(Input!$I13="text-tabs",Input!$K13="有"),Input!$G13,"")</f>
        <v>4204</v>
      </c>
      <c r="EE13" s="36" t="str">
        <f>IF(AND(Input!$I13="text-tabs",Input!$K13="有"),IF(Input!$M13=1,svg_data!$CJ$1,IF(Input!$M13=2,svg_data!$CJ$2)),"")</f>
        <v>1-4,.path</v>
      </c>
      <c r="EF13" s="36" t="str">
        <f>IF(AND(Input!$I13="text-tabs",Input!$K13="有"),Input!$G13,"")</f>
        <v>4204</v>
      </c>
      <c r="EG13" s="36" t="str">
        <f>IF(AND(Input!$I13="text-tabs",Input!$K13="有"),IF(Input!$M13=1,svg_data!$CL$1,IF(Input!$M13=2,svg_data!$CL$2)),"")</f>
        <v>1-5,.path</v>
      </c>
      <c r="EH13" s="36" t="str">
        <f>IF(AND(Input!$I13="text-tabs",Input!$K13="有"),Input!$G13,"")</f>
        <v>4204</v>
      </c>
      <c r="EI13" s="36" t="str">
        <f>IF(AND(Input!$I13="text-tabs",Input!$K13="有"),IF(Input!$M13=1,svg_data!$CN$1,IF(Input!$M13=2,svg_data!$CN$2)),"")</f>
        <v>1-rouka,.path</v>
      </c>
      <c r="EJ13" s="36" t="str">
        <f>IF(AND(Input!$I13="text-tabs",Input!$K13="有"),Input!$G13,"")</f>
        <v>4204</v>
      </c>
      <c r="EK13" s="36" t="str">
        <f>IF(AND(Input!$I13="text-tabs",Input!$K13="有"),IF(Input!$M13=1,svg_data!$CP$1,IF(Input!$M13=2,svg_data!$CP$2)),"")</f>
        <v>koudou{fill:rgba(137,195,235,.3)}.path</v>
      </c>
      <c r="EL13" s="36" t="str">
        <f>IF(AND(Input!$I13="text-tabs",Input!$K13="有"),Input!$G13,"")</f>
        <v>4204</v>
      </c>
      <c r="EM13" s="36" t="str">
        <f>IF(AND(Input!$I13="text-tabs",Input!$K13="有"),IF(Input!$M13=1,svg_data!$CR$1,IF(Input!$M13=2,svg_data!$CR$2)),"")</f>
        <v>1-2-teras,.path</v>
      </c>
      <c r="EN13" s="36" t="str">
        <f>IF(AND(Input!$I13="text-tabs",Input!$K13="有"),Input!$G13,"")</f>
        <v>4204</v>
      </c>
      <c r="EO13" s="36" t="str">
        <f>IF(AND(Input!$I13="text-tabs",Input!$K13="有"),IF(Input!$M13=1,svg_data!$CT$1,IF(Input!$M13=2,svg_data!$CT$2)),"")</f>
        <v>2-1,.path</v>
      </c>
      <c r="EP13" s="36" t="str">
        <f>IF(AND(Input!$I13="text-tabs",Input!$K13="有"),Input!$G13,"")</f>
        <v>4204</v>
      </c>
      <c r="EQ13" s="36" t="str">
        <f>IF(AND(Input!$I13="text-tabs",Input!$K13="有"),IF(Input!$M13=1,svg_data!$CV$1,IF(Input!$M13=2,svg_data!$CV$2)),"")</f>
        <v>2-2,.path</v>
      </c>
      <c r="ER13" s="36" t="str">
        <f>IF(AND(Input!$I13="text-tabs",Input!$K13="有"),Input!$G13,"")</f>
        <v>4204</v>
      </c>
      <c r="ES13" s="36" t="str">
        <f>IF(AND(Input!$I13="text-tabs",Input!$K13="有"),IF(Input!$M13=1,svg_data!$CX$1,IF(Input!$M13=2,svg_data!$CX$2)),"")</f>
        <v>2-3,.path</v>
      </c>
      <c r="ET13" s="36" t="str">
        <f>IF(AND(Input!$I13="text-tabs",Input!$K13="有"),Input!$G13,"")</f>
        <v>4204</v>
      </c>
      <c r="EU13" s="36" t="str">
        <f>IF(AND(Input!$I13="text-tabs",Input!$K13="有"),IF(Input!$M13=1,svg_data!$CZ$1,IF(Input!$M13=2,svg_data!$CZ$2)),"")</f>
        <v>2-4,.path</v>
      </c>
      <c r="EV13" s="36" t="str">
        <f>IF(AND(Input!$I13="text-tabs",Input!$K13="有"),Input!$G13,"")</f>
        <v>4204</v>
      </c>
      <c r="EW13" s="36" t="str">
        <f>IF(AND(Input!$I13="text-tabs",Input!$K13="有"),IF(Input!$M13=1,svg_data!$DB$1,IF(Input!$M13=2,svg_data!$DB$2)),"")</f>
        <v>2-5,.path</v>
      </c>
      <c r="EX13" s="36" t="str">
        <f>IF(AND(Input!$I13="text-tabs",Input!$K13="有"),Input!$G13,"")</f>
        <v>4204</v>
      </c>
      <c r="EY13" s="36" t="str">
        <f>IF(AND(Input!$I13="text-tabs",Input!$K13="有"),IF(Input!$M13=1,svg_data!$DD$1,IF(Input!$M13=2,svg_data!$DD$2)),"")</f>
        <v>2-6,.path</v>
      </c>
      <c r="EZ13" s="36" t="str">
        <f>IF(AND(Input!$I13="text-tabs",Input!$K13="有"),Input!$G13,"")</f>
        <v>4204</v>
      </c>
      <c r="FA13" s="36" t="str">
        <f>IF(AND(Input!$I13="text-tabs",Input!$K13="有"),IF(Input!$M13=1,svg_data!$DF$1,IF(Input!$M13=2,svg_data!$DF$2)),"")</f>
        <v>2-7,.path</v>
      </c>
      <c r="FB13" s="36" t="str">
        <f>IF(AND(Input!$I13="text-tabs",Input!$K13="有"),Input!$G13,"")</f>
        <v>4204</v>
      </c>
      <c r="FC13" s="36" t="str">
        <f>IF(AND(Input!$I13="text-tabs",Input!$K13="有"),IF(Input!$M13=1,svg_data!$DH$1,IF(Input!$M13=2,svg_data!$DH$2)),"")</f>
        <v>2-8,.path</v>
      </c>
      <c r="FD13" s="36" t="str">
        <f>IF(AND(Input!$I13="text-tabs",Input!$K13="有"),Input!$G13,"")</f>
        <v>4204</v>
      </c>
      <c r="FE13" s="36" t="str">
        <f>IF(AND(Input!$I13="text-tabs",Input!$K13="有"),IF(Input!$M13=1,svg_data!$DJ$1,IF(Input!$M13=2,svg_data!$DJ$2)),"")</f>
        <v>2-9,.path</v>
      </c>
      <c r="FF13" s="36" t="str">
        <f>IF(AND(Input!$I13="text-tabs",Input!$K13="有"),Input!$G13,"")</f>
        <v>4204</v>
      </c>
      <c r="FG13" s="36" t="str">
        <f>IF(AND(Input!$I13="text-tabs",Input!$K13="有"),IF(Input!$M13=1,svg_data!$DL$1,IF(Input!$M13=2,svg_data!$DL$2)),"")</f>
        <v>2-rouka,.seitokai{fill:rgba(234,85,6,.3)}.path</v>
      </c>
      <c r="FH13" s="36" t="str">
        <f>IF(AND(Input!$I13="text-tabs",Input!$K13="有"),Input!$G13,"")</f>
        <v>4204</v>
      </c>
      <c r="FI13" s="36" t="str">
        <f>IF(AND(Input!$I13="text-tabs",Input!$K13="有"),IF(Input!$M13=1,svg_data!$DN$1,IF(Input!$M13=2,svg_data!$DN$2)),"")</f>
        <v>3-1,.path</v>
      </c>
      <c r="FJ13" s="36" t="str">
        <f>IF(AND(Input!$I13="text-tabs",Input!$K13="有"),Input!$G13,"")</f>
        <v>4204</v>
      </c>
      <c r="FK13" s="36" t="str">
        <f>IF(AND(Input!$I13="text-tabs",Input!$K13="有"),IF(Input!$M13=1,svg_data!$DP$1,IF(Input!$M13=2,svg_data!$DP$2)),"")</f>
        <v>3-2{fill:rgba(255,217,0,.3)}.path</v>
      </c>
      <c r="FL13" s="36" t="str">
        <f>IF(AND(Input!$I13="text-tabs",Input!$K13="有"),Input!$G13,"")</f>
        <v>4204</v>
      </c>
      <c r="FM13" s="36" t="str">
        <f>IF(AND(Input!$I13="text-tabs",Input!$K13="有"),IF(Input!$M13=1,svg_data!$DR$1,IF(Input!$M13=2,svg_data!$DR$2)),"")</f>
        <v>4-1,.path</v>
      </c>
      <c r="FN13" s="36" t="str">
        <f>IF(AND(Input!$I13="text-tabs",Input!$K13="有"),Input!$G13,"")</f>
        <v>4204</v>
      </c>
      <c r="FO13" s="36" t="str">
        <f>IF(AND(Input!$I13="text-tabs",Input!$K13="有"),IF(Input!$M13=1,svg_data!$DT$1,IF(Input!$M13=2,svg_data!$DT$2)),"")</f>
        <v>4-2,.path</v>
      </c>
      <c r="FP13" s="36" t="str">
        <f>IF(AND(Input!$I13="text-tabs",Input!$K13="有"),Input!$G13,"")</f>
        <v>4204</v>
      </c>
      <c r="FQ13" s="36" t="str">
        <f>IF(AND(Input!$I13="text-tabs",Input!$K13="有"),IF(Input!$M13=1,svg_data!$DV$1,IF(Input!$M13=2,svg_data!$DV$2)),"")</f>
        <v>4-3,.path</v>
      </c>
      <c r="FR13" s="36" t="str">
        <f>IF(AND(Input!$I13="text-tabs",Input!$K13="有"),Input!$G13,"")</f>
        <v>4204</v>
      </c>
      <c r="FS13" s="36" t="str">
        <f>IF(AND(Input!$I13="text-tabs",Input!$K13="有"),IF(Input!$M13=1,svg_data!$DX$1,IF(Input!$M13=2,svg_data!$DX$2)),"")</f>
        <v>4-4{fill:rgba(123,141,66,.3)}.path</v>
      </c>
      <c r="FT13" s="36" t="str">
        <f>IF(AND(Input!$I13="text-tabs",Input!$K13="有"),Input!$G13,"")</f>
        <v>4204</v>
      </c>
      <c r="FU13" s="36" t="str">
        <f>IF(AND(Input!$I13="text-tabs",Input!$K13="有"),IF(Input!$M13=1,svg_data!$DZ$1,IF(Input!$M13=2,svg_data!$DZ$2)),"")</f>
        <v>5-1,.path</v>
      </c>
      <c r="FV13" s="36" t="str">
        <f>IF(AND(Input!$I13="text-tabs",Input!$K13="有"),Input!$G13,"")</f>
        <v>4204</v>
      </c>
      <c r="FW13" s="36" t="str">
        <f>IF(AND(Input!$I13="text-tabs",Input!$K13="有"),IF(Input!$M13=1,svg_data!$EB$1,IF(Input!$M13=2,svg_data!$EB$2)),"")</f>
        <v>5-2,.path</v>
      </c>
      <c r="FX13" s="36" t="str">
        <f>IF(AND(Input!$I13="text-tabs",Input!$K13="有"),Input!$G13,"")</f>
        <v>4204</v>
      </c>
      <c r="FY13" s="36" t="str">
        <f>IF(AND(Input!$I13="text-tabs",Input!$K13="有"),IF(Input!$M13=1,svg_data!$ED$1,IF(Input!$M13=2,svg_data!$ED$2)),"")</f>
        <v>5-rouka{fill:rgba(145,92,139,.3)}.path</v>
      </c>
      <c r="FZ13" s="36" t="str">
        <f>IF(AND(Input!$I13="text-tabs",Input!$K13="有"),Input!$G13,"")</f>
        <v>4204</v>
      </c>
      <c r="GA13" s="36" t="str">
        <f>IF(AND(Input!$I13="text-tabs",Input!$K13="有"),IF(Input!$M13=1,svg_data!$EF$1,IF(Input!$M13=2,svg_data!$EF$2)),"")</f>
        <v>taiyaki{fill:rgba(187,85,72,.3)}.path</v>
      </c>
      <c r="GB13" s="36" t="str">
        <f>IF(AND(Input!$I13="text-tabs",Input!$K13="有"),Input!$G13,"")</f>
        <v>4204</v>
      </c>
      <c r="GC13" s="36" t="str">
        <f>IF(AND(Input!$I13="text-tabs",Input!$K13="有"),IF(Input!$M13=1,svg_data!$EH$1,IF(Input!$M13=2,svg_data!$EH$2)),"")</f>
        <v>ground{fill:rgba(238,130,124,.3)}.path</v>
      </c>
      <c r="GD13" s="36" t="str">
        <f>IF(AND(Input!$I13="text-tabs",Input!$K13="有"),Input!$G13,"")</f>
        <v>4204</v>
      </c>
      <c r="GE13" s="36" t="str">
        <f>IF(AND(Input!$I13="text-tabs",Input!$K13="有"),IF(Input!$M13=1,svg_data!$EJ$1,IF(Input!$M13=2,svg_data!$EJ$2)),"")</f>
        <v>arina{fill:rgba(0,148,200,.2)}.path</v>
      </c>
      <c r="GF13" s="36" t="str">
        <f>IF(AND(Input!$I13="text-tabs",Input!$K13="有"),Input!$G13,"")</f>
        <v>4204</v>
      </c>
      <c r="GG13" s="36" t="str">
        <f>IF(AND(Input!$I13="text-tabs",Input!$K13="有"),IF(Input!$M13=1,svg_data!$EL$1,IF(Input!$M13=2,svg_data!$EL$2)),"")</f>
        <v>cafe{fill:rgba(0,128,128,.3)}.path</v>
      </c>
      <c r="GH13" s="36" t="str">
        <f>IF(AND(Input!$I13="text-tabs",Input!$K13="有"),Input!$G13,"")</f>
        <v>4204</v>
      </c>
      <c r="GI13" s="36" t="str">
        <f>IF(AND(Input!$I13="text-tabs",Input!$K13="有"),IF(Input!$M13=1,svg_data!$EN$1,IF(Input!$M13=2,svg_data!$EN$2)),"")</f>
        <v>mini{fill:rgba(247,185,119,.3)}.path</v>
      </c>
      <c r="GJ13" s="36" t="str">
        <f>IF(AND(Input!$I13="text-tabs",Input!$K13="有"),Input!$G13,"")</f>
        <v>4204</v>
      </c>
      <c r="GK13" s="36" t="str">
        <f>IF(AND(Input!$I13="text-tabs",Input!$K13="有"),IF(Input!$M13=1,svg_data!$EP$1,IF(Input!$M13=2,svg_data!$EP$2)),"")</f>
        <v>korinto{fill:rgba(137,195,235,0)}.path</v>
      </c>
      <c r="GL13" s="36" t="str">
        <f>IF(AND(Input!$I13="text-tabs",Input!$K13="有"),Input!$G13,"")</f>
        <v>4204</v>
      </c>
      <c r="GM13" s="36" t="str">
        <f>IF(AND(Input!$I13="text-tabs",Input!$K13="有"),svg_data!$ER$1,"")</f>
        <v>1-kyuudou{fill:rgba(137,195,235,0)}.path</v>
      </c>
      <c r="GN13" s="36" t="str">
        <f>IF(AND(Input!$I13="text-tabs",Input!$K13="有"),Input!$G13,"")</f>
        <v>4204</v>
      </c>
      <c r="GO13" s="36" t="str">
        <f>IF(AND(Input!$I13="text-tabs",Input!$K13="有"),svg_data!$ET$1,"")</f>
        <v>bakudan,.path</v>
      </c>
      <c r="GP13" s="36" t="str">
        <f>IF(AND(Input!$I13="text-tabs",Input!$K13="有"),Input!$G13,"")</f>
        <v>4204</v>
      </c>
      <c r="GQ13" s="36" t="str">
        <f>IF(AND(Input!$I13="text-tabs",Input!$K13="有"),svg_data!$EV$1,"")</f>
        <v>kebabu,.path</v>
      </c>
      <c r="GR13" s="36" t="str">
        <f>IF(AND(Input!$I13="text-tabs",Input!$K13="有"),Input!$G13,"")</f>
        <v>4204</v>
      </c>
      <c r="GS13" s="36" t="str">
        <f>IF(AND(Input!$I13="text-tabs",Input!$K13="有"),svg_data!$EX$1,"")</f>
        <v>ice{fill:rgba(187,85,72,.3)}</v>
      </c>
      <c r="GT13" s="36" t="str">
        <f>IF(AND(Input!$I13="text-tabs",Input!$K13="有"),IF(Input!$O13="無","",svg_data!$EY$1),"")</f>
        <v>.path</v>
      </c>
      <c r="GU13" s="36" t="str">
        <f>IF(AND(Input!$I13="text-tabs",Input!$K13="有"),IF(Input!$O13="無","",Input!$G13),"")</f>
        <v>4204</v>
      </c>
      <c r="GV13" s="36" t="str">
        <f>IF(AND(Input!$I13="text-tabs",Input!$K13="有"),IF(Input!$O13="無","",Input!$O13),"")</f>
        <v>4-4</v>
      </c>
      <c r="GW13" s="36" t="str">
        <f>IF(AND(Input!$I13="text-tabs",Input!$K13="有"),IF(Input!$O13="無","",svg_data!$FA$1),"")</f>
        <v>{fill:</v>
      </c>
      <c r="GX13" s="36" t="str">
        <f>IF(AND(Input!$I13="text-tabs",Input!$K13="有"),IF(Input!$O13="無","",Input!$P13),"")</f>
        <v>#ea5506</v>
      </c>
      <c r="GY13" s="36" t="str">
        <f>IF(AND(Input!$I13="text-tabs",Input!$K13="有"),IF(Input!$O13="無","",svg_data!$FC$1),"")</f>
        <v>!important}</v>
      </c>
      <c r="GZ13" s="36" t="str">
        <f>IF(AND(Input!$I13="text-tabs",Input!$K13="有"),svg_data!$FD$1,"")</f>
        <v>&lt;/style&gt;</v>
      </c>
      <c r="HA13" s="36" t="str">
        <f>IF(AND(Input!$I13="text-tabs",Input!$K13="有"),$HA$1,"")</f>
        <v>"</v>
      </c>
      <c r="HB13" s="36" t="str">
        <f>IF(AND(Input!$I13="text-tabs",Input!$V13="有",Input!$W13&lt;&gt;""),$HB$1,"")</f>
        <v/>
      </c>
      <c r="HC13" s="36" t="str">
        <f>IF(AND(Input!$I13="text-tabs",Input!$V13="有",Input!$W13&lt;&gt;""),Input!$U13,"")</f>
        <v/>
      </c>
      <c r="HD13" s="36" t="str">
        <f>IF(AND(Input!$I13="text-tabs",Input!$V13="有",Input!$W13&lt;&gt;""),$HD$1,"")</f>
        <v/>
      </c>
      <c r="HE13" s="36" t="str">
        <f>IF(AND(Input!$I13="text-tabs",Input!$V13="有",Input!$W13&lt;&gt;""),$HE$1,"")</f>
        <v/>
      </c>
      <c r="HF13" s="36" t="str">
        <f>IF(AND(Input!$I13="text-tabs",Input!$V13="有",Input!$W13&lt;&gt;""),$HF$1,"")</f>
        <v/>
      </c>
      <c r="HG13" s="36" t="str">
        <f>IF(AND(Input!$I13="text-tabs",Input!$V13="有",Input!$W13&lt;&gt;""),Input!$X13,"")</f>
        <v/>
      </c>
      <c r="HH13" s="36" t="str">
        <f>IF(AND(Input!$I13="text-tabs",Input!$V13="有",Input!$W13&lt;&gt;""),$HH$1,"")</f>
        <v/>
      </c>
      <c r="HI13" s="36" t="str">
        <f>IF(AND(Input!$I13="text-tabs",Input!$V13="有",Input!$W13&lt;&gt;""),Input!$W13,"")</f>
        <v/>
      </c>
      <c r="HJ13" s="36" t="str">
        <f>IF(AND(Input!$I13="text-tabs",Input!$V13="有",Input!$W13&lt;&gt;""),$HJ$1,"")</f>
        <v/>
      </c>
      <c r="HK13" s="36" t="str">
        <f>IF(AND(Input!$I13="text-tabs",Input!$V13="有",Input!$Y13&lt;&gt;"無"),$HK$1,"")</f>
        <v/>
      </c>
      <c r="HL13" s="36" t="str">
        <f>IF(AND(Input!$I13="text-tabs",Input!$V13="有",Input!$Y13&lt;&gt;"無"),$HF$1,"")</f>
        <v/>
      </c>
      <c r="HM13" s="36" t="str">
        <f>IF(AND(Input!$I13="text-tabs",Input!$V13="有",Input!$Y13&lt;&gt;"無"),Input!$Z13,"")</f>
        <v/>
      </c>
      <c r="HN13" s="36" t="str">
        <f>IF(AND(Input!$I13="text-tabs",Input!$V13="有",Input!$Y13&lt;&gt;"無"),$HH$1,"")</f>
        <v/>
      </c>
      <c r="HO13" s="36" t="str">
        <f>IF(AND(Input!$I13="text-tabs",Input!$V13="有",Input!$Y13&lt;&gt;"無"),Input!$Y13,"")</f>
        <v/>
      </c>
      <c r="HP13" s="36" t="str">
        <f>IF(AND(Input!$I13="text-tabs",Input!$V13="有",Input!$Y13&lt;&gt;"無"),$HJ$1,"")</f>
        <v/>
      </c>
      <c r="HQ13" s="36" t="str">
        <f>IF(AND(Input!$I13="text-tabs",Input!$V13="有",Input!$AA13&lt;&gt;"無"),$HQ$1,"")</f>
        <v/>
      </c>
      <c r="HR13" s="36" t="str">
        <f>IF(AND(Input!$I13="text-tabs",Input!$V13="有",Input!$AA13&lt;&gt;"無"),$HR$1,"")</f>
        <v/>
      </c>
      <c r="HS13" s="36" t="str">
        <f>IF(AND(Input!$I13="text-tabs",Input!$V13="有",Input!$AA13&lt;&gt;"無"),Input!$AB13,"")</f>
        <v/>
      </c>
      <c r="HT13" s="36" t="str">
        <f>IF(AND(Input!$I13="text-tabs",Input!$V13="有",Input!$AA13&lt;&gt;"無"),$HT$1,"")</f>
        <v/>
      </c>
      <c r="HU13" s="36" t="str">
        <f>IF(AND(Input!$I13="text-tabs",Input!$V13="有",Input!$AA13&lt;&gt;"無"),Input!$AA13,"")</f>
        <v/>
      </c>
      <c r="HV13" s="36" t="str">
        <f>IF(AND(Input!$I13="text-tabs",Input!$V13="有",Input!$AA13&lt;&gt;"無"),$HV$1,"")</f>
        <v/>
      </c>
      <c r="HW13" s="36" t="str">
        <f>IF(AND(Input!$I13="text-tabs",Input!$V13="有",Input!$AC13&lt;&gt;"無"),$HW$1,"")</f>
        <v/>
      </c>
      <c r="HX13" s="36" t="str">
        <f>IF(AND(Input!$I13="text-tabs",Input!$V13="有",Input!$AC13&lt;&gt;"無"),$HX$1,"")</f>
        <v/>
      </c>
      <c r="HY13" s="36" t="str">
        <f>IF(AND(Input!$I13="text-tabs",Input!$V13="有",Input!$AC13&lt;&gt;"無"),Input!$AD13,"")</f>
        <v/>
      </c>
      <c r="HZ13" s="36" t="str">
        <f>IF(AND(Input!$I13="text-tabs",Input!$V13="有",Input!$AC13&lt;&gt;"無"),$HZ$1,"")</f>
        <v/>
      </c>
      <c r="IA13" s="36" t="str">
        <f>IF(AND(Input!$I13="text-tabs",Input!$V13="有",Input!$AC13&lt;&gt;"無"),Input!$AC13,"")</f>
        <v/>
      </c>
      <c r="IB13" s="36" t="str">
        <f>IF(AND(Input!$I13="text-tabs",Input!$V13="有",Input!$AC13&lt;&gt;"無"),$IB$1,"")</f>
        <v/>
      </c>
      <c r="IC13" s="36" t="str">
        <f>IF(AND(Input!$I13="text-tabs",Input!$V13="有",Input!$AE13&lt;&gt;"無"),$IC$1,"")</f>
        <v/>
      </c>
      <c r="ID13" s="36" t="str">
        <f>IF(AND(Input!$I13="text-tabs",Input!$V13="有",Input!$AE13&lt;&gt;"無"),$HF$1,"")</f>
        <v/>
      </c>
      <c r="IE13" s="36" t="str">
        <f>IF(AND(Input!$I13="text-tabs",Input!$V13="有",Input!$AE13&lt;&gt;"無"),Input!$AF13,"")</f>
        <v/>
      </c>
      <c r="IF13" s="36" t="str">
        <f>IF(AND(Input!$I13="text-tabs",Input!$V13="有",Input!$AE13&lt;&gt;"無"),$HH$1,"")</f>
        <v/>
      </c>
      <c r="IG13" s="36" t="str">
        <f>IF(AND(Input!$I13="text-tabs",Input!$V13="有",Input!$AE13&lt;&gt;"無"),Input!$AE13,"")</f>
        <v/>
      </c>
      <c r="IH13" s="36" t="str">
        <f>IF(AND(Input!$I13="text-tabs",Input!$V13="有",Input!$AE13&lt;&gt;"無"),$HJ$1,"")</f>
        <v/>
      </c>
      <c r="II13" s="36" t="str">
        <f>IF(AND(Input!$I13="text-tabs",Input!$V13="有"),$II$1,"")</f>
        <v/>
      </c>
      <c r="IJ13" s="36" t="str">
        <f>IF(AND(Input!$I13="text-tabs",Input!$AG13="有"),$IJ$1,"")</f>
        <v/>
      </c>
      <c r="IK13" s="36" t="str">
        <f>IF(AND(Input!$I13="text-tabs",Input!$AG13="有"),Input!$AH13,"")</f>
        <v/>
      </c>
      <c r="IL13" s="36" t="str">
        <f>IF(AND(Input!$I13="text-tabs",Input!$AG13="有"),$IL$1,"")</f>
        <v/>
      </c>
      <c r="IM13" s="36" t="str">
        <f>IF(AND(Input!$I13="text-tabs",Input!$AG13="有"),Input!$AI13,"")</f>
        <v/>
      </c>
      <c r="IN13" s="36" t="str">
        <f>IF(AND(Input!$I13="text-tabs",Input!$AG13="有"),$IN$1,"")</f>
        <v/>
      </c>
      <c r="IO13" s="36" t="str">
        <f>IF(Input!$I13="text-tabs",$IO$1,"")</f>
        <v>}</v>
      </c>
      <c r="IP13" s="36" t="str">
        <f>IF(Input!$I13="event",$IP$1,"")</f>
        <v/>
      </c>
      <c r="IQ13" s="36" t="str">
        <f>IF(Input!$I13="event",Input!$R13,"")</f>
        <v/>
      </c>
      <c r="IR13" s="36" t="str">
        <f>IF(Input!$I13="event",$IR$1,"")</f>
        <v/>
      </c>
      <c r="IS13" s="36" t="str">
        <f>IF(Input!$I13="event",$IS$1,"")</f>
        <v/>
      </c>
      <c r="IT13" s="36" t="str">
        <f>IF(Input!$I13="event",Input!$Q13,"")</f>
        <v/>
      </c>
      <c r="IU13" s="36" t="str">
        <f>IF(Input!$I13="event",$IU$1,"")</f>
        <v/>
      </c>
      <c r="IV13" s="36" t="str">
        <f>IF(Input!$I13="image",$IV$1,"")</f>
        <v/>
      </c>
      <c r="IW13" s="36" t="str">
        <f>IF(Input!$I13="image",Input!$S13,"")</f>
        <v/>
      </c>
      <c r="IX13" s="36" t="str">
        <f>IF(Input!$I13="image",$IX$1,"")</f>
        <v/>
      </c>
      <c r="IY13" s="36" t="str">
        <f>IF(AND(Input!$I13="image",Input!$V13="無"),$IY$1,"")</f>
        <v/>
      </c>
      <c r="IZ13" s="36" t="str">
        <f>IF(AND(Input!$I13="image",Input!$V13="無"),Input!$B13,"")</f>
        <v/>
      </c>
      <c r="JA13" s="36" t="str">
        <f>IF(AND(Input!$I13="image",Input!$V13="無"),$JA$1,"")</f>
        <v/>
      </c>
      <c r="JB13" s="36" t="str">
        <f>IF(AND(Input!$I13="image",Input!$V13="有"),$JB$1,"")</f>
        <v/>
      </c>
      <c r="JC13" s="36" t="str">
        <f>IF(AND(Input!$I13="image",Input!$V13="有"),Input!$W13,"")</f>
        <v/>
      </c>
      <c r="JD13" s="36" t="str">
        <f>IF(AND(Input!$I13="image",Input!$V13="有"),$JD$1,"")</f>
        <v/>
      </c>
      <c r="JE13" s="36" t="str">
        <f>IF(AND(Input!$I13="image",Input!$V13="有"),Input!$X13,"")</f>
        <v/>
      </c>
      <c r="JF13" s="36" t="str">
        <f>IF(AND(Input!$I13="image",Input!$V13="有"),$JF$1,"")</f>
        <v/>
      </c>
      <c r="JG13" s="36" t="str">
        <f>IF(Input!$I13="embed",$JG$1,"")</f>
        <v/>
      </c>
      <c r="JH13" s="36" t="str">
        <f>IF(Input!$I13="embed",Input!$X13,"")</f>
        <v/>
      </c>
      <c r="JI13" s="36" t="str">
        <f>IF(Input!$I13="embed",$JI$1,"")</f>
        <v/>
      </c>
      <c r="JJ13" s="36" t="str">
        <f>IF(Input!$I13="embed",$JJ$1,"")</f>
        <v/>
      </c>
      <c r="JK13" s="36" t="str">
        <f>IF(Input!$I13="embed",Input!$R13,"")</f>
        <v/>
      </c>
      <c r="JL13" s="36" t="str">
        <f>IF(Input!$I13="embed",$JL$1,"")</f>
        <v/>
      </c>
      <c r="JM13" s="36" t="str">
        <f>IF(Input!$I13="table",Input!$AI13,"")</f>
        <v/>
      </c>
      <c r="JN13" s="36" t="str">
        <f>IF(Input!$I13="table",Input!$AJ13,"")</f>
        <v/>
      </c>
      <c r="JO13" s="36" t="s">
        <v>0</v>
      </c>
      <c r="JP13" s="36" t="str">
        <f t="shared" si="1"/>
        <v>,</v>
      </c>
    </row>
    <row r="14" spans="1:276" s="36" customFormat="1">
      <c r="A14" s="39" t="str">
        <f t="shared" ref="A13:A37" si="2">ConcatenateRangeText(B14:JP14)</f>
        <v>"4101":{"category":"クラス企画","class":"text-tabs","id":"4101","titleShadow":"true","title":"ご注文はゲームですか？ ","tabs":{"info_outline": "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map": "4号館1階&lt;br&gt;&lt;svg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class='path4101koudou' inkscape:connector-curvature='0'/&gt;&lt;path style='stroke:none;stroke-width:1px;stroke-linecap:butt;stroke-linejoin:miter;stroke-opacity:1' d='m 250.81846,319.59668 94.196,0 0,-21.16068 16.74824,0 19.24825,0 0,21.16071 0,21.16071 -65.09627,0 -65.09622,0 z' class='path41011-rouka' inkscape:connector-curvature='0' sodipodi:nodetypes='cccccccccc'/&gt;&lt;path style='stroke:none;stroke-width:1px;stroke-linecap:butt;stroke-linejoin:miter;stroke-opacity:1' d='m 381.47196,319.58883 0,-21.16861 21.40875,0 21.40875,0 0,21.16861 0,21.16859 -21.40875,0 -21.40875,0 0,-21.16859 z' class='path41011-1' inkscape:connector-curvature='0'/&gt;&lt;path style='stroke:none;stroke-width:1px;stroke-linecap:butt;stroke-linejoin:miter;stroke-opacity:1' d='m 381.57081,361.8827 0,-20.41099 21.29891,0 21.29907,0 0,20.41099 0,20.41098 -21.29907,0 -21.29891,0 0,-20.41098 z' class='path41011-2' inkscape:connector-curvature='0'/&gt;&lt;path style='stroke:none;stroke-width:1px;stroke-linecap:butt;stroke-linejoin:miter;stroke-opacity:1' d='m 337.78941,361.8827 0,-20.41099 21.59492,0 21.59488,0 0,20.41099 0,20.41098 -21.59488,0 -21.59492,0 0,-20.41098 z' class='path41011-3' inkscape:connector-curvature='0'/&gt;&lt;path style='stroke:none;stroke-width:1px;stroke-linecap:butt;stroke-linejoin:miter;stroke-opacity:1' d='m 294.19946,361.8827 0,-20.41099 21.29889,0 21.29909,0 0,20.41099 0,20.41098 -21.29909,0 -21.29889,0 0,-20.41098 z' class='path41011-4' inkscape:connector-curvature='0'/&gt;&lt;path style='stroke:none;stroke-width:1px;stroke-linecap:butt;stroke-linejoin:miter;stroke-opacity:1' d='m 250.81846,361.8827 0,-20.41099 21.29907,0 21.29889,0 0,20.41099 0,20.41098 -21.29889,0 -21.29907,0 0,-20.41098 z' class='path41011-5' inkscape:connector-curvature='0'/&gt;&lt;path style='stroke:none;stroke-width:1px;stroke-linecap:butt;stroke-linejoin:miter;stroke-opacity:1' d='m 83.198462,342.0024 0,-25.71429 25.446418,0 25.44643,0 0,25.71429 0,25.71428 -25.44642,0 -25.446428,0 0,-25.71428 z' class='path41013-1' inkscape:connector-curvature='0'/&gt;&lt;path style='stroke:none;stroke-width:1px;stroke-linecap:butt;stroke-linejoin:miter;stroke-opacity:1' d='m 83.098462,275.99882 0,-39.19643 25.446418,0 25.44643,0 0,39.19643 0,39.19643 -25.44642,0 -25.446428,0 0,-39.19643 z' class='path41013-2'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class='path41012-7' inkscape:connector-curvature='0'/&gt;&lt;path style='stroke:none;stroke-width:1px;stroke-linecap:butt;stroke-linejoin:miter;stroke-opacity:1' d='m 241.2417,102.24539 0,-25.758894 33.24379,0 33.24378,0 0,25.758894 0,25.75888 -33.24378,0 -33.24379,0 0,-25.75888 z' class='path41012-8'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class='path41012-rouka' inkscape:connector-curvature='0' sodipodi:nodetypes='cccccccccccccccccccc'/&gt;&lt;path style='stroke:none;stroke-width:1px;stroke-linecap:butt;stroke-linejoin:miter;stroke-opacity:1' d='m 162.4498,182.55251 0,-26.26396 25.75889,0 25.75889,0 0,26.26396 0,26.26397 -25.75889,0 -25.75889,0 0,-26.26397 z' class='path41012-5'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class='path41012-6' inkscape:connector-curvature='0'/&gt;&lt;path style='stroke:none;stroke-width:1px;stroke-linecap:butt;stroke-linejoin:miter;stroke-opacity:1' d='m 161.76159,249.44986 0,-12.62691 65.15484,0 65.15484,0 0,12.62691 0,12.6269 -65.15484,0 -65.15484,0 0,-12.6269 z' class='path4101mini' inkscape:connector-curvature='0'/&gt;&lt;path style='stroke:none;stroke-width:1px;stroke-linecap:butt;stroke-linejoin:miter;stroke-opacity:1' d='m 214.92188,182.42305 0,-26.26397 25.75889,0 25.75889,0 0,26.26397 0,26.26397 -25.75889,0 -25.75889,0 0,-26.26397 z' class='path41012-4' inkscape:connector-curvature='0'/&gt;&lt;path style='stroke:none;stroke-width:1px;stroke-linecap:butt;stroke-linejoin:miter;stroke-opacity:1' d='m 267.46654,182.43101 0,-26.42857 26.07143,0 26.07143,0 0,26.42857 0,26.42857 -26.07143,0 -26.07143,0 0,-26.42857 z' class='path41012-3' inkscape:connector-curvature='0'/&gt;&lt;path style='stroke:none;stroke-width:1px;stroke-linecap:butt;stroke-linejoin:miter;stroke-opacity:1' d='m 320.32368,182.43101 0,-26.42857 26.07143,0 26.07143,0 0,26.42857 0,26.42857 -26.07143,0 -26.07143,0 0,-26.42857 z' class='path41012-2' inkscape:connector-curvature='0'/&gt;&lt;path style='stroke:none;stroke-width:1px;stroke-linecap:butt;stroke-linejoin:miter;stroke-opacity:1' d='m 373.18083,182.43101 0,-26.42857 25.35714,0 25.35714,0 0,26.42857 0,26.42857 -25.35714,0 -25.35714,0 0,-26.42857 z' class='path41012-1' inkscape:connector-curvature='0'/&gt;&lt;path style='stroke:none;stroke-width:1px;stroke-linecap:butt;stroke-linejoin:miter;stroke-opacity:1' d='m 557.60601,182.35203 0,-26.01143 26.01143,0 26.01143,0 0,26.01143 0,26.01143 -26.01143,0 -26.01143,0 0,-26.01143 z' class='path41014-3' inkscape:connector-curvature='0'/&gt;&lt;path style='stroke:none;stroke-width:1px;stroke-linecap:butt;stroke-linejoin:miter;stroke-opacity:1' d='m 505.07808,182.35203 0,-26.01143 25.75889,0 25.75889,0 0,26.01143 0,26.01143 -25.75889,0 -25.75889,0 0,-26.01143 z' class='path41014-2' inkscape:connector-curvature='0'/&gt;&lt;path style='stroke:none;stroke-width:1px;stroke-linecap:butt;stroke-linejoin:miter;stroke-opacity:1' d='m 452.04507,182.35203 0,-26.01143 26.01143,0 26.01143,0 0,26.01143 0,26.01143 -26.01143,0 -26.01143,0 0,-26.01143 z' class='path41014-1' inkscape:connector-curvature='0'/&gt;&lt;path style='stroke:none;stroke-width:1px;stroke-linecap:butt;stroke-linejoin:miter;stroke-opacity:1' d='m 661.14665,182.35203 0,-26.01143 -25.25381,0 -25.25382,0 0,26.01143 0,26.01143 25.25382,0 25.25381,0 0,-26.01143 z' class='path41014-4' inkscape:connector-curvature='0'/&gt;&lt;path style='stroke:none;stroke-width:1px;stroke-linecap:butt;stroke-linejoin:miter;stroke-opacity:1' d='m 689.4506,128.47248 0,-52.937296 12.32142,0 12.32143,0 0,52.937296 0,52.93729 -12.32143,0 -12.32142,0 0,-52.93729 z' class='path4101cafe' inkscape:connector-curvature='0'/&gt;&lt;path style='stroke:none;stroke-width:1px;stroke-linecap:butt;stroke-linejoin:miter;stroke-opacity:1' d='m 584.09345,101.76692 0,-25.714294 38.57143,0 38.57143,0 0,25.714294 0,25.71428 -38.57143,0 -38.57143,0 0,-25.71428 z' class='path41015-1' inkscape:connector-curvature='0'/&gt;&lt;path style='stroke:none;stroke-width:1px;stroke-linecap:butt;stroke-linejoin:miter;stroke-opacity:1' d='m 531.23631,101.76692 0,-25.714294 25.89286,0 25.89285,0 0,25.714294 0,25.71428 -25.89285,0 -25.89286,0 0,-25.71428 z' class='path41015-2' inkscape:connector-curvature='0'/&gt;&lt;path style='stroke:none;stroke-width:1px;stroke-linecap:butt;stroke-linejoin:miter;stroke-opacity:1' d='m 452.10891,101.64951 0,-25.714294 39.10714,0 39.10715,0 0,25.714294 0,25.71428 -39.10715,0 -39.10714,0 0,-25.71428 z' class='path41015-rouka' inkscape:connector-curvature='0'/&gt;&lt;path style='stroke:none;stroke-width:1px;stroke-linecap:butt;stroke-linejoin:miter;stroke-opacity:1' d='m 135.61855,34.505026 0,-12.6269 65.15484,0 65.15484,0 0,12.6269 0,12.62691 -65.15484,0 -65.15484,0 0,-12.62691 z' class='path4101arina' inkscape:connector-curvature='0'/&gt;&lt;path style='stroke:none;stroke-width:1px;stroke-linecap:butt;stroke-linejoin:miter;stroke-opacity:1' d='m 373.0044,34.505026 0,-12.6269 144.19928,0 144.19927,0 0,12.6269 0,12.62691 -144.19927,0 -144.19928,0 0,-12.62691 z' class='path4101ground' inkscape:connector-curvature='0'/&gt;&lt;rect class='path4101taiyaki' width='53.568752' height='11.418508' x='273.12045' y='303.74481'/&gt;&lt;path style='stroke:none;stroke-width:1px;stroke-linecap:butt;stroke-linejoin:miter;stroke-opacity:1' d='m 308.91102,102.24544 0,-25.758891 26.83682,0 26.8368,0 0,25.758891 0,25.75888 -26.8368,0 -26.83682,0 0,-25.75888 z' class='path41012-9' inkscape:connector-curvature='0'/&gt;&lt;path style='stroke:none;stroke-width:1px;stroke-linecap:butt;stroke-linejoin:miter;stroke-opacity:1' d='m 425.03555,176.47856 0,-31.88477 12.89016,0 12.89016,0 0,31.88477 0,31.88477 -12.89016,0 -12.89016,0 0,-31.88477 z' class='path41011-2-teras' inkscape:connector-curvature='0'/&gt;&lt;path style='stroke:none;stroke-width:1px;stroke-linecap:butt;stroke-linejoin:miter;stroke-opacity:1' d='m 425.11579,257.25355 0,-39.83747 12.89016,0 12.89016,0 0,39.83747 0,39.83746 -12.89016,0 -12.89016,0 0,-39.83746 z' inkscape:connector-curvature='0' class='path41011-kyuudou'/&gt;&lt;rect width='13.310626' height='28.913542' x='140.67868' y='260.85358' class='path4101bakudan'/&gt;&lt;rect width='13.310626' height='28.913542' x='140.9778' y='310.15558' class='path4101kebabu'/&gt;&lt;rect  width='28.806229' height='13.917799' x='163.47086' y='343.14737' class='path4101ice'/&gt;&lt;text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class='path4101korinto' inkscape:connector-curvature='0'/&gt;&lt;/g&gt;&lt;/svg&gt;&lt;style&gt;.path41011-1,.path41011-2,.path41011-3,.path41011-4,.path41011-5,.path41011-rouka,.path4101koudou{fill:rgba(137,195,235,.3)}.path41011-2-teras,.path41012-1,.path41012-2,.path41012-3,.path41012-4,.path41012-5,.path41012-6,.path41012-7,.path41012-8,.path41012-9,.path41012-rouka,.seitokai{fill:rgba(234,85,6,.3)}.path41013-1,.path41013-2{fill:rgba(255,217,0,.3)}.path41014-1,.path41014-2,.path41014-3,.path41014-4{fill:rgba(123,141,66,.3)}.path41015-1,.path41015-2,.path41015-rouka{fill:rgba(145,92,139,.3)}.path4101taiyaki{fill:rgba(187,85,72,.3)}.path4101ground{fill:rgba(238,130,124,.3)}.path4101arina{fill:rgba(0,148,200,.2)}.path4101cafe{fill:rgba(0,128,128,.3)}.path4101mini{fill:rgba(247,185,119,.3)}.path4101korinto{fill:rgba(137,195,235,0)}.path41011-kyuudou{fill:rgba(137,195,235,0)}.path4101bakudan,.path4101kebabu,.path4101ice{fill:rgba(187,85,72,.3)}.path41014-2{fill:#ea5506!important}&lt;/style&gt;"}},</v>
      </c>
      <c r="B14" s="36" t="s">
        <v>5</v>
      </c>
      <c r="C14" s="40" t="str">
        <f>Input!$G14</f>
        <v>4101</v>
      </c>
      <c r="D14" s="36" t="s">
        <v>210</v>
      </c>
      <c r="E14" s="36" t="s">
        <v>23</v>
      </c>
      <c r="F14" s="36" t="str">
        <f>IF(Input!$C14&lt;&gt;"",Input!$C14,"未記入")</f>
        <v>クラス企画</v>
      </c>
      <c r="G14" s="36" t="s">
        <v>3</v>
      </c>
      <c r="H14" s="36" t="s">
        <v>1</v>
      </c>
      <c r="I14" s="36" t="str">
        <f>Input!$I14</f>
        <v>text-tabs</v>
      </c>
      <c r="J14" s="36" t="s">
        <v>3</v>
      </c>
      <c r="K14" s="36" t="s">
        <v>4</v>
      </c>
      <c r="L14" s="40" t="str">
        <f>Input!$G14</f>
        <v>4101</v>
      </c>
      <c r="M14" s="36" t="s">
        <v>3</v>
      </c>
      <c r="N14" s="36" t="str">
        <f>IF(Input!$D14="有",$N$1,"")</f>
        <v/>
      </c>
      <c r="O14" s="36" t="str">
        <f>IF(Input!$D14="有",Input!$A14,"")</f>
        <v/>
      </c>
      <c r="P14" s="36" t="str">
        <f>IF(Input!$D14="有",$P$1,"")</f>
        <v/>
      </c>
      <c r="Q14" s="36" t="str">
        <f>IF(Input!$D14="有",$Q$1,"")</f>
        <v/>
      </c>
      <c r="R14" s="36" t="str">
        <f>IF(Input!$D14="有",LEFT(Input!$E14,1),"")</f>
        <v/>
      </c>
      <c r="S14" s="36" t="str">
        <f>IF(Input!$D14="有",$S$1,"")</f>
        <v/>
      </c>
      <c r="T14" s="36" t="str">
        <f>IF(Input!$D14="有",$T$1,"")</f>
        <v/>
      </c>
      <c r="U14" s="36" t="str">
        <f>IF(Input!$D14="有",Input!$F14,"")</f>
        <v/>
      </c>
      <c r="V14" s="36" t="str">
        <f>IF(Input!$D14="有",$V$1,"")</f>
        <v/>
      </c>
      <c r="W14" s="36" t="s">
        <v>205</v>
      </c>
      <c r="X14" s="36" t="str">
        <f>IF(Input!$H14="有","true",IF(Input!$H14="無","false",""))</f>
        <v>true</v>
      </c>
      <c r="Y14" s="36" t="s">
        <v>3</v>
      </c>
      <c r="Z14" s="36" t="str">
        <f>IF(OR(Input!$I14="text-tabs",Input!$I14="text"),$Z$1,"")</f>
        <v>"title":"</v>
      </c>
      <c r="AA14" s="36" t="str">
        <f>IF(OR(Input!$I14="text-tabs",Input!$I14="text"),Input!$B14,"")</f>
        <v xml:space="preserve">ご注文はゲームですか？ </v>
      </c>
      <c r="AB14" s="36" t="str">
        <f>IF(OR(Input!$I14="text-tabs",Input!$I14="text"),$AB$1,"")</f>
        <v>",</v>
      </c>
      <c r="AC14" s="36" t="str">
        <f>IF(AND(OR(Input!$I14="text-tabs",Input!$I14="text"),Input!$T14="無"),$AC$1,"")</f>
        <v>"titleImage":"./images/</v>
      </c>
      <c r="AD14" s="36" t="str">
        <f>IF(AND(OR(Input!$I14="text-tabs",Input!$I14="text"),Input!$T14="無"),Input!$S14,"")</f>
        <v>4101.jpg</v>
      </c>
      <c r="AE14" s="36" t="str">
        <f>IF(AND(OR(Input!$I14="text-tabs",Input!$I14="text"),Input!$T14="無"),$AE$1,"")</f>
        <v>",</v>
      </c>
      <c r="AF14" s="36" t="str">
        <f>IF(AND(OR(Input!$I14="text-tabs",Input!$I14="text"),Input!$S14="無"),$AF$1,"")</f>
        <v/>
      </c>
      <c r="AG14" s="36" t="str">
        <f>IF(AND(OR(Input!$I14="text-tabs",Input!$I14="text"),Input!$S14="無"),Input!$T14,"")</f>
        <v/>
      </c>
      <c r="AH14" s="36" t="str">
        <f>IF(AND(OR(Input!$I14="text-tabs",Input!$I14="text"),Input!$S14="無"),$AH$1,"")</f>
        <v/>
      </c>
      <c r="AI14" s="36" t="str">
        <f>IF(Input!$I14="text",$AI$1,"")</f>
        <v/>
      </c>
      <c r="AJ14" s="36" t="str">
        <f>IF(Input!$I14="text",Input!$R14,"")</f>
        <v/>
      </c>
      <c r="AK14" s="36" t="str">
        <f>IF(Input!$I14="text",$AK$1,"")</f>
        <v/>
      </c>
      <c r="AL14" s="36" t="str">
        <f>IF(Input!$I14="text-tabs",$AL$1,"")</f>
        <v>"tabs":{</v>
      </c>
      <c r="AM14" s="36" t="str">
        <f>IF(Input!$I14="text-tabs",$AM$1,"")</f>
        <v>"</v>
      </c>
      <c r="AN14" s="36" t="str">
        <f>IF(Input!$I14="text-tabs",Input!$J14,"")</f>
        <v>info_outline</v>
      </c>
      <c r="AO14" s="36" t="str">
        <f>IF(Input!$I14="text-tabs",$AO$1,"")</f>
        <v>": "</v>
      </c>
      <c r="AP14" s="36" t="str">
        <f>IF(Input!$I14="text-tabs",Input!$R14,"")</f>
        <v>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v>
      </c>
      <c r="AQ14" s="36" t="str">
        <f>IF(Input!$I14="text-tabs",$AQ$1,"")</f>
        <v>"</v>
      </c>
      <c r="AR14" s="36" t="str">
        <f>IF(AND(Input!$I14="text-tabs",Input!$K14="有"),$AR$1,"")</f>
        <v>,"</v>
      </c>
      <c r="AS14" s="36" t="str">
        <f>IF(AND(Input!$I14="text-tabs",Input!$K14="有"),Input!$L14,"")</f>
        <v>map</v>
      </c>
      <c r="AT14" s="36" t="str">
        <f>IF(AND(Input!$I14="text-tabs",Input!$K14="有"),$AT$1,"")</f>
        <v>": "</v>
      </c>
      <c r="AU14" s="36" t="str">
        <f>IF(AND(Input!$I14="text-tabs",Input!$K14="有"),Input!$N14,"")</f>
        <v>4号館1階</v>
      </c>
      <c r="AV14" s="36" t="str">
        <f>IF(AND(Input!$I14="text-tabs",Input!$K14="有"),"&lt;br&gt;","")</f>
        <v>&lt;br&gt;</v>
      </c>
      <c r="AW14" s="36" t="str">
        <f>IF(AND(Input!$I14="text-tabs",Input!$K14="有"),IF(Input!$M14=1,svg_data!$A$1,IF(Input!$M14=2,svg_data!$A$2)),"")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4" s="36" t="str">
        <f>IF(AND(Input!$I14="text-tabs",Input!$K14="有"),Input!$G14,"")</f>
        <v>4101</v>
      </c>
      <c r="AY14" s="36" t="str">
        <f>IF(AND(Input!$I14="text-tabs",Input!$K14="有"),IF(Input!$M14=1,svg_data!$C$1,IF(Input!$M14=2,svg_data!$C$2)),"")</f>
        <v>koudou' inkscape:connector-curvature='0'/&gt;&lt;path style='stroke:none;stroke-width:1px;stroke-linecap:butt;stroke-linejoin:miter;stroke-opacity:1' d='m 250.81846,319.59668 94.196,0 0,-21.16068 16.74824,0 19.24825,0 0,21.16071 0,21.16071 -65.09627,0 -65.09622,0 z' class='path</v>
      </c>
      <c r="AZ14" s="36" t="str">
        <f>IF(AND(Input!$I14="text-tabs",Input!$K14="有"),Input!$G14,"")</f>
        <v>4101</v>
      </c>
      <c r="BA14" s="36" t="str">
        <f>IF(AND(Input!$I14="text-tabs",Input!$K14="有"),IF(Input!$M14=1,svg_data!$E$1,IF(Input!$M14=2,svg_data!$E$2)),"")</f>
        <v>1-rouka' inkscape:connector-curvature='0' sodipodi:nodetypes='cccccccccc'/&gt;&lt;path style='stroke:none;stroke-width:1px;stroke-linecap:butt;stroke-linejoin:miter;stroke-opacity:1' d='m 381.47196,319.58883 0,-21.16861 21.40875,0 21.40875,0 0,21.16861 0,21.16859 -21.40875,0 -21.40875,0 0,-21.16859 z' class='path</v>
      </c>
      <c r="BB14" s="36" t="str">
        <f>IF(AND(Input!$I14="text-tabs",Input!$K14="有"),Input!$G14,"")</f>
        <v>4101</v>
      </c>
      <c r="BC14" s="36" t="str">
        <f>IF(AND(Input!$I14="text-tabs",Input!$K14="有"),IF(Input!$M14=1,svg_data!$G$1,IF(Input!$M14=2,svg_data!$G$2)),"")</f>
        <v>1-1' inkscape:connector-curvature='0'/&gt;&lt;path style='stroke:none;stroke-width:1px;stroke-linecap:butt;stroke-linejoin:miter;stroke-opacity:1' d='m 381.57081,361.8827 0,-20.41099 21.29891,0 21.29907,0 0,20.41099 0,20.41098 -21.29907,0 -21.29891,0 0,-20.41098 z' class='path</v>
      </c>
      <c r="BD14" s="36" t="str">
        <f>IF(AND(Input!$I14="text-tabs",Input!$K14="有"),Input!$G14,"")</f>
        <v>4101</v>
      </c>
      <c r="BE14" s="36" t="str">
        <f>IF(AND(Input!$I14="text-tabs",Input!$K14="有"),IF(Input!$M14=1,svg_data!$I$1,IF(Input!$M14=2,svg_data!$I$2)),"")</f>
        <v>1-2' inkscape:connector-curvature='0'/&gt;&lt;path style='stroke:none;stroke-width:1px;stroke-linecap:butt;stroke-linejoin:miter;stroke-opacity:1' d='m 337.78941,361.8827 0,-20.41099 21.59492,0 21.59488,0 0,20.41099 0,20.41098 -21.59488,0 -21.59492,0 0,-20.41098 z' class='path</v>
      </c>
      <c r="BF14" s="36" t="str">
        <f>IF(AND(Input!$I14="text-tabs",Input!$K14="有"),Input!$G14,"")</f>
        <v>4101</v>
      </c>
      <c r="BG14" s="36" t="str">
        <f>IF(AND(Input!$I14="text-tabs",Input!$K14="有"),IF(Input!$M14=1,svg_data!$K$1,IF(Input!$M14=2,svg_data!$K$2)),"")</f>
        <v>1-3' inkscape:connector-curvature='0'/&gt;&lt;path style='stroke:none;stroke-width:1px;stroke-linecap:butt;stroke-linejoin:miter;stroke-opacity:1' d='m 294.19946,361.8827 0,-20.41099 21.29889,0 21.29909,0 0,20.41099 0,20.41098 -21.29909,0 -21.29889,0 0,-20.41098 z' class='path</v>
      </c>
      <c r="BH14" s="36" t="str">
        <f>IF(AND(Input!$I14="text-tabs",Input!$K14="有"),Input!$G14,"")</f>
        <v>4101</v>
      </c>
      <c r="BI14" s="36" t="str">
        <f>IF(AND(Input!$I14="text-tabs",Input!$K14="有"),IF(Input!$M14=1,svg_data!$M$1,IF(Input!$M14=2,svg_data!$M$2)),"")</f>
        <v>1-4' inkscape:connector-curvature='0'/&gt;&lt;path style='stroke:none;stroke-width:1px;stroke-linecap:butt;stroke-linejoin:miter;stroke-opacity:1' d='m 250.81846,361.8827 0,-20.41099 21.29907,0 21.29889,0 0,20.41099 0,20.41098 -21.29889,0 -21.29907,0 0,-20.41098 z' class='path</v>
      </c>
      <c r="BJ14" s="36" t="str">
        <f>IF(AND(Input!$I14="text-tabs",Input!$K14="有"),Input!$G14,"")</f>
        <v>4101</v>
      </c>
      <c r="BK14" s="36" t="str">
        <f>IF(AND(Input!$I14="text-tabs",Input!$K14="有"),IF(Input!$M14=1,svg_data!$O$1,IF(Input!$M14=2,svg_data!$O$2)),"")</f>
        <v>1-5' inkscape:connector-curvature='0'/&gt;&lt;path style='stroke:none;stroke-width:1px;stroke-linecap:butt;stroke-linejoin:miter;stroke-opacity:1' d='m 83.198462,342.0024 0,-25.71429 25.446418,0 25.44643,0 0,25.71429 0,25.71428 -25.44642,0 -25.446428,0 0,-25.71428 z' class='path</v>
      </c>
      <c r="BL14" s="36" t="str">
        <f>IF(AND(Input!$I14="text-tabs",Input!$K14="有"),Input!$G14,"")</f>
        <v>4101</v>
      </c>
      <c r="BM14" s="36" t="str">
        <f>IF(AND(Input!$I14="text-tabs",Input!$K14="有"),IF(Input!$M14=1,svg_data!$Q$1,IF(Input!$M14=2,svg_data!$Q$2)),"")</f>
        <v>3-1' inkscape:connector-curvature='0'/&gt;&lt;path style='stroke:none;stroke-width:1px;stroke-linecap:butt;stroke-linejoin:miter;stroke-opacity:1' d='m 83.098462,275.99882 0,-39.19643 25.446418,0 25.44643,0 0,39.19643 0,39.19643 -25.44642,0 -25.446428,0 0,-39.19643 z' class='path</v>
      </c>
      <c r="BN14" s="36" t="str">
        <f>IF(AND(Input!$I14="text-tabs",Input!$K14="有"),Input!$G14,"")</f>
        <v>4101</v>
      </c>
      <c r="BO14" s="36" t="str">
        <f>IF(AND(Input!$I14="text-tabs",Input!$K14="有"),IF(Input!$M14=1,svg_data!$S$1,IF(Input!$M14=2,svg_data!$S$2)),"")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4" s="36" t="str">
        <f>IF(AND(Input!$I14="text-tabs",Input!$K14="有"),Input!$G14,"")</f>
        <v>4101</v>
      </c>
      <c r="BQ14" s="36" t="str">
        <f>IF(AND(Input!$I14="text-tabs",Input!$K14="有"),IF(Input!$M14=1,svg_data!$U$1,IF(Input!$M14=2,svg_data!$U$2)),"")</f>
        <v>2-7' inkscape:connector-curvature='0'/&gt;&lt;path style='stroke:none;stroke-width:1px;stroke-linecap:butt;stroke-linejoin:miter;stroke-opacity:1' d='m 241.2417,102.24539 0,-25.758894 33.24379,0 33.24378,0 0,25.758894 0,25.75888 -33.24378,0 -33.24379,0 0,-25.75888 z' class='path</v>
      </c>
      <c r="BR14" s="36" t="str">
        <f>IF(AND(Input!$I14="text-tabs",Input!$K14="有"),Input!$G14,"")</f>
        <v>4101</v>
      </c>
      <c r="BS14" s="36" t="str">
        <f>IF(AND(Input!$I14="text-tabs",Input!$K14="有"),IF(Input!$M14=1,svg_data!$W$1,IF(Input!$M14=2,svg_data!$W$2)),"")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4" s="36" t="str">
        <f>IF(AND(Input!$I14="text-tabs",Input!$K14="有"),Input!$G14,"")</f>
        <v>4101</v>
      </c>
      <c r="BU14" s="36" t="str">
        <f>IF(AND(Input!$I14="text-tabs",Input!$K14="有"),IF(Input!$M14=1,svg_data!$Y$1,IF(Input!$M14=2,svg_data!$Y$2)),"")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4" s="36" t="str">
        <f>IF(AND(Input!$I14="text-tabs",Input!$K14="有"),Input!$G14,"")</f>
        <v>4101</v>
      </c>
      <c r="BW14" s="36" t="str">
        <f>IF(AND(Input!$I14="text-tabs",Input!$K14="有"),IF(Input!$M14=1,svg_data!$AA$1,IF(Input!$M14=2,svg_data!$AA$2)),"")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4" s="36" t="str">
        <f>IF(AND(Input!$I14="text-tabs",Input!$K14="有"),Input!$G14,"")</f>
        <v>4101</v>
      </c>
      <c r="BY14" s="36" t="str">
        <f>IF(AND(Input!$I14="text-tabs",Input!$K14="有"),IF(Input!$M14=1,svg_data!$AC$1,IF(Input!$M14=2,svg_data!$AC$2)),"")</f>
        <v>2-6' inkscape:connector-curvature='0'/&gt;&lt;path style='stroke:none;stroke-width:1px;stroke-linecap:butt;stroke-linejoin:miter;stroke-opacity:1' d='m 161.76159,249.44986 0,-12.62691 65.15484,0 65.15484,0 0,12.62691 0,12.6269 -65.15484,0 -65.15484,0 0,-12.6269 z' class='path</v>
      </c>
      <c r="BZ14" s="36" t="str">
        <f>IF(AND(Input!$I14="text-tabs",Input!$K14="有"),Input!$G14,"")</f>
        <v>4101</v>
      </c>
      <c r="CA14" s="36" t="str">
        <f>IF(AND(Input!$I14="text-tabs",Input!$K14="有"),IF(Input!$M14=1,svg_data!$AE$1,IF(Input!$M14=2,svg_data!$AE$2)),"")</f>
        <v>mini' inkscape:connector-curvature='0'/&gt;&lt;path style='stroke:none;stroke-width:1px;stroke-linecap:butt;stroke-linejoin:miter;stroke-opacity:1' d='m 214.92188,182.42305 0,-26.26397 25.75889,0 25.75889,0 0,26.26397 0,26.26397 -25.75889,0 -25.75889,0 0,-26.26397 z' class='path</v>
      </c>
      <c r="CB14" s="36" t="str">
        <f>IF(AND(Input!$I14="text-tabs",Input!$K14="有"),Input!$G14,"")</f>
        <v>4101</v>
      </c>
      <c r="CC14" s="36" t="str">
        <f>IF(AND(Input!$I14="text-tabs",Input!$K14="有"),IF(Input!$M14=1,svg_data!$AG$1,IF(Input!$M14=2,svg_data!$AG$2)),"")</f>
        <v>2-4' inkscape:connector-curvature='0'/&gt;&lt;path style='stroke:none;stroke-width:1px;stroke-linecap:butt;stroke-linejoin:miter;stroke-opacity:1' d='m 267.46654,182.43101 0,-26.42857 26.07143,0 26.07143,0 0,26.42857 0,26.42857 -26.07143,0 -26.07143,0 0,-26.42857 z' class='path</v>
      </c>
      <c r="CD14" s="36" t="str">
        <f>IF(AND(Input!$I14="text-tabs",Input!$K14="有"),Input!$G14,"")</f>
        <v>4101</v>
      </c>
      <c r="CE14" s="36" t="str">
        <f>IF(AND(Input!$I14="text-tabs",Input!$K14="有"),IF(Input!$M14=1,svg_data!$AI$1,IF(Input!$M14=2,svg_data!$AI$2)),"")</f>
        <v>2-3' inkscape:connector-curvature='0'/&gt;&lt;path style='stroke:none;stroke-width:1px;stroke-linecap:butt;stroke-linejoin:miter;stroke-opacity:1' d='m 320.32368,182.43101 0,-26.42857 26.07143,0 26.07143,0 0,26.42857 0,26.42857 -26.07143,0 -26.07143,0 0,-26.42857 z' class='path</v>
      </c>
      <c r="CF14" s="36" t="str">
        <f>IF(AND(Input!$I14="text-tabs",Input!$K14="有"),Input!$G14,"")</f>
        <v>4101</v>
      </c>
      <c r="CG14" s="36" t="str">
        <f>IF(AND(Input!$I14="text-tabs",Input!$K14="有"),IF(Input!$M14=1,svg_data!$AK$1,IF(Input!$M14=2,svg_data!$AK$2)),"")</f>
        <v>2-2' inkscape:connector-curvature='0'/&gt;&lt;path style='stroke:none;stroke-width:1px;stroke-linecap:butt;stroke-linejoin:miter;stroke-opacity:1' d='m 373.18083,182.43101 0,-26.42857 25.35714,0 25.35714,0 0,26.42857 0,26.42857 -25.35714,0 -25.35714,0 0,-26.42857 z' class='path</v>
      </c>
      <c r="CH14" s="36" t="str">
        <f>IF(AND(Input!$I14="text-tabs",Input!$K14="有"),Input!$G14,"")</f>
        <v>4101</v>
      </c>
      <c r="CI14" s="36" t="str">
        <f>IF(AND(Input!$I14="text-tabs",Input!$K14="有"),IF(Input!$M14=1,svg_data!$AM$1,IF(Input!$M14=2,svg_data!$AM$2)),"")</f>
        <v>2-1' inkscape:connector-curvature='0'/&gt;&lt;path style='stroke:none;stroke-width:1px;stroke-linecap:butt;stroke-linejoin:miter;stroke-opacity:1' d='m 557.60601,182.35203 0,-26.01143 26.01143,0 26.01143,0 0,26.01143 0,26.01143 -26.01143,0 -26.01143,0 0,-26.01143 z' class='path</v>
      </c>
      <c r="CJ14" s="36" t="str">
        <f>IF(AND(Input!$I14="text-tabs",Input!$K14="有"),Input!$G14,"")</f>
        <v>4101</v>
      </c>
      <c r="CK14" s="36" t="str">
        <f>IF(AND(Input!$I14="text-tabs",Input!$K14="有"),IF(Input!$M14=1,svg_data!$AO$1,IF(Input!$M14=2,svg_data!$AO$2)),"")</f>
        <v>4-3' inkscape:connector-curvature='0'/&gt;&lt;path style='stroke:none;stroke-width:1px;stroke-linecap:butt;stroke-linejoin:miter;stroke-opacity:1' d='m 505.07808,182.35203 0,-26.01143 25.75889,0 25.75889,0 0,26.01143 0,26.01143 -25.75889,0 -25.75889,0 0,-26.01143 z' class='path</v>
      </c>
      <c r="CL14" s="36" t="str">
        <f>IF(AND(Input!$I14="text-tabs",Input!$K14="有"),Input!$G14,"")</f>
        <v>4101</v>
      </c>
      <c r="CM14" s="36" t="str">
        <f>IF(AND(Input!$I14="text-tabs",Input!$K14="有"),IF(Input!$M14=1,svg_data!$AQ$1,IF(Input!$M14=2,svg_data!$AQ$2)),"")</f>
        <v>4-2' inkscape:connector-curvature='0'/&gt;&lt;path style='stroke:none;stroke-width:1px;stroke-linecap:butt;stroke-linejoin:miter;stroke-opacity:1' d='m 452.04507,182.35203 0,-26.01143 26.01143,0 26.01143,0 0,26.01143 0,26.01143 -26.01143,0 -26.01143,0 0,-26.01143 z' class='path</v>
      </c>
      <c r="CN14" s="36" t="str">
        <f>IF(AND(Input!$I14="text-tabs",Input!$K14="有"),Input!$G14,"")</f>
        <v>4101</v>
      </c>
      <c r="CO14" s="36" t="str">
        <f>IF(AND(Input!$I14="text-tabs",Input!$K14="有"),IF(Input!$M14=1,svg_data!$AS$1,IF(Input!$M14=2,svg_data!$AS$2)),"")</f>
        <v>4-1' inkscape:connector-curvature='0'/&gt;&lt;path style='stroke:none;stroke-width:1px;stroke-linecap:butt;stroke-linejoin:miter;stroke-opacity:1' d='m 661.14665,182.35203 0,-26.01143 -25.25381,0 -25.25382,0 0,26.01143 0,26.01143 25.25382,0 25.25381,0 0,-26.01143 z' class='path</v>
      </c>
      <c r="CP14" s="36" t="str">
        <f>IF(AND(Input!$I14="text-tabs",Input!$K14="有"),Input!$G14,"")</f>
        <v>4101</v>
      </c>
      <c r="CQ14" s="36" t="str">
        <f>IF(AND(Input!$I14="text-tabs",Input!$K14="有"),IF(Input!$M14=1,svg_data!$AU$1,IF(Input!$M14=2,svg_data!$AU$2)),"")</f>
        <v>4-4' inkscape:connector-curvature='0'/&gt;&lt;path style='stroke:none;stroke-width:1px;stroke-linecap:butt;stroke-linejoin:miter;stroke-opacity:1' d='m 689.4506,128.47248 0,-52.937296 12.32142,0 12.32143,0 0,52.937296 0,52.93729 -12.32143,0 -12.32142,0 0,-52.93729 z' class='path</v>
      </c>
      <c r="CR14" s="36" t="str">
        <f>IF(AND(Input!$I14="text-tabs",Input!$K14="有"),Input!$G14,"")</f>
        <v>4101</v>
      </c>
      <c r="CS14" s="36" t="str">
        <f>IF(AND(Input!$I14="text-tabs",Input!$K14="有"),IF(Input!$M14=1,svg_data!$AW$1,IF(Input!$M14=2,svg_data!$AW$2)),"")</f>
        <v>cafe' inkscape:connector-curvature='0'/&gt;&lt;path style='stroke:none;stroke-width:1px;stroke-linecap:butt;stroke-linejoin:miter;stroke-opacity:1' d='m 584.09345,101.76692 0,-25.714294 38.57143,0 38.57143,0 0,25.714294 0,25.71428 -38.57143,0 -38.57143,0 0,-25.71428 z' class='path</v>
      </c>
      <c r="CT14" s="36" t="str">
        <f>IF(AND(Input!$I14="text-tabs",Input!$K14="有"),Input!$G14,"")</f>
        <v>4101</v>
      </c>
      <c r="CU14" s="36" t="str">
        <f>IF(AND(Input!$I14="text-tabs",Input!$K14="有"),IF(Input!$M14=1,svg_data!$AY$1,IF(Input!$M14=2,svg_data!$AY$2)),"")</f>
        <v>5-1' inkscape:connector-curvature='0'/&gt;&lt;path style='stroke:none;stroke-width:1px;stroke-linecap:butt;stroke-linejoin:miter;stroke-opacity:1' d='m 531.23631,101.76692 0,-25.714294 25.89286,0 25.89285,0 0,25.714294 0,25.71428 -25.89285,0 -25.89286,0 0,-25.71428 z' class='path</v>
      </c>
      <c r="CV14" s="36" t="str">
        <f>IF(AND(Input!$I14="text-tabs",Input!$K14="有"),Input!$G14,"")</f>
        <v>4101</v>
      </c>
      <c r="CW14" s="36" t="str">
        <f>IF(AND(Input!$I14="text-tabs",Input!$K14="有"),IF(Input!$M14=1,svg_data!$BA$1,IF(Input!$M14=2,svg_data!$BA$2)),"")</f>
        <v>5-2' inkscape:connector-curvature='0'/&gt;&lt;path style='stroke:none;stroke-width:1px;stroke-linecap:butt;stroke-linejoin:miter;stroke-opacity:1' d='m 452.10891,101.64951 0,-25.714294 39.10714,0 39.10715,0 0,25.714294 0,25.71428 -39.10715,0 -39.10714,0 0,-25.71428 z' class='path</v>
      </c>
      <c r="CX14" s="36" t="str">
        <f>IF(AND(Input!$I14="text-tabs",Input!$K14="有"),Input!$G14,"")</f>
        <v>4101</v>
      </c>
      <c r="CY14" s="36" t="str">
        <f>IF(AND(Input!$I14="text-tabs",Input!$K14="有"),IF(Input!$M14=1,svg_data!$BC$1,IF(Input!$M14=2,svg_data!$BC$2)),"")</f>
        <v>5-rouka' inkscape:connector-curvature='0'/&gt;&lt;path style='stroke:none;stroke-width:1px;stroke-linecap:butt;stroke-linejoin:miter;stroke-opacity:1' d='m 135.61855,34.505026 0,-12.6269 65.15484,0 65.15484,0 0,12.6269 0,12.62691 -65.15484,0 -65.15484,0 0,-12.62691 z' class='path</v>
      </c>
      <c r="CZ14" s="36" t="str">
        <f>IF(AND(Input!$I14="text-tabs",Input!$K14="有"),Input!$G14,"")</f>
        <v>4101</v>
      </c>
      <c r="DA14" s="36" t="str">
        <f>IF(AND(Input!$I14="text-tabs",Input!$K14="有"),IF(Input!$M14=1,svg_data!$BE$1,IF(Input!$M14=2,svg_data!$BE$2)),"")</f>
        <v>arina' inkscape:connector-curvature='0'/&gt;&lt;path style='stroke:none;stroke-width:1px;stroke-linecap:butt;stroke-linejoin:miter;stroke-opacity:1' d='m 373.0044,34.505026 0,-12.6269 144.19928,0 144.19927,0 0,12.6269 0,12.62691 -144.19927,0 -144.19928,0 0,-12.62691 z' class='path</v>
      </c>
      <c r="DB14" s="36" t="str">
        <f>IF(AND(Input!$I14="text-tabs",Input!$K14="有"),Input!$G14,"")</f>
        <v>4101</v>
      </c>
      <c r="DC14" s="36" t="str">
        <f>IF(AND(Input!$I14="text-tabs",Input!$K14="有"),IF(Input!$M14=1,svg_data!$BG$1,IF(Input!$M14=2,svg_data!$BG$2)),"")</f>
        <v>ground' inkscape:connector-curvature='0'/&gt;&lt;rect class='path</v>
      </c>
      <c r="DD14" s="36" t="str">
        <f>IF(AND(Input!$I14="text-tabs",Input!$K14="有"),Input!$G14,"")</f>
        <v>4101</v>
      </c>
      <c r="DE14" s="36" t="str">
        <f>IF(AND(Input!$I14="text-tabs",Input!$K14="有"),IF(Input!$M14=1,svg_data!$BI$1,IF(Input!$M14=2,svg_data!$BI$2)),"")</f>
        <v>taiyaki' width='53.568752' height='11.418508' x='273.12045' y='303.74481'/&gt;&lt;path style='stroke:none;stroke-width:1px;stroke-linecap:butt;stroke-linejoin:miter;stroke-opacity:1' d='m 308.91102,102.24544 0,-25.758891 26.83682,0 26.8368,0 0,25.758891 0,25.75888 -26.8368,0 -26.83682,0 0,-25.75888 z' class='path</v>
      </c>
      <c r="DF14" s="36" t="str">
        <f>IF(AND(Input!$I14="text-tabs",Input!$K14="有"),Input!$G14,"")</f>
        <v>4101</v>
      </c>
      <c r="DG14" s="36" t="str">
        <f>IF(AND(Input!$I14="text-tabs",Input!$K14="有"),IF(Input!$M14=1,svg_data!$BK$1,IF(Input!$M14=2,svg_data!$BK$2)),"")</f>
        <v>2-9' inkscape:connector-curvature='0'/&gt;&lt;path style='stroke:none;stroke-width:1px;stroke-linecap:butt;stroke-linejoin:miter;stroke-opacity:1' d='m 425.03555,176.47856 0,-31.88477 12.89016,0 12.89016,0 0,31.88477 0,31.88477 -12.89016,0 -12.89016,0 0,-31.88477 z' class='path</v>
      </c>
      <c r="DH14" s="36" t="str">
        <f>IF(AND(Input!$I14="text-tabs",Input!$K14="有"),Input!$G14,"")</f>
        <v>4101</v>
      </c>
      <c r="DI14" s="36" t="str">
        <f>IF(AND(Input!$I14="text-tabs",Input!$K14="有"),IF(Input!$M14=1,svg_data!$BM$1,IF(Input!$M14=2,svg_data!$BM$2)),"")</f>
        <v>1-2-teras' inkscape:connector-curvature='0'/&gt;</v>
      </c>
      <c r="DJ14" s="36" t="str">
        <f>IF(AND(Input!$I14="text-tabs",Input!$K14="有"),svg_data!$BN$1,"")</f>
        <v>&lt;path style='stroke:none;stroke-width:1px;stroke-linecap:butt;stroke-linejoin:miter;stroke-opacity:1' d='m 425.11579,257.25355 0,-39.83747 12.89016,0 12.89016,0 0,39.83747 0,39.83746 -12.89016,0 -12.89016,0 0,-39.83746 z' inkscape:connector-curvature='0' class='path</v>
      </c>
      <c r="DK14" s="36" t="str">
        <f>IF(AND(Input!$I14="text-tabs",Input!$K14="有"),Input!$G14,"")</f>
        <v>4101</v>
      </c>
      <c r="DL14" s="36" t="str">
        <f>IF(AND(Input!$I14="text-tabs",Input!$K14="有"),svg_data!$BP$1,"")</f>
        <v>1-kyuudou'/&gt;</v>
      </c>
      <c r="DM14" s="36" t="str">
        <f>IF(AND(Input!$I14="text-tabs",Input!$K14="有"),svg_data!$BQ$1,"")</f>
        <v>&lt;rect width='13.310626' height='28.913542' x='140.67868' y='260.85358' class='path</v>
      </c>
      <c r="DN14" s="36" t="str">
        <f>IF(AND(Input!$I14="text-tabs",Input!$K14="有"),Input!$G14,"")</f>
        <v>4101</v>
      </c>
      <c r="DO14" s="36" t="str">
        <f>IF(AND(Input!$I14="text-tabs",Input!$K14="有"),svg_data!$BS$1,"")</f>
        <v>bakudan'/&gt;&lt;rect width='13.310626' height='28.913542' x='140.9778' y='310.15558' class='path</v>
      </c>
      <c r="DP14" s="36" t="str">
        <f>IF(AND(Input!$I14="text-tabs",Input!$K14="有"),Input!$G14,"")</f>
        <v>4101</v>
      </c>
      <c r="DQ14" s="36" t="str">
        <f>IF(AND(Input!$I14="text-tabs",Input!$K14="有"),svg_data!$BU$1,"")</f>
        <v>kebabu'/&gt;&lt;rect  width='28.806229' height='13.917799' x='163.47086' y='343.14737' class='path</v>
      </c>
      <c r="DR14" s="36" t="str">
        <f>IF(AND(Input!$I14="text-tabs",Input!$K14="有"),Input!$G14,"")</f>
        <v>4101</v>
      </c>
      <c r="DS14" s="36" t="str">
        <f>IF(AND(Input!$I14="text-tabs",Input!$K14="有"),IF(Input!$M14=1,svg_data!$BW$1,IF(Input!$M14=2,svg_data!$BW$2)),"")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4" s="36" t="str">
        <f>IF(AND(Input!$I14="text-tabs",Input!$K14="有"),IF(Input!$M14=1,svg_data!$BY$1,IF(Input!$M14=2,"")),"")</f>
        <v>&lt;/tspan&gt;&lt;/text&gt;&lt;path style='stroke:none;stroke-width:1px;stroke-linecap:butt;stroke-linejoin:miter;stroke-opacity:1' d='m 324.65951,265.87903 0,-12.62692 14.41925,0 14.41924,0 0,12.62692 0,12.6269 -14.41924,0 -14.41925,0 0,-12.6269 z' class='path</v>
      </c>
      <c r="DU14" s="36" t="str">
        <f>IF(AND(Input!$I14="text-tabs",Input!$K14="有"),IF(Input!$M14=1,Input!$G14,IF(Input!$M14=2,"")),"")</f>
        <v>4101</v>
      </c>
      <c r="DV14" s="42" t="str">
        <f>IF(AND(Input!$I14="text-tabs",Input!$K14="有"),IF(Input!$M14=1,svg_data!$CA$1,IF(Input!$M14=2,svg_data!$CA$2)),"")</f>
        <v>korinto' inkscape:connector-curvature='0'/&gt;&lt;/g&gt;&lt;/svg&gt;&lt;style&gt;</v>
      </c>
      <c r="DW14" s="36" t="str">
        <f>IF(AND(Input!$I14="text-tabs",Input!$K14="有"),IF(Input!$M14=1,svg_data!$CB$1,IF(Input!$M14=2,svg_data!$CB$2)),"")</f>
        <v>.path</v>
      </c>
      <c r="DX14" s="36" t="str">
        <f>IF(AND(Input!$I14="text-tabs",Input!$K14="有"),Input!$G14,"")</f>
        <v>4101</v>
      </c>
      <c r="DY14" s="36" t="str">
        <f>IF(AND(Input!$I14="text-tabs",Input!$K14="有"),IF(Input!$M14=1,svg_data!$CD$1,IF(Input!$M14=2,svg_data!$CD$2)),"")</f>
        <v>1-1,.path</v>
      </c>
      <c r="DZ14" s="36" t="str">
        <f>IF(AND(Input!$I14="text-tabs",Input!$K14="有"),Input!$G14,"")</f>
        <v>4101</v>
      </c>
      <c r="EA14" s="36" t="str">
        <f>IF(AND(Input!$I14="text-tabs",Input!$K14="有"),IF(Input!$M14=1,svg_data!$CF$1,IF(Input!$M14=2,svg_data!$CF$2)),"")</f>
        <v>1-2,.path</v>
      </c>
      <c r="EB14" s="36" t="str">
        <f>IF(AND(Input!$I14="text-tabs",Input!$K14="有"),Input!$G14,"")</f>
        <v>4101</v>
      </c>
      <c r="EC14" s="36" t="str">
        <f>IF(AND(Input!$I14="text-tabs",Input!$K14="有"),IF(Input!$M14=1,svg_data!$CH$1,IF(Input!$M14=2,svg_data!$CH$2)),"")</f>
        <v>1-3,.path</v>
      </c>
      <c r="ED14" s="36" t="str">
        <f>IF(AND(Input!$I14="text-tabs",Input!$K14="有"),Input!$G14,"")</f>
        <v>4101</v>
      </c>
      <c r="EE14" s="36" t="str">
        <f>IF(AND(Input!$I14="text-tabs",Input!$K14="有"),IF(Input!$M14=1,svg_data!$CJ$1,IF(Input!$M14=2,svg_data!$CJ$2)),"")</f>
        <v>1-4,.path</v>
      </c>
      <c r="EF14" s="36" t="str">
        <f>IF(AND(Input!$I14="text-tabs",Input!$K14="有"),Input!$G14,"")</f>
        <v>4101</v>
      </c>
      <c r="EG14" s="36" t="str">
        <f>IF(AND(Input!$I14="text-tabs",Input!$K14="有"),IF(Input!$M14=1,svg_data!$CL$1,IF(Input!$M14=2,svg_data!$CL$2)),"")</f>
        <v>1-5,.path</v>
      </c>
      <c r="EH14" s="36" t="str">
        <f>IF(AND(Input!$I14="text-tabs",Input!$K14="有"),Input!$G14,"")</f>
        <v>4101</v>
      </c>
      <c r="EI14" s="36" t="str">
        <f>IF(AND(Input!$I14="text-tabs",Input!$K14="有"),IF(Input!$M14=1,svg_data!$CN$1,IF(Input!$M14=2,svg_data!$CN$2)),"")</f>
        <v>1-rouka,.path</v>
      </c>
      <c r="EJ14" s="36" t="str">
        <f>IF(AND(Input!$I14="text-tabs",Input!$K14="有"),Input!$G14,"")</f>
        <v>4101</v>
      </c>
      <c r="EK14" s="36" t="str">
        <f>IF(AND(Input!$I14="text-tabs",Input!$K14="有"),IF(Input!$M14=1,svg_data!$CP$1,IF(Input!$M14=2,svg_data!$CP$2)),"")</f>
        <v>koudou{fill:rgba(137,195,235,.3)}.path</v>
      </c>
      <c r="EL14" s="36" t="str">
        <f>IF(AND(Input!$I14="text-tabs",Input!$K14="有"),Input!$G14,"")</f>
        <v>4101</v>
      </c>
      <c r="EM14" s="36" t="str">
        <f>IF(AND(Input!$I14="text-tabs",Input!$K14="有"),IF(Input!$M14=1,svg_data!$CR$1,IF(Input!$M14=2,svg_data!$CR$2)),"")</f>
        <v>1-2-teras,.path</v>
      </c>
      <c r="EN14" s="36" t="str">
        <f>IF(AND(Input!$I14="text-tabs",Input!$K14="有"),Input!$G14,"")</f>
        <v>4101</v>
      </c>
      <c r="EO14" s="36" t="str">
        <f>IF(AND(Input!$I14="text-tabs",Input!$K14="有"),IF(Input!$M14=1,svg_data!$CT$1,IF(Input!$M14=2,svg_data!$CT$2)),"")</f>
        <v>2-1,.path</v>
      </c>
      <c r="EP14" s="36" t="str">
        <f>IF(AND(Input!$I14="text-tabs",Input!$K14="有"),Input!$G14,"")</f>
        <v>4101</v>
      </c>
      <c r="EQ14" s="36" t="str">
        <f>IF(AND(Input!$I14="text-tabs",Input!$K14="有"),IF(Input!$M14=1,svg_data!$CV$1,IF(Input!$M14=2,svg_data!$CV$2)),"")</f>
        <v>2-2,.path</v>
      </c>
      <c r="ER14" s="36" t="str">
        <f>IF(AND(Input!$I14="text-tabs",Input!$K14="有"),Input!$G14,"")</f>
        <v>4101</v>
      </c>
      <c r="ES14" s="36" t="str">
        <f>IF(AND(Input!$I14="text-tabs",Input!$K14="有"),IF(Input!$M14=1,svg_data!$CX$1,IF(Input!$M14=2,svg_data!$CX$2)),"")</f>
        <v>2-3,.path</v>
      </c>
      <c r="ET14" s="36" t="str">
        <f>IF(AND(Input!$I14="text-tabs",Input!$K14="有"),Input!$G14,"")</f>
        <v>4101</v>
      </c>
      <c r="EU14" s="36" t="str">
        <f>IF(AND(Input!$I14="text-tabs",Input!$K14="有"),IF(Input!$M14=1,svg_data!$CZ$1,IF(Input!$M14=2,svg_data!$CZ$2)),"")</f>
        <v>2-4,.path</v>
      </c>
      <c r="EV14" s="36" t="str">
        <f>IF(AND(Input!$I14="text-tabs",Input!$K14="有"),Input!$G14,"")</f>
        <v>4101</v>
      </c>
      <c r="EW14" s="36" t="str">
        <f>IF(AND(Input!$I14="text-tabs",Input!$K14="有"),IF(Input!$M14=1,svg_data!$DB$1,IF(Input!$M14=2,svg_data!$DB$2)),"")</f>
        <v>2-5,.path</v>
      </c>
      <c r="EX14" s="36" t="str">
        <f>IF(AND(Input!$I14="text-tabs",Input!$K14="有"),Input!$G14,"")</f>
        <v>4101</v>
      </c>
      <c r="EY14" s="36" t="str">
        <f>IF(AND(Input!$I14="text-tabs",Input!$K14="有"),IF(Input!$M14=1,svg_data!$DD$1,IF(Input!$M14=2,svg_data!$DD$2)),"")</f>
        <v>2-6,.path</v>
      </c>
      <c r="EZ14" s="36" t="str">
        <f>IF(AND(Input!$I14="text-tabs",Input!$K14="有"),Input!$G14,"")</f>
        <v>4101</v>
      </c>
      <c r="FA14" s="36" t="str">
        <f>IF(AND(Input!$I14="text-tabs",Input!$K14="有"),IF(Input!$M14=1,svg_data!$DF$1,IF(Input!$M14=2,svg_data!$DF$2)),"")</f>
        <v>2-7,.path</v>
      </c>
      <c r="FB14" s="36" t="str">
        <f>IF(AND(Input!$I14="text-tabs",Input!$K14="有"),Input!$G14,"")</f>
        <v>4101</v>
      </c>
      <c r="FC14" s="36" t="str">
        <f>IF(AND(Input!$I14="text-tabs",Input!$K14="有"),IF(Input!$M14=1,svg_data!$DH$1,IF(Input!$M14=2,svg_data!$DH$2)),"")</f>
        <v>2-8,.path</v>
      </c>
      <c r="FD14" s="36" t="str">
        <f>IF(AND(Input!$I14="text-tabs",Input!$K14="有"),Input!$G14,"")</f>
        <v>4101</v>
      </c>
      <c r="FE14" s="36" t="str">
        <f>IF(AND(Input!$I14="text-tabs",Input!$K14="有"),IF(Input!$M14=1,svg_data!$DJ$1,IF(Input!$M14=2,svg_data!$DJ$2)),"")</f>
        <v>2-9,.path</v>
      </c>
      <c r="FF14" s="36" t="str">
        <f>IF(AND(Input!$I14="text-tabs",Input!$K14="有"),Input!$G14,"")</f>
        <v>4101</v>
      </c>
      <c r="FG14" s="36" t="str">
        <f>IF(AND(Input!$I14="text-tabs",Input!$K14="有"),IF(Input!$M14=1,svg_data!$DL$1,IF(Input!$M14=2,svg_data!$DL$2)),"")</f>
        <v>2-rouka,.seitokai{fill:rgba(234,85,6,.3)}.path</v>
      </c>
      <c r="FH14" s="36" t="str">
        <f>IF(AND(Input!$I14="text-tabs",Input!$K14="有"),Input!$G14,"")</f>
        <v>4101</v>
      </c>
      <c r="FI14" s="36" t="str">
        <f>IF(AND(Input!$I14="text-tabs",Input!$K14="有"),IF(Input!$M14=1,svg_data!$DN$1,IF(Input!$M14=2,svg_data!$DN$2)),"")</f>
        <v>3-1,.path</v>
      </c>
      <c r="FJ14" s="36" t="str">
        <f>IF(AND(Input!$I14="text-tabs",Input!$K14="有"),Input!$G14,"")</f>
        <v>4101</v>
      </c>
      <c r="FK14" s="36" t="str">
        <f>IF(AND(Input!$I14="text-tabs",Input!$K14="有"),IF(Input!$M14=1,svg_data!$DP$1,IF(Input!$M14=2,svg_data!$DP$2)),"")</f>
        <v>3-2{fill:rgba(255,217,0,.3)}.path</v>
      </c>
      <c r="FL14" s="36" t="str">
        <f>IF(AND(Input!$I14="text-tabs",Input!$K14="有"),Input!$G14,"")</f>
        <v>4101</v>
      </c>
      <c r="FM14" s="36" t="str">
        <f>IF(AND(Input!$I14="text-tabs",Input!$K14="有"),IF(Input!$M14=1,svg_data!$DR$1,IF(Input!$M14=2,svg_data!$DR$2)),"")</f>
        <v>4-1,.path</v>
      </c>
      <c r="FN14" s="36" t="str">
        <f>IF(AND(Input!$I14="text-tabs",Input!$K14="有"),Input!$G14,"")</f>
        <v>4101</v>
      </c>
      <c r="FO14" s="36" t="str">
        <f>IF(AND(Input!$I14="text-tabs",Input!$K14="有"),IF(Input!$M14=1,svg_data!$DT$1,IF(Input!$M14=2,svg_data!$DT$2)),"")</f>
        <v>4-2,.path</v>
      </c>
      <c r="FP14" s="36" t="str">
        <f>IF(AND(Input!$I14="text-tabs",Input!$K14="有"),Input!$G14,"")</f>
        <v>4101</v>
      </c>
      <c r="FQ14" s="36" t="str">
        <f>IF(AND(Input!$I14="text-tabs",Input!$K14="有"),IF(Input!$M14=1,svg_data!$DV$1,IF(Input!$M14=2,svg_data!$DV$2)),"")</f>
        <v>4-3,.path</v>
      </c>
      <c r="FR14" s="36" t="str">
        <f>IF(AND(Input!$I14="text-tabs",Input!$K14="有"),Input!$G14,"")</f>
        <v>4101</v>
      </c>
      <c r="FS14" s="36" t="str">
        <f>IF(AND(Input!$I14="text-tabs",Input!$K14="有"),IF(Input!$M14=1,svg_data!$DX$1,IF(Input!$M14=2,svg_data!$DX$2)),"")</f>
        <v>4-4{fill:rgba(123,141,66,.3)}.path</v>
      </c>
      <c r="FT14" s="36" t="str">
        <f>IF(AND(Input!$I14="text-tabs",Input!$K14="有"),Input!$G14,"")</f>
        <v>4101</v>
      </c>
      <c r="FU14" s="36" t="str">
        <f>IF(AND(Input!$I14="text-tabs",Input!$K14="有"),IF(Input!$M14=1,svg_data!$DZ$1,IF(Input!$M14=2,svg_data!$DZ$2)),"")</f>
        <v>5-1,.path</v>
      </c>
      <c r="FV14" s="36" t="str">
        <f>IF(AND(Input!$I14="text-tabs",Input!$K14="有"),Input!$G14,"")</f>
        <v>4101</v>
      </c>
      <c r="FW14" s="36" t="str">
        <f>IF(AND(Input!$I14="text-tabs",Input!$K14="有"),IF(Input!$M14=1,svg_data!$EB$1,IF(Input!$M14=2,svg_data!$EB$2)),"")</f>
        <v>5-2,.path</v>
      </c>
      <c r="FX14" s="36" t="str">
        <f>IF(AND(Input!$I14="text-tabs",Input!$K14="有"),Input!$G14,"")</f>
        <v>4101</v>
      </c>
      <c r="FY14" s="36" t="str">
        <f>IF(AND(Input!$I14="text-tabs",Input!$K14="有"),IF(Input!$M14=1,svg_data!$ED$1,IF(Input!$M14=2,svg_data!$ED$2)),"")</f>
        <v>5-rouka{fill:rgba(145,92,139,.3)}.path</v>
      </c>
      <c r="FZ14" s="36" t="str">
        <f>IF(AND(Input!$I14="text-tabs",Input!$K14="有"),Input!$G14,"")</f>
        <v>4101</v>
      </c>
      <c r="GA14" s="36" t="str">
        <f>IF(AND(Input!$I14="text-tabs",Input!$K14="有"),IF(Input!$M14=1,svg_data!$EF$1,IF(Input!$M14=2,svg_data!$EF$2)),"")</f>
        <v>taiyaki{fill:rgba(187,85,72,.3)}.path</v>
      </c>
      <c r="GB14" s="36" t="str">
        <f>IF(AND(Input!$I14="text-tabs",Input!$K14="有"),Input!$G14,"")</f>
        <v>4101</v>
      </c>
      <c r="GC14" s="36" t="str">
        <f>IF(AND(Input!$I14="text-tabs",Input!$K14="有"),IF(Input!$M14=1,svg_data!$EH$1,IF(Input!$M14=2,svg_data!$EH$2)),"")</f>
        <v>ground{fill:rgba(238,130,124,.3)}.path</v>
      </c>
      <c r="GD14" s="36" t="str">
        <f>IF(AND(Input!$I14="text-tabs",Input!$K14="有"),Input!$G14,"")</f>
        <v>4101</v>
      </c>
      <c r="GE14" s="36" t="str">
        <f>IF(AND(Input!$I14="text-tabs",Input!$K14="有"),IF(Input!$M14=1,svg_data!$EJ$1,IF(Input!$M14=2,svg_data!$EJ$2)),"")</f>
        <v>arina{fill:rgba(0,148,200,.2)}.path</v>
      </c>
      <c r="GF14" s="36" t="str">
        <f>IF(AND(Input!$I14="text-tabs",Input!$K14="有"),Input!$G14,"")</f>
        <v>4101</v>
      </c>
      <c r="GG14" s="36" t="str">
        <f>IF(AND(Input!$I14="text-tabs",Input!$K14="有"),IF(Input!$M14=1,svg_data!$EL$1,IF(Input!$M14=2,svg_data!$EL$2)),"")</f>
        <v>cafe{fill:rgba(0,128,128,.3)}.path</v>
      </c>
      <c r="GH14" s="36" t="str">
        <f>IF(AND(Input!$I14="text-tabs",Input!$K14="有"),Input!$G14,"")</f>
        <v>4101</v>
      </c>
      <c r="GI14" s="36" t="str">
        <f>IF(AND(Input!$I14="text-tabs",Input!$K14="有"),IF(Input!$M14=1,svg_data!$EN$1,IF(Input!$M14=2,svg_data!$EN$2)),"")</f>
        <v>mini{fill:rgba(247,185,119,.3)}.path</v>
      </c>
      <c r="GJ14" s="36" t="str">
        <f>IF(AND(Input!$I14="text-tabs",Input!$K14="有"),Input!$G14,"")</f>
        <v>4101</v>
      </c>
      <c r="GK14" s="36" t="str">
        <f>IF(AND(Input!$I14="text-tabs",Input!$K14="有"),IF(Input!$M14=1,svg_data!$EP$1,IF(Input!$M14=2,svg_data!$EP$2)),"")</f>
        <v>korinto{fill:rgba(137,195,235,0)}.path</v>
      </c>
      <c r="GL14" s="36" t="str">
        <f>IF(AND(Input!$I14="text-tabs",Input!$K14="有"),Input!$G14,"")</f>
        <v>4101</v>
      </c>
      <c r="GM14" s="36" t="str">
        <f>IF(AND(Input!$I14="text-tabs",Input!$K14="有"),svg_data!$ER$1,"")</f>
        <v>1-kyuudou{fill:rgba(137,195,235,0)}.path</v>
      </c>
      <c r="GN14" s="36" t="str">
        <f>IF(AND(Input!$I14="text-tabs",Input!$K14="有"),Input!$G14,"")</f>
        <v>4101</v>
      </c>
      <c r="GO14" s="36" t="str">
        <f>IF(AND(Input!$I14="text-tabs",Input!$K14="有"),svg_data!$ET$1,"")</f>
        <v>bakudan,.path</v>
      </c>
      <c r="GP14" s="36" t="str">
        <f>IF(AND(Input!$I14="text-tabs",Input!$K14="有"),Input!$G14,"")</f>
        <v>4101</v>
      </c>
      <c r="GQ14" s="36" t="str">
        <f>IF(AND(Input!$I14="text-tabs",Input!$K14="有"),svg_data!$EV$1,"")</f>
        <v>kebabu,.path</v>
      </c>
      <c r="GR14" s="36" t="str">
        <f>IF(AND(Input!$I14="text-tabs",Input!$K14="有"),Input!$G14,"")</f>
        <v>4101</v>
      </c>
      <c r="GS14" s="36" t="str">
        <f>IF(AND(Input!$I14="text-tabs",Input!$K14="有"),svg_data!$EX$1,"")</f>
        <v>ice{fill:rgba(187,85,72,.3)}</v>
      </c>
      <c r="GT14" s="36" t="str">
        <f>IF(AND(Input!$I14="text-tabs",Input!$K14="有"),IF(Input!$O14="無","",svg_data!$EY$1),"")</f>
        <v>.path</v>
      </c>
      <c r="GU14" s="36" t="str">
        <f>IF(AND(Input!$I14="text-tabs",Input!$K14="有"),IF(Input!$O14="無","",Input!$G14),"")</f>
        <v>4101</v>
      </c>
      <c r="GV14" s="36" t="str">
        <f>IF(AND(Input!$I14="text-tabs",Input!$K14="有"),IF(Input!$O14="無","",Input!$O14),"")</f>
        <v>4-2</v>
      </c>
      <c r="GW14" s="36" t="str">
        <f>IF(AND(Input!$I14="text-tabs",Input!$K14="有"),IF(Input!$O14="無","",svg_data!$FA$1),"")</f>
        <v>{fill:</v>
      </c>
      <c r="GX14" s="36" t="str">
        <f>IF(AND(Input!$I14="text-tabs",Input!$K14="有"),IF(Input!$O14="無","",Input!$P14),"")</f>
        <v>#ea5506</v>
      </c>
      <c r="GY14" s="36" t="str">
        <f>IF(AND(Input!$I14="text-tabs",Input!$K14="有"),IF(Input!$O14="無","",svg_data!$FC$1),"")</f>
        <v>!important}</v>
      </c>
      <c r="GZ14" s="36" t="str">
        <f>IF(AND(Input!$I14="text-tabs",Input!$K14="有"),svg_data!$FD$1,"")</f>
        <v>&lt;/style&gt;</v>
      </c>
      <c r="HA14" s="36" t="str">
        <f>IF(AND(Input!$I14="text-tabs",Input!$K14="有"),$HA$1,"")</f>
        <v>"</v>
      </c>
      <c r="HB14" s="36" t="str">
        <f>IF(AND(Input!$I14="text-tabs",Input!$V14="有",Input!$W14&lt;&gt;""),$HB$1,"")</f>
        <v/>
      </c>
      <c r="HC14" s="36" t="str">
        <f>IF(AND(Input!$I14="text-tabs",Input!$V14="有",Input!$W14&lt;&gt;""),Input!$U14,"")</f>
        <v/>
      </c>
      <c r="HD14" s="36" t="str">
        <f>IF(AND(Input!$I14="text-tabs",Input!$V14="有",Input!$W14&lt;&gt;""),$HD$1,"")</f>
        <v/>
      </c>
      <c r="HE14" s="36" t="str">
        <f>IF(AND(Input!$I14="text-tabs",Input!$V14="有",Input!$W14&lt;&gt;""),$HE$1,"")</f>
        <v/>
      </c>
      <c r="HF14" s="36" t="str">
        <f>IF(AND(Input!$I14="text-tabs",Input!$V14="有",Input!$W14&lt;&gt;""),$HF$1,"")</f>
        <v/>
      </c>
      <c r="HG14" s="36" t="str">
        <f>IF(AND(Input!$I14="text-tabs",Input!$V14="有",Input!$W14&lt;&gt;""),Input!$X14,"")</f>
        <v/>
      </c>
      <c r="HH14" s="36" t="str">
        <f>IF(AND(Input!$I14="text-tabs",Input!$V14="有",Input!$W14&lt;&gt;""),$HH$1,"")</f>
        <v/>
      </c>
      <c r="HI14" s="36" t="str">
        <f>IF(AND(Input!$I14="text-tabs",Input!$V14="有",Input!$W14&lt;&gt;""),Input!$W14,"")</f>
        <v/>
      </c>
      <c r="HJ14" s="36" t="str">
        <f>IF(AND(Input!$I14="text-tabs",Input!$V14="有",Input!$W14&lt;&gt;""),$HJ$1,"")</f>
        <v/>
      </c>
      <c r="HK14" s="36" t="str">
        <f>IF(AND(Input!$I14="text-tabs",Input!$V14="有",Input!$Y14&lt;&gt;"無"),$HK$1,"")</f>
        <v/>
      </c>
      <c r="HL14" s="36" t="str">
        <f>IF(AND(Input!$I14="text-tabs",Input!$V14="有",Input!$Y14&lt;&gt;"無"),$HF$1,"")</f>
        <v/>
      </c>
      <c r="HM14" s="36" t="str">
        <f>IF(AND(Input!$I14="text-tabs",Input!$V14="有",Input!$Y14&lt;&gt;"無"),Input!$Z14,"")</f>
        <v/>
      </c>
      <c r="HN14" s="36" t="str">
        <f>IF(AND(Input!$I14="text-tabs",Input!$V14="有",Input!$Y14&lt;&gt;"無"),$HH$1,"")</f>
        <v/>
      </c>
      <c r="HO14" s="36" t="str">
        <f>IF(AND(Input!$I14="text-tabs",Input!$V14="有",Input!$Y14&lt;&gt;"無"),Input!$Y14,"")</f>
        <v/>
      </c>
      <c r="HP14" s="36" t="str">
        <f>IF(AND(Input!$I14="text-tabs",Input!$V14="有",Input!$Y14&lt;&gt;"無"),$HJ$1,"")</f>
        <v/>
      </c>
      <c r="HQ14" s="36" t="str">
        <f>IF(AND(Input!$I14="text-tabs",Input!$V14="有",Input!$AA14&lt;&gt;"無"),$HQ$1,"")</f>
        <v/>
      </c>
      <c r="HR14" s="36" t="str">
        <f>IF(AND(Input!$I14="text-tabs",Input!$V14="有",Input!$AA14&lt;&gt;"無"),$HR$1,"")</f>
        <v/>
      </c>
      <c r="HS14" s="36" t="str">
        <f>IF(AND(Input!$I14="text-tabs",Input!$V14="有",Input!$AA14&lt;&gt;"無"),Input!$AB14,"")</f>
        <v/>
      </c>
      <c r="HT14" s="36" t="str">
        <f>IF(AND(Input!$I14="text-tabs",Input!$V14="有",Input!$AA14&lt;&gt;"無"),$HT$1,"")</f>
        <v/>
      </c>
      <c r="HU14" s="36" t="str">
        <f>IF(AND(Input!$I14="text-tabs",Input!$V14="有",Input!$AA14&lt;&gt;"無"),Input!$AA14,"")</f>
        <v/>
      </c>
      <c r="HV14" s="36" t="str">
        <f>IF(AND(Input!$I14="text-tabs",Input!$V14="有",Input!$AA14&lt;&gt;"無"),$HV$1,"")</f>
        <v/>
      </c>
      <c r="HW14" s="36" t="str">
        <f>IF(AND(Input!$I14="text-tabs",Input!$V14="有",Input!$AC14&lt;&gt;"無"),$HW$1,"")</f>
        <v/>
      </c>
      <c r="HX14" s="36" t="str">
        <f>IF(AND(Input!$I14="text-tabs",Input!$V14="有",Input!$AC14&lt;&gt;"無"),$HX$1,"")</f>
        <v/>
      </c>
      <c r="HY14" s="36" t="str">
        <f>IF(AND(Input!$I14="text-tabs",Input!$V14="有",Input!$AC14&lt;&gt;"無"),Input!$AD14,"")</f>
        <v/>
      </c>
      <c r="HZ14" s="36" t="str">
        <f>IF(AND(Input!$I14="text-tabs",Input!$V14="有",Input!$AC14&lt;&gt;"無"),$HZ$1,"")</f>
        <v/>
      </c>
      <c r="IA14" s="36" t="str">
        <f>IF(AND(Input!$I14="text-tabs",Input!$V14="有",Input!$AC14&lt;&gt;"無"),Input!$AC14,"")</f>
        <v/>
      </c>
      <c r="IB14" s="36" t="str">
        <f>IF(AND(Input!$I14="text-tabs",Input!$V14="有",Input!$AC14&lt;&gt;"無"),$IB$1,"")</f>
        <v/>
      </c>
      <c r="IC14" s="36" t="str">
        <f>IF(AND(Input!$I14="text-tabs",Input!$V14="有",Input!$AE14&lt;&gt;"無"),$IC$1,"")</f>
        <v/>
      </c>
      <c r="ID14" s="36" t="str">
        <f>IF(AND(Input!$I14="text-tabs",Input!$V14="有",Input!$AE14&lt;&gt;"無"),$HF$1,"")</f>
        <v/>
      </c>
      <c r="IE14" s="36" t="str">
        <f>IF(AND(Input!$I14="text-tabs",Input!$V14="有",Input!$AE14&lt;&gt;"無"),Input!$AF14,"")</f>
        <v/>
      </c>
      <c r="IF14" s="36" t="str">
        <f>IF(AND(Input!$I14="text-tabs",Input!$V14="有",Input!$AE14&lt;&gt;"無"),$HH$1,"")</f>
        <v/>
      </c>
      <c r="IG14" s="36" t="str">
        <f>IF(AND(Input!$I14="text-tabs",Input!$V14="有",Input!$AE14&lt;&gt;"無"),Input!$AE14,"")</f>
        <v/>
      </c>
      <c r="IH14" s="36" t="str">
        <f>IF(AND(Input!$I14="text-tabs",Input!$V14="有",Input!$AE14&lt;&gt;"無"),$HJ$1,"")</f>
        <v/>
      </c>
      <c r="II14" s="36" t="str">
        <f>IF(AND(Input!$I14="text-tabs",Input!$V14="有"),$II$1,"")</f>
        <v/>
      </c>
      <c r="IJ14" s="36" t="str">
        <f>IF(AND(Input!$I14="text-tabs",Input!$AG14="有"),$IJ$1,"")</f>
        <v/>
      </c>
      <c r="IK14" s="36" t="str">
        <f>IF(AND(Input!$I14="text-tabs",Input!$AG14="有"),Input!$AH14,"")</f>
        <v/>
      </c>
      <c r="IL14" s="36" t="str">
        <f>IF(AND(Input!$I14="text-tabs",Input!$AG14="有"),$IL$1,"")</f>
        <v/>
      </c>
      <c r="IM14" s="36" t="str">
        <f>IF(AND(Input!$I14="text-tabs",Input!$AG14="有"),Input!$AI14,"")</f>
        <v/>
      </c>
      <c r="IN14" s="36" t="str">
        <f>IF(AND(Input!$I14="text-tabs",Input!$AG14="有"),$IN$1,"")</f>
        <v/>
      </c>
      <c r="IO14" s="36" t="str">
        <f>IF(Input!$I14="text-tabs",$IO$1,"")</f>
        <v>}</v>
      </c>
      <c r="IP14" s="36" t="str">
        <f>IF(Input!$I14="event",$IP$1,"")</f>
        <v/>
      </c>
      <c r="IQ14" s="36" t="str">
        <f>IF(Input!$I14="event",Input!$R14,"")</f>
        <v/>
      </c>
      <c r="IR14" s="36" t="str">
        <f>IF(Input!$I14="event",$IR$1,"")</f>
        <v/>
      </c>
      <c r="IS14" s="36" t="str">
        <f>IF(Input!$I14="event",$IS$1,"")</f>
        <v/>
      </c>
      <c r="IT14" s="36" t="str">
        <f>IF(Input!$I14="event",Input!$Q14,"")</f>
        <v/>
      </c>
      <c r="IU14" s="36" t="str">
        <f>IF(Input!$I14="event",$IU$1,"")</f>
        <v/>
      </c>
      <c r="IV14" s="36" t="str">
        <f>IF(Input!$I14="image",$IV$1,"")</f>
        <v/>
      </c>
      <c r="IW14" s="36" t="str">
        <f>IF(Input!$I14="image",Input!$S14,"")</f>
        <v/>
      </c>
      <c r="IX14" s="36" t="str">
        <f>IF(Input!$I14="image",$IX$1,"")</f>
        <v/>
      </c>
      <c r="IY14" s="36" t="str">
        <f>IF(AND(Input!$I14="image",Input!$V14="無"),$IY$1,"")</f>
        <v/>
      </c>
      <c r="IZ14" s="36" t="str">
        <f>IF(AND(Input!$I14="image",Input!$V14="無"),Input!$B14,"")</f>
        <v/>
      </c>
      <c r="JA14" s="36" t="str">
        <f>IF(AND(Input!$I14="image",Input!$V14="無"),$JA$1,"")</f>
        <v/>
      </c>
      <c r="JB14" s="36" t="str">
        <f>IF(AND(Input!$I14="image",Input!$V14="有"),$JB$1,"")</f>
        <v/>
      </c>
      <c r="JC14" s="36" t="str">
        <f>IF(AND(Input!$I14="image",Input!$V14="有"),Input!$W14,"")</f>
        <v/>
      </c>
      <c r="JD14" s="36" t="str">
        <f>IF(AND(Input!$I14="image",Input!$V14="有"),$JD$1,"")</f>
        <v/>
      </c>
      <c r="JE14" s="36" t="str">
        <f>IF(AND(Input!$I14="image",Input!$V14="有"),Input!$X14,"")</f>
        <v/>
      </c>
      <c r="JF14" s="36" t="str">
        <f>IF(AND(Input!$I14="image",Input!$V14="有"),$JF$1,"")</f>
        <v/>
      </c>
      <c r="JG14" s="36" t="str">
        <f>IF(Input!$I14="embed",$JG$1,"")</f>
        <v/>
      </c>
      <c r="JH14" s="36" t="str">
        <f>IF(Input!$I14="embed",Input!$X14,"")</f>
        <v/>
      </c>
      <c r="JI14" s="36" t="str">
        <f>IF(Input!$I14="embed",$JI$1,"")</f>
        <v/>
      </c>
      <c r="JJ14" s="36" t="str">
        <f>IF(Input!$I14="embed",$JJ$1,"")</f>
        <v/>
      </c>
      <c r="JK14" s="36" t="str">
        <f>IF(Input!$I14="embed",Input!$R14,"")</f>
        <v/>
      </c>
      <c r="JL14" s="36" t="str">
        <f>IF(Input!$I14="embed",$JL$1,"")</f>
        <v/>
      </c>
      <c r="JM14" s="36" t="str">
        <f>IF(Input!$I14="table",Input!$AI14,"")</f>
        <v/>
      </c>
      <c r="JN14" s="36" t="str">
        <f>IF(Input!$I14="table",Input!$AJ14,"")</f>
        <v/>
      </c>
      <c r="JO14" s="36" t="s">
        <v>0</v>
      </c>
      <c r="JP14" s="36" t="str">
        <f t="shared" si="1"/>
        <v>,</v>
      </c>
    </row>
    <row r="15" spans="1:276" s="36" customFormat="1">
      <c r="A15" s="39" t="str">
        <f>ConcatenateRangeText(B15:JP15)</f>
        <v>"4102":{"category":"クラス企画","class":"text-tabs","id":"4102","titleShadow":"true","title":"とある海城の縁日会場","titleImage":"./images/4102.jpg","tabs":{"info_outline": "2ー8ではストラックアウトやキャッ&lt;br&gt;                 プ飛ばしなどの縁日をやります！どん&lt;br&gt;                 な人でも大歓迎。是非来てください。","map": "4号館1階&lt;br&gt;&lt;svg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class='path4102koudou' inkscape:connector-curvature='0'/&gt;&lt;path style='stroke:none;stroke-width:1px;stroke-linecap:butt;stroke-linejoin:miter;stroke-opacity:1' d='m 250.81846,319.59668 94.196,0 0,-21.16068 16.74824,0 19.24825,0 0,21.16071 0,21.16071 -65.09627,0 -65.09622,0 z' class='path41021-rouka' inkscape:connector-curvature='0' sodipodi:nodetypes='cccccccccc'/&gt;&lt;path style='stroke:none;stroke-width:1px;stroke-linecap:butt;stroke-linejoin:miter;stroke-opacity:1' d='m 381.47196,319.58883 0,-21.16861 21.40875,0 21.40875,0 0,21.16861 0,21.16859 -21.40875,0 -21.40875,0 0,-21.16859 z' class='path41021-1' inkscape:connector-curvature='0'/&gt;&lt;path style='stroke:none;stroke-width:1px;stroke-linecap:butt;stroke-linejoin:miter;stroke-opacity:1' d='m 381.57081,361.8827 0,-20.41099 21.29891,0 21.29907,0 0,20.41099 0,20.41098 -21.29907,0 -21.29891,0 0,-20.41098 z' class='path41021-2' inkscape:connector-curvature='0'/&gt;&lt;path style='stroke:none;stroke-width:1px;stroke-linecap:butt;stroke-linejoin:miter;stroke-opacity:1' d='m 337.78941,361.8827 0,-20.41099 21.59492,0 21.59488,0 0,20.41099 0,20.41098 -21.59488,0 -21.59492,0 0,-20.41098 z' class='path41021-3' inkscape:connector-curvature='0'/&gt;&lt;path style='stroke:none;stroke-width:1px;stroke-linecap:butt;stroke-linejoin:miter;stroke-opacity:1' d='m 294.19946,361.8827 0,-20.41099 21.29889,0 21.29909,0 0,20.41099 0,20.41098 -21.29909,0 -21.29889,0 0,-20.41098 z' class='path41021-4' inkscape:connector-curvature='0'/&gt;&lt;path style='stroke:none;stroke-width:1px;stroke-linecap:butt;stroke-linejoin:miter;stroke-opacity:1' d='m 250.81846,361.8827 0,-20.41099 21.29907,0 21.29889,0 0,20.41099 0,20.41098 -21.29889,0 -21.29907,0 0,-20.41098 z' class='path41021-5' inkscape:connector-curvature='0'/&gt;&lt;path style='stroke:none;stroke-width:1px;stroke-linecap:butt;stroke-linejoin:miter;stroke-opacity:1' d='m 83.198462,342.0024 0,-25.71429 25.446418,0 25.44643,0 0,25.71429 0,25.71428 -25.44642,0 -25.446428,0 0,-25.71428 z' class='path41023-1' inkscape:connector-curvature='0'/&gt;&lt;path style='stroke:none;stroke-width:1px;stroke-linecap:butt;stroke-linejoin:miter;stroke-opacity:1' d='m 83.098462,275.99882 0,-39.19643 25.446418,0 25.44643,0 0,39.19643 0,39.19643 -25.44642,0 -25.446428,0 0,-39.19643 z' class='path41023-2'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class='path41022-7' inkscape:connector-curvature='0'/&gt;&lt;path style='stroke:none;stroke-width:1px;stroke-linecap:butt;stroke-linejoin:miter;stroke-opacity:1' d='m 241.2417,102.24539 0,-25.758894 33.24379,0 33.24378,0 0,25.758894 0,25.75888 -33.24378,0 -33.24379,0 0,-25.75888 z' class='path41022-8'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class='path41022-rouka' inkscape:connector-curvature='0' sodipodi:nodetypes='cccccccccccccccccccc'/&gt;&lt;path style='stroke:none;stroke-width:1px;stroke-linecap:butt;stroke-linejoin:miter;stroke-opacity:1' d='m 162.4498,182.55251 0,-26.26396 25.75889,0 25.75889,0 0,26.26396 0,26.26397 -25.75889,0 -25.75889,0 0,-26.26397 z' class='path41022-5'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class='path41022-6' inkscape:connector-curvature='0'/&gt;&lt;path style='stroke:none;stroke-width:1px;stroke-linecap:butt;stroke-linejoin:miter;stroke-opacity:1' d='m 161.76159,249.44986 0,-12.62691 65.15484,0 65.15484,0 0,12.62691 0,12.6269 -65.15484,0 -65.15484,0 0,-12.6269 z' class='path4102mini' inkscape:connector-curvature='0'/&gt;&lt;path style='stroke:none;stroke-width:1px;stroke-linecap:butt;stroke-linejoin:miter;stroke-opacity:1' d='m 214.92188,182.42305 0,-26.26397 25.75889,0 25.75889,0 0,26.26397 0,26.26397 -25.75889,0 -25.75889,0 0,-26.26397 z' class='path41022-4' inkscape:connector-curvature='0'/&gt;&lt;path style='stroke:none;stroke-width:1px;stroke-linecap:butt;stroke-linejoin:miter;stroke-opacity:1' d='m 267.46654,182.43101 0,-26.42857 26.07143,0 26.07143,0 0,26.42857 0,26.42857 -26.07143,0 -26.07143,0 0,-26.42857 z' class='path41022-3' inkscape:connector-curvature='0'/&gt;&lt;path style='stroke:none;stroke-width:1px;stroke-linecap:butt;stroke-linejoin:miter;stroke-opacity:1' d='m 320.32368,182.43101 0,-26.42857 26.07143,0 26.07143,0 0,26.42857 0,26.42857 -26.07143,0 -26.07143,0 0,-26.42857 z' class='path41022-2' inkscape:connector-curvature='0'/&gt;&lt;path style='stroke:none;stroke-width:1px;stroke-linecap:butt;stroke-linejoin:miter;stroke-opacity:1' d='m 373.18083,182.43101 0,-26.42857 25.35714,0 25.35714,0 0,26.42857 0,26.42857 -25.35714,0 -25.35714,0 0,-26.42857 z' class='path41022-1' inkscape:connector-curvature='0'/&gt;&lt;path style='stroke:none;stroke-width:1px;stroke-linecap:butt;stroke-linejoin:miter;stroke-opacity:1' d='m 557.60601,182.35203 0,-26.01143 26.01143,0 26.01143,0 0,26.01143 0,26.01143 -26.01143,0 -26.01143,0 0,-26.01143 z' class='path41024-3' inkscape:connector-curvature='0'/&gt;&lt;path style='stroke:none;stroke-width:1px;stroke-linecap:butt;stroke-linejoin:miter;stroke-opacity:1' d='m 505.07808,182.35203 0,-26.01143 25.75889,0 25.75889,0 0,26.01143 0,26.01143 -25.75889,0 -25.75889,0 0,-26.01143 z' class='path41024-2' inkscape:connector-curvature='0'/&gt;&lt;path style='stroke:none;stroke-width:1px;stroke-linecap:butt;stroke-linejoin:miter;stroke-opacity:1' d='m 452.04507,182.35203 0,-26.01143 26.01143,0 26.01143,0 0,26.01143 0,26.01143 -26.01143,0 -26.01143,0 0,-26.01143 z' class='path41024-1' inkscape:connector-curvature='0'/&gt;&lt;path style='stroke:none;stroke-width:1px;stroke-linecap:butt;stroke-linejoin:miter;stroke-opacity:1' d='m 661.14665,182.35203 0,-26.01143 -25.25381,0 -25.25382,0 0,26.01143 0,26.01143 25.25382,0 25.25381,0 0,-26.01143 z' class='path41024-4' inkscape:connector-curvature='0'/&gt;&lt;path style='stroke:none;stroke-width:1px;stroke-linecap:butt;stroke-linejoin:miter;stroke-opacity:1' d='m 689.4506,128.47248 0,-52.937296 12.32142,0 12.32143,0 0,52.937296 0,52.93729 -12.32143,0 -12.32142,0 0,-52.93729 z' class='path4102cafe' inkscape:connector-curvature='0'/&gt;&lt;path style='stroke:none;stroke-width:1px;stroke-linecap:butt;stroke-linejoin:miter;stroke-opacity:1' d='m 584.09345,101.76692 0,-25.714294 38.57143,0 38.57143,0 0,25.714294 0,25.71428 -38.57143,0 -38.57143,0 0,-25.71428 z' class='path41025-1' inkscape:connector-curvature='0'/&gt;&lt;path style='stroke:none;stroke-width:1px;stroke-linecap:butt;stroke-linejoin:miter;stroke-opacity:1' d='m 531.23631,101.76692 0,-25.714294 25.89286,0 25.89285,0 0,25.714294 0,25.71428 -25.89285,0 -25.89286,0 0,-25.71428 z' class='path41025-2' inkscape:connector-curvature='0'/&gt;&lt;path style='stroke:none;stroke-width:1px;stroke-linecap:butt;stroke-linejoin:miter;stroke-opacity:1' d='m 452.10891,101.64951 0,-25.714294 39.10714,0 39.10715,0 0,25.714294 0,25.71428 -39.10715,0 -39.10714,0 0,-25.71428 z' class='path41025-rouka' inkscape:connector-curvature='0'/&gt;&lt;path style='stroke:none;stroke-width:1px;stroke-linecap:butt;stroke-linejoin:miter;stroke-opacity:1' d='m 135.61855,34.505026 0,-12.6269 65.15484,0 65.15484,0 0,12.6269 0,12.62691 -65.15484,0 -65.15484,0 0,-12.62691 z' class='path4102arina' inkscape:connector-curvature='0'/&gt;&lt;path style='stroke:none;stroke-width:1px;stroke-linecap:butt;stroke-linejoin:miter;stroke-opacity:1' d='m 373.0044,34.505026 0,-12.6269 144.19928,0 144.19927,0 0,12.6269 0,12.62691 -144.19927,0 -144.19928,0 0,-12.62691 z' class='path4102ground' inkscape:connector-curvature='0'/&gt;&lt;rect class='path4102taiyaki' width='53.568752' height='11.418508' x='273.12045' y='303.74481'/&gt;&lt;path style='stroke:none;stroke-width:1px;stroke-linecap:butt;stroke-linejoin:miter;stroke-opacity:1' d='m 308.91102,102.24544 0,-25.758891 26.83682,0 26.8368,0 0,25.758891 0,25.75888 -26.8368,0 -26.83682,0 0,-25.75888 z' class='path41022-9' inkscape:connector-curvature='0'/&gt;&lt;path style='stroke:none;stroke-width:1px;stroke-linecap:butt;stroke-linejoin:miter;stroke-opacity:1' d='m 425.03555,176.47856 0,-31.88477 12.89016,0 12.89016,0 0,31.88477 0,31.88477 -12.89016,0 -12.89016,0 0,-31.88477 z' class='path41021-2-teras' inkscape:connector-curvature='0'/&gt;&lt;path style='stroke:none;stroke-width:1px;stroke-linecap:butt;stroke-linejoin:miter;stroke-opacity:1' d='m 425.11579,257.25355 0,-39.83747 12.89016,0 12.89016,0 0,39.83747 0,39.83746 -12.89016,0 -12.89016,0 0,-39.83746 z' inkscape:connector-curvature='0' class='path41021-kyuudou'/&gt;&lt;rect width='13.310626' height='28.913542' x='140.67868' y='260.85358' class='path4102bakudan'/&gt;&lt;rect width='13.310626' height='28.913542' x='140.9778' y='310.15558' class='path4102kebabu'/&gt;&lt;rect  width='28.806229' height='13.917799' x='163.47086' y='343.14737' class='path4102ice'/&gt;&lt;text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class='path4102korinto' inkscape:connector-curvature='0'/&gt;&lt;/g&gt;&lt;/svg&gt;&lt;style&gt;.path41021-1,.path41021-2,.path41021-3,.path41021-4,.path41021-5,.path41021-rouka,.path4102koudou{fill:rgba(137,195,235,.3)}.path41021-2-teras,.path41022-1,.path41022-2,.path41022-3,.path41022-4,.path41022-5,.path41022-6,.path41022-7,.path41022-8,.path41022-9,.path41022-rouka,.seitokai{fill:rgba(234,85,6,.3)}.path41023-1,.path41023-2{fill:rgba(255,217,0,.3)}.path41024-1,.path41024-2,.path41024-3,.path41024-4{fill:rgba(123,141,66,.3)}.path41025-1,.path41025-2,.path41025-rouka{fill:rgba(145,92,139,.3)}.path4102taiyaki{fill:rgba(187,85,72,.3)}.path4102ground{fill:rgba(238,130,124,.3)}.path4102arina{fill:rgba(0,148,200,.2)}.path4102cafe{fill:rgba(0,128,128,.3)}.path4102mini{fill:rgba(247,185,119,.3)}.path4102korinto{fill:rgba(137,195,235,0)}.path41021-kyuudou{fill:rgba(137,195,235,0)}.path4102bakudan,.path4102kebabu,.path4102ice{fill:rgba(187,85,72,.3)}.path41024-3{fill:#ea5506!important}&lt;/style&gt;"}},</v>
      </c>
      <c r="B15" s="36" t="s">
        <v>5</v>
      </c>
      <c r="C15" s="40" t="str">
        <f>Input!$G15</f>
        <v>4102</v>
      </c>
      <c r="D15" s="36" t="s">
        <v>210</v>
      </c>
      <c r="E15" s="36" t="s">
        <v>23</v>
      </c>
      <c r="F15" s="36" t="str">
        <f>IF(Input!$C15&lt;&gt;"",Input!$C15,"未記入")</f>
        <v>クラス企画</v>
      </c>
      <c r="G15" s="36" t="s">
        <v>3</v>
      </c>
      <c r="H15" s="36" t="s">
        <v>1</v>
      </c>
      <c r="I15" s="36" t="str">
        <f>Input!$I15</f>
        <v>text-tabs</v>
      </c>
      <c r="J15" s="36" t="s">
        <v>3</v>
      </c>
      <c r="K15" s="36" t="s">
        <v>4</v>
      </c>
      <c r="L15" s="40" t="str">
        <f>Input!$G15</f>
        <v>4102</v>
      </c>
      <c r="M15" s="36" t="s">
        <v>3</v>
      </c>
      <c r="N15" s="36" t="str">
        <f>IF(Input!$D15="有",$N$1,"")</f>
        <v/>
      </c>
      <c r="O15" s="36" t="str">
        <f>IF(Input!$D15="有",Input!$A15,"")</f>
        <v/>
      </c>
      <c r="P15" s="36" t="str">
        <f>IF(Input!$D15="有",$P$1,"")</f>
        <v/>
      </c>
      <c r="Q15" s="36" t="str">
        <f>IF(Input!$D15="有",$Q$1,"")</f>
        <v/>
      </c>
      <c r="R15" s="36" t="str">
        <f>IF(Input!$D15="有",LEFT(Input!$E15,1),"")</f>
        <v/>
      </c>
      <c r="S15" s="36" t="str">
        <f>IF(Input!$D15="有",$S$1,"")</f>
        <v/>
      </c>
      <c r="T15" s="36" t="str">
        <f>IF(Input!$D15="有",$T$1,"")</f>
        <v/>
      </c>
      <c r="U15" s="36" t="str">
        <f>IF(Input!$D15="有",Input!$F15,"")</f>
        <v/>
      </c>
      <c r="V15" s="36" t="str">
        <f>IF(Input!$D15="有",$V$1,"")</f>
        <v/>
      </c>
      <c r="W15" s="36" t="s">
        <v>205</v>
      </c>
      <c r="X15" s="36" t="str">
        <f>IF(Input!$H15="有","true",IF(Input!$H15="無","false",""))</f>
        <v>true</v>
      </c>
      <c r="Y15" s="36" t="s">
        <v>3</v>
      </c>
      <c r="Z15" s="36" t="str">
        <f>IF(OR(Input!$I15="text-tabs",Input!$I15="text"),$Z$1,"")</f>
        <v>"title":"</v>
      </c>
      <c r="AA15" s="36" t="str">
        <f>IF(OR(Input!$I15="text-tabs",Input!$I15="text"),Input!$B15,"")</f>
        <v>とある海城の縁日会場</v>
      </c>
      <c r="AB15" s="36" t="str">
        <f>IF(OR(Input!$I15="text-tabs",Input!$I15="text"),$AB$1,"")</f>
        <v>",</v>
      </c>
      <c r="AC15" s="36" t="str">
        <f>IF(AND(OR(Input!$I15="text-tabs",Input!$I15="text"),Input!$T15="無"),$AC$1,"")</f>
        <v>"titleImage":"./images/</v>
      </c>
      <c r="AD15" s="36" t="str">
        <f>IF(AND(OR(Input!$I15="text-tabs",Input!$I15="text"),Input!$T15="無"),Input!$S15,"")</f>
        <v>4102.jpg</v>
      </c>
      <c r="AE15" s="36" t="str">
        <f>IF(AND(OR(Input!$I15="text-tabs",Input!$I15="text"),Input!$T15="無"),$AE$1,"")</f>
        <v>",</v>
      </c>
      <c r="AF15" s="36" t="str">
        <f>IF(AND(OR(Input!$I15="text-tabs",Input!$I15="text"),Input!$S15="無"),$AF$1,"")</f>
        <v/>
      </c>
      <c r="AG15" s="36" t="str">
        <f>IF(AND(OR(Input!$I15="text-tabs",Input!$I15="text"),Input!$S15="無"),Input!$T15,"")</f>
        <v/>
      </c>
      <c r="AH15" s="36" t="str">
        <f>IF(AND(OR(Input!$I15="text-tabs",Input!$I15="text"),Input!$S15="無"),$AH$1,"")</f>
        <v/>
      </c>
      <c r="AI15" s="36" t="str">
        <f>IF(Input!$I15="text",$AI$1,"")</f>
        <v/>
      </c>
      <c r="AJ15" s="36" t="str">
        <f>IF(Input!$I15="text",Input!$R15,"")</f>
        <v/>
      </c>
      <c r="AK15" s="36" t="str">
        <f>IF(Input!$I15="text",$AK$1,"")</f>
        <v/>
      </c>
      <c r="AL15" s="36" t="str">
        <f>IF(Input!$I15="text-tabs",$AL$1,"")</f>
        <v>"tabs":{</v>
      </c>
      <c r="AM15" s="36" t="str">
        <f>IF(Input!$I15="text-tabs",$AM$1,"")</f>
        <v>"</v>
      </c>
      <c r="AN15" s="36" t="str">
        <f>IF(Input!$I15="text-tabs",Input!$J15,"")</f>
        <v>info_outline</v>
      </c>
      <c r="AO15" s="36" t="str">
        <f>IF(Input!$I15="text-tabs",$AO$1,"")</f>
        <v>": "</v>
      </c>
      <c r="AP15" s="36" t="str">
        <f>IF(Input!$I15="text-tabs",Input!$R15,"")</f>
        <v>2ー8ではストラックアウトやキャッ&lt;br&gt;                 プ飛ばしなどの縁日をやります！どん&lt;br&gt;                 な人でも大歓迎。是非来てください。</v>
      </c>
      <c r="AQ15" s="36" t="str">
        <f>IF(Input!$I15="text-tabs",$AQ$1,"")</f>
        <v>"</v>
      </c>
      <c r="AR15" s="36" t="str">
        <f>IF(AND(Input!$I15="text-tabs",Input!$K15="有"),$AR$1,"")</f>
        <v>,"</v>
      </c>
      <c r="AS15" s="36" t="str">
        <f>IF(AND(Input!$I15="text-tabs",Input!$K15="有"),Input!$L15,"")</f>
        <v>map</v>
      </c>
      <c r="AT15" s="36" t="str">
        <f>IF(AND(Input!$I15="text-tabs",Input!$K15="有"),$AT$1,"")</f>
        <v>": "</v>
      </c>
      <c r="AU15" s="36" t="str">
        <f>IF(AND(Input!$I15="text-tabs",Input!$K15="有"),Input!$N15,"")</f>
        <v>4号館1階</v>
      </c>
      <c r="AV15" s="36" t="str">
        <f>IF(AND(Input!$I15="text-tabs",Input!$K15="有"),"&lt;br&gt;","")</f>
        <v>&lt;br&gt;</v>
      </c>
      <c r="AW15" s="36" t="str">
        <f>IF(AND(Input!$I15="text-tabs",Input!$K15="有"),IF(Input!$M15=1,svg_data!$A$1,IF(Input!$M15=2,svg_data!$A$2)),"")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5" s="36" t="str">
        <f>IF(AND(Input!$I15="text-tabs",Input!$K15="有"),Input!$G15,"")</f>
        <v>4102</v>
      </c>
      <c r="AY15" s="36" t="str">
        <f>IF(AND(Input!$I15="text-tabs",Input!$K15="有"),IF(Input!$M15=1,svg_data!$C$1,IF(Input!$M15=2,svg_data!$C$2)),"")</f>
        <v>koudou' inkscape:connector-curvature='0'/&gt;&lt;path style='stroke:none;stroke-width:1px;stroke-linecap:butt;stroke-linejoin:miter;stroke-opacity:1' d='m 250.81846,319.59668 94.196,0 0,-21.16068 16.74824,0 19.24825,0 0,21.16071 0,21.16071 -65.09627,0 -65.09622,0 z' class='path</v>
      </c>
      <c r="AZ15" s="36" t="str">
        <f>IF(AND(Input!$I15="text-tabs",Input!$K15="有"),Input!$G15,"")</f>
        <v>4102</v>
      </c>
      <c r="BA15" s="36" t="str">
        <f>IF(AND(Input!$I15="text-tabs",Input!$K15="有"),IF(Input!$M15=1,svg_data!$E$1,IF(Input!$M15=2,svg_data!$E$2)),"")</f>
        <v>1-rouka' inkscape:connector-curvature='0' sodipodi:nodetypes='cccccccccc'/&gt;&lt;path style='stroke:none;stroke-width:1px;stroke-linecap:butt;stroke-linejoin:miter;stroke-opacity:1' d='m 381.47196,319.58883 0,-21.16861 21.40875,0 21.40875,0 0,21.16861 0,21.16859 -21.40875,0 -21.40875,0 0,-21.16859 z' class='path</v>
      </c>
      <c r="BB15" s="36" t="str">
        <f>IF(AND(Input!$I15="text-tabs",Input!$K15="有"),Input!$G15,"")</f>
        <v>4102</v>
      </c>
      <c r="BC15" s="36" t="str">
        <f>IF(AND(Input!$I15="text-tabs",Input!$K15="有"),IF(Input!$M15=1,svg_data!$G$1,IF(Input!$M15=2,svg_data!$G$2)),"")</f>
        <v>1-1' inkscape:connector-curvature='0'/&gt;&lt;path style='stroke:none;stroke-width:1px;stroke-linecap:butt;stroke-linejoin:miter;stroke-opacity:1' d='m 381.57081,361.8827 0,-20.41099 21.29891,0 21.29907,0 0,20.41099 0,20.41098 -21.29907,0 -21.29891,0 0,-20.41098 z' class='path</v>
      </c>
      <c r="BD15" s="36" t="str">
        <f>IF(AND(Input!$I15="text-tabs",Input!$K15="有"),Input!$G15,"")</f>
        <v>4102</v>
      </c>
      <c r="BE15" s="36" t="str">
        <f>IF(AND(Input!$I15="text-tabs",Input!$K15="有"),IF(Input!$M15=1,svg_data!$I$1,IF(Input!$M15=2,svg_data!$I$2)),"")</f>
        <v>1-2' inkscape:connector-curvature='0'/&gt;&lt;path style='stroke:none;stroke-width:1px;stroke-linecap:butt;stroke-linejoin:miter;stroke-opacity:1' d='m 337.78941,361.8827 0,-20.41099 21.59492,0 21.59488,0 0,20.41099 0,20.41098 -21.59488,0 -21.59492,0 0,-20.41098 z' class='path</v>
      </c>
      <c r="BF15" s="36" t="str">
        <f>IF(AND(Input!$I15="text-tabs",Input!$K15="有"),Input!$G15,"")</f>
        <v>4102</v>
      </c>
      <c r="BG15" s="36" t="str">
        <f>IF(AND(Input!$I15="text-tabs",Input!$K15="有"),IF(Input!$M15=1,svg_data!$K$1,IF(Input!$M15=2,svg_data!$K$2)),"")</f>
        <v>1-3' inkscape:connector-curvature='0'/&gt;&lt;path style='stroke:none;stroke-width:1px;stroke-linecap:butt;stroke-linejoin:miter;stroke-opacity:1' d='m 294.19946,361.8827 0,-20.41099 21.29889,0 21.29909,0 0,20.41099 0,20.41098 -21.29909,0 -21.29889,0 0,-20.41098 z' class='path</v>
      </c>
      <c r="BH15" s="36" t="str">
        <f>IF(AND(Input!$I15="text-tabs",Input!$K15="有"),Input!$G15,"")</f>
        <v>4102</v>
      </c>
      <c r="BI15" s="36" t="str">
        <f>IF(AND(Input!$I15="text-tabs",Input!$K15="有"),IF(Input!$M15=1,svg_data!$M$1,IF(Input!$M15=2,svg_data!$M$2)),"")</f>
        <v>1-4' inkscape:connector-curvature='0'/&gt;&lt;path style='stroke:none;stroke-width:1px;stroke-linecap:butt;stroke-linejoin:miter;stroke-opacity:1' d='m 250.81846,361.8827 0,-20.41099 21.29907,0 21.29889,0 0,20.41099 0,20.41098 -21.29889,0 -21.29907,0 0,-20.41098 z' class='path</v>
      </c>
      <c r="BJ15" s="36" t="str">
        <f>IF(AND(Input!$I15="text-tabs",Input!$K15="有"),Input!$G15,"")</f>
        <v>4102</v>
      </c>
      <c r="BK15" s="36" t="str">
        <f>IF(AND(Input!$I15="text-tabs",Input!$K15="有"),IF(Input!$M15=1,svg_data!$O$1,IF(Input!$M15=2,svg_data!$O$2)),"")</f>
        <v>1-5' inkscape:connector-curvature='0'/&gt;&lt;path style='stroke:none;stroke-width:1px;stroke-linecap:butt;stroke-linejoin:miter;stroke-opacity:1' d='m 83.198462,342.0024 0,-25.71429 25.446418,0 25.44643,0 0,25.71429 0,25.71428 -25.44642,0 -25.446428,0 0,-25.71428 z' class='path</v>
      </c>
      <c r="BL15" s="36" t="str">
        <f>IF(AND(Input!$I15="text-tabs",Input!$K15="有"),Input!$G15,"")</f>
        <v>4102</v>
      </c>
      <c r="BM15" s="36" t="str">
        <f>IF(AND(Input!$I15="text-tabs",Input!$K15="有"),IF(Input!$M15=1,svg_data!$Q$1,IF(Input!$M15=2,svg_data!$Q$2)),"")</f>
        <v>3-1' inkscape:connector-curvature='0'/&gt;&lt;path style='stroke:none;stroke-width:1px;stroke-linecap:butt;stroke-linejoin:miter;stroke-opacity:1' d='m 83.098462,275.99882 0,-39.19643 25.446418,0 25.44643,0 0,39.19643 0,39.19643 -25.44642,0 -25.446428,0 0,-39.19643 z' class='path</v>
      </c>
      <c r="BN15" s="36" t="str">
        <f>IF(AND(Input!$I15="text-tabs",Input!$K15="有"),Input!$G15,"")</f>
        <v>4102</v>
      </c>
      <c r="BO15" s="36" t="str">
        <f>IF(AND(Input!$I15="text-tabs",Input!$K15="有"),IF(Input!$M15=1,svg_data!$S$1,IF(Input!$M15=2,svg_data!$S$2)),"")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5" s="36" t="str">
        <f>IF(AND(Input!$I15="text-tabs",Input!$K15="有"),Input!$G15,"")</f>
        <v>4102</v>
      </c>
      <c r="BQ15" s="36" t="str">
        <f>IF(AND(Input!$I15="text-tabs",Input!$K15="有"),IF(Input!$M15=1,svg_data!$U$1,IF(Input!$M15=2,svg_data!$U$2)),"")</f>
        <v>2-7' inkscape:connector-curvature='0'/&gt;&lt;path style='stroke:none;stroke-width:1px;stroke-linecap:butt;stroke-linejoin:miter;stroke-opacity:1' d='m 241.2417,102.24539 0,-25.758894 33.24379,0 33.24378,0 0,25.758894 0,25.75888 -33.24378,0 -33.24379,0 0,-25.75888 z' class='path</v>
      </c>
      <c r="BR15" s="36" t="str">
        <f>IF(AND(Input!$I15="text-tabs",Input!$K15="有"),Input!$G15,"")</f>
        <v>4102</v>
      </c>
      <c r="BS15" s="36" t="str">
        <f>IF(AND(Input!$I15="text-tabs",Input!$K15="有"),IF(Input!$M15=1,svg_data!$W$1,IF(Input!$M15=2,svg_data!$W$2)),"")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5" s="36" t="str">
        <f>IF(AND(Input!$I15="text-tabs",Input!$K15="有"),Input!$G15,"")</f>
        <v>4102</v>
      </c>
      <c r="BU15" s="36" t="str">
        <f>IF(AND(Input!$I15="text-tabs",Input!$K15="有"),IF(Input!$M15=1,svg_data!$Y$1,IF(Input!$M15=2,svg_data!$Y$2)),"")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5" s="36" t="str">
        <f>IF(AND(Input!$I15="text-tabs",Input!$K15="有"),Input!$G15,"")</f>
        <v>4102</v>
      </c>
      <c r="BW15" s="36" t="str">
        <f>IF(AND(Input!$I15="text-tabs",Input!$K15="有"),IF(Input!$M15=1,svg_data!$AA$1,IF(Input!$M15=2,svg_data!$AA$2)),"")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5" s="36" t="str">
        <f>IF(AND(Input!$I15="text-tabs",Input!$K15="有"),Input!$G15,"")</f>
        <v>4102</v>
      </c>
      <c r="BY15" s="36" t="str">
        <f>IF(AND(Input!$I15="text-tabs",Input!$K15="有"),IF(Input!$M15=1,svg_data!$AC$1,IF(Input!$M15=2,svg_data!$AC$2)),"")</f>
        <v>2-6' inkscape:connector-curvature='0'/&gt;&lt;path style='stroke:none;stroke-width:1px;stroke-linecap:butt;stroke-linejoin:miter;stroke-opacity:1' d='m 161.76159,249.44986 0,-12.62691 65.15484,0 65.15484,0 0,12.62691 0,12.6269 -65.15484,0 -65.15484,0 0,-12.6269 z' class='path</v>
      </c>
      <c r="BZ15" s="36" t="str">
        <f>IF(AND(Input!$I15="text-tabs",Input!$K15="有"),Input!$G15,"")</f>
        <v>4102</v>
      </c>
      <c r="CA15" s="36" t="str">
        <f>IF(AND(Input!$I15="text-tabs",Input!$K15="有"),IF(Input!$M15=1,svg_data!$AE$1,IF(Input!$M15=2,svg_data!$AE$2)),"")</f>
        <v>mini' inkscape:connector-curvature='0'/&gt;&lt;path style='stroke:none;stroke-width:1px;stroke-linecap:butt;stroke-linejoin:miter;stroke-opacity:1' d='m 214.92188,182.42305 0,-26.26397 25.75889,0 25.75889,0 0,26.26397 0,26.26397 -25.75889,0 -25.75889,0 0,-26.26397 z' class='path</v>
      </c>
      <c r="CB15" s="36" t="str">
        <f>IF(AND(Input!$I15="text-tabs",Input!$K15="有"),Input!$G15,"")</f>
        <v>4102</v>
      </c>
      <c r="CC15" s="36" t="str">
        <f>IF(AND(Input!$I15="text-tabs",Input!$K15="有"),IF(Input!$M15=1,svg_data!$AG$1,IF(Input!$M15=2,svg_data!$AG$2)),"")</f>
        <v>2-4' inkscape:connector-curvature='0'/&gt;&lt;path style='stroke:none;stroke-width:1px;stroke-linecap:butt;stroke-linejoin:miter;stroke-opacity:1' d='m 267.46654,182.43101 0,-26.42857 26.07143,0 26.07143,0 0,26.42857 0,26.42857 -26.07143,0 -26.07143,0 0,-26.42857 z' class='path</v>
      </c>
      <c r="CD15" s="36" t="str">
        <f>IF(AND(Input!$I15="text-tabs",Input!$K15="有"),Input!$G15,"")</f>
        <v>4102</v>
      </c>
      <c r="CE15" s="36" t="str">
        <f>IF(AND(Input!$I15="text-tabs",Input!$K15="有"),IF(Input!$M15=1,svg_data!$AI$1,IF(Input!$M15=2,svg_data!$AI$2)),"")</f>
        <v>2-3' inkscape:connector-curvature='0'/&gt;&lt;path style='stroke:none;stroke-width:1px;stroke-linecap:butt;stroke-linejoin:miter;stroke-opacity:1' d='m 320.32368,182.43101 0,-26.42857 26.07143,0 26.07143,0 0,26.42857 0,26.42857 -26.07143,0 -26.07143,0 0,-26.42857 z' class='path</v>
      </c>
      <c r="CF15" s="36" t="str">
        <f>IF(AND(Input!$I15="text-tabs",Input!$K15="有"),Input!$G15,"")</f>
        <v>4102</v>
      </c>
      <c r="CG15" s="36" t="str">
        <f>IF(AND(Input!$I15="text-tabs",Input!$K15="有"),IF(Input!$M15=1,svg_data!$AK$1,IF(Input!$M15=2,svg_data!$AK$2)),"")</f>
        <v>2-2' inkscape:connector-curvature='0'/&gt;&lt;path style='stroke:none;stroke-width:1px;stroke-linecap:butt;stroke-linejoin:miter;stroke-opacity:1' d='m 373.18083,182.43101 0,-26.42857 25.35714,0 25.35714,0 0,26.42857 0,26.42857 -25.35714,0 -25.35714,0 0,-26.42857 z' class='path</v>
      </c>
      <c r="CH15" s="36" t="str">
        <f>IF(AND(Input!$I15="text-tabs",Input!$K15="有"),Input!$G15,"")</f>
        <v>4102</v>
      </c>
      <c r="CI15" s="36" t="str">
        <f>IF(AND(Input!$I15="text-tabs",Input!$K15="有"),IF(Input!$M15=1,svg_data!$AM$1,IF(Input!$M15=2,svg_data!$AM$2)),"")</f>
        <v>2-1' inkscape:connector-curvature='0'/&gt;&lt;path style='stroke:none;stroke-width:1px;stroke-linecap:butt;stroke-linejoin:miter;stroke-opacity:1' d='m 557.60601,182.35203 0,-26.01143 26.01143,0 26.01143,0 0,26.01143 0,26.01143 -26.01143,0 -26.01143,0 0,-26.01143 z' class='path</v>
      </c>
      <c r="CJ15" s="36" t="str">
        <f>IF(AND(Input!$I15="text-tabs",Input!$K15="有"),Input!$G15,"")</f>
        <v>4102</v>
      </c>
      <c r="CK15" s="36" t="str">
        <f>IF(AND(Input!$I15="text-tabs",Input!$K15="有"),IF(Input!$M15=1,svg_data!$AO$1,IF(Input!$M15=2,svg_data!$AO$2)),"")</f>
        <v>4-3' inkscape:connector-curvature='0'/&gt;&lt;path style='stroke:none;stroke-width:1px;stroke-linecap:butt;stroke-linejoin:miter;stroke-opacity:1' d='m 505.07808,182.35203 0,-26.01143 25.75889,0 25.75889,0 0,26.01143 0,26.01143 -25.75889,0 -25.75889,0 0,-26.01143 z' class='path</v>
      </c>
      <c r="CL15" s="36" t="str">
        <f>IF(AND(Input!$I15="text-tabs",Input!$K15="有"),Input!$G15,"")</f>
        <v>4102</v>
      </c>
      <c r="CM15" s="36" t="str">
        <f>IF(AND(Input!$I15="text-tabs",Input!$K15="有"),IF(Input!$M15=1,svg_data!$AQ$1,IF(Input!$M15=2,svg_data!$AQ$2)),"")</f>
        <v>4-2' inkscape:connector-curvature='0'/&gt;&lt;path style='stroke:none;stroke-width:1px;stroke-linecap:butt;stroke-linejoin:miter;stroke-opacity:1' d='m 452.04507,182.35203 0,-26.01143 26.01143,0 26.01143,0 0,26.01143 0,26.01143 -26.01143,0 -26.01143,0 0,-26.01143 z' class='path</v>
      </c>
      <c r="CN15" s="36" t="str">
        <f>IF(AND(Input!$I15="text-tabs",Input!$K15="有"),Input!$G15,"")</f>
        <v>4102</v>
      </c>
      <c r="CO15" s="36" t="str">
        <f>IF(AND(Input!$I15="text-tabs",Input!$K15="有"),IF(Input!$M15=1,svg_data!$AS$1,IF(Input!$M15=2,svg_data!$AS$2)),"")</f>
        <v>4-1' inkscape:connector-curvature='0'/&gt;&lt;path style='stroke:none;stroke-width:1px;stroke-linecap:butt;stroke-linejoin:miter;stroke-opacity:1' d='m 661.14665,182.35203 0,-26.01143 -25.25381,0 -25.25382,0 0,26.01143 0,26.01143 25.25382,0 25.25381,0 0,-26.01143 z' class='path</v>
      </c>
      <c r="CP15" s="36" t="str">
        <f>IF(AND(Input!$I15="text-tabs",Input!$K15="有"),Input!$G15,"")</f>
        <v>4102</v>
      </c>
      <c r="CQ15" s="36" t="str">
        <f>IF(AND(Input!$I15="text-tabs",Input!$K15="有"),IF(Input!$M15=1,svg_data!$AU$1,IF(Input!$M15=2,svg_data!$AU$2)),"")</f>
        <v>4-4' inkscape:connector-curvature='0'/&gt;&lt;path style='stroke:none;stroke-width:1px;stroke-linecap:butt;stroke-linejoin:miter;stroke-opacity:1' d='m 689.4506,128.47248 0,-52.937296 12.32142,0 12.32143,0 0,52.937296 0,52.93729 -12.32143,0 -12.32142,0 0,-52.93729 z' class='path</v>
      </c>
      <c r="CR15" s="36" t="str">
        <f>IF(AND(Input!$I15="text-tabs",Input!$K15="有"),Input!$G15,"")</f>
        <v>4102</v>
      </c>
      <c r="CS15" s="36" t="str">
        <f>IF(AND(Input!$I15="text-tabs",Input!$K15="有"),IF(Input!$M15=1,svg_data!$AW$1,IF(Input!$M15=2,svg_data!$AW$2)),"")</f>
        <v>cafe' inkscape:connector-curvature='0'/&gt;&lt;path style='stroke:none;stroke-width:1px;stroke-linecap:butt;stroke-linejoin:miter;stroke-opacity:1' d='m 584.09345,101.76692 0,-25.714294 38.57143,0 38.57143,0 0,25.714294 0,25.71428 -38.57143,0 -38.57143,0 0,-25.71428 z' class='path</v>
      </c>
      <c r="CT15" s="36" t="str">
        <f>IF(AND(Input!$I15="text-tabs",Input!$K15="有"),Input!$G15,"")</f>
        <v>4102</v>
      </c>
      <c r="CU15" s="36" t="str">
        <f>IF(AND(Input!$I15="text-tabs",Input!$K15="有"),IF(Input!$M15=1,svg_data!$AY$1,IF(Input!$M15=2,svg_data!$AY$2)),"")</f>
        <v>5-1' inkscape:connector-curvature='0'/&gt;&lt;path style='stroke:none;stroke-width:1px;stroke-linecap:butt;stroke-linejoin:miter;stroke-opacity:1' d='m 531.23631,101.76692 0,-25.714294 25.89286,0 25.89285,0 0,25.714294 0,25.71428 -25.89285,0 -25.89286,0 0,-25.71428 z' class='path</v>
      </c>
      <c r="CV15" s="36" t="str">
        <f>IF(AND(Input!$I15="text-tabs",Input!$K15="有"),Input!$G15,"")</f>
        <v>4102</v>
      </c>
      <c r="CW15" s="36" t="str">
        <f>IF(AND(Input!$I15="text-tabs",Input!$K15="有"),IF(Input!$M15=1,svg_data!$BA$1,IF(Input!$M15=2,svg_data!$BA$2)),"")</f>
        <v>5-2' inkscape:connector-curvature='0'/&gt;&lt;path style='stroke:none;stroke-width:1px;stroke-linecap:butt;stroke-linejoin:miter;stroke-opacity:1' d='m 452.10891,101.64951 0,-25.714294 39.10714,0 39.10715,0 0,25.714294 0,25.71428 -39.10715,0 -39.10714,0 0,-25.71428 z' class='path</v>
      </c>
      <c r="CX15" s="36" t="str">
        <f>IF(AND(Input!$I15="text-tabs",Input!$K15="有"),Input!$G15,"")</f>
        <v>4102</v>
      </c>
      <c r="CY15" s="36" t="str">
        <f>IF(AND(Input!$I15="text-tabs",Input!$K15="有"),IF(Input!$M15=1,svg_data!$BC$1,IF(Input!$M15=2,svg_data!$BC$2)),"")</f>
        <v>5-rouka' inkscape:connector-curvature='0'/&gt;&lt;path style='stroke:none;stroke-width:1px;stroke-linecap:butt;stroke-linejoin:miter;stroke-opacity:1' d='m 135.61855,34.505026 0,-12.6269 65.15484,0 65.15484,0 0,12.6269 0,12.62691 -65.15484,0 -65.15484,0 0,-12.62691 z' class='path</v>
      </c>
      <c r="CZ15" s="36" t="str">
        <f>IF(AND(Input!$I15="text-tabs",Input!$K15="有"),Input!$G15,"")</f>
        <v>4102</v>
      </c>
      <c r="DA15" s="36" t="str">
        <f>IF(AND(Input!$I15="text-tabs",Input!$K15="有"),IF(Input!$M15=1,svg_data!$BE$1,IF(Input!$M15=2,svg_data!$BE$2)),"")</f>
        <v>arina' inkscape:connector-curvature='0'/&gt;&lt;path style='stroke:none;stroke-width:1px;stroke-linecap:butt;stroke-linejoin:miter;stroke-opacity:1' d='m 373.0044,34.505026 0,-12.6269 144.19928,0 144.19927,0 0,12.6269 0,12.62691 -144.19927,0 -144.19928,0 0,-12.62691 z' class='path</v>
      </c>
      <c r="DB15" s="36" t="str">
        <f>IF(AND(Input!$I15="text-tabs",Input!$K15="有"),Input!$G15,"")</f>
        <v>4102</v>
      </c>
      <c r="DC15" s="36" t="str">
        <f>IF(AND(Input!$I15="text-tabs",Input!$K15="有"),IF(Input!$M15=1,svg_data!$BG$1,IF(Input!$M15=2,svg_data!$BG$2)),"")</f>
        <v>ground' inkscape:connector-curvature='0'/&gt;&lt;rect class='path</v>
      </c>
      <c r="DD15" s="36" t="str">
        <f>IF(AND(Input!$I15="text-tabs",Input!$K15="有"),Input!$G15,"")</f>
        <v>4102</v>
      </c>
      <c r="DE15" s="36" t="str">
        <f>IF(AND(Input!$I15="text-tabs",Input!$K15="有"),IF(Input!$M15=1,svg_data!$BI$1,IF(Input!$M15=2,svg_data!$BI$2)),"")</f>
        <v>taiyaki' width='53.568752' height='11.418508' x='273.12045' y='303.74481'/&gt;&lt;path style='stroke:none;stroke-width:1px;stroke-linecap:butt;stroke-linejoin:miter;stroke-opacity:1' d='m 308.91102,102.24544 0,-25.758891 26.83682,0 26.8368,0 0,25.758891 0,25.75888 -26.8368,0 -26.83682,0 0,-25.75888 z' class='path</v>
      </c>
      <c r="DF15" s="36" t="str">
        <f>IF(AND(Input!$I15="text-tabs",Input!$K15="有"),Input!$G15,"")</f>
        <v>4102</v>
      </c>
      <c r="DG15" s="36" t="str">
        <f>IF(AND(Input!$I15="text-tabs",Input!$K15="有"),IF(Input!$M15=1,svg_data!$BK$1,IF(Input!$M15=2,svg_data!$BK$2)),"")</f>
        <v>2-9' inkscape:connector-curvature='0'/&gt;&lt;path style='stroke:none;stroke-width:1px;stroke-linecap:butt;stroke-linejoin:miter;stroke-opacity:1' d='m 425.03555,176.47856 0,-31.88477 12.89016,0 12.89016,0 0,31.88477 0,31.88477 -12.89016,0 -12.89016,0 0,-31.88477 z' class='path</v>
      </c>
      <c r="DH15" s="36" t="str">
        <f>IF(AND(Input!$I15="text-tabs",Input!$K15="有"),Input!$G15,"")</f>
        <v>4102</v>
      </c>
      <c r="DI15" s="36" t="str">
        <f>IF(AND(Input!$I15="text-tabs",Input!$K15="有"),IF(Input!$M15=1,svg_data!$BM$1,IF(Input!$M15=2,svg_data!$BM$2)),"")</f>
        <v>1-2-teras' inkscape:connector-curvature='0'/&gt;</v>
      </c>
      <c r="DJ15" s="36" t="str">
        <f>IF(AND(Input!$I15="text-tabs",Input!$K15="有"),svg_data!$BN$1,"")</f>
        <v>&lt;path style='stroke:none;stroke-width:1px;stroke-linecap:butt;stroke-linejoin:miter;stroke-opacity:1' d='m 425.11579,257.25355 0,-39.83747 12.89016,0 12.89016,0 0,39.83747 0,39.83746 -12.89016,0 -12.89016,0 0,-39.83746 z' inkscape:connector-curvature='0' class='path</v>
      </c>
      <c r="DK15" s="36" t="str">
        <f>IF(AND(Input!$I15="text-tabs",Input!$K15="有"),Input!$G15,"")</f>
        <v>4102</v>
      </c>
      <c r="DL15" s="36" t="str">
        <f>IF(AND(Input!$I15="text-tabs",Input!$K15="有"),svg_data!$BP$1,"")</f>
        <v>1-kyuudou'/&gt;</v>
      </c>
      <c r="DM15" s="36" t="str">
        <f>IF(AND(Input!$I15="text-tabs",Input!$K15="有"),svg_data!$BQ$1,"")</f>
        <v>&lt;rect width='13.310626' height='28.913542' x='140.67868' y='260.85358' class='path</v>
      </c>
      <c r="DN15" s="36" t="str">
        <f>IF(AND(Input!$I15="text-tabs",Input!$K15="有"),Input!$G15,"")</f>
        <v>4102</v>
      </c>
      <c r="DO15" s="36" t="str">
        <f>IF(AND(Input!$I15="text-tabs",Input!$K15="有"),svg_data!$BS$1,"")</f>
        <v>bakudan'/&gt;&lt;rect width='13.310626' height='28.913542' x='140.9778' y='310.15558' class='path</v>
      </c>
      <c r="DP15" s="36" t="str">
        <f>IF(AND(Input!$I15="text-tabs",Input!$K15="有"),Input!$G15,"")</f>
        <v>4102</v>
      </c>
      <c r="DQ15" s="36" t="str">
        <f>IF(AND(Input!$I15="text-tabs",Input!$K15="有"),svg_data!$BU$1,"")</f>
        <v>kebabu'/&gt;&lt;rect  width='28.806229' height='13.917799' x='163.47086' y='343.14737' class='path</v>
      </c>
      <c r="DR15" s="36" t="str">
        <f>IF(AND(Input!$I15="text-tabs",Input!$K15="有"),Input!$G15,"")</f>
        <v>4102</v>
      </c>
      <c r="DS15" s="36" t="str">
        <f>IF(AND(Input!$I15="text-tabs",Input!$K15="有"),IF(Input!$M15=1,svg_data!$BW$1,IF(Input!$M15=2,svg_data!$BW$2)),"")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5" s="36" t="str">
        <f>IF(AND(Input!$I15="text-tabs",Input!$K15="有"),IF(Input!$M15=1,svg_data!$BY$1,IF(Input!$M15=2,"")),"")</f>
        <v>&lt;/tspan&gt;&lt;/text&gt;&lt;path style='stroke:none;stroke-width:1px;stroke-linecap:butt;stroke-linejoin:miter;stroke-opacity:1' d='m 324.65951,265.87903 0,-12.62692 14.41925,0 14.41924,0 0,12.62692 0,12.6269 -14.41924,0 -14.41925,0 0,-12.6269 z' class='path</v>
      </c>
      <c r="DU15" s="36" t="str">
        <f>IF(AND(Input!$I15="text-tabs",Input!$K15="有"),IF(Input!$M15=1,Input!$G15,IF(Input!$M15=2,"")),"")</f>
        <v>4102</v>
      </c>
      <c r="DV15" s="42" t="str">
        <f>IF(AND(Input!$I15="text-tabs",Input!$K15="有"),IF(Input!$M15=1,svg_data!$CA$1,IF(Input!$M15=2,svg_data!$CA$2)),"")</f>
        <v>korinto' inkscape:connector-curvature='0'/&gt;&lt;/g&gt;&lt;/svg&gt;&lt;style&gt;</v>
      </c>
      <c r="DW15" s="36" t="str">
        <f>IF(AND(Input!$I15="text-tabs",Input!$K15="有"),IF(Input!$M15=1,svg_data!$CB$1,IF(Input!$M15=2,svg_data!$CB$2)),"")</f>
        <v>.path</v>
      </c>
      <c r="DX15" s="36" t="str">
        <f>IF(AND(Input!$I15="text-tabs",Input!$K15="有"),Input!$G15,"")</f>
        <v>4102</v>
      </c>
      <c r="DY15" s="36" t="str">
        <f>IF(AND(Input!$I15="text-tabs",Input!$K15="有"),IF(Input!$M15=1,svg_data!$CD$1,IF(Input!$M15=2,svg_data!$CD$2)),"")</f>
        <v>1-1,.path</v>
      </c>
      <c r="DZ15" s="36" t="str">
        <f>IF(AND(Input!$I15="text-tabs",Input!$K15="有"),Input!$G15,"")</f>
        <v>4102</v>
      </c>
      <c r="EA15" s="36" t="str">
        <f>IF(AND(Input!$I15="text-tabs",Input!$K15="有"),IF(Input!$M15=1,svg_data!$CF$1,IF(Input!$M15=2,svg_data!$CF$2)),"")</f>
        <v>1-2,.path</v>
      </c>
      <c r="EB15" s="36" t="str">
        <f>IF(AND(Input!$I15="text-tabs",Input!$K15="有"),Input!$G15,"")</f>
        <v>4102</v>
      </c>
      <c r="EC15" s="36" t="str">
        <f>IF(AND(Input!$I15="text-tabs",Input!$K15="有"),IF(Input!$M15=1,svg_data!$CH$1,IF(Input!$M15=2,svg_data!$CH$2)),"")</f>
        <v>1-3,.path</v>
      </c>
      <c r="ED15" s="36" t="str">
        <f>IF(AND(Input!$I15="text-tabs",Input!$K15="有"),Input!$G15,"")</f>
        <v>4102</v>
      </c>
      <c r="EE15" s="36" t="str">
        <f>IF(AND(Input!$I15="text-tabs",Input!$K15="有"),IF(Input!$M15=1,svg_data!$CJ$1,IF(Input!$M15=2,svg_data!$CJ$2)),"")</f>
        <v>1-4,.path</v>
      </c>
      <c r="EF15" s="36" t="str">
        <f>IF(AND(Input!$I15="text-tabs",Input!$K15="有"),Input!$G15,"")</f>
        <v>4102</v>
      </c>
      <c r="EG15" s="36" t="str">
        <f>IF(AND(Input!$I15="text-tabs",Input!$K15="有"),IF(Input!$M15=1,svg_data!$CL$1,IF(Input!$M15=2,svg_data!$CL$2)),"")</f>
        <v>1-5,.path</v>
      </c>
      <c r="EH15" s="36" t="str">
        <f>IF(AND(Input!$I15="text-tabs",Input!$K15="有"),Input!$G15,"")</f>
        <v>4102</v>
      </c>
      <c r="EI15" s="36" t="str">
        <f>IF(AND(Input!$I15="text-tabs",Input!$K15="有"),IF(Input!$M15=1,svg_data!$CN$1,IF(Input!$M15=2,svg_data!$CN$2)),"")</f>
        <v>1-rouka,.path</v>
      </c>
      <c r="EJ15" s="36" t="str">
        <f>IF(AND(Input!$I15="text-tabs",Input!$K15="有"),Input!$G15,"")</f>
        <v>4102</v>
      </c>
      <c r="EK15" s="36" t="str">
        <f>IF(AND(Input!$I15="text-tabs",Input!$K15="有"),IF(Input!$M15=1,svg_data!$CP$1,IF(Input!$M15=2,svg_data!$CP$2)),"")</f>
        <v>koudou{fill:rgba(137,195,235,.3)}.path</v>
      </c>
      <c r="EL15" s="36" t="str">
        <f>IF(AND(Input!$I15="text-tabs",Input!$K15="有"),Input!$G15,"")</f>
        <v>4102</v>
      </c>
      <c r="EM15" s="36" t="str">
        <f>IF(AND(Input!$I15="text-tabs",Input!$K15="有"),IF(Input!$M15=1,svg_data!$CR$1,IF(Input!$M15=2,svg_data!$CR$2)),"")</f>
        <v>1-2-teras,.path</v>
      </c>
      <c r="EN15" s="36" t="str">
        <f>IF(AND(Input!$I15="text-tabs",Input!$K15="有"),Input!$G15,"")</f>
        <v>4102</v>
      </c>
      <c r="EO15" s="36" t="str">
        <f>IF(AND(Input!$I15="text-tabs",Input!$K15="有"),IF(Input!$M15=1,svg_data!$CT$1,IF(Input!$M15=2,svg_data!$CT$2)),"")</f>
        <v>2-1,.path</v>
      </c>
      <c r="EP15" s="36" t="str">
        <f>IF(AND(Input!$I15="text-tabs",Input!$K15="有"),Input!$G15,"")</f>
        <v>4102</v>
      </c>
      <c r="EQ15" s="36" t="str">
        <f>IF(AND(Input!$I15="text-tabs",Input!$K15="有"),IF(Input!$M15=1,svg_data!$CV$1,IF(Input!$M15=2,svg_data!$CV$2)),"")</f>
        <v>2-2,.path</v>
      </c>
      <c r="ER15" s="36" t="str">
        <f>IF(AND(Input!$I15="text-tabs",Input!$K15="有"),Input!$G15,"")</f>
        <v>4102</v>
      </c>
      <c r="ES15" s="36" t="str">
        <f>IF(AND(Input!$I15="text-tabs",Input!$K15="有"),IF(Input!$M15=1,svg_data!$CX$1,IF(Input!$M15=2,svg_data!$CX$2)),"")</f>
        <v>2-3,.path</v>
      </c>
      <c r="ET15" s="36" t="str">
        <f>IF(AND(Input!$I15="text-tabs",Input!$K15="有"),Input!$G15,"")</f>
        <v>4102</v>
      </c>
      <c r="EU15" s="36" t="str">
        <f>IF(AND(Input!$I15="text-tabs",Input!$K15="有"),IF(Input!$M15=1,svg_data!$CZ$1,IF(Input!$M15=2,svg_data!$CZ$2)),"")</f>
        <v>2-4,.path</v>
      </c>
      <c r="EV15" s="36" t="str">
        <f>IF(AND(Input!$I15="text-tabs",Input!$K15="有"),Input!$G15,"")</f>
        <v>4102</v>
      </c>
      <c r="EW15" s="36" t="str">
        <f>IF(AND(Input!$I15="text-tabs",Input!$K15="有"),IF(Input!$M15=1,svg_data!$DB$1,IF(Input!$M15=2,svg_data!$DB$2)),"")</f>
        <v>2-5,.path</v>
      </c>
      <c r="EX15" s="36" t="str">
        <f>IF(AND(Input!$I15="text-tabs",Input!$K15="有"),Input!$G15,"")</f>
        <v>4102</v>
      </c>
      <c r="EY15" s="36" t="str">
        <f>IF(AND(Input!$I15="text-tabs",Input!$K15="有"),IF(Input!$M15=1,svg_data!$DD$1,IF(Input!$M15=2,svg_data!$DD$2)),"")</f>
        <v>2-6,.path</v>
      </c>
      <c r="EZ15" s="36" t="str">
        <f>IF(AND(Input!$I15="text-tabs",Input!$K15="有"),Input!$G15,"")</f>
        <v>4102</v>
      </c>
      <c r="FA15" s="36" t="str">
        <f>IF(AND(Input!$I15="text-tabs",Input!$K15="有"),IF(Input!$M15=1,svg_data!$DF$1,IF(Input!$M15=2,svg_data!$DF$2)),"")</f>
        <v>2-7,.path</v>
      </c>
      <c r="FB15" s="36" t="str">
        <f>IF(AND(Input!$I15="text-tabs",Input!$K15="有"),Input!$G15,"")</f>
        <v>4102</v>
      </c>
      <c r="FC15" s="36" t="str">
        <f>IF(AND(Input!$I15="text-tabs",Input!$K15="有"),IF(Input!$M15=1,svg_data!$DH$1,IF(Input!$M15=2,svg_data!$DH$2)),"")</f>
        <v>2-8,.path</v>
      </c>
      <c r="FD15" s="36" t="str">
        <f>IF(AND(Input!$I15="text-tabs",Input!$K15="有"),Input!$G15,"")</f>
        <v>4102</v>
      </c>
      <c r="FE15" s="36" t="str">
        <f>IF(AND(Input!$I15="text-tabs",Input!$K15="有"),IF(Input!$M15=1,svg_data!$DJ$1,IF(Input!$M15=2,svg_data!$DJ$2)),"")</f>
        <v>2-9,.path</v>
      </c>
      <c r="FF15" s="36" t="str">
        <f>IF(AND(Input!$I15="text-tabs",Input!$K15="有"),Input!$G15,"")</f>
        <v>4102</v>
      </c>
      <c r="FG15" s="36" t="str">
        <f>IF(AND(Input!$I15="text-tabs",Input!$K15="有"),IF(Input!$M15=1,svg_data!$DL$1,IF(Input!$M15=2,svg_data!$DL$2)),"")</f>
        <v>2-rouka,.seitokai{fill:rgba(234,85,6,.3)}.path</v>
      </c>
      <c r="FH15" s="36" t="str">
        <f>IF(AND(Input!$I15="text-tabs",Input!$K15="有"),Input!$G15,"")</f>
        <v>4102</v>
      </c>
      <c r="FI15" s="36" t="str">
        <f>IF(AND(Input!$I15="text-tabs",Input!$K15="有"),IF(Input!$M15=1,svg_data!$DN$1,IF(Input!$M15=2,svg_data!$DN$2)),"")</f>
        <v>3-1,.path</v>
      </c>
      <c r="FJ15" s="36" t="str">
        <f>IF(AND(Input!$I15="text-tabs",Input!$K15="有"),Input!$G15,"")</f>
        <v>4102</v>
      </c>
      <c r="FK15" s="36" t="str">
        <f>IF(AND(Input!$I15="text-tabs",Input!$K15="有"),IF(Input!$M15=1,svg_data!$DP$1,IF(Input!$M15=2,svg_data!$DP$2)),"")</f>
        <v>3-2{fill:rgba(255,217,0,.3)}.path</v>
      </c>
      <c r="FL15" s="36" t="str">
        <f>IF(AND(Input!$I15="text-tabs",Input!$K15="有"),Input!$G15,"")</f>
        <v>4102</v>
      </c>
      <c r="FM15" s="36" t="str">
        <f>IF(AND(Input!$I15="text-tabs",Input!$K15="有"),IF(Input!$M15=1,svg_data!$DR$1,IF(Input!$M15=2,svg_data!$DR$2)),"")</f>
        <v>4-1,.path</v>
      </c>
      <c r="FN15" s="36" t="str">
        <f>IF(AND(Input!$I15="text-tabs",Input!$K15="有"),Input!$G15,"")</f>
        <v>4102</v>
      </c>
      <c r="FO15" s="36" t="str">
        <f>IF(AND(Input!$I15="text-tabs",Input!$K15="有"),IF(Input!$M15=1,svg_data!$DT$1,IF(Input!$M15=2,svg_data!$DT$2)),"")</f>
        <v>4-2,.path</v>
      </c>
      <c r="FP15" s="36" t="str">
        <f>IF(AND(Input!$I15="text-tabs",Input!$K15="有"),Input!$G15,"")</f>
        <v>4102</v>
      </c>
      <c r="FQ15" s="36" t="str">
        <f>IF(AND(Input!$I15="text-tabs",Input!$K15="有"),IF(Input!$M15=1,svg_data!$DV$1,IF(Input!$M15=2,svg_data!$DV$2)),"")</f>
        <v>4-3,.path</v>
      </c>
      <c r="FR15" s="36" t="str">
        <f>IF(AND(Input!$I15="text-tabs",Input!$K15="有"),Input!$G15,"")</f>
        <v>4102</v>
      </c>
      <c r="FS15" s="36" t="str">
        <f>IF(AND(Input!$I15="text-tabs",Input!$K15="有"),IF(Input!$M15=1,svg_data!$DX$1,IF(Input!$M15=2,svg_data!$DX$2)),"")</f>
        <v>4-4{fill:rgba(123,141,66,.3)}.path</v>
      </c>
      <c r="FT15" s="36" t="str">
        <f>IF(AND(Input!$I15="text-tabs",Input!$K15="有"),Input!$G15,"")</f>
        <v>4102</v>
      </c>
      <c r="FU15" s="36" t="str">
        <f>IF(AND(Input!$I15="text-tabs",Input!$K15="有"),IF(Input!$M15=1,svg_data!$DZ$1,IF(Input!$M15=2,svg_data!$DZ$2)),"")</f>
        <v>5-1,.path</v>
      </c>
      <c r="FV15" s="36" t="str">
        <f>IF(AND(Input!$I15="text-tabs",Input!$K15="有"),Input!$G15,"")</f>
        <v>4102</v>
      </c>
      <c r="FW15" s="36" t="str">
        <f>IF(AND(Input!$I15="text-tabs",Input!$K15="有"),IF(Input!$M15=1,svg_data!$EB$1,IF(Input!$M15=2,svg_data!$EB$2)),"")</f>
        <v>5-2,.path</v>
      </c>
      <c r="FX15" s="36" t="str">
        <f>IF(AND(Input!$I15="text-tabs",Input!$K15="有"),Input!$G15,"")</f>
        <v>4102</v>
      </c>
      <c r="FY15" s="36" t="str">
        <f>IF(AND(Input!$I15="text-tabs",Input!$K15="有"),IF(Input!$M15=1,svg_data!$ED$1,IF(Input!$M15=2,svg_data!$ED$2)),"")</f>
        <v>5-rouka{fill:rgba(145,92,139,.3)}.path</v>
      </c>
      <c r="FZ15" s="36" t="str">
        <f>IF(AND(Input!$I15="text-tabs",Input!$K15="有"),Input!$G15,"")</f>
        <v>4102</v>
      </c>
      <c r="GA15" s="36" t="str">
        <f>IF(AND(Input!$I15="text-tabs",Input!$K15="有"),IF(Input!$M15=1,svg_data!$EF$1,IF(Input!$M15=2,svg_data!$EF$2)),"")</f>
        <v>taiyaki{fill:rgba(187,85,72,.3)}.path</v>
      </c>
      <c r="GB15" s="36" t="str">
        <f>IF(AND(Input!$I15="text-tabs",Input!$K15="有"),Input!$G15,"")</f>
        <v>4102</v>
      </c>
      <c r="GC15" s="36" t="str">
        <f>IF(AND(Input!$I15="text-tabs",Input!$K15="有"),IF(Input!$M15=1,svg_data!$EH$1,IF(Input!$M15=2,svg_data!$EH$2)),"")</f>
        <v>ground{fill:rgba(238,130,124,.3)}.path</v>
      </c>
      <c r="GD15" s="36" t="str">
        <f>IF(AND(Input!$I15="text-tabs",Input!$K15="有"),Input!$G15,"")</f>
        <v>4102</v>
      </c>
      <c r="GE15" s="36" t="str">
        <f>IF(AND(Input!$I15="text-tabs",Input!$K15="有"),IF(Input!$M15=1,svg_data!$EJ$1,IF(Input!$M15=2,svg_data!$EJ$2)),"")</f>
        <v>arina{fill:rgba(0,148,200,.2)}.path</v>
      </c>
      <c r="GF15" s="36" t="str">
        <f>IF(AND(Input!$I15="text-tabs",Input!$K15="有"),Input!$G15,"")</f>
        <v>4102</v>
      </c>
      <c r="GG15" s="36" t="str">
        <f>IF(AND(Input!$I15="text-tabs",Input!$K15="有"),IF(Input!$M15=1,svg_data!$EL$1,IF(Input!$M15=2,svg_data!$EL$2)),"")</f>
        <v>cafe{fill:rgba(0,128,128,.3)}.path</v>
      </c>
      <c r="GH15" s="36" t="str">
        <f>IF(AND(Input!$I15="text-tabs",Input!$K15="有"),Input!$G15,"")</f>
        <v>4102</v>
      </c>
      <c r="GI15" s="36" t="str">
        <f>IF(AND(Input!$I15="text-tabs",Input!$K15="有"),IF(Input!$M15=1,svg_data!$EN$1,IF(Input!$M15=2,svg_data!$EN$2)),"")</f>
        <v>mini{fill:rgba(247,185,119,.3)}.path</v>
      </c>
      <c r="GJ15" s="36" t="str">
        <f>IF(AND(Input!$I15="text-tabs",Input!$K15="有"),Input!$G15,"")</f>
        <v>4102</v>
      </c>
      <c r="GK15" s="36" t="str">
        <f>IF(AND(Input!$I15="text-tabs",Input!$K15="有"),IF(Input!$M15=1,svg_data!$EP$1,IF(Input!$M15=2,svg_data!$EP$2)),"")</f>
        <v>korinto{fill:rgba(137,195,235,0)}.path</v>
      </c>
      <c r="GL15" s="36" t="str">
        <f>IF(AND(Input!$I15="text-tabs",Input!$K15="有"),Input!$G15,"")</f>
        <v>4102</v>
      </c>
      <c r="GM15" s="36" t="str">
        <f>IF(AND(Input!$I15="text-tabs",Input!$K15="有"),svg_data!$ER$1,"")</f>
        <v>1-kyuudou{fill:rgba(137,195,235,0)}.path</v>
      </c>
      <c r="GN15" s="36" t="str">
        <f>IF(AND(Input!$I15="text-tabs",Input!$K15="有"),Input!$G15,"")</f>
        <v>4102</v>
      </c>
      <c r="GO15" s="36" t="str">
        <f>IF(AND(Input!$I15="text-tabs",Input!$K15="有"),svg_data!$ET$1,"")</f>
        <v>bakudan,.path</v>
      </c>
      <c r="GP15" s="36" t="str">
        <f>IF(AND(Input!$I15="text-tabs",Input!$K15="有"),Input!$G15,"")</f>
        <v>4102</v>
      </c>
      <c r="GQ15" s="36" t="str">
        <f>IF(AND(Input!$I15="text-tabs",Input!$K15="有"),svg_data!$EV$1,"")</f>
        <v>kebabu,.path</v>
      </c>
      <c r="GR15" s="36" t="str">
        <f>IF(AND(Input!$I15="text-tabs",Input!$K15="有"),Input!$G15,"")</f>
        <v>4102</v>
      </c>
      <c r="GS15" s="36" t="str">
        <f>IF(AND(Input!$I15="text-tabs",Input!$K15="有"),svg_data!$EX$1,"")</f>
        <v>ice{fill:rgba(187,85,72,.3)}</v>
      </c>
      <c r="GT15" s="36" t="str">
        <f>IF(AND(Input!$I15="text-tabs",Input!$K15="有"),IF(Input!$O15="無","",svg_data!$EY$1),"")</f>
        <v>.path</v>
      </c>
      <c r="GU15" s="36" t="str">
        <f>IF(AND(Input!$I15="text-tabs",Input!$K15="有"),IF(Input!$O15="無","",Input!$G15),"")</f>
        <v>4102</v>
      </c>
      <c r="GV15" s="36" t="str">
        <f>IF(AND(Input!$I15="text-tabs",Input!$K15="有"),IF(Input!$O15="無","",Input!$O15),"")</f>
        <v>4-3</v>
      </c>
      <c r="GW15" s="36" t="str">
        <f>IF(AND(Input!$I15="text-tabs",Input!$K15="有"),IF(Input!$O15="無","",svg_data!$FA$1),"")</f>
        <v>{fill:</v>
      </c>
      <c r="GX15" s="36" t="str">
        <f>IF(AND(Input!$I15="text-tabs",Input!$K15="有"),IF(Input!$O15="無","",Input!$P15),"")</f>
        <v>#ea5506</v>
      </c>
      <c r="GY15" s="36" t="str">
        <f>IF(AND(Input!$I15="text-tabs",Input!$K15="有"),IF(Input!$O15="無","",svg_data!$FC$1),"")</f>
        <v>!important}</v>
      </c>
      <c r="GZ15" s="36" t="str">
        <f>IF(AND(Input!$I15="text-tabs",Input!$K15="有"),svg_data!$FD$1,"")</f>
        <v>&lt;/style&gt;</v>
      </c>
      <c r="HA15" s="36" t="str">
        <f>IF(AND(Input!$I15="text-tabs",Input!$K15="有"),$HA$1,"")</f>
        <v>"</v>
      </c>
      <c r="HB15" s="36" t="str">
        <f>IF(AND(Input!$I15="text-tabs",Input!$V15="有",Input!$W15&lt;&gt;""),$HB$1,"")</f>
        <v/>
      </c>
      <c r="HC15" s="36" t="str">
        <f>IF(AND(Input!$I15="text-tabs",Input!$V15="有",Input!$W15&lt;&gt;""),Input!$U15,"")</f>
        <v/>
      </c>
      <c r="HD15" s="36" t="str">
        <f>IF(AND(Input!$I15="text-tabs",Input!$V15="有",Input!$W15&lt;&gt;""),$HD$1,"")</f>
        <v/>
      </c>
      <c r="HE15" s="36" t="str">
        <f>IF(AND(Input!$I15="text-tabs",Input!$V15="有",Input!$W15&lt;&gt;""),$HE$1,"")</f>
        <v/>
      </c>
      <c r="HF15" s="36" t="str">
        <f>IF(AND(Input!$I15="text-tabs",Input!$V15="有",Input!$W15&lt;&gt;""),$HF$1,"")</f>
        <v/>
      </c>
      <c r="HG15" s="36" t="str">
        <f>IF(AND(Input!$I15="text-tabs",Input!$V15="有",Input!$W15&lt;&gt;""),Input!$X15,"")</f>
        <v/>
      </c>
      <c r="HH15" s="36" t="str">
        <f>IF(AND(Input!$I15="text-tabs",Input!$V15="有",Input!$W15&lt;&gt;""),$HH$1,"")</f>
        <v/>
      </c>
      <c r="HI15" s="36" t="str">
        <f>IF(AND(Input!$I15="text-tabs",Input!$V15="有",Input!$W15&lt;&gt;""),Input!$W15,"")</f>
        <v/>
      </c>
      <c r="HJ15" s="36" t="str">
        <f>IF(AND(Input!$I15="text-tabs",Input!$V15="有",Input!$W15&lt;&gt;""),$HJ$1,"")</f>
        <v/>
      </c>
      <c r="HK15" s="36" t="str">
        <f>IF(AND(Input!$I15="text-tabs",Input!$V15="有",Input!$Y15&lt;&gt;"無"),$HK$1,"")</f>
        <v/>
      </c>
      <c r="HL15" s="36" t="str">
        <f>IF(AND(Input!$I15="text-tabs",Input!$V15="有",Input!$Y15&lt;&gt;"無"),$HF$1,"")</f>
        <v/>
      </c>
      <c r="HM15" s="36" t="str">
        <f>IF(AND(Input!$I15="text-tabs",Input!$V15="有",Input!$Y15&lt;&gt;"無"),Input!$Z15,"")</f>
        <v/>
      </c>
      <c r="HN15" s="36" t="str">
        <f>IF(AND(Input!$I15="text-tabs",Input!$V15="有",Input!$Y15&lt;&gt;"無"),$HH$1,"")</f>
        <v/>
      </c>
      <c r="HO15" s="36" t="str">
        <f>IF(AND(Input!$I15="text-tabs",Input!$V15="有",Input!$Y15&lt;&gt;"無"),Input!$Y15,"")</f>
        <v/>
      </c>
      <c r="HP15" s="36" t="str">
        <f>IF(AND(Input!$I15="text-tabs",Input!$V15="有",Input!$Y15&lt;&gt;"無"),$HJ$1,"")</f>
        <v/>
      </c>
      <c r="HQ15" s="36" t="str">
        <f>IF(AND(Input!$I15="text-tabs",Input!$V15="有",Input!$AA15&lt;&gt;"無"),$HQ$1,"")</f>
        <v/>
      </c>
      <c r="HR15" s="36" t="str">
        <f>IF(AND(Input!$I15="text-tabs",Input!$V15="有",Input!$AA15&lt;&gt;"無"),$HR$1,"")</f>
        <v/>
      </c>
      <c r="HS15" s="36" t="str">
        <f>IF(AND(Input!$I15="text-tabs",Input!$V15="有",Input!$AA15&lt;&gt;"無"),Input!$AB15,"")</f>
        <v/>
      </c>
      <c r="HT15" s="36" t="str">
        <f>IF(AND(Input!$I15="text-tabs",Input!$V15="有",Input!$AA15&lt;&gt;"無"),$HT$1,"")</f>
        <v/>
      </c>
      <c r="HU15" s="36" t="str">
        <f>IF(AND(Input!$I15="text-tabs",Input!$V15="有",Input!$AA15&lt;&gt;"無"),Input!$AA15,"")</f>
        <v/>
      </c>
      <c r="HV15" s="36" t="str">
        <f>IF(AND(Input!$I15="text-tabs",Input!$V15="有",Input!$AA15&lt;&gt;"無"),$HV$1,"")</f>
        <v/>
      </c>
      <c r="HW15" s="36" t="str">
        <f>IF(AND(Input!$I15="text-tabs",Input!$V15="有",Input!$AC15&lt;&gt;"無"),$HW$1,"")</f>
        <v/>
      </c>
      <c r="HX15" s="36" t="str">
        <f>IF(AND(Input!$I15="text-tabs",Input!$V15="有",Input!$AC15&lt;&gt;"無"),$HX$1,"")</f>
        <v/>
      </c>
      <c r="HY15" s="36" t="str">
        <f>IF(AND(Input!$I15="text-tabs",Input!$V15="有",Input!$AC15&lt;&gt;"無"),Input!$AD15,"")</f>
        <v/>
      </c>
      <c r="HZ15" s="36" t="str">
        <f>IF(AND(Input!$I15="text-tabs",Input!$V15="有",Input!$AC15&lt;&gt;"無"),$HZ$1,"")</f>
        <v/>
      </c>
      <c r="IA15" s="36" t="str">
        <f>IF(AND(Input!$I15="text-tabs",Input!$V15="有",Input!$AC15&lt;&gt;"無"),Input!$AC15,"")</f>
        <v/>
      </c>
      <c r="IB15" s="36" t="str">
        <f>IF(AND(Input!$I15="text-tabs",Input!$V15="有",Input!$AC15&lt;&gt;"無"),$IB$1,"")</f>
        <v/>
      </c>
      <c r="IC15" s="36" t="str">
        <f>IF(AND(Input!$I15="text-tabs",Input!$V15="有",Input!$AE15&lt;&gt;"無"),$IC$1,"")</f>
        <v/>
      </c>
      <c r="ID15" s="36" t="str">
        <f>IF(AND(Input!$I15="text-tabs",Input!$V15="有",Input!$AE15&lt;&gt;"無"),$HF$1,"")</f>
        <v/>
      </c>
      <c r="IE15" s="36" t="str">
        <f>IF(AND(Input!$I15="text-tabs",Input!$V15="有",Input!$AE15&lt;&gt;"無"),Input!$AF15,"")</f>
        <v/>
      </c>
      <c r="IF15" s="36" t="str">
        <f>IF(AND(Input!$I15="text-tabs",Input!$V15="有",Input!$AE15&lt;&gt;"無"),$HH$1,"")</f>
        <v/>
      </c>
      <c r="IG15" s="36" t="str">
        <f>IF(AND(Input!$I15="text-tabs",Input!$V15="有",Input!$AE15&lt;&gt;"無"),Input!$AE15,"")</f>
        <v/>
      </c>
      <c r="IH15" s="36" t="str">
        <f>IF(AND(Input!$I15="text-tabs",Input!$V15="有",Input!$AE15&lt;&gt;"無"),$HJ$1,"")</f>
        <v/>
      </c>
      <c r="II15" s="36" t="str">
        <f>IF(AND(Input!$I15="text-tabs",Input!$V15="有"),$II$1,"")</f>
        <v/>
      </c>
      <c r="IJ15" s="36" t="str">
        <f>IF(AND(Input!$I15="text-tabs",Input!$AG15="有"),$IJ$1,"")</f>
        <v/>
      </c>
      <c r="IK15" s="36" t="str">
        <f>IF(AND(Input!$I15="text-tabs",Input!$AG15="有"),Input!$AH15,"")</f>
        <v/>
      </c>
      <c r="IL15" s="36" t="str">
        <f>IF(AND(Input!$I15="text-tabs",Input!$AG15="有"),$IL$1,"")</f>
        <v/>
      </c>
      <c r="IM15" s="36" t="str">
        <f>IF(AND(Input!$I15="text-tabs",Input!$AG15="有"),Input!$AI15,"")</f>
        <v/>
      </c>
      <c r="IN15" s="36" t="str">
        <f>IF(AND(Input!$I15="text-tabs",Input!$AG15="有"),$IN$1,"")</f>
        <v/>
      </c>
      <c r="IO15" s="36" t="str">
        <f>IF(Input!$I15="text-tabs",$IO$1,"")</f>
        <v>}</v>
      </c>
      <c r="IP15" s="36" t="str">
        <f>IF(Input!$I15="event",$IP$1,"")</f>
        <v/>
      </c>
      <c r="IQ15" s="36" t="str">
        <f>IF(Input!$I15="event",Input!$R15,"")</f>
        <v/>
      </c>
      <c r="IR15" s="36" t="str">
        <f>IF(Input!$I15="event",$IR$1,"")</f>
        <v/>
      </c>
      <c r="IS15" s="36" t="str">
        <f>IF(Input!$I15="event",$IS$1,"")</f>
        <v/>
      </c>
      <c r="IT15" s="36" t="str">
        <f>IF(Input!$I15="event",Input!$Q15,"")</f>
        <v/>
      </c>
      <c r="IU15" s="36" t="str">
        <f>IF(Input!$I15="event",$IU$1,"")</f>
        <v/>
      </c>
      <c r="IV15" s="36" t="str">
        <f>IF(Input!$I15="image",$IV$1,"")</f>
        <v/>
      </c>
      <c r="IW15" s="36" t="str">
        <f>IF(Input!$I15="image",Input!$S15,"")</f>
        <v/>
      </c>
      <c r="IX15" s="36" t="str">
        <f>IF(Input!$I15="image",$IX$1,"")</f>
        <v/>
      </c>
      <c r="IY15" s="36" t="str">
        <f>IF(AND(Input!$I15="image",Input!$V15="無"),$IY$1,"")</f>
        <v/>
      </c>
      <c r="IZ15" s="36" t="str">
        <f>IF(AND(Input!$I15="image",Input!$V15="無"),Input!$B15,"")</f>
        <v/>
      </c>
      <c r="JA15" s="36" t="str">
        <f>IF(AND(Input!$I15="image",Input!$V15="無"),$JA$1,"")</f>
        <v/>
      </c>
      <c r="JB15" s="36" t="str">
        <f>IF(AND(Input!$I15="image",Input!$V15="有"),$JB$1,"")</f>
        <v/>
      </c>
      <c r="JC15" s="36" t="str">
        <f>IF(AND(Input!$I15="image",Input!$V15="有"),Input!$W15,"")</f>
        <v/>
      </c>
      <c r="JD15" s="36" t="str">
        <f>IF(AND(Input!$I15="image",Input!$V15="有"),$JD$1,"")</f>
        <v/>
      </c>
      <c r="JE15" s="36" t="str">
        <f>IF(AND(Input!$I15="image",Input!$V15="有"),Input!$X15,"")</f>
        <v/>
      </c>
      <c r="JF15" s="36" t="str">
        <f>IF(AND(Input!$I15="image",Input!$V15="有"),$JF$1,"")</f>
        <v/>
      </c>
      <c r="JG15" s="36" t="str">
        <f>IF(Input!$I15="embed",$JG$1,"")</f>
        <v/>
      </c>
      <c r="JH15" s="36" t="str">
        <f>IF(Input!$I15="embed",Input!$X15,"")</f>
        <v/>
      </c>
      <c r="JI15" s="36" t="str">
        <f>IF(Input!$I15="embed",$JI$1,"")</f>
        <v/>
      </c>
      <c r="JJ15" s="36" t="str">
        <f>IF(Input!$I15="embed",$JJ$1,"")</f>
        <v/>
      </c>
      <c r="JK15" s="36" t="str">
        <f>IF(Input!$I15="embed",Input!$R15,"")</f>
        <v/>
      </c>
      <c r="JL15" s="36" t="str">
        <f>IF(Input!$I15="embed",$JL$1,"")</f>
        <v/>
      </c>
      <c r="JM15" s="36" t="str">
        <f>IF(Input!$I15="table",Input!$AI15,"")</f>
        <v/>
      </c>
      <c r="JN15" s="36" t="str">
        <f>IF(Input!$I15="table",Input!$AJ15,"")</f>
        <v/>
      </c>
      <c r="JO15" s="36" t="s">
        <v>0</v>
      </c>
      <c r="JP15" s="36" t="str">
        <f t="shared" si="1"/>
        <v>,</v>
      </c>
    </row>
    <row r="16" spans="1:276" s="36" customFormat="1">
      <c r="A16" s="39" t="str">
        <f>ConcatenateRangeText(B16:JP16)</f>
        <v>"b001":{"category":"ライブハウス","class":"text","id":"b001","titleShadow":"false","title":"No-Title","titleImage":"./images/b001.jpg","text":"高校1年生6人からなるバンド&lt;br&gt;ワンオクとかドロスやります&lt;br&gt;俺等の本気見せてやる、全力でかかってこいや！！"},</v>
      </c>
      <c r="B16" s="36" t="s">
        <v>5</v>
      </c>
      <c r="C16" s="40" t="str">
        <f>Input!$G16</f>
        <v>b001</v>
      </c>
      <c r="D16" s="36" t="s">
        <v>210</v>
      </c>
      <c r="E16" s="36" t="s">
        <v>23</v>
      </c>
      <c r="F16" s="36" t="str">
        <f>IF(Input!$C16&lt;&gt;"",Input!$C16,"未記入")</f>
        <v>ライブハウス</v>
      </c>
      <c r="G16" s="36" t="s">
        <v>3</v>
      </c>
      <c r="H16" s="36" t="s">
        <v>1</v>
      </c>
      <c r="I16" s="36" t="str">
        <f>Input!$I16</f>
        <v>text</v>
      </c>
      <c r="J16" s="36" t="s">
        <v>3</v>
      </c>
      <c r="K16" s="36" t="s">
        <v>4</v>
      </c>
      <c r="L16" s="40" t="str">
        <f>Input!$G16</f>
        <v>b001</v>
      </c>
      <c r="M16" s="36" t="s">
        <v>3</v>
      </c>
      <c r="N16" s="36" t="str">
        <f>IF(Input!$D16="有",$N$1,"")</f>
        <v/>
      </c>
      <c r="O16" s="36" t="str">
        <f>IF(Input!$D16="有",Input!$A16,"")</f>
        <v/>
      </c>
      <c r="P16" s="36" t="str">
        <f>IF(Input!$D16="有",$P$1,"")</f>
        <v/>
      </c>
      <c r="Q16" s="36" t="str">
        <f>IF(Input!$D16="有",$Q$1,"")</f>
        <v/>
      </c>
      <c r="R16" s="36" t="str">
        <f>IF(Input!$D16="有",LEFT(Input!$E16,1),"")</f>
        <v/>
      </c>
      <c r="S16" s="36" t="str">
        <f>IF(Input!$D16="有",$S$1,"")</f>
        <v/>
      </c>
      <c r="T16" s="36" t="str">
        <f>IF(Input!$D16="有",$T$1,"")</f>
        <v/>
      </c>
      <c r="U16" s="36" t="str">
        <f>IF(Input!$D16="有",Input!$F16,"")</f>
        <v/>
      </c>
      <c r="V16" s="36" t="str">
        <f>IF(Input!$D16="有",$V$1,"")</f>
        <v/>
      </c>
      <c r="W16" s="36" t="s">
        <v>205</v>
      </c>
      <c r="X16" s="36" t="str">
        <f>IF(Input!$H16="有","true",IF(Input!$H16="無","false",""))</f>
        <v>false</v>
      </c>
      <c r="Y16" s="36" t="s">
        <v>3</v>
      </c>
      <c r="Z16" s="36" t="str">
        <f>IF(OR(Input!$I16="text-tabs",Input!$I16="text"),$Z$1,"")</f>
        <v>"title":"</v>
      </c>
      <c r="AA16" s="36" t="str">
        <f>IF(OR(Input!$I16="text-tabs",Input!$I16="text"),Input!$B16,"")</f>
        <v>No-Title</v>
      </c>
      <c r="AB16" s="36" t="str">
        <f>IF(OR(Input!$I16="text-tabs",Input!$I16="text"),$AB$1,"")</f>
        <v>",</v>
      </c>
      <c r="AC16" s="36" t="str">
        <f>IF(AND(OR(Input!$I16="text-tabs",Input!$I16="text"),Input!$T16="無"),$AC$1,"")</f>
        <v>"titleImage":"./images/</v>
      </c>
      <c r="AD16" s="36" t="str">
        <f>IF(AND(OR(Input!$I16="text-tabs",Input!$I16="text"),Input!$T16="無"),Input!$S16,"")</f>
        <v>b001.jpg</v>
      </c>
      <c r="AE16" s="36" t="str">
        <f>IF(AND(OR(Input!$I16="text-tabs",Input!$I16="text"),Input!$T16="無"),$AE$1,"")</f>
        <v>",</v>
      </c>
      <c r="AF16" s="36" t="str">
        <f>IF(AND(OR(Input!$I16="text-tabs",Input!$I16="text"),Input!$S16="無"),$AF$1,"")</f>
        <v/>
      </c>
      <c r="AG16" s="36" t="str">
        <f>IF(AND(OR(Input!$I16="text-tabs",Input!$I16="text"),Input!$S16="無"),Input!$T16,"")</f>
        <v/>
      </c>
      <c r="AH16" s="36" t="str">
        <f>IF(AND(OR(Input!$I16="text-tabs",Input!$I16="text"),Input!$S16="無"),$AH$1,"")</f>
        <v/>
      </c>
      <c r="AI16" s="36" t="str">
        <f>IF(Input!$I16="text",$AI$1,"")</f>
        <v>"text":"</v>
      </c>
      <c r="AJ16" s="36" t="str">
        <f>IF(Input!$I16="text",Input!$R16,"")</f>
        <v>高校1年生6人からなるバンド&lt;br&gt;ワンオクとかドロスやります&lt;br&gt;俺等の本気見せてやる、全力でかかってこいや！！</v>
      </c>
      <c r="AK16" s="36" t="str">
        <f>IF(Input!$I16="text",$AK$1,"")</f>
        <v>"</v>
      </c>
      <c r="AL16" s="36" t="str">
        <f>IF(Input!$I16="text-tabs",$AL$1,"")</f>
        <v/>
      </c>
      <c r="AM16" s="36" t="str">
        <f>IF(Input!$I16="text-tabs",$AM$1,"")</f>
        <v/>
      </c>
      <c r="AN16" s="36" t="str">
        <f>IF(Input!$I16="text-tabs",Input!$J16,"")</f>
        <v/>
      </c>
      <c r="AO16" s="36" t="str">
        <f>IF(Input!$I16="text-tabs",$AO$1,"")</f>
        <v/>
      </c>
      <c r="AP16" s="36" t="str">
        <f>IF(Input!$I16="text-tabs",Input!$R16,"")</f>
        <v/>
      </c>
      <c r="AQ16" s="36" t="str">
        <f>IF(Input!$I16="text-tabs",$AQ$1,"")</f>
        <v/>
      </c>
      <c r="AR16" s="36" t="str">
        <f>IF(AND(Input!$I16="text-tabs",Input!$K16="有"),$AR$1,"")</f>
        <v/>
      </c>
      <c r="AS16" s="36" t="str">
        <f>IF(AND(Input!$I16="text-tabs",Input!$K16="有"),Input!$L16,"")</f>
        <v/>
      </c>
      <c r="AT16" s="36" t="str">
        <f>IF(AND(Input!$I16="text-tabs",Input!$K16="有"),$AT$1,"")</f>
        <v/>
      </c>
      <c r="AU16" s="36" t="str">
        <f>IF(AND(Input!$I16="text-tabs",Input!$K16="有"),Input!$N16,"")</f>
        <v/>
      </c>
      <c r="AV16" s="36" t="str">
        <f>IF(AND(Input!$I16="text-tabs",Input!$K16="有"),"&lt;br&gt;","")</f>
        <v/>
      </c>
      <c r="AW16" s="36" t="str">
        <f>IF(AND(Input!$I16="text-tabs",Input!$K16="有"),IF(Input!$M16=1,svg_data!$A$1,IF(Input!$M16=2,svg_data!$A$2)),"")</f>
        <v/>
      </c>
      <c r="AX16" s="36" t="str">
        <f>IF(AND(Input!$I16="text-tabs",Input!$K16="有"),Input!$G16,"")</f>
        <v/>
      </c>
      <c r="AY16" s="36" t="str">
        <f>IF(AND(Input!$I16="text-tabs",Input!$K16="有"),IF(Input!$M16=1,svg_data!$C$1,IF(Input!$M16=2,svg_data!$C$2)),"")</f>
        <v/>
      </c>
      <c r="AZ16" s="36" t="str">
        <f>IF(AND(Input!$I16="text-tabs",Input!$K16="有"),Input!$G16,"")</f>
        <v/>
      </c>
      <c r="BA16" s="36" t="str">
        <f>IF(AND(Input!$I16="text-tabs",Input!$K16="有"),IF(Input!$M16=1,svg_data!$E$1,IF(Input!$M16=2,svg_data!$E$2)),"")</f>
        <v/>
      </c>
      <c r="BB16" s="36" t="str">
        <f>IF(AND(Input!$I16="text-tabs",Input!$K16="有"),Input!$G16,"")</f>
        <v/>
      </c>
      <c r="BC16" s="36" t="str">
        <f>IF(AND(Input!$I16="text-tabs",Input!$K16="有"),IF(Input!$M16=1,svg_data!$G$1,IF(Input!$M16=2,svg_data!$G$2)),"")</f>
        <v/>
      </c>
      <c r="BD16" s="36" t="str">
        <f>IF(AND(Input!$I16="text-tabs",Input!$K16="有"),Input!$G16,"")</f>
        <v/>
      </c>
      <c r="BE16" s="36" t="str">
        <f>IF(AND(Input!$I16="text-tabs",Input!$K16="有"),IF(Input!$M16=1,svg_data!$I$1,IF(Input!$M16=2,svg_data!$I$2)),"")</f>
        <v/>
      </c>
      <c r="BF16" s="36" t="str">
        <f>IF(AND(Input!$I16="text-tabs",Input!$K16="有"),Input!$G16,"")</f>
        <v/>
      </c>
      <c r="BG16" s="36" t="str">
        <f>IF(AND(Input!$I16="text-tabs",Input!$K16="有"),IF(Input!$M16=1,svg_data!$K$1,IF(Input!$M16=2,svg_data!$K$2)),"")</f>
        <v/>
      </c>
      <c r="BH16" s="36" t="str">
        <f>IF(AND(Input!$I16="text-tabs",Input!$K16="有"),Input!$G16,"")</f>
        <v/>
      </c>
      <c r="BI16" s="36" t="str">
        <f>IF(AND(Input!$I16="text-tabs",Input!$K16="有"),IF(Input!$M16=1,svg_data!$M$1,IF(Input!$M16=2,svg_data!$M$2)),"")</f>
        <v/>
      </c>
      <c r="BJ16" s="36" t="str">
        <f>IF(AND(Input!$I16="text-tabs",Input!$K16="有"),Input!$G16,"")</f>
        <v/>
      </c>
      <c r="BK16" s="36" t="str">
        <f>IF(AND(Input!$I16="text-tabs",Input!$K16="有"),IF(Input!$M16=1,svg_data!$O$1,IF(Input!$M16=2,svg_data!$O$2)),"")</f>
        <v/>
      </c>
      <c r="BL16" s="36" t="str">
        <f>IF(AND(Input!$I16="text-tabs",Input!$K16="有"),Input!$G16,"")</f>
        <v/>
      </c>
      <c r="BM16" s="36" t="str">
        <f>IF(AND(Input!$I16="text-tabs",Input!$K16="有"),IF(Input!$M16=1,svg_data!$Q$1,IF(Input!$M16=2,svg_data!$Q$2)),"")</f>
        <v/>
      </c>
      <c r="BN16" s="36" t="str">
        <f>IF(AND(Input!$I16="text-tabs",Input!$K16="有"),Input!$G16,"")</f>
        <v/>
      </c>
      <c r="BO16" s="36" t="str">
        <f>IF(AND(Input!$I16="text-tabs",Input!$K16="有"),IF(Input!$M16=1,svg_data!$S$1,IF(Input!$M16=2,svg_data!$S$2)),"")</f>
        <v/>
      </c>
      <c r="BP16" s="36" t="str">
        <f>IF(AND(Input!$I16="text-tabs",Input!$K16="有"),Input!$G16,"")</f>
        <v/>
      </c>
      <c r="BQ16" s="36" t="str">
        <f>IF(AND(Input!$I16="text-tabs",Input!$K16="有"),IF(Input!$M16=1,svg_data!$U$1,IF(Input!$M16=2,svg_data!$U$2)),"")</f>
        <v/>
      </c>
      <c r="BR16" s="36" t="str">
        <f>IF(AND(Input!$I16="text-tabs",Input!$K16="有"),Input!$G16,"")</f>
        <v/>
      </c>
      <c r="BS16" s="36" t="str">
        <f>IF(AND(Input!$I16="text-tabs",Input!$K16="有"),IF(Input!$M16=1,svg_data!$W$1,IF(Input!$M16=2,svg_data!$W$2)),"")</f>
        <v/>
      </c>
      <c r="BT16" s="36" t="str">
        <f>IF(AND(Input!$I16="text-tabs",Input!$K16="有"),Input!$G16,"")</f>
        <v/>
      </c>
      <c r="BU16" s="36" t="str">
        <f>IF(AND(Input!$I16="text-tabs",Input!$K16="有"),IF(Input!$M16=1,svg_data!$Y$1,IF(Input!$M16=2,svg_data!$Y$2)),"")</f>
        <v/>
      </c>
      <c r="BV16" s="36" t="str">
        <f>IF(AND(Input!$I16="text-tabs",Input!$K16="有"),Input!$G16,"")</f>
        <v/>
      </c>
      <c r="BW16" s="36" t="str">
        <f>IF(AND(Input!$I16="text-tabs",Input!$K16="有"),IF(Input!$M16=1,svg_data!$AA$1,IF(Input!$M16=2,svg_data!$AA$2)),"")</f>
        <v/>
      </c>
      <c r="BX16" s="36" t="str">
        <f>IF(AND(Input!$I16="text-tabs",Input!$K16="有"),Input!$G16,"")</f>
        <v/>
      </c>
      <c r="BY16" s="36" t="str">
        <f>IF(AND(Input!$I16="text-tabs",Input!$K16="有"),IF(Input!$M16=1,svg_data!$AC$1,IF(Input!$M16=2,svg_data!$AC$2)),"")</f>
        <v/>
      </c>
      <c r="BZ16" s="36" t="str">
        <f>IF(AND(Input!$I16="text-tabs",Input!$K16="有"),Input!$G16,"")</f>
        <v/>
      </c>
      <c r="CA16" s="36" t="str">
        <f>IF(AND(Input!$I16="text-tabs",Input!$K16="有"),IF(Input!$M16=1,svg_data!$AE$1,IF(Input!$M16=2,svg_data!$AE$2)),"")</f>
        <v/>
      </c>
      <c r="CB16" s="36" t="str">
        <f>IF(AND(Input!$I16="text-tabs",Input!$K16="有"),Input!$G16,"")</f>
        <v/>
      </c>
      <c r="CC16" s="36" t="str">
        <f>IF(AND(Input!$I16="text-tabs",Input!$K16="有"),IF(Input!$M16=1,svg_data!$AG$1,IF(Input!$M16=2,svg_data!$AG$2)),"")</f>
        <v/>
      </c>
      <c r="CD16" s="36" t="str">
        <f>IF(AND(Input!$I16="text-tabs",Input!$K16="有"),Input!$G16,"")</f>
        <v/>
      </c>
      <c r="CE16" s="36" t="str">
        <f>IF(AND(Input!$I16="text-tabs",Input!$K16="有"),IF(Input!$M16=1,svg_data!$AI$1,IF(Input!$M16=2,svg_data!$AI$2)),"")</f>
        <v/>
      </c>
      <c r="CF16" s="36" t="str">
        <f>IF(AND(Input!$I16="text-tabs",Input!$K16="有"),Input!$G16,"")</f>
        <v/>
      </c>
      <c r="CG16" s="36" t="str">
        <f>IF(AND(Input!$I16="text-tabs",Input!$K16="有"),IF(Input!$M16=1,svg_data!$AK$1,IF(Input!$M16=2,svg_data!$AK$2)),"")</f>
        <v/>
      </c>
      <c r="CH16" s="36" t="str">
        <f>IF(AND(Input!$I16="text-tabs",Input!$K16="有"),Input!$G16,"")</f>
        <v/>
      </c>
      <c r="CI16" s="36" t="str">
        <f>IF(AND(Input!$I16="text-tabs",Input!$K16="有"),IF(Input!$M16=1,svg_data!$AM$1,IF(Input!$M16=2,svg_data!$AM$2)),"")</f>
        <v/>
      </c>
      <c r="CJ16" s="36" t="str">
        <f>IF(AND(Input!$I16="text-tabs",Input!$K16="有"),Input!$G16,"")</f>
        <v/>
      </c>
      <c r="CK16" s="36" t="str">
        <f>IF(AND(Input!$I16="text-tabs",Input!$K16="有"),IF(Input!$M16=1,svg_data!$AO$1,IF(Input!$M16=2,svg_data!$AO$2)),"")</f>
        <v/>
      </c>
      <c r="CL16" s="36" t="str">
        <f>IF(AND(Input!$I16="text-tabs",Input!$K16="有"),Input!$G16,"")</f>
        <v/>
      </c>
      <c r="CM16" s="36" t="str">
        <f>IF(AND(Input!$I16="text-tabs",Input!$K16="有"),IF(Input!$M16=1,svg_data!$AQ$1,IF(Input!$M16=2,svg_data!$AQ$2)),"")</f>
        <v/>
      </c>
      <c r="CN16" s="36" t="str">
        <f>IF(AND(Input!$I16="text-tabs",Input!$K16="有"),Input!$G16,"")</f>
        <v/>
      </c>
      <c r="CO16" s="36" t="str">
        <f>IF(AND(Input!$I16="text-tabs",Input!$K16="有"),IF(Input!$M16=1,svg_data!$AS$1,IF(Input!$M16=2,svg_data!$AS$2)),"")</f>
        <v/>
      </c>
      <c r="CP16" s="36" t="str">
        <f>IF(AND(Input!$I16="text-tabs",Input!$K16="有"),Input!$G16,"")</f>
        <v/>
      </c>
      <c r="CQ16" s="36" t="str">
        <f>IF(AND(Input!$I16="text-tabs",Input!$K16="有"),IF(Input!$M16=1,svg_data!$AU$1,IF(Input!$M16=2,svg_data!$AU$2)),"")</f>
        <v/>
      </c>
      <c r="CR16" s="36" t="str">
        <f>IF(AND(Input!$I16="text-tabs",Input!$K16="有"),Input!$G16,"")</f>
        <v/>
      </c>
      <c r="CS16" s="36" t="str">
        <f>IF(AND(Input!$I16="text-tabs",Input!$K16="有"),IF(Input!$M16=1,svg_data!$AW$1,IF(Input!$M16=2,svg_data!$AW$2)),"")</f>
        <v/>
      </c>
      <c r="CT16" s="36" t="str">
        <f>IF(AND(Input!$I16="text-tabs",Input!$K16="有"),Input!$G16,"")</f>
        <v/>
      </c>
      <c r="CU16" s="36" t="str">
        <f>IF(AND(Input!$I16="text-tabs",Input!$K16="有"),IF(Input!$M16=1,svg_data!$AY$1,IF(Input!$M16=2,svg_data!$AY$2)),"")</f>
        <v/>
      </c>
      <c r="CV16" s="36" t="str">
        <f>IF(AND(Input!$I16="text-tabs",Input!$K16="有"),Input!$G16,"")</f>
        <v/>
      </c>
      <c r="CW16" s="36" t="str">
        <f>IF(AND(Input!$I16="text-tabs",Input!$K16="有"),IF(Input!$M16=1,svg_data!$BA$1,IF(Input!$M16=2,svg_data!$BA$2)),"")</f>
        <v/>
      </c>
      <c r="CX16" s="36" t="str">
        <f>IF(AND(Input!$I16="text-tabs",Input!$K16="有"),Input!$G16,"")</f>
        <v/>
      </c>
      <c r="CY16" s="36" t="str">
        <f>IF(AND(Input!$I16="text-tabs",Input!$K16="有"),IF(Input!$M16=1,svg_data!$BC$1,IF(Input!$M16=2,svg_data!$BC$2)),"")</f>
        <v/>
      </c>
      <c r="CZ16" s="36" t="str">
        <f>IF(AND(Input!$I16="text-tabs",Input!$K16="有"),Input!$G16,"")</f>
        <v/>
      </c>
      <c r="DA16" s="36" t="str">
        <f>IF(AND(Input!$I16="text-tabs",Input!$K16="有"),IF(Input!$M16=1,svg_data!$BE$1,IF(Input!$M16=2,svg_data!$BE$2)),"")</f>
        <v/>
      </c>
      <c r="DB16" s="36" t="str">
        <f>IF(AND(Input!$I16="text-tabs",Input!$K16="有"),Input!$G16,"")</f>
        <v/>
      </c>
      <c r="DC16" s="36" t="str">
        <f>IF(AND(Input!$I16="text-tabs",Input!$K16="有"),IF(Input!$M16=1,svg_data!$BG$1,IF(Input!$M16=2,svg_data!$BG$2)),"")</f>
        <v/>
      </c>
      <c r="DD16" s="36" t="str">
        <f>IF(AND(Input!$I16="text-tabs",Input!$K16="有"),Input!$G16,"")</f>
        <v/>
      </c>
      <c r="DE16" s="36" t="str">
        <f>IF(AND(Input!$I16="text-tabs",Input!$K16="有"),IF(Input!$M16=1,svg_data!$BI$1,IF(Input!$M16=2,svg_data!$BI$2)),"")</f>
        <v/>
      </c>
      <c r="DF16" s="36" t="str">
        <f>IF(AND(Input!$I16="text-tabs",Input!$K16="有"),Input!$G16,"")</f>
        <v/>
      </c>
      <c r="DG16" s="36" t="str">
        <f>IF(AND(Input!$I16="text-tabs",Input!$K16="有"),IF(Input!$M16=1,svg_data!$BK$1,IF(Input!$M16=2,svg_data!$BK$2)),"")</f>
        <v/>
      </c>
      <c r="DH16" s="36" t="str">
        <f>IF(AND(Input!$I16="text-tabs",Input!$K16="有"),Input!$G16,"")</f>
        <v/>
      </c>
      <c r="DI16" s="36" t="str">
        <f>IF(AND(Input!$I16="text-tabs",Input!$K16="有"),IF(Input!$M16=1,svg_data!$BM$1,IF(Input!$M16=2,svg_data!$BM$2)),"")</f>
        <v/>
      </c>
      <c r="DJ16" s="36" t="str">
        <f>IF(AND(Input!$I16="text-tabs",Input!$K16="有"),svg_data!$BN$1,"")</f>
        <v/>
      </c>
      <c r="DK16" s="36" t="str">
        <f>IF(AND(Input!$I16="text-tabs",Input!$K16="有"),Input!$G16,"")</f>
        <v/>
      </c>
      <c r="DL16" s="36" t="str">
        <f>IF(AND(Input!$I16="text-tabs",Input!$K16="有"),svg_data!$BP$1,"")</f>
        <v/>
      </c>
      <c r="DM16" s="36" t="str">
        <f>IF(AND(Input!$I16="text-tabs",Input!$K16="有"),svg_data!$BQ$1,"")</f>
        <v/>
      </c>
      <c r="DN16" s="36" t="str">
        <f>IF(AND(Input!$I16="text-tabs",Input!$K16="有"),Input!$G16,"")</f>
        <v/>
      </c>
      <c r="DO16" s="36" t="str">
        <f>IF(AND(Input!$I16="text-tabs",Input!$K16="有"),svg_data!$BS$1,"")</f>
        <v/>
      </c>
      <c r="DP16" s="36" t="str">
        <f>IF(AND(Input!$I16="text-tabs",Input!$K16="有"),Input!$G16,"")</f>
        <v/>
      </c>
      <c r="DQ16" s="36" t="str">
        <f>IF(AND(Input!$I16="text-tabs",Input!$K16="有"),svg_data!$BU$1,"")</f>
        <v/>
      </c>
      <c r="DR16" s="36" t="str">
        <f>IF(AND(Input!$I16="text-tabs",Input!$K16="有"),Input!$G16,"")</f>
        <v/>
      </c>
      <c r="DS16" s="36" t="str">
        <f>IF(AND(Input!$I16="text-tabs",Input!$K16="有"),IF(Input!$M16=1,svg_data!$BW$1,IF(Input!$M16=2,svg_data!$BW$2)),"")</f>
        <v/>
      </c>
      <c r="DT16" s="36" t="str">
        <f>IF(AND(Input!$I16="text-tabs",Input!$K16="有"),IF(Input!$M16=1,svg_data!$BY$1,IF(Input!$M16=2,"")),"")</f>
        <v/>
      </c>
      <c r="DU16" s="36" t="str">
        <f>IF(AND(Input!$I16="text-tabs",Input!$K16="有"),IF(Input!$M16=1,Input!$G16,IF(Input!$M16=2,"")),"")</f>
        <v/>
      </c>
      <c r="DV16" s="42" t="str">
        <f>IF(AND(Input!$I16="text-tabs",Input!$K16="有"),IF(Input!$M16=1,svg_data!$CA$1,IF(Input!$M16=2,svg_data!$CA$2)),"")</f>
        <v/>
      </c>
      <c r="DW16" s="36" t="str">
        <f>IF(AND(Input!$I16="text-tabs",Input!$K16="有"),IF(Input!$M16=1,svg_data!$CB$1,IF(Input!$M16=2,svg_data!$CB$2)),"")</f>
        <v/>
      </c>
      <c r="DX16" s="36" t="str">
        <f>IF(AND(Input!$I16="text-tabs",Input!$K16="有"),Input!$G16,"")</f>
        <v/>
      </c>
      <c r="DY16" s="36" t="str">
        <f>IF(AND(Input!$I16="text-tabs",Input!$K16="有"),IF(Input!$M16=1,svg_data!$CD$1,IF(Input!$M16=2,svg_data!$CD$2)),"")</f>
        <v/>
      </c>
      <c r="DZ16" s="36" t="str">
        <f>IF(AND(Input!$I16="text-tabs",Input!$K16="有"),Input!$G16,"")</f>
        <v/>
      </c>
      <c r="EA16" s="36" t="str">
        <f>IF(AND(Input!$I16="text-tabs",Input!$K16="有"),IF(Input!$M16=1,svg_data!$CF$1,IF(Input!$M16=2,svg_data!$CF$2)),"")</f>
        <v/>
      </c>
      <c r="EB16" s="36" t="str">
        <f>IF(AND(Input!$I16="text-tabs",Input!$K16="有"),Input!$G16,"")</f>
        <v/>
      </c>
      <c r="EC16" s="36" t="str">
        <f>IF(AND(Input!$I16="text-tabs",Input!$K16="有"),IF(Input!$M16=1,svg_data!$CH$1,IF(Input!$M16=2,svg_data!$CH$2)),"")</f>
        <v/>
      </c>
      <c r="ED16" s="36" t="str">
        <f>IF(AND(Input!$I16="text-tabs",Input!$K16="有"),Input!$G16,"")</f>
        <v/>
      </c>
      <c r="EE16" s="36" t="str">
        <f>IF(AND(Input!$I16="text-tabs",Input!$K16="有"),IF(Input!$M16=1,svg_data!$CJ$1,IF(Input!$M16=2,svg_data!$CJ$2)),"")</f>
        <v/>
      </c>
      <c r="EF16" s="36" t="str">
        <f>IF(AND(Input!$I16="text-tabs",Input!$K16="有"),Input!$G16,"")</f>
        <v/>
      </c>
      <c r="EG16" s="36" t="str">
        <f>IF(AND(Input!$I16="text-tabs",Input!$K16="有"),IF(Input!$M16=1,svg_data!$CL$1,IF(Input!$M16=2,svg_data!$CL$2)),"")</f>
        <v/>
      </c>
      <c r="EH16" s="36" t="str">
        <f>IF(AND(Input!$I16="text-tabs",Input!$K16="有"),Input!$G16,"")</f>
        <v/>
      </c>
      <c r="EI16" s="36" t="str">
        <f>IF(AND(Input!$I16="text-tabs",Input!$K16="有"),IF(Input!$M16=1,svg_data!$CN$1,IF(Input!$M16=2,svg_data!$CN$2)),"")</f>
        <v/>
      </c>
      <c r="EJ16" s="36" t="str">
        <f>IF(AND(Input!$I16="text-tabs",Input!$K16="有"),Input!$G16,"")</f>
        <v/>
      </c>
      <c r="EK16" s="36" t="str">
        <f>IF(AND(Input!$I16="text-tabs",Input!$K16="有"),IF(Input!$M16=1,svg_data!$CP$1,IF(Input!$M16=2,svg_data!$CP$2)),"")</f>
        <v/>
      </c>
      <c r="EL16" s="36" t="str">
        <f>IF(AND(Input!$I16="text-tabs",Input!$K16="有"),Input!$G16,"")</f>
        <v/>
      </c>
      <c r="EM16" s="36" t="str">
        <f>IF(AND(Input!$I16="text-tabs",Input!$K16="有"),IF(Input!$M16=1,svg_data!$CR$1,IF(Input!$M16=2,svg_data!$CR$2)),"")</f>
        <v/>
      </c>
      <c r="EN16" s="36" t="str">
        <f>IF(AND(Input!$I16="text-tabs",Input!$K16="有"),Input!$G16,"")</f>
        <v/>
      </c>
      <c r="EO16" s="36" t="str">
        <f>IF(AND(Input!$I16="text-tabs",Input!$K16="有"),IF(Input!$M16=1,svg_data!$CT$1,IF(Input!$M16=2,svg_data!$CT$2)),"")</f>
        <v/>
      </c>
      <c r="EP16" s="36" t="str">
        <f>IF(AND(Input!$I16="text-tabs",Input!$K16="有"),Input!$G16,"")</f>
        <v/>
      </c>
      <c r="EQ16" s="36" t="str">
        <f>IF(AND(Input!$I16="text-tabs",Input!$K16="有"),IF(Input!$M16=1,svg_data!$CV$1,IF(Input!$M16=2,svg_data!$CV$2)),"")</f>
        <v/>
      </c>
      <c r="ER16" s="36" t="str">
        <f>IF(AND(Input!$I16="text-tabs",Input!$K16="有"),Input!$G16,"")</f>
        <v/>
      </c>
      <c r="ES16" s="36" t="str">
        <f>IF(AND(Input!$I16="text-tabs",Input!$K16="有"),IF(Input!$M16=1,svg_data!$CX$1,IF(Input!$M16=2,svg_data!$CX$2)),"")</f>
        <v/>
      </c>
      <c r="ET16" s="36" t="str">
        <f>IF(AND(Input!$I16="text-tabs",Input!$K16="有"),Input!$G16,"")</f>
        <v/>
      </c>
      <c r="EU16" s="36" t="str">
        <f>IF(AND(Input!$I16="text-tabs",Input!$K16="有"),IF(Input!$M16=1,svg_data!$CZ$1,IF(Input!$M16=2,svg_data!$CZ$2)),"")</f>
        <v/>
      </c>
      <c r="EV16" s="36" t="str">
        <f>IF(AND(Input!$I16="text-tabs",Input!$K16="有"),Input!$G16,"")</f>
        <v/>
      </c>
      <c r="EW16" s="36" t="str">
        <f>IF(AND(Input!$I16="text-tabs",Input!$K16="有"),IF(Input!$M16=1,svg_data!$DB$1,IF(Input!$M16=2,svg_data!$DB$2)),"")</f>
        <v/>
      </c>
      <c r="EX16" s="36" t="str">
        <f>IF(AND(Input!$I16="text-tabs",Input!$K16="有"),Input!$G16,"")</f>
        <v/>
      </c>
      <c r="EY16" s="36" t="str">
        <f>IF(AND(Input!$I16="text-tabs",Input!$K16="有"),IF(Input!$M16=1,svg_data!$DD$1,IF(Input!$M16=2,svg_data!$DD$2)),"")</f>
        <v/>
      </c>
      <c r="EZ16" s="36" t="str">
        <f>IF(AND(Input!$I16="text-tabs",Input!$K16="有"),Input!$G16,"")</f>
        <v/>
      </c>
      <c r="FA16" s="36" t="str">
        <f>IF(AND(Input!$I16="text-tabs",Input!$K16="有"),IF(Input!$M16=1,svg_data!$DF$1,IF(Input!$M16=2,svg_data!$DF$2)),"")</f>
        <v/>
      </c>
      <c r="FB16" s="36" t="str">
        <f>IF(AND(Input!$I16="text-tabs",Input!$K16="有"),Input!$G16,"")</f>
        <v/>
      </c>
      <c r="FC16" s="36" t="str">
        <f>IF(AND(Input!$I16="text-tabs",Input!$K16="有"),IF(Input!$M16=1,svg_data!$DH$1,IF(Input!$M16=2,svg_data!$DH$2)),"")</f>
        <v/>
      </c>
      <c r="FD16" s="36" t="str">
        <f>IF(AND(Input!$I16="text-tabs",Input!$K16="有"),Input!$G16,"")</f>
        <v/>
      </c>
      <c r="FE16" s="36" t="str">
        <f>IF(AND(Input!$I16="text-tabs",Input!$K16="有"),IF(Input!$M16=1,svg_data!$DJ$1,IF(Input!$M16=2,svg_data!$DJ$2)),"")</f>
        <v/>
      </c>
      <c r="FF16" s="36" t="str">
        <f>IF(AND(Input!$I16="text-tabs",Input!$K16="有"),Input!$G16,"")</f>
        <v/>
      </c>
      <c r="FG16" s="36" t="str">
        <f>IF(AND(Input!$I16="text-tabs",Input!$K16="有"),IF(Input!$M16=1,svg_data!$DL$1,IF(Input!$M16=2,svg_data!$DL$2)),"")</f>
        <v/>
      </c>
      <c r="FH16" s="36" t="str">
        <f>IF(AND(Input!$I16="text-tabs",Input!$K16="有"),Input!$G16,"")</f>
        <v/>
      </c>
      <c r="FI16" s="36" t="str">
        <f>IF(AND(Input!$I16="text-tabs",Input!$K16="有"),IF(Input!$M16=1,svg_data!$DN$1,IF(Input!$M16=2,svg_data!$DN$2)),"")</f>
        <v/>
      </c>
      <c r="FJ16" s="36" t="str">
        <f>IF(AND(Input!$I16="text-tabs",Input!$K16="有"),Input!$G16,"")</f>
        <v/>
      </c>
      <c r="FK16" s="36" t="str">
        <f>IF(AND(Input!$I16="text-tabs",Input!$K16="有"),IF(Input!$M16=1,svg_data!$DP$1,IF(Input!$M16=2,svg_data!$DP$2)),"")</f>
        <v/>
      </c>
      <c r="FL16" s="36" t="str">
        <f>IF(AND(Input!$I16="text-tabs",Input!$K16="有"),Input!$G16,"")</f>
        <v/>
      </c>
      <c r="FM16" s="36" t="str">
        <f>IF(AND(Input!$I16="text-tabs",Input!$K16="有"),IF(Input!$M16=1,svg_data!$DR$1,IF(Input!$M16=2,svg_data!$DR$2)),"")</f>
        <v/>
      </c>
      <c r="FN16" s="36" t="str">
        <f>IF(AND(Input!$I16="text-tabs",Input!$K16="有"),Input!$G16,"")</f>
        <v/>
      </c>
      <c r="FO16" s="36" t="str">
        <f>IF(AND(Input!$I16="text-tabs",Input!$K16="有"),IF(Input!$M16=1,svg_data!$DT$1,IF(Input!$M16=2,svg_data!$DT$2)),"")</f>
        <v/>
      </c>
      <c r="FP16" s="36" t="str">
        <f>IF(AND(Input!$I16="text-tabs",Input!$K16="有"),Input!$G16,"")</f>
        <v/>
      </c>
      <c r="FQ16" s="36" t="str">
        <f>IF(AND(Input!$I16="text-tabs",Input!$K16="有"),IF(Input!$M16=1,svg_data!$DV$1,IF(Input!$M16=2,svg_data!$DV$2)),"")</f>
        <v/>
      </c>
      <c r="FR16" s="36" t="str">
        <f>IF(AND(Input!$I16="text-tabs",Input!$K16="有"),Input!$G16,"")</f>
        <v/>
      </c>
      <c r="FS16" s="36" t="str">
        <f>IF(AND(Input!$I16="text-tabs",Input!$K16="有"),IF(Input!$M16=1,svg_data!$DX$1,IF(Input!$M16=2,svg_data!$DX$2)),"")</f>
        <v/>
      </c>
      <c r="FT16" s="36" t="str">
        <f>IF(AND(Input!$I16="text-tabs",Input!$K16="有"),Input!$G16,"")</f>
        <v/>
      </c>
      <c r="FU16" s="36" t="str">
        <f>IF(AND(Input!$I16="text-tabs",Input!$K16="有"),IF(Input!$M16=1,svg_data!$DZ$1,IF(Input!$M16=2,svg_data!$DZ$2)),"")</f>
        <v/>
      </c>
      <c r="FV16" s="36" t="str">
        <f>IF(AND(Input!$I16="text-tabs",Input!$K16="有"),Input!$G16,"")</f>
        <v/>
      </c>
      <c r="FW16" s="36" t="str">
        <f>IF(AND(Input!$I16="text-tabs",Input!$K16="有"),IF(Input!$M16=1,svg_data!$EB$1,IF(Input!$M16=2,svg_data!$EB$2)),"")</f>
        <v/>
      </c>
      <c r="FX16" s="36" t="str">
        <f>IF(AND(Input!$I16="text-tabs",Input!$K16="有"),Input!$G16,"")</f>
        <v/>
      </c>
      <c r="FY16" s="36" t="str">
        <f>IF(AND(Input!$I16="text-tabs",Input!$K16="有"),IF(Input!$M16=1,svg_data!$ED$1,IF(Input!$M16=2,svg_data!$ED$2)),"")</f>
        <v/>
      </c>
      <c r="FZ16" s="36" t="str">
        <f>IF(AND(Input!$I16="text-tabs",Input!$K16="有"),Input!$G16,"")</f>
        <v/>
      </c>
      <c r="GA16" s="36" t="str">
        <f>IF(AND(Input!$I16="text-tabs",Input!$K16="有"),IF(Input!$M16=1,svg_data!$EF$1,IF(Input!$M16=2,svg_data!$EF$2)),"")</f>
        <v/>
      </c>
      <c r="GB16" s="36" t="str">
        <f>IF(AND(Input!$I16="text-tabs",Input!$K16="有"),Input!$G16,"")</f>
        <v/>
      </c>
      <c r="GC16" s="36" t="str">
        <f>IF(AND(Input!$I16="text-tabs",Input!$K16="有"),IF(Input!$M16=1,svg_data!$EH$1,IF(Input!$M16=2,svg_data!$EH$2)),"")</f>
        <v/>
      </c>
      <c r="GD16" s="36" t="str">
        <f>IF(AND(Input!$I16="text-tabs",Input!$K16="有"),Input!$G16,"")</f>
        <v/>
      </c>
      <c r="GE16" s="36" t="str">
        <f>IF(AND(Input!$I16="text-tabs",Input!$K16="有"),IF(Input!$M16=1,svg_data!$EJ$1,IF(Input!$M16=2,svg_data!$EJ$2)),"")</f>
        <v/>
      </c>
      <c r="GF16" s="36" t="str">
        <f>IF(AND(Input!$I16="text-tabs",Input!$K16="有"),Input!$G16,"")</f>
        <v/>
      </c>
      <c r="GG16" s="36" t="str">
        <f>IF(AND(Input!$I16="text-tabs",Input!$K16="有"),IF(Input!$M16=1,svg_data!$EL$1,IF(Input!$M16=2,svg_data!$EL$2)),"")</f>
        <v/>
      </c>
      <c r="GH16" s="36" t="str">
        <f>IF(AND(Input!$I16="text-tabs",Input!$K16="有"),Input!$G16,"")</f>
        <v/>
      </c>
      <c r="GI16" s="36" t="str">
        <f>IF(AND(Input!$I16="text-tabs",Input!$K16="有"),IF(Input!$M16=1,svg_data!$EN$1,IF(Input!$M16=2,svg_data!$EN$2)),"")</f>
        <v/>
      </c>
      <c r="GJ16" s="36" t="str">
        <f>IF(AND(Input!$I16="text-tabs",Input!$K16="有"),Input!$G16,"")</f>
        <v/>
      </c>
      <c r="GK16" s="36" t="str">
        <f>IF(AND(Input!$I16="text-tabs",Input!$K16="有"),IF(Input!$M16=1,svg_data!$EP$1,IF(Input!$M16=2,svg_data!$EP$2)),"")</f>
        <v/>
      </c>
      <c r="GL16" s="36" t="str">
        <f>IF(AND(Input!$I16="text-tabs",Input!$K16="有"),Input!$G16,"")</f>
        <v/>
      </c>
      <c r="GM16" s="36" t="str">
        <f>IF(AND(Input!$I16="text-tabs",Input!$K16="有"),svg_data!$ER$1,"")</f>
        <v/>
      </c>
      <c r="GN16" s="36" t="str">
        <f>IF(AND(Input!$I16="text-tabs",Input!$K16="有"),Input!$G16,"")</f>
        <v/>
      </c>
      <c r="GO16" s="36" t="str">
        <f>IF(AND(Input!$I16="text-tabs",Input!$K16="有"),svg_data!$ET$1,"")</f>
        <v/>
      </c>
      <c r="GP16" s="36" t="str">
        <f>IF(AND(Input!$I16="text-tabs",Input!$K16="有"),Input!$G16,"")</f>
        <v/>
      </c>
      <c r="GQ16" s="36" t="str">
        <f>IF(AND(Input!$I16="text-tabs",Input!$K16="有"),svg_data!$EV$1,"")</f>
        <v/>
      </c>
      <c r="GR16" s="36" t="str">
        <f>IF(AND(Input!$I16="text-tabs",Input!$K16="有"),Input!$G16,"")</f>
        <v/>
      </c>
      <c r="GS16" s="36" t="str">
        <f>IF(AND(Input!$I16="text-tabs",Input!$K16="有"),svg_data!$EX$1,"")</f>
        <v/>
      </c>
      <c r="GT16" s="36" t="str">
        <f>IF(AND(Input!$I16="text-tabs",Input!$K16="有"),IF(Input!$O16="無","",svg_data!$EY$1),"")</f>
        <v/>
      </c>
      <c r="GU16" s="36" t="str">
        <f>IF(AND(Input!$I16="text-tabs",Input!$K16="有"),IF(Input!$O16="無","",Input!$G16),"")</f>
        <v/>
      </c>
      <c r="GV16" s="36" t="str">
        <f>IF(AND(Input!$I16="text-tabs",Input!$K16="有"),IF(Input!$O16="無","",Input!$O16),"")</f>
        <v/>
      </c>
      <c r="GW16" s="36" t="str">
        <f>IF(AND(Input!$I16="text-tabs",Input!$K16="有"),IF(Input!$O16="無","",svg_data!$FA$1),"")</f>
        <v/>
      </c>
      <c r="GX16" s="36" t="str">
        <f>IF(AND(Input!$I16="text-tabs",Input!$K16="有"),IF(Input!$O16="無","",Input!$P16),"")</f>
        <v/>
      </c>
      <c r="GY16" s="36" t="str">
        <f>IF(AND(Input!$I16="text-tabs",Input!$K16="有"),IF(Input!$O16="無","",svg_data!$FC$1),"")</f>
        <v/>
      </c>
      <c r="GZ16" s="36" t="str">
        <f>IF(AND(Input!$I16="text-tabs",Input!$K16="有"),svg_data!$FD$1,"")</f>
        <v/>
      </c>
      <c r="HA16" s="36" t="str">
        <f>IF(AND(Input!$I16="text-tabs",Input!$K16="有"),$HA$1,"")</f>
        <v/>
      </c>
      <c r="HB16" s="36" t="str">
        <f>IF(AND(Input!$I16="text-tabs",Input!$V16="有",Input!$W16&lt;&gt;""),$HB$1,"")</f>
        <v/>
      </c>
      <c r="HC16" s="36" t="str">
        <f>IF(AND(Input!$I16="text-tabs",Input!$V16="有",Input!$W16&lt;&gt;""),Input!$U16,"")</f>
        <v/>
      </c>
      <c r="HD16" s="36" t="str">
        <f>IF(AND(Input!$I16="text-tabs",Input!$V16="有",Input!$W16&lt;&gt;""),$HD$1,"")</f>
        <v/>
      </c>
      <c r="HE16" s="36" t="str">
        <f>IF(AND(Input!$I16="text-tabs",Input!$V16="有",Input!$W16&lt;&gt;""),$HE$1,"")</f>
        <v/>
      </c>
      <c r="HF16" s="36" t="str">
        <f>IF(AND(Input!$I16="text-tabs",Input!$V16="有",Input!$W16&lt;&gt;""),$HF$1,"")</f>
        <v/>
      </c>
      <c r="HG16" s="36" t="str">
        <f>IF(AND(Input!$I16="text-tabs",Input!$V16="有",Input!$W16&lt;&gt;""),Input!$X16,"")</f>
        <v/>
      </c>
      <c r="HH16" s="36" t="str">
        <f>IF(AND(Input!$I16="text-tabs",Input!$V16="有",Input!$W16&lt;&gt;""),$HH$1,"")</f>
        <v/>
      </c>
      <c r="HI16" s="36" t="str">
        <f>IF(AND(Input!$I16="text-tabs",Input!$V16="有",Input!$W16&lt;&gt;""),Input!$W16,"")</f>
        <v/>
      </c>
      <c r="HJ16" s="36" t="str">
        <f>IF(AND(Input!$I16="text-tabs",Input!$V16="有",Input!$W16&lt;&gt;""),$HJ$1,"")</f>
        <v/>
      </c>
      <c r="HK16" s="36" t="str">
        <f>IF(AND(Input!$I16="text-tabs",Input!$V16="有",Input!$Y16&lt;&gt;"無"),$HK$1,"")</f>
        <v/>
      </c>
      <c r="HL16" s="36" t="str">
        <f>IF(AND(Input!$I16="text-tabs",Input!$V16="有",Input!$Y16&lt;&gt;"無"),$HF$1,"")</f>
        <v/>
      </c>
      <c r="HM16" s="36" t="str">
        <f>IF(AND(Input!$I16="text-tabs",Input!$V16="有",Input!$Y16&lt;&gt;"無"),Input!$Z16,"")</f>
        <v/>
      </c>
      <c r="HN16" s="36" t="str">
        <f>IF(AND(Input!$I16="text-tabs",Input!$V16="有",Input!$Y16&lt;&gt;"無"),$HH$1,"")</f>
        <v/>
      </c>
      <c r="HO16" s="36" t="str">
        <f>IF(AND(Input!$I16="text-tabs",Input!$V16="有",Input!$Y16&lt;&gt;"無"),Input!$Y16,"")</f>
        <v/>
      </c>
      <c r="HP16" s="36" t="str">
        <f>IF(AND(Input!$I16="text-tabs",Input!$V16="有",Input!$Y16&lt;&gt;"無"),$HJ$1,"")</f>
        <v/>
      </c>
      <c r="HQ16" s="36" t="str">
        <f>IF(AND(Input!$I16="text-tabs",Input!$V16="有",Input!$AA16&lt;&gt;"無"),$HQ$1,"")</f>
        <v/>
      </c>
      <c r="HR16" s="36" t="str">
        <f>IF(AND(Input!$I16="text-tabs",Input!$V16="有",Input!$AA16&lt;&gt;"無"),$HR$1,"")</f>
        <v/>
      </c>
      <c r="HS16" s="36" t="str">
        <f>IF(AND(Input!$I16="text-tabs",Input!$V16="有",Input!$AA16&lt;&gt;"無"),Input!$AB16,"")</f>
        <v/>
      </c>
      <c r="HT16" s="36" t="str">
        <f>IF(AND(Input!$I16="text-tabs",Input!$V16="有",Input!$AA16&lt;&gt;"無"),$HT$1,"")</f>
        <v/>
      </c>
      <c r="HU16" s="36" t="str">
        <f>IF(AND(Input!$I16="text-tabs",Input!$V16="有",Input!$AA16&lt;&gt;"無"),Input!$AA16,"")</f>
        <v/>
      </c>
      <c r="HV16" s="36" t="str">
        <f>IF(AND(Input!$I16="text-tabs",Input!$V16="有",Input!$AA16&lt;&gt;"無"),$HV$1,"")</f>
        <v/>
      </c>
      <c r="HW16" s="36" t="str">
        <f>IF(AND(Input!$I16="text-tabs",Input!$V16="有",Input!$AC16&lt;&gt;"無"),$HW$1,"")</f>
        <v/>
      </c>
      <c r="HX16" s="36" t="str">
        <f>IF(AND(Input!$I16="text-tabs",Input!$V16="有",Input!$AC16&lt;&gt;"無"),$HX$1,"")</f>
        <v/>
      </c>
      <c r="HY16" s="36" t="str">
        <f>IF(AND(Input!$I16="text-tabs",Input!$V16="有",Input!$AC16&lt;&gt;"無"),Input!$AD16,"")</f>
        <v/>
      </c>
      <c r="HZ16" s="36" t="str">
        <f>IF(AND(Input!$I16="text-tabs",Input!$V16="有",Input!$AC16&lt;&gt;"無"),$HZ$1,"")</f>
        <v/>
      </c>
      <c r="IA16" s="36" t="str">
        <f>IF(AND(Input!$I16="text-tabs",Input!$V16="有",Input!$AC16&lt;&gt;"無"),Input!$AC16,"")</f>
        <v/>
      </c>
      <c r="IB16" s="36" t="str">
        <f>IF(AND(Input!$I16="text-tabs",Input!$V16="有",Input!$AC16&lt;&gt;"無"),$IB$1,"")</f>
        <v/>
      </c>
      <c r="IC16" s="36" t="str">
        <f>IF(AND(Input!$I16="text-tabs",Input!$V16="有",Input!$AE16&lt;&gt;"無"),$IC$1,"")</f>
        <v/>
      </c>
      <c r="ID16" s="36" t="str">
        <f>IF(AND(Input!$I16="text-tabs",Input!$V16="有",Input!$AE16&lt;&gt;"無"),$HF$1,"")</f>
        <v/>
      </c>
      <c r="IE16" s="36" t="str">
        <f>IF(AND(Input!$I16="text-tabs",Input!$V16="有",Input!$AE16&lt;&gt;"無"),Input!$AF16,"")</f>
        <v/>
      </c>
      <c r="IF16" s="36" t="str">
        <f>IF(AND(Input!$I16="text-tabs",Input!$V16="有",Input!$AE16&lt;&gt;"無"),$HH$1,"")</f>
        <v/>
      </c>
      <c r="IG16" s="36" t="str">
        <f>IF(AND(Input!$I16="text-tabs",Input!$V16="有",Input!$AE16&lt;&gt;"無"),Input!$AE16,"")</f>
        <v/>
      </c>
      <c r="IH16" s="36" t="str">
        <f>IF(AND(Input!$I16="text-tabs",Input!$V16="有",Input!$AE16&lt;&gt;"無"),$HJ$1,"")</f>
        <v/>
      </c>
      <c r="II16" s="36" t="str">
        <f>IF(AND(Input!$I16="text-tabs",Input!$V16="有"),$II$1,"")</f>
        <v/>
      </c>
      <c r="IJ16" s="36" t="str">
        <f>IF(AND(Input!$I16="text-tabs",Input!$AG16="有"),$IJ$1,"")</f>
        <v/>
      </c>
      <c r="IK16" s="36" t="str">
        <f>IF(AND(Input!$I16="text-tabs",Input!$AG16="有"),Input!$AH16,"")</f>
        <v/>
      </c>
      <c r="IL16" s="36" t="str">
        <f>IF(AND(Input!$I16="text-tabs",Input!$AG16="有"),$IL$1,"")</f>
        <v/>
      </c>
      <c r="IM16" s="36" t="str">
        <f>IF(AND(Input!$I16="text-tabs",Input!$AG16="有"),Input!$AI16,"")</f>
        <v/>
      </c>
      <c r="IN16" s="36" t="str">
        <f>IF(AND(Input!$I16="text-tabs",Input!$AG16="有"),$IN$1,"")</f>
        <v/>
      </c>
      <c r="IO16" s="36" t="str">
        <f>IF(Input!$I16="text-tabs",$IO$1,"")</f>
        <v/>
      </c>
      <c r="IP16" s="36" t="str">
        <f>IF(Input!$I16="event",$IP$1,"")</f>
        <v/>
      </c>
      <c r="IQ16" s="36" t="str">
        <f>IF(Input!$I16="event",Input!$R16,"")</f>
        <v/>
      </c>
      <c r="IR16" s="36" t="str">
        <f>IF(Input!$I16="event",$IR$1,"")</f>
        <v/>
      </c>
      <c r="IS16" s="36" t="str">
        <f>IF(Input!$I16="event",$IS$1,"")</f>
        <v/>
      </c>
      <c r="IT16" s="36" t="str">
        <f>IF(Input!$I16="event",Input!$Q16,"")</f>
        <v/>
      </c>
      <c r="IU16" s="36" t="str">
        <f>IF(Input!$I16="event",$IU$1,"")</f>
        <v/>
      </c>
      <c r="IV16" s="36" t="str">
        <f>IF(Input!$I16="image",$IV$1,"")</f>
        <v/>
      </c>
      <c r="IW16" s="36" t="str">
        <f>IF(Input!$I16="image",Input!$S16,"")</f>
        <v/>
      </c>
      <c r="IX16" s="36" t="str">
        <f>IF(Input!$I16="image",$IX$1,"")</f>
        <v/>
      </c>
      <c r="IY16" s="36" t="str">
        <f>IF(AND(Input!$I16="image",Input!$V16="無"),$IY$1,"")</f>
        <v/>
      </c>
      <c r="IZ16" s="36" t="str">
        <f>IF(AND(Input!$I16="image",Input!$V16="無"),Input!$B16,"")</f>
        <v/>
      </c>
      <c r="JA16" s="36" t="str">
        <f>IF(AND(Input!$I16="image",Input!$V16="無"),$JA$1,"")</f>
        <v/>
      </c>
      <c r="JB16" s="36" t="str">
        <f>IF(AND(Input!$I16="image",Input!$V16="有"),$JB$1,"")</f>
        <v/>
      </c>
      <c r="JC16" s="36" t="str">
        <f>IF(AND(Input!$I16="image",Input!$V16="有"),Input!$W16,"")</f>
        <v/>
      </c>
      <c r="JD16" s="36" t="str">
        <f>IF(AND(Input!$I16="image",Input!$V16="有"),$JD$1,"")</f>
        <v/>
      </c>
      <c r="JE16" s="36" t="str">
        <f>IF(AND(Input!$I16="image",Input!$V16="有"),Input!$X16,"")</f>
        <v/>
      </c>
      <c r="JF16" s="36" t="str">
        <f>IF(AND(Input!$I16="image",Input!$V16="有"),$JF$1,"")</f>
        <v/>
      </c>
      <c r="JG16" s="36" t="str">
        <f>IF(Input!$I16="embed",$JG$1,"")</f>
        <v/>
      </c>
      <c r="JH16" s="36" t="str">
        <f>IF(Input!$I16="embed",Input!$X16,"")</f>
        <v/>
      </c>
      <c r="JI16" s="36" t="str">
        <f>IF(Input!$I16="embed",$JI$1,"")</f>
        <v/>
      </c>
      <c r="JJ16" s="36" t="str">
        <f>IF(Input!$I16="embed",$JJ$1,"")</f>
        <v/>
      </c>
      <c r="JK16" s="36" t="str">
        <f>IF(Input!$I16="embed",Input!$R16,"")</f>
        <v/>
      </c>
      <c r="JL16" s="36" t="str">
        <f>IF(Input!$I16="embed",$JL$1,"")</f>
        <v/>
      </c>
      <c r="JM16" s="36" t="str">
        <f>IF(Input!$I16="table",Input!$AI16,"")</f>
        <v/>
      </c>
      <c r="JN16" s="36" t="str">
        <f>IF(Input!$I16="table",Input!$AJ16,"")</f>
        <v/>
      </c>
      <c r="JO16" s="36" t="s">
        <v>0</v>
      </c>
      <c r="JP16" s="36" t="str">
        <f t="shared" si="1"/>
        <v>,</v>
      </c>
    </row>
    <row r="17" spans="1:276" s="36" customFormat="1">
      <c r="A17" s="39" t="str">
        <f>ConcatenateRangeText(B17:JP17)</f>
        <v>"b002":{"category":"ライブハウス","class":"text","id":"b002","titleShadow":"true","title":"subSTANS","titleImage":"./images/b002.jpg","text":"我らのバンド、「subSTANS」。「substance」ってのは本質って意味だな。我々の本質が知りたければ見に来るのだ。え、興味ないって？すみませんでした。見に来てください。お願いします。"},</v>
      </c>
      <c r="B17" s="36" t="s">
        <v>5</v>
      </c>
      <c r="C17" s="40" t="str">
        <f>Input!$G17</f>
        <v>b002</v>
      </c>
      <c r="D17" s="36" t="s">
        <v>210</v>
      </c>
      <c r="E17" s="36" t="s">
        <v>23</v>
      </c>
      <c r="F17" s="36" t="str">
        <f>IF(Input!$C17&lt;&gt;"",Input!$C17,"未記入")</f>
        <v>ライブハウス</v>
      </c>
      <c r="G17" s="36" t="s">
        <v>3</v>
      </c>
      <c r="H17" s="36" t="s">
        <v>1</v>
      </c>
      <c r="I17" s="36" t="str">
        <f>Input!$I17</f>
        <v>text</v>
      </c>
      <c r="J17" s="36" t="s">
        <v>3</v>
      </c>
      <c r="K17" s="36" t="s">
        <v>4</v>
      </c>
      <c r="L17" s="40" t="str">
        <f>Input!$G17</f>
        <v>b002</v>
      </c>
      <c r="M17" s="36" t="s">
        <v>3</v>
      </c>
      <c r="N17" s="36" t="str">
        <f>IF(Input!$D17="有",$N$1,"")</f>
        <v/>
      </c>
      <c r="O17" s="36" t="str">
        <f>IF(Input!$D17="有",Input!$A17,"")</f>
        <v/>
      </c>
      <c r="P17" s="36" t="str">
        <f>IF(Input!$D17="有",$P$1,"")</f>
        <v/>
      </c>
      <c r="Q17" s="36" t="str">
        <f>IF(Input!$D17="有",$Q$1,"")</f>
        <v/>
      </c>
      <c r="R17" s="36" t="str">
        <f>IF(Input!$D17="有",LEFT(Input!$E17,1),"")</f>
        <v/>
      </c>
      <c r="S17" s="36" t="str">
        <f>IF(Input!$D17="有",$S$1,"")</f>
        <v/>
      </c>
      <c r="T17" s="36" t="str">
        <f>IF(Input!$D17="有",$T$1,"")</f>
        <v/>
      </c>
      <c r="U17" s="36" t="str">
        <f>IF(Input!$D17="有",Input!$F17,"")</f>
        <v/>
      </c>
      <c r="V17" s="36" t="str">
        <f>IF(Input!$D17="有",$V$1,"")</f>
        <v/>
      </c>
      <c r="W17" s="36" t="s">
        <v>205</v>
      </c>
      <c r="X17" s="36" t="str">
        <f>IF(Input!$H17="有","true",IF(Input!$H17="無","false",""))</f>
        <v>true</v>
      </c>
      <c r="Y17" s="36" t="s">
        <v>3</v>
      </c>
      <c r="Z17" s="36" t="str">
        <f>IF(OR(Input!$I17="text-tabs",Input!$I17="text"),$Z$1,"")</f>
        <v>"title":"</v>
      </c>
      <c r="AA17" s="36" t="str">
        <f>IF(OR(Input!$I17="text-tabs",Input!$I17="text"),Input!$B17,"")</f>
        <v>subSTANS</v>
      </c>
      <c r="AB17" s="36" t="str">
        <f>IF(OR(Input!$I17="text-tabs",Input!$I17="text"),$AB$1,"")</f>
        <v>",</v>
      </c>
      <c r="AC17" s="36" t="str">
        <f>IF(AND(OR(Input!$I17="text-tabs",Input!$I17="text"),Input!$T17="無"),$AC$1,"")</f>
        <v>"titleImage":"./images/</v>
      </c>
      <c r="AD17" s="36" t="str">
        <f>IF(AND(OR(Input!$I17="text-tabs",Input!$I17="text"),Input!$T17="無"),Input!$S17,"")</f>
        <v>b002.jpg</v>
      </c>
      <c r="AE17" s="36" t="str">
        <f>IF(AND(OR(Input!$I17="text-tabs",Input!$I17="text"),Input!$T17="無"),$AE$1,"")</f>
        <v>",</v>
      </c>
      <c r="AF17" s="36" t="str">
        <f>IF(AND(OR(Input!$I17="text-tabs",Input!$I17="text"),Input!$S17="無"),$AF$1,"")</f>
        <v/>
      </c>
      <c r="AG17" s="36" t="str">
        <f>IF(AND(OR(Input!$I17="text-tabs",Input!$I17="text"),Input!$S17="無"),Input!$T17,"")</f>
        <v/>
      </c>
      <c r="AH17" s="36" t="str">
        <f>IF(AND(OR(Input!$I17="text-tabs",Input!$I17="text"),Input!$S17="無"),$AH$1,"")</f>
        <v/>
      </c>
      <c r="AI17" s="36" t="str">
        <f>IF(Input!$I17="text",$AI$1,"")</f>
        <v>"text":"</v>
      </c>
      <c r="AJ17" s="36" t="str">
        <f>IF(Input!$I17="text",Input!$R17,"")</f>
        <v>我らのバンド、「subSTANS」。「substance」ってのは本質って意味だな。我々の本質が知りたければ見に来るのだ。え、興味ないって？すみませんでした。見に来てください。お願いします。</v>
      </c>
      <c r="AK17" s="36" t="str">
        <f>IF(Input!$I17="text",$AK$1,"")</f>
        <v>"</v>
      </c>
      <c r="AL17" s="36" t="str">
        <f>IF(Input!$I17="text-tabs",$AL$1,"")</f>
        <v/>
      </c>
      <c r="AM17" s="36" t="str">
        <f>IF(Input!$I17="text-tabs",$AM$1,"")</f>
        <v/>
      </c>
      <c r="AN17" s="36" t="str">
        <f>IF(Input!$I17="text-tabs",Input!$J17,"")</f>
        <v/>
      </c>
      <c r="AO17" s="36" t="str">
        <f>IF(Input!$I17="text-tabs",$AO$1,"")</f>
        <v/>
      </c>
      <c r="AP17" s="36" t="str">
        <f>IF(Input!$I17="text-tabs",Input!$R17,"")</f>
        <v/>
      </c>
      <c r="AQ17" s="36" t="str">
        <f>IF(Input!$I17="text-tabs",$AQ$1,"")</f>
        <v/>
      </c>
      <c r="AR17" s="36" t="str">
        <f>IF(AND(Input!$I17="text-tabs",Input!$K17="有"),$AR$1,"")</f>
        <v/>
      </c>
      <c r="AS17" s="36" t="str">
        <f>IF(AND(Input!$I17="text-tabs",Input!$K17="有"),Input!$L17,"")</f>
        <v/>
      </c>
      <c r="AT17" s="36" t="str">
        <f>IF(AND(Input!$I17="text-tabs",Input!$K17="有"),$AT$1,"")</f>
        <v/>
      </c>
      <c r="AU17" s="36" t="str">
        <f>IF(AND(Input!$I17="text-tabs",Input!$K17="有"),Input!$N17,"")</f>
        <v/>
      </c>
      <c r="AV17" s="36" t="str">
        <f>IF(AND(Input!$I17="text-tabs",Input!$K17="有"),"&lt;br&gt;","")</f>
        <v/>
      </c>
      <c r="AW17" s="36" t="str">
        <f>IF(AND(Input!$I17="text-tabs",Input!$K17="有"),IF(Input!$M17=1,svg_data!$A$1,IF(Input!$M17=2,svg_data!$A$2)),"")</f>
        <v/>
      </c>
      <c r="AX17" s="36" t="str">
        <f>IF(AND(Input!$I17="text-tabs",Input!$K17="有"),Input!$G17,"")</f>
        <v/>
      </c>
      <c r="AY17" s="36" t="str">
        <f>IF(AND(Input!$I17="text-tabs",Input!$K17="有"),IF(Input!$M17=1,svg_data!$C$1,IF(Input!$M17=2,svg_data!$C$2)),"")</f>
        <v/>
      </c>
      <c r="AZ17" s="36" t="str">
        <f>IF(AND(Input!$I17="text-tabs",Input!$K17="有"),Input!$G17,"")</f>
        <v/>
      </c>
      <c r="BA17" s="36" t="str">
        <f>IF(AND(Input!$I17="text-tabs",Input!$K17="有"),IF(Input!$M17=1,svg_data!$E$1,IF(Input!$M17=2,svg_data!$E$2)),"")</f>
        <v/>
      </c>
      <c r="BB17" s="36" t="str">
        <f>IF(AND(Input!$I17="text-tabs",Input!$K17="有"),Input!$G17,"")</f>
        <v/>
      </c>
      <c r="BC17" s="36" t="str">
        <f>IF(AND(Input!$I17="text-tabs",Input!$K17="有"),IF(Input!$M17=1,svg_data!$G$1,IF(Input!$M17=2,svg_data!$G$2)),"")</f>
        <v/>
      </c>
      <c r="BD17" s="36" t="str">
        <f>IF(AND(Input!$I17="text-tabs",Input!$K17="有"),Input!$G17,"")</f>
        <v/>
      </c>
      <c r="BE17" s="36" t="str">
        <f>IF(AND(Input!$I17="text-tabs",Input!$K17="有"),IF(Input!$M17=1,svg_data!$I$1,IF(Input!$M17=2,svg_data!$I$2)),"")</f>
        <v/>
      </c>
      <c r="BF17" s="36" t="str">
        <f>IF(AND(Input!$I17="text-tabs",Input!$K17="有"),Input!$G17,"")</f>
        <v/>
      </c>
      <c r="BG17" s="36" t="str">
        <f>IF(AND(Input!$I17="text-tabs",Input!$K17="有"),IF(Input!$M17=1,svg_data!$K$1,IF(Input!$M17=2,svg_data!$K$2)),"")</f>
        <v/>
      </c>
      <c r="BH17" s="36" t="str">
        <f>IF(AND(Input!$I17="text-tabs",Input!$K17="有"),Input!$G17,"")</f>
        <v/>
      </c>
      <c r="BI17" s="36" t="str">
        <f>IF(AND(Input!$I17="text-tabs",Input!$K17="有"),IF(Input!$M17=1,svg_data!$M$1,IF(Input!$M17=2,svg_data!$M$2)),"")</f>
        <v/>
      </c>
      <c r="BJ17" s="36" t="str">
        <f>IF(AND(Input!$I17="text-tabs",Input!$K17="有"),Input!$G17,"")</f>
        <v/>
      </c>
      <c r="BK17" s="36" t="str">
        <f>IF(AND(Input!$I17="text-tabs",Input!$K17="有"),IF(Input!$M17=1,svg_data!$O$1,IF(Input!$M17=2,svg_data!$O$2)),"")</f>
        <v/>
      </c>
      <c r="BL17" s="36" t="str">
        <f>IF(AND(Input!$I17="text-tabs",Input!$K17="有"),Input!$G17,"")</f>
        <v/>
      </c>
      <c r="BM17" s="36" t="str">
        <f>IF(AND(Input!$I17="text-tabs",Input!$K17="有"),IF(Input!$M17=1,svg_data!$Q$1,IF(Input!$M17=2,svg_data!$Q$2)),"")</f>
        <v/>
      </c>
      <c r="BN17" s="36" t="str">
        <f>IF(AND(Input!$I17="text-tabs",Input!$K17="有"),Input!$G17,"")</f>
        <v/>
      </c>
      <c r="BO17" s="36" t="str">
        <f>IF(AND(Input!$I17="text-tabs",Input!$K17="有"),IF(Input!$M17=1,svg_data!$S$1,IF(Input!$M17=2,svg_data!$S$2)),"")</f>
        <v/>
      </c>
      <c r="BP17" s="36" t="str">
        <f>IF(AND(Input!$I17="text-tabs",Input!$K17="有"),Input!$G17,"")</f>
        <v/>
      </c>
      <c r="BQ17" s="36" t="str">
        <f>IF(AND(Input!$I17="text-tabs",Input!$K17="有"),IF(Input!$M17=1,svg_data!$U$1,IF(Input!$M17=2,svg_data!$U$2)),"")</f>
        <v/>
      </c>
      <c r="BR17" s="36" t="str">
        <f>IF(AND(Input!$I17="text-tabs",Input!$K17="有"),Input!$G17,"")</f>
        <v/>
      </c>
      <c r="BS17" s="36" t="str">
        <f>IF(AND(Input!$I17="text-tabs",Input!$K17="有"),IF(Input!$M17=1,svg_data!$W$1,IF(Input!$M17=2,svg_data!$W$2)),"")</f>
        <v/>
      </c>
      <c r="BT17" s="36" t="str">
        <f>IF(AND(Input!$I17="text-tabs",Input!$K17="有"),Input!$G17,"")</f>
        <v/>
      </c>
      <c r="BU17" s="36" t="str">
        <f>IF(AND(Input!$I17="text-tabs",Input!$K17="有"),IF(Input!$M17=1,svg_data!$Y$1,IF(Input!$M17=2,svg_data!$Y$2)),"")</f>
        <v/>
      </c>
      <c r="BV17" s="36" t="str">
        <f>IF(AND(Input!$I17="text-tabs",Input!$K17="有"),Input!$G17,"")</f>
        <v/>
      </c>
      <c r="BW17" s="36" t="str">
        <f>IF(AND(Input!$I17="text-tabs",Input!$K17="有"),IF(Input!$M17=1,svg_data!$AA$1,IF(Input!$M17=2,svg_data!$AA$2)),"")</f>
        <v/>
      </c>
      <c r="BX17" s="36" t="str">
        <f>IF(AND(Input!$I17="text-tabs",Input!$K17="有"),Input!$G17,"")</f>
        <v/>
      </c>
      <c r="BY17" s="36" t="str">
        <f>IF(AND(Input!$I17="text-tabs",Input!$K17="有"),IF(Input!$M17=1,svg_data!$AC$1,IF(Input!$M17=2,svg_data!$AC$2)),"")</f>
        <v/>
      </c>
      <c r="BZ17" s="36" t="str">
        <f>IF(AND(Input!$I17="text-tabs",Input!$K17="有"),Input!$G17,"")</f>
        <v/>
      </c>
      <c r="CA17" s="36" t="str">
        <f>IF(AND(Input!$I17="text-tabs",Input!$K17="有"),IF(Input!$M17=1,svg_data!$AE$1,IF(Input!$M17=2,svg_data!$AE$2)),"")</f>
        <v/>
      </c>
      <c r="CB17" s="36" t="str">
        <f>IF(AND(Input!$I17="text-tabs",Input!$K17="有"),Input!$G17,"")</f>
        <v/>
      </c>
      <c r="CC17" s="36" t="str">
        <f>IF(AND(Input!$I17="text-tabs",Input!$K17="有"),IF(Input!$M17=1,svg_data!$AG$1,IF(Input!$M17=2,svg_data!$AG$2)),"")</f>
        <v/>
      </c>
      <c r="CD17" s="36" t="str">
        <f>IF(AND(Input!$I17="text-tabs",Input!$K17="有"),Input!$G17,"")</f>
        <v/>
      </c>
      <c r="CE17" s="36" t="str">
        <f>IF(AND(Input!$I17="text-tabs",Input!$K17="有"),IF(Input!$M17=1,svg_data!$AI$1,IF(Input!$M17=2,svg_data!$AI$2)),"")</f>
        <v/>
      </c>
      <c r="CF17" s="36" t="str">
        <f>IF(AND(Input!$I17="text-tabs",Input!$K17="有"),Input!$G17,"")</f>
        <v/>
      </c>
      <c r="CG17" s="36" t="str">
        <f>IF(AND(Input!$I17="text-tabs",Input!$K17="有"),IF(Input!$M17=1,svg_data!$AK$1,IF(Input!$M17=2,svg_data!$AK$2)),"")</f>
        <v/>
      </c>
      <c r="CH17" s="36" t="str">
        <f>IF(AND(Input!$I17="text-tabs",Input!$K17="有"),Input!$G17,"")</f>
        <v/>
      </c>
      <c r="CI17" s="36" t="str">
        <f>IF(AND(Input!$I17="text-tabs",Input!$K17="有"),IF(Input!$M17=1,svg_data!$AM$1,IF(Input!$M17=2,svg_data!$AM$2)),"")</f>
        <v/>
      </c>
      <c r="CJ17" s="36" t="str">
        <f>IF(AND(Input!$I17="text-tabs",Input!$K17="有"),Input!$G17,"")</f>
        <v/>
      </c>
      <c r="CK17" s="36" t="str">
        <f>IF(AND(Input!$I17="text-tabs",Input!$K17="有"),IF(Input!$M17=1,svg_data!$AO$1,IF(Input!$M17=2,svg_data!$AO$2)),"")</f>
        <v/>
      </c>
      <c r="CL17" s="36" t="str">
        <f>IF(AND(Input!$I17="text-tabs",Input!$K17="有"),Input!$G17,"")</f>
        <v/>
      </c>
      <c r="CM17" s="36" t="str">
        <f>IF(AND(Input!$I17="text-tabs",Input!$K17="有"),IF(Input!$M17=1,svg_data!$AQ$1,IF(Input!$M17=2,svg_data!$AQ$2)),"")</f>
        <v/>
      </c>
      <c r="CN17" s="36" t="str">
        <f>IF(AND(Input!$I17="text-tabs",Input!$K17="有"),Input!$G17,"")</f>
        <v/>
      </c>
      <c r="CO17" s="36" t="str">
        <f>IF(AND(Input!$I17="text-tabs",Input!$K17="有"),IF(Input!$M17=1,svg_data!$AS$1,IF(Input!$M17=2,svg_data!$AS$2)),"")</f>
        <v/>
      </c>
      <c r="CP17" s="36" t="str">
        <f>IF(AND(Input!$I17="text-tabs",Input!$K17="有"),Input!$G17,"")</f>
        <v/>
      </c>
      <c r="CQ17" s="36" t="str">
        <f>IF(AND(Input!$I17="text-tabs",Input!$K17="有"),IF(Input!$M17=1,svg_data!$AU$1,IF(Input!$M17=2,svg_data!$AU$2)),"")</f>
        <v/>
      </c>
      <c r="CR17" s="36" t="str">
        <f>IF(AND(Input!$I17="text-tabs",Input!$K17="有"),Input!$G17,"")</f>
        <v/>
      </c>
      <c r="CS17" s="36" t="str">
        <f>IF(AND(Input!$I17="text-tabs",Input!$K17="有"),IF(Input!$M17=1,svg_data!$AW$1,IF(Input!$M17=2,svg_data!$AW$2)),"")</f>
        <v/>
      </c>
      <c r="CT17" s="36" t="str">
        <f>IF(AND(Input!$I17="text-tabs",Input!$K17="有"),Input!$G17,"")</f>
        <v/>
      </c>
      <c r="CU17" s="36" t="str">
        <f>IF(AND(Input!$I17="text-tabs",Input!$K17="有"),IF(Input!$M17=1,svg_data!$AY$1,IF(Input!$M17=2,svg_data!$AY$2)),"")</f>
        <v/>
      </c>
      <c r="CV17" s="36" t="str">
        <f>IF(AND(Input!$I17="text-tabs",Input!$K17="有"),Input!$G17,"")</f>
        <v/>
      </c>
      <c r="CW17" s="36" t="str">
        <f>IF(AND(Input!$I17="text-tabs",Input!$K17="有"),IF(Input!$M17=1,svg_data!$BA$1,IF(Input!$M17=2,svg_data!$BA$2)),"")</f>
        <v/>
      </c>
      <c r="CX17" s="36" t="str">
        <f>IF(AND(Input!$I17="text-tabs",Input!$K17="有"),Input!$G17,"")</f>
        <v/>
      </c>
      <c r="CY17" s="36" t="str">
        <f>IF(AND(Input!$I17="text-tabs",Input!$K17="有"),IF(Input!$M17=1,svg_data!$BC$1,IF(Input!$M17=2,svg_data!$BC$2)),"")</f>
        <v/>
      </c>
      <c r="CZ17" s="36" t="str">
        <f>IF(AND(Input!$I17="text-tabs",Input!$K17="有"),Input!$G17,"")</f>
        <v/>
      </c>
      <c r="DA17" s="36" t="str">
        <f>IF(AND(Input!$I17="text-tabs",Input!$K17="有"),IF(Input!$M17=1,svg_data!$BE$1,IF(Input!$M17=2,svg_data!$BE$2)),"")</f>
        <v/>
      </c>
      <c r="DB17" s="36" t="str">
        <f>IF(AND(Input!$I17="text-tabs",Input!$K17="有"),Input!$G17,"")</f>
        <v/>
      </c>
      <c r="DC17" s="36" t="str">
        <f>IF(AND(Input!$I17="text-tabs",Input!$K17="有"),IF(Input!$M17=1,svg_data!$BG$1,IF(Input!$M17=2,svg_data!$BG$2)),"")</f>
        <v/>
      </c>
      <c r="DD17" s="36" t="str">
        <f>IF(AND(Input!$I17="text-tabs",Input!$K17="有"),Input!$G17,"")</f>
        <v/>
      </c>
      <c r="DE17" s="36" t="str">
        <f>IF(AND(Input!$I17="text-tabs",Input!$K17="有"),IF(Input!$M17=1,svg_data!$BI$1,IF(Input!$M17=2,svg_data!$BI$2)),"")</f>
        <v/>
      </c>
      <c r="DF17" s="36" t="str">
        <f>IF(AND(Input!$I17="text-tabs",Input!$K17="有"),Input!$G17,"")</f>
        <v/>
      </c>
      <c r="DG17" s="36" t="str">
        <f>IF(AND(Input!$I17="text-tabs",Input!$K17="有"),IF(Input!$M17=1,svg_data!$BK$1,IF(Input!$M17=2,svg_data!$BK$2)),"")</f>
        <v/>
      </c>
      <c r="DH17" s="36" t="str">
        <f>IF(AND(Input!$I17="text-tabs",Input!$K17="有"),Input!$G17,"")</f>
        <v/>
      </c>
      <c r="DI17" s="36" t="str">
        <f>IF(AND(Input!$I17="text-tabs",Input!$K17="有"),IF(Input!$M17=1,svg_data!$BM$1,IF(Input!$M17=2,svg_data!$BM$2)),"")</f>
        <v/>
      </c>
      <c r="DJ17" s="36" t="str">
        <f>IF(AND(Input!$I17="text-tabs",Input!$K17="有"),svg_data!$BN$1,"")</f>
        <v/>
      </c>
      <c r="DK17" s="36" t="str">
        <f>IF(AND(Input!$I17="text-tabs",Input!$K17="有"),Input!$G17,"")</f>
        <v/>
      </c>
      <c r="DL17" s="36" t="str">
        <f>IF(AND(Input!$I17="text-tabs",Input!$K17="有"),svg_data!$BP$1,"")</f>
        <v/>
      </c>
      <c r="DM17" s="36" t="str">
        <f>IF(AND(Input!$I17="text-tabs",Input!$K17="有"),svg_data!$BQ$1,"")</f>
        <v/>
      </c>
      <c r="DN17" s="36" t="str">
        <f>IF(AND(Input!$I17="text-tabs",Input!$K17="有"),Input!$G17,"")</f>
        <v/>
      </c>
      <c r="DO17" s="36" t="str">
        <f>IF(AND(Input!$I17="text-tabs",Input!$K17="有"),svg_data!$BS$1,"")</f>
        <v/>
      </c>
      <c r="DP17" s="36" t="str">
        <f>IF(AND(Input!$I17="text-tabs",Input!$K17="有"),Input!$G17,"")</f>
        <v/>
      </c>
      <c r="DQ17" s="36" t="str">
        <f>IF(AND(Input!$I17="text-tabs",Input!$K17="有"),svg_data!$BU$1,"")</f>
        <v/>
      </c>
      <c r="DR17" s="36" t="str">
        <f>IF(AND(Input!$I17="text-tabs",Input!$K17="有"),Input!$G17,"")</f>
        <v/>
      </c>
      <c r="DS17" s="36" t="str">
        <f>IF(AND(Input!$I17="text-tabs",Input!$K17="有"),IF(Input!$M17=1,svg_data!$BW$1,IF(Input!$M17=2,svg_data!$BW$2)),"")</f>
        <v/>
      </c>
      <c r="DT17" s="36" t="str">
        <f>IF(AND(Input!$I17="text-tabs",Input!$K17="有"),IF(Input!$M17=1,svg_data!$BY$1,IF(Input!$M17=2,"")),"")</f>
        <v/>
      </c>
      <c r="DU17" s="36" t="str">
        <f>IF(AND(Input!$I17="text-tabs",Input!$K17="有"),IF(Input!$M17=1,Input!$G17,IF(Input!$M17=2,"")),"")</f>
        <v/>
      </c>
      <c r="DV17" s="42" t="str">
        <f>IF(AND(Input!$I17="text-tabs",Input!$K17="有"),IF(Input!$M17=1,svg_data!$CA$1,IF(Input!$M17=2,svg_data!$CA$2)),"")</f>
        <v/>
      </c>
      <c r="DW17" s="36" t="str">
        <f>IF(AND(Input!$I17="text-tabs",Input!$K17="有"),IF(Input!$M17=1,svg_data!$CB$1,IF(Input!$M17=2,svg_data!$CB$2)),"")</f>
        <v/>
      </c>
      <c r="DX17" s="36" t="str">
        <f>IF(AND(Input!$I17="text-tabs",Input!$K17="有"),Input!$G17,"")</f>
        <v/>
      </c>
      <c r="DY17" s="36" t="str">
        <f>IF(AND(Input!$I17="text-tabs",Input!$K17="有"),IF(Input!$M17=1,svg_data!$CD$1,IF(Input!$M17=2,svg_data!$CD$2)),"")</f>
        <v/>
      </c>
      <c r="DZ17" s="36" t="str">
        <f>IF(AND(Input!$I17="text-tabs",Input!$K17="有"),Input!$G17,"")</f>
        <v/>
      </c>
      <c r="EA17" s="36" t="str">
        <f>IF(AND(Input!$I17="text-tabs",Input!$K17="有"),IF(Input!$M17=1,svg_data!$CF$1,IF(Input!$M17=2,svg_data!$CF$2)),"")</f>
        <v/>
      </c>
      <c r="EB17" s="36" t="str">
        <f>IF(AND(Input!$I17="text-tabs",Input!$K17="有"),Input!$G17,"")</f>
        <v/>
      </c>
      <c r="EC17" s="36" t="str">
        <f>IF(AND(Input!$I17="text-tabs",Input!$K17="有"),IF(Input!$M17=1,svg_data!$CH$1,IF(Input!$M17=2,svg_data!$CH$2)),"")</f>
        <v/>
      </c>
      <c r="ED17" s="36" t="str">
        <f>IF(AND(Input!$I17="text-tabs",Input!$K17="有"),Input!$G17,"")</f>
        <v/>
      </c>
      <c r="EE17" s="36" t="str">
        <f>IF(AND(Input!$I17="text-tabs",Input!$K17="有"),IF(Input!$M17=1,svg_data!$CJ$1,IF(Input!$M17=2,svg_data!$CJ$2)),"")</f>
        <v/>
      </c>
      <c r="EF17" s="36" t="str">
        <f>IF(AND(Input!$I17="text-tabs",Input!$K17="有"),Input!$G17,"")</f>
        <v/>
      </c>
      <c r="EG17" s="36" t="str">
        <f>IF(AND(Input!$I17="text-tabs",Input!$K17="有"),IF(Input!$M17=1,svg_data!$CL$1,IF(Input!$M17=2,svg_data!$CL$2)),"")</f>
        <v/>
      </c>
      <c r="EH17" s="36" t="str">
        <f>IF(AND(Input!$I17="text-tabs",Input!$K17="有"),Input!$G17,"")</f>
        <v/>
      </c>
      <c r="EI17" s="36" t="str">
        <f>IF(AND(Input!$I17="text-tabs",Input!$K17="有"),IF(Input!$M17=1,svg_data!$CN$1,IF(Input!$M17=2,svg_data!$CN$2)),"")</f>
        <v/>
      </c>
      <c r="EJ17" s="36" t="str">
        <f>IF(AND(Input!$I17="text-tabs",Input!$K17="有"),Input!$G17,"")</f>
        <v/>
      </c>
      <c r="EK17" s="36" t="str">
        <f>IF(AND(Input!$I17="text-tabs",Input!$K17="有"),IF(Input!$M17=1,svg_data!$CP$1,IF(Input!$M17=2,svg_data!$CP$2)),"")</f>
        <v/>
      </c>
      <c r="EL17" s="36" t="str">
        <f>IF(AND(Input!$I17="text-tabs",Input!$K17="有"),Input!$G17,"")</f>
        <v/>
      </c>
      <c r="EM17" s="36" t="str">
        <f>IF(AND(Input!$I17="text-tabs",Input!$K17="有"),IF(Input!$M17=1,svg_data!$CR$1,IF(Input!$M17=2,svg_data!$CR$2)),"")</f>
        <v/>
      </c>
      <c r="EN17" s="36" t="str">
        <f>IF(AND(Input!$I17="text-tabs",Input!$K17="有"),Input!$G17,"")</f>
        <v/>
      </c>
      <c r="EO17" s="36" t="str">
        <f>IF(AND(Input!$I17="text-tabs",Input!$K17="有"),IF(Input!$M17=1,svg_data!$CT$1,IF(Input!$M17=2,svg_data!$CT$2)),"")</f>
        <v/>
      </c>
      <c r="EP17" s="36" t="str">
        <f>IF(AND(Input!$I17="text-tabs",Input!$K17="有"),Input!$G17,"")</f>
        <v/>
      </c>
      <c r="EQ17" s="36" t="str">
        <f>IF(AND(Input!$I17="text-tabs",Input!$K17="有"),IF(Input!$M17=1,svg_data!$CV$1,IF(Input!$M17=2,svg_data!$CV$2)),"")</f>
        <v/>
      </c>
      <c r="ER17" s="36" t="str">
        <f>IF(AND(Input!$I17="text-tabs",Input!$K17="有"),Input!$G17,"")</f>
        <v/>
      </c>
      <c r="ES17" s="36" t="str">
        <f>IF(AND(Input!$I17="text-tabs",Input!$K17="有"),IF(Input!$M17=1,svg_data!$CX$1,IF(Input!$M17=2,svg_data!$CX$2)),"")</f>
        <v/>
      </c>
      <c r="ET17" s="36" t="str">
        <f>IF(AND(Input!$I17="text-tabs",Input!$K17="有"),Input!$G17,"")</f>
        <v/>
      </c>
      <c r="EU17" s="36" t="str">
        <f>IF(AND(Input!$I17="text-tabs",Input!$K17="有"),IF(Input!$M17=1,svg_data!$CZ$1,IF(Input!$M17=2,svg_data!$CZ$2)),"")</f>
        <v/>
      </c>
      <c r="EV17" s="36" t="str">
        <f>IF(AND(Input!$I17="text-tabs",Input!$K17="有"),Input!$G17,"")</f>
        <v/>
      </c>
      <c r="EW17" s="36" t="str">
        <f>IF(AND(Input!$I17="text-tabs",Input!$K17="有"),IF(Input!$M17=1,svg_data!$DB$1,IF(Input!$M17=2,svg_data!$DB$2)),"")</f>
        <v/>
      </c>
      <c r="EX17" s="36" t="str">
        <f>IF(AND(Input!$I17="text-tabs",Input!$K17="有"),Input!$G17,"")</f>
        <v/>
      </c>
      <c r="EY17" s="36" t="str">
        <f>IF(AND(Input!$I17="text-tabs",Input!$K17="有"),IF(Input!$M17=1,svg_data!$DD$1,IF(Input!$M17=2,svg_data!$DD$2)),"")</f>
        <v/>
      </c>
      <c r="EZ17" s="36" t="str">
        <f>IF(AND(Input!$I17="text-tabs",Input!$K17="有"),Input!$G17,"")</f>
        <v/>
      </c>
      <c r="FA17" s="36" t="str">
        <f>IF(AND(Input!$I17="text-tabs",Input!$K17="有"),IF(Input!$M17=1,svg_data!$DF$1,IF(Input!$M17=2,svg_data!$DF$2)),"")</f>
        <v/>
      </c>
      <c r="FB17" s="36" t="str">
        <f>IF(AND(Input!$I17="text-tabs",Input!$K17="有"),Input!$G17,"")</f>
        <v/>
      </c>
      <c r="FC17" s="36" t="str">
        <f>IF(AND(Input!$I17="text-tabs",Input!$K17="有"),IF(Input!$M17=1,svg_data!$DH$1,IF(Input!$M17=2,svg_data!$DH$2)),"")</f>
        <v/>
      </c>
      <c r="FD17" s="36" t="str">
        <f>IF(AND(Input!$I17="text-tabs",Input!$K17="有"),Input!$G17,"")</f>
        <v/>
      </c>
      <c r="FE17" s="36" t="str">
        <f>IF(AND(Input!$I17="text-tabs",Input!$K17="有"),IF(Input!$M17=1,svg_data!$DJ$1,IF(Input!$M17=2,svg_data!$DJ$2)),"")</f>
        <v/>
      </c>
      <c r="FF17" s="36" t="str">
        <f>IF(AND(Input!$I17="text-tabs",Input!$K17="有"),Input!$G17,"")</f>
        <v/>
      </c>
      <c r="FG17" s="36" t="str">
        <f>IF(AND(Input!$I17="text-tabs",Input!$K17="有"),IF(Input!$M17=1,svg_data!$DL$1,IF(Input!$M17=2,svg_data!$DL$2)),"")</f>
        <v/>
      </c>
      <c r="FH17" s="36" t="str">
        <f>IF(AND(Input!$I17="text-tabs",Input!$K17="有"),Input!$G17,"")</f>
        <v/>
      </c>
      <c r="FI17" s="36" t="str">
        <f>IF(AND(Input!$I17="text-tabs",Input!$K17="有"),IF(Input!$M17=1,svg_data!$DN$1,IF(Input!$M17=2,svg_data!$DN$2)),"")</f>
        <v/>
      </c>
      <c r="FJ17" s="36" t="str">
        <f>IF(AND(Input!$I17="text-tabs",Input!$K17="有"),Input!$G17,"")</f>
        <v/>
      </c>
      <c r="FK17" s="36" t="str">
        <f>IF(AND(Input!$I17="text-tabs",Input!$K17="有"),IF(Input!$M17=1,svg_data!$DP$1,IF(Input!$M17=2,svg_data!$DP$2)),"")</f>
        <v/>
      </c>
      <c r="FL17" s="36" t="str">
        <f>IF(AND(Input!$I17="text-tabs",Input!$K17="有"),Input!$G17,"")</f>
        <v/>
      </c>
      <c r="FM17" s="36" t="str">
        <f>IF(AND(Input!$I17="text-tabs",Input!$K17="有"),IF(Input!$M17=1,svg_data!$DR$1,IF(Input!$M17=2,svg_data!$DR$2)),"")</f>
        <v/>
      </c>
      <c r="FN17" s="36" t="str">
        <f>IF(AND(Input!$I17="text-tabs",Input!$K17="有"),Input!$G17,"")</f>
        <v/>
      </c>
      <c r="FO17" s="36" t="str">
        <f>IF(AND(Input!$I17="text-tabs",Input!$K17="有"),IF(Input!$M17=1,svg_data!$DT$1,IF(Input!$M17=2,svg_data!$DT$2)),"")</f>
        <v/>
      </c>
      <c r="FP17" s="36" t="str">
        <f>IF(AND(Input!$I17="text-tabs",Input!$K17="有"),Input!$G17,"")</f>
        <v/>
      </c>
      <c r="FQ17" s="36" t="str">
        <f>IF(AND(Input!$I17="text-tabs",Input!$K17="有"),IF(Input!$M17=1,svg_data!$DV$1,IF(Input!$M17=2,svg_data!$DV$2)),"")</f>
        <v/>
      </c>
      <c r="FR17" s="36" t="str">
        <f>IF(AND(Input!$I17="text-tabs",Input!$K17="有"),Input!$G17,"")</f>
        <v/>
      </c>
      <c r="FS17" s="36" t="str">
        <f>IF(AND(Input!$I17="text-tabs",Input!$K17="有"),IF(Input!$M17=1,svg_data!$DX$1,IF(Input!$M17=2,svg_data!$DX$2)),"")</f>
        <v/>
      </c>
      <c r="FT17" s="36" t="str">
        <f>IF(AND(Input!$I17="text-tabs",Input!$K17="有"),Input!$G17,"")</f>
        <v/>
      </c>
      <c r="FU17" s="36" t="str">
        <f>IF(AND(Input!$I17="text-tabs",Input!$K17="有"),IF(Input!$M17=1,svg_data!$DZ$1,IF(Input!$M17=2,svg_data!$DZ$2)),"")</f>
        <v/>
      </c>
      <c r="FV17" s="36" t="str">
        <f>IF(AND(Input!$I17="text-tabs",Input!$K17="有"),Input!$G17,"")</f>
        <v/>
      </c>
      <c r="FW17" s="36" t="str">
        <f>IF(AND(Input!$I17="text-tabs",Input!$K17="有"),IF(Input!$M17=1,svg_data!$EB$1,IF(Input!$M17=2,svg_data!$EB$2)),"")</f>
        <v/>
      </c>
      <c r="FX17" s="36" t="str">
        <f>IF(AND(Input!$I17="text-tabs",Input!$K17="有"),Input!$G17,"")</f>
        <v/>
      </c>
      <c r="FY17" s="36" t="str">
        <f>IF(AND(Input!$I17="text-tabs",Input!$K17="有"),IF(Input!$M17=1,svg_data!$ED$1,IF(Input!$M17=2,svg_data!$ED$2)),"")</f>
        <v/>
      </c>
      <c r="FZ17" s="36" t="str">
        <f>IF(AND(Input!$I17="text-tabs",Input!$K17="有"),Input!$G17,"")</f>
        <v/>
      </c>
      <c r="GA17" s="36" t="str">
        <f>IF(AND(Input!$I17="text-tabs",Input!$K17="有"),IF(Input!$M17=1,svg_data!$EF$1,IF(Input!$M17=2,svg_data!$EF$2)),"")</f>
        <v/>
      </c>
      <c r="GB17" s="36" t="str">
        <f>IF(AND(Input!$I17="text-tabs",Input!$K17="有"),Input!$G17,"")</f>
        <v/>
      </c>
      <c r="GC17" s="36" t="str">
        <f>IF(AND(Input!$I17="text-tabs",Input!$K17="有"),IF(Input!$M17=1,svg_data!$EH$1,IF(Input!$M17=2,svg_data!$EH$2)),"")</f>
        <v/>
      </c>
      <c r="GD17" s="36" t="str">
        <f>IF(AND(Input!$I17="text-tabs",Input!$K17="有"),Input!$G17,"")</f>
        <v/>
      </c>
      <c r="GE17" s="36" t="str">
        <f>IF(AND(Input!$I17="text-tabs",Input!$K17="有"),IF(Input!$M17=1,svg_data!$EJ$1,IF(Input!$M17=2,svg_data!$EJ$2)),"")</f>
        <v/>
      </c>
      <c r="GF17" s="36" t="str">
        <f>IF(AND(Input!$I17="text-tabs",Input!$K17="有"),Input!$G17,"")</f>
        <v/>
      </c>
      <c r="GG17" s="36" t="str">
        <f>IF(AND(Input!$I17="text-tabs",Input!$K17="有"),IF(Input!$M17=1,svg_data!$EL$1,IF(Input!$M17=2,svg_data!$EL$2)),"")</f>
        <v/>
      </c>
      <c r="GH17" s="36" t="str">
        <f>IF(AND(Input!$I17="text-tabs",Input!$K17="有"),Input!$G17,"")</f>
        <v/>
      </c>
      <c r="GI17" s="36" t="str">
        <f>IF(AND(Input!$I17="text-tabs",Input!$K17="有"),IF(Input!$M17=1,svg_data!$EN$1,IF(Input!$M17=2,svg_data!$EN$2)),"")</f>
        <v/>
      </c>
      <c r="GJ17" s="36" t="str">
        <f>IF(AND(Input!$I17="text-tabs",Input!$K17="有"),Input!$G17,"")</f>
        <v/>
      </c>
      <c r="GK17" s="36" t="str">
        <f>IF(AND(Input!$I17="text-tabs",Input!$K17="有"),IF(Input!$M17=1,svg_data!$EP$1,IF(Input!$M17=2,svg_data!$EP$2)),"")</f>
        <v/>
      </c>
      <c r="GL17" s="36" t="str">
        <f>IF(AND(Input!$I17="text-tabs",Input!$K17="有"),Input!$G17,"")</f>
        <v/>
      </c>
      <c r="GM17" s="36" t="str">
        <f>IF(AND(Input!$I17="text-tabs",Input!$K17="有"),svg_data!$ER$1,"")</f>
        <v/>
      </c>
      <c r="GN17" s="36" t="str">
        <f>IF(AND(Input!$I17="text-tabs",Input!$K17="有"),Input!$G17,"")</f>
        <v/>
      </c>
      <c r="GO17" s="36" t="str">
        <f>IF(AND(Input!$I17="text-tabs",Input!$K17="有"),svg_data!$ET$1,"")</f>
        <v/>
      </c>
      <c r="GP17" s="36" t="str">
        <f>IF(AND(Input!$I17="text-tabs",Input!$K17="有"),Input!$G17,"")</f>
        <v/>
      </c>
      <c r="GQ17" s="36" t="str">
        <f>IF(AND(Input!$I17="text-tabs",Input!$K17="有"),svg_data!$EV$1,"")</f>
        <v/>
      </c>
      <c r="GR17" s="36" t="str">
        <f>IF(AND(Input!$I17="text-tabs",Input!$K17="有"),Input!$G17,"")</f>
        <v/>
      </c>
      <c r="GS17" s="36" t="str">
        <f>IF(AND(Input!$I17="text-tabs",Input!$K17="有"),svg_data!$EX$1,"")</f>
        <v/>
      </c>
      <c r="GT17" s="36" t="str">
        <f>IF(AND(Input!$I17="text-tabs",Input!$K17="有"),IF(Input!$O17="無","",svg_data!$EY$1),"")</f>
        <v/>
      </c>
      <c r="GU17" s="36" t="str">
        <f>IF(AND(Input!$I17="text-tabs",Input!$K17="有"),IF(Input!$O17="無","",Input!$G17),"")</f>
        <v/>
      </c>
      <c r="GV17" s="36" t="str">
        <f>IF(AND(Input!$I17="text-tabs",Input!$K17="有"),IF(Input!$O17="無","",Input!$O17),"")</f>
        <v/>
      </c>
      <c r="GW17" s="36" t="str">
        <f>IF(AND(Input!$I17="text-tabs",Input!$K17="有"),IF(Input!$O17="無","",svg_data!$FA$1),"")</f>
        <v/>
      </c>
      <c r="GX17" s="36" t="str">
        <f>IF(AND(Input!$I17="text-tabs",Input!$K17="有"),IF(Input!$O17="無","",Input!$P17),"")</f>
        <v/>
      </c>
      <c r="GY17" s="36" t="str">
        <f>IF(AND(Input!$I17="text-tabs",Input!$K17="有"),IF(Input!$O17="無","",svg_data!$FC$1),"")</f>
        <v/>
      </c>
      <c r="GZ17" s="36" t="str">
        <f>IF(AND(Input!$I17="text-tabs",Input!$K17="有"),svg_data!$FD$1,"")</f>
        <v/>
      </c>
      <c r="HA17" s="36" t="str">
        <f>IF(AND(Input!$I17="text-tabs",Input!$K17="有"),$HA$1,"")</f>
        <v/>
      </c>
      <c r="HB17" s="36" t="str">
        <f>IF(AND(Input!$I17="text-tabs",Input!$V17="有",Input!$W17&lt;&gt;""),$HB$1,"")</f>
        <v/>
      </c>
      <c r="HC17" s="36" t="str">
        <f>IF(AND(Input!$I17="text-tabs",Input!$V17="有",Input!$W17&lt;&gt;""),Input!$U17,"")</f>
        <v/>
      </c>
      <c r="HD17" s="36" t="str">
        <f>IF(AND(Input!$I17="text-tabs",Input!$V17="有",Input!$W17&lt;&gt;""),$HD$1,"")</f>
        <v/>
      </c>
      <c r="HE17" s="36" t="str">
        <f>IF(AND(Input!$I17="text-tabs",Input!$V17="有",Input!$W17&lt;&gt;""),$HE$1,"")</f>
        <v/>
      </c>
      <c r="HF17" s="36" t="str">
        <f>IF(AND(Input!$I17="text-tabs",Input!$V17="有",Input!$W17&lt;&gt;""),$HF$1,"")</f>
        <v/>
      </c>
      <c r="HG17" s="36" t="str">
        <f>IF(AND(Input!$I17="text-tabs",Input!$V17="有",Input!$W17&lt;&gt;""),Input!$X17,"")</f>
        <v/>
      </c>
      <c r="HH17" s="36" t="str">
        <f>IF(AND(Input!$I17="text-tabs",Input!$V17="有",Input!$W17&lt;&gt;""),$HH$1,"")</f>
        <v/>
      </c>
      <c r="HI17" s="36" t="str">
        <f>IF(AND(Input!$I17="text-tabs",Input!$V17="有",Input!$W17&lt;&gt;""),Input!$W17,"")</f>
        <v/>
      </c>
      <c r="HJ17" s="36" t="str">
        <f>IF(AND(Input!$I17="text-tabs",Input!$V17="有",Input!$W17&lt;&gt;""),$HJ$1,"")</f>
        <v/>
      </c>
      <c r="HK17" s="36" t="str">
        <f>IF(AND(Input!$I17="text-tabs",Input!$V17="有",Input!$Y17&lt;&gt;"無"),$HK$1,"")</f>
        <v/>
      </c>
      <c r="HL17" s="36" t="str">
        <f>IF(AND(Input!$I17="text-tabs",Input!$V17="有",Input!$Y17&lt;&gt;"無"),$HF$1,"")</f>
        <v/>
      </c>
      <c r="HM17" s="36" t="str">
        <f>IF(AND(Input!$I17="text-tabs",Input!$V17="有",Input!$Y17&lt;&gt;"無"),Input!$Z17,"")</f>
        <v/>
      </c>
      <c r="HN17" s="36" t="str">
        <f>IF(AND(Input!$I17="text-tabs",Input!$V17="有",Input!$Y17&lt;&gt;"無"),$HH$1,"")</f>
        <v/>
      </c>
      <c r="HO17" s="36" t="str">
        <f>IF(AND(Input!$I17="text-tabs",Input!$V17="有",Input!$Y17&lt;&gt;"無"),Input!$Y17,"")</f>
        <v/>
      </c>
      <c r="HP17" s="36" t="str">
        <f>IF(AND(Input!$I17="text-tabs",Input!$V17="有",Input!$Y17&lt;&gt;"無"),$HJ$1,"")</f>
        <v/>
      </c>
      <c r="HQ17" s="36" t="str">
        <f>IF(AND(Input!$I17="text-tabs",Input!$V17="有",Input!$AA17&lt;&gt;"無"),$HQ$1,"")</f>
        <v/>
      </c>
      <c r="HR17" s="36" t="str">
        <f>IF(AND(Input!$I17="text-tabs",Input!$V17="有",Input!$AA17&lt;&gt;"無"),$HR$1,"")</f>
        <v/>
      </c>
      <c r="HS17" s="36" t="str">
        <f>IF(AND(Input!$I17="text-tabs",Input!$V17="有",Input!$AA17&lt;&gt;"無"),Input!$AB17,"")</f>
        <v/>
      </c>
      <c r="HT17" s="36" t="str">
        <f>IF(AND(Input!$I17="text-tabs",Input!$V17="有",Input!$AA17&lt;&gt;"無"),$HT$1,"")</f>
        <v/>
      </c>
      <c r="HU17" s="36" t="str">
        <f>IF(AND(Input!$I17="text-tabs",Input!$V17="有",Input!$AA17&lt;&gt;"無"),Input!$AA17,"")</f>
        <v/>
      </c>
      <c r="HV17" s="36" t="str">
        <f>IF(AND(Input!$I17="text-tabs",Input!$V17="有",Input!$AA17&lt;&gt;"無"),$HV$1,"")</f>
        <v/>
      </c>
      <c r="HW17" s="36" t="str">
        <f>IF(AND(Input!$I17="text-tabs",Input!$V17="有",Input!$AC17&lt;&gt;"無"),$HW$1,"")</f>
        <v/>
      </c>
      <c r="HX17" s="36" t="str">
        <f>IF(AND(Input!$I17="text-tabs",Input!$V17="有",Input!$AC17&lt;&gt;"無"),$HX$1,"")</f>
        <v/>
      </c>
      <c r="HY17" s="36" t="str">
        <f>IF(AND(Input!$I17="text-tabs",Input!$V17="有",Input!$AC17&lt;&gt;"無"),Input!$AD17,"")</f>
        <v/>
      </c>
      <c r="HZ17" s="36" t="str">
        <f>IF(AND(Input!$I17="text-tabs",Input!$V17="有",Input!$AC17&lt;&gt;"無"),$HZ$1,"")</f>
        <v/>
      </c>
      <c r="IA17" s="36" t="str">
        <f>IF(AND(Input!$I17="text-tabs",Input!$V17="有",Input!$AC17&lt;&gt;"無"),Input!$AC17,"")</f>
        <v/>
      </c>
      <c r="IB17" s="36" t="str">
        <f>IF(AND(Input!$I17="text-tabs",Input!$V17="有",Input!$AC17&lt;&gt;"無"),$IB$1,"")</f>
        <v/>
      </c>
      <c r="IC17" s="36" t="str">
        <f>IF(AND(Input!$I17="text-tabs",Input!$V17="有",Input!$AE17&lt;&gt;"無"),$IC$1,"")</f>
        <v/>
      </c>
      <c r="ID17" s="36" t="str">
        <f>IF(AND(Input!$I17="text-tabs",Input!$V17="有",Input!$AE17&lt;&gt;"無"),$HF$1,"")</f>
        <v/>
      </c>
      <c r="IE17" s="36" t="str">
        <f>IF(AND(Input!$I17="text-tabs",Input!$V17="有",Input!$AE17&lt;&gt;"無"),Input!$AF17,"")</f>
        <v/>
      </c>
      <c r="IF17" s="36" t="str">
        <f>IF(AND(Input!$I17="text-tabs",Input!$V17="有",Input!$AE17&lt;&gt;"無"),$HH$1,"")</f>
        <v/>
      </c>
      <c r="IG17" s="36" t="str">
        <f>IF(AND(Input!$I17="text-tabs",Input!$V17="有",Input!$AE17&lt;&gt;"無"),Input!$AE17,"")</f>
        <v/>
      </c>
      <c r="IH17" s="36" t="str">
        <f>IF(AND(Input!$I17="text-tabs",Input!$V17="有",Input!$AE17&lt;&gt;"無"),$HJ$1,"")</f>
        <v/>
      </c>
      <c r="II17" s="36" t="str">
        <f>IF(AND(Input!$I17="text-tabs",Input!$V17="有"),$II$1,"")</f>
        <v/>
      </c>
      <c r="IJ17" s="36" t="str">
        <f>IF(AND(Input!$I17="text-tabs",Input!$AG17="有"),$IJ$1,"")</f>
        <v/>
      </c>
      <c r="IK17" s="36" t="str">
        <f>IF(AND(Input!$I17="text-tabs",Input!$AG17="有"),Input!$AH17,"")</f>
        <v/>
      </c>
      <c r="IL17" s="36" t="str">
        <f>IF(AND(Input!$I17="text-tabs",Input!$AG17="有"),$IL$1,"")</f>
        <v/>
      </c>
      <c r="IM17" s="36" t="str">
        <f>IF(AND(Input!$I17="text-tabs",Input!$AG17="有"),Input!$AI17,"")</f>
        <v/>
      </c>
      <c r="IN17" s="36" t="str">
        <f>IF(AND(Input!$I17="text-tabs",Input!$AG17="有"),$IN$1,"")</f>
        <v/>
      </c>
      <c r="IO17" s="36" t="str">
        <f>IF(Input!$I17="text-tabs",$IO$1,"")</f>
        <v/>
      </c>
      <c r="IP17" s="36" t="str">
        <f>IF(Input!$I17="event",$IP$1,"")</f>
        <v/>
      </c>
      <c r="IQ17" s="36" t="str">
        <f>IF(Input!$I17="event",Input!$R17,"")</f>
        <v/>
      </c>
      <c r="IR17" s="36" t="str">
        <f>IF(Input!$I17="event",$IR$1,"")</f>
        <v/>
      </c>
      <c r="IS17" s="36" t="str">
        <f>IF(Input!$I17="event",$IS$1,"")</f>
        <v/>
      </c>
      <c r="IT17" s="36" t="str">
        <f>IF(Input!$I17="event",Input!$Q17,"")</f>
        <v/>
      </c>
      <c r="IU17" s="36" t="str">
        <f>IF(Input!$I17="event",$IU$1,"")</f>
        <v/>
      </c>
      <c r="IV17" s="36" t="str">
        <f>IF(Input!$I17="image",$IV$1,"")</f>
        <v/>
      </c>
      <c r="IW17" s="36" t="str">
        <f>IF(Input!$I17="image",Input!$S17,"")</f>
        <v/>
      </c>
      <c r="IX17" s="36" t="str">
        <f>IF(Input!$I17="image",$IX$1,"")</f>
        <v/>
      </c>
      <c r="IY17" s="36" t="str">
        <f>IF(AND(Input!$I17="image",Input!$V17="無"),$IY$1,"")</f>
        <v/>
      </c>
      <c r="IZ17" s="36" t="str">
        <f>IF(AND(Input!$I17="image",Input!$V17="無"),Input!$B17,"")</f>
        <v/>
      </c>
      <c r="JA17" s="36" t="str">
        <f>IF(AND(Input!$I17="image",Input!$V17="無"),$JA$1,"")</f>
        <v/>
      </c>
      <c r="JB17" s="36" t="str">
        <f>IF(AND(Input!$I17="image",Input!$V17="有"),$JB$1,"")</f>
        <v/>
      </c>
      <c r="JC17" s="36" t="str">
        <f>IF(AND(Input!$I17="image",Input!$V17="有"),Input!$W17,"")</f>
        <v/>
      </c>
      <c r="JD17" s="36" t="str">
        <f>IF(AND(Input!$I17="image",Input!$V17="有"),$JD$1,"")</f>
        <v/>
      </c>
      <c r="JE17" s="36" t="str">
        <f>IF(AND(Input!$I17="image",Input!$V17="有"),Input!$X17,"")</f>
        <v/>
      </c>
      <c r="JF17" s="36" t="str">
        <f>IF(AND(Input!$I17="image",Input!$V17="有"),$JF$1,"")</f>
        <v/>
      </c>
      <c r="JG17" s="36" t="str">
        <f>IF(Input!$I17="embed",$JG$1,"")</f>
        <v/>
      </c>
      <c r="JH17" s="36" t="str">
        <f>IF(Input!$I17="embed",Input!$X17,"")</f>
        <v/>
      </c>
      <c r="JI17" s="36" t="str">
        <f>IF(Input!$I17="embed",$JI$1,"")</f>
        <v/>
      </c>
      <c r="JJ17" s="36" t="str">
        <f>IF(Input!$I17="embed",$JJ$1,"")</f>
        <v/>
      </c>
      <c r="JK17" s="36" t="str">
        <f>IF(Input!$I17="embed",Input!$R17,"")</f>
        <v/>
      </c>
      <c r="JL17" s="36" t="str">
        <f>IF(Input!$I17="embed",$JL$1,"")</f>
        <v/>
      </c>
      <c r="JM17" s="36" t="str">
        <f>IF(Input!$I17="table",Input!$AI17,"")</f>
        <v/>
      </c>
      <c r="JN17" s="36" t="str">
        <f>IF(Input!$I17="table",Input!$AJ17,"")</f>
        <v/>
      </c>
      <c r="JO17" s="36" t="s">
        <v>0</v>
      </c>
      <c r="JP17" s="36" t="str">
        <f t="shared" si="1"/>
        <v>,</v>
      </c>
    </row>
    <row r="18" spans="1:276" s="36" customFormat="1">
      <c r="A18" s="39" t="str">
        <f>ConcatenateRangeText(B18:JP18)</f>
        <v>"b003":{"category":"ライブハウス","class":"text","id":"b003","titleShadow":"true","title":"SeaWeed","titleImage":"./images/b003.jpg","text":"seaweedとは、そう、海藻。&lt;br&gt;&lt;br&gt;僕らは海藻のように滑らかに音を醸し出す。&lt;br&gt;&lt;br&gt;個性の強いメンバーによる独創的で唯一無二の演奏をお楽しみください。"},</v>
      </c>
      <c r="B18" s="36" t="s">
        <v>5</v>
      </c>
      <c r="C18" s="40" t="str">
        <f>Input!$G18</f>
        <v>b003</v>
      </c>
      <c r="D18" s="36" t="s">
        <v>210</v>
      </c>
      <c r="E18" s="36" t="s">
        <v>23</v>
      </c>
      <c r="F18" s="36" t="str">
        <f>IF(Input!$C18&lt;&gt;"",Input!$C18,"未記入")</f>
        <v>ライブハウス</v>
      </c>
      <c r="G18" s="36" t="s">
        <v>3</v>
      </c>
      <c r="H18" s="36" t="s">
        <v>1</v>
      </c>
      <c r="I18" s="36" t="str">
        <f>Input!$I18</f>
        <v>text</v>
      </c>
      <c r="J18" s="36" t="s">
        <v>3</v>
      </c>
      <c r="K18" s="36" t="s">
        <v>4</v>
      </c>
      <c r="L18" s="40" t="str">
        <f>Input!$G18</f>
        <v>b003</v>
      </c>
      <c r="M18" s="36" t="s">
        <v>3</v>
      </c>
      <c r="N18" s="36" t="str">
        <f>IF(Input!$D18="有",$N$1,"")</f>
        <v/>
      </c>
      <c r="O18" s="36" t="str">
        <f>IF(Input!$D18="有",Input!$A18,"")</f>
        <v/>
      </c>
      <c r="P18" s="36" t="str">
        <f>IF(Input!$D18="有",$P$1,"")</f>
        <v/>
      </c>
      <c r="Q18" s="36" t="str">
        <f>IF(Input!$D18="有",$Q$1,"")</f>
        <v/>
      </c>
      <c r="R18" s="36" t="str">
        <f>IF(Input!$D18="有",LEFT(Input!$E18,1),"")</f>
        <v/>
      </c>
      <c r="S18" s="36" t="str">
        <f>IF(Input!$D18="有",$S$1,"")</f>
        <v/>
      </c>
      <c r="T18" s="36" t="str">
        <f>IF(Input!$D18="有",$T$1,"")</f>
        <v/>
      </c>
      <c r="U18" s="36" t="str">
        <f>IF(Input!$D18="有",Input!$F18,"")</f>
        <v/>
      </c>
      <c r="V18" s="36" t="str">
        <f>IF(Input!$D18="有",$V$1,"")</f>
        <v/>
      </c>
      <c r="W18" s="36" t="s">
        <v>205</v>
      </c>
      <c r="X18" s="36" t="str">
        <f>IF(Input!$H18="有","true",IF(Input!$H18="無","false",""))</f>
        <v>true</v>
      </c>
      <c r="Y18" s="36" t="s">
        <v>3</v>
      </c>
      <c r="Z18" s="36" t="str">
        <f>IF(OR(Input!$I18="text-tabs",Input!$I18="text"),$Z$1,"")</f>
        <v>"title":"</v>
      </c>
      <c r="AA18" s="36" t="str">
        <f>IF(OR(Input!$I18="text-tabs",Input!$I18="text"),Input!$B18,"")</f>
        <v>SeaWeed</v>
      </c>
      <c r="AB18" s="36" t="str">
        <f>IF(OR(Input!$I18="text-tabs",Input!$I18="text"),$AB$1,"")</f>
        <v>",</v>
      </c>
      <c r="AC18" s="36" t="str">
        <f>IF(AND(OR(Input!$I18="text-tabs",Input!$I18="text"),Input!$T18="無"),$AC$1,"")</f>
        <v>"titleImage":"./images/</v>
      </c>
      <c r="AD18" s="36" t="str">
        <f>IF(AND(OR(Input!$I18="text-tabs",Input!$I18="text"),Input!$T18="無"),Input!$S18,"")</f>
        <v>b003.jpg</v>
      </c>
      <c r="AE18" s="36" t="str">
        <f>IF(AND(OR(Input!$I18="text-tabs",Input!$I18="text"),Input!$T18="無"),$AE$1,"")</f>
        <v>",</v>
      </c>
      <c r="AF18" s="36" t="str">
        <f>IF(AND(OR(Input!$I18="text-tabs",Input!$I18="text"),Input!$S18="無"),$AF$1,"")</f>
        <v/>
      </c>
      <c r="AG18" s="36" t="str">
        <f>IF(AND(OR(Input!$I18="text-tabs",Input!$I18="text"),Input!$S18="無"),Input!$T18,"")</f>
        <v/>
      </c>
      <c r="AH18" s="36" t="str">
        <f>IF(AND(OR(Input!$I18="text-tabs",Input!$I18="text"),Input!$S18="無"),$AH$1,"")</f>
        <v/>
      </c>
      <c r="AI18" s="36" t="str">
        <f>IF(Input!$I18="text",$AI$1,"")</f>
        <v>"text":"</v>
      </c>
      <c r="AJ18" s="36" t="str">
        <f>IF(Input!$I18="text",Input!$R18,"")</f>
        <v>seaweedとは、そう、海藻。&lt;br&gt;&lt;br&gt;僕らは海藻のように滑らかに音を醸し出す。&lt;br&gt;&lt;br&gt;個性の強いメンバーによる独創的で唯一無二の演奏をお楽しみください。</v>
      </c>
      <c r="AK18" s="36" t="str">
        <f>IF(Input!$I18="text",$AK$1,"")</f>
        <v>"</v>
      </c>
      <c r="AL18" s="36" t="str">
        <f>IF(Input!$I18="text-tabs",$AL$1,"")</f>
        <v/>
      </c>
      <c r="AM18" s="36" t="str">
        <f>IF(Input!$I18="text-tabs",$AM$1,"")</f>
        <v/>
      </c>
      <c r="AN18" s="36" t="str">
        <f>IF(Input!$I18="text-tabs",Input!$J18,"")</f>
        <v/>
      </c>
      <c r="AO18" s="36" t="str">
        <f>IF(Input!$I18="text-tabs",$AO$1,"")</f>
        <v/>
      </c>
      <c r="AP18" s="36" t="str">
        <f>IF(Input!$I18="text-tabs",Input!$R18,"")</f>
        <v/>
      </c>
      <c r="AQ18" s="36" t="str">
        <f>IF(Input!$I18="text-tabs",$AQ$1,"")</f>
        <v/>
      </c>
      <c r="AR18" s="36" t="str">
        <f>IF(AND(Input!$I18="text-tabs",Input!$K18="有"),$AR$1,"")</f>
        <v/>
      </c>
      <c r="AS18" s="36" t="str">
        <f>IF(AND(Input!$I18="text-tabs",Input!$K18="有"),Input!$L18,"")</f>
        <v/>
      </c>
      <c r="AT18" s="36" t="str">
        <f>IF(AND(Input!$I18="text-tabs",Input!$K18="有"),$AT$1,"")</f>
        <v/>
      </c>
      <c r="AU18" s="36" t="str">
        <f>IF(AND(Input!$I18="text-tabs",Input!$K18="有"),Input!$N18,"")</f>
        <v/>
      </c>
      <c r="AV18" s="36" t="str">
        <f>IF(AND(Input!$I18="text-tabs",Input!$K18="有"),"&lt;br&gt;","")</f>
        <v/>
      </c>
      <c r="AW18" s="36" t="str">
        <f>IF(AND(Input!$I18="text-tabs",Input!$K18="有"),IF(Input!$M18=1,svg_data!$A$1,IF(Input!$M18=2,svg_data!$A$2)),"")</f>
        <v/>
      </c>
      <c r="AX18" s="36" t="str">
        <f>IF(AND(Input!$I18="text-tabs",Input!$K18="有"),Input!$G18,"")</f>
        <v/>
      </c>
      <c r="AY18" s="36" t="str">
        <f>IF(AND(Input!$I18="text-tabs",Input!$K18="有"),IF(Input!$M18=1,svg_data!$C$1,IF(Input!$M18=2,svg_data!$C$2)),"")</f>
        <v/>
      </c>
      <c r="AZ18" s="36" t="str">
        <f>IF(AND(Input!$I18="text-tabs",Input!$K18="有"),Input!$G18,"")</f>
        <v/>
      </c>
      <c r="BA18" s="36" t="str">
        <f>IF(AND(Input!$I18="text-tabs",Input!$K18="有"),IF(Input!$M18=1,svg_data!$E$1,IF(Input!$M18=2,svg_data!$E$2)),"")</f>
        <v/>
      </c>
      <c r="BB18" s="36" t="str">
        <f>IF(AND(Input!$I18="text-tabs",Input!$K18="有"),Input!$G18,"")</f>
        <v/>
      </c>
      <c r="BC18" s="36" t="str">
        <f>IF(AND(Input!$I18="text-tabs",Input!$K18="有"),IF(Input!$M18=1,svg_data!$G$1,IF(Input!$M18=2,svg_data!$G$2)),"")</f>
        <v/>
      </c>
      <c r="BD18" s="36" t="str">
        <f>IF(AND(Input!$I18="text-tabs",Input!$K18="有"),Input!$G18,"")</f>
        <v/>
      </c>
      <c r="BE18" s="36" t="str">
        <f>IF(AND(Input!$I18="text-tabs",Input!$K18="有"),IF(Input!$M18=1,svg_data!$I$1,IF(Input!$M18=2,svg_data!$I$2)),"")</f>
        <v/>
      </c>
      <c r="BF18" s="36" t="str">
        <f>IF(AND(Input!$I18="text-tabs",Input!$K18="有"),Input!$G18,"")</f>
        <v/>
      </c>
      <c r="BG18" s="36" t="str">
        <f>IF(AND(Input!$I18="text-tabs",Input!$K18="有"),IF(Input!$M18=1,svg_data!$K$1,IF(Input!$M18=2,svg_data!$K$2)),"")</f>
        <v/>
      </c>
      <c r="BH18" s="36" t="str">
        <f>IF(AND(Input!$I18="text-tabs",Input!$K18="有"),Input!$G18,"")</f>
        <v/>
      </c>
      <c r="BI18" s="36" t="str">
        <f>IF(AND(Input!$I18="text-tabs",Input!$K18="有"),IF(Input!$M18=1,svg_data!$M$1,IF(Input!$M18=2,svg_data!$M$2)),"")</f>
        <v/>
      </c>
      <c r="BJ18" s="36" t="str">
        <f>IF(AND(Input!$I18="text-tabs",Input!$K18="有"),Input!$G18,"")</f>
        <v/>
      </c>
      <c r="BK18" s="36" t="str">
        <f>IF(AND(Input!$I18="text-tabs",Input!$K18="有"),IF(Input!$M18=1,svg_data!$O$1,IF(Input!$M18=2,svg_data!$O$2)),"")</f>
        <v/>
      </c>
      <c r="BL18" s="36" t="str">
        <f>IF(AND(Input!$I18="text-tabs",Input!$K18="有"),Input!$G18,"")</f>
        <v/>
      </c>
      <c r="BM18" s="36" t="str">
        <f>IF(AND(Input!$I18="text-tabs",Input!$K18="有"),IF(Input!$M18=1,svg_data!$Q$1,IF(Input!$M18=2,svg_data!$Q$2)),"")</f>
        <v/>
      </c>
      <c r="BN18" s="36" t="str">
        <f>IF(AND(Input!$I18="text-tabs",Input!$K18="有"),Input!$G18,"")</f>
        <v/>
      </c>
      <c r="BO18" s="36" t="str">
        <f>IF(AND(Input!$I18="text-tabs",Input!$K18="有"),IF(Input!$M18=1,svg_data!$S$1,IF(Input!$M18=2,svg_data!$S$2)),"")</f>
        <v/>
      </c>
      <c r="BP18" s="36" t="str">
        <f>IF(AND(Input!$I18="text-tabs",Input!$K18="有"),Input!$G18,"")</f>
        <v/>
      </c>
      <c r="BQ18" s="36" t="str">
        <f>IF(AND(Input!$I18="text-tabs",Input!$K18="有"),IF(Input!$M18=1,svg_data!$U$1,IF(Input!$M18=2,svg_data!$U$2)),"")</f>
        <v/>
      </c>
      <c r="BR18" s="36" t="str">
        <f>IF(AND(Input!$I18="text-tabs",Input!$K18="有"),Input!$G18,"")</f>
        <v/>
      </c>
      <c r="BS18" s="36" t="str">
        <f>IF(AND(Input!$I18="text-tabs",Input!$K18="有"),IF(Input!$M18=1,svg_data!$W$1,IF(Input!$M18=2,svg_data!$W$2)),"")</f>
        <v/>
      </c>
      <c r="BT18" s="36" t="str">
        <f>IF(AND(Input!$I18="text-tabs",Input!$K18="有"),Input!$G18,"")</f>
        <v/>
      </c>
      <c r="BU18" s="36" t="str">
        <f>IF(AND(Input!$I18="text-tabs",Input!$K18="有"),IF(Input!$M18=1,svg_data!$Y$1,IF(Input!$M18=2,svg_data!$Y$2)),"")</f>
        <v/>
      </c>
      <c r="BV18" s="36" t="str">
        <f>IF(AND(Input!$I18="text-tabs",Input!$K18="有"),Input!$G18,"")</f>
        <v/>
      </c>
      <c r="BW18" s="36" t="str">
        <f>IF(AND(Input!$I18="text-tabs",Input!$K18="有"),IF(Input!$M18=1,svg_data!$AA$1,IF(Input!$M18=2,svg_data!$AA$2)),"")</f>
        <v/>
      </c>
      <c r="BX18" s="36" t="str">
        <f>IF(AND(Input!$I18="text-tabs",Input!$K18="有"),Input!$G18,"")</f>
        <v/>
      </c>
      <c r="BY18" s="36" t="str">
        <f>IF(AND(Input!$I18="text-tabs",Input!$K18="有"),IF(Input!$M18=1,svg_data!$AC$1,IF(Input!$M18=2,svg_data!$AC$2)),"")</f>
        <v/>
      </c>
      <c r="BZ18" s="36" t="str">
        <f>IF(AND(Input!$I18="text-tabs",Input!$K18="有"),Input!$G18,"")</f>
        <v/>
      </c>
      <c r="CA18" s="36" t="str">
        <f>IF(AND(Input!$I18="text-tabs",Input!$K18="有"),IF(Input!$M18=1,svg_data!$AE$1,IF(Input!$M18=2,svg_data!$AE$2)),"")</f>
        <v/>
      </c>
      <c r="CB18" s="36" t="str">
        <f>IF(AND(Input!$I18="text-tabs",Input!$K18="有"),Input!$G18,"")</f>
        <v/>
      </c>
      <c r="CC18" s="36" t="str">
        <f>IF(AND(Input!$I18="text-tabs",Input!$K18="有"),IF(Input!$M18=1,svg_data!$AG$1,IF(Input!$M18=2,svg_data!$AG$2)),"")</f>
        <v/>
      </c>
      <c r="CD18" s="36" t="str">
        <f>IF(AND(Input!$I18="text-tabs",Input!$K18="有"),Input!$G18,"")</f>
        <v/>
      </c>
      <c r="CE18" s="36" t="str">
        <f>IF(AND(Input!$I18="text-tabs",Input!$K18="有"),IF(Input!$M18=1,svg_data!$AI$1,IF(Input!$M18=2,svg_data!$AI$2)),"")</f>
        <v/>
      </c>
      <c r="CF18" s="36" t="str">
        <f>IF(AND(Input!$I18="text-tabs",Input!$K18="有"),Input!$G18,"")</f>
        <v/>
      </c>
      <c r="CG18" s="36" t="str">
        <f>IF(AND(Input!$I18="text-tabs",Input!$K18="有"),IF(Input!$M18=1,svg_data!$AK$1,IF(Input!$M18=2,svg_data!$AK$2)),"")</f>
        <v/>
      </c>
      <c r="CH18" s="36" t="str">
        <f>IF(AND(Input!$I18="text-tabs",Input!$K18="有"),Input!$G18,"")</f>
        <v/>
      </c>
      <c r="CI18" s="36" t="str">
        <f>IF(AND(Input!$I18="text-tabs",Input!$K18="有"),IF(Input!$M18=1,svg_data!$AM$1,IF(Input!$M18=2,svg_data!$AM$2)),"")</f>
        <v/>
      </c>
      <c r="CJ18" s="36" t="str">
        <f>IF(AND(Input!$I18="text-tabs",Input!$K18="有"),Input!$G18,"")</f>
        <v/>
      </c>
      <c r="CK18" s="36" t="str">
        <f>IF(AND(Input!$I18="text-tabs",Input!$K18="有"),IF(Input!$M18=1,svg_data!$AO$1,IF(Input!$M18=2,svg_data!$AO$2)),"")</f>
        <v/>
      </c>
      <c r="CL18" s="36" t="str">
        <f>IF(AND(Input!$I18="text-tabs",Input!$K18="有"),Input!$G18,"")</f>
        <v/>
      </c>
      <c r="CM18" s="36" t="str">
        <f>IF(AND(Input!$I18="text-tabs",Input!$K18="有"),IF(Input!$M18=1,svg_data!$AQ$1,IF(Input!$M18=2,svg_data!$AQ$2)),"")</f>
        <v/>
      </c>
      <c r="CN18" s="36" t="str">
        <f>IF(AND(Input!$I18="text-tabs",Input!$K18="有"),Input!$G18,"")</f>
        <v/>
      </c>
      <c r="CO18" s="36" t="str">
        <f>IF(AND(Input!$I18="text-tabs",Input!$K18="有"),IF(Input!$M18=1,svg_data!$AS$1,IF(Input!$M18=2,svg_data!$AS$2)),"")</f>
        <v/>
      </c>
      <c r="CP18" s="36" t="str">
        <f>IF(AND(Input!$I18="text-tabs",Input!$K18="有"),Input!$G18,"")</f>
        <v/>
      </c>
      <c r="CQ18" s="36" t="str">
        <f>IF(AND(Input!$I18="text-tabs",Input!$K18="有"),IF(Input!$M18=1,svg_data!$AU$1,IF(Input!$M18=2,svg_data!$AU$2)),"")</f>
        <v/>
      </c>
      <c r="CR18" s="36" t="str">
        <f>IF(AND(Input!$I18="text-tabs",Input!$K18="有"),Input!$G18,"")</f>
        <v/>
      </c>
      <c r="CS18" s="36" t="str">
        <f>IF(AND(Input!$I18="text-tabs",Input!$K18="有"),IF(Input!$M18=1,svg_data!$AW$1,IF(Input!$M18=2,svg_data!$AW$2)),"")</f>
        <v/>
      </c>
      <c r="CT18" s="36" t="str">
        <f>IF(AND(Input!$I18="text-tabs",Input!$K18="有"),Input!$G18,"")</f>
        <v/>
      </c>
      <c r="CU18" s="36" t="str">
        <f>IF(AND(Input!$I18="text-tabs",Input!$K18="有"),IF(Input!$M18=1,svg_data!$AY$1,IF(Input!$M18=2,svg_data!$AY$2)),"")</f>
        <v/>
      </c>
      <c r="CV18" s="36" t="str">
        <f>IF(AND(Input!$I18="text-tabs",Input!$K18="有"),Input!$G18,"")</f>
        <v/>
      </c>
      <c r="CW18" s="36" t="str">
        <f>IF(AND(Input!$I18="text-tabs",Input!$K18="有"),IF(Input!$M18=1,svg_data!$BA$1,IF(Input!$M18=2,svg_data!$BA$2)),"")</f>
        <v/>
      </c>
      <c r="CX18" s="36" t="str">
        <f>IF(AND(Input!$I18="text-tabs",Input!$K18="有"),Input!$G18,"")</f>
        <v/>
      </c>
      <c r="CY18" s="36" t="str">
        <f>IF(AND(Input!$I18="text-tabs",Input!$K18="有"),IF(Input!$M18=1,svg_data!$BC$1,IF(Input!$M18=2,svg_data!$BC$2)),"")</f>
        <v/>
      </c>
      <c r="CZ18" s="36" t="str">
        <f>IF(AND(Input!$I18="text-tabs",Input!$K18="有"),Input!$G18,"")</f>
        <v/>
      </c>
      <c r="DA18" s="36" t="str">
        <f>IF(AND(Input!$I18="text-tabs",Input!$K18="有"),IF(Input!$M18=1,svg_data!$BE$1,IF(Input!$M18=2,svg_data!$BE$2)),"")</f>
        <v/>
      </c>
      <c r="DB18" s="36" t="str">
        <f>IF(AND(Input!$I18="text-tabs",Input!$K18="有"),Input!$G18,"")</f>
        <v/>
      </c>
      <c r="DC18" s="36" t="str">
        <f>IF(AND(Input!$I18="text-tabs",Input!$K18="有"),IF(Input!$M18=1,svg_data!$BG$1,IF(Input!$M18=2,svg_data!$BG$2)),"")</f>
        <v/>
      </c>
      <c r="DD18" s="36" t="str">
        <f>IF(AND(Input!$I18="text-tabs",Input!$K18="有"),Input!$G18,"")</f>
        <v/>
      </c>
      <c r="DE18" s="36" t="str">
        <f>IF(AND(Input!$I18="text-tabs",Input!$K18="有"),IF(Input!$M18=1,svg_data!$BI$1,IF(Input!$M18=2,svg_data!$BI$2)),"")</f>
        <v/>
      </c>
      <c r="DF18" s="36" t="str">
        <f>IF(AND(Input!$I18="text-tabs",Input!$K18="有"),Input!$G18,"")</f>
        <v/>
      </c>
      <c r="DG18" s="36" t="str">
        <f>IF(AND(Input!$I18="text-tabs",Input!$K18="有"),IF(Input!$M18=1,svg_data!$BK$1,IF(Input!$M18=2,svg_data!$BK$2)),"")</f>
        <v/>
      </c>
      <c r="DH18" s="36" t="str">
        <f>IF(AND(Input!$I18="text-tabs",Input!$K18="有"),Input!$G18,"")</f>
        <v/>
      </c>
      <c r="DI18" s="36" t="str">
        <f>IF(AND(Input!$I18="text-tabs",Input!$K18="有"),IF(Input!$M18=1,svg_data!$BM$1,IF(Input!$M18=2,svg_data!$BM$2)),"")</f>
        <v/>
      </c>
      <c r="DJ18" s="36" t="str">
        <f>IF(AND(Input!$I18="text-tabs",Input!$K18="有"),svg_data!$BN$1,"")</f>
        <v/>
      </c>
      <c r="DK18" s="36" t="str">
        <f>IF(AND(Input!$I18="text-tabs",Input!$K18="有"),Input!$G18,"")</f>
        <v/>
      </c>
      <c r="DL18" s="36" t="str">
        <f>IF(AND(Input!$I18="text-tabs",Input!$K18="有"),svg_data!$BP$1,"")</f>
        <v/>
      </c>
      <c r="DM18" s="36" t="str">
        <f>IF(AND(Input!$I18="text-tabs",Input!$K18="有"),svg_data!$BQ$1,"")</f>
        <v/>
      </c>
      <c r="DN18" s="36" t="str">
        <f>IF(AND(Input!$I18="text-tabs",Input!$K18="有"),Input!$G18,"")</f>
        <v/>
      </c>
      <c r="DO18" s="36" t="str">
        <f>IF(AND(Input!$I18="text-tabs",Input!$K18="有"),svg_data!$BS$1,"")</f>
        <v/>
      </c>
      <c r="DP18" s="36" t="str">
        <f>IF(AND(Input!$I18="text-tabs",Input!$K18="有"),Input!$G18,"")</f>
        <v/>
      </c>
      <c r="DQ18" s="36" t="str">
        <f>IF(AND(Input!$I18="text-tabs",Input!$K18="有"),svg_data!$BU$1,"")</f>
        <v/>
      </c>
      <c r="DR18" s="36" t="str">
        <f>IF(AND(Input!$I18="text-tabs",Input!$K18="有"),Input!$G18,"")</f>
        <v/>
      </c>
      <c r="DS18" s="36" t="str">
        <f>IF(AND(Input!$I18="text-tabs",Input!$K18="有"),IF(Input!$M18=1,svg_data!$BW$1,IF(Input!$M18=2,svg_data!$BW$2)),"")</f>
        <v/>
      </c>
      <c r="DT18" s="36" t="str">
        <f>IF(AND(Input!$I18="text-tabs",Input!$K18="有"),IF(Input!$M18=1,svg_data!$BY$1,IF(Input!$M18=2,"")),"")</f>
        <v/>
      </c>
      <c r="DU18" s="36" t="str">
        <f>IF(AND(Input!$I18="text-tabs",Input!$K18="有"),IF(Input!$M18=1,Input!$G18,IF(Input!$M18=2,"")),"")</f>
        <v/>
      </c>
      <c r="DV18" s="42" t="str">
        <f>IF(AND(Input!$I18="text-tabs",Input!$K18="有"),IF(Input!$M18=1,svg_data!$CA$1,IF(Input!$M18=2,svg_data!$CA$2)),"")</f>
        <v/>
      </c>
      <c r="DW18" s="36" t="str">
        <f>IF(AND(Input!$I18="text-tabs",Input!$K18="有"),IF(Input!$M18=1,svg_data!$CB$1,IF(Input!$M18=2,svg_data!$CB$2)),"")</f>
        <v/>
      </c>
      <c r="DX18" s="36" t="str">
        <f>IF(AND(Input!$I18="text-tabs",Input!$K18="有"),Input!$G18,"")</f>
        <v/>
      </c>
      <c r="DY18" s="36" t="str">
        <f>IF(AND(Input!$I18="text-tabs",Input!$K18="有"),IF(Input!$M18=1,svg_data!$CD$1,IF(Input!$M18=2,svg_data!$CD$2)),"")</f>
        <v/>
      </c>
      <c r="DZ18" s="36" t="str">
        <f>IF(AND(Input!$I18="text-tabs",Input!$K18="有"),Input!$G18,"")</f>
        <v/>
      </c>
      <c r="EA18" s="36" t="str">
        <f>IF(AND(Input!$I18="text-tabs",Input!$K18="有"),IF(Input!$M18=1,svg_data!$CF$1,IF(Input!$M18=2,svg_data!$CF$2)),"")</f>
        <v/>
      </c>
      <c r="EB18" s="36" t="str">
        <f>IF(AND(Input!$I18="text-tabs",Input!$K18="有"),Input!$G18,"")</f>
        <v/>
      </c>
      <c r="EC18" s="36" t="str">
        <f>IF(AND(Input!$I18="text-tabs",Input!$K18="有"),IF(Input!$M18=1,svg_data!$CH$1,IF(Input!$M18=2,svg_data!$CH$2)),"")</f>
        <v/>
      </c>
      <c r="ED18" s="36" t="str">
        <f>IF(AND(Input!$I18="text-tabs",Input!$K18="有"),Input!$G18,"")</f>
        <v/>
      </c>
      <c r="EE18" s="36" t="str">
        <f>IF(AND(Input!$I18="text-tabs",Input!$K18="有"),IF(Input!$M18=1,svg_data!$CJ$1,IF(Input!$M18=2,svg_data!$CJ$2)),"")</f>
        <v/>
      </c>
      <c r="EF18" s="36" t="str">
        <f>IF(AND(Input!$I18="text-tabs",Input!$K18="有"),Input!$G18,"")</f>
        <v/>
      </c>
      <c r="EG18" s="36" t="str">
        <f>IF(AND(Input!$I18="text-tabs",Input!$K18="有"),IF(Input!$M18=1,svg_data!$CL$1,IF(Input!$M18=2,svg_data!$CL$2)),"")</f>
        <v/>
      </c>
      <c r="EH18" s="36" t="str">
        <f>IF(AND(Input!$I18="text-tabs",Input!$K18="有"),Input!$G18,"")</f>
        <v/>
      </c>
      <c r="EI18" s="36" t="str">
        <f>IF(AND(Input!$I18="text-tabs",Input!$K18="有"),IF(Input!$M18=1,svg_data!$CN$1,IF(Input!$M18=2,svg_data!$CN$2)),"")</f>
        <v/>
      </c>
      <c r="EJ18" s="36" t="str">
        <f>IF(AND(Input!$I18="text-tabs",Input!$K18="有"),Input!$G18,"")</f>
        <v/>
      </c>
      <c r="EK18" s="36" t="str">
        <f>IF(AND(Input!$I18="text-tabs",Input!$K18="有"),IF(Input!$M18=1,svg_data!$CP$1,IF(Input!$M18=2,svg_data!$CP$2)),"")</f>
        <v/>
      </c>
      <c r="EL18" s="36" t="str">
        <f>IF(AND(Input!$I18="text-tabs",Input!$K18="有"),Input!$G18,"")</f>
        <v/>
      </c>
      <c r="EM18" s="36" t="str">
        <f>IF(AND(Input!$I18="text-tabs",Input!$K18="有"),IF(Input!$M18=1,svg_data!$CR$1,IF(Input!$M18=2,svg_data!$CR$2)),"")</f>
        <v/>
      </c>
      <c r="EN18" s="36" t="str">
        <f>IF(AND(Input!$I18="text-tabs",Input!$K18="有"),Input!$G18,"")</f>
        <v/>
      </c>
      <c r="EO18" s="36" t="str">
        <f>IF(AND(Input!$I18="text-tabs",Input!$K18="有"),IF(Input!$M18=1,svg_data!$CT$1,IF(Input!$M18=2,svg_data!$CT$2)),"")</f>
        <v/>
      </c>
      <c r="EP18" s="36" t="str">
        <f>IF(AND(Input!$I18="text-tabs",Input!$K18="有"),Input!$G18,"")</f>
        <v/>
      </c>
      <c r="EQ18" s="36" t="str">
        <f>IF(AND(Input!$I18="text-tabs",Input!$K18="有"),IF(Input!$M18=1,svg_data!$CV$1,IF(Input!$M18=2,svg_data!$CV$2)),"")</f>
        <v/>
      </c>
      <c r="ER18" s="36" t="str">
        <f>IF(AND(Input!$I18="text-tabs",Input!$K18="有"),Input!$G18,"")</f>
        <v/>
      </c>
      <c r="ES18" s="36" t="str">
        <f>IF(AND(Input!$I18="text-tabs",Input!$K18="有"),IF(Input!$M18=1,svg_data!$CX$1,IF(Input!$M18=2,svg_data!$CX$2)),"")</f>
        <v/>
      </c>
      <c r="ET18" s="36" t="str">
        <f>IF(AND(Input!$I18="text-tabs",Input!$K18="有"),Input!$G18,"")</f>
        <v/>
      </c>
      <c r="EU18" s="36" t="str">
        <f>IF(AND(Input!$I18="text-tabs",Input!$K18="有"),IF(Input!$M18=1,svg_data!$CZ$1,IF(Input!$M18=2,svg_data!$CZ$2)),"")</f>
        <v/>
      </c>
      <c r="EV18" s="36" t="str">
        <f>IF(AND(Input!$I18="text-tabs",Input!$K18="有"),Input!$G18,"")</f>
        <v/>
      </c>
      <c r="EW18" s="36" t="str">
        <f>IF(AND(Input!$I18="text-tabs",Input!$K18="有"),IF(Input!$M18=1,svg_data!$DB$1,IF(Input!$M18=2,svg_data!$DB$2)),"")</f>
        <v/>
      </c>
      <c r="EX18" s="36" t="str">
        <f>IF(AND(Input!$I18="text-tabs",Input!$K18="有"),Input!$G18,"")</f>
        <v/>
      </c>
      <c r="EY18" s="36" t="str">
        <f>IF(AND(Input!$I18="text-tabs",Input!$K18="有"),IF(Input!$M18=1,svg_data!$DD$1,IF(Input!$M18=2,svg_data!$DD$2)),"")</f>
        <v/>
      </c>
      <c r="EZ18" s="36" t="str">
        <f>IF(AND(Input!$I18="text-tabs",Input!$K18="有"),Input!$G18,"")</f>
        <v/>
      </c>
      <c r="FA18" s="36" t="str">
        <f>IF(AND(Input!$I18="text-tabs",Input!$K18="有"),IF(Input!$M18=1,svg_data!$DF$1,IF(Input!$M18=2,svg_data!$DF$2)),"")</f>
        <v/>
      </c>
      <c r="FB18" s="36" t="str">
        <f>IF(AND(Input!$I18="text-tabs",Input!$K18="有"),Input!$G18,"")</f>
        <v/>
      </c>
      <c r="FC18" s="36" t="str">
        <f>IF(AND(Input!$I18="text-tabs",Input!$K18="有"),IF(Input!$M18=1,svg_data!$DH$1,IF(Input!$M18=2,svg_data!$DH$2)),"")</f>
        <v/>
      </c>
      <c r="FD18" s="36" t="str">
        <f>IF(AND(Input!$I18="text-tabs",Input!$K18="有"),Input!$G18,"")</f>
        <v/>
      </c>
      <c r="FE18" s="36" t="str">
        <f>IF(AND(Input!$I18="text-tabs",Input!$K18="有"),IF(Input!$M18=1,svg_data!$DJ$1,IF(Input!$M18=2,svg_data!$DJ$2)),"")</f>
        <v/>
      </c>
      <c r="FF18" s="36" t="str">
        <f>IF(AND(Input!$I18="text-tabs",Input!$K18="有"),Input!$G18,"")</f>
        <v/>
      </c>
      <c r="FG18" s="36" t="str">
        <f>IF(AND(Input!$I18="text-tabs",Input!$K18="有"),IF(Input!$M18=1,svg_data!$DL$1,IF(Input!$M18=2,svg_data!$DL$2)),"")</f>
        <v/>
      </c>
      <c r="FH18" s="36" t="str">
        <f>IF(AND(Input!$I18="text-tabs",Input!$K18="有"),Input!$G18,"")</f>
        <v/>
      </c>
      <c r="FI18" s="36" t="str">
        <f>IF(AND(Input!$I18="text-tabs",Input!$K18="有"),IF(Input!$M18=1,svg_data!$DN$1,IF(Input!$M18=2,svg_data!$DN$2)),"")</f>
        <v/>
      </c>
      <c r="FJ18" s="36" t="str">
        <f>IF(AND(Input!$I18="text-tabs",Input!$K18="有"),Input!$G18,"")</f>
        <v/>
      </c>
      <c r="FK18" s="36" t="str">
        <f>IF(AND(Input!$I18="text-tabs",Input!$K18="有"),IF(Input!$M18=1,svg_data!$DP$1,IF(Input!$M18=2,svg_data!$DP$2)),"")</f>
        <v/>
      </c>
      <c r="FL18" s="36" t="str">
        <f>IF(AND(Input!$I18="text-tabs",Input!$K18="有"),Input!$G18,"")</f>
        <v/>
      </c>
      <c r="FM18" s="36" t="str">
        <f>IF(AND(Input!$I18="text-tabs",Input!$K18="有"),IF(Input!$M18=1,svg_data!$DR$1,IF(Input!$M18=2,svg_data!$DR$2)),"")</f>
        <v/>
      </c>
      <c r="FN18" s="36" t="str">
        <f>IF(AND(Input!$I18="text-tabs",Input!$K18="有"),Input!$G18,"")</f>
        <v/>
      </c>
      <c r="FO18" s="36" t="str">
        <f>IF(AND(Input!$I18="text-tabs",Input!$K18="有"),IF(Input!$M18=1,svg_data!$DT$1,IF(Input!$M18=2,svg_data!$DT$2)),"")</f>
        <v/>
      </c>
      <c r="FP18" s="36" t="str">
        <f>IF(AND(Input!$I18="text-tabs",Input!$K18="有"),Input!$G18,"")</f>
        <v/>
      </c>
      <c r="FQ18" s="36" t="str">
        <f>IF(AND(Input!$I18="text-tabs",Input!$K18="有"),IF(Input!$M18=1,svg_data!$DV$1,IF(Input!$M18=2,svg_data!$DV$2)),"")</f>
        <v/>
      </c>
      <c r="FR18" s="36" t="str">
        <f>IF(AND(Input!$I18="text-tabs",Input!$K18="有"),Input!$G18,"")</f>
        <v/>
      </c>
      <c r="FS18" s="36" t="str">
        <f>IF(AND(Input!$I18="text-tabs",Input!$K18="有"),IF(Input!$M18=1,svg_data!$DX$1,IF(Input!$M18=2,svg_data!$DX$2)),"")</f>
        <v/>
      </c>
      <c r="FT18" s="36" t="str">
        <f>IF(AND(Input!$I18="text-tabs",Input!$K18="有"),Input!$G18,"")</f>
        <v/>
      </c>
      <c r="FU18" s="36" t="str">
        <f>IF(AND(Input!$I18="text-tabs",Input!$K18="有"),IF(Input!$M18=1,svg_data!$DZ$1,IF(Input!$M18=2,svg_data!$DZ$2)),"")</f>
        <v/>
      </c>
      <c r="FV18" s="36" t="str">
        <f>IF(AND(Input!$I18="text-tabs",Input!$K18="有"),Input!$G18,"")</f>
        <v/>
      </c>
      <c r="FW18" s="36" t="str">
        <f>IF(AND(Input!$I18="text-tabs",Input!$K18="有"),IF(Input!$M18=1,svg_data!$EB$1,IF(Input!$M18=2,svg_data!$EB$2)),"")</f>
        <v/>
      </c>
      <c r="FX18" s="36" t="str">
        <f>IF(AND(Input!$I18="text-tabs",Input!$K18="有"),Input!$G18,"")</f>
        <v/>
      </c>
      <c r="FY18" s="36" t="str">
        <f>IF(AND(Input!$I18="text-tabs",Input!$K18="有"),IF(Input!$M18=1,svg_data!$ED$1,IF(Input!$M18=2,svg_data!$ED$2)),"")</f>
        <v/>
      </c>
      <c r="FZ18" s="36" t="str">
        <f>IF(AND(Input!$I18="text-tabs",Input!$K18="有"),Input!$G18,"")</f>
        <v/>
      </c>
      <c r="GA18" s="36" t="str">
        <f>IF(AND(Input!$I18="text-tabs",Input!$K18="有"),IF(Input!$M18=1,svg_data!$EF$1,IF(Input!$M18=2,svg_data!$EF$2)),"")</f>
        <v/>
      </c>
      <c r="GB18" s="36" t="str">
        <f>IF(AND(Input!$I18="text-tabs",Input!$K18="有"),Input!$G18,"")</f>
        <v/>
      </c>
      <c r="GC18" s="36" t="str">
        <f>IF(AND(Input!$I18="text-tabs",Input!$K18="有"),IF(Input!$M18=1,svg_data!$EH$1,IF(Input!$M18=2,svg_data!$EH$2)),"")</f>
        <v/>
      </c>
      <c r="GD18" s="36" t="str">
        <f>IF(AND(Input!$I18="text-tabs",Input!$K18="有"),Input!$G18,"")</f>
        <v/>
      </c>
      <c r="GE18" s="36" t="str">
        <f>IF(AND(Input!$I18="text-tabs",Input!$K18="有"),IF(Input!$M18=1,svg_data!$EJ$1,IF(Input!$M18=2,svg_data!$EJ$2)),"")</f>
        <v/>
      </c>
      <c r="GF18" s="36" t="str">
        <f>IF(AND(Input!$I18="text-tabs",Input!$K18="有"),Input!$G18,"")</f>
        <v/>
      </c>
      <c r="GG18" s="36" t="str">
        <f>IF(AND(Input!$I18="text-tabs",Input!$K18="有"),IF(Input!$M18=1,svg_data!$EL$1,IF(Input!$M18=2,svg_data!$EL$2)),"")</f>
        <v/>
      </c>
      <c r="GH18" s="36" t="str">
        <f>IF(AND(Input!$I18="text-tabs",Input!$K18="有"),Input!$G18,"")</f>
        <v/>
      </c>
      <c r="GI18" s="36" t="str">
        <f>IF(AND(Input!$I18="text-tabs",Input!$K18="有"),IF(Input!$M18=1,svg_data!$EN$1,IF(Input!$M18=2,svg_data!$EN$2)),"")</f>
        <v/>
      </c>
      <c r="GJ18" s="36" t="str">
        <f>IF(AND(Input!$I18="text-tabs",Input!$K18="有"),Input!$G18,"")</f>
        <v/>
      </c>
      <c r="GK18" s="36" t="str">
        <f>IF(AND(Input!$I18="text-tabs",Input!$K18="有"),IF(Input!$M18=1,svg_data!$EP$1,IF(Input!$M18=2,svg_data!$EP$2)),"")</f>
        <v/>
      </c>
      <c r="GL18" s="36" t="str">
        <f>IF(AND(Input!$I18="text-tabs",Input!$K18="有"),Input!$G18,"")</f>
        <v/>
      </c>
      <c r="GM18" s="36" t="str">
        <f>IF(AND(Input!$I18="text-tabs",Input!$K18="有"),svg_data!$ER$1,"")</f>
        <v/>
      </c>
      <c r="GN18" s="36" t="str">
        <f>IF(AND(Input!$I18="text-tabs",Input!$K18="有"),Input!$G18,"")</f>
        <v/>
      </c>
      <c r="GO18" s="36" t="str">
        <f>IF(AND(Input!$I18="text-tabs",Input!$K18="有"),svg_data!$ET$1,"")</f>
        <v/>
      </c>
      <c r="GP18" s="36" t="str">
        <f>IF(AND(Input!$I18="text-tabs",Input!$K18="有"),Input!$G18,"")</f>
        <v/>
      </c>
      <c r="GQ18" s="36" t="str">
        <f>IF(AND(Input!$I18="text-tabs",Input!$K18="有"),svg_data!$EV$1,"")</f>
        <v/>
      </c>
      <c r="GR18" s="36" t="str">
        <f>IF(AND(Input!$I18="text-tabs",Input!$K18="有"),Input!$G18,"")</f>
        <v/>
      </c>
      <c r="GS18" s="36" t="str">
        <f>IF(AND(Input!$I18="text-tabs",Input!$K18="有"),svg_data!$EX$1,"")</f>
        <v/>
      </c>
      <c r="GT18" s="36" t="str">
        <f>IF(AND(Input!$I18="text-tabs",Input!$K18="有"),IF(Input!$O18="無","",svg_data!$EY$1),"")</f>
        <v/>
      </c>
      <c r="GU18" s="36" t="str">
        <f>IF(AND(Input!$I18="text-tabs",Input!$K18="有"),IF(Input!$O18="無","",Input!$G18),"")</f>
        <v/>
      </c>
      <c r="GV18" s="36" t="str">
        <f>IF(AND(Input!$I18="text-tabs",Input!$K18="有"),IF(Input!$O18="無","",Input!$O18),"")</f>
        <v/>
      </c>
      <c r="GW18" s="36" t="str">
        <f>IF(AND(Input!$I18="text-tabs",Input!$K18="有"),IF(Input!$O18="無","",svg_data!$FA$1),"")</f>
        <v/>
      </c>
      <c r="GX18" s="36" t="str">
        <f>IF(AND(Input!$I18="text-tabs",Input!$K18="有"),IF(Input!$O18="無","",Input!$P18),"")</f>
        <v/>
      </c>
      <c r="GY18" s="36" t="str">
        <f>IF(AND(Input!$I18="text-tabs",Input!$K18="有"),IF(Input!$O18="無","",svg_data!$FC$1),"")</f>
        <v/>
      </c>
      <c r="GZ18" s="36" t="str">
        <f>IF(AND(Input!$I18="text-tabs",Input!$K18="有"),svg_data!$FD$1,"")</f>
        <v/>
      </c>
      <c r="HA18" s="36" t="str">
        <f>IF(AND(Input!$I18="text-tabs",Input!$K18="有"),$HA$1,"")</f>
        <v/>
      </c>
      <c r="HB18" s="36" t="str">
        <f>IF(AND(Input!$I18="text-tabs",Input!$V18="有",Input!$W18&lt;&gt;""),$HB$1,"")</f>
        <v/>
      </c>
      <c r="HC18" s="36" t="str">
        <f>IF(AND(Input!$I18="text-tabs",Input!$V18="有",Input!$W18&lt;&gt;""),Input!$U18,"")</f>
        <v/>
      </c>
      <c r="HD18" s="36" t="str">
        <f>IF(AND(Input!$I18="text-tabs",Input!$V18="有",Input!$W18&lt;&gt;""),$HD$1,"")</f>
        <v/>
      </c>
      <c r="HE18" s="36" t="str">
        <f>IF(AND(Input!$I18="text-tabs",Input!$V18="有",Input!$W18&lt;&gt;""),$HE$1,"")</f>
        <v/>
      </c>
      <c r="HF18" s="36" t="str">
        <f>IF(AND(Input!$I18="text-tabs",Input!$V18="有",Input!$W18&lt;&gt;""),$HF$1,"")</f>
        <v/>
      </c>
      <c r="HG18" s="36" t="str">
        <f>IF(AND(Input!$I18="text-tabs",Input!$V18="有",Input!$W18&lt;&gt;""),Input!$X18,"")</f>
        <v/>
      </c>
      <c r="HH18" s="36" t="str">
        <f>IF(AND(Input!$I18="text-tabs",Input!$V18="有",Input!$W18&lt;&gt;""),$HH$1,"")</f>
        <v/>
      </c>
      <c r="HI18" s="36" t="str">
        <f>IF(AND(Input!$I18="text-tabs",Input!$V18="有",Input!$W18&lt;&gt;""),Input!$W18,"")</f>
        <v/>
      </c>
      <c r="HJ18" s="36" t="str">
        <f>IF(AND(Input!$I18="text-tabs",Input!$V18="有",Input!$W18&lt;&gt;""),$HJ$1,"")</f>
        <v/>
      </c>
      <c r="HK18" s="36" t="str">
        <f>IF(AND(Input!$I18="text-tabs",Input!$V18="有",Input!$Y18&lt;&gt;"無"),$HK$1,"")</f>
        <v/>
      </c>
      <c r="HL18" s="36" t="str">
        <f>IF(AND(Input!$I18="text-tabs",Input!$V18="有",Input!$Y18&lt;&gt;"無"),$HF$1,"")</f>
        <v/>
      </c>
      <c r="HM18" s="36" t="str">
        <f>IF(AND(Input!$I18="text-tabs",Input!$V18="有",Input!$Y18&lt;&gt;"無"),Input!$Z18,"")</f>
        <v/>
      </c>
      <c r="HN18" s="36" t="str">
        <f>IF(AND(Input!$I18="text-tabs",Input!$V18="有",Input!$Y18&lt;&gt;"無"),$HH$1,"")</f>
        <v/>
      </c>
      <c r="HO18" s="36" t="str">
        <f>IF(AND(Input!$I18="text-tabs",Input!$V18="有",Input!$Y18&lt;&gt;"無"),Input!$Y18,"")</f>
        <v/>
      </c>
      <c r="HP18" s="36" t="str">
        <f>IF(AND(Input!$I18="text-tabs",Input!$V18="有",Input!$Y18&lt;&gt;"無"),$HJ$1,"")</f>
        <v/>
      </c>
      <c r="HQ18" s="36" t="str">
        <f>IF(AND(Input!$I18="text-tabs",Input!$V18="有",Input!$AA18&lt;&gt;"無"),$HQ$1,"")</f>
        <v/>
      </c>
      <c r="HR18" s="36" t="str">
        <f>IF(AND(Input!$I18="text-tabs",Input!$V18="有",Input!$AA18&lt;&gt;"無"),$HR$1,"")</f>
        <v/>
      </c>
      <c r="HS18" s="36" t="str">
        <f>IF(AND(Input!$I18="text-tabs",Input!$V18="有",Input!$AA18&lt;&gt;"無"),Input!$AB18,"")</f>
        <v/>
      </c>
      <c r="HT18" s="36" t="str">
        <f>IF(AND(Input!$I18="text-tabs",Input!$V18="有",Input!$AA18&lt;&gt;"無"),$HT$1,"")</f>
        <v/>
      </c>
      <c r="HU18" s="36" t="str">
        <f>IF(AND(Input!$I18="text-tabs",Input!$V18="有",Input!$AA18&lt;&gt;"無"),Input!$AA18,"")</f>
        <v/>
      </c>
      <c r="HV18" s="36" t="str">
        <f>IF(AND(Input!$I18="text-tabs",Input!$V18="有",Input!$AA18&lt;&gt;"無"),$HV$1,"")</f>
        <v/>
      </c>
      <c r="HW18" s="36" t="str">
        <f>IF(AND(Input!$I18="text-tabs",Input!$V18="有",Input!$AC18&lt;&gt;"無"),$HW$1,"")</f>
        <v/>
      </c>
      <c r="HX18" s="36" t="str">
        <f>IF(AND(Input!$I18="text-tabs",Input!$V18="有",Input!$AC18&lt;&gt;"無"),$HX$1,"")</f>
        <v/>
      </c>
      <c r="HY18" s="36" t="str">
        <f>IF(AND(Input!$I18="text-tabs",Input!$V18="有",Input!$AC18&lt;&gt;"無"),Input!$AD18,"")</f>
        <v/>
      </c>
      <c r="HZ18" s="36" t="str">
        <f>IF(AND(Input!$I18="text-tabs",Input!$V18="有",Input!$AC18&lt;&gt;"無"),$HZ$1,"")</f>
        <v/>
      </c>
      <c r="IA18" s="36" t="str">
        <f>IF(AND(Input!$I18="text-tabs",Input!$V18="有",Input!$AC18&lt;&gt;"無"),Input!$AC18,"")</f>
        <v/>
      </c>
      <c r="IB18" s="36" t="str">
        <f>IF(AND(Input!$I18="text-tabs",Input!$V18="有",Input!$AC18&lt;&gt;"無"),$IB$1,"")</f>
        <v/>
      </c>
      <c r="IC18" s="36" t="str">
        <f>IF(AND(Input!$I18="text-tabs",Input!$V18="有",Input!$AE18&lt;&gt;"無"),$IC$1,"")</f>
        <v/>
      </c>
      <c r="ID18" s="36" t="str">
        <f>IF(AND(Input!$I18="text-tabs",Input!$V18="有",Input!$AE18&lt;&gt;"無"),$HF$1,"")</f>
        <v/>
      </c>
      <c r="IE18" s="36" t="str">
        <f>IF(AND(Input!$I18="text-tabs",Input!$V18="有",Input!$AE18&lt;&gt;"無"),Input!$AF18,"")</f>
        <v/>
      </c>
      <c r="IF18" s="36" t="str">
        <f>IF(AND(Input!$I18="text-tabs",Input!$V18="有",Input!$AE18&lt;&gt;"無"),$HH$1,"")</f>
        <v/>
      </c>
      <c r="IG18" s="36" t="str">
        <f>IF(AND(Input!$I18="text-tabs",Input!$V18="有",Input!$AE18&lt;&gt;"無"),Input!$AE18,"")</f>
        <v/>
      </c>
      <c r="IH18" s="36" t="str">
        <f>IF(AND(Input!$I18="text-tabs",Input!$V18="有",Input!$AE18&lt;&gt;"無"),$HJ$1,"")</f>
        <v/>
      </c>
      <c r="II18" s="36" t="str">
        <f>IF(AND(Input!$I18="text-tabs",Input!$V18="有"),$II$1,"")</f>
        <v/>
      </c>
      <c r="IJ18" s="36" t="str">
        <f>IF(AND(Input!$I18="text-tabs",Input!$AG18="有"),$IJ$1,"")</f>
        <v/>
      </c>
      <c r="IK18" s="36" t="str">
        <f>IF(AND(Input!$I18="text-tabs",Input!$AG18="有"),Input!$AH18,"")</f>
        <v/>
      </c>
      <c r="IL18" s="36" t="str">
        <f>IF(AND(Input!$I18="text-tabs",Input!$AG18="有"),$IL$1,"")</f>
        <v/>
      </c>
      <c r="IM18" s="36" t="str">
        <f>IF(AND(Input!$I18="text-tabs",Input!$AG18="有"),Input!$AI18,"")</f>
        <v/>
      </c>
      <c r="IN18" s="36" t="str">
        <f>IF(AND(Input!$I18="text-tabs",Input!$AG18="有"),$IN$1,"")</f>
        <v/>
      </c>
      <c r="IO18" s="36" t="str">
        <f>IF(Input!$I18="text-tabs",$IO$1,"")</f>
        <v/>
      </c>
      <c r="IP18" s="36" t="str">
        <f>IF(Input!$I18="event",$IP$1,"")</f>
        <v/>
      </c>
      <c r="IQ18" s="36" t="str">
        <f>IF(Input!$I18="event",Input!$R18,"")</f>
        <v/>
      </c>
      <c r="IR18" s="36" t="str">
        <f>IF(Input!$I18="event",$IR$1,"")</f>
        <v/>
      </c>
      <c r="IS18" s="36" t="str">
        <f>IF(Input!$I18="event",$IS$1,"")</f>
        <v/>
      </c>
      <c r="IT18" s="36" t="str">
        <f>IF(Input!$I18="event",Input!$Q18,"")</f>
        <v/>
      </c>
      <c r="IU18" s="36" t="str">
        <f>IF(Input!$I18="event",$IU$1,"")</f>
        <v/>
      </c>
      <c r="IV18" s="36" t="str">
        <f>IF(Input!$I18="image",$IV$1,"")</f>
        <v/>
      </c>
      <c r="IW18" s="36" t="str">
        <f>IF(Input!$I18="image",Input!$S18,"")</f>
        <v/>
      </c>
      <c r="IX18" s="36" t="str">
        <f>IF(Input!$I18="image",$IX$1,"")</f>
        <v/>
      </c>
      <c r="IY18" s="36" t="str">
        <f>IF(AND(Input!$I18="image",Input!$V18="無"),$IY$1,"")</f>
        <v/>
      </c>
      <c r="IZ18" s="36" t="str">
        <f>IF(AND(Input!$I18="image",Input!$V18="無"),Input!$B18,"")</f>
        <v/>
      </c>
      <c r="JA18" s="36" t="str">
        <f>IF(AND(Input!$I18="image",Input!$V18="無"),$JA$1,"")</f>
        <v/>
      </c>
      <c r="JB18" s="36" t="str">
        <f>IF(AND(Input!$I18="image",Input!$V18="有"),$JB$1,"")</f>
        <v/>
      </c>
      <c r="JC18" s="36" t="str">
        <f>IF(AND(Input!$I18="image",Input!$V18="有"),Input!$W18,"")</f>
        <v/>
      </c>
      <c r="JD18" s="36" t="str">
        <f>IF(AND(Input!$I18="image",Input!$V18="有"),$JD$1,"")</f>
        <v/>
      </c>
      <c r="JE18" s="36" t="str">
        <f>IF(AND(Input!$I18="image",Input!$V18="有"),Input!$X18,"")</f>
        <v/>
      </c>
      <c r="JF18" s="36" t="str">
        <f>IF(AND(Input!$I18="image",Input!$V18="有"),$JF$1,"")</f>
        <v/>
      </c>
      <c r="JG18" s="36" t="str">
        <f>IF(Input!$I18="embed",$JG$1,"")</f>
        <v/>
      </c>
      <c r="JH18" s="36" t="str">
        <f>IF(Input!$I18="embed",Input!$X18,"")</f>
        <v/>
      </c>
      <c r="JI18" s="36" t="str">
        <f>IF(Input!$I18="embed",$JI$1,"")</f>
        <v/>
      </c>
      <c r="JJ18" s="36" t="str">
        <f>IF(Input!$I18="embed",$JJ$1,"")</f>
        <v/>
      </c>
      <c r="JK18" s="36" t="str">
        <f>IF(Input!$I18="embed",Input!$R18,"")</f>
        <v/>
      </c>
      <c r="JL18" s="36" t="str">
        <f>IF(Input!$I18="embed",$JL$1,"")</f>
        <v/>
      </c>
      <c r="JM18" s="36" t="str">
        <f>IF(Input!$I18="table",Input!$AI18,"")</f>
        <v/>
      </c>
      <c r="JN18" s="36" t="str">
        <f>IF(Input!$I18="table",Input!$AJ18,"")</f>
        <v/>
      </c>
      <c r="JO18" s="36" t="s">
        <v>0</v>
      </c>
      <c r="JP18" s="36" t="str">
        <f t="shared" si="1"/>
        <v>,</v>
      </c>
    </row>
    <row r="19" spans="1:276" s="36" customFormat="1">
      <c r="A19" s="39" t="str">
        <f>ConcatenateRangeText(B19:JP19)</f>
        <v>"b004":{"category":"ライブハウス","class":"text","id":"b004","titleShadow":"false","title":"うまぐる","titleImage":"./images/b004.jpg","text":"バンドの中心がギターである事に疑問を感じ、意図的にギターを排除して結成されたキーボードトリオ(キーボード、ドラム、ベース＋ボーカル)のバンドです。カバーからオリジナルまでやるのでぜひお越しください。"},</v>
      </c>
      <c r="B19" s="36" t="s">
        <v>5</v>
      </c>
      <c r="C19" s="40" t="str">
        <f>Input!$G19</f>
        <v>b004</v>
      </c>
      <c r="D19" s="36" t="s">
        <v>210</v>
      </c>
      <c r="E19" s="36" t="s">
        <v>23</v>
      </c>
      <c r="F19" s="36" t="str">
        <f>IF(Input!$C19&lt;&gt;"",Input!$C19,"未記入")</f>
        <v>ライブハウス</v>
      </c>
      <c r="G19" s="36" t="s">
        <v>3</v>
      </c>
      <c r="H19" s="36" t="s">
        <v>1</v>
      </c>
      <c r="I19" s="36" t="str">
        <f>Input!$I19</f>
        <v>text</v>
      </c>
      <c r="J19" s="36" t="s">
        <v>3</v>
      </c>
      <c r="K19" s="36" t="s">
        <v>4</v>
      </c>
      <c r="L19" s="40" t="str">
        <f>Input!$G19</f>
        <v>b004</v>
      </c>
      <c r="M19" s="36" t="s">
        <v>3</v>
      </c>
      <c r="N19" s="36" t="str">
        <f>IF(Input!$D19="有",$N$1,"")</f>
        <v/>
      </c>
      <c r="O19" s="36" t="str">
        <f>IF(Input!$D19="有",Input!$A19,"")</f>
        <v/>
      </c>
      <c r="P19" s="36" t="str">
        <f>IF(Input!$D19="有",$P$1,"")</f>
        <v/>
      </c>
      <c r="Q19" s="36" t="str">
        <f>IF(Input!$D19="有",$Q$1,"")</f>
        <v/>
      </c>
      <c r="R19" s="36" t="str">
        <f>IF(Input!$D19="有",LEFT(Input!$E19,1),"")</f>
        <v/>
      </c>
      <c r="S19" s="36" t="str">
        <f>IF(Input!$D19="有",$S$1,"")</f>
        <v/>
      </c>
      <c r="T19" s="36" t="str">
        <f>IF(Input!$D19="有",$T$1,"")</f>
        <v/>
      </c>
      <c r="U19" s="36" t="str">
        <f>IF(Input!$D19="有",Input!$F19,"")</f>
        <v/>
      </c>
      <c r="V19" s="36" t="str">
        <f>IF(Input!$D19="有",$V$1,"")</f>
        <v/>
      </c>
      <c r="W19" s="36" t="s">
        <v>205</v>
      </c>
      <c r="X19" s="36" t="str">
        <f>IF(Input!$H19="有","true",IF(Input!$H19="無","false",""))</f>
        <v>false</v>
      </c>
      <c r="Y19" s="36" t="s">
        <v>3</v>
      </c>
      <c r="Z19" s="36" t="str">
        <f>IF(OR(Input!$I19="text-tabs",Input!$I19="text"),$Z$1,"")</f>
        <v>"title":"</v>
      </c>
      <c r="AA19" s="36" t="str">
        <f>IF(OR(Input!$I19="text-tabs",Input!$I19="text"),Input!$B19,"")</f>
        <v>うまぐる</v>
      </c>
      <c r="AB19" s="36" t="str">
        <f>IF(OR(Input!$I19="text-tabs",Input!$I19="text"),$AB$1,"")</f>
        <v>",</v>
      </c>
      <c r="AC19" s="36" t="str">
        <f>IF(AND(OR(Input!$I19="text-tabs",Input!$I19="text"),Input!$T19="無"),$AC$1,"")</f>
        <v>"titleImage":"./images/</v>
      </c>
      <c r="AD19" s="36" t="str">
        <f>IF(AND(OR(Input!$I19="text-tabs",Input!$I19="text"),Input!$T19="無"),Input!$S19,"")</f>
        <v>b004.jpg</v>
      </c>
      <c r="AE19" s="36" t="str">
        <f>IF(AND(OR(Input!$I19="text-tabs",Input!$I19="text"),Input!$T19="無"),$AE$1,"")</f>
        <v>",</v>
      </c>
      <c r="AF19" s="36" t="str">
        <f>IF(AND(OR(Input!$I19="text-tabs",Input!$I19="text"),Input!$S19="無"),$AF$1,"")</f>
        <v/>
      </c>
      <c r="AG19" s="36" t="str">
        <f>IF(AND(OR(Input!$I19="text-tabs",Input!$I19="text"),Input!$S19="無"),Input!$T19,"")</f>
        <v/>
      </c>
      <c r="AH19" s="36" t="str">
        <f>IF(AND(OR(Input!$I19="text-tabs",Input!$I19="text"),Input!$S19="無"),$AH$1,"")</f>
        <v/>
      </c>
      <c r="AI19" s="36" t="str">
        <f>IF(Input!$I19="text",$AI$1,"")</f>
        <v>"text":"</v>
      </c>
      <c r="AJ19" s="36" t="str">
        <f>IF(Input!$I19="text",Input!$R19,"")</f>
        <v>バンドの中心がギターである事に疑問を感じ、意図的にギターを排除して結成されたキーボードトリオ(キーボード、ドラム、ベース＋ボーカル)のバンドです。カバーからオリジナルまでやるのでぜひお越しください。</v>
      </c>
      <c r="AK19" s="36" t="str">
        <f>IF(Input!$I19="text",$AK$1,"")</f>
        <v>"</v>
      </c>
      <c r="AL19" s="36" t="str">
        <f>IF(Input!$I19="text-tabs",$AL$1,"")</f>
        <v/>
      </c>
      <c r="AM19" s="36" t="str">
        <f>IF(Input!$I19="text-tabs",$AM$1,"")</f>
        <v/>
      </c>
      <c r="AN19" s="36" t="str">
        <f>IF(Input!$I19="text-tabs",Input!$J19,"")</f>
        <v/>
      </c>
      <c r="AO19" s="36" t="str">
        <f>IF(Input!$I19="text-tabs",$AO$1,"")</f>
        <v/>
      </c>
      <c r="AP19" s="36" t="str">
        <f>IF(Input!$I19="text-tabs",Input!$R19,"")</f>
        <v/>
      </c>
      <c r="AQ19" s="36" t="str">
        <f>IF(Input!$I19="text-tabs",$AQ$1,"")</f>
        <v/>
      </c>
      <c r="AR19" s="36" t="str">
        <f>IF(AND(Input!$I19="text-tabs",Input!$K19="有"),$AR$1,"")</f>
        <v/>
      </c>
      <c r="AS19" s="36" t="str">
        <f>IF(AND(Input!$I19="text-tabs",Input!$K19="有"),Input!$L19,"")</f>
        <v/>
      </c>
      <c r="AT19" s="36" t="str">
        <f>IF(AND(Input!$I19="text-tabs",Input!$K19="有"),$AT$1,"")</f>
        <v/>
      </c>
      <c r="AU19" s="36" t="str">
        <f>IF(AND(Input!$I19="text-tabs",Input!$K19="有"),Input!$N19,"")</f>
        <v/>
      </c>
      <c r="AV19" s="36" t="str">
        <f>IF(AND(Input!$I19="text-tabs",Input!$K19="有"),"&lt;br&gt;","")</f>
        <v/>
      </c>
      <c r="AW19" s="36" t="str">
        <f>IF(AND(Input!$I19="text-tabs",Input!$K19="有"),IF(Input!$M19=1,svg_data!$A$1,IF(Input!$M19=2,svg_data!$A$2)),"")</f>
        <v/>
      </c>
      <c r="AX19" s="36" t="str">
        <f>IF(AND(Input!$I19="text-tabs",Input!$K19="有"),Input!$G19,"")</f>
        <v/>
      </c>
      <c r="AY19" s="36" t="str">
        <f>IF(AND(Input!$I19="text-tabs",Input!$K19="有"),IF(Input!$M19=1,svg_data!$C$1,IF(Input!$M19=2,svg_data!$C$2)),"")</f>
        <v/>
      </c>
      <c r="AZ19" s="36" t="str">
        <f>IF(AND(Input!$I19="text-tabs",Input!$K19="有"),Input!$G19,"")</f>
        <v/>
      </c>
      <c r="BA19" s="36" t="str">
        <f>IF(AND(Input!$I19="text-tabs",Input!$K19="有"),IF(Input!$M19=1,svg_data!$E$1,IF(Input!$M19=2,svg_data!$E$2)),"")</f>
        <v/>
      </c>
      <c r="BB19" s="36" t="str">
        <f>IF(AND(Input!$I19="text-tabs",Input!$K19="有"),Input!$G19,"")</f>
        <v/>
      </c>
      <c r="BC19" s="36" t="str">
        <f>IF(AND(Input!$I19="text-tabs",Input!$K19="有"),IF(Input!$M19=1,svg_data!$G$1,IF(Input!$M19=2,svg_data!$G$2)),"")</f>
        <v/>
      </c>
      <c r="BD19" s="36" t="str">
        <f>IF(AND(Input!$I19="text-tabs",Input!$K19="有"),Input!$G19,"")</f>
        <v/>
      </c>
      <c r="BE19" s="36" t="str">
        <f>IF(AND(Input!$I19="text-tabs",Input!$K19="有"),IF(Input!$M19=1,svg_data!$I$1,IF(Input!$M19=2,svg_data!$I$2)),"")</f>
        <v/>
      </c>
      <c r="BF19" s="36" t="str">
        <f>IF(AND(Input!$I19="text-tabs",Input!$K19="有"),Input!$G19,"")</f>
        <v/>
      </c>
      <c r="BG19" s="36" t="str">
        <f>IF(AND(Input!$I19="text-tabs",Input!$K19="有"),IF(Input!$M19=1,svg_data!$K$1,IF(Input!$M19=2,svg_data!$K$2)),"")</f>
        <v/>
      </c>
      <c r="BH19" s="36" t="str">
        <f>IF(AND(Input!$I19="text-tabs",Input!$K19="有"),Input!$G19,"")</f>
        <v/>
      </c>
      <c r="BI19" s="36" t="str">
        <f>IF(AND(Input!$I19="text-tabs",Input!$K19="有"),IF(Input!$M19=1,svg_data!$M$1,IF(Input!$M19=2,svg_data!$M$2)),"")</f>
        <v/>
      </c>
      <c r="BJ19" s="36" t="str">
        <f>IF(AND(Input!$I19="text-tabs",Input!$K19="有"),Input!$G19,"")</f>
        <v/>
      </c>
      <c r="BK19" s="36" t="str">
        <f>IF(AND(Input!$I19="text-tabs",Input!$K19="有"),IF(Input!$M19=1,svg_data!$O$1,IF(Input!$M19=2,svg_data!$O$2)),"")</f>
        <v/>
      </c>
      <c r="BL19" s="36" t="str">
        <f>IF(AND(Input!$I19="text-tabs",Input!$K19="有"),Input!$G19,"")</f>
        <v/>
      </c>
      <c r="BM19" s="36" t="str">
        <f>IF(AND(Input!$I19="text-tabs",Input!$K19="有"),IF(Input!$M19=1,svg_data!$Q$1,IF(Input!$M19=2,svg_data!$Q$2)),"")</f>
        <v/>
      </c>
      <c r="BN19" s="36" t="str">
        <f>IF(AND(Input!$I19="text-tabs",Input!$K19="有"),Input!$G19,"")</f>
        <v/>
      </c>
      <c r="BO19" s="36" t="str">
        <f>IF(AND(Input!$I19="text-tabs",Input!$K19="有"),IF(Input!$M19=1,svg_data!$S$1,IF(Input!$M19=2,svg_data!$S$2)),"")</f>
        <v/>
      </c>
      <c r="BP19" s="36" t="str">
        <f>IF(AND(Input!$I19="text-tabs",Input!$K19="有"),Input!$G19,"")</f>
        <v/>
      </c>
      <c r="BQ19" s="36" t="str">
        <f>IF(AND(Input!$I19="text-tabs",Input!$K19="有"),IF(Input!$M19=1,svg_data!$U$1,IF(Input!$M19=2,svg_data!$U$2)),"")</f>
        <v/>
      </c>
      <c r="BR19" s="36" t="str">
        <f>IF(AND(Input!$I19="text-tabs",Input!$K19="有"),Input!$G19,"")</f>
        <v/>
      </c>
      <c r="BS19" s="36" t="str">
        <f>IF(AND(Input!$I19="text-tabs",Input!$K19="有"),IF(Input!$M19=1,svg_data!$W$1,IF(Input!$M19=2,svg_data!$W$2)),"")</f>
        <v/>
      </c>
      <c r="BT19" s="36" t="str">
        <f>IF(AND(Input!$I19="text-tabs",Input!$K19="有"),Input!$G19,"")</f>
        <v/>
      </c>
      <c r="BU19" s="36" t="str">
        <f>IF(AND(Input!$I19="text-tabs",Input!$K19="有"),IF(Input!$M19=1,svg_data!$Y$1,IF(Input!$M19=2,svg_data!$Y$2)),"")</f>
        <v/>
      </c>
      <c r="BV19" s="36" t="str">
        <f>IF(AND(Input!$I19="text-tabs",Input!$K19="有"),Input!$G19,"")</f>
        <v/>
      </c>
      <c r="BW19" s="36" t="str">
        <f>IF(AND(Input!$I19="text-tabs",Input!$K19="有"),IF(Input!$M19=1,svg_data!$AA$1,IF(Input!$M19=2,svg_data!$AA$2)),"")</f>
        <v/>
      </c>
      <c r="BX19" s="36" t="str">
        <f>IF(AND(Input!$I19="text-tabs",Input!$K19="有"),Input!$G19,"")</f>
        <v/>
      </c>
      <c r="BY19" s="36" t="str">
        <f>IF(AND(Input!$I19="text-tabs",Input!$K19="有"),IF(Input!$M19=1,svg_data!$AC$1,IF(Input!$M19=2,svg_data!$AC$2)),"")</f>
        <v/>
      </c>
      <c r="BZ19" s="36" t="str">
        <f>IF(AND(Input!$I19="text-tabs",Input!$K19="有"),Input!$G19,"")</f>
        <v/>
      </c>
      <c r="CA19" s="36" t="str">
        <f>IF(AND(Input!$I19="text-tabs",Input!$K19="有"),IF(Input!$M19=1,svg_data!$AE$1,IF(Input!$M19=2,svg_data!$AE$2)),"")</f>
        <v/>
      </c>
      <c r="CB19" s="36" t="str">
        <f>IF(AND(Input!$I19="text-tabs",Input!$K19="有"),Input!$G19,"")</f>
        <v/>
      </c>
      <c r="CC19" s="36" t="str">
        <f>IF(AND(Input!$I19="text-tabs",Input!$K19="有"),IF(Input!$M19=1,svg_data!$AG$1,IF(Input!$M19=2,svg_data!$AG$2)),"")</f>
        <v/>
      </c>
      <c r="CD19" s="36" t="str">
        <f>IF(AND(Input!$I19="text-tabs",Input!$K19="有"),Input!$G19,"")</f>
        <v/>
      </c>
      <c r="CE19" s="36" t="str">
        <f>IF(AND(Input!$I19="text-tabs",Input!$K19="有"),IF(Input!$M19=1,svg_data!$AI$1,IF(Input!$M19=2,svg_data!$AI$2)),"")</f>
        <v/>
      </c>
      <c r="CF19" s="36" t="str">
        <f>IF(AND(Input!$I19="text-tabs",Input!$K19="有"),Input!$G19,"")</f>
        <v/>
      </c>
      <c r="CG19" s="36" t="str">
        <f>IF(AND(Input!$I19="text-tabs",Input!$K19="有"),IF(Input!$M19=1,svg_data!$AK$1,IF(Input!$M19=2,svg_data!$AK$2)),"")</f>
        <v/>
      </c>
      <c r="CH19" s="36" t="str">
        <f>IF(AND(Input!$I19="text-tabs",Input!$K19="有"),Input!$G19,"")</f>
        <v/>
      </c>
      <c r="CI19" s="36" t="str">
        <f>IF(AND(Input!$I19="text-tabs",Input!$K19="有"),IF(Input!$M19=1,svg_data!$AM$1,IF(Input!$M19=2,svg_data!$AM$2)),"")</f>
        <v/>
      </c>
      <c r="CJ19" s="36" t="str">
        <f>IF(AND(Input!$I19="text-tabs",Input!$K19="有"),Input!$G19,"")</f>
        <v/>
      </c>
      <c r="CK19" s="36" t="str">
        <f>IF(AND(Input!$I19="text-tabs",Input!$K19="有"),IF(Input!$M19=1,svg_data!$AO$1,IF(Input!$M19=2,svg_data!$AO$2)),"")</f>
        <v/>
      </c>
      <c r="CL19" s="36" t="str">
        <f>IF(AND(Input!$I19="text-tabs",Input!$K19="有"),Input!$G19,"")</f>
        <v/>
      </c>
      <c r="CM19" s="36" t="str">
        <f>IF(AND(Input!$I19="text-tabs",Input!$K19="有"),IF(Input!$M19=1,svg_data!$AQ$1,IF(Input!$M19=2,svg_data!$AQ$2)),"")</f>
        <v/>
      </c>
      <c r="CN19" s="36" t="str">
        <f>IF(AND(Input!$I19="text-tabs",Input!$K19="有"),Input!$G19,"")</f>
        <v/>
      </c>
      <c r="CO19" s="36" t="str">
        <f>IF(AND(Input!$I19="text-tabs",Input!$K19="有"),IF(Input!$M19=1,svg_data!$AS$1,IF(Input!$M19=2,svg_data!$AS$2)),"")</f>
        <v/>
      </c>
      <c r="CP19" s="36" t="str">
        <f>IF(AND(Input!$I19="text-tabs",Input!$K19="有"),Input!$G19,"")</f>
        <v/>
      </c>
      <c r="CQ19" s="36" t="str">
        <f>IF(AND(Input!$I19="text-tabs",Input!$K19="有"),IF(Input!$M19=1,svg_data!$AU$1,IF(Input!$M19=2,svg_data!$AU$2)),"")</f>
        <v/>
      </c>
      <c r="CR19" s="36" t="str">
        <f>IF(AND(Input!$I19="text-tabs",Input!$K19="有"),Input!$G19,"")</f>
        <v/>
      </c>
      <c r="CS19" s="36" t="str">
        <f>IF(AND(Input!$I19="text-tabs",Input!$K19="有"),IF(Input!$M19=1,svg_data!$AW$1,IF(Input!$M19=2,svg_data!$AW$2)),"")</f>
        <v/>
      </c>
      <c r="CT19" s="36" t="str">
        <f>IF(AND(Input!$I19="text-tabs",Input!$K19="有"),Input!$G19,"")</f>
        <v/>
      </c>
      <c r="CU19" s="36" t="str">
        <f>IF(AND(Input!$I19="text-tabs",Input!$K19="有"),IF(Input!$M19=1,svg_data!$AY$1,IF(Input!$M19=2,svg_data!$AY$2)),"")</f>
        <v/>
      </c>
      <c r="CV19" s="36" t="str">
        <f>IF(AND(Input!$I19="text-tabs",Input!$K19="有"),Input!$G19,"")</f>
        <v/>
      </c>
      <c r="CW19" s="36" t="str">
        <f>IF(AND(Input!$I19="text-tabs",Input!$K19="有"),IF(Input!$M19=1,svg_data!$BA$1,IF(Input!$M19=2,svg_data!$BA$2)),"")</f>
        <v/>
      </c>
      <c r="CX19" s="36" t="str">
        <f>IF(AND(Input!$I19="text-tabs",Input!$K19="有"),Input!$G19,"")</f>
        <v/>
      </c>
      <c r="CY19" s="36" t="str">
        <f>IF(AND(Input!$I19="text-tabs",Input!$K19="有"),IF(Input!$M19=1,svg_data!$BC$1,IF(Input!$M19=2,svg_data!$BC$2)),"")</f>
        <v/>
      </c>
      <c r="CZ19" s="36" t="str">
        <f>IF(AND(Input!$I19="text-tabs",Input!$K19="有"),Input!$G19,"")</f>
        <v/>
      </c>
      <c r="DA19" s="36" t="str">
        <f>IF(AND(Input!$I19="text-tabs",Input!$K19="有"),IF(Input!$M19=1,svg_data!$BE$1,IF(Input!$M19=2,svg_data!$BE$2)),"")</f>
        <v/>
      </c>
      <c r="DB19" s="36" t="str">
        <f>IF(AND(Input!$I19="text-tabs",Input!$K19="有"),Input!$G19,"")</f>
        <v/>
      </c>
      <c r="DC19" s="36" t="str">
        <f>IF(AND(Input!$I19="text-tabs",Input!$K19="有"),IF(Input!$M19=1,svg_data!$BG$1,IF(Input!$M19=2,svg_data!$BG$2)),"")</f>
        <v/>
      </c>
      <c r="DD19" s="36" t="str">
        <f>IF(AND(Input!$I19="text-tabs",Input!$K19="有"),Input!$G19,"")</f>
        <v/>
      </c>
      <c r="DE19" s="36" t="str">
        <f>IF(AND(Input!$I19="text-tabs",Input!$K19="有"),IF(Input!$M19=1,svg_data!$BI$1,IF(Input!$M19=2,svg_data!$BI$2)),"")</f>
        <v/>
      </c>
      <c r="DF19" s="36" t="str">
        <f>IF(AND(Input!$I19="text-tabs",Input!$K19="有"),Input!$G19,"")</f>
        <v/>
      </c>
      <c r="DG19" s="36" t="str">
        <f>IF(AND(Input!$I19="text-tabs",Input!$K19="有"),IF(Input!$M19=1,svg_data!$BK$1,IF(Input!$M19=2,svg_data!$BK$2)),"")</f>
        <v/>
      </c>
      <c r="DH19" s="36" t="str">
        <f>IF(AND(Input!$I19="text-tabs",Input!$K19="有"),Input!$G19,"")</f>
        <v/>
      </c>
      <c r="DI19" s="36" t="str">
        <f>IF(AND(Input!$I19="text-tabs",Input!$K19="有"),IF(Input!$M19=1,svg_data!$BM$1,IF(Input!$M19=2,svg_data!$BM$2)),"")</f>
        <v/>
      </c>
      <c r="DJ19" s="36" t="str">
        <f>IF(AND(Input!$I19="text-tabs",Input!$K19="有"),svg_data!$BN$1,"")</f>
        <v/>
      </c>
      <c r="DK19" s="36" t="str">
        <f>IF(AND(Input!$I19="text-tabs",Input!$K19="有"),Input!$G19,"")</f>
        <v/>
      </c>
      <c r="DL19" s="36" t="str">
        <f>IF(AND(Input!$I19="text-tabs",Input!$K19="有"),svg_data!$BP$1,"")</f>
        <v/>
      </c>
      <c r="DM19" s="36" t="str">
        <f>IF(AND(Input!$I19="text-tabs",Input!$K19="有"),svg_data!$BQ$1,"")</f>
        <v/>
      </c>
      <c r="DN19" s="36" t="str">
        <f>IF(AND(Input!$I19="text-tabs",Input!$K19="有"),Input!$G19,"")</f>
        <v/>
      </c>
      <c r="DO19" s="36" t="str">
        <f>IF(AND(Input!$I19="text-tabs",Input!$K19="有"),svg_data!$BS$1,"")</f>
        <v/>
      </c>
      <c r="DP19" s="36" t="str">
        <f>IF(AND(Input!$I19="text-tabs",Input!$K19="有"),Input!$G19,"")</f>
        <v/>
      </c>
      <c r="DQ19" s="36" t="str">
        <f>IF(AND(Input!$I19="text-tabs",Input!$K19="有"),svg_data!$BU$1,"")</f>
        <v/>
      </c>
      <c r="DR19" s="36" t="str">
        <f>IF(AND(Input!$I19="text-tabs",Input!$K19="有"),Input!$G19,"")</f>
        <v/>
      </c>
      <c r="DS19" s="36" t="str">
        <f>IF(AND(Input!$I19="text-tabs",Input!$K19="有"),IF(Input!$M19=1,svg_data!$BW$1,IF(Input!$M19=2,svg_data!$BW$2)),"")</f>
        <v/>
      </c>
      <c r="DT19" s="36" t="str">
        <f>IF(AND(Input!$I19="text-tabs",Input!$K19="有"),IF(Input!$M19=1,svg_data!$BY$1,IF(Input!$M19=2,"")),"")</f>
        <v/>
      </c>
      <c r="DU19" s="36" t="str">
        <f>IF(AND(Input!$I19="text-tabs",Input!$K19="有"),IF(Input!$M19=1,Input!$G19,IF(Input!$M19=2,"")),"")</f>
        <v/>
      </c>
      <c r="DV19" s="42" t="str">
        <f>IF(AND(Input!$I19="text-tabs",Input!$K19="有"),IF(Input!$M19=1,svg_data!$CA$1,IF(Input!$M19=2,svg_data!$CA$2)),"")</f>
        <v/>
      </c>
      <c r="DW19" s="36" t="str">
        <f>IF(AND(Input!$I19="text-tabs",Input!$K19="有"),IF(Input!$M19=1,svg_data!$CB$1,IF(Input!$M19=2,svg_data!$CB$2)),"")</f>
        <v/>
      </c>
      <c r="DX19" s="36" t="str">
        <f>IF(AND(Input!$I19="text-tabs",Input!$K19="有"),Input!$G19,"")</f>
        <v/>
      </c>
      <c r="DY19" s="36" t="str">
        <f>IF(AND(Input!$I19="text-tabs",Input!$K19="有"),IF(Input!$M19=1,svg_data!$CD$1,IF(Input!$M19=2,svg_data!$CD$2)),"")</f>
        <v/>
      </c>
      <c r="DZ19" s="36" t="str">
        <f>IF(AND(Input!$I19="text-tabs",Input!$K19="有"),Input!$G19,"")</f>
        <v/>
      </c>
      <c r="EA19" s="36" t="str">
        <f>IF(AND(Input!$I19="text-tabs",Input!$K19="有"),IF(Input!$M19=1,svg_data!$CF$1,IF(Input!$M19=2,svg_data!$CF$2)),"")</f>
        <v/>
      </c>
      <c r="EB19" s="36" t="str">
        <f>IF(AND(Input!$I19="text-tabs",Input!$K19="有"),Input!$G19,"")</f>
        <v/>
      </c>
      <c r="EC19" s="36" t="str">
        <f>IF(AND(Input!$I19="text-tabs",Input!$K19="有"),IF(Input!$M19=1,svg_data!$CH$1,IF(Input!$M19=2,svg_data!$CH$2)),"")</f>
        <v/>
      </c>
      <c r="ED19" s="36" t="str">
        <f>IF(AND(Input!$I19="text-tabs",Input!$K19="有"),Input!$G19,"")</f>
        <v/>
      </c>
      <c r="EE19" s="36" t="str">
        <f>IF(AND(Input!$I19="text-tabs",Input!$K19="有"),IF(Input!$M19=1,svg_data!$CJ$1,IF(Input!$M19=2,svg_data!$CJ$2)),"")</f>
        <v/>
      </c>
      <c r="EF19" s="36" t="str">
        <f>IF(AND(Input!$I19="text-tabs",Input!$K19="有"),Input!$G19,"")</f>
        <v/>
      </c>
      <c r="EG19" s="36" t="str">
        <f>IF(AND(Input!$I19="text-tabs",Input!$K19="有"),IF(Input!$M19=1,svg_data!$CL$1,IF(Input!$M19=2,svg_data!$CL$2)),"")</f>
        <v/>
      </c>
      <c r="EH19" s="36" t="str">
        <f>IF(AND(Input!$I19="text-tabs",Input!$K19="有"),Input!$G19,"")</f>
        <v/>
      </c>
      <c r="EI19" s="36" t="str">
        <f>IF(AND(Input!$I19="text-tabs",Input!$K19="有"),IF(Input!$M19=1,svg_data!$CN$1,IF(Input!$M19=2,svg_data!$CN$2)),"")</f>
        <v/>
      </c>
      <c r="EJ19" s="36" t="str">
        <f>IF(AND(Input!$I19="text-tabs",Input!$K19="有"),Input!$G19,"")</f>
        <v/>
      </c>
      <c r="EK19" s="36" t="str">
        <f>IF(AND(Input!$I19="text-tabs",Input!$K19="有"),IF(Input!$M19=1,svg_data!$CP$1,IF(Input!$M19=2,svg_data!$CP$2)),"")</f>
        <v/>
      </c>
      <c r="EL19" s="36" t="str">
        <f>IF(AND(Input!$I19="text-tabs",Input!$K19="有"),Input!$G19,"")</f>
        <v/>
      </c>
      <c r="EM19" s="36" t="str">
        <f>IF(AND(Input!$I19="text-tabs",Input!$K19="有"),IF(Input!$M19=1,svg_data!$CR$1,IF(Input!$M19=2,svg_data!$CR$2)),"")</f>
        <v/>
      </c>
      <c r="EN19" s="36" t="str">
        <f>IF(AND(Input!$I19="text-tabs",Input!$K19="有"),Input!$G19,"")</f>
        <v/>
      </c>
      <c r="EO19" s="36" t="str">
        <f>IF(AND(Input!$I19="text-tabs",Input!$K19="有"),IF(Input!$M19=1,svg_data!$CT$1,IF(Input!$M19=2,svg_data!$CT$2)),"")</f>
        <v/>
      </c>
      <c r="EP19" s="36" t="str">
        <f>IF(AND(Input!$I19="text-tabs",Input!$K19="有"),Input!$G19,"")</f>
        <v/>
      </c>
      <c r="EQ19" s="36" t="str">
        <f>IF(AND(Input!$I19="text-tabs",Input!$K19="有"),IF(Input!$M19=1,svg_data!$CV$1,IF(Input!$M19=2,svg_data!$CV$2)),"")</f>
        <v/>
      </c>
      <c r="ER19" s="36" t="str">
        <f>IF(AND(Input!$I19="text-tabs",Input!$K19="有"),Input!$G19,"")</f>
        <v/>
      </c>
      <c r="ES19" s="36" t="str">
        <f>IF(AND(Input!$I19="text-tabs",Input!$K19="有"),IF(Input!$M19=1,svg_data!$CX$1,IF(Input!$M19=2,svg_data!$CX$2)),"")</f>
        <v/>
      </c>
      <c r="ET19" s="36" t="str">
        <f>IF(AND(Input!$I19="text-tabs",Input!$K19="有"),Input!$G19,"")</f>
        <v/>
      </c>
      <c r="EU19" s="36" t="str">
        <f>IF(AND(Input!$I19="text-tabs",Input!$K19="有"),IF(Input!$M19=1,svg_data!$CZ$1,IF(Input!$M19=2,svg_data!$CZ$2)),"")</f>
        <v/>
      </c>
      <c r="EV19" s="36" t="str">
        <f>IF(AND(Input!$I19="text-tabs",Input!$K19="有"),Input!$G19,"")</f>
        <v/>
      </c>
      <c r="EW19" s="36" t="str">
        <f>IF(AND(Input!$I19="text-tabs",Input!$K19="有"),IF(Input!$M19=1,svg_data!$DB$1,IF(Input!$M19=2,svg_data!$DB$2)),"")</f>
        <v/>
      </c>
      <c r="EX19" s="36" t="str">
        <f>IF(AND(Input!$I19="text-tabs",Input!$K19="有"),Input!$G19,"")</f>
        <v/>
      </c>
      <c r="EY19" s="36" t="str">
        <f>IF(AND(Input!$I19="text-tabs",Input!$K19="有"),IF(Input!$M19=1,svg_data!$DD$1,IF(Input!$M19=2,svg_data!$DD$2)),"")</f>
        <v/>
      </c>
      <c r="EZ19" s="36" t="str">
        <f>IF(AND(Input!$I19="text-tabs",Input!$K19="有"),Input!$G19,"")</f>
        <v/>
      </c>
      <c r="FA19" s="36" t="str">
        <f>IF(AND(Input!$I19="text-tabs",Input!$K19="有"),IF(Input!$M19=1,svg_data!$DF$1,IF(Input!$M19=2,svg_data!$DF$2)),"")</f>
        <v/>
      </c>
      <c r="FB19" s="36" t="str">
        <f>IF(AND(Input!$I19="text-tabs",Input!$K19="有"),Input!$G19,"")</f>
        <v/>
      </c>
      <c r="FC19" s="36" t="str">
        <f>IF(AND(Input!$I19="text-tabs",Input!$K19="有"),IF(Input!$M19=1,svg_data!$DH$1,IF(Input!$M19=2,svg_data!$DH$2)),"")</f>
        <v/>
      </c>
      <c r="FD19" s="36" t="str">
        <f>IF(AND(Input!$I19="text-tabs",Input!$K19="有"),Input!$G19,"")</f>
        <v/>
      </c>
      <c r="FE19" s="36" t="str">
        <f>IF(AND(Input!$I19="text-tabs",Input!$K19="有"),IF(Input!$M19=1,svg_data!$DJ$1,IF(Input!$M19=2,svg_data!$DJ$2)),"")</f>
        <v/>
      </c>
      <c r="FF19" s="36" t="str">
        <f>IF(AND(Input!$I19="text-tabs",Input!$K19="有"),Input!$G19,"")</f>
        <v/>
      </c>
      <c r="FG19" s="36" t="str">
        <f>IF(AND(Input!$I19="text-tabs",Input!$K19="有"),IF(Input!$M19=1,svg_data!$DL$1,IF(Input!$M19=2,svg_data!$DL$2)),"")</f>
        <v/>
      </c>
      <c r="FH19" s="36" t="str">
        <f>IF(AND(Input!$I19="text-tabs",Input!$K19="有"),Input!$G19,"")</f>
        <v/>
      </c>
      <c r="FI19" s="36" t="str">
        <f>IF(AND(Input!$I19="text-tabs",Input!$K19="有"),IF(Input!$M19=1,svg_data!$DN$1,IF(Input!$M19=2,svg_data!$DN$2)),"")</f>
        <v/>
      </c>
      <c r="FJ19" s="36" t="str">
        <f>IF(AND(Input!$I19="text-tabs",Input!$K19="有"),Input!$G19,"")</f>
        <v/>
      </c>
      <c r="FK19" s="36" t="str">
        <f>IF(AND(Input!$I19="text-tabs",Input!$K19="有"),IF(Input!$M19=1,svg_data!$DP$1,IF(Input!$M19=2,svg_data!$DP$2)),"")</f>
        <v/>
      </c>
      <c r="FL19" s="36" t="str">
        <f>IF(AND(Input!$I19="text-tabs",Input!$K19="有"),Input!$G19,"")</f>
        <v/>
      </c>
      <c r="FM19" s="36" t="str">
        <f>IF(AND(Input!$I19="text-tabs",Input!$K19="有"),IF(Input!$M19=1,svg_data!$DR$1,IF(Input!$M19=2,svg_data!$DR$2)),"")</f>
        <v/>
      </c>
      <c r="FN19" s="36" t="str">
        <f>IF(AND(Input!$I19="text-tabs",Input!$K19="有"),Input!$G19,"")</f>
        <v/>
      </c>
      <c r="FO19" s="36" t="str">
        <f>IF(AND(Input!$I19="text-tabs",Input!$K19="有"),IF(Input!$M19=1,svg_data!$DT$1,IF(Input!$M19=2,svg_data!$DT$2)),"")</f>
        <v/>
      </c>
      <c r="FP19" s="36" t="str">
        <f>IF(AND(Input!$I19="text-tabs",Input!$K19="有"),Input!$G19,"")</f>
        <v/>
      </c>
      <c r="FQ19" s="36" t="str">
        <f>IF(AND(Input!$I19="text-tabs",Input!$K19="有"),IF(Input!$M19=1,svg_data!$DV$1,IF(Input!$M19=2,svg_data!$DV$2)),"")</f>
        <v/>
      </c>
      <c r="FR19" s="36" t="str">
        <f>IF(AND(Input!$I19="text-tabs",Input!$K19="有"),Input!$G19,"")</f>
        <v/>
      </c>
      <c r="FS19" s="36" t="str">
        <f>IF(AND(Input!$I19="text-tabs",Input!$K19="有"),IF(Input!$M19=1,svg_data!$DX$1,IF(Input!$M19=2,svg_data!$DX$2)),"")</f>
        <v/>
      </c>
      <c r="FT19" s="36" t="str">
        <f>IF(AND(Input!$I19="text-tabs",Input!$K19="有"),Input!$G19,"")</f>
        <v/>
      </c>
      <c r="FU19" s="36" t="str">
        <f>IF(AND(Input!$I19="text-tabs",Input!$K19="有"),IF(Input!$M19=1,svg_data!$DZ$1,IF(Input!$M19=2,svg_data!$DZ$2)),"")</f>
        <v/>
      </c>
      <c r="FV19" s="36" t="str">
        <f>IF(AND(Input!$I19="text-tabs",Input!$K19="有"),Input!$G19,"")</f>
        <v/>
      </c>
      <c r="FW19" s="36" t="str">
        <f>IF(AND(Input!$I19="text-tabs",Input!$K19="有"),IF(Input!$M19=1,svg_data!$EB$1,IF(Input!$M19=2,svg_data!$EB$2)),"")</f>
        <v/>
      </c>
      <c r="FX19" s="36" t="str">
        <f>IF(AND(Input!$I19="text-tabs",Input!$K19="有"),Input!$G19,"")</f>
        <v/>
      </c>
      <c r="FY19" s="36" t="str">
        <f>IF(AND(Input!$I19="text-tabs",Input!$K19="有"),IF(Input!$M19=1,svg_data!$ED$1,IF(Input!$M19=2,svg_data!$ED$2)),"")</f>
        <v/>
      </c>
      <c r="FZ19" s="36" t="str">
        <f>IF(AND(Input!$I19="text-tabs",Input!$K19="有"),Input!$G19,"")</f>
        <v/>
      </c>
      <c r="GA19" s="36" t="str">
        <f>IF(AND(Input!$I19="text-tabs",Input!$K19="有"),IF(Input!$M19=1,svg_data!$EF$1,IF(Input!$M19=2,svg_data!$EF$2)),"")</f>
        <v/>
      </c>
      <c r="GB19" s="36" t="str">
        <f>IF(AND(Input!$I19="text-tabs",Input!$K19="有"),Input!$G19,"")</f>
        <v/>
      </c>
      <c r="GC19" s="36" t="str">
        <f>IF(AND(Input!$I19="text-tabs",Input!$K19="有"),IF(Input!$M19=1,svg_data!$EH$1,IF(Input!$M19=2,svg_data!$EH$2)),"")</f>
        <v/>
      </c>
      <c r="GD19" s="36" t="str">
        <f>IF(AND(Input!$I19="text-tabs",Input!$K19="有"),Input!$G19,"")</f>
        <v/>
      </c>
      <c r="GE19" s="36" t="str">
        <f>IF(AND(Input!$I19="text-tabs",Input!$K19="有"),IF(Input!$M19=1,svg_data!$EJ$1,IF(Input!$M19=2,svg_data!$EJ$2)),"")</f>
        <v/>
      </c>
      <c r="GF19" s="36" t="str">
        <f>IF(AND(Input!$I19="text-tabs",Input!$K19="有"),Input!$G19,"")</f>
        <v/>
      </c>
      <c r="GG19" s="36" t="str">
        <f>IF(AND(Input!$I19="text-tabs",Input!$K19="有"),IF(Input!$M19=1,svg_data!$EL$1,IF(Input!$M19=2,svg_data!$EL$2)),"")</f>
        <v/>
      </c>
      <c r="GH19" s="36" t="str">
        <f>IF(AND(Input!$I19="text-tabs",Input!$K19="有"),Input!$G19,"")</f>
        <v/>
      </c>
      <c r="GI19" s="36" t="str">
        <f>IF(AND(Input!$I19="text-tabs",Input!$K19="有"),IF(Input!$M19=1,svg_data!$EN$1,IF(Input!$M19=2,svg_data!$EN$2)),"")</f>
        <v/>
      </c>
      <c r="GJ19" s="36" t="str">
        <f>IF(AND(Input!$I19="text-tabs",Input!$K19="有"),Input!$G19,"")</f>
        <v/>
      </c>
      <c r="GK19" s="36" t="str">
        <f>IF(AND(Input!$I19="text-tabs",Input!$K19="有"),IF(Input!$M19=1,svg_data!$EP$1,IF(Input!$M19=2,svg_data!$EP$2)),"")</f>
        <v/>
      </c>
      <c r="GL19" s="36" t="str">
        <f>IF(AND(Input!$I19="text-tabs",Input!$K19="有"),Input!$G19,"")</f>
        <v/>
      </c>
      <c r="GM19" s="36" t="str">
        <f>IF(AND(Input!$I19="text-tabs",Input!$K19="有"),svg_data!$ER$1,"")</f>
        <v/>
      </c>
      <c r="GN19" s="36" t="str">
        <f>IF(AND(Input!$I19="text-tabs",Input!$K19="有"),Input!$G19,"")</f>
        <v/>
      </c>
      <c r="GO19" s="36" t="str">
        <f>IF(AND(Input!$I19="text-tabs",Input!$K19="有"),svg_data!$ET$1,"")</f>
        <v/>
      </c>
      <c r="GP19" s="36" t="str">
        <f>IF(AND(Input!$I19="text-tabs",Input!$K19="有"),Input!$G19,"")</f>
        <v/>
      </c>
      <c r="GQ19" s="36" t="str">
        <f>IF(AND(Input!$I19="text-tabs",Input!$K19="有"),svg_data!$EV$1,"")</f>
        <v/>
      </c>
      <c r="GR19" s="36" t="str">
        <f>IF(AND(Input!$I19="text-tabs",Input!$K19="有"),Input!$G19,"")</f>
        <v/>
      </c>
      <c r="GS19" s="36" t="str">
        <f>IF(AND(Input!$I19="text-tabs",Input!$K19="有"),svg_data!$EX$1,"")</f>
        <v/>
      </c>
      <c r="GT19" s="36" t="str">
        <f>IF(AND(Input!$I19="text-tabs",Input!$K19="有"),IF(Input!$O19="無","",svg_data!$EY$1),"")</f>
        <v/>
      </c>
      <c r="GU19" s="36" t="str">
        <f>IF(AND(Input!$I19="text-tabs",Input!$K19="有"),IF(Input!$O19="無","",Input!$G19),"")</f>
        <v/>
      </c>
      <c r="GV19" s="36" t="str">
        <f>IF(AND(Input!$I19="text-tabs",Input!$K19="有"),IF(Input!$O19="無","",Input!$O19),"")</f>
        <v/>
      </c>
      <c r="GW19" s="36" t="str">
        <f>IF(AND(Input!$I19="text-tabs",Input!$K19="有"),IF(Input!$O19="無","",svg_data!$FA$1),"")</f>
        <v/>
      </c>
      <c r="GX19" s="36" t="str">
        <f>IF(AND(Input!$I19="text-tabs",Input!$K19="有"),IF(Input!$O19="無","",Input!$P19),"")</f>
        <v/>
      </c>
      <c r="GY19" s="36" t="str">
        <f>IF(AND(Input!$I19="text-tabs",Input!$K19="有"),IF(Input!$O19="無","",svg_data!$FC$1),"")</f>
        <v/>
      </c>
      <c r="GZ19" s="36" t="str">
        <f>IF(AND(Input!$I19="text-tabs",Input!$K19="有"),svg_data!$FD$1,"")</f>
        <v/>
      </c>
      <c r="HA19" s="36" t="str">
        <f>IF(AND(Input!$I19="text-tabs",Input!$K19="有"),$HA$1,"")</f>
        <v/>
      </c>
      <c r="HB19" s="36" t="str">
        <f>IF(AND(Input!$I19="text-tabs",Input!$V19="有",Input!$W19&lt;&gt;""),$HB$1,"")</f>
        <v/>
      </c>
      <c r="HC19" s="36" t="str">
        <f>IF(AND(Input!$I19="text-tabs",Input!$V19="有",Input!$W19&lt;&gt;""),Input!$U19,"")</f>
        <v/>
      </c>
      <c r="HD19" s="36" t="str">
        <f>IF(AND(Input!$I19="text-tabs",Input!$V19="有",Input!$W19&lt;&gt;""),$HD$1,"")</f>
        <v/>
      </c>
      <c r="HE19" s="36" t="str">
        <f>IF(AND(Input!$I19="text-tabs",Input!$V19="有",Input!$W19&lt;&gt;""),$HE$1,"")</f>
        <v/>
      </c>
      <c r="HF19" s="36" t="str">
        <f>IF(AND(Input!$I19="text-tabs",Input!$V19="有",Input!$W19&lt;&gt;""),$HF$1,"")</f>
        <v/>
      </c>
      <c r="HG19" s="36" t="str">
        <f>IF(AND(Input!$I19="text-tabs",Input!$V19="有",Input!$W19&lt;&gt;""),Input!$X19,"")</f>
        <v/>
      </c>
      <c r="HH19" s="36" t="str">
        <f>IF(AND(Input!$I19="text-tabs",Input!$V19="有",Input!$W19&lt;&gt;""),$HH$1,"")</f>
        <v/>
      </c>
      <c r="HI19" s="36" t="str">
        <f>IF(AND(Input!$I19="text-tabs",Input!$V19="有",Input!$W19&lt;&gt;""),Input!$W19,"")</f>
        <v/>
      </c>
      <c r="HJ19" s="36" t="str">
        <f>IF(AND(Input!$I19="text-tabs",Input!$V19="有",Input!$W19&lt;&gt;""),$HJ$1,"")</f>
        <v/>
      </c>
      <c r="HK19" s="36" t="str">
        <f>IF(AND(Input!$I19="text-tabs",Input!$V19="有",Input!$Y19&lt;&gt;"無"),$HK$1,"")</f>
        <v/>
      </c>
      <c r="HL19" s="36" t="str">
        <f>IF(AND(Input!$I19="text-tabs",Input!$V19="有",Input!$Y19&lt;&gt;"無"),$HF$1,"")</f>
        <v/>
      </c>
      <c r="HM19" s="36" t="str">
        <f>IF(AND(Input!$I19="text-tabs",Input!$V19="有",Input!$Y19&lt;&gt;"無"),Input!$Z19,"")</f>
        <v/>
      </c>
      <c r="HN19" s="36" t="str">
        <f>IF(AND(Input!$I19="text-tabs",Input!$V19="有",Input!$Y19&lt;&gt;"無"),$HH$1,"")</f>
        <v/>
      </c>
      <c r="HO19" s="36" t="str">
        <f>IF(AND(Input!$I19="text-tabs",Input!$V19="有",Input!$Y19&lt;&gt;"無"),Input!$Y19,"")</f>
        <v/>
      </c>
      <c r="HP19" s="36" t="str">
        <f>IF(AND(Input!$I19="text-tabs",Input!$V19="有",Input!$Y19&lt;&gt;"無"),$HJ$1,"")</f>
        <v/>
      </c>
      <c r="HQ19" s="36" t="str">
        <f>IF(AND(Input!$I19="text-tabs",Input!$V19="有",Input!$AA19&lt;&gt;"無"),$HQ$1,"")</f>
        <v/>
      </c>
      <c r="HR19" s="36" t="str">
        <f>IF(AND(Input!$I19="text-tabs",Input!$V19="有",Input!$AA19&lt;&gt;"無"),$HR$1,"")</f>
        <v/>
      </c>
      <c r="HS19" s="36" t="str">
        <f>IF(AND(Input!$I19="text-tabs",Input!$V19="有",Input!$AA19&lt;&gt;"無"),Input!$AB19,"")</f>
        <v/>
      </c>
      <c r="HT19" s="36" t="str">
        <f>IF(AND(Input!$I19="text-tabs",Input!$V19="有",Input!$AA19&lt;&gt;"無"),$HT$1,"")</f>
        <v/>
      </c>
      <c r="HU19" s="36" t="str">
        <f>IF(AND(Input!$I19="text-tabs",Input!$V19="有",Input!$AA19&lt;&gt;"無"),Input!$AA19,"")</f>
        <v/>
      </c>
      <c r="HV19" s="36" t="str">
        <f>IF(AND(Input!$I19="text-tabs",Input!$V19="有",Input!$AA19&lt;&gt;"無"),$HV$1,"")</f>
        <v/>
      </c>
      <c r="HW19" s="36" t="str">
        <f>IF(AND(Input!$I19="text-tabs",Input!$V19="有",Input!$AC19&lt;&gt;"無"),$HW$1,"")</f>
        <v/>
      </c>
      <c r="HX19" s="36" t="str">
        <f>IF(AND(Input!$I19="text-tabs",Input!$V19="有",Input!$AC19&lt;&gt;"無"),$HX$1,"")</f>
        <v/>
      </c>
      <c r="HY19" s="36" t="str">
        <f>IF(AND(Input!$I19="text-tabs",Input!$V19="有",Input!$AC19&lt;&gt;"無"),Input!$AD19,"")</f>
        <v/>
      </c>
      <c r="HZ19" s="36" t="str">
        <f>IF(AND(Input!$I19="text-tabs",Input!$V19="有",Input!$AC19&lt;&gt;"無"),$HZ$1,"")</f>
        <v/>
      </c>
      <c r="IA19" s="36" t="str">
        <f>IF(AND(Input!$I19="text-tabs",Input!$V19="有",Input!$AC19&lt;&gt;"無"),Input!$AC19,"")</f>
        <v/>
      </c>
      <c r="IB19" s="36" t="str">
        <f>IF(AND(Input!$I19="text-tabs",Input!$V19="有",Input!$AC19&lt;&gt;"無"),$IB$1,"")</f>
        <v/>
      </c>
      <c r="IC19" s="36" t="str">
        <f>IF(AND(Input!$I19="text-tabs",Input!$V19="有",Input!$AE19&lt;&gt;"無"),$IC$1,"")</f>
        <v/>
      </c>
      <c r="ID19" s="36" t="str">
        <f>IF(AND(Input!$I19="text-tabs",Input!$V19="有",Input!$AE19&lt;&gt;"無"),$HF$1,"")</f>
        <v/>
      </c>
      <c r="IE19" s="36" t="str">
        <f>IF(AND(Input!$I19="text-tabs",Input!$V19="有",Input!$AE19&lt;&gt;"無"),Input!$AF19,"")</f>
        <v/>
      </c>
      <c r="IF19" s="36" t="str">
        <f>IF(AND(Input!$I19="text-tabs",Input!$V19="有",Input!$AE19&lt;&gt;"無"),$HH$1,"")</f>
        <v/>
      </c>
      <c r="IG19" s="36" t="str">
        <f>IF(AND(Input!$I19="text-tabs",Input!$V19="有",Input!$AE19&lt;&gt;"無"),Input!$AE19,"")</f>
        <v/>
      </c>
      <c r="IH19" s="36" t="str">
        <f>IF(AND(Input!$I19="text-tabs",Input!$V19="有",Input!$AE19&lt;&gt;"無"),$HJ$1,"")</f>
        <v/>
      </c>
      <c r="II19" s="36" t="str">
        <f>IF(AND(Input!$I19="text-tabs",Input!$V19="有"),$II$1,"")</f>
        <v/>
      </c>
      <c r="IJ19" s="36" t="str">
        <f>IF(AND(Input!$I19="text-tabs",Input!$AG19="有"),$IJ$1,"")</f>
        <v/>
      </c>
      <c r="IK19" s="36" t="str">
        <f>IF(AND(Input!$I19="text-tabs",Input!$AG19="有"),Input!$AH19,"")</f>
        <v/>
      </c>
      <c r="IL19" s="36" t="str">
        <f>IF(AND(Input!$I19="text-tabs",Input!$AG19="有"),$IL$1,"")</f>
        <v/>
      </c>
      <c r="IM19" s="36" t="str">
        <f>IF(AND(Input!$I19="text-tabs",Input!$AG19="有"),Input!$AI19,"")</f>
        <v/>
      </c>
      <c r="IN19" s="36" t="str">
        <f>IF(AND(Input!$I19="text-tabs",Input!$AG19="有"),$IN$1,"")</f>
        <v/>
      </c>
      <c r="IO19" s="36" t="str">
        <f>IF(Input!$I19="text-tabs",$IO$1,"")</f>
        <v/>
      </c>
      <c r="IP19" s="36" t="str">
        <f>IF(Input!$I19="event",$IP$1,"")</f>
        <v/>
      </c>
      <c r="IQ19" s="36" t="str">
        <f>IF(Input!$I19="event",Input!$R19,"")</f>
        <v/>
      </c>
      <c r="IR19" s="36" t="str">
        <f>IF(Input!$I19="event",$IR$1,"")</f>
        <v/>
      </c>
      <c r="IS19" s="36" t="str">
        <f>IF(Input!$I19="event",$IS$1,"")</f>
        <v/>
      </c>
      <c r="IT19" s="36" t="str">
        <f>IF(Input!$I19="event",Input!$Q19,"")</f>
        <v/>
      </c>
      <c r="IU19" s="36" t="str">
        <f>IF(Input!$I19="event",$IU$1,"")</f>
        <v/>
      </c>
      <c r="IV19" s="36" t="str">
        <f>IF(Input!$I19="image",$IV$1,"")</f>
        <v/>
      </c>
      <c r="IW19" s="36" t="str">
        <f>IF(Input!$I19="image",Input!$S19,"")</f>
        <v/>
      </c>
      <c r="IX19" s="36" t="str">
        <f>IF(Input!$I19="image",$IX$1,"")</f>
        <v/>
      </c>
      <c r="IY19" s="36" t="str">
        <f>IF(AND(Input!$I19="image",Input!$V19="無"),$IY$1,"")</f>
        <v/>
      </c>
      <c r="IZ19" s="36" t="str">
        <f>IF(AND(Input!$I19="image",Input!$V19="無"),Input!$B19,"")</f>
        <v/>
      </c>
      <c r="JA19" s="36" t="str">
        <f>IF(AND(Input!$I19="image",Input!$V19="無"),$JA$1,"")</f>
        <v/>
      </c>
      <c r="JB19" s="36" t="str">
        <f>IF(AND(Input!$I19="image",Input!$V19="有"),$JB$1,"")</f>
        <v/>
      </c>
      <c r="JC19" s="36" t="str">
        <f>IF(AND(Input!$I19="image",Input!$V19="有"),Input!$W19,"")</f>
        <v/>
      </c>
      <c r="JD19" s="36" t="str">
        <f>IF(AND(Input!$I19="image",Input!$V19="有"),$JD$1,"")</f>
        <v/>
      </c>
      <c r="JE19" s="36" t="str">
        <f>IF(AND(Input!$I19="image",Input!$V19="有"),Input!$X19,"")</f>
        <v/>
      </c>
      <c r="JF19" s="36" t="str">
        <f>IF(AND(Input!$I19="image",Input!$V19="有"),$JF$1,"")</f>
        <v/>
      </c>
      <c r="JG19" s="36" t="str">
        <f>IF(Input!$I19="embed",$JG$1,"")</f>
        <v/>
      </c>
      <c r="JH19" s="36" t="str">
        <f>IF(Input!$I19="embed",Input!$X19,"")</f>
        <v/>
      </c>
      <c r="JI19" s="36" t="str">
        <f>IF(Input!$I19="embed",$JI$1,"")</f>
        <v/>
      </c>
      <c r="JJ19" s="36" t="str">
        <f>IF(Input!$I19="embed",$JJ$1,"")</f>
        <v/>
      </c>
      <c r="JK19" s="36" t="str">
        <f>IF(Input!$I19="embed",Input!$R19,"")</f>
        <v/>
      </c>
      <c r="JL19" s="36" t="str">
        <f>IF(Input!$I19="embed",$JL$1,"")</f>
        <v/>
      </c>
      <c r="JM19" s="36" t="str">
        <f>IF(Input!$I19="table",Input!$AI19,"")</f>
        <v/>
      </c>
      <c r="JN19" s="36" t="str">
        <f>IF(Input!$I19="table",Input!$AJ19,"")</f>
        <v/>
      </c>
      <c r="JO19" s="36" t="s">
        <v>0</v>
      </c>
      <c r="JP19" s="36" t="str">
        <f t="shared" si="1"/>
        <v>,</v>
      </c>
    </row>
    <row r="20" spans="1:276" s="36" customFormat="1">
      <c r="A20" s="39" t="str">
        <f>ConcatenateRangeText(B20:JP20)</f>
        <v>"b005":{"category":"ライブハウス","class":"text","id":"b005","titleShadow":"false","title":"Succeed","titleImage":"./images/b005.jpg","text":"高1になって、初めてバンドを組みました！メンバーの全員が初心者ながらに頑張ってます。ワンオクなどの有名曲やります！俺たちの演奏を聞きに来ると成績上がるよ(？？)。"},</v>
      </c>
      <c r="B20" s="36" t="s">
        <v>5</v>
      </c>
      <c r="C20" s="40" t="str">
        <f>Input!$G20</f>
        <v>b005</v>
      </c>
      <c r="D20" s="36" t="s">
        <v>210</v>
      </c>
      <c r="E20" s="36" t="s">
        <v>23</v>
      </c>
      <c r="F20" s="36" t="str">
        <f>IF(Input!$C20&lt;&gt;"",Input!$C20,"未記入")</f>
        <v>ライブハウス</v>
      </c>
      <c r="G20" s="36" t="s">
        <v>3</v>
      </c>
      <c r="H20" s="36" t="s">
        <v>1</v>
      </c>
      <c r="I20" s="36" t="str">
        <f>Input!$I20</f>
        <v>text</v>
      </c>
      <c r="J20" s="36" t="s">
        <v>3</v>
      </c>
      <c r="K20" s="36" t="s">
        <v>4</v>
      </c>
      <c r="L20" s="40" t="str">
        <f>Input!$G20</f>
        <v>b005</v>
      </c>
      <c r="M20" s="36" t="s">
        <v>3</v>
      </c>
      <c r="N20" s="36" t="str">
        <f>IF(Input!$D20="有",$N$1,"")</f>
        <v/>
      </c>
      <c r="O20" s="36" t="str">
        <f>IF(Input!$D20="有",Input!$A20,"")</f>
        <v/>
      </c>
      <c r="P20" s="36" t="str">
        <f>IF(Input!$D20="有",$P$1,"")</f>
        <v/>
      </c>
      <c r="Q20" s="36" t="str">
        <f>IF(Input!$D20="有",$Q$1,"")</f>
        <v/>
      </c>
      <c r="R20" s="36" t="str">
        <f>IF(Input!$D20="有",LEFT(Input!$E20,1),"")</f>
        <v/>
      </c>
      <c r="S20" s="36" t="str">
        <f>IF(Input!$D20="有",$S$1,"")</f>
        <v/>
      </c>
      <c r="T20" s="36" t="str">
        <f>IF(Input!$D20="有",$T$1,"")</f>
        <v/>
      </c>
      <c r="U20" s="36" t="str">
        <f>IF(Input!$D20="有",Input!$F20,"")</f>
        <v/>
      </c>
      <c r="V20" s="36" t="str">
        <f>IF(Input!$D20="有",$V$1,"")</f>
        <v/>
      </c>
      <c r="W20" s="36" t="s">
        <v>205</v>
      </c>
      <c r="X20" s="36" t="str">
        <f>IF(Input!$H20="有","true",IF(Input!$H20="無","false",""))</f>
        <v>false</v>
      </c>
      <c r="Y20" s="36" t="s">
        <v>3</v>
      </c>
      <c r="Z20" s="36" t="str">
        <f>IF(OR(Input!$I20="text-tabs",Input!$I20="text"),$Z$1,"")</f>
        <v>"title":"</v>
      </c>
      <c r="AA20" s="36" t="str">
        <f>IF(OR(Input!$I20="text-tabs",Input!$I20="text"),Input!$B20,"")</f>
        <v>Succeed</v>
      </c>
      <c r="AB20" s="36" t="str">
        <f>IF(OR(Input!$I20="text-tabs",Input!$I20="text"),$AB$1,"")</f>
        <v>",</v>
      </c>
      <c r="AC20" s="36" t="str">
        <f>IF(AND(OR(Input!$I20="text-tabs",Input!$I20="text"),Input!$T20="無"),$AC$1,"")</f>
        <v>"titleImage":"./images/</v>
      </c>
      <c r="AD20" s="36" t="str">
        <f>IF(AND(OR(Input!$I20="text-tabs",Input!$I20="text"),Input!$T20="無"),Input!$S20,"")</f>
        <v>b005.jpg</v>
      </c>
      <c r="AE20" s="36" t="str">
        <f>IF(AND(OR(Input!$I20="text-tabs",Input!$I20="text"),Input!$T20="無"),$AE$1,"")</f>
        <v>",</v>
      </c>
      <c r="AF20" s="36" t="str">
        <f>IF(AND(OR(Input!$I20="text-tabs",Input!$I20="text"),Input!$S20="無"),$AF$1,"")</f>
        <v/>
      </c>
      <c r="AG20" s="36" t="str">
        <f>IF(AND(OR(Input!$I20="text-tabs",Input!$I20="text"),Input!$S20="無"),Input!$T20,"")</f>
        <v/>
      </c>
      <c r="AH20" s="36" t="str">
        <f>IF(AND(OR(Input!$I20="text-tabs",Input!$I20="text"),Input!$S20="無"),$AH$1,"")</f>
        <v/>
      </c>
      <c r="AI20" s="36" t="str">
        <f>IF(Input!$I20="text",$AI$1,"")</f>
        <v>"text":"</v>
      </c>
      <c r="AJ20" s="36" t="str">
        <f>IF(Input!$I20="text",Input!$R20,"")</f>
        <v>高1になって、初めてバンドを組みました！メンバーの全員が初心者ながらに頑張ってます。ワンオクなどの有名曲やります！俺たちの演奏を聞きに来ると成績上がるよ(？？)。</v>
      </c>
      <c r="AK20" s="36" t="str">
        <f>IF(Input!$I20="text",$AK$1,"")</f>
        <v>"</v>
      </c>
      <c r="AL20" s="36" t="str">
        <f>IF(Input!$I20="text-tabs",$AL$1,"")</f>
        <v/>
      </c>
      <c r="AM20" s="36" t="str">
        <f>IF(Input!$I20="text-tabs",$AM$1,"")</f>
        <v/>
      </c>
      <c r="AN20" s="36" t="str">
        <f>IF(Input!$I20="text-tabs",Input!$J20,"")</f>
        <v/>
      </c>
      <c r="AO20" s="36" t="str">
        <f>IF(Input!$I20="text-tabs",$AO$1,"")</f>
        <v/>
      </c>
      <c r="AP20" s="36" t="str">
        <f>IF(Input!$I20="text-tabs",Input!$R20,"")</f>
        <v/>
      </c>
      <c r="AQ20" s="36" t="str">
        <f>IF(Input!$I20="text-tabs",$AQ$1,"")</f>
        <v/>
      </c>
      <c r="AR20" s="36" t="str">
        <f>IF(AND(Input!$I20="text-tabs",Input!$K20="有"),$AR$1,"")</f>
        <v/>
      </c>
      <c r="AS20" s="36" t="str">
        <f>IF(AND(Input!$I20="text-tabs",Input!$K20="有"),Input!$L20,"")</f>
        <v/>
      </c>
      <c r="AT20" s="36" t="str">
        <f>IF(AND(Input!$I20="text-tabs",Input!$K20="有"),$AT$1,"")</f>
        <v/>
      </c>
      <c r="AU20" s="36" t="str">
        <f>IF(AND(Input!$I20="text-tabs",Input!$K20="有"),Input!$N20,"")</f>
        <v/>
      </c>
      <c r="AV20" s="36" t="str">
        <f>IF(AND(Input!$I20="text-tabs",Input!$K20="有"),"&lt;br&gt;","")</f>
        <v/>
      </c>
      <c r="AW20" s="36" t="str">
        <f>IF(AND(Input!$I20="text-tabs",Input!$K20="有"),IF(Input!$M20=1,svg_data!$A$1,IF(Input!$M20=2,svg_data!$A$2)),"")</f>
        <v/>
      </c>
      <c r="AX20" s="36" t="str">
        <f>IF(AND(Input!$I20="text-tabs",Input!$K20="有"),Input!$G20,"")</f>
        <v/>
      </c>
      <c r="AY20" s="36" t="str">
        <f>IF(AND(Input!$I20="text-tabs",Input!$K20="有"),IF(Input!$M20=1,svg_data!$C$1,IF(Input!$M20=2,svg_data!$C$2)),"")</f>
        <v/>
      </c>
      <c r="AZ20" s="36" t="str">
        <f>IF(AND(Input!$I20="text-tabs",Input!$K20="有"),Input!$G20,"")</f>
        <v/>
      </c>
      <c r="BA20" s="36" t="str">
        <f>IF(AND(Input!$I20="text-tabs",Input!$K20="有"),IF(Input!$M20=1,svg_data!$E$1,IF(Input!$M20=2,svg_data!$E$2)),"")</f>
        <v/>
      </c>
      <c r="BB20" s="36" t="str">
        <f>IF(AND(Input!$I20="text-tabs",Input!$K20="有"),Input!$G20,"")</f>
        <v/>
      </c>
      <c r="BC20" s="36" t="str">
        <f>IF(AND(Input!$I20="text-tabs",Input!$K20="有"),IF(Input!$M20=1,svg_data!$G$1,IF(Input!$M20=2,svg_data!$G$2)),"")</f>
        <v/>
      </c>
      <c r="BD20" s="36" t="str">
        <f>IF(AND(Input!$I20="text-tabs",Input!$K20="有"),Input!$G20,"")</f>
        <v/>
      </c>
      <c r="BE20" s="36" t="str">
        <f>IF(AND(Input!$I20="text-tabs",Input!$K20="有"),IF(Input!$M20=1,svg_data!$I$1,IF(Input!$M20=2,svg_data!$I$2)),"")</f>
        <v/>
      </c>
      <c r="BF20" s="36" t="str">
        <f>IF(AND(Input!$I20="text-tabs",Input!$K20="有"),Input!$G20,"")</f>
        <v/>
      </c>
      <c r="BG20" s="36" t="str">
        <f>IF(AND(Input!$I20="text-tabs",Input!$K20="有"),IF(Input!$M20=1,svg_data!$K$1,IF(Input!$M20=2,svg_data!$K$2)),"")</f>
        <v/>
      </c>
      <c r="BH20" s="36" t="str">
        <f>IF(AND(Input!$I20="text-tabs",Input!$K20="有"),Input!$G20,"")</f>
        <v/>
      </c>
      <c r="BI20" s="36" t="str">
        <f>IF(AND(Input!$I20="text-tabs",Input!$K20="有"),IF(Input!$M20=1,svg_data!$M$1,IF(Input!$M20=2,svg_data!$M$2)),"")</f>
        <v/>
      </c>
      <c r="BJ20" s="36" t="str">
        <f>IF(AND(Input!$I20="text-tabs",Input!$K20="有"),Input!$G20,"")</f>
        <v/>
      </c>
      <c r="BK20" s="36" t="str">
        <f>IF(AND(Input!$I20="text-tabs",Input!$K20="有"),IF(Input!$M20=1,svg_data!$O$1,IF(Input!$M20=2,svg_data!$O$2)),"")</f>
        <v/>
      </c>
      <c r="BL20" s="36" t="str">
        <f>IF(AND(Input!$I20="text-tabs",Input!$K20="有"),Input!$G20,"")</f>
        <v/>
      </c>
      <c r="BM20" s="36" t="str">
        <f>IF(AND(Input!$I20="text-tabs",Input!$K20="有"),IF(Input!$M20=1,svg_data!$Q$1,IF(Input!$M20=2,svg_data!$Q$2)),"")</f>
        <v/>
      </c>
      <c r="BN20" s="36" t="str">
        <f>IF(AND(Input!$I20="text-tabs",Input!$K20="有"),Input!$G20,"")</f>
        <v/>
      </c>
      <c r="BO20" s="36" t="str">
        <f>IF(AND(Input!$I20="text-tabs",Input!$K20="有"),IF(Input!$M20=1,svg_data!$S$1,IF(Input!$M20=2,svg_data!$S$2)),"")</f>
        <v/>
      </c>
      <c r="BP20" s="36" t="str">
        <f>IF(AND(Input!$I20="text-tabs",Input!$K20="有"),Input!$G20,"")</f>
        <v/>
      </c>
      <c r="BQ20" s="36" t="str">
        <f>IF(AND(Input!$I20="text-tabs",Input!$K20="有"),IF(Input!$M20=1,svg_data!$U$1,IF(Input!$M20=2,svg_data!$U$2)),"")</f>
        <v/>
      </c>
      <c r="BR20" s="36" t="str">
        <f>IF(AND(Input!$I20="text-tabs",Input!$K20="有"),Input!$G20,"")</f>
        <v/>
      </c>
      <c r="BS20" s="36" t="str">
        <f>IF(AND(Input!$I20="text-tabs",Input!$K20="有"),IF(Input!$M20=1,svg_data!$W$1,IF(Input!$M20=2,svg_data!$W$2)),"")</f>
        <v/>
      </c>
      <c r="BT20" s="36" t="str">
        <f>IF(AND(Input!$I20="text-tabs",Input!$K20="有"),Input!$G20,"")</f>
        <v/>
      </c>
      <c r="BU20" s="36" t="str">
        <f>IF(AND(Input!$I20="text-tabs",Input!$K20="有"),IF(Input!$M20=1,svg_data!$Y$1,IF(Input!$M20=2,svg_data!$Y$2)),"")</f>
        <v/>
      </c>
      <c r="BV20" s="36" t="str">
        <f>IF(AND(Input!$I20="text-tabs",Input!$K20="有"),Input!$G20,"")</f>
        <v/>
      </c>
      <c r="BW20" s="36" t="str">
        <f>IF(AND(Input!$I20="text-tabs",Input!$K20="有"),IF(Input!$M20=1,svg_data!$AA$1,IF(Input!$M20=2,svg_data!$AA$2)),"")</f>
        <v/>
      </c>
      <c r="BX20" s="36" t="str">
        <f>IF(AND(Input!$I20="text-tabs",Input!$K20="有"),Input!$G20,"")</f>
        <v/>
      </c>
      <c r="BY20" s="36" t="str">
        <f>IF(AND(Input!$I20="text-tabs",Input!$K20="有"),IF(Input!$M20=1,svg_data!$AC$1,IF(Input!$M20=2,svg_data!$AC$2)),"")</f>
        <v/>
      </c>
      <c r="BZ20" s="36" t="str">
        <f>IF(AND(Input!$I20="text-tabs",Input!$K20="有"),Input!$G20,"")</f>
        <v/>
      </c>
      <c r="CA20" s="36" t="str">
        <f>IF(AND(Input!$I20="text-tabs",Input!$K20="有"),IF(Input!$M20=1,svg_data!$AE$1,IF(Input!$M20=2,svg_data!$AE$2)),"")</f>
        <v/>
      </c>
      <c r="CB20" s="36" t="str">
        <f>IF(AND(Input!$I20="text-tabs",Input!$K20="有"),Input!$G20,"")</f>
        <v/>
      </c>
      <c r="CC20" s="36" t="str">
        <f>IF(AND(Input!$I20="text-tabs",Input!$K20="有"),IF(Input!$M20=1,svg_data!$AG$1,IF(Input!$M20=2,svg_data!$AG$2)),"")</f>
        <v/>
      </c>
      <c r="CD20" s="36" t="str">
        <f>IF(AND(Input!$I20="text-tabs",Input!$K20="有"),Input!$G20,"")</f>
        <v/>
      </c>
      <c r="CE20" s="36" t="str">
        <f>IF(AND(Input!$I20="text-tabs",Input!$K20="有"),IF(Input!$M20=1,svg_data!$AI$1,IF(Input!$M20=2,svg_data!$AI$2)),"")</f>
        <v/>
      </c>
      <c r="CF20" s="36" t="str">
        <f>IF(AND(Input!$I20="text-tabs",Input!$K20="有"),Input!$G20,"")</f>
        <v/>
      </c>
      <c r="CG20" s="36" t="str">
        <f>IF(AND(Input!$I20="text-tabs",Input!$K20="有"),IF(Input!$M20=1,svg_data!$AK$1,IF(Input!$M20=2,svg_data!$AK$2)),"")</f>
        <v/>
      </c>
      <c r="CH20" s="36" t="str">
        <f>IF(AND(Input!$I20="text-tabs",Input!$K20="有"),Input!$G20,"")</f>
        <v/>
      </c>
      <c r="CI20" s="36" t="str">
        <f>IF(AND(Input!$I20="text-tabs",Input!$K20="有"),IF(Input!$M20=1,svg_data!$AM$1,IF(Input!$M20=2,svg_data!$AM$2)),"")</f>
        <v/>
      </c>
      <c r="CJ20" s="36" t="str">
        <f>IF(AND(Input!$I20="text-tabs",Input!$K20="有"),Input!$G20,"")</f>
        <v/>
      </c>
      <c r="CK20" s="36" t="str">
        <f>IF(AND(Input!$I20="text-tabs",Input!$K20="有"),IF(Input!$M20=1,svg_data!$AO$1,IF(Input!$M20=2,svg_data!$AO$2)),"")</f>
        <v/>
      </c>
      <c r="CL20" s="36" t="str">
        <f>IF(AND(Input!$I20="text-tabs",Input!$K20="有"),Input!$G20,"")</f>
        <v/>
      </c>
      <c r="CM20" s="36" t="str">
        <f>IF(AND(Input!$I20="text-tabs",Input!$K20="有"),IF(Input!$M20=1,svg_data!$AQ$1,IF(Input!$M20=2,svg_data!$AQ$2)),"")</f>
        <v/>
      </c>
      <c r="CN20" s="36" t="str">
        <f>IF(AND(Input!$I20="text-tabs",Input!$K20="有"),Input!$G20,"")</f>
        <v/>
      </c>
      <c r="CO20" s="36" t="str">
        <f>IF(AND(Input!$I20="text-tabs",Input!$K20="有"),IF(Input!$M20=1,svg_data!$AS$1,IF(Input!$M20=2,svg_data!$AS$2)),"")</f>
        <v/>
      </c>
      <c r="CP20" s="36" t="str">
        <f>IF(AND(Input!$I20="text-tabs",Input!$K20="有"),Input!$G20,"")</f>
        <v/>
      </c>
      <c r="CQ20" s="36" t="str">
        <f>IF(AND(Input!$I20="text-tabs",Input!$K20="有"),IF(Input!$M20=1,svg_data!$AU$1,IF(Input!$M20=2,svg_data!$AU$2)),"")</f>
        <v/>
      </c>
      <c r="CR20" s="36" t="str">
        <f>IF(AND(Input!$I20="text-tabs",Input!$K20="有"),Input!$G20,"")</f>
        <v/>
      </c>
      <c r="CS20" s="36" t="str">
        <f>IF(AND(Input!$I20="text-tabs",Input!$K20="有"),IF(Input!$M20=1,svg_data!$AW$1,IF(Input!$M20=2,svg_data!$AW$2)),"")</f>
        <v/>
      </c>
      <c r="CT20" s="36" t="str">
        <f>IF(AND(Input!$I20="text-tabs",Input!$K20="有"),Input!$G20,"")</f>
        <v/>
      </c>
      <c r="CU20" s="36" t="str">
        <f>IF(AND(Input!$I20="text-tabs",Input!$K20="有"),IF(Input!$M20=1,svg_data!$AY$1,IF(Input!$M20=2,svg_data!$AY$2)),"")</f>
        <v/>
      </c>
      <c r="CV20" s="36" t="str">
        <f>IF(AND(Input!$I20="text-tabs",Input!$K20="有"),Input!$G20,"")</f>
        <v/>
      </c>
      <c r="CW20" s="36" t="str">
        <f>IF(AND(Input!$I20="text-tabs",Input!$K20="有"),IF(Input!$M20=1,svg_data!$BA$1,IF(Input!$M20=2,svg_data!$BA$2)),"")</f>
        <v/>
      </c>
      <c r="CX20" s="36" t="str">
        <f>IF(AND(Input!$I20="text-tabs",Input!$K20="有"),Input!$G20,"")</f>
        <v/>
      </c>
      <c r="CY20" s="36" t="str">
        <f>IF(AND(Input!$I20="text-tabs",Input!$K20="有"),IF(Input!$M20=1,svg_data!$BC$1,IF(Input!$M20=2,svg_data!$BC$2)),"")</f>
        <v/>
      </c>
      <c r="CZ20" s="36" t="str">
        <f>IF(AND(Input!$I20="text-tabs",Input!$K20="有"),Input!$G20,"")</f>
        <v/>
      </c>
      <c r="DA20" s="36" t="str">
        <f>IF(AND(Input!$I20="text-tabs",Input!$K20="有"),IF(Input!$M20=1,svg_data!$BE$1,IF(Input!$M20=2,svg_data!$BE$2)),"")</f>
        <v/>
      </c>
      <c r="DB20" s="36" t="str">
        <f>IF(AND(Input!$I20="text-tabs",Input!$K20="有"),Input!$G20,"")</f>
        <v/>
      </c>
      <c r="DC20" s="36" t="str">
        <f>IF(AND(Input!$I20="text-tabs",Input!$K20="有"),IF(Input!$M20=1,svg_data!$BG$1,IF(Input!$M20=2,svg_data!$BG$2)),"")</f>
        <v/>
      </c>
      <c r="DD20" s="36" t="str">
        <f>IF(AND(Input!$I20="text-tabs",Input!$K20="有"),Input!$G20,"")</f>
        <v/>
      </c>
      <c r="DE20" s="36" t="str">
        <f>IF(AND(Input!$I20="text-tabs",Input!$K20="有"),IF(Input!$M20=1,svg_data!$BI$1,IF(Input!$M20=2,svg_data!$BI$2)),"")</f>
        <v/>
      </c>
      <c r="DF20" s="36" t="str">
        <f>IF(AND(Input!$I20="text-tabs",Input!$K20="有"),Input!$G20,"")</f>
        <v/>
      </c>
      <c r="DG20" s="36" t="str">
        <f>IF(AND(Input!$I20="text-tabs",Input!$K20="有"),IF(Input!$M20=1,svg_data!$BK$1,IF(Input!$M20=2,svg_data!$BK$2)),"")</f>
        <v/>
      </c>
      <c r="DH20" s="36" t="str">
        <f>IF(AND(Input!$I20="text-tabs",Input!$K20="有"),Input!$G20,"")</f>
        <v/>
      </c>
      <c r="DI20" s="36" t="str">
        <f>IF(AND(Input!$I20="text-tabs",Input!$K20="有"),IF(Input!$M20=1,svg_data!$BM$1,IF(Input!$M20=2,svg_data!$BM$2)),"")</f>
        <v/>
      </c>
      <c r="DJ20" s="36" t="str">
        <f>IF(AND(Input!$I20="text-tabs",Input!$K20="有"),svg_data!$BN$1,"")</f>
        <v/>
      </c>
      <c r="DK20" s="36" t="str">
        <f>IF(AND(Input!$I20="text-tabs",Input!$K20="有"),Input!$G20,"")</f>
        <v/>
      </c>
      <c r="DL20" s="36" t="str">
        <f>IF(AND(Input!$I20="text-tabs",Input!$K20="有"),svg_data!$BP$1,"")</f>
        <v/>
      </c>
      <c r="DM20" s="36" t="str">
        <f>IF(AND(Input!$I20="text-tabs",Input!$K20="有"),svg_data!$BQ$1,"")</f>
        <v/>
      </c>
      <c r="DN20" s="36" t="str">
        <f>IF(AND(Input!$I20="text-tabs",Input!$K20="有"),Input!$G20,"")</f>
        <v/>
      </c>
      <c r="DO20" s="36" t="str">
        <f>IF(AND(Input!$I20="text-tabs",Input!$K20="有"),svg_data!$BS$1,"")</f>
        <v/>
      </c>
      <c r="DP20" s="36" t="str">
        <f>IF(AND(Input!$I20="text-tabs",Input!$K20="有"),Input!$G20,"")</f>
        <v/>
      </c>
      <c r="DQ20" s="36" t="str">
        <f>IF(AND(Input!$I20="text-tabs",Input!$K20="有"),svg_data!$BU$1,"")</f>
        <v/>
      </c>
      <c r="DR20" s="36" t="str">
        <f>IF(AND(Input!$I20="text-tabs",Input!$K20="有"),Input!$G20,"")</f>
        <v/>
      </c>
      <c r="DS20" s="36" t="str">
        <f>IF(AND(Input!$I20="text-tabs",Input!$K20="有"),IF(Input!$M20=1,svg_data!$BW$1,IF(Input!$M20=2,svg_data!$BW$2)),"")</f>
        <v/>
      </c>
      <c r="DT20" s="36" t="str">
        <f>IF(AND(Input!$I20="text-tabs",Input!$K20="有"),IF(Input!$M20=1,svg_data!$BY$1,IF(Input!$M20=2,"")),"")</f>
        <v/>
      </c>
      <c r="DU20" s="36" t="str">
        <f>IF(AND(Input!$I20="text-tabs",Input!$K20="有"),IF(Input!$M20=1,Input!$G20,IF(Input!$M20=2,"")),"")</f>
        <v/>
      </c>
      <c r="DV20" s="42" t="str">
        <f>IF(AND(Input!$I20="text-tabs",Input!$K20="有"),IF(Input!$M20=1,svg_data!$CA$1,IF(Input!$M20=2,svg_data!$CA$2)),"")</f>
        <v/>
      </c>
      <c r="DW20" s="36" t="str">
        <f>IF(AND(Input!$I20="text-tabs",Input!$K20="有"),IF(Input!$M20=1,svg_data!$CB$1,IF(Input!$M20=2,svg_data!$CB$2)),"")</f>
        <v/>
      </c>
      <c r="DX20" s="36" t="str">
        <f>IF(AND(Input!$I20="text-tabs",Input!$K20="有"),Input!$G20,"")</f>
        <v/>
      </c>
      <c r="DY20" s="36" t="str">
        <f>IF(AND(Input!$I20="text-tabs",Input!$K20="有"),IF(Input!$M20=1,svg_data!$CD$1,IF(Input!$M20=2,svg_data!$CD$2)),"")</f>
        <v/>
      </c>
      <c r="DZ20" s="36" t="str">
        <f>IF(AND(Input!$I20="text-tabs",Input!$K20="有"),Input!$G20,"")</f>
        <v/>
      </c>
      <c r="EA20" s="36" t="str">
        <f>IF(AND(Input!$I20="text-tabs",Input!$K20="有"),IF(Input!$M20=1,svg_data!$CF$1,IF(Input!$M20=2,svg_data!$CF$2)),"")</f>
        <v/>
      </c>
      <c r="EB20" s="36" t="str">
        <f>IF(AND(Input!$I20="text-tabs",Input!$K20="有"),Input!$G20,"")</f>
        <v/>
      </c>
      <c r="EC20" s="36" t="str">
        <f>IF(AND(Input!$I20="text-tabs",Input!$K20="有"),IF(Input!$M20=1,svg_data!$CH$1,IF(Input!$M20=2,svg_data!$CH$2)),"")</f>
        <v/>
      </c>
      <c r="ED20" s="36" t="str">
        <f>IF(AND(Input!$I20="text-tabs",Input!$K20="有"),Input!$G20,"")</f>
        <v/>
      </c>
      <c r="EE20" s="36" t="str">
        <f>IF(AND(Input!$I20="text-tabs",Input!$K20="有"),IF(Input!$M20=1,svg_data!$CJ$1,IF(Input!$M20=2,svg_data!$CJ$2)),"")</f>
        <v/>
      </c>
      <c r="EF20" s="36" t="str">
        <f>IF(AND(Input!$I20="text-tabs",Input!$K20="有"),Input!$G20,"")</f>
        <v/>
      </c>
      <c r="EG20" s="36" t="str">
        <f>IF(AND(Input!$I20="text-tabs",Input!$K20="有"),IF(Input!$M20=1,svg_data!$CL$1,IF(Input!$M20=2,svg_data!$CL$2)),"")</f>
        <v/>
      </c>
      <c r="EH20" s="36" t="str">
        <f>IF(AND(Input!$I20="text-tabs",Input!$K20="有"),Input!$G20,"")</f>
        <v/>
      </c>
      <c r="EI20" s="36" t="str">
        <f>IF(AND(Input!$I20="text-tabs",Input!$K20="有"),IF(Input!$M20=1,svg_data!$CN$1,IF(Input!$M20=2,svg_data!$CN$2)),"")</f>
        <v/>
      </c>
      <c r="EJ20" s="36" t="str">
        <f>IF(AND(Input!$I20="text-tabs",Input!$K20="有"),Input!$G20,"")</f>
        <v/>
      </c>
      <c r="EK20" s="36" t="str">
        <f>IF(AND(Input!$I20="text-tabs",Input!$K20="有"),IF(Input!$M20=1,svg_data!$CP$1,IF(Input!$M20=2,svg_data!$CP$2)),"")</f>
        <v/>
      </c>
      <c r="EL20" s="36" t="str">
        <f>IF(AND(Input!$I20="text-tabs",Input!$K20="有"),Input!$G20,"")</f>
        <v/>
      </c>
      <c r="EM20" s="36" t="str">
        <f>IF(AND(Input!$I20="text-tabs",Input!$K20="有"),IF(Input!$M20=1,svg_data!$CR$1,IF(Input!$M20=2,svg_data!$CR$2)),"")</f>
        <v/>
      </c>
      <c r="EN20" s="36" t="str">
        <f>IF(AND(Input!$I20="text-tabs",Input!$K20="有"),Input!$G20,"")</f>
        <v/>
      </c>
      <c r="EO20" s="36" t="str">
        <f>IF(AND(Input!$I20="text-tabs",Input!$K20="有"),IF(Input!$M20=1,svg_data!$CT$1,IF(Input!$M20=2,svg_data!$CT$2)),"")</f>
        <v/>
      </c>
      <c r="EP20" s="36" t="str">
        <f>IF(AND(Input!$I20="text-tabs",Input!$K20="有"),Input!$G20,"")</f>
        <v/>
      </c>
      <c r="EQ20" s="36" t="str">
        <f>IF(AND(Input!$I20="text-tabs",Input!$K20="有"),IF(Input!$M20=1,svg_data!$CV$1,IF(Input!$M20=2,svg_data!$CV$2)),"")</f>
        <v/>
      </c>
      <c r="ER20" s="36" t="str">
        <f>IF(AND(Input!$I20="text-tabs",Input!$K20="有"),Input!$G20,"")</f>
        <v/>
      </c>
      <c r="ES20" s="36" t="str">
        <f>IF(AND(Input!$I20="text-tabs",Input!$K20="有"),IF(Input!$M20=1,svg_data!$CX$1,IF(Input!$M20=2,svg_data!$CX$2)),"")</f>
        <v/>
      </c>
      <c r="ET20" s="36" t="str">
        <f>IF(AND(Input!$I20="text-tabs",Input!$K20="有"),Input!$G20,"")</f>
        <v/>
      </c>
      <c r="EU20" s="36" t="str">
        <f>IF(AND(Input!$I20="text-tabs",Input!$K20="有"),IF(Input!$M20=1,svg_data!$CZ$1,IF(Input!$M20=2,svg_data!$CZ$2)),"")</f>
        <v/>
      </c>
      <c r="EV20" s="36" t="str">
        <f>IF(AND(Input!$I20="text-tabs",Input!$K20="有"),Input!$G20,"")</f>
        <v/>
      </c>
      <c r="EW20" s="36" t="str">
        <f>IF(AND(Input!$I20="text-tabs",Input!$K20="有"),IF(Input!$M20=1,svg_data!$DB$1,IF(Input!$M20=2,svg_data!$DB$2)),"")</f>
        <v/>
      </c>
      <c r="EX20" s="36" t="str">
        <f>IF(AND(Input!$I20="text-tabs",Input!$K20="有"),Input!$G20,"")</f>
        <v/>
      </c>
      <c r="EY20" s="36" t="str">
        <f>IF(AND(Input!$I20="text-tabs",Input!$K20="有"),IF(Input!$M20=1,svg_data!$DD$1,IF(Input!$M20=2,svg_data!$DD$2)),"")</f>
        <v/>
      </c>
      <c r="EZ20" s="36" t="str">
        <f>IF(AND(Input!$I20="text-tabs",Input!$K20="有"),Input!$G20,"")</f>
        <v/>
      </c>
      <c r="FA20" s="36" t="str">
        <f>IF(AND(Input!$I20="text-tabs",Input!$K20="有"),IF(Input!$M20=1,svg_data!$DF$1,IF(Input!$M20=2,svg_data!$DF$2)),"")</f>
        <v/>
      </c>
      <c r="FB20" s="36" t="str">
        <f>IF(AND(Input!$I20="text-tabs",Input!$K20="有"),Input!$G20,"")</f>
        <v/>
      </c>
      <c r="FC20" s="36" t="str">
        <f>IF(AND(Input!$I20="text-tabs",Input!$K20="有"),IF(Input!$M20=1,svg_data!$DH$1,IF(Input!$M20=2,svg_data!$DH$2)),"")</f>
        <v/>
      </c>
      <c r="FD20" s="36" t="str">
        <f>IF(AND(Input!$I20="text-tabs",Input!$K20="有"),Input!$G20,"")</f>
        <v/>
      </c>
      <c r="FE20" s="36" t="str">
        <f>IF(AND(Input!$I20="text-tabs",Input!$K20="有"),IF(Input!$M20=1,svg_data!$DJ$1,IF(Input!$M20=2,svg_data!$DJ$2)),"")</f>
        <v/>
      </c>
      <c r="FF20" s="36" t="str">
        <f>IF(AND(Input!$I20="text-tabs",Input!$K20="有"),Input!$G20,"")</f>
        <v/>
      </c>
      <c r="FG20" s="36" t="str">
        <f>IF(AND(Input!$I20="text-tabs",Input!$K20="有"),IF(Input!$M20=1,svg_data!$DL$1,IF(Input!$M20=2,svg_data!$DL$2)),"")</f>
        <v/>
      </c>
      <c r="FH20" s="36" t="str">
        <f>IF(AND(Input!$I20="text-tabs",Input!$K20="有"),Input!$G20,"")</f>
        <v/>
      </c>
      <c r="FI20" s="36" t="str">
        <f>IF(AND(Input!$I20="text-tabs",Input!$K20="有"),IF(Input!$M20=1,svg_data!$DN$1,IF(Input!$M20=2,svg_data!$DN$2)),"")</f>
        <v/>
      </c>
      <c r="FJ20" s="36" t="str">
        <f>IF(AND(Input!$I20="text-tabs",Input!$K20="有"),Input!$G20,"")</f>
        <v/>
      </c>
      <c r="FK20" s="36" t="str">
        <f>IF(AND(Input!$I20="text-tabs",Input!$K20="有"),IF(Input!$M20=1,svg_data!$DP$1,IF(Input!$M20=2,svg_data!$DP$2)),"")</f>
        <v/>
      </c>
      <c r="FL20" s="36" t="str">
        <f>IF(AND(Input!$I20="text-tabs",Input!$K20="有"),Input!$G20,"")</f>
        <v/>
      </c>
      <c r="FM20" s="36" t="str">
        <f>IF(AND(Input!$I20="text-tabs",Input!$K20="有"),IF(Input!$M20=1,svg_data!$DR$1,IF(Input!$M20=2,svg_data!$DR$2)),"")</f>
        <v/>
      </c>
      <c r="FN20" s="36" t="str">
        <f>IF(AND(Input!$I20="text-tabs",Input!$K20="有"),Input!$G20,"")</f>
        <v/>
      </c>
      <c r="FO20" s="36" t="str">
        <f>IF(AND(Input!$I20="text-tabs",Input!$K20="有"),IF(Input!$M20=1,svg_data!$DT$1,IF(Input!$M20=2,svg_data!$DT$2)),"")</f>
        <v/>
      </c>
      <c r="FP20" s="36" t="str">
        <f>IF(AND(Input!$I20="text-tabs",Input!$K20="有"),Input!$G20,"")</f>
        <v/>
      </c>
      <c r="FQ20" s="36" t="str">
        <f>IF(AND(Input!$I20="text-tabs",Input!$K20="有"),IF(Input!$M20=1,svg_data!$DV$1,IF(Input!$M20=2,svg_data!$DV$2)),"")</f>
        <v/>
      </c>
      <c r="FR20" s="36" t="str">
        <f>IF(AND(Input!$I20="text-tabs",Input!$K20="有"),Input!$G20,"")</f>
        <v/>
      </c>
      <c r="FS20" s="36" t="str">
        <f>IF(AND(Input!$I20="text-tabs",Input!$K20="有"),IF(Input!$M20=1,svg_data!$DX$1,IF(Input!$M20=2,svg_data!$DX$2)),"")</f>
        <v/>
      </c>
      <c r="FT20" s="36" t="str">
        <f>IF(AND(Input!$I20="text-tabs",Input!$K20="有"),Input!$G20,"")</f>
        <v/>
      </c>
      <c r="FU20" s="36" t="str">
        <f>IF(AND(Input!$I20="text-tabs",Input!$K20="有"),IF(Input!$M20=1,svg_data!$DZ$1,IF(Input!$M20=2,svg_data!$DZ$2)),"")</f>
        <v/>
      </c>
      <c r="FV20" s="36" t="str">
        <f>IF(AND(Input!$I20="text-tabs",Input!$K20="有"),Input!$G20,"")</f>
        <v/>
      </c>
      <c r="FW20" s="36" t="str">
        <f>IF(AND(Input!$I20="text-tabs",Input!$K20="有"),IF(Input!$M20=1,svg_data!$EB$1,IF(Input!$M20=2,svg_data!$EB$2)),"")</f>
        <v/>
      </c>
      <c r="FX20" s="36" t="str">
        <f>IF(AND(Input!$I20="text-tabs",Input!$K20="有"),Input!$G20,"")</f>
        <v/>
      </c>
      <c r="FY20" s="36" t="str">
        <f>IF(AND(Input!$I20="text-tabs",Input!$K20="有"),IF(Input!$M20=1,svg_data!$ED$1,IF(Input!$M20=2,svg_data!$ED$2)),"")</f>
        <v/>
      </c>
      <c r="FZ20" s="36" t="str">
        <f>IF(AND(Input!$I20="text-tabs",Input!$K20="有"),Input!$G20,"")</f>
        <v/>
      </c>
      <c r="GA20" s="36" t="str">
        <f>IF(AND(Input!$I20="text-tabs",Input!$K20="有"),IF(Input!$M20=1,svg_data!$EF$1,IF(Input!$M20=2,svg_data!$EF$2)),"")</f>
        <v/>
      </c>
      <c r="GB20" s="36" t="str">
        <f>IF(AND(Input!$I20="text-tabs",Input!$K20="有"),Input!$G20,"")</f>
        <v/>
      </c>
      <c r="GC20" s="36" t="str">
        <f>IF(AND(Input!$I20="text-tabs",Input!$K20="有"),IF(Input!$M20=1,svg_data!$EH$1,IF(Input!$M20=2,svg_data!$EH$2)),"")</f>
        <v/>
      </c>
      <c r="GD20" s="36" t="str">
        <f>IF(AND(Input!$I20="text-tabs",Input!$K20="有"),Input!$G20,"")</f>
        <v/>
      </c>
      <c r="GE20" s="36" t="str">
        <f>IF(AND(Input!$I20="text-tabs",Input!$K20="有"),IF(Input!$M20=1,svg_data!$EJ$1,IF(Input!$M20=2,svg_data!$EJ$2)),"")</f>
        <v/>
      </c>
      <c r="GF20" s="36" t="str">
        <f>IF(AND(Input!$I20="text-tabs",Input!$K20="有"),Input!$G20,"")</f>
        <v/>
      </c>
      <c r="GG20" s="36" t="str">
        <f>IF(AND(Input!$I20="text-tabs",Input!$K20="有"),IF(Input!$M20=1,svg_data!$EL$1,IF(Input!$M20=2,svg_data!$EL$2)),"")</f>
        <v/>
      </c>
      <c r="GH20" s="36" t="str">
        <f>IF(AND(Input!$I20="text-tabs",Input!$K20="有"),Input!$G20,"")</f>
        <v/>
      </c>
      <c r="GI20" s="36" t="str">
        <f>IF(AND(Input!$I20="text-tabs",Input!$K20="有"),IF(Input!$M20=1,svg_data!$EN$1,IF(Input!$M20=2,svg_data!$EN$2)),"")</f>
        <v/>
      </c>
      <c r="GJ20" s="36" t="str">
        <f>IF(AND(Input!$I20="text-tabs",Input!$K20="有"),Input!$G20,"")</f>
        <v/>
      </c>
      <c r="GK20" s="36" t="str">
        <f>IF(AND(Input!$I20="text-tabs",Input!$K20="有"),IF(Input!$M20=1,svg_data!$EP$1,IF(Input!$M20=2,svg_data!$EP$2)),"")</f>
        <v/>
      </c>
      <c r="GL20" s="36" t="str">
        <f>IF(AND(Input!$I20="text-tabs",Input!$K20="有"),Input!$G20,"")</f>
        <v/>
      </c>
      <c r="GM20" s="36" t="str">
        <f>IF(AND(Input!$I20="text-tabs",Input!$K20="有"),svg_data!$ER$1,"")</f>
        <v/>
      </c>
      <c r="GN20" s="36" t="str">
        <f>IF(AND(Input!$I20="text-tabs",Input!$K20="有"),Input!$G20,"")</f>
        <v/>
      </c>
      <c r="GO20" s="36" t="str">
        <f>IF(AND(Input!$I20="text-tabs",Input!$K20="有"),svg_data!$ET$1,"")</f>
        <v/>
      </c>
      <c r="GP20" s="36" t="str">
        <f>IF(AND(Input!$I20="text-tabs",Input!$K20="有"),Input!$G20,"")</f>
        <v/>
      </c>
      <c r="GQ20" s="36" t="str">
        <f>IF(AND(Input!$I20="text-tabs",Input!$K20="有"),svg_data!$EV$1,"")</f>
        <v/>
      </c>
      <c r="GR20" s="36" t="str">
        <f>IF(AND(Input!$I20="text-tabs",Input!$K20="有"),Input!$G20,"")</f>
        <v/>
      </c>
      <c r="GS20" s="36" t="str">
        <f>IF(AND(Input!$I20="text-tabs",Input!$K20="有"),svg_data!$EX$1,"")</f>
        <v/>
      </c>
      <c r="GT20" s="36" t="str">
        <f>IF(AND(Input!$I20="text-tabs",Input!$K20="有"),IF(Input!$O20="無","",svg_data!$EY$1),"")</f>
        <v/>
      </c>
      <c r="GU20" s="36" t="str">
        <f>IF(AND(Input!$I20="text-tabs",Input!$K20="有"),IF(Input!$O20="無","",Input!$G20),"")</f>
        <v/>
      </c>
      <c r="GV20" s="36" t="str">
        <f>IF(AND(Input!$I20="text-tabs",Input!$K20="有"),IF(Input!$O20="無","",Input!$O20),"")</f>
        <v/>
      </c>
      <c r="GW20" s="36" t="str">
        <f>IF(AND(Input!$I20="text-tabs",Input!$K20="有"),IF(Input!$O20="無","",svg_data!$FA$1),"")</f>
        <v/>
      </c>
      <c r="GX20" s="36" t="str">
        <f>IF(AND(Input!$I20="text-tabs",Input!$K20="有"),IF(Input!$O20="無","",Input!$P20),"")</f>
        <v/>
      </c>
      <c r="GY20" s="36" t="str">
        <f>IF(AND(Input!$I20="text-tabs",Input!$K20="有"),IF(Input!$O20="無","",svg_data!$FC$1),"")</f>
        <v/>
      </c>
      <c r="GZ20" s="36" t="str">
        <f>IF(AND(Input!$I20="text-tabs",Input!$K20="有"),svg_data!$FD$1,"")</f>
        <v/>
      </c>
      <c r="HA20" s="36" t="str">
        <f>IF(AND(Input!$I20="text-tabs",Input!$K20="有"),$HA$1,"")</f>
        <v/>
      </c>
      <c r="HB20" s="36" t="str">
        <f>IF(AND(Input!$I20="text-tabs",Input!$V20="有",Input!$W20&lt;&gt;""),$HB$1,"")</f>
        <v/>
      </c>
      <c r="HC20" s="36" t="str">
        <f>IF(AND(Input!$I20="text-tabs",Input!$V20="有",Input!$W20&lt;&gt;""),Input!$U20,"")</f>
        <v/>
      </c>
      <c r="HD20" s="36" t="str">
        <f>IF(AND(Input!$I20="text-tabs",Input!$V20="有",Input!$W20&lt;&gt;""),$HD$1,"")</f>
        <v/>
      </c>
      <c r="HE20" s="36" t="str">
        <f>IF(AND(Input!$I20="text-tabs",Input!$V20="有",Input!$W20&lt;&gt;""),$HE$1,"")</f>
        <v/>
      </c>
      <c r="HF20" s="36" t="str">
        <f>IF(AND(Input!$I20="text-tabs",Input!$V20="有",Input!$W20&lt;&gt;""),$HF$1,"")</f>
        <v/>
      </c>
      <c r="HG20" s="36" t="str">
        <f>IF(AND(Input!$I20="text-tabs",Input!$V20="有",Input!$W20&lt;&gt;""),Input!$X20,"")</f>
        <v/>
      </c>
      <c r="HH20" s="36" t="str">
        <f>IF(AND(Input!$I20="text-tabs",Input!$V20="有",Input!$W20&lt;&gt;""),$HH$1,"")</f>
        <v/>
      </c>
      <c r="HI20" s="36" t="str">
        <f>IF(AND(Input!$I20="text-tabs",Input!$V20="有",Input!$W20&lt;&gt;""),Input!$W20,"")</f>
        <v/>
      </c>
      <c r="HJ20" s="36" t="str">
        <f>IF(AND(Input!$I20="text-tabs",Input!$V20="有",Input!$W20&lt;&gt;""),$HJ$1,"")</f>
        <v/>
      </c>
      <c r="HK20" s="36" t="str">
        <f>IF(AND(Input!$I20="text-tabs",Input!$V20="有",Input!$Y20&lt;&gt;"無"),$HK$1,"")</f>
        <v/>
      </c>
      <c r="HL20" s="36" t="str">
        <f>IF(AND(Input!$I20="text-tabs",Input!$V20="有",Input!$Y20&lt;&gt;"無"),$HF$1,"")</f>
        <v/>
      </c>
      <c r="HM20" s="36" t="str">
        <f>IF(AND(Input!$I20="text-tabs",Input!$V20="有",Input!$Y20&lt;&gt;"無"),Input!$Z20,"")</f>
        <v/>
      </c>
      <c r="HN20" s="36" t="str">
        <f>IF(AND(Input!$I20="text-tabs",Input!$V20="有",Input!$Y20&lt;&gt;"無"),$HH$1,"")</f>
        <v/>
      </c>
      <c r="HO20" s="36" t="str">
        <f>IF(AND(Input!$I20="text-tabs",Input!$V20="有",Input!$Y20&lt;&gt;"無"),Input!$Y20,"")</f>
        <v/>
      </c>
      <c r="HP20" s="36" t="str">
        <f>IF(AND(Input!$I20="text-tabs",Input!$V20="有",Input!$Y20&lt;&gt;"無"),$HJ$1,"")</f>
        <v/>
      </c>
      <c r="HQ20" s="36" t="str">
        <f>IF(AND(Input!$I20="text-tabs",Input!$V20="有",Input!$AA20&lt;&gt;"無"),$HQ$1,"")</f>
        <v/>
      </c>
      <c r="HR20" s="36" t="str">
        <f>IF(AND(Input!$I20="text-tabs",Input!$V20="有",Input!$AA20&lt;&gt;"無"),$HR$1,"")</f>
        <v/>
      </c>
      <c r="HS20" s="36" t="str">
        <f>IF(AND(Input!$I20="text-tabs",Input!$V20="有",Input!$AA20&lt;&gt;"無"),Input!$AB20,"")</f>
        <v/>
      </c>
      <c r="HT20" s="36" t="str">
        <f>IF(AND(Input!$I20="text-tabs",Input!$V20="有",Input!$AA20&lt;&gt;"無"),$HT$1,"")</f>
        <v/>
      </c>
      <c r="HU20" s="36" t="str">
        <f>IF(AND(Input!$I20="text-tabs",Input!$V20="有",Input!$AA20&lt;&gt;"無"),Input!$AA20,"")</f>
        <v/>
      </c>
      <c r="HV20" s="36" t="str">
        <f>IF(AND(Input!$I20="text-tabs",Input!$V20="有",Input!$AA20&lt;&gt;"無"),$HV$1,"")</f>
        <v/>
      </c>
      <c r="HW20" s="36" t="str">
        <f>IF(AND(Input!$I20="text-tabs",Input!$V20="有",Input!$AC20&lt;&gt;"無"),$HW$1,"")</f>
        <v/>
      </c>
      <c r="HX20" s="36" t="str">
        <f>IF(AND(Input!$I20="text-tabs",Input!$V20="有",Input!$AC20&lt;&gt;"無"),$HX$1,"")</f>
        <v/>
      </c>
      <c r="HY20" s="36" t="str">
        <f>IF(AND(Input!$I20="text-tabs",Input!$V20="有",Input!$AC20&lt;&gt;"無"),Input!$AD20,"")</f>
        <v/>
      </c>
      <c r="HZ20" s="36" t="str">
        <f>IF(AND(Input!$I20="text-tabs",Input!$V20="有",Input!$AC20&lt;&gt;"無"),$HZ$1,"")</f>
        <v/>
      </c>
      <c r="IA20" s="36" t="str">
        <f>IF(AND(Input!$I20="text-tabs",Input!$V20="有",Input!$AC20&lt;&gt;"無"),Input!$AC20,"")</f>
        <v/>
      </c>
      <c r="IB20" s="36" t="str">
        <f>IF(AND(Input!$I20="text-tabs",Input!$V20="有",Input!$AC20&lt;&gt;"無"),$IB$1,"")</f>
        <v/>
      </c>
      <c r="IC20" s="36" t="str">
        <f>IF(AND(Input!$I20="text-tabs",Input!$V20="有",Input!$AE20&lt;&gt;"無"),$IC$1,"")</f>
        <v/>
      </c>
      <c r="ID20" s="36" t="str">
        <f>IF(AND(Input!$I20="text-tabs",Input!$V20="有",Input!$AE20&lt;&gt;"無"),$HF$1,"")</f>
        <v/>
      </c>
      <c r="IE20" s="36" t="str">
        <f>IF(AND(Input!$I20="text-tabs",Input!$V20="有",Input!$AE20&lt;&gt;"無"),Input!$AF20,"")</f>
        <v/>
      </c>
      <c r="IF20" s="36" t="str">
        <f>IF(AND(Input!$I20="text-tabs",Input!$V20="有",Input!$AE20&lt;&gt;"無"),$HH$1,"")</f>
        <v/>
      </c>
      <c r="IG20" s="36" t="str">
        <f>IF(AND(Input!$I20="text-tabs",Input!$V20="有",Input!$AE20&lt;&gt;"無"),Input!$AE20,"")</f>
        <v/>
      </c>
      <c r="IH20" s="36" t="str">
        <f>IF(AND(Input!$I20="text-tabs",Input!$V20="有",Input!$AE20&lt;&gt;"無"),$HJ$1,"")</f>
        <v/>
      </c>
      <c r="II20" s="36" t="str">
        <f>IF(AND(Input!$I20="text-tabs",Input!$V20="有"),$II$1,"")</f>
        <v/>
      </c>
      <c r="IJ20" s="36" t="str">
        <f>IF(AND(Input!$I20="text-tabs",Input!$AG20="有"),$IJ$1,"")</f>
        <v/>
      </c>
      <c r="IK20" s="36" t="str">
        <f>IF(AND(Input!$I20="text-tabs",Input!$AG20="有"),Input!$AH20,"")</f>
        <v/>
      </c>
      <c r="IL20" s="36" t="str">
        <f>IF(AND(Input!$I20="text-tabs",Input!$AG20="有"),$IL$1,"")</f>
        <v/>
      </c>
      <c r="IM20" s="36" t="str">
        <f>IF(AND(Input!$I20="text-tabs",Input!$AG20="有"),Input!$AI20,"")</f>
        <v/>
      </c>
      <c r="IN20" s="36" t="str">
        <f>IF(AND(Input!$I20="text-tabs",Input!$AG20="有"),$IN$1,"")</f>
        <v/>
      </c>
      <c r="IO20" s="36" t="str">
        <f>IF(Input!$I20="text-tabs",$IO$1,"")</f>
        <v/>
      </c>
      <c r="IP20" s="36" t="str">
        <f>IF(Input!$I20="event",$IP$1,"")</f>
        <v/>
      </c>
      <c r="IQ20" s="36" t="str">
        <f>IF(Input!$I20="event",Input!$R20,"")</f>
        <v/>
      </c>
      <c r="IR20" s="36" t="str">
        <f>IF(Input!$I20="event",$IR$1,"")</f>
        <v/>
      </c>
      <c r="IS20" s="36" t="str">
        <f>IF(Input!$I20="event",$IS$1,"")</f>
        <v/>
      </c>
      <c r="IT20" s="36" t="str">
        <f>IF(Input!$I20="event",Input!$Q20,"")</f>
        <v/>
      </c>
      <c r="IU20" s="36" t="str">
        <f>IF(Input!$I20="event",$IU$1,"")</f>
        <v/>
      </c>
      <c r="IV20" s="36" t="str">
        <f>IF(Input!$I20="image",$IV$1,"")</f>
        <v/>
      </c>
      <c r="IW20" s="36" t="str">
        <f>IF(Input!$I20="image",Input!$S20,"")</f>
        <v/>
      </c>
      <c r="IX20" s="36" t="str">
        <f>IF(Input!$I20="image",$IX$1,"")</f>
        <v/>
      </c>
      <c r="IY20" s="36" t="str">
        <f>IF(AND(Input!$I20="image",Input!$V20="無"),$IY$1,"")</f>
        <v/>
      </c>
      <c r="IZ20" s="36" t="str">
        <f>IF(AND(Input!$I20="image",Input!$V20="無"),Input!$B20,"")</f>
        <v/>
      </c>
      <c r="JA20" s="36" t="str">
        <f>IF(AND(Input!$I20="image",Input!$V20="無"),$JA$1,"")</f>
        <v/>
      </c>
      <c r="JB20" s="36" t="str">
        <f>IF(AND(Input!$I20="image",Input!$V20="有"),$JB$1,"")</f>
        <v/>
      </c>
      <c r="JC20" s="36" t="str">
        <f>IF(AND(Input!$I20="image",Input!$V20="有"),Input!$W20,"")</f>
        <v/>
      </c>
      <c r="JD20" s="36" t="str">
        <f>IF(AND(Input!$I20="image",Input!$V20="有"),$JD$1,"")</f>
        <v/>
      </c>
      <c r="JE20" s="36" t="str">
        <f>IF(AND(Input!$I20="image",Input!$V20="有"),Input!$X20,"")</f>
        <v/>
      </c>
      <c r="JF20" s="36" t="str">
        <f>IF(AND(Input!$I20="image",Input!$V20="有"),$JF$1,"")</f>
        <v/>
      </c>
      <c r="JG20" s="36" t="str">
        <f>IF(Input!$I20="embed",$JG$1,"")</f>
        <v/>
      </c>
      <c r="JH20" s="36" t="str">
        <f>IF(Input!$I20="embed",Input!$X20,"")</f>
        <v/>
      </c>
      <c r="JI20" s="36" t="str">
        <f>IF(Input!$I20="embed",$JI$1,"")</f>
        <v/>
      </c>
      <c r="JJ20" s="36" t="str">
        <f>IF(Input!$I20="embed",$JJ$1,"")</f>
        <v/>
      </c>
      <c r="JK20" s="36" t="str">
        <f>IF(Input!$I20="embed",Input!$R20,"")</f>
        <v/>
      </c>
      <c r="JL20" s="36" t="str">
        <f>IF(Input!$I20="embed",$JL$1,"")</f>
        <v/>
      </c>
      <c r="JM20" s="36" t="str">
        <f>IF(Input!$I20="table",Input!$AI20,"")</f>
        <v/>
      </c>
      <c r="JN20" s="36" t="str">
        <f>IF(Input!$I20="table",Input!$AJ20,"")</f>
        <v/>
      </c>
      <c r="JO20" s="36" t="s">
        <v>0</v>
      </c>
      <c r="JP20" s="36" t="str">
        <f t="shared" si="1"/>
        <v>,</v>
      </c>
    </row>
    <row r="21" spans="1:276" s="36" customFormat="1">
      <c r="A21" s="39" t="str">
        <f>ConcatenateRangeText(B21:JP21)</f>
        <v>"b006":{"category":"ライブハウス","class":"text","id":"b006","titleShadow":"false","title":"pray to play","titleImage":"./images/b006.jpg","text":"「頑張って弾～きます」&lt;br&gt;「夏休みを犠牲にした成果見せてやる(スラップ上手くなりたいなぁ)」&lt;br&gt;「千手観音になる」&lt;br&gt;「命を吐き出して歌いたい」&lt;br&gt;「打ち立てろ お前らの金字塔」"},</v>
      </c>
      <c r="B21" s="36" t="s">
        <v>5</v>
      </c>
      <c r="C21" s="40" t="str">
        <f>Input!$G21</f>
        <v>b006</v>
      </c>
      <c r="D21" s="36" t="s">
        <v>210</v>
      </c>
      <c r="E21" s="36" t="s">
        <v>23</v>
      </c>
      <c r="F21" s="36" t="str">
        <f>IF(Input!$C21&lt;&gt;"",Input!$C21,"未記入")</f>
        <v>ライブハウス</v>
      </c>
      <c r="G21" s="36" t="s">
        <v>3</v>
      </c>
      <c r="H21" s="36" t="s">
        <v>1</v>
      </c>
      <c r="I21" s="36" t="str">
        <f>Input!$I21</f>
        <v>text</v>
      </c>
      <c r="J21" s="36" t="s">
        <v>3</v>
      </c>
      <c r="K21" s="36" t="s">
        <v>4</v>
      </c>
      <c r="L21" s="40" t="str">
        <f>Input!$G21</f>
        <v>b006</v>
      </c>
      <c r="M21" s="36" t="s">
        <v>3</v>
      </c>
      <c r="N21" s="36" t="str">
        <f>IF(Input!$D21="有",$N$1,"")</f>
        <v/>
      </c>
      <c r="O21" s="36" t="str">
        <f>IF(Input!$D21="有",Input!$A21,"")</f>
        <v/>
      </c>
      <c r="P21" s="36" t="str">
        <f>IF(Input!$D21="有",$P$1,"")</f>
        <v/>
      </c>
      <c r="Q21" s="36" t="str">
        <f>IF(Input!$D21="有",$Q$1,"")</f>
        <v/>
      </c>
      <c r="R21" s="36" t="str">
        <f>IF(Input!$D21="有",LEFT(Input!$E21,1),"")</f>
        <v/>
      </c>
      <c r="S21" s="36" t="str">
        <f>IF(Input!$D21="有",$S$1,"")</f>
        <v/>
      </c>
      <c r="T21" s="36" t="str">
        <f>IF(Input!$D21="有",$T$1,"")</f>
        <v/>
      </c>
      <c r="U21" s="36" t="str">
        <f>IF(Input!$D21="有",Input!$F21,"")</f>
        <v/>
      </c>
      <c r="V21" s="36" t="str">
        <f>IF(Input!$D21="有",$V$1,"")</f>
        <v/>
      </c>
      <c r="W21" s="36" t="s">
        <v>205</v>
      </c>
      <c r="X21" s="36" t="str">
        <f>IF(Input!$H21="有","true",IF(Input!$H21="無","false",""))</f>
        <v>false</v>
      </c>
      <c r="Y21" s="36" t="s">
        <v>3</v>
      </c>
      <c r="Z21" s="36" t="str">
        <f>IF(OR(Input!$I21="text-tabs",Input!$I21="text"),$Z$1,"")</f>
        <v>"title":"</v>
      </c>
      <c r="AA21" s="36" t="str">
        <f>IF(OR(Input!$I21="text-tabs",Input!$I21="text"),Input!$B21,"")</f>
        <v>pray to play</v>
      </c>
      <c r="AB21" s="36" t="str">
        <f>IF(OR(Input!$I21="text-tabs",Input!$I21="text"),$AB$1,"")</f>
        <v>",</v>
      </c>
      <c r="AC21" s="36" t="str">
        <f>IF(AND(OR(Input!$I21="text-tabs",Input!$I21="text"),Input!$T21="無"),$AC$1,"")</f>
        <v>"titleImage":"./images/</v>
      </c>
      <c r="AD21" s="36" t="str">
        <f>IF(AND(OR(Input!$I21="text-tabs",Input!$I21="text"),Input!$T21="無"),Input!$S21,"")</f>
        <v>b006.jpg</v>
      </c>
      <c r="AE21" s="36" t="str">
        <f>IF(AND(OR(Input!$I21="text-tabs",Input!$I21="text"),Input!$T21="無"),$AE$1,"")</f>
        <v>",</v>
      </c>
      <c r="AF21" s="36" t="str">
        <f>IF(AND(OR(Input!$I21="text-tabs",Input!$I21="text"),Input!$S21="無"),$AF$1,"")</f>
        <v/>
      </c>
      <c r="AG21" s="36" t="str">
        <f>IF(AND(OR(Input!$I21="text-tabs",Input!$I21="text"),Input!$S21="無"),Input!$T21,"")</f>
        <v/>
      </c>
      <c r="AH21" s="36" t="str">
        <f>IF(AND(OR(Input!$I21="text-tabs",Input!$I21="text"),Input!$S21="無"),$AH$1,"")</f>
        <v/>
      </c>
      <c r="AI21" s="36" t="str">
        <f>IF(Input!$I21="text",$AI$1,"")</f>
        <v>"text":"</v>
      </c>
      <c r="AJ21" s="36" t="str">
        <f>IF(Input!$I21="text",Input!$R21,"")</f>
        <v>「頑張って弾～きます」&lt;br&gt;「夏休みを犠牲にした成果見せてやる(スラップ上手くなりたいなぁ)」&lt;br&gt;「千手観音になる」&lt;br&gt;「命を吐き出して歌いたい」&lt;br&gt;「打ち立てろ お前らの金字塔」</v>
      </c>
      <c r="AK21" s="36" t="str">
        <f>IF(Input!$I21="text",$AK$1,"")</f>
        <v>"</v>
      </c>
      <c r="AL21" s="36" t="str">
        <f>IF(Input!$I21="text-tabs",$AL$1,"")</f>
        <v/>
      </c>
      <c r="AM21" s="36" t="str">
        <f>IF(Input!$I21="text-tabs",$AM$1,"")</f>
        <v/>
      </c>
      <c r="AN21" s="36" t="str">
        <f>IF(Input!$I21="text-tabs",Input!$J21,"")</f>
        <v/>
      </c>
      <c r="AO21" s="36" t="str">
        <f>IF(Input!$I21="text-tabs",$AO$1,"")</f>
        <v/>
      </c>
      <c r="AP21" s="36" t="str">
        <f>IF(Input!$I21="text-tabs",Input!$R21,"")</f>
        <v/>
      </c>
      <c r="AQ21" s="36" t="str">
        <f>IF(Input!$I21="text-tabs",$AQ$1,"")</f>
        <v/>
      </c>
      <c r="AR21" s="36" t="str">
        <f>IF(AND(Input!$I21="text-tabs",Input!$K21="有"),$AR$1,"")</f>
        <v/>
      </c>
      <c r="AS21" s="36" t="str">
        <f>IF(AND(Input!$I21="text-tabs",Input!$K21="有"),Input!$L21,"")</f>
        <v/>
      </c>
      <c r="AT21" s="36" t="str">
        <f>IF(AND(Input!$I21="text-tabs",Input!$K21="有"),$AT$1,"")</f>
        <v/>
      </c>
      <c r="AU21" s="36" t="str">
        <f>IF(AND(Input!$I21="text-tabs",Input!$K21="有"),Input!$N21,"")</f>
        <v/>
      </c>
      <c r="AV21" s="36" t="str">
        <f>IF(AND(Input!$I21="text-tabs",Input!$K21="有"),"&lt;br&gt;","")</f>
        <v/>
      </c>
      <c r="AW21" s="36" t="str">
        <f>IF(AND(Input!$I21="text-tabs",Input!$K21="有"),IF(Input!$M21=1,svg_data!$A$1,IF(Input!$M21=2,svg_data!$A$2)),"")</f>
        <v/>
      </c>
      <c r="AX21" s="36" t="str">
        <f>IF(AND(Input!$I21="text-tabs",Input!$K21="有"),Input!$G21,"")</f>
        <v/>
      </c>
      <c r="AY21" s="36" t="str">
        <f>IF(AND(Input!$I21="text-tabs",Input!$K21="有"),IF(Input!$M21=1,svg_data!$C$1,IF(Input!$M21=2,svg_data!$C$2)),"")</f>
        <v/>
      </c>
      <c r="AZ21" s="36" t="str">
        <f>IF(AND(Input!$I21="text-tabs",Input!$K21="有"),Input!$G21,"")</f>
        <v/>
      </c>
      <c r="BA21" s="36" t="str">
        <f>IF(AND(Input!$I21="text-tabs",Input!$K21="有"),IF(Input!$M21=1,svg_data!$E$1,IF(Input!$M21=2,svg_data!$E$2)),"")</f>
        <v/>
      </c>
      <c r="BB21" s="36" t="str">
        <f>IF(AND(Input!$I21="text-tabs",Input!$K21="有"),Input!$G21,"")</f>
        <v/>
      </c>
      <c r="BC21" s="36" t="str">
        <f>IF(AND(Input!$I21="text-tabs",Input!$K21="有"),IF(Input!$M21=1,svg_data!$G$1,IF(Input!$M21=2,svg_data!$G$2)),"")</f>
        <v/>
      </c>
      <c r="BD21" s="36" t="str">
        <f>IF(AND(Input!$I21="text-tabs",Input!$K21="有"),Input!$G21,"")</f>
        <v/>
      </c>
      <c r="BE21" s="36" t="str">
        <f>IF(AND(Input!$I21="text-tabs",Input!$K21="有"),IF(Input!$M21=1,svg_data!$I$1,IF(Input!$M21=2,svg_data!$I$2)),"")</f>
        <v/>
      </c>
      <c r="BF21" s="36" t="str">
        <f>IF(AND(Input!$I21="text-tabs",Input!$K21="有"),Input!$G21,"")</f>
        <v/>
      </c>
      <c r="BG21" s="36" t="str">
        <f>IF(AND(Input!$I21="text-tabs",Input!$K21="有"),IF(Input!$M21=1,svg_data!$K$1,IF(Input!$M21=2,svg_data!$K$2)),"")</f>
        <v/>
      </c>
      <c r="BH21" s="36" t="str">
        <f>IF(AND(Input!$I21="text-tabs",Input!$K21="有"),Input!$G21,"")</f>
        <v/>
      </c>
      <c r="BI21" s="36" t="str">
        <f>IF(AND(Input!$I21="text-tabs",Input!$K21="有"),IF(Input!$M21=1,svg_data!$M$1,IF(Input!$M21=2,svg_data!$M$2)),"")</f>
        <v/>
      </c>
      <c r="BJ21" s="36" t="str">
        <f>IF(AND(Input!$I21="text-tabs",Input!$K21="有"),Input!$G21,"")</f>
        <v/>
      </c>
      <c r="BK21" s="36" t="str">
        <f>IF(AND(Input!$I21="text-tabs",Input!$K21="有"),IF(Input!$M21=1,svg_data!$O$1,IF(Input!$M21=2,svg_data!$O$2)),"")</f>
        <v/>
      </c>
      <c r="BL21" s="36" t="str">
        <f>IF(AND(Input!$I21="text-tabs",Input!$K21="有"),Input!$G21,"")</f>
        <v/>
      </c>
      <c r="BM21" s="36" t="str">
        <f>IF(AND(Input!$I21="text-tabs",Input!$K21="有"),IF(Input!$M21=1,svg_data!$Q$1,IF(Input!$M21=2,svg_data!$Q$2)),"")</f>
        <v/>
      </c>
      <c r="BN21" s="36" t="str">
        <f>IF(AND(Input!$I21="text-tabs",Input!$K21="有"),Input!$G21,"")</f>
        <v/>
      </c>
      <c r="BO21" s="36" t="str">
        <f>IF(AND(Input!$I21="text-tabs",Input!$K21="有"),IF(Input!$M21=1,svg_data!$S$1,IF(Input!$M21=2,svg_data!$S$2)),"")</f>
        <v/>
      </c>
      <c r="BP21" s="36" t="str">
        <f>IF(AND(Input!$I21="text-tabs",Input!$K21="有"),Input!$G21,"")</f>
        <v/>
      </c>
      <c r="BQ21" s="36" t="str">
        <f>IF(AND(Input!$I21="text-tabs",Input!$K21="有"),IF(Input!$M21=1,svg_data!$U$1,IF(Input!$M21=2,svg_data!$U$2)),"")</f>
        <v/>
      </c>
      <c r="BR21" s="36" t="str">
        <f>IF(AND(Input!$I21="text-tabs",Input!$K21="有"),Input!$G21,"")</f>
        <v/>
      </c>
      <c r="BS21" s="36" t="str">
        <f>IF(AND(Input!$I21="text-tabs",Input!$K21="有"),IF(Input!$M21=1,svg_data!$W$1,IF(Input!$M21=2,svg_data!$W$2)),"")</f>
        <v/>
      </c>
      <c r="BT21" s="36" t="str">
        <f>IF(AND(Input!$I21="text-tabs",Input!$K21="有"),Input!$G21,"")</f>
        <v/>
      </c>
      <c r="BU21" s="36" t="str">
        <f>IF(AND(Input!$I21="text-tabs",Input!$K21="有"),IF(Input!$M21=1,svg_data!$Y$1,IF(Input!$M21=2,svg_data!$Y$2)),"")</f>
        <v/>
      </c>
      <c r="BV21" s="36" t="str">
        <f>IF(AND(Input!$I21="text-tabs",Input!$K21="有"),Input!$G21,"")</f>
        <v/>
      </c>
      <c r="BW21" s="36" t="str">
        <f>IF(AND(Input!$I21="text-tabs",Input!$K21="有"),IF(Input!$M21=1,svg_data!$AA$1,IF(Input!$M21=2,svg_data!$AA$2)),"")</f>
        <v/>
      </c>
      <c r="BX21" s="36" t="str">
        <f>IF(AND(Input!$I21="text-tabs",Input!$K21="有"),Input!$G21,"")</f>
        <v/>
      </c>
      <c r="BY21" s="36" t="str">
        <f>IF(AND(Input!$I21="text-tabs",Input!$K21="有"),IF(Input!$M21=1,svg_data!$AC$1,IF(Input!$M21=2,svg_data!$AC$2)),"")</f>
        <v/>
      </c>
      <c r="BZ21" s="36" t="str">
        <f>IF(AND(Input!$I21="text-tabs",Input!$K21="有"),Input!$G21,"")</f>
        <v/>
      </c>
      <c r="CA21" s="36" t="str">
        <f>IF(AND(Input!$I21="text-tabs",Input!$K21="有"),IF(Input!$M21=1,svg_data!$AE$1,IF(Input!$M21=2,svg_data!$AE$2)),"")</f>
        <v/>
      </c>
      <c r="CB21" s="36" t="str">
        <f>IF(AND(Input!$I21="text-tabs",Input!$K21="有"),Input!$G21,"")</f>
        <v/>
      </c>
      <c r="CC21" s="36" t="str">
        <f>IF(AND(Input!$I21="text-tabs",Input!$K21="有"),IF(Input!$M21=1,svg_data!$AG$1,IF(Input!$M21=2,svg_data!$AG$2)),"")</f>
        <v/>
      </c>
      <c r="CD21" s="36" t="str">
        <f>IF(AND(Input!$I21="text-tabs",Input!$K21="有"),Input!$G21,"")</f>
        <v/>
      </c>
      <c r="CE21" s="36" t="str">
        <f>IF(AND(Input!$I21="text-tabs",Input!$K21="有"),IF(Input!$M21=1,svg_data!$AI$1,IF(Input!$M21=2,svg_data!$AI$2)),"")</f>
        <v/>
      </c>
      <c r="CF21" s="36" t="str">
        <f>IF(AND(Input!$I21="text-tabs",Input!$K21="有"),Input!$G21,"")</f>
        <v/>
      </c>
      <c r="CG21" s="36" t="str">
        <f>IF(AND(Input!$I21="text-tabs",Input!$K21="有"),IF(Input!$M21=1,svg_data!$AK$1,IF(Input!$M21=2,svg_data!$AK$2)),"")</f>
        <v/>
      </c>
      <c r="CH21" s="36" t="str">
        <f>IF(AND(Input!$I21="text-tabs",Input!$K21="有"),Input!$G21,"")</f>
        <v/>
      </c>
      <c r="CI21" s="36" t="str">
        <f>IF(AND(Input!$I21="text-tabs",Input!$K21="有"),IF(Input!$M21=1,svg_data!$AM$1,IF(Input!$M21=2,svg_data!$AM$2)),"")</f>
        <v/>
      </c>
      <c r="CJ21" s="36" t="str">
        <f>IF(AND(Input!$I21="text-tabs",Input!$K21="有"),Input!$G21,"")</f>
        <v/>
      </c>
      <c r="CK21" s="36" t="str">
        <f>IF(AND(Input!$I21="text-tabs",Input!$K21="有"),IF(Input!$M21=1,svg_data!$AO$1,IF(Input!$M21=2,svg_data!$AO$2)),"")</f>
        <v/>
      </c>
      <c r="CL21" s="36" t="str">
        <f>IF(AND(Input!$I21="text-tabs",Input!$K21="有"),Input!$G21,"")</f>
        <v/>
      </c>
      <c r="CM21" s="36" t="str">
        <f>IF(AND(Input!$I21="text-tabs",Input!$K21="有"),IF(Input!$M21=1,svg_data!$AQ$1,IF(Input!$M21=2,svg_data!$AQ$2)),"")</f>
        <v/>
      </c>
      <c r="CN21" s="36" t="str">
        <f>IF(AND(Input!$I21="text-tabs",Input!$K21="有"),Input!$G21,"")</f>
        <v/>
      </c>
      <c r="CO21" s="36" t="str">
        <f>IF(AND(Input!$I21="text-tabs",Input!$K21="有"),IF(Input!$M21=1,svg_data!$AS$1,IF(Input!$M21=2,svg_data!$AS$2)),"")</f>
        <v/>
      </c>
      <c r="CP21" s="36" t="str">
        <f>IF(AND(Input!$I21="text-tabs",Input!$K21="有"),Input!$G21,"")</f>
        <v/>
      </c>
      <c r="CQ21" s="36" t="str">
        <f>IF(AND(Input!$I21="text-tabs",Input!$K21="有"),IF(Input!$M21=1,svg_data!$AU$1,IF(Input!$M21=2,svg_data!$AU$2)),"")</f>
        <v/>
      </c>
      <c r="CR21" s="36" t="str">
        <f>IF(AND(Input!$I21="text-tabs",Input!$K21="有"),Input!$G21,"")</f>
        <v/>
      </c>
      <c r="CS21" s="36" t="str">
        <f>IF(AND(Input!$I21="text-tabs",Input!$K21="有"),IF(Input!$M21=1,svg_data!$AW$1,IF(Input!$M21=2,svg_data!$AW$2)),"")</f>
        <v/>
      </c>
      <c r="CT21" s="36" t="str">
        <f>IF(AND(Input!$I21="text-tabs",Input!$K21="有"),Input!$G21,"")</f>
        <v/>
      </c>
      <c r="CU21" s="36" t="str">
        <f>IF(AND(Input!$I21="text-tabs",Input!$K21="有"),IF(Input!$M21=1,svg_data!$AY$1,IF(Input!$M21=2,svg_data!$AY$2)),"")</f>
        <v/>
      </c>
      <c r="CV21" s="36" t="str">
        <f>IF(AND(Input!$I21="text-tabs",Input!$K21="有"),Input!$G21,"")</f>
        <v/>
      </c>
      <c r="CW21" s="36" t="str">
        <f>IF(AND(Input!$I21="text-tabs",Input!$K21="有"),IF(Input!$M21=1,svg_data!$BA$1,IF(Input!$M21=2,svg_data!$BA$2)),"")</f>
        <v/>
      </c>
      <c r="CX21" s="36" t="str">
        <f>IF(AND(Input!$I21="text-tabs",Input!$K21="有"),Input!$G21,"")</f>
        <v/>
      </c>
      <c r="CY21" s="36" t="str">
        <f>IF(AND(Input!$I21="text-tabs",Input!$K21="有"),IF(Input!$M21=1,svg_data!$BC$1,IF(Input!$M21=2,svg_data!$BC$2)),"")</f>
        <v/>
      </c>
      <c r="CZ21" s="36" t="str">
        <f>IF(AND(Input!$I21="text-tabs",Input!$K21="有"),Input!$G21,"")</f>
        <v/>
      </c>
      <c r="DA21" s="36" t="str">
        <f>IF(AND(Input!$I21="text-tabs",Input!$K21="有"),IF(Input!$M21=1,svg_data!$BE$1,IF(Input!$M21=2,svg_data!$BE$2)),"")</f>
        <v/>
      </c>
      <c r="DB21" s="36" t="str">
        <f>IF(AND(Input!$I21="text-tabs",Input!$K21="有"),Input!$G21,"")</f>
        <v/>
      </c>
      <c r="DC21" s="36" t="str">
        <f>IF(AND(Input!$I21="text-tabs",Input!$K21="有"),IF(Input!$M21=1,svg_data!$BG$1,IF(Input!$M21=2,svg_data!$BG$2)),"")</f>
        <v/>
      </c>
      <c r="DD21" s="36" t="str">
        <f>IF(AND(Input!$I21="text-tabs",Input!$K21="有"),Input!$G21,"")</f>
        <v/>
      </c>
      <c r="DE21" s="36" t="str">
        <f>IF(AND(Input!$I21="text-tabs",Input!$K21="有"),IF(Input!$M21=1,svg_data!$BI$1,IF(Input!$M21=2,svg_data!$BI$2)),"")</f>
        <v/>
      </c>
      <c r="DF21" s="36" t="str">
        <f>IF(AND(Input!$I21="text-tabs",Input!$K21="有"),Input!$G21,"")</f>
        <v/>
      </c>
      <c r="DG21" s="36" t="str">
        <f>IF(AND(Input!$I21="text-tabs",Input!$K21="有"),IF(Input!$M21=1,svg_data!$BK$1,IF(Input!$M21=2,svg_data!$BK$2)),"")</f>
        <v/>
      </c>
      <c r="DH21" s="36" t="str">
        <f>IF(AND(Input!$I21="text-tabs",Input!$K21="有"),Input!$G21,"")</f>
        <v/>
      </c>
      <c r="DI21" s="36" t="str">
        <f>IF(AND(Input!$I21="text-tabs",Input!$K21="有"),IF(Input!$M21=1,svg_data!$BM$1,IF(Input!$M21=2,svg_data!$BM$2)),"")</f>
        <v/>
      </c>
      <c r="DJ21" s="36" t="str">
        <f>IF(AND(Input!$I21="text-tabs",Input!$K21="有"),svg_data!$BN$1,"")</f>
        <v/>
      </c>
      <c r="DK21" s="36" t="str">
        <f>IF(AND(Input!$I21="text-tabs",Input!$K21="有"),Input!$G21,"")</f>
        <v/>
      </c>
      <c r="DL21" s="36" t="str">
        <f>IF(AND(Input!$I21="text-tabs",Input!$K21="有"),svg_data!$BP$1,"")</f>
        <v/>
      </c>
      <c r="DM21" s="36" t="str">
        <f>IF(AND(Input!$I21="text-tabs",Input!$K21="有"),svg_data!$BQ$1,"")</f>
        <v/>
      </c>
      <c r="DN21" s="36" t="str">
        <f>IF(AND(Input!$I21="text-tabs",Input!$K21="有"),Input!$G21,"")</f>
        <v/>
      </c>
      <c r="DO21" s="36" t="str">
        <f>IF(AND(Input!$I21="text-tabs",Input!$K21="有"),svg_data!$BS$1,"")</f>
        <v/>
      </c>
      <c r="DP21" s="36" t="str">
        <f>IF(AND(Input!$I21="text-tabs",Input!$K21="有"),Input!$G21,"")</f>
        <v/>
      </c>
      <c r="DQ21" s="36" t="str">
        <f>IF(AND(Input!$I21="text-tabs",Input!$K21="有"),svg_data!$BU$1,"")</f>
        <v/>
      </c>
      <c r="DR21" s="36" t="str">
        <f>IF(AND(Input!$I21="text-tabs",Input!$K21="有"),Input!$G21,"")</f>
        <v/>
      </c>
      <c r="DS21" s="36" t="str">
        <f>IF(AND(Input!$I21="text-tabs",Input!$K21="有"),IF(Input!$M21=1,svg_data!$BW$1,IF(Input!$M21=2,svg_data!$BW$2)),"")</f>
        <v/>
      </c>
      <c r="DT21" s="36" t="str">
        <f>IF(AND(Input!$I21="text-tabs",Input!$K21="有"),IF(Input!$M21=1,svg_data!$BY$1,IF(Input!$M21=2,"")),"")</f>
        <v/>
      </c>
      <c r="DU21" s="36" t="str">
        <f>IF(AND(Input!$I21="text-tabs",Input!$K21="有"),IF(Input!$M21=1,Input!$G21,IF(Input!$M21=2,"")),"")</f>
        <v/>
      </c>
      <c r="DV21" s="42" t="str">
        <f>IF(AND(Input!$I21="text-tabs",Input!$K21="有"),IF(Input!$M21=1,svg_data!$CA$1,IF(Input!$M21=2,svg_data!$CA$2)),"")</f>
        <v/>
      </c>
      <c r="DW21" s="36" t="str">
        <f>IF(AND(Input!$I21="text-tabs",Input!$K21="有"),IF(Input!$M21=1,svg_data!$CB$1,IF(Input!$M21=2,svg_data!$CB$2)),"")</f>
        <v/>
      </c>
      <c r="DX21" s="36" t="str">
        <f>IF(AND(Input!$I21="text-tabs",Input!$K21="有"),Input!$G21,"")</f>
        <v/>
      </c>
      <c r="DY21" s="36" t="str">
        <f>IF(AND(Input!$I21="text-tabs",Input!$K21="有"),IF(Input!$M21=1,svg_data!$CD$1,IF(Input!$M21=2,svg_data!$CD$2)),"")</f>
        <v/>
      </c>
      <c r="DZ21" s="36" t="str">
        <f>IF(AND(Input!$I21="text-tabs",Input!$K21="有"),Input!$G21,"")</f>
        <v/>
      </c>
      <c r="EA21" s="36" t="str">
        <f>IF(AND(Input!$I21="text-tabs",Input!$K21="有"),IF(Input!$M21=1,svg_data!$CF$1,IF(Input!$M21=2,svg_data!$CF$2)),"")</f>
        <v/>
      </c>
      <c r="EB21" s="36" t="str">
        <f>IF(AND(Input!$I21="text-tabs",Input!$K21="有"),Input!$G21,"")</f>
        <v/>
      </c>
      <c r="EC21" s="36" t="str">
        <f>IF(AND(Input!$I21="text-tabs",Input!$K21="有"),IF(Input!$M21=1,svg_data!$CH$1,IF(Input!$M21=2,svg_data!$CH$2)),"")</f>
        <v/>
      </c>
      <c r="ED21" s="36" t="str">
        <f>IF(AND(Input!$I21="text-tabs",Input!$K21="有"),Input!$G21,"")</f>
        <v/>
      </c>
      <c r="EE21" s="36" t="str">
        <f>IF(AND(Input!$I21="text-tabs",Input!$K21="有"),IF(Input!$M21=1,svg_data!$CJ$1,IF(Input!$M21=2,svg_data!$CJ$2)),"")</f>
        <v/>
      </c>
      <c r="EF21" s="36" t="str">
        <f>IF(AND(Input!$I21="text-tabs",Input!$K21="有"),Input!$G21,"")</f>
        <v/>
      </c>
      <c r="EG21" s="36" t="str">
        <f>IF(AND(Input!$I21="text-tabs",Input!$K21="有"),IF(Input!$M21=1,svg_data!$CL$1,IF(Input!$M21=2,svg_data!$CL$2)),"")</f>
        <v/>
      </c>
      <c r="EH21" s="36" t="str">
        <f>IF(AND(Input!$I21="text-tabs",Input!$K21="有"),Input!$G21,"")</f>
        <v/>
      </c>
      <c r="EI21" s="36" t="str">
        <f>IF(AND(Input!$I21="text-tabs",Input!$K21="有"),IF(Input!$M21=1,svg_data!$CN$1,IF(Input!$M21=2,svg_data!$CN$2)),"")</f>
        <v/>
      </c>
      <c r="EJ21" s="36" t="str">
        <f>IF(AND(Input!$I21="text-tabs",Input!$K21="有"),Input!$G21,"")</f>
        <v/>
      </c>
      <c r="EK21" s="36" t="str">
        <f>IF(AND(Input!$I21="text-tabs",Input!$K21="有"),IF(Input!$M21=1,svg_data!$CP$1,IF(Input!$M21=2,svg_data!$CP$2)),"")</f>
        <v/>
      </c>
      <c r="EL21" s="36" t="str">
        <f>IF(AND(Input!$I21="text-tabs",Input!$K21="有"),Input!$G21,"")</f>
        <v/>
      </c>
      <c r="EM21" s="36" t="str">
        <f>IF(AND(Input!$I21="text-tabs",Input!$K21="有"),IF(Input!$M21=1,svg_data!$CR$1,IF(Input!$M21=2,svg_data!$CR$2)),"")</f>
        <v/>
      </c>
      <c r="EN21" s="36" t="str">
        <f>IF(AND(Input!$I21="text-tabs",Input!$K21="有"),Input!$G21,"")</f>
        <v/>
      </c>
      <c r="EO21" s="36" t="str">
        <f>IF(AND(Input!$I21="text-tabs",Input!$K21="有"),IF(Input!$M21=1,svg_data!$CT$1,IF(Input!$M21=2,svg_data!$CT$2)),"")</f>
        <v/>
      </c>
      <c r="EP21" s="36" t="str">
        <f>IF(AND(Input!$I21="text-tabs",Input!$K21="有"),Input!$G21,"")</f>
        <v/>
      </c>
      <c r="EQ21" s="36" t="str">
        <f>IF(AND(Input!$I21="text-tabs",Input!$K21="有"),IF(Input!$M21=1,svg_data!$CV$1,IF(Input!$M21=2,svg_data!$CV$2)),"")</f>
        <v/>
      </c>
      <c r="ER21" s="36" t="str">
        <f>IF(AND(Input!$I21="text-tabs",Input!$K21="有"),Input!$G21,"")</f>
        <v/>
      </c>
      <c r="ES21" s="36" t="str">
        <f>IF(AND(Input!$I21="text-tabs",Input!$K21="有"),IF(Input!$M21=1,svg_data!$CX$1,IF(Input!$M21=2,svg_data!$CX$2)),"")</f>
        <v/>
      </c>
      <c r="ET21" s="36" t="str">
        <f>IF(AND(Input!$I21="text-tabs",Input!$K21="有"),Input!$G21,"")</f>
        <v/>
      </c>
      <c r="EU21" s="36" t="str">
        <f>IF(AND(Input!$I21="text-tabs",Input!$K21="有"),IF(Input!$M21=1,svg_data!$CZ$1,IF(Input!$M21=2,svg_data!$CZ$2)),"")</f>
        <v/>
      </c>
      <c r="EV21" s="36" t="str">
        <f>IF(AND(Input!$I21="text-tabs",Input!$K21="有"),Input!$G21,"")</f>
        <v/>
      </c>
      <c r="EW21" s="36" t="str">
        <f>IF(AND(Input!$I21="text-tabs",Input!$K21="有"),IF(Input!$M21=1,svg_data!$DB$1,IF(Input!$M21=2,svg_data!$DB$2)),"")</f>
        <v/>
      </c>
      <c r="EX21" s="36" t="str">
        <f>IF(AND(Input!$I21="text-tabs",Input!$K21="有"),Input!$G21,"")</f>
        <v/>
      </c>
      <c r="EY21" s="36" t="str">
        <f>IF(AND(Input!$I21="text-tabs",Input!$K21="有"),IF(Input!$M21=1,svg_data!$DD$1,IF(Input!$M21=2,svg_data!$DD$2)),"")</f>
        <v/>
      </c>
      <c r="EZ21" s="36" t="str">
        <f>IF(AND(Input!$I21="text-tabs",Input!$K21="有"),Input!$G21,"")</f>
        <v/>
      </c>
      <c r="FA21" s="36" t="str">
        <f>IF(AND(Input!$I21="text-tabs",Input!$K21="有"),IF(Input!$M21=1,svg_data!$DF$1,IF(Input!$M21=2,svg_data!$DF$2)),"")</f>
        <v/>
      </c>
      <c r="FB21" s="36" t="str">
        <f>IF(AND(Input!$I21="text-tabs",Input!$K21="有"),Input!$G21,"")</f>
        <v/>
      </c>
      <c r="FC21" s="36" t="str">
        <f>IF(AND(Input!$I21="text-tabs",Input!$K21="有"),IF(Input!$M21=1,svg_data!$DH$1,IF(Input!$M21=2,svg_data!$DH$2)),"")</f>
        <v/>
      </c>
      <c r="FD21" s="36" t="str">
        <f>IF(AND(Input!$I21="text-tabs",Input!$K21="有"),Input!$G21,"")</f>
        <v/>
      </c>
      <c r="FE21" s="36" t="str">
        <f>IF(AND(Input!$I21="text-tabs",Input!$K21="有"),IF(Input!$M21=1,svg_data!$DJ$1,IF(Input!$M21=2,svg_data!$DJ$2)),"")</f>
        <v/>
      </c>
      <c r="FF21" s="36" t="str">
        <f>IF(AND(Input!$I21="text-tabs",Input!$K21="有"),Input!$G21,"")</f>
        <v/>
      </c>
      <c r="FG21" s="36" t="str">
        <f>IF(AND(Input!$I21="text-tabs",Input!$K21="有"),IF(Input!$M21=1,svg_data!$DL$1,IF(Input!$M21=2,svg_data!$DL$2)),"")</f>
        <v/>
      </c>
      <c r="FH21" s="36" t="str">
        <f>IF(AND(Input!$I21="text-tabs",Input!$K21="有"),Input!$G21,"")</f>
        <v/>
      </c>
      <c r="FI21" s="36" t="str">
        <f>IF(AND(Input!$I21="text-tabs",Input!$K21="有"),IF(Input!$M21=1,svg_data!$DN$1,IF(Input!$M21=2,svg_data!$DN$2)),"")</f>
        <v/>
      </c>
      <c r="FJ21" s="36" t="str">
        <f>IF(AND(Input!$I21="text-tabs",Input!$K21="有"),Input!$G21,"")</f>
        <v/>
      </c>
      <c r="FK21" s="36" t="str">
        <f>IF(AND(Input!$I21="text-tabs",Input!$K21="有"),IF(Input!$M21=1,svg_data!$DP$1,IF(Input!$M21=2,svg_data!$DP$2)),"")</f>
        <v/>
      </c>
      <c r="FL21" s="36" t="str">
        <f>IF(AND(Input!$I21="text-tabs",Input!$K21="有"),Input!$G21,"")</f>
        <v/>
      </c>
      <c r="FM21" s="36" t="str">
        <f>IF(AND(Input!$I21="text-tabs",Input!$K21="有"),IF(Input!$M21=1,svg_data!$DR$1,IF(Input!$M21=2,svg_data!$DR$2)),"")</f>
        <v/>
      </c>
      <c r="FN21" s="36" t="str">
        <f>IF(AND(Input!$I21="text-tabs",Input!$K21="有"),Input!$G21,"")</f>
        <v/>
      </c>
      <c r="FO21" s="36" t="str">
        <f>IF(AND(Input!$I21="text-tabs",Input!$K21="有"),IF(Input!$M21=1,svg_data!$DT$1,IF(Input!$M21=2,svg_data!$DT$2)),"")</f>
        <v/>
      </c>
      <c r="FP21" s="36" t="str">
        <f>IF(AND(Input!$I21="text-tabs",Input!$K21="有"),Input!$G21,"")</f>
        <v/>
      </c>
      <c r="FQ21" s="36" t="str">
        <f>IF(AND(Input!$I21="text-tabs",Input!$K21="有"),IF(Input!$M21=1,svg_data!$DV$1,IF(Input!$M21=2,svg_data!$DV$2)),"")</f>
        <v/>
      </c>
      <c r="FR21" s="36" t="str">
        <f>IF(AND(Input!$I21="text-tabs",Input!$K21="有"),Input!$G21,"")</f>
        <v/>
      </c>
      <c r="FS21" s="36" t="str">
        <f>IF(AND(Input!$I21="text-tabs",Input!$K21="有"),IF(Input!$M21=1,svg_data!$DX$1,IF(Input!$M21=2,svg_data!$DX$2)),"")</f>
        <v/>
      </c>
      <c r="FT21" s="36" t="str">
        <f>IF(AND(Input!$I21="text-tabs",Input!$K21="有"),Input!$G21,"")</f>
        <v/>
      </c>
      <c r="FU21" s="36" t="str">
        <f>IF(AND(Input!$I21="text-tabs",Input!$K21="有"),IF(Input!$M21=1,svg_data!$DZ$1,IF(Input!$M21=2,svg_data!$DZ$2)),"")</f>
        <v/>
      </c>
      <c r="FV21" s="36" t="str">
        <f>IF(AND(Input!$I21="text-tabs",Input!$K21="有"),Input!$G21,"")</f>
        <v/>
      </c>
      <c r="FW21" s="36" t="str">
        <f>IF(AND(Input!$I21="text-tabs",Input!$K21="有"),IF(Input!$M21=1,svg_data!$EB$1,IF(Input!$M21=2,svg_data!$EB$2)),"")</f>
        <v/>
      </c>
      <c r="FX21" s="36" t="str">
        <f>IF(AND(Input!$I21="text-tabs",Input!$K21="有"),Input!$G21,"")</f>
        <v/>
      </c>
      <c r="FY21" s="36" t="str">
        <f>IF(AND(Input!$I21="text-tabs",Input!$K21="有"),IF(Input!$M21=1,svg_data!$ED$1,IF(Input!$M21=2,svg_data!$ED$2)),"")</f>
        <v/>
      </c>
      <c r="FZ21" s="36" t="str">
        <f>IF(AND(Input!$I21="text-tabs",Input!$K21="有"),Input!$G21,"")</f>
        <v/>
      </c>
      <c r="GA21" s="36" t="str">
        <f>IF(AND(Input!$I21="text-tabs",Input!$K21="有"),IF(Input!$M21=1,svg_data!$EF$1,IF(Input!$M21=2,svg_data!$EF$2)),"")</f>
        <v/>
      </c>
      <c r="GB21" s="36" t="str">
        <f>IF(AND(Input!$I21="text-tabs",Input!$K21="有"),Input!$G21,"")</f>
        <v/>
      </c>
      <c r="GC21" s="36" t="str">
        <f>IF(AND(Input!$I21="text-tabs",Input!$K21="有"),IF(Input!$M21=1,svg_data!$EH$1,IF(Input!$M21=2,svg_data!$EH$2)),"")</f>
        <v/>
      </c>
      <c r="GD21" s="36" t="str">
        <f>IF(AND(Input!$I21="text-tabs",Input!$K21="有"),Input!$G21,"")</f>
        <v/>
      </c>
      <c r="GE21" s="36" t="str">
        <f>IF(AND(Input!$I21="text-tabs",Input!$K21="有"),IF(Input!$M21=1,svg_data!$EJ$1,IF(Input!$M21=2,svg_data!$EJ$2)),"")</f>
        <v/>
      </c>
      <c r="GF21" s="36" t="str">
        <f>IF(AND(Input!$I21="text-tabs",Input!$K21="有"),Input!$G21,"")</f>
        <v/>
      </c>
      <c r="GG21" s="36" t="str">
        <f>IF(AND(Input!$I21="text-tabs",Input!$K21="有"),IF(Input!$M21=1,svg_data!$EL$1,IF(Input!$M21=2,svg_data!$EL$2)),"")</f>
        <v/>
      </c>
      <c r="GH21" s="36" t="str">
        <f>IF(AND(Input!$I21="text-tabs",Input!$K21="有"),Input!$G21,"")</f>
        <v/>
      </c>
      <c r="GI21" s="36" t="str">
        <f>IF(AND(Input!$I21="text-tabs",Input!$K21="有"),IF(Input!$M21=1,svg_data!$EN$1,IF(Input!$M21=2,svg_data!$EN$2)),"")</f>
        <v/>
      </c>
      <c r="GJ21" s="36" t="str">
        <f>IF(AND(Input!$I21="text-tabs",Input!$K21="有"),Input!$G21,"")</f>
        <v/>
      </c>
      <c r="GK21" s="36" t="str">
        <f>IF(AND(Input!$I21="text-tabs",Input!$K21="有"),IF(Input!$M21=1,svg_data!$EP$1,IF(Input!$M21=2,svg_data!$EP$2)),"")</f>
        <v/>
      </c>
      <c r="GL21" s="36" t="str">
        <f>IF(AND(Input!$I21="text-tabs",Input!$K21="有"),Input!$G21,"")</f>
        <v/>
      </c>
      <c r="GM21" s="36" t="str">
        <f>IF(AND(Input!$I21="text-tabs",Input!$K21="有"),svg_data!$ER$1,"")</f>
        <v/>
      </c>
      <c r="GN21" s="36" t="str">
        <f>IF(AND(Input!$I21="text-tabs",Input!$K21="有"),Input!$G21,"")</f>
        <v/>
      </c>
      <c r="GO21" s="36" t="str">
        <f>IF(AND(Input!$I21="text-tabs",Input!$K21="有"),svg_data!$ET$1,"")</f>
        <v/>
      </c>
      <c r="GP21" s="36" t="str">
        <f>IF(AND(Input!$I21="text-tabs",Input!$K21="有"),Input!$G21,"")</f>
        <v/>
      </c>
      <c r="GQ21" s="36" t="str">
        <f>IF(AND(Input!$I21="text-tabs",Input!$K21="有"),svg_data!$EV$1,"")</f>
        <v/>
      </c>
      <c r="GR21" s="36" t="str">
        <f>IF(AND(Input!$I21="text-tabs",Input!$K21="有"),Input!$G21,"")</f>
        <v/>
      </c>
      <c r="GS21" s="36" t="str">
        <f>IF(AND(Input!$I21="text-tabs",Input!$K21="有"),svg_data!$EX$1,"")</f>
        <v/>
      </c>
      <c r="GT21" s="36" t="str">
        <f>IF(AND(Input!$I21="text-tabs",Input!$K21="有"),IF(Input!$O21="無","",svg_data!$EY$1),"")</f>
        <v/>
      </c>
      <c r="GU21" s="36" t="str">
        <f>IF(AND(Input!$I21="text-tabs",Input!$K21="有"),IF(Input!$O21="無","",Input!$G21),"")</f>
        <v/>
      </c>
      <c r="GV21" s="36" t="str">
        <f>IF(AND(Input!$I21="text-tabs",Input!$K21="有"),IF(Input!$O21="無","",Input!$O21),"")</f>
        <v/>
      </c>
      <c r="GW21" s="36" t="str">
        <f>IF(AND(Input!$I21="text-tabs",Input!$K21="有"),IF(Input!$O21="無","",svg_data!$FA$1),"")</f>
        <v/>
      </c>
      <c r="GX21" s="36" t="str">
        <f>IF(AND(Input!$I21="text-tabs",Input!$K21="有"),IF(Input!$O21="無","",Input!$P21),"")</f>
        <v/>
      </c>
      <c r="GY21" s="36" t="str">
        <f>IF(AND(Input!$I21="text-tabs",Input!$K21="有"),IF(Input!$O21="無","",svg_data!$FC$1),"")</f>
        <v/>
      </c>
      <c r="GZ21" s="36" t="str">
        <f>IF(AND(Input!$I21="text-tabs",Input!$K21="有"),svg_data!$FD$1,"")</f>
        <v/>
      </c>
      <c r="HA21" s="36" t="str">
        <f>IF(AND(Input!$I21="text-tabs",Input!$K21="有"),$HA$1,"")</f>
        <v/>
      </c>
      <c r="HB21" s="36" t="str">
        <f>IF(AND(Input!$I21="text-tabs",Input!$V21="有",Input!$W21&lt;&gt;""),$HB$1,"")</f>
        <v/>
      </c>
      <c r="HC21" s="36" t="str">
        <f>IF(AND(Input!$I21="text-tabs",Input!$V21="有",Input!$W21&lt;&gt;""),Input!$U21,"")</f>
        <v/>
      </c>
      <c r="HD21" s="36" t="str">
        <f>IF(AND(Input!$I21="text-tabs",Input!$V21="有",Input!$W21&lt;&gt;""),$HD$1,"")</f>
        <v/>
      </c>
      <c r="HE21" s="36" t="str">
        <f>IF(AND(Input!$I21="text-tabs",Input!$V21="有",Input!$W21&lt;&gt;""),$HE$1,"")</f>
        <v/>
      </c>
      <c r="HF21" s="36" t="str">
        <f>IF(AND(Input!$I21="text-tabs",Input!$V21="有",Input!$W21&lt;&gt;""),$HF$1,"")</f>
        <v/>
      </c>
      <c r="HG21" s="36" t="str">
        <f>IF(AND(Input!$I21="text-tabs",Input!$V21="有",Input!$W21&lt;&gt;""),Input!$X21,"")</f>
        <v/>
      </c>
      <c r="HH21" s="36" t="str">
        <f>IF(AND(Input!$I21="text-tabs",Input!$V21="有",Input!$W21&lt;&gt;""),$HH$1,"")</f>
        <v/>
      </c>
      <c r="HI21" s="36" t="str">
        <f>IF(AND(Input!$I21="text-tabs",Input!$V21="有",Input!$W21&lt;&gt;""),Input!$W21,"")</f>
        <v/>
      </c>
      <c r="HJ21" s="36" t="str">
        <f>IF(AND(Input!$I21="text-tabs",Input!$V21="有",Input!$W21&lt;&gt;""),$HJ$1,"")</f>
        <v/>
      </c>
      <c r="HK21" s="36" t="str">
        <f>IF(AND(Input!$I21="text-tabs",Input!$V21="有",Input!$Y21&lt;&gt;"無"),$HK$1,"")</f>
        <v/>
      </c>
      <c r="HL21" s="36" t="str">
        <f>IF(AND(Input!$I21="text-tabs",Input!$V21="有",Input!$Y21&lt;&gt;"無"),$HF$1,"")</f>
        <v/>
      </c>
      <c r="HM21" s="36" t="str">
        <f>IF(AND(Input!$I21="text-tabs",Input!$V21="有",Input!$Y21&lt;&gt;"無"),Input!$Z21,"")</f>
        <v/>
      </c>
      <c r="HN21" s="36" t="str">
        <f>IF(AND(Input!$I21="text-tabs",Input!$V21="有",Input!$Y21&lt;&gt;"無"),$HH$1,"")</f>
        <v/>
      </c>
      <c r="HO21" s="36" t="str">
        <f>IF(AND(Input!$I21="text-tabs",Input!$V21="有",Input!$Y21&lt;&gt;"無"),Input!$Y21,"")</f>
        <v/>
      </c>
      <c r="HP21" s="36" t="str">
        <f>IF(AND(Input!$I21="text-tabs",Input!$V21="有",Input!$Y21&lt;&gt;"無"),$HJ$1,"")</f>
        <v/>
      </c>
      <c r="HQ21" s="36" t="str">
        <f>IF(AND(Input!$I21="text-tabs",Input!$V21="有",Input!$AA21&lt;&gt;"無"),$HQ$1,"")</f>
        <v/>
      </c>
      <c r="HR21" s="36" t="str">
        <f>IF(AND(Input!$I21="text-tabs",Input!$V21="有",Input!$AA21&lt;&gt;"無"),$HR$1,"")</f>
        <v/>
      </c>
      <c r="HS21" s="36" t="str">
        <f>IF(AND(Input!$I21="text-tabs",Input!$V21="有",Input!$AA21&lt;&gt;"無"),Input!$AB21,"")</f>
        <v/>
      </c>
      <c r="HT21" s="36" t="str">
        <f>IF(AND(Input!$I21="text-tabs",Input!$V21="有",Input!$AA21&lt;&gt;"無"),$HT$1,"")</f>
        <v/>
      </c>
      <c r="HU21" s="36" t="str">
        <f>IF(AND(Input!$I21="text-tabs",Input!$V21="有",Input!$AA21&lt;&gt;"無"),Input!$AA21,"")</f>
        <v/>
      </c>
      <c r="HV21" s="36" t="str">
        <f>IF(AND(Input!$I21="text-tabs",Input!$V21="有",Input!$AA21&lt;&gt;"無"),$HV$1,"")</f>
        <v/>
      </c>
      <c r="HW21" s="36" t="str">
        <f>IF(AND(Input!$I21="text-tabs",Input!$V21="有",Input!$AC21&lt;&gt;"無"),$HW$1,"")</f>
        <v/>
      </c>
      <c r="HX21" s="36" t="str">
        <f>IF(AND(Input!$I21="text-tabs",Input!$V21="有",Input!$AC21&lt;&gt;"無"),$HX$1,"")</f>
        <v/>
      </c>
      <c r="HY21" s="36" t="str">
        <f>IF(AND(Input!$I21="text-tabs",Input!$V21="有",Input!$AC21&lt;&gt;"無"),Input!$AD21,"")</f>
        <v/>
      </c>
      <c r="HZ21" s="36" t="str">
        <f>IF(AND(Input!$I21="text-tabs",Input!$V21="有",Input!$AC21&lt;&gt;"無"),$HZ$1,"")</f>
        <v/>
      </c>
      <c r="IA21" s="36" t="str">
        <f>IF(AND(Input!$I21="text-tabs",Input!$V21="有",Input!$AC21&lt;&gt;"無"),Input!$AC21,"")</f>
        <v/>
      </c>
      <c r="IB21" s="36" t="str">
        <f>IF(AND(Input!$I21="text-tabs",Input!$V21="有",Input!$AC21&lt;&gt;"無"),$IB$1,"")</f>
        <v/>
      </c>
      <c r="IC21" s="36" t="str">
        <f>IF(AND(Input!$I21="text-tabs",Input!$V21="有",Input!$AE21&lt;&gt;"無"),$IC$1,"")</f>
        <v/>
      </c>
      <c r="ID21" s="36" t="str">
        <f>IF(AND(Input!$I21="text-tabs",Input!$V21="有",Input!$AE21&lt;&gt;"無"),$HF$1,"")</f>
        <v/>
      </c>
      <c r="IE21" s="36" t="str">
        <f>IF(AND(Input!$I21="text-tabs",Input!$V21="有",Input!$AE21&lt;&gt;"無"),Input!$AF21,"")</f>
        <v/>
      </c>
      <c r="IF21" s="36" t="str">
        <f>IF(AND(Input!$I21="text-tabs",Input!$V21="有",Input!$AE21&lt;&gt;"無"),$HH$1,"")</f>
        <v/>
      </c>
      <c r="IG21" s="36" t="str">
        <f>IF(AND(Input!$I21="text-tabs",Input!$V21="有",Input!$AE21&lt;&gt;"無"),Input!$AE21,"")</f>
        <v/>
      </c>
      <c r="IH21" s="36" t="str">
        <f>IF(AND(Input!$I21="text-tabs",Input!$V21="有",Input!$AE21&lt;&gt;"無"),$HJ$1,"")</f>
        <v/>
      </c>
      <c r="II21" s="36" t="str">
        <f>IF(AND(Input!$I21="text-tabs",Input!$V21="有"),$II$1,"")</f>
        <v/>
      </c>
      <c r="IJ21" s="36" t="str">
        <f>IF(AND(Input!$I21="text-tabs",Input!$AG21="有"),$IJ$1,"")</f>
        <v/>
      </c>
      <c r="IK21" s="36" t="str">
        <f>IF(AND(Input!$I21="text-tabs",Input!$AG21="有"),Input!$AH21,"")</f>
        <v/>
      </c>
      <c r="IL21" s="36" t="str">
        <f>IF(AND(Input!$I21="text-tabs",Input!$AG21="有"),$IL$1,"")</f>
        <v/>
      </c>
      <c r="IM21" s="36" t="str">
        <f>IF(AND(Input!$I21="text-tabs",Input!$AG21="有"),Input!$AI21,"")</f>
        <v/>
      </c>
      <c r="IN21" s="36" t="str">
        <f>IF(AND(Input!$I21="text-tabs",Input!$AG21="有"),$IN$1,"")</f>
        <v/>
      </c>
      <c r="IO21" s="36" t="str">
        <f>IF(Input!$I21="text-tabs",$IO$1,"")</f>
        <v/>
      </c>
      <c r="IP21" s="36" t="str">
        <f>IF(Input!$I21="event",$IP$1,"")</f>
        <v/>
      </c>
      <c r="IQ21" s="36" t="str">
        <f>IF(Input!$I21="event",Input!$R21,"")</f>
        <v/>
      </c>
      <c r="IR21" s="36" t="str">
        <f>IF(Input!$I21="event",$IR$1,"")</f>
        <v/>
      </c>
      <c r="IS21" s="36" t="str">
        <f>IF(Input!$I21="event",$IS$1,"")</f>
        <v/>
      </c>
      <c r="IT21" s="36" t="str">
        <f>IF(Input!$I21="event",Input!$Q21,"")</f>
        <v/>
      </c>
      <c r="IU21" s="36" t="str">
        <f>IF(Input!$I21="event",$IU$1,"")</f>
        <v/>
      </c>
      <c r="IV21" s="36" t="str">
        <f>IF(Input!$I21="image",$IV$1,"")</f>
        <v/>
      </c>
      <c r="IW21" s="36" t="str">
        <f>IF(Input!$I21="image",Input!$S21,"")</f>
        <v/>
      </c>
      <c r="IX21" s="36" t="str">
        <f>IF(Input!$I21="image",$IX$1,"")</f>
        <v/>
      </c>
      <c r="IY21" s="36" t="str">
        <f>IF(AND(Input!$I21="image",Input!$V21="無"),$IY$1,"")</f>
        <v/>
      </c>
      <c r="IZ21" s="36" t="str">
        <f>IF(AND(Input!$I21="image",Input!$V21="無"),Input!$B21,"")</f>
        <v/>
      </c>
      <c r="JA21" s="36" t="str">
        <f>IF(AND(Input!$I21="image",Input!$V21="無"),$JA$1,"")</f>
        <v/>
      </c>
      <c r="JB21" s="36" t="str">
        <f>IF(AND(Input!$I21="image",Input!$V21="有"),$JB$1,"")</f>
        <v/>
      </c>
      <c r="JC21" s="36" t="str">
        <f>IF(AND(Input!$I21="image",Input!$V21="有"),Input!$W21,"")</f>
        <v/>
      </c>
      <c r="JD21" s="36" t="str">
        <f>IF(AND(Input!$I21="image",Input!$V21="有"),$JD$1,"")</f>
        <v/>
      </c>
      <c r="JE21" s="36" t="str">
        <f>IF(AND(Input!$I21="image",Input!$V21="有"),Input!$X21,"")</f>
        <v/>
      </c>
      <c r="JF21" s="36" t="str">
        <f>IF(AND(Input!$I21="image",Input!$V21="有"),$JF$1,"")</f>
        <v/>
      </c>
      <c r="JG21" s="36" t="str">
        <f>IF(Input!$I21="embed",$JG$1,"")</f>
        <v/>
      </c>
      <c r="JH21" s="36" t="str">
        <f>IF(Input!$I21="embed",Input!$X21,"")</f>
        <v/>
      </c>
      <c r="JI21" s="36" t="str">
        <f>IF(Input!$I21="embed",$JI$1,"")</f>
        <v/>
      </c>
      <c r="JJ21" s="36" t="str">
        <f>IF(Input!$I21="embed",$JJ$1,"")</f>
        <v/>
      </c>
      <c r="JK21" s="36" t="str">
        <f>IF(Input!$I21="embed",Input!$R21,"")</f>
        <v/>
      </c>
      <c r="JL21" s="36" t="str">
        <f>IF(Input!$I21="embed",$JL$1,"")</f>
        <v/>
      </c>
      <c r="JM21" s="36" t="str">
        <f>IF(Input!$I21="table",Input!$AI21,"")</f>
        <v/>
      </c>
      <c r="JN21" s="36" t="str">
        <f>IF(Input!$I21="table",Input!$AJ21,"")</f>
        <v/>
      </c>
      <c r="JO21" s="36" t="s">
        <v>0</v>
      </c>
      <c r="JP21" s="36" t="str">
        <f t="shared" si="1"/>
        <v>,</v>
      </c>
    </row>
    <row r="22" spans="1:276" s="36" customFormat="1">
      <c r="A22" s="39" t="str">
        <f>ConcatenateRangeText(B22:JP22)</f>
        <v>"b007":{"category":"ライブハウス","class":"text-tabs","id":"b007","titleShadow":"true","title":"viangra:re","titleImage":"./images/b007.jpg","tabs":{"info_outline": "#1mmでもいいなと思ったらrt&lt;br&gt;#読み方ばいあんぐらだから&lt;br&gt;#もしかしてプロ画……&lt;br&gt;#spviうしろとspba眼鏡がどこかに出現&lt;br&gt;#邦ロック"}},</v>
      </c>
      <c r="B22" s="36" t="s">
        <v>5</v>
      </c>
      <c r="C22" s="40" t="str">
        <f>Input!$G22</f>
        <v>b007</v>
      </c>
      <c r="D22" s="36" t="s">
        <v>210</v>
      </c>
      <c r="E22" s="36" t="s">
        <v>23</v>
      </c>
      <c r="F22" s="36" t="str">
        <f>IF(Input!$C22&lt;&gt;"",Input!$C22,"未記入")</f>
        <v>ライブハウス</v>
      </c>
      <c r="G22" s="36" t="s">
        <v>3</v>
      </c>
      <c r="H22" s="36" t="s">
        <v>1</v>
      </c>
      <c r="I22" s="36" t="str">
        <f>Input!$I22</f>
        <v>text-tabs</v>
      </c>
      <c r="J22" s="36" t="s">
        <v>3</v>
      </c>
      <c r="K22" s="36" t="s">
        <v>4</v>
      </c>
      <c r="L22" s="40" t="str">
        <f>Input!$G22</f>
        <v>b007</v>
      </c>
      <c r="M22" s="36" t="s">
        <v>3</v>
      </c>
      <c r="N22" s="36" t="str">
        <f>IF(Input!$D22="有",$N$1,"")</f>
        <v/>
      </c>
      <c r="O22" s="36" t="str">
        <f>IF(Input!$D22="有",Input!$A22,"")</f>
        <v/>
      </c>
      <c r="P22" s="36" t="str">
        <f>IF(Input!$D22="有",$P$1,"")</f>
        <v/>
      </c>
      <c r="Q22" s="36" t="str">
        <f>IF(Input!$D22="有",$Q$1,"")</f>
        <v/>
      </c>
      <c r="R22" s="36" t="str">
        <f>IF(Input!$D22="有",LEFT(Input!$E22,1),"")</f>
        <v/>
      </c>
      <c r="S22" s="36" t="str">
        <f>IF(Input!$D22="有",$S$1,"")</f>
        <v/>
      </c>
      <c r="T22" s="36" t="str">
        <f>IF(Input!$D22="有",$T$1,"")</f>
        <v/>
      </c>
      <c r="U22" s="36" t="str">
        <f>IF(Input!$D22="有",Input!$F22,"")</f>
        <v/>
      </c>
      <c r="V22" s="36" t="str">
        <f>IF(Input!$D22="有",$V$1,"")</f>
        <v/>
      </c>
      <c r="W22" s="36" t="s">
        <v>205</v>
      </c>
      <c r="X22" s="36" t="str">
        <f>IF(Input!$H22="有","true",IF(Input!$H22="無","false",""))</f>
        <v>true</v>
      </c>
      <c r="Y22" s="36" t="s">
        <v>3</v>
      </c>
      <c r="Z22" s="36" t="str">
        <f>IF(OR(Input!$I22="text-tabs",Input!$I22="text"),$Z$1,"")</f>
        <v>"title":"</v>
      </c>
      <c r="AA22" s="36" t="str">
        <f>IF(OR(Input!$I22="text-tabs",Input!$I22="text"),Input!$B22,"")</f>
        <v>viangra:re</v>
      </c>
      <c r="AB22" s="36" t="str">
        <f>IF(OR(Input!$I22="text-tabs",Input!$I22="text"),$AB$1,"")</f>
        <v>",</v>
      </c>
      <c r="AC22" s="36" t="str">
        <f>IF(AND(OR(Input!$I22="text-tabs",Input!$I22="text"),Input!$T22="無"),$AC$1,"")</f>
        <v>"titleImage":"./images/</v>
      </c>
      <c r="AD22" s="36" t="str">
        <f>IF(AND(OR(Input!$I22="text-tabs",Input!$I22="text"),Input!$T22="無"),Input!$S22,"")</f>
        <v>b007.jpg</v>
      </c>
      <c r="AE22" s="36" t="str">
        <f>IF(AND(OR(Input!$I22="text-tabs",Input!$I22="text"),Input!$T22="無"),$AE$1,"")</f>
        <v>",</v>
      </c>
      <c r="AF22" s="36" t="str">
        <f>IF(AND(OR(Input!$I22="text-tabs",Input!$I22="text"),Input!$S22="無"),$AF$1,"")</f>
        <v/>
      </c>
      <c r="AG22" s="36" t="str">
        <f>IF(AND(OR(Input!$I22="text-tabs",Input!$I22="text"),Input!$S22="無"),Input!$T22,"")</f>
        <v/>
      </c>
      <c r="AH22" s="36" t="str">
        <f>IF(AND(OR(Input!$I22="text-tabs",Input!$I22="text"),Input!$S22="無"),$AH$1,"")</f>
        <v/>
      </c>
      <c r="AI22" s="36" t="str">
        <f>IF(Input!$I22="text",$AI$1,"")</f>
        <v/>
      </c>
      <c r="AJ22" s="36" t="str">
        <f>IF(Input!$I22="text",Input!$R22,"")</f>
        <v/>
      </c>
      <c r="AK22" s="36" t="str">
        <f>IF(Input!$I22="text",$AK$1,"")</f>
        <v/>
      </c>
      <c r="AL22" s="36" t="str">
        <f>IF(Input!$I22="text-tabs",$AL$1,"")</f>
        <v>"tabs":{</v>
      </c>
      <c r="AM22" s="36" t="str">
        <f>IF(Input!$I22="text-tabs",$AM$1,"")</f>
        <v>"</v>
      </c>
      <c r="AN22" s="36" t="str">
        <f>IF(Input!$I22="text-tabs",Input!$J22,"")</f>
        <v>info_outline</v>
      </c>
      <c r="AO22" s="36" t="str">
        <f>IF(Input!$I22="text-tabs",$AO$1,"")</f>
        <v>": "</v>
      </c>
      <c r="AP22" s="36" t="str">
        <f>IF(Input!$I22="text-tabs",Input!$R22,"")</f>
        <v>#1mmでもいいなと思ったらrt&lt;br&gt;#読み方ばいあんぐらだから&lt;br&gt;#もしかしてプロ画……&lt;br&gt;#spviうしろとspba眼鏡がどこかに出現&lt;br&gt;#邦ロック</v>
      </c>
      <c r="AQ22" s="36" t="str">
        <f>IF(Input!$I22="text-tabs",$AQ$1,"")</f>
        <v>"</v>
      </c>
      <c r="AR22" s="36" t="str">
        <f>IF(AND(Input!$I22="text-tabs",Input!$K22="有"),$AR$1,"")</f>
        <v/>
      </c>
      <c r="AS22" s="36" t="str">
        <f>IF(AND(Input!$I22="text-tabs",Input!$K22="有"),Input!$L22,"")</f>
        <v/>
      </c>
      <c r="AT22" s="36" t="str">
        <f>IF(AND(Input!$I22="text-tabs",Input!$K22="有"),$AT$1,"")</f>
        <v/>
      </c>
      <c r="AU22" s="36" t="str">
        <f>IF(AND(Input!$I22="text-tabs",Input!$K22="有"),Input!$N22,"")</f>
        <v/>
      </c>
      <c r="AV22" s="36" t="str">
        <f>IF(AND(Input!$I22="text-tabs",Input!$K22="有"),"&lt;br&gt;","")</f>
        <v/>
      </c>
      <c r="AW22" s="36" t="str">
        <f>IF(AND(Input!$I22="text-tabs",Input!$K22="有"),IF(Input!$M22=1,svg_data!$A$1,IF(Input!$M22=2,svg_data!$A$2)),"")</f>
        <v/>
      </c>
      <c r="AX22" s="36" t="str">
        <f>IF(AND(Input!$I22="text-tabs",Input!$K22="有"),Input!$G22,"")</f>
        <v/>
      </c>
      <c r="AY22" s="36" t="str">
        <f>IF(AND(Input!$I22="text-tabs",Input!$K22="有"),IF(Input!$M22=1,svg_data!$C$1,IF(Input!$M22=2,svg_data!$C$2)),"")</f>
        <v/>
      </c>
      <c r="AZ22" s="36" t="str">
        <f>IF(AND(Input!$I22="text-tabs",Input!$K22="有"),Input!$G22,"")</f>
        <v/>
      </c>
      <c r="BA22" s="36" t="str">
        <f>IF(AND(Input!$I22="text-tabs",Input!$K22="有"),IF(Input!$M22=1,svg_data!$E$1,IF(Input!$M22=2,svg_data!$E$2)),"")</f>
        <v/>
      </c>
      <c r="BB22" s="36" t="str">
        <f>IF(AND(Input!$I22="text-tabs",Input!$K22="有"),Input!$G22,"")</f>
        <v/>
      </c>
      <c r="BC22" s="36" t="str">
        <f>IF(AND(Input!$I22="text-tabs",Input!$K22="有"),IF(Input!$M22=1,svg_data!$G$1,IF(Input!$M22=2,svg_data!$G$2)),"")</f>
        <v/>
      </c>
      <c r="BD22" s="36" t="str">
        <f>IF(AND(Input!$I22="text-tabs",Input!$K22="有"),Input!$G22,"")</f>
        <v/>
      </c>
      <c r="BE22" s="36" t="str">
        <f>IF(AND(Input!$I22="text-tabs",Input!$K22="有"),IF(Input!$M22=1,svg_data!$I$1,IF(Input!$M22=2,svg_data!$I$2)),"")</f>
        <v/>
      </c>
      <c r="BF22" s="36" t="str">
        <f>IF(AND(Input!$I22="text-tabs",Input!$K22="有"),Input!$G22,"")</f>
        <v/>
      </c>
      <c r="BG22" s="36" t="str">
        <f>IF(AND(Input!$I22="text-tabs",Input!$K22="有"),IF(Input!$M22=1,svg_data!$K$1,IF(Input!$M22=2,svg_data!$K$2)),"")</f>
        <v/>
      </c>
      <c r="BH22" s="36" t="str">
        <f>IF(AND(Input!$I22="text-tabs",Input!$K22="有"),Input!$G22,"")</f>
        <v/>
      </c>
      <c r="BI22" s="36" t="str">
        <f>IF(AND(Input!$I22="text-tabs",Input!$K22="有"),IF(Input!$M22=1,svg_data!$M$1,IF(Input!$M22=2,svg_data!$M$2)),"")</f>
        <v/>
      </c>
      <c r="BJ22" s="36" t="str">
        <f>IF(AND(Input!$I22="text-tabs",Input!$K22="有"),Input!$G22,"")</f>
        <v/>
      </c>
      <c r="BK22" s="36" t="str">
        <f>IF(AND(Input!$I22="text-tabs",Input!$K22="有"),IF(Input!$M22=1,svg_data!$O$1,IF(Input!$M22=2,svg_data!$O$2)),"")</f>
        <v/>
      </c>
      <c r="BL22" s="36" t="str">
        <f>IF(AND(Input!$I22="text-tabs",Input!$K22="有"),Input!$G22,"")</f>
        <v/>
      </c>
      <c r="BM22" s="36" t="str">
        <f>IF(AND(Input!$I22="text-tabs",Input!$K22="有"),IF(Input!$M22=1,svg_data!$Q$1,IF(Input!$M22=2,svg_data!$Q$2)),"")</f>
        <v/>
      </c>
      <c r="BN22" s="36" t="str">
        <f>IF(AND(Input!$I22="text-tabs",Input!$K22="有"),Input!$G22,"")</f>
        <v/>
      </c>
      <c r="BO22" s="36" t="str">
        <f>IF(AND(Input!$I22="text-tabs",Input!$K22="有"),IF(Input!$M22=1,svg_data!$S$1,IF(Input!$M22=2,svg_data!$S$2)),"")</f>
        <v/>
      </c>
      <c r="BP22" s="36" t="str">
        <f>IF(AND(Input!$I22="text-tabs",Input!$K22="有"),Input!$G22,"")</f>
        <v/>
      </c>
      <c r="BQ22" s="36" t="str">
        <f>IF(AND(Input!$I22="text-tabs",Input!$K22="有"),IF(Input!$M22=1,svg_data!$U$1,IF(Input!$M22=2,svg_data!$U$2)),"")</f>
        <v/>
      </c>
      <c r="BR22" s="36" t="str">
        <f>IF(AND(Input!$I22="text-tabs",Input!$K22="有"),Input!$G22,"")</f>
        <v/>
      </c>
      <c r="BS22" s="36" t="str">
        <f>IF(AND(Input!$I22="text-tabs",Input!$K22="有"),IF(Input!$M22=1,svg_data!$W$1,IF(Input!$M22=2,svg_data!$W$2)),"")</f>
        <v/>
      </c>
      <c r="BT22" s="36" t="str">
        <f>IF(AND(Input!$I22="text-tabs",Input!$K22="有"),Input!$G22,"")</f>
        <v/>
      </c>
      <c r="BU22" s="36" t="str">
        <f>IF(AND(Input!$I22="text-tabs",Input!$K22="有"),IF(Input!$M22=1,svg_data!$Y$1,IF(Input!$M22=2,svg_data!$Y$2)),"")</f>
        <v/>
      </c>
      <c r="BV22" s="36" t="str">
        <f>IF(AND(Input!$I22="text-tabs",Input!$K22="有"),Input!$G22,"")</f>
        <v/>
      </c>
      <c r="BW22" s="36" t="str">
        <f>IF(AND(Input!$I22="text-tabs",Input!$K22="有"),IF(Input!$M22=1,svg_data!$AA$1,IF(Input!$M22=2,svg_data!$AA$2)),"")</f>
        <v/>
      </c>
      <c r="BX22" s="36" t="str">
        <f>IF(AND(Input!$I22="text-tabs",Input!$K22="有"),Input!$G22,"")</f>
        <v/>
      </c>
      <c r="BY22" s="36" t="str">
        <f>IF(AND(Input!$I22="text-tabs",Input!$K22="有"),IF(Input!$M22=1,svg_data!$AC$1,IF(Input!$M22=2,svg_data!$AC$2)),"")</f>
        <v/>
      </c>
      <c r="BZ22" s="36" t="str">
        <f>IF(AND(Input!$I22="text-tabs",Input!$K22="有"),Input!$G22,"")</f>
        <v/>
      </c>
      <c r="CA22" s="36" t="str">
        <f>IF(AND(Input!$I22="text-tabs",Input!$K22="有"),IF(Input!$M22=1,svg_data!$AE$1,IF(Input!$M22=2,svg_data!$AE$2)),"")</f>
        <v/>
      </c>
      <c r="CB22" s="36" t="str">
        <f>IF(AND(Input!$I22="text-tabs",Input!$K22="有"),Input!$G22,"")</f>
        <v/>
      </c>
      <c r="CC22" s="36" t="str">
        <f>IF(AND(Input!$I22="text-tabs",Input!$K22="有"),IF(Input!$M22=1,svg_data!$AG$1,IF(Input!$M22=2,svg_data!$AG$2)),"")</f>
        <v/>
      </c>
      <c r="CD22" s="36" t="str">
        <f>IF(AND(Input!$I22="text-tabs",Input!$K22="有"),Input!$G22,"")</f>
        <v/>
      </c>
      <c r="CE22" s="36" t="str">
        <f>IF(AND(Input!$I22="text-tabs",Input!$K22="有"),IF(Input!$M22=1,svg_data!$AI$1,IF(Input!$M22=2,svg_data!$AI$2)),"")</f>
        <v/>
      </c>
      <c r="CF22" s="36" t="str">
        <f>IF(AND(Input!$I22="text-tabs",Input!$K22="有"),Input!$G22,"")</f>
        <v/>
      </c>
      <c r="CG22" s="36" t="str">
        <f>IF(AND(Input!$I22="text-tabs",Input!$K22="有"),IF(Input!$M22=1,svg_data!$AK$1,IF(Input!$M22=2,svg_data!$AK$2)),"")</f>
        <v/>
      </c>
      <c r="CH22" s="36" t="str">
        <f>IF(AND(Input!$I22="text-tabs",Input!$K22="有"),Input!$G22,"")</f>
        <v/>
      </c>
      <c r="CI22" s="36" t="str">
        <f>IF(AND(Input!$I22="text-tabs",Input!$K22="有"),IF(Input!$M22=1,svg_data!$AM$1,IF(Input!$M22=2,svg_data!$AM$2)),"")</f>
        <v/>
      </c>
      <c r="CJ22" s="36" t="str">
        <f>IF(AND(Input!$I22="text-tabs",Input!$K22="有"),Input!$G22,"")</f>
        <v/>
      </c>
      <c r="CK22" s="36" t="str">
        <f>IF(AND(Input!$I22="text-tabs",Input!$K22="有"),IF(Input!$M22=1,svg_data!$AO$1,IF(Input!$M22=2,svg_data!$AO$2)),"")</f>
        <v/>
      </c>
      <c r="CL22" s="36" t="str">
        <f>IF(AND(Input!$I22="text-tabs",Input!$K22="有"),Input!$G22,"")</f>
        <v/>
      </c>
      <c r="CM22" s="36" t="str">
        <f>IF(AND(Input!$I22="text-tabs",Input!$K22="有"),IF(Input!$M22=1,svg_data!$AQ$1,IF(Input!$M22=2,svg_data!$AQ$2)),"")</f>
        <v/>
      </c>
      <c r="CN22" s="36" t="str">
        <f>IF(AND(Input!$I22="text-tabs",Input!$K22="有"),Input!$G22,"")</f>
        <v/>
      </c>
      <c r="CO22" s="36" t="str">
        <f>IF(AND(Input!$I22="text-tabs",Input!$K22="有"),IF(Input!$M22=1,svg_data!$AS$1,IF(Input!$M22=2,svg_data!$AS$2)),"")</f>
        <v/>
      </c>
      <c r="CP22" s="36" t="str">
        <f>IF(AND(Input!$I22="text-tabs",Input!$K22="有"),Input!$G22,"")</f>
        <v/>
      </c>
      <c r="CQ22" s="36" t="str">
        <f>IF(AND(Input!$I22="text-tabs",Input!$K22="有"),IF(Input!$M22=1,svg_data!$AU$1,IF(Input!$M22=2,svg_data!$AU$2)),"")</f>
        <v/>
      </c>
      <c r="CR22" s="36" t="str">
        <f>IF(AND(Input!$I22="text-tabs",Input!$K22="有"),Input!$G22,"")</f>
        <v/>
      </c>
      <c r="CS22" s="36" t="str">
        <f>IF(AND(Input!$I22="text-tabs",Input!$K22="有"),IF(Input!$M22=1,svg_data!$AW$1,IF(Input!$M22=2,svg_data!$AW$2)),"")</f>
        <v/>
      </c>
      <c r="CT22" s="36" t="str">
        <f>IF(AND(Input!$I22="text-tabs",Input!$K22="有"),Input!$G22,"")</f>
        <v/>
      </c>
      <c r="CU22" s="36" t="str">
        <f>IF(AND(Input!$I22="text-tabs",Input!$K22="有"),IF(Input!$M22=1,svg_data!$AY$1,IF(Input!$M22=2,svg_data!$AY$2)),"")</f>
        <v/>
      </c>
      <c r="CV22" s="36" t="str">
        <f>IF(AND(Input!$I22="text-tabs",Input!$K22="有"),Input!$G22,"")</f>
        <v/>
      </c>
      <c r="CW22" s="36" t="str">
        <f>IF(AND(Input!$I22="text-tabs",Input!$K22="有"),IF(Input!$M22=1,svg_data!$BA$1,IF(Input!$M22=2,svg_data!$BA$2)),"")</f>
        <v/>
      </c>
      <c r="CX22" s="36" t="str">
        <f>IF(AND(Input!$I22="text-tabs",Input!$K22="有"),Input!$G22,"")</f>
        <v/>
      </c>
      <c r="CY22" s="36" t="str">
        <f>IF(AND(Input!$I22="text-tabs",Input!$K22="有"),IF(Input!$M22=1,svg_data!$BC$1,IF(Input!$M22=2,svg_data!$BC$2)),"")</f>
        <v/>
      </c>
      <c r="CZ22" s="36" t="str">
        <f>IF(AND(Input!$I22="text-tabs",Input!$K22="有"),Input!$G22,"")</f>
        <v/>
      </c>
      <c r="DA22" s="36" t="str">
        <f>IF(AND(Input!$I22="text-tabs",Input!$K22="有"),IF(Input!$M22=1,svg_data!$BE$1,IF(Input!$M22=2,svg_data!$BE$2)),"")</f>
        <v/>
      </c>
      <c r="DB22" s="36" t="str">
        <f>IF(AND(Input!$I22="text-tabs",Input!$K22="有"),Input!$G22,"")</f>
        <v/>
      </c>
      <c r="DC22" s="36" t="str">
        <f>IF(AND(Input!$I22="text-tabs",Input!$K22="有"),IF(Input!$M22=1,svg_data!$BG$1,IF(Input!$M22=2,svg_data!$BG$2)),"")</f>
        <v/>
      </c>
      <c r="DD22" s="36" t="str">
        <f>IF(AND(Input!$I22="text-tabs",Input!$K22="有"),Input!$G22,"")</f>
        <v/>
      </c>
      <c r="DE22" s="36" t="str">
        <f>IF(AND(Input!$I22="text-tabs",Input!$K22="有"),IF(Input!$M22=1,svg_data!$BI$1,IF(Input!$M22=2,svg_data!$BI$2)),"")</f>
        <v/>
      </c>
      <c r="DF22" s="36" t="str">
        <f>IF(AND(Input!$I22="text-tabs",Input!$K22="有"),Input!$G22,"")</f>
        <v/>
      </c>
      <c r="DG22" s="36" t="str">
        <f>IF(AND(Input!$I22="text-tabs",Input!$K22="有"),IF(Input!$M22=1,svg_data!$BK$1,IF(Input!$M22=2,svg_data!$BK$2)),"")</f>
        <v/>
      </c>
      <c r="DH22" s="36" t="str">
        <f>IF(AND(Input!$I22="text-tabs",Input!$K22="有"),Input!$G22,"")</f>
        <v/>
      </c>
      <c r="DI22" s="36" t="str">
        <f>IF(AND(Input!$I22="text-tabs",Input!$K22="有"),IF(Input!$M22=1,svg_data!$BM$1,IF(Input!$M22=2,svg_data!$BM$2)),"")</f>
        <v/>
      </c>
      <c r="DJ22" s="36" t="str">
        <f>IF(AND(Input!$I22="text-tabs",Input!$K22="有"),svg_data!$BN$1,"")</f>
        <v/>
      </c>
      <c r="DK22" s="36" t="str">
        <f>IF(AND(Input!$I22="text-tabs",Input!$K22="有"),Input!$G22,"")</f>
        <v/>
      </c>
      <c r="DL22" s="36" t="str">
        <f>IF(AND(Input!$I22="text-tabs",Input!$K22="有"),svg_data!$BP$1,"")</f>
        <v/>
      </c>
      <c r="DM22" s="36" t="str">
        <f>IF(AND(Input!$I22="text-tabs",Input!$K22="有"),svg_data!$BQ$1,"")</f>
        <v/>
      </c>
      <c r="DN22" s="36" t="str">
        <f>IF(AND(Input!$I22="text-tabs",Input!$K22="有"),Input!$G22,"")</f>
        <v/>
      </c>
      <c r="DO22" s="36" t="str">
        <f>IF(AND(Input!$I22="text-tabs",Input!$K22="有"),svg_data!$BS$1,"")</f>
        <v/>
      </c>
      <c r="DP22" s="36" t="str">
        <f>IF(AND(Input!$I22="text-tabs",Input!$K22="有"),Input!$G22,"")</f>
        <v/>
      </c>
      <c r="DQ22" s="36" t="str">
        <f>IF(AND(Input!$I22="text-tabs",Input!$K22="有"),svg_data!$BU$1,"")</f>
        <v/>
      </c>
      <c r="DR22" s="36" t="str">
        <f>IF(AND(Input!$I22="text-tabs",Input!$K22="有"),Input!$G22,"")</f>
        <v/>
      </c>
      <c r="DS22" s="36" t="str">
        <f>IF(AND(Input!$I22="text-tabs",Input!$K22="有"),IF(Input!$M22=1,svg_data!$BW$1,IF(Input!$M22=2,svg_data!$BW$2)),"")</f>
        <v/>
      </c>
      <c r="DT22" s="36" t="str">
        <f>IF(AND(Input!$I22="text-tabs",Input!$K22="有"),IF(Input!$M22=1,svg_data!$BY$1,IF(Input!$M22=2,"")),"")</f>
        <v/>
      </c>
      <c r="DU22" s="36" t="str">
        <f>IF(AND(Input!$I22="text-tabs",Input!$K22="有"),IF(Input!$M22=1,Input!$G22,IF(Input!$M22=2,"")),"")</f>
        <v/>
      </c>
      <c r="DV22" s="42" t="str">
        <f>IF(AND(Input!$I22="text-tabs",Input!$K22="有"),IF(Input!$M22=1,svg_data!$CA$1,IF(Input!$M22=2,svg_data!$CA$2)),"")</f>
        <v/>
      </c>
      <c r="DW22" s="36" t="str">
        <f>IF(AND(Input!$I22="text-tabs",Input!$K22="有"),IF(Input!$M22=1,svg_data!$CB$1,IF(Input!$M22=2,svg_data!$CB$2)),"")</f>
        <v/>
      </c>
      <c r="DX22" s="36" t="str">
        <f>IF(AND(Input!$I22="text-tabs",Input!$K22="有"),Input!$G22,"")</f>
        <v/>
      </c>
      <c r="DY22" s="36" t="str">
        <f>IF(AND(Input!$I22="text-tabs",Input!$K22="有"),IF(Input!$M22=1,svg_data!$CD$1,IF(Input!$M22=2,svg_data!$CD$2)),"")</f>
        <v/>
      </c>
      <c r="DZ22" s="36" t="str">
        <f>IF(AND(Input!$I22="text-tabs",Input!$K22="有"),Input!$G22,"")</f>
        <v/>
      </c>
      <c r="EA22" s="36" t="str">
        <f>IF(AND(Input!$I22="text-tabs",Input!$K22="有"),IF(Input!$M22=1,svg_data!$CF$1,IF(Input!$M22=2,svg_data!$CF$2)),"")</f>
        <v/>
      </c>
      <c r="EB22" s="36" t="str">
        <f>IF(AND(Input!$I22="text-tabs",Input!$K22="有"),Input!$G22,"")</f>
        <v/>
      </c>
      <c r="EC22" s="36" t="str">
        <f>IF(AND(Input!$I22="text-tabs",Input!$K22="有"),IF(Input!$M22=1,svg_data!$CH$1,IF(Input!$M22=2,svg_data!$CH$2)),"")</f>
        <v/>
      </c>
      <c r="ED22" s="36" t="str">
        <f>IF(AND(Input!$I22="text-tabs",Input!$K22="有"),Input!$G22,"")</f>
        <v/>
      </c>
      <c r="EE22" s="36" t="str">
        <f>IF(AND(Input!$I22="text-tabs",Input!$K22="有"),IF(Input!$M22=1,svg_data!$CJ$1,IF(Input!$M22=2,svg_data!$CJ$2)),"")</f>
        <v/>
      </c>
      <c r="EF22" s="36" t="str">
        <f>IF(AND(Input!$I22="text-tabs",Input!$K22="有"),Input!$G22,"")</f>
        <v/>
      </c>
      <c r="EG22" s="36" t="str">
        <f>IF(AND(Input!$I22="text-tabs",Input!$K22="有"),IF(Input!$M22=1,svg_data!$CL$1,IF(Input!$M22=2,svg_data!$CL$2)),"")</f>
        <v/>
      </c>
      <c r="EH22" s="36" t="str">
        <f>IF(AND(Input!$I22="text-tabs",Input!$K22="有"),Input!$G22,"")</f>
        <v/>
      </c>
      <c r="EI22" s="36" t="str">
        <f>IF(AND(Input!$I22="text-tabs",Input!$K22="有"),IF(Input!$M22=1,svg_data!$CN$1,IF(Input!$M22=2,svg_data!$CN$2)),"")</f>
        <v/>
      </c>
      <c r="EJ22" s="36" t="str">
        <f>IF(AND(Input!$I22="text-tabs",Input!$K22="有"),Input!$G22,"")</f>
        <v/>
      </c>
      <c r="EK22" s="36" t="str">
        <f>IF(AND(Input!$I22="text-tabs",Input!$K22="有"),IF(Input!$M22=1,svg_data!$CP$1,IF(Input!$M22=2,svg_data!$CP$2)),"")</f>
        <v/>
      </c>
      <c r="EL22" s="36" t="str">
        <f>IF(AND(Input!$I22="text-tabs",Input!$K22="有"),Input!$G22,"")</f>
        <v/>
      </c>
      <c r="EM22" s="36" t="str">
        <f>IF(AND(Input!$I22="text-tabs",Input!$K22="有"),IF(Input!$M22=1,svg_data!$CR$1,IF(Input!$M22=2,svg_data!$CR$2)),"")</f>
        <v/>
      </c>
      <c r="EN22" s="36" t="str">
        <f>IF(AND(Input!$I22="text-tabs",Input!$K22="有"),Input!$G22,"")</f>
        <v/>
      </c>
      <c r="EO22" s="36" t="str">
        <f>IF(AND(Input!$I22="text-tabs",Input!$K22="有"),IF(Input!$M22=1,svg_data!$CT$1,IF(Input!$M22=2,svg_data!$CT$2)),"")</f>
        <v/>
      </c>
      <c r="EP22" s="36" t="str">
        <f>IF(AND(Input!$I22="text-tabs",Input!$K22="有"),Input!$G22,"")</f>
        <v/>
      </c>
      <c r="EQ22" s="36" t="str">
        <f>IF(AND(Input!$I22="text-tabs",Input!$K22="有"),IF(Input!$M22=1,svg_data!$CV$1,IF(Input!$M22=2,svg_data!$CV$2)),"")</f>
        <v/>
      </c>
      <c r="ER22" s="36" t="str">
        <f>IF(AND(Input!$I22="text-tabs",Input!$K22="有"),Input!$G22,"")</f>
        <v/>
      </c>
      <c r="ES22" s="36" t="str">
        <f>IF(AND(Input!$I22="text-tabs",Input!$K22="有"),IF(Input!$M22=1,svg_data!$CX$1,IF(Input!$M22=2,svg_data!$CX$2)),"")</f>
        <v/>
      </c>
      <c r="ET22" s="36" t="str">
        <f>IF(AND(Input!$I22="text-tabs",Input!$K22="有"),Input!$G22,"")</f>
        <v/>
      </c>
      <c r="EU22" s="36" t="str">
        <f>IF(AND(Input!$I22="text-tabs",Input!$K22="有"),IF(Input!$M22=1,svg_data!$CZ$1,IF(Input!$M22=2,svg_data!$CZ$2)),"")</f>
        <v/>
      </c>
      <c r="EV22" s="36" t="str">
        <f>IF(AND(Input!$I22="text-tabs",Input!$K22="有"),Input!$G22,"")</f>
        <v/>
      </c>
      <c r="EW22" s="36" t="str">
        <f>IF(AND(Input!$I22="text-tabs",Input!$K22="有"),IF(Input!$M22=1,svg_data!$DB$1,IF(Input!$M22=2,svg_data!$DB$2)),"")</f>
        <v/>
      </c>
      <c r="EX22" s="36" t="str">
        <f>IF(AND(Input!$I22="text-tabs",Input!$K22="有"),Input!$G22,"")</f>
        <v/>
      </c>
      <c r="EY22" s="36" t="str">
        <f>IF(AND(Input!$I22="text-tabs",Input!$K22="有"),IF(Input!$M22=1,svg_data!$DD$1,IF(Input!$M22=2,svg_data!$DD$2)),"")</f>
        <v/>
      </c>
      <c r="EZ22" s="36" t="str">
        <f>IF(AND(Input!$I22="text-tabs",Input!$K22="有"),Input!$G22,"")</f>
        <v/>
      </c>
      <c r="FA22" s="36" t="str">
        <f>IF(AND(Input!$I22="text-tabs",Input!$K22="有"),IF(Input!$M22=1,svg_data!$DF$1,IF(Input!$M22=2,svg_data!$DF$2)),"")</f>
        <v/>
      </c>
      <c r="FB22" s="36" t="str">
        <f>IF(AND(Input!$I22="text-tabs",Input!$K22="有"),Input!$G22,"")</f>
        <v/>
      </c>
      <c r="FC22" s="36" t="str">
        <f>IF(AND(Input!$I22="text-tabs",Input!$K22="有"),IF(Input!$M22=1,svg_data!$DH$1,IF(Input!$M22=2,svg_data!$DH$2)),"")</f>
        <v/>
      </c>
      <c r="FD22" s="36" t="str">
        <f>IF(AND(Input!$I22="text-tabs",Input!$K22="有"),Input!$G22,"")</f>
        <v/>
      </c>
      <c r="FE22" s="36" t="str">
        <f>IF(AND(Input!$I22="text-tabs",Input!$K22="有"),IF(Input!$M22=1,svg_data!$DJ$1,IF(Input!$M22=2,svg_data!$DJ$2)),"")</f>
        <v/>
      </c>
      <c r="FF22" s="36" t="str">
        <f>IF(AND(Input!$I22="text-tabs",Input!$K22="有"),Input!$G22,"")</f>
        <v/>
      </c>
      <c r="FG22" s="36" t="str">
        <f>IF(AND(Input!$I22="text-tabs",Input!$K22="有"),IF(Input!$M22=1,svg_data!$DL$1,IF(Input!$M22=2,svg_data!$DL$2)),"")</f>
        <v/>
      </c>
      <c r="FH22" s="36" t="str">
        <f>IF(AND(Input!$I22="text-tabs",Input!$K22="有"),Input!$G22,"")</f>
        <v/>
      </c>
      <c r="FI22" s="36" t="str">
        <f>IF(AND(Input!$I22="text-tabs",Input!$K22="有"),IF(Input!$M22=1,svg_data!$DN$1,IF(Input!$M22=2,svg_data!$DN$2)),"")</f>
        <v/>
      </c>
      <c r="FJ22" s="36" t="str">
        <f>IF(AND(Input!$I22="text-tabs",Input!$K22="有"),Input!$G22,"")</f>
        <v/>
      </c>
      <c r="FK22" s="36" t="str">
        <f>IF(AND(Input!$I22="text-tabs",Input!$K22="有"),IF(Input!$M22=1,svg_data!$DP$1,IF(Input!$M22=2,svg_data!$DP$2)),"")</f>
        <v/>
      </c>
      <c r="FL22" s="36" t="str">
        <f>IF(AND(Input!$I22="text-tabs",Input!$K22="有"),Input!$G22,"")</f>
        <v/>
      </c>
      <c r="FM22" s="36" t="str">
        <f>IF(AND(Input!$I22="text-tabs",Input!$K22="有"),IF(Input!$M22=1,svg_data!$DR$1,IF(Input!$M22=2,svg_data!$DR$2)),"")</f>
        <v/>
      </c>
      <c r="FN22" s="36" t="str">
        <f>IF(AND(Input!$I22="text-tabs",Input!$K22="有"),Input!$G22,"")</f>
        <v/>
      </c>
      <c r="FO22" s="36" t="str">
        <f>IF(AND(Input!$I22="text-tabs",Input!$K22="有"),IF(Input!$M22=1,svg_data!$DT$1,IF(Input!$M22=2,svg_data!$DT$2)),"")</f>
        <v/>
      </c>
      <c r="FP22" s="36" t="str">
        <f>IF(AND(Input!$I22="text-tabs",Input!$K22="有"),Input!$G22,"")</f>
        <v/>
      </c>
      <c r="FQ22" s="36" t="str">
        <f>IF(AND(Input!$I22="text-tabs",Input!$K22="有"),IF(Input!$M22=1,svg_data!$DV$1,IF(Input!$M22=2,svg_data!$DV$2)),"")</f>
        <v/>
      </c>
      <c r="FR22" s="36" t="str">
        <f>IF(AND(Input!$I22="text-tabs",Input!$K22="有"),Input!$G22,"")</f>
        <v/>
      </c>
      <c r="FS22" s="36" t="str">
        <f>IF(AND(Input!$I22="text-tabs",Input!$K22="有"),IF(Input!$M22=1,svg_data!$DX$1,IF(Input!$M22=2,svg_data!$DX$2)),"")</f>
        <v/>
      </c>
      <c r="FT22" s="36" t="str">
        <f>IF(AND(Input!$I22="text-tabs",Input!$K22="有"),Input!$G22,"")</f>
        <v/>
      </c>
      <c r="FU22" s="36" t="str">
        <f>IF(AND(Input!$I22="text-tabs",Input!$K22="有"),IF(Input!$M22=1,svg_data!$DZ$1,IF(Input!$M22=2,svg_data!$DZ$2)),"")</f>
        <v/>
      </c>
      <c r="FV22" s="36" t="str">
        <f>IF(AND(Input!$I22="text-tabs",Input!$K22="有"),Input!$G22,"")</f>
        <v/>
      </c>
      <c r="FW22" s="36" t="str">
        <f>IF(AND(Input!$I22="text-tabs",Input!$K22="有"),IF(Input!$M22=1,svg_data!$EB$1,IF(Input!$M22=2,svg_data!$EB$2)),"")</f>
        <v/>
      </c>
      <c r="FX22" s="36" t="str">
        <f>IF(AND(Input!$I22="text-tabs",Input!$K22="有"),Input!$G22,"")</f>
        <v/>
      </c>
      <c r="FY22" s="36" t="str">
        <f>IF(AND(Input!$I22="text-tabs",Input!$K22="有"),IF(Input!$M22=1,svg_data!$ED$1,IF(Input!$M22=2,svg_data!$ED$2)),"")</f>
        <v/>
      </c>
      <c r="FZ22" s="36" t="str">
        <f>IF(AND(Input!$I22="text-tabs",Input!$K22="有"),Input!$G22,"")</f>
        <v/>
      </c>
      <c r="GA22" s="36" t="str">
        <f>IF(AND(Input!$I22="text-tabs",Input!$K22="有"),IF(Input!$M22=1,svg_data!$EF$1,IF(Input!$M22=2,svg_data!$EF$2)),"")</f>
        <v/>
      </c>
      <c r="GB22" s="36" t="str">
        <f>IF(AND(Input!$I22="text-tabs",Input!$K22="有"),Input!$G22,"")</f>
        <v/>
      </c>
      <c r="GC22" s="36" t="str">
        <f>IF(AND(Input!$I22="text-tabs",Input!$K22="有"),IF(Input!$M22=1,svg_data!$EH$1,IF(Input!$M22=2,svg_data!$EH$2)),"")</f>
        <v/>
      </c>
      <c r="GD22" s="36" t="str">
        <f>IF(AND(Input!$I22="text-tabs",Input!$K22="有"),Input!$G22,"")</f>
        <v/>
      </c>
      <c r="GE22" s="36" t="str">
        <f>IF(AND(Input!$I22="text-tabs",Input!$K22="有"),IF(Input!$M22=1,svg_data!$EJ$1,IF(Input!$M22=2,svg_data!$EJ$2)),"")</f>
        <v/>
      </c>
      <c r="GF22" s="36" t="str">
        <f>IF(AND(Input!$I22="text-tabs",Input!$K22="有"),Input!$G22,"")</f>
        <v/>
      </c>
      <c r="GG22" s="36" t="str">
        <f>IF(AND(Input!$I22="text-tabs",Input!$K22="有"),IF(Input!$M22=1,svg_data!$EL$1,IF(Input!$M22=2,svg_data!$EL$2)),"")</f>
        <v/>
      </c>
      <c r="GH22" s="36" t="str">
        <f>IF(AND(Input!$I22="text-tabs",Input!$K22="有"),Input!$G22,"")</f>
        <v/>
      </c>
      <c r="GI22" s="36" t="str">
        <f>IF(AND(Input!$I22="text-tabs",Input!$K22="有"),IF(Input!$M22=1,svg_data!$EN$1,IF(Input!$M22=2,svg_data!$EN$2)),"")</f>
        <v/>
      </c>
      <c r="GJ22" s="36" t="str">
        <f>IF(AND(Input!$I22="text-tabs",Input!$K22="有"),Input!$G22,"")</f>
        <v/>
      </c>
      <c r="GK22" s="36" t="str">
        <f>IF(AND(Input!$I22="text-tabs",Input!$K22="有"),IF(Input!$M22=1,svg_data!$EP$1,IF(Input!$M22=2,svg_data!$EP$2)),"")</f>
        <v/>
      </c>
      <c r="GL22" s="36" t="str">
        <f>IF(AND(Input!$I22="text-tabs",Input!$K22="有"),Input!$G22,"")</f>
        <v/>
      </c>
      <c r="GM22" s="36" t="str">
        <f>IF(AND(Input!$I22="text-tabs",Input!$K22="有"),svg_data!$ER$1,"")</f>
        <v/>
      </c>
      <c r="GN22" s="36" t="str">
        <f>IF(AND(Input!$I22="text-tabs",Input!$K22="有"),Input!$G22,"")</f>
        <v/>
      </c>
      <c r="GO22" s="36" t="str">
        <f>IF(AND(Input!$I22="text-tabs",Input!$K22="有"),svg_data!$ET$1,"")</f>
        <v/>
      </c>
      <c r="GP22" s="36" t="str">
        <f>IF(AND(Input!$I22="text-tabs",Input!$K22="有"),Input!$G22,"")</f>
        <v/>
      </c>
      <c r="GQ22" s="36" t="str">
        <f>IF(AND(Input!$I22="text-tabs",Input!$K22="有"),svg_data!$EV$1,"")</f>
        <v/>
      </c>
      <c r="GR22" s="36" t="str">
        <f>IF(AND(Input!$I22="text-tabs",Input!$K22="有"),Input!$G22,"")</f>
        <v/>
      </c>
      <c r="GS22" s="36" t="str">
        <f>IF(AND(Input!$I22="text-tabs",Input!$K22="有"),svg_data!$EX$1,"")</f>
        <v/>
      </c>
      <c r="GT22" s="36" t="str">
        <f>IF(AND(Input!$I22="text-tabs",Input!$K22="有"),IF(Input!$O22="無","",svg_data!$EY$1),"")</f>
        <v/>
      </c>
      <c r="GU22" s="36" t="str">
        <f>IF(AND(Input!$I22="text-tabs",Input!$K22="有"),IF(Input!$O22="無","",Input!$G22),"")</f>
        <v/>
      </c>
      <c r="GV22" s="36" t="str">
        <f>IF(AND(Input!$I22="text-tabs",Input!$K22="有"),IF(Input!$O22="無","",Input!$O22),"")</f>
        <v/>
      </c>
      <c r="GW22" s="36" t="str">
        <f>IF(AND(Input!$I22="text-tabs",Input!$K22="有"),IF(Input!$O22="無","",svg_data!$FA$1),"")</f>
        <v/>
      </c>
      <c r="GX22" s="36" t="str">
        <f>IF(AND(Input!$I22="text-tabs",Input!$K22="有"),IF(Input!$O22="無","",Input!$P22),"")</f>
        <v/>
      </c>
      <c r="GY22" s="36" t="str">
        <f>IF(AND(Input!$I22="text-tabs",Input!$K22="有"),IF(Input!$O22="無","",svg_data!$FC$1),"")</f>
        <v/>
      </c>
      <c r="GZ22" s="36" t="str">
        <f>IF(AND(Input!$I22="text-tabs",Input!$K22="有"),svg_data!$FD$1,"")</f>
        <v/>
      </c>
      <c r="HA22" s="36" t="str">
        <f>IF(AND(Input!$I22="text-tabs",Input!$K22="有"),$HA$1,"")</f>
        <v/>
      </c>
      <c r="HB22" s="36" t="str">
        <f>IF(AND(Input!$I22="text-tabs",Input!$V22="有",Input!$W22&lt;&gt;""),$HB$1,"")</f>
        <v/>
      </c>
      <c r="HC22" s="36" t="str">
        <f>IF(AND(Input!$I22="text-tabs",Input!$V22="有",Input!$W22&lt;&gt;""),Input!$U22,"")</f>
        <v/>
      </c>
      <c r="HD22" s="36" t="str">
        <f>IF(AND(Input!$I22="text-tabs",Input!$V22="有",Input!$W22&lt;&gt;""),$HD$1,"")</f>
        <v/>
      </c>
      <c r="HE22" s="36" t="str">
        <f>IF(AND(Input!$I22="text-tabs",Input!$V22="有",Input!$W22&lt;&gt;""),$HE$1,"")</f>
        <v/>
      </c>
      <c r="HF22" s="36" t="str">
        <f>IF(AND(Input!$I22="text-tabs",Input!$V22="有",Input!$W22&lt;&gt;""),$HF$1,"")</f>
        <v/>
      </c>
      <c r="HG22" s="36" t="str">
        <f>IF(AND(Input!$I22="text-tabs",Input!$V22="有",Input!$W22&lt;&gt;""),Input!$X22,"")</f>
        <v/>
      </c>
      <c r="HH22" s="36" t="str">
        <f>IF(AND(Input!$I22="text-tabs",Input!$V22="有",Input!$W22&lt;&gt;""),$HH$1,"")</f>
        <v/>
      </c>
      <c r="HI22" s="36" t="str">
        <f>IF(AND(Input!$I22="text-tabs",Input!$V22="有",Input!$W22&lt;&gt;""),Input!$W22,"")</f>
        <v/>
      </c>
      <c r="HJ22" s="36" t="str">
        <f>IF(AND(Input!$I22="text-tabs",Input!$V22="有",Input!$W22&lt;&gt;""),$HJ$1,"")</f>
        <v/>
      </c>
      <c r="HK22" s="36" t="str">
        <f>IF(AND(Input!$I22="text-tabs",Input!$V22="有",Input!$Y22&lt;&gt;"無"),$HK$1,"")</f>
        <v/>
      </c>
      <c r="HL22" s="36" t="str">
        <f>IF(AND(Input!$I22="text-tabs",Input!$V22="有",Input!$Y22&lt;&gt;"無"),$HF$1,"")</f>
        <v/>
      </c>
      <c r="HM22" s="36" t="str">
        <f>IF(AND(Input!$I22="text-tabs",Input!$V22="有",Input!$Y22&lt;&gt;"無"),Input!$Z22,"")</f>
        <v/>
      </c>
      <c r="HN22" s="36" t="str">
        <f>IF(AND(Input!$I22="text-tabs",Input!$V22="有",Input!$Y22&lt;&gt;"無"),$HH$1,"")</f>
        <v/>
      </c>
      <c r="HO22" s="36" t="str">
        <f>IF(AND(Input!$I22="text-tabs",Input!$V22="有",Input!$Y22&lt;&gt;"無"),Input!$Y22,"")</f>
        <v/>
      </c>
      <c r="HP22" s="36" t="str">
        <f>IF(AND(Input!$I22="text-tabs",Input!$V22="有",Input!$Y22&lt;&gt;"無"),$HJ$1,"")</f>
        <v/>
      </c>
      <c r="HQ22" s="36" t="str">
        <f>IF(AND(Input!$I22="text-tabs",Input!$V22="有",Input!$AA22&lt;&gt;"無"),$HQ$1,"")</f>
        <v/>
      </c>
      <c r="HR22" s="36" t="str">
        <f>IF(AND(Input!$I22="text-tabs",Input!$V22="有",Input!$AA22&lt;&gt;"無"),$HR$1,"")</f>
        <v/>
      </c>
      <c r="HS22" s="36" t="str">
        <f>IF(AND(Input!$I22="text-tabs",Input!$V22="有",Input!$AA22&lt;&gt;"無"),Input!$AB22,"")</f>
        <v/>
      </c>
      <c r="HT22" s="36" t="str">
        <f>IF(AND(Input!$I22="text-tabs",Input!$V22="有",Input!$AA22&lt;&gt;"無"),$HT$1,"")</f>
        <v/>
      </c>
      <c r="HU22" s="36" t="str">
        <f>IF(AND(Input!$I22="text-tabs",Input!$V22="有",Input!$AA22&lt;&gt;"無"),Input!$AA22,"")</f>
        <v/>
      </c>
      <c r="HV22" s="36" t="str">
        <f>IF(AND(Input!$I22="text-tabs",Input!$V22="有",Input!$AA22&lt;&gt;"無"),$HV$1,"")</f>
        <v/>
      </c>
      <c r="HW22" s="36" t="str">
        <f>IF(AND(Input!$I22="text-tabs",Input!$V22="有",Input!$AC22&lt;&gt;"無"),$HW$1,"")</f>
        <v/>
      </c>
      <c r="HX22" s="36" t="str">
        <f>IF(AND(Input!$I22="text-tabs",Input!$V22="有",Input!$AC22&lt;&gt;"無"),$HX$1,"")</f>
        <v/>
      </c>
      <c r="HY22" s="36" t="str">
        <f>IF(AND(Input!$I22="text-tabs",Input!$V22="有",Input!$AC22&lt;&gt;"無"),Input!$AD22,"")</f>
        <v/>
      </c>
      <c r="HZ22" s="36" t="str">
        <f>IF(AND(Input!$I22="text-tabs",Input!$V22="有",Input!$AC22&lt;&gt;"無"),$HZ$1,"")</f>
        <v/>
      </c>
      <c r="IA22" s="36" t="str">
        <f>IF(AND(Input!$I22="text-tabs",Input!$V22="有",Input!$AC22&lt;&gt;"無"),Input!$AC22,"")</f>
        <v/>
      </c>
      <c r="IB22" s="36" t="str">
        <f>IF(AND(Input!$I22="text-tabs",Input!$V22="有",Input!$AC22&lt;&gt;"無"),$IB$1,"")</f>
        <v/>
      </c>
      <c r="IC22" s="36" t="str">
        <f>IF(AND(Input!$I22="text-tabs",Input!$V22="有",Input!$AE22&lt;&gt;"無"),$IC$1,"")</f>
        <v/>
      </c>
      <c r="ID22" s="36" t="str">
        <f>IF(AND(Input!$I22="text-tabs",Input!$V22="有",Input!$AE22&lt;&gt;"無"),$HF$1,"")</f>
        <v/>
      </c>
      <c r="IE22" s="36" t="str">
        <f>IF(AND(Input!$I22="text-tabs",Input!$V22="有",Input!$AE22&lt;&gt;"無"),Input!$AF22,"")</f>
        <v/>
      </c>
      <c r="IF22" s="36" t="str">
        <f>IF(AND(Input!$I22="text-tabs",Input!$V22="有",Input!$AE22&lt;&gt;"無"),$HH$1,"")</f>
        <v/>
      </c>
      <c r="IG22" s="36" t="str">
        <f>IF(AND(Input!$I22="text-tabs",Input!$V22="有",Input!$AE22&lt;&gt;"無"),Input!$AE22,"")</f>
        <v/>
      </c>
      <c r="IH22" s="36" t="str">
        <f>IF(AND(Input!$I22="text-tabs",Input!$V22="有",Input!$AE22&lt;&gt;"無"),$HJ$1,"")</f>
        <v/>
      </c>
      <c r="II22" s="36" t="str">
        <f>IF(AND(Input!$I22="text-tabs",Input!$V22="有"),$II$1,"")</f>
        <v/>
      </c>
      <c r="IJ22" s="36" t="str">
        <f>IF(AND(Input!$I22="text-tabs",Input!$AG22="有"),$IJ$1,"")</f>
        <v/>
      </c>
      <c r="IK22" s="36" t="str">
        <f>IF(AND(Input!$I22="text-tabs",Input!$AG22="有"),Input!$AH22,"")</f>
        <v/>
      </c>
      <c r="IL22" s="36" t="str">
        <f>IF(AND(Input!$I22="text-tabs",Input!$AG22="有"),$IL$1,"")</f>
        <v/>
      </c>
      <c r="IM22" s="36" t="str">
        <f>IF(AND(Input!$I22="text-tabs",Input!$AG22="有"),Input!$AI22,"")</f>
        <v/>
      </c>
      <c r="IN22" s="36" t="str">
        <f>IF(AND(Input!$I22="text-tabs",Input!$AG22="有"),$IN$1,"")</f>
        <v/>
      </c>
      <c r="IO22" s="36" t="str">
        <f>IF(Input!$I22="text-tabs",$IO$1,"")</f>
        <v>}</v>
      </c>
      <c r="IP22" s="36" t="str">
        <f>IF(Input!$I22="event",$IP$1,"")</f>
        <v/>
      </c>
      <c r="IQ22" s="36" t="str">
        <f>IF(Input!$I22="event",Input!$R22,"")</f>
        <v/>
      </c>
      <c r="IR22" s="36" t="str">
        <f>IF(Input!$I22="event",$IR$1,"")</f>
        <v/>
      </c>
      <c r="IS22" s="36" t="str">
        <f>IF(Input!$I22="event",$IS$1,"")</f>
        <v/>
      </c>
      <c r="IT22" s="36" t="str">
        <f>IF(Input!$I22="event",Input!$Q22,"")</f>
        <v/>
      </c>
      <c r="IU22" s="36" t="str">
        <f>IF(Input!$I22="event",$IU$1,"")</f>
        <v/>
      </c>
      <c r="IV22" s="36" t="str">
        <f>IF(Input!$I22="image",$IV$1,"")</f>
        <v/>
      </c>
      <c r="IW22" s="36" t="str">
        <f>IF(Input!$I22="image",Input!$S22,"")</f>
        <v/>
      </c>
      <c r="IX22" s="36" t="str">
        <f>IF(Input!$I22="image",$IX$1,"")</f>
        <v/>
      </c>
      <c r="IY22" s="36" t="str">
        <f>IF(AND(Input!$I22="image",Input!$V22="無"),$IY$1,"")</f>
        <v/>
      </c>
      <c r="IZ22" s="36" t="str">
        <f>IF(AND(Input!$I22="image",Input!$V22="無"),Input!$B22,"")</f>
        <v/>
      </c>
      <c r="JA22" s="36" t="str">
        <f>IF(AND(Input!$I22="image",Input!$V22="無"),$JA$1,"")</f>
        <v/>
      </c>
      <c r="JB22" s="36" t="str">
        <f>IF(AND(Input!$I22="image",Input!$V22="有"),$JB$1,"")</f>
        <v/>
      </c>
      <c r="JC22" s="36" t="str">
        <f>IF(AND(Input!$I22="image",Input!$V22="有"),Input!$W22,"")</f>
        <v/>
      </c>
      <c r="JD22" s="36" t="str">
        <f>IF(AND(Input!$I22="image",Input!$V22="有"),$JD$1,"")</f>
        <v/>
      </c>
      <c r="JE22" s="36" t="str">
        <f>IF(AND(Input!$I22="image",Input!$V22="有"),Input!$X22,"")</f>
        <v/>
      </c>
      <c r="JF22" s="36" t="str">
        <f>IF(AND(Input!$I22="image",Input!$V22="有"),$JF$1,"")</f>
        <v/>
      </c>
      <c r="JG22" s="36" t="str">
        <f>IF(Input!$I22="embed",$JG$1,"")</f>
        <v/>
      </c>
      <c r="JH22" s="36" t="str">
        <f>IF(Input!$I22="embed",Input!$X22,"")</f>
        <v/>
      </c>
      <c r="JI22" s="36" t="str">
        <f>IF(Input!$I22="embed",$JI$1,"")</f>
        <v/>
      </c>
      <c r="JJ22" s="36" t="str">
        <f>IF(Input!$I22="embed",$JJ$1,"")</f>
        <v/>
      </c>
      <c r="JK22" s="36" t="str">
        <f>IF(Input!$I22="embed",Input!$R22,"")</f>
        <v/>
      </c>
      <c r="JL22" s="36" t="str">
        <f>IF(Input!$I22="embed",$JL$1,"")</f>
        <v/>
      </c>
      <c r="JM22" s="36" t="str">
        <f>IF(Input!$I22="table",Input!$AI22,"")</f>
        <v/>
      </c>
      <c r="JN22" s="36" t="str">
        <f>IF(Input!$I22="table",Input!$AJ22,"")</f>
        <v/>
      </c>
      <c r="JO22" s="36" t="s">
        <v>0</v>
      </c>
      <c r="JP22" s="36" t="str">
        <f t="shared" si="1"/>
        <v>,</v>
      </c>
    </row>
    <row r="23" spans="1:276" s="36" customFormat="1">
      <c r="A23" s="39" t="str">
        <f>ConcatenateRangeText(B23:JP23)</f>
        <v>"2305":{"category":"文化","class":"text-tabs","id":"2305","titleShadow":"true","title":"本の蟲","titleImage":"./images/2305.jpg","tabs":{"info_outline": "「今年も海城祭か…」&lt;br&gt;「覚えてる？『本の蟲』」&lt;br&gt;「勿論。あれがなければ僕らは知り合えなかったじゃないか」&lt;br&gt;「まったく私も馬鹿ね。あなたが『本の蟲』を持っていただけで惚れてしまうなんて」&lt;br&gt;&lt;br&gt;部誌『本の蟲』を配布中。","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class='path2305koudou' inkscape:connector-curvature='0'/&gt;&lt;path style='stroke:none;stroke-width:1px;stroke-linecap:butt;stroke-linejoin:miter;stroke-opacity:1' d='m 250.81846,319.59668 94.196,0 0,-21.16068 16.74824,0 19.24825,0 0,21.16071 0,21.16071 -65.09627,0 -65.09622,0 z' class='path23051-rouka' inkscape:connector-curvature='0' sodipodi:nodetypes='cccccccccc'/&gt;&lt;path style='stroke:none;stroke-width:1px;stroke-linecap:butt;stroke-linejoin:miter;stroke-opacity:1' d='m 381.47196,319.58883 0,-21.16861 21.40875,0 21.40875,0 0,21.16861 0,21.16859 -21.40875,0 -21.40875,0 0,-21.16859 z' class='path23051-1' inkscape:connector-curvature='0'/&gt;&lt;path style='stroke:none;stroke-width:1px;stroke-linecap:butt;stroke-linejoin:miter;stroke-opacity:1' d='m 381.57081,361.8827 0,-20.41099 21.29891,0 21.29907,0 0,20.41099 0,20.41098 -21.29907,0 -21.29891,0 0,-20.41098 z' class='path23051-2' inkscape:connector-curvature='0'/&gt;&lt;path style='stroke:none;stroke-width:1px;stroke-linecap:butt;stroke-linejoin:miter;stroke-opacity:1' d='m 337.78941,361.8827 0,-20.41099 21.59492,0 21.59488,0 0,20.41099 0,20.41098 -21.59488,0 -21.59492,0 0,-20.41098 z' class='path23051-3' inkscape:connector-curvature='0'/&gt;&lt;path style='stroke:none;stroke-width:1px;stroke-linecap:butt;stroke-linejoin:miter;stroke-opacity:1' d='m 294.19946,361.8827 0,-20.41099 21.29889,0 21.29909,0 0,20.41099 0,20.41098 -21.29909,0 -21.29889,0 0,-20.41098 z' class='path23051-4' inkscape:connector-curvature='0'/&gt;&lt;path style='stroke:none;stroke-width:1px;stroke-linecap:butt;stroke-linejoin:miter;stroke-opacity:1' d='m 250.81846,361.8827 0,-20.41099 21.29907,0 21.29889,0 0,20.41099 0,20.41098 -21.29889,0 -21.29907,0 0,-20.41098 z' class='path23051-5' inkscape:connector-curvature='0'/&gt;&lt;path style='stroke:none;stroke-width:1px;stroke-linecap:butt;stroke-linejoin:miter;stroke-opacity:1' d='m 83.198462,342.0024 0,-25.71429 25.446418,0 25.44643,0 0,25.71429 0,25.71428 -25.44642,0 -25.446428,0 0,-25.71428 z' class='path23053-1' inkscape:connector-curvature='0'/&gt;&lt;path style='stroke:none;stroke-width:1px;stroke-linecap:butt;stroke-linejoin:miter;stroke-opacity:1' d='m 83.098462,275.99882 0,-39.19643 25.446418,0 25.44643,0 0,39.19643 0,39.19643 -25.44642,0 -25.446428,0 0,-39.19643 z' class='path23053-2'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class='path23052-7' inkscape:connector-curvature='0'/&gt;&lt;path style='stroke:none;stroke-width:1px;stroke-linecap:butt;stroke-linejoin:miter;stroke-opacity:1' d='m 241.2417,102.24539 0,-25.758894 33.24379,0 33.24378,0 0,25.758894 0,25.75888 -33.24378,0 -33.24379,0 0,-25.75888 z' class='path23052-8'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class='path23052-rouka' inkscape:connector-curvature='0' sodipodi:nodetypes='cccccccccccccccccccc'/&gt;&lt;path style='stroke:none;stroke-width:1px;stroke-linecap:butt;stroke-linejoin:miter;stroke-opacity:1' d='m 162.4498,182.55251 0,-26.26396 25.75889,0 25.75889,0 0,26.26396 0,26.26397 -25.75889,0 -25.75889,0 0,-26.26397 z' class='path23052-5'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class='path23052-6' inkscape:connector-curvature='0'/&gt;&lt;path style='stroke:none;stroke-width:1px;stroke-linecap:butt;stroke-linejoin:miter;stroke-opacity:1' d='m 161.76159,249.44986 0,-12.62691 65.15484,0 65.15484,0 0,12.62691 0,12.6269 -65.15484,0 -65.15484,0 0,-12.6269 z' class='path2305mini' inkscape:connector-curvature='0'/&gt;&lt;path style='stroke:none;stroke-width:1px;stroke-linecap:butt;stroke-linejoin:miter;stroke-opacity:1' d='m 214.92188,182.42305 0,-26.26397 25.75889,0 25.75889,0 0,26.26397 0,26.26397 -25.75889,0 -25.75889,0 0,-26.26397 z' class='path23052-4' inkscape:connector-curvature='0'/&gt;&lt;path style='stroke:none;stroke-width:1px;stroke-linecap:butt;stroke-linejoin:miter;stroke-opacity:1' d='m 267.46654,182.43101 0,-26.42857 26.07143,0 26.07143,0 0,26.42857 0,26.42857 -26.07143,0 -26.07143,0 0,-26.42857 z' class='path23052-3' inkscape:connector-curvature='0'/&gt;&lt;path style='stroke:none;stroke-width:1px;stroke-linecap:butt;stroke-linejoin:miter;stroke-opacity:1' d='m 320.32368,182.43101 0,-26.42857 26.07143,0 26.07143,0 0,26.42857 0,26.42857 -26.07143,0 -26.07143,0 0,-26.42857 z' class='path23052-2' inkscape:connector-curvature='0'/&gt;&lt;path style='stroke:none;stroke-width:1px;stroke-linecap:butt;stroke-linejoin:miter;stroke-opacity:1' d='m 373.18083,182.43101 0,-26.42857 25.35714,0 25.35714,0 0,26.42857 0,26.42857 -25.35714,0 -25.35714,0 0,-26.42857 z' class='path23052-1' inkscape:connector-curvature='0'/&gt;&lt;path style='stroke:none;stroke-width:1px;stroke-linecap:butt;stroke-linejoin:miter;stroke-opacity:1' d='m 557.60601,182.35203 0,-26.01143 26.01143,0 26.01143,0 0,26.01143 0,26.01143 -26.01143,0 -26.01143,0 0,-26.01143 z' class='path23054-3' inkscape:connector-curvature='0'/&gt;&lt;path style='stroke:none;stroke-width:1px;stroke-linecap:butt;stroke-linejoin:miter;stroke-opacity:1' d='m 505.07808,182.35203 0,-26.01143 25.75889,0 25.75889,0 0,26.01143 0,26.01143 -25.75889,0 -25.75889,0 0,-26.01143 z' class='path23054-2' inkscape:connector-curvature='0'/&gt;&lt;path style='stroke:none;stroke-width:1px;stroke-linecap:butt;stroke-linejoin:miter;stroke-opacity:1' d='m 452.04507,182.35203 0,-26.01143 26.01143,0 26.01143,0 0,26.01143 0,26.01143 -26.01143,0 -26.01143,0 0,-26.01143 z' class='path23054-1' inkscape:connector-curvature='0'/&gt;&lt;path style='stroke:none;stroke-width:1px;stroke-linecap:butt;stroke-linejoin:miter;stroke-opacity:1' d='m 661.14665,182.35203 0,-26.01143 -25.25381,0 -25.25382,0 0,26.01143 0,26.01143 25.25382,0 25.25381,0 0,-26.01143 z' class='path23054-4' inkscape:connector-curvature='0'/&gt;&lt;path style='stroke:none;stroke-width:1px;stroke-linecap:butt;stroke-linejoin:miter;stroke-opacity:1' d='m 689.4506,128.47248 0,-52.937296 12.32142,0 12.32143,0 0,52.937296 0,52.93729 -12.32143,0 -12.32142,0 0,-52.93729 z' class='path2305cafe' inkscape:connector-curvature='0'/&gt;&lt;path style='stroke:none;stroke-width:1px;stroke-linecap:butt;stroke-linejoin:miter;stroke-opacity:1' d='m 584.09345,101.76692 0,-25.714294 38.57143,0 38.57143,0 0,25.714294 0,25.71428 -38.57143,0 -38.57143,0 0,-25.71428 z' class='path23055-1' inkscape:connector-curvature='0'/&gt;&lt;path style='stroke:none;stroke-width:1px;stroke-linecap:butt;stroke-linejoin:miter;stroke-opacity:1' d='m 531.23631,101.76692 0,-25.714294 25.89286,0 25.89285,0 0,25.714294 0,25.71428 -25.89285,0 -25.89286,0 0,-25.71428 z' class='path23055-2' inkscape:connector-curvature='0'/&gt;&lt;path style='stroke:none;stroke-width:1px;stroke-linecap:butt;stroke-linejoin:miter;stroke-opacity:1' d='m 452.10891,101.64951 0,-25.714294 39.10714,0 39.10715,0 0,25.714294 0,25.71428 -39.10715,0 -39.10714,0 0,-25.71428 z' class='path23055-rouka' inkscape:connector-curvature='0'/&gt;&lt;path style='stroke:none;stroke-width:1px;stroke-linecap:butt;stroke-linejoin:miter;stroke-opacity:1' d='m 135.61855,34.505026 0,-12.6269 65.15484,0 65.15484,0 0,12.6269 0,12.62691 -65.15484,0 -65.15484,0 0,-12.62691 z' class='path2305arina' inkscape:connector-curvature='0'/&gt;&lt;path style='stroke:none;stroke-width:1px;stroke-linecap:butt;stroke-linejoin:miter;stroke-opacity:1' d='m 373.0044,34.505026 0,-12.6269 144.19928,0 144.19927,0 0,12.6269 0,12.62691 -144.19927,0 -144.19928,0 0,-12.62691 z' class='path2305ground' inkscape:connector-curvature='0'/&gt;&lt;rect class='path2305taiyaki' width='53.568752' height='11.418508' x='273.12045' y='303.74481'/&gt;&lt;path style='stroke:none;stroke-width:1px;stroke-linecap:butt;stroke-linejoin:miter;stroke-opacity:1' d='m 308.91102,102.24544 0,-25.758891 26.83682,0 26.8368,0 0,25.758891 0,25.75888 -26.8368,0 -26.83682,0 0,-25.75888 z' class='path23052-9' inkscape:connector-curvature='0'/&gt;&lt;path style='stroke:none;stroke-width:1px;stroke-linecap:butt;stroke-linejoin:miter;stroke-opacity:1' d='m 425.03555,176.47856 0,-31.88477 12.89016,0 12.89016,0 0,31.88477 0,31.88477 -12.89016,0 -12.89016,0 0,-31.88477 z' class='path23051-2-teras' inkscape:connector-curvature='0'/&gt;&lt;path style='stroke:none;stroke-width:1px;stroke-linecap:butt;stroke-linejoin:miter;stroke-opacity:1' d='m 425.11579,257.25355 0,-39.83747 12.89016,0 12.89016,0 0,39.83747 0,39.83746 -12.89016,0 -12.89016,0 0,-39.83746 z' inkscape:connector-curvature='0' class='path23051-kyuudou'/&gt;&lt;rect width='13.310626' height='28.913542' x='140.67868' y='260.85358' class='path2305bakudan'/&gt;&lt;rect width='13.310626' height='28.913542' x='140.9778' y='310.15558' class='path2305kebabu'/&gt;&lt;rect  width='28.806229' height='13.917799' x='163.47086' y='343.14737' class='path2305ice'/&gt;&lt;text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class='path2305korinto' inkscape:connector-curvature='0'/&gt;&lt;/g&gt;&lt;/svg&gt;&lt;style&gt;.path23051-1,.path23051-2,.path23051-3,.path23051-4,.path23051-5,.path23051-rouka,.path2305koudou{fill:rgba(137,195,235,.3)}.path23051-2-teras,.path23052-1,.path23052-2,.path23052-3,.path23052-4,.path23052-5,.path23052-6,.path23052-7,.path23052-8,.path23052-9,.path23052-rouka,.seitokai{fill:rgba(234,85,6,.3)}.path23053-1,.path23053-2{fill:rgba(255,217,0,.3)}.path23054-1,.path23054-2,.path23054-3,.path23054-4{fill:rgba(123,141,66,.3)}.path23055-1,.path23055-2,.path23055-rouka{fill:rgba(145,92,139,.3)}.path2305taiyaki{fill:rgba(187,85,72,.3)}.path2305ground{fill:rgba(238,130,124,.3)}.path2305arina{fill:rgba(0,148,200,.2)}.path2305cafe{fill:rgba(0,128,128,.3)}.path2305mini{fill:rgba(247,185,119,.3)}.path2305korinto{fill:rgba(137,195,235,0)}.path23051-kyuudou{fill:rgba(137,195,235,0)}.path2305bakudan,.path2305kebabu,.path2305ice{fill:rgba(187,85,72,.3)}.path23052-5{fill:#ea5506!important}&lt;/style&gt;"}},</v>
      </c>
      <c r="B23" s="36" t="s">
        <v>5</v>
      </c>
      <c r="C23" s="40">
        <f>Input!$G23</f>
        <v>2305</v>
      </c>
      <c r="D23" s="36" t="s">
        <v>210</v>
      </c>
      <c r="E23" s="36" t="s">
        <v>23</v>
      </c>
      <c r="F23" s="36" t="str">
        <f>IF(Input!$C23&lt;&gt;"",Input!$C23,"未記入")</f>
        <v>文化</v>
      </c>
      <c r="G23" s="36" t="s">
        <v>3</v>
      </c>
      <c r="H23" s="36" t="s">
        <v>1</v>
      </c>
      <c r="I23" s="36" t="str">
        <f>Input!$I23</f>
        <v>text-tabs</v>
      </c>
      <c r="J23" s="36" t="s">
        <v>3</v>
      </c>
      <c r="K23" s="36" t="s">
        <v>4</v>
      </c>
      <c r="L23" s="40">
        <f>Input!$G23</f>
        <v>2305</v>
      </c>
      <c r="M23" s="36" t="s">
        <v>3</v>
      </c>
      <c r="N23" s="36" t="str">
        <f>IF(Input!$D23="有",$N$1,"")</f>
        <v/>
      </c>
      <c r="O23" s="36" t="str">
        <f>IF(Input!$D23="有",Input!$A23,"")</f>
        <v/>
      </c>
      <c r="P23" s="36" t="str">
        <f>IF(Input!$D23="有",$P$1,"")</f>
        <v/>
      </c>
      <c r="Q23" s="36" t="str">
        <f>IF(Input!$D23="有",$Q$1,"")</f>
        <v/>
      </c>
      <c r="R23" s="36" t="str">
        <f>IF(Input!$D23="有",LEFT(Input!$E23,1),"")</f>
        <v/>
      </c>
      <c r="S23" s="36" t="str">
        <f>IF(Input!$D23="有",$S$1,"")</f>
        <v/>
      </c>
      <c r="T23" s="36" t="str">
        <f>IF(Input!$D23="有",$T$1,"")</f>
        <v/>
      </c>
      <c r="U23" s="36" t="str">
        <f>IF(Input!$D23="有",Input!$F23,"")</f>
        <v/>
      </c>
      <c r="V23" s="36" t="str">
        <f>IF(Input!$D23="有",$V$1,"")</f>
        <v/>
      </c>
      <c r="W23" s="36" t="s">
        <v>205</v>
      </c>
      <c r="X23" s="36" t="str">
        <f>IF(Input!$H23="有","true",IF(Input!$H23="無","false",""))</f>
        <v>true</v>
      </c>
      <c r="Y23" s="36" t="s">
        <v>3</v>
      </c>
      <c r="Z23" s="36" t="str">
        <f>IF(OR(Input!$I23="text-tabs",Input!$I23="text"),$Z$1,"")</f>
        <v>"title":"</v>
      </c>
      <c r="AA23" s="36" t="str">
        <f>IF(OR(Input!$I23="text-tabs",Input!$I23="text"),Input!$B23,"")</f>
        <v>本の蟲</v>
      </c>
      <c r="AB23" s="36" t="str">
        <f>IF(OR(Input!$I23="text-tabs",Input!$I23="text"),$AB$1,"")</f>
        <v>",</v>
      </c>
      <c r="AC23" s="36" t="str">
        <f>IF(AND(OR(Input!$I23="text-tabs",Input!$I23="text"),Input!$T23="無"),$AC$1,"")</f>
        <v>"titleImage":"./images/</v>
      </c>
      <c r="AD23" s="36" t="str">
        <f>IF(AND(OR(Input!$I23="text-tabs",Input!$I23="text"),Input!$T23="無"),Input!$S23,"")</f>
        <v>2305.jpg</v>
      </c>
      <c r="AE23" s="36" t="str">
        <f>IF(AND(OR(Input!$I23="text-tabs",Input!$I23="text"),Input!$T23="無"),$AE$1,"")</f>
        <v>",</v>
      </c>
      <c r="AF23" s="36" t="str">
        <f>IF(AND(OR(Input!$I23="text-tabs",Input!$I23="text"),Input!$S23="無"),$AF$1,"")</f>
        <v/>
      </c>
      <c r="AG23" s="36" t="str">
        <f>IF(AND(OR(Input!$I23="text-tabs",Input!$I23="text"),Input!$S23="無"),Input!$T23,"")</f>
        <v/>
      </c>
      <c r="AH23" s="36" t="str">
        <f>IF(AND(OR(Input!$I23="text-tabs",Input!$I23="text"),Input!$S23="無"),$AH$1,"")</f>
        <v/>
      </c>
      <c r="AI23" s="36" t="str">
        <f>IF(Input!$I23="text",$AI$1,"")</f>
        <v/>
      </c>
      <c r="AJ23" s="36" t="str">
        <f>IF(Input!$I23="text",Input!$R23,"")</f>
        <v/>
      </c>
      <c r="AK23" s="36" t="str">
        <f>IF(Input!$I23="text",$AK$1,"")</f>
        <v/>
      </c>
      <c r="AL23" s="36" t="str">
        <f>IF(Input!$I23="text-tabs",$AL$1,"")</f>
        <v>"tabs":{</v>
      </c>
      <c r="AM23" s="36" t="str">
        <f>IF(Input!$I23="text-tabs",$AM$1,"")</f>
        <v>"</v>
      </c>
      <c r="AN23" s="36" t="str">
        <f>IF(Input!$I23="text-tabs",Input!$J23,"")</f>
        <v>info_outline</v>
      </c>
      <c r="AO23" s="36" t="str">
        <f>IF(Input!$I23="text-tabs",$AO$1,"")</f>
        <v>": "</v>
      </c>
      <c r="AP23" s="36" t="str">
        <f>IF(Input!$I23="text-tabs",Input!$R23,"")</f>
        <v>「今年も海城祭か…」&lt;br&gt;「覚えてる？『本の蟲』」&lt;br&gt;「勿論。あれがなければ僕らは知り合えなかったじゃないか」&lt;br&gt;「まったく私も馬鹿ね。あなたが『本の蟲』を持っていただけで惚れてしまうなんて」&lt;br&gt;&lt;br&gt;部誌『本の蟲』を配布中。</v>
      </c>
      <c r="AQ23" s="36" t="str">
        <f>IF(Input!$I23="text-tabs",$AQ$1,"")</f>
        <v>"</v>
      </c>
      <c r="AR23" s="36" t="str">
        <f>IF(AND(Input!$I23="text-tabs",Input!$K23="有"),$AR$1,"")</f>
        <v>,"</v>
      </c>
      <c r="AS23" s="36" t="str">
        <f>IF(AND(Input!$I23="text-tabs",Input!$K23="有"),Input!$L23,"")</f>
        <v>map</v>
      </c>
      <c r="AT23" s="36" t="str">
        <f>IF(AND(Input!$I23="text-tabs",Input!$K23="有"),$AT$1,"")</f>
        <v>": "</v>
      </c>
      <c r="AU23" s="36" t="str">
        <f>IF(AND(Input!$I23="text-tabs",Input!$K23="有"),Input!$N23,"")</f>
        <v>2号館3階</v>
      </c>
      <c r="AV23" s="36" t="str">
        <f>IF(AND(Input!$I23="text-tabs",Input!$K23="有"),"&lt;br&gt;","")</f>
        <v>&lt;br&gt;</v>
      </c>
      <c r="AW23" s="36" t="str">
        <f>IF(AND(Input!$I23="text-tabs",Input!$K23="有"),IF(Input!$M23=1,svg_data!$A$1,IF(Input!$M23=2,svg_data!$A$2)),"")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3" s="36">
        <f>IF(AND(Input!$I23="text-tabs",Input!$K23="有"),Input!$G23,"")</f>
        <v>2305</v>
      </c>
      <c r="AY23" s="36" t="str">
        <f>IF(AND(Input!$I23="text-tabs",Input!$K23="有"),IF(Input!$M23=1,svg_data!$C$1,IF(Input!$M23=2,svg_data!$C$2)),"")</f>
        <v>koudou' inkscape:connector-curvature='0'/&gt;&lt;path style='stroke:none;stroke-width:1px;stroke-linecap:butt;stroke-linejoin:miter;stroke-opacity:1' d='m 250.81846,319.59668 94.196,0 0,-21.16068 16.74824,0 19.24825,0 0,21.16071 0,21.16071 -65.09627,0 -65.09622,0 z' class='path</v>
      </c>
      <c r="AZ23" s="36">
        <f>IF(AND(Input!$I23="text-tabs",Input!$K23="有"),Input!$G23,"")</f>
        <v>2305</v>
      </c>
      <c r="BA23" s="36" t="str">
        <f>IF(AND(Input!$I23="text-tabs",Input!$K23="有"),IF(Input!$M23=1,svg_data!$E$1,IF(Input!$M23=2,svg_data!$E$2)),"")</f>
        <v>1-rouka' inkscape:connector-curvature='0' sodipodi:nodetypes='cccccccccc'/&gt;&lt;path style='stroke:none;stroke-width:1px;stroke-linecap:butt;stroke-linejoin:miter;stroke-opacity:1' d='m 381.47196,319.58883 0,-21.16861 21.40875,0 21.40875,0 0,21.16861 0,21.16859 -21.40875,0 -21.40875,0 0,-21.16859 z' class='path</v>
      </c>
      <c r="BB23" s="36">
        <f>IF(AND(Input!$I23="text-tabs",Input!$K23="有"),Input!$G23,"")</f>
        <v>2305</v>
      </c>
      <c r="BC23" s="36" t="str">
        <f>IF(AND(Input!$I23="text-tabs",Input!$K23="有"),IF(Input!$M23=1,svg_data!$G$1,IF(Input!$M23=2,svg_data!$G$2)),"")</f>
        <v>1-1' inkscape:connector-curvature='0'/&gt;&lt;path style='stroke:none;stroke-width:1px;stroke-linecap:butt;stroke-linejoin:miter;stroke-opacity:1' d='m 381.57081,361.8827 0,-20.41099 21.29891,0 21.29907,0 0,20.41099 0,20.41098 -21.29907,0 -21.29891,0 0,-20.41098 z' class='path</v>
      </c>
      <c r="BD23" s="36">
        <f>IF(AND(Input!$I23="text-tabs",Input!$K23="有"),Input!$G23,"")</f>
        <v>2305</v>
      </c>
      <c r="BE23" s="36" t="str">
        <f>IF(AND(Input!$I23="text-tabs",Input!$K23="有"),IF(Input!$M23=1,svg_data!$I$1,IF(Input!$M23=2,svg_data!$I$2)),"")</f>
        <v>1-2' inkscape:connector-curvature='0'/&gt;&lt;path style='stroke:none;stroke-width:1px;stroke-linecap:butt;stroke-linejoin:miter;stroke-opacity:1' d='m 337.78941,361.8827 0,-20.41099 21.59492,0 21.59488,0 0,20.41099 0,20.41098 -21.59488,0 -21.59492,0 0,-20.41098 z' class='path</v>
      </c>
      <c r="BF23" s="36">
        <f>IF(AND(Input!$I23="text-tabs",Input!$K23="有"),Input!$G23,"")</f>
        <v>2305</v>
      </c>
      <c r="BG23" s="36" t="str">
        <f>IF(AND(Input!$I23="text-tabs",Input!$K23="有"),IF(Input!$M23=1,svg_data!$K$1,IF(Input!$M23=2,svg_data!$K$2)),"")</f>
        <v>1-3' inkscape:connector-curvature='0'/&gt;&lt;path style='stroke:none;stroke-width:1px;stroke-linecap:butt;stroke-linejoin:miter;stroke-opacity:1' d='m 294.19946,361.8827 0,-20.41099 21.29889,0 21.29909,0 0,20.41099 0,20.41098 -21.29909,0 -21.29889,0 0,-20.41098 z' class='path</v>
      </c>
      <c r="BH23" s="36">
        <f>IF(AND(Input!$I23="text-tabs",Input!$K23="有"),Input!$G23,"")</f>
        <v>2305</v>
      </c>
      <c r="BI23" s="36" t="str">
        <f>IF(AND(Input!$I23="text-tabs",Input!$K23="有"),IF(Input!$M23=1,svg_data!$M$1,IF(Input!$M23=2,svg_data!$M$2)),"")</f>
        <v>1-4' inkscape:connector-curvature='0'/&gt;&lt;path style='stroke:none;stroke-width:1px;stroke-linecap:butt;stroke-linejoin:miter;stroke-opacity:1' d='m 250.81846,361.8827 0,-20.41099 21.29907,0 21.29889,0 0,20.41099 0,20.41098 -21.29889,0 -21.29907,0 0,-20.41098 z' class='path</v>
      </c>
      <c r="BJ23" s="36">
        <f>IF(AND(Input!$I23="text-tabs",Input!$K23="有"),Input!$G23,"")</f>
        <v>2305</v>
      </c>
      <c r="BK23" s="36" t="str">
        <f>IF(AND(Input!$I23="text-tabs",Input!$K23="有"),IF(Input!$M23=1,svg_data!$O$1,IF(Input!$M23=2,svg_data!$O$2)),"")</f>
        <v>1-5' inkscape:connector-curvature='0'/&gt;&lt;path style='stroke:none;stroke-width:1px;stroke-linecap:butt;stroke-linejoin:miter;stroke-opacity:1' d='m 83.198462,342.0024 0,-25.71429 25.446418,0 25.44643,0 0,25.71429 0,25.71428 -25.44642,0 -25.446428,0 0,-25.71428 z' class='path</v>
      </c>
      <c r="BL23" s="36">
        <f>IF(AND(Input!$I23="text-tabs",Input!$K23="有"),Input!$G23,"")</f>
        <v>2305</v>
      </c>
      <c r="BM23" s="36" t="str">
        <f>IF(AND(Input!$I23="text-tabs",Input!$K23="有"),IF(Input!$M23=1,svg_data!$Q$1,IF(Input!$M23=2,svg_data!$Q$2)),"")</f>
        <v>3-1' inkscape:connector-curvature='0'/&gt;&lt;path style='stroke:none;stroke-width:1px;stroke-linecap:butt;stroke-linejoin:miter;stroke-opacity:1' d='m 83.098462,275.99882 0,-39.19643 25.446418,0 25.44643,0 0,39.19643 0,39.19643 -25.44642,0 -25.446428,0 0,-39.19643 z' class='path</v>
      </c>
      <c r="BN23" s="36">
        <f>IF(AND(Input!$I23="text-tabs",Input!$K23="有"),Input!$G23,"")</f>
        <v>2305</v>
      </c>
      <c r="BO23" s="36" t="str">
        <f>IF(AND(Input!$I23="text-tabs",Input!$K23="有"),IF(Input!$M23=1,svg_data!$S$1,IF(Input!$M23=2,svg_data!$S$2)),"")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3" s="36">
        <f>IF(AND(Input!$I23="text-tabs",Input!$K23="有"),Input!$G23,"")</f>
        <v>2305</v>
      </c>
      <c r="BQ23" s="36" t="str">
        <f>IF(AND(Input!$I23="text-tabs",Input!$K23="有"),IF(Input!$M23=1,svg_data!$U$1,IF(Input!$M23=2,svg_data!$U$2)),"")</f>
        <v>2-7' inkscape:connector-curvature='0'/&gt;&lt;path style='stroke:none;stroke-width:1px;stroke-linecap:butt;stroke-linejoin:miter;stroke-opacity:1' d='m 241.2417,102.24539 0,-25.758894 33.24379,0 33.24378,0 0,25.758894 0,25.75888 -33.24378,0 -33.24379,0 0,-25.75888 z' class='path</v>
      </c>
      <c r="BR23" s="36">
        <f>IF(AND(Input!$I23="text-tabs",Input!$K23="有"),Input!$G23,"")</f>
        <v>2305</v>
      </c>
      <c r="BS23" s="36" t="str">
        <f>IF(AND(Input!$I23="text-tabs",Input!$K23="有"),IF(Input!$M23=1,svg_data!$W$1,IF(Input!$M23=2,svg_data!$W$2)),"")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3" s="36">
        <f>IF(AND(Input!$I23="text-tabs",Input!$K23="有"),Input!$G23,"")</f>
        <v>2305</v>
      </c>
      <c r="BU23" s="36" t="str">
        <f>IF(AND(Input!$I23="text-tabs",Input!$K23="有"),IF(Input!$M23=1,svg_data!$Y$1,IF(Input!$M23=2,svg_data!$Y$2)),"")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3" s="36">
        <f>IF(AND(Input!$I23="text-tabs",Input!$K23="有"),Input!$G23,"")</f>
        <v>2305</v>
      </c>
      <c r="BW23" s="36" t="str">
        <f>IF(AND(Input!$I23="text-tabs",Input!$K23="有"),IF(Input!$M23=1,svg_data!$AA$1,IF(Input!$M23=2,svg_data!$AA$2)),"")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3" s="36">
        <f>IF(AND(Input!$I23="text-tabs",Input!$K23="有"),Input!$G23,"")</f>
        <v>2305</v>
      </c>
      <c r="BY23" s="36" t="str">
        <f>IF(AND(Input!$I23="text-tabs",Input!$K23="有"),IF(Input!$M23=1,svg_data!$AC$1,IF(Input!$M23=2,svg_data!$AC$2)),"")</f>
        <v>2-6' inkscape:connector-curvature='0'/&gt;&lt;path style='stroke:none;stroke-width:1px;stroke-linecap:butt;stroke-linejoin:miter;stroke-opacity:1' d='m 161.76159,249.44986 0,-12.62691 65.15484,0 65.15484,0 0,12.62691 0,12.6269 -65.15484,0 -65.15484,0 0,-12.6269 z' class='path</v>
      </c>
      <c r="BZ23" s="36">
        <f>IF(AND(Input!$I23="text-tabs",Input!$K23="有"),Input!$G23,"")</f>
        <v>2305</v>
      </c>
      <c r="CA23" s="36" t="str">
        <f>IF(AND(Input!$I23="text-tabs",Input!$K23="有"),IF(Input!$M23=1,svg_data!$AE$1,IF(Input!$M23=2,svg_data!$AE$2)),"")</f>
        <v>mini' inkscape:connector-curvature='0'/&gt;&lt;path style='stroke:none;stroke-width:1px;stroke-linecap:butt;stroke-linejoin:miter;stroke-opacity:1' d='m 214.92188,182.42305 0,-26.26397 25.75889,0 25.75889,0 0,26.26397 0,26.26397 -25.75889,0 -25.75889,0 0,-26.26397 z' class='path</v>
      </c>
      <c r="CB23" s="36">
        <f>IF(AND(Input!$I23="text-tabs",Input!$K23="有"),Input!$G23,"")</f>
        <v>2305</v>
      </c>
      <c r="CC23" s="36" t="str">
        <f>IF(AND(Input!$I23="text-tabs",Input!$K23="有"),IF(Input!$M23=1,svg_data!$AG$1,IF(Input!$M23=2,svg_data!$AG$2)),"")</f>
        <v>2-4' inkscape:connector-curvature='0'/&gt;&lt;path style='stroke:none;stroke-width:1px;stroke-linecap:butt;stroke-linejoin:miter;stroke-opacity:1' d='m 267.46654,182.43101 0,-26.42857 26.07143,0 26.07143,0 0,26.42857 0,26.42857 -26.07143,0 -26.07143,0 0,-26.42857 z' class='path</v>
      </c>
      <c r="CD23" s="36">
        <f>IF(AND(Input!$I23="text-tabs",Input!$K23="有"),Input!$G23,"")</f>
        <v>2305</v>
      </c>
      <c r="CE23" s="36" t="str">
        <f>IF(AND(Input!$I23="text-tabs",Input!$K23="有"),IF(Input!$M23=1,svg_data!$AI$1,IF(Input!$M23=2,svg_data!$AI$2)),"")</f>
        <v>2-3' inkscape:connector-curvature='0'/&gt;&lt;path style='stroke:none;stroke-width:1px;stroke-linecap:butt;stroke-linejoin:miter;stroke-opacity:1' d='m 320.32368,182.43101 0,-26.42857 26.07143,0 26.07143,0 0,26.42857 0,26.42857 -26.07143,0 -26.07143,0 0,-26.42857 z' class='path</v>
      </c>
      <c r="CF23" s="36">
        <f>IF(AND(Input!$I23="text-tabs",Input!$K23="有"),Input!$G23,"")</f>
        <v>2305</v>
      </c>
      <c r="CG23" s="36" t="str">
        <f>IF(AND(Input!$I23="text-tabs",Input!$K23="有"),IF(Input!$M23=1,svg_data!$AK$1,IF(Input!$M23=2,svg_data!$AK$2)),"")</f>
        <v>2-2' inkscape:connector-curvature='0'/&gt;&lt;path style='stroke:none;stroke-width:1px;stroke-linecap:butt;stroke-linejoin:miter;stroke-opacity:1' d='m 373.18083,182.43101 0,-26.42857 25.35714,0 25.35714,0 0,26.42857 0,26.42857 -25.35714,0 -25.35714,0 0,-26.42857 z' class='path</v>
      </c>
      <c r="CH23" s="36">
        <f>IF(AND(Input!$I23="text-tabs",Input!$K23="有"),Input!$G23,"")</f>
        <v>2305</v>
      </c>
      <c r="CI23" s="36" t="str">
        <f>IF(AND(Input!$I23="text-tabs",Input!$K23="有"),IF(Input!$M23=1,svg_data!$AM$1,IF(Input!$M23=2,svg_data!$AM$2)),"")</f>
        <v>2-1' inkscape:connector-curvature='0'/&gt;&lt;path style='stroke:none;stroke-width:1px;stroke-linecap:butt;stroke-linejoin:miter;stroke-opacity:1' d='m 557.60601,182.35203 0,-26.01143 26.01143,0 26.01143,0 0,26.01143 0,26.01143 -26.01143,0 -26.01143,0 0,-26.01143 z' class='path</v>
      </c>
      <c r="CJ23" s="36">
        <f>IF(AND(Input!$I23="text-tabs",Input!$K23="有"),Input!$G23,"")</f>
        <v>2305</v>
      </c>
      <c r="CK23" s="36" t="str">
        <f>IF(AND(Input!$I23="text-tabs",Input!$K23="有"),IF(Input!$M23=1,svg_data!$AO$1,IF(Input!$M23=2,svg_data!$AO$2)),"")</f>
        <v>4-3' inkscape:connector-curvature='0'/&gt;&lt;path style='stroke:none;stroke-width:1px;stroke-linecap:butt;stroke-linejoin:miter;stroke-opacity:1' d='m 505.07808,182.35203 0,-26.01143 25.75889,0 25.75889,0 0,26.01143 0,26.01143 -25.75889,0 -25.75889,0 0,-26.01143 z' class='path</v>
      </c>
      <c r="CL23" s="36">
        <f>IF(AND(Input!$I23="text-tabs",Input!$K23="有"),Input!$G23,"")</f>
        <v>2305</v>
      </c>
      <c r="CM23" s="36" t="str">
        <f>IF(AND(Input!$I23="text-tabs",Input!$K23="有"),IF(Input!$M23=1,svg_data!$AQ$1,IF(Input!$M23=2,svg_data!$AQ$2)),"")</f>
        <v>4-2' inkscape:connector-curvature='0'/&gt;&lt;path style='stroke:none;stroke-width:1px;stroke-linecap:butt;stroke-linejoin:miter;stroke-opacity:1' d='m 452.04507,182.35203 0,-26.01143 26.01143,0 26.01143,0 0,26.01143 0,26.01143 -26.01143,0 -26.01143,0 0,-26.01143 z' class='path</v>
      </c>
      <c r="CN23" s="36">
        <f>IF(AND(Input!$I23="text-tabs",Input!$K23="有"),Input!$G23,"")</f>
        <v>2305</v>
      </c>
      <c r="CO23" s="36" t="str">
        <f>IF(AND(Input!$I23="text-tabs",Input!$K23="有"),IF(Input!$M23=1,svg_data!$AS$1,IF(Input!$M23=2,svg_data!$AS$2)),"")</f>
        <v>4-1' inkscape:connector-curvature='0'/&gt;&lt;path style='stroke:none;stroke-width:1px;stroke-linecap:butt;stroke-linejoin:miter;stroke-opacity:1' d='m 661.14665,182.35203 0,-26.01143 -25.25381,0 -25.25382,0 0,26.01143 0,26.01143 25.25382,0 25.25381,0 0,-26.01143 z' class='path</v>
      </c>
      <c r="CP23" s="36">
        <f>IF(AND(Input!$I23="text-tabs",Input!$K23="有"),Input!$G23,"")</f>
        <v>2305</v>
      </c>
      <c r="CQ23" s="36" t="str">
        <f>IF(AND(Input!$I23="text-tabs",Input!$K23="有"),IF(Input!$M23=1,svg_data!$AU$1,IF(Input!$M23=2,svg_data!$AU$2)),"")</f>
        <v>4-4' inkscape:connector-curvature='0'/&gt;&lt;path style='stroke:none;stroke-width:1px;stroke-linecap:butt;stroke-linejoin:miter;stroke-opacity:1' d='m 689.4506,128.47248 0,-52.937296 12.32142,0 12.32143,0 0,52.937296 0,52.93729 -12.32143,0 -12.32142,0 0,-52.93729 z' class='path</v>
      </c>
      <c r="CR23" s="36">
        <f>IF(AND(Input!$I23="text-tabs",Input!$K23="有"),Input!$G23,"")</f>
        <v>2305</v>
      </c>
      <c r="CS23" s="36" t="str">
        <f>IF(AND(Input!$I23="text-tabs",Input!$K23="有"),IF(Input!$M23=1,svg_data!$AW$1,IF(Input!$M23=2,svg_data!$AW$2)),"")</f>
        <v>cafe' inkscape:connector-curvature='0'/&gt;&lt;path style='stroke:none;stroke-width:1px;stroke-linecap:butt;stroke-linejoin:miter;stroke-opacity:1' d='m 584.09345,101.76692 0,-25.714294 38.57143,0 38.57143,0 0,25.714294 0,25.71428 -38.57143,0 -38.57143,0 0,-25.71428 z' class='path</v>
      </c>
      <c r="CT23" s="36">
        <f>IF(AND(Input!$I23="text-tabs",Input!$K23="有"),Input!$G23,"")</f>
        <v>2305</v>
      </c>
      <c r="CU23" s="36" t="str">
        <f>IF(AND(Input!$I23="text-tabs",Input!$K23="有"),IF(Input!$M23=1,svg_data!$AY$1,IF(Input!$M23=2,svg_data!$AY$2)),"")</f>
        <v>5-1' inkscape:connector-curvature='0'/&gt;&lt;path style='stroke:none;stroke-width:1px;stroke-linecap:butt;stroke-linejoin:miter;stroke-opacity:1' d='m 531.23631,101.76692 0,-25.714294 25.89286,0 25.89285,0 0,25.714294 0,25.71428 -25.89285,0 -25.89286,0 0,-25.71428 z' class='path</v>
      </c>
      <c r="CV23" s="36">
        <f>IF(AND(Input!$I23="text-tabs",Input!$K23="有"),Input!$G23,"")</f>
        <v>2305</v>
      </c>
      <c r="CW23" s="36" t="str">
        <f>IF(AND(Input!$I23="text-tabs",Input!$K23="有"),IF(Input!$M23=1,svg_data!$BA$1,IF(Input!$M23=2,svg_data!$BA$2)),"")</f>
        <v>5-2' inkscape:connector-curvature='0'/&gt;&lt;path style='stroke:none;stroke-width:1px;stroke-linecap:butt;stroke-linejoin:miter;stroke-opacity:1' d='m 452.10891,101.64951 0,-25.714294 39.10714,0 39.10715,0 0,25.714294 0,25.71428 -39.10715,0 -39.10714,0 0,-25.71428 z' class='path</v>
      </c>
      <c r="CX23" s="36">
        <f>IF(AND(Input!$I23="text-tabs",Input!$K23="有"),Input!$G23,"")</f>
        <v>2305</v>
      </c>
      <c r="CY23" s="36" t="str">
        <f>IF(AND(Input!$I23="text-tabs",Input!$K23="有"),IF(Input!$M23=1,svg_data!$BC$1,IF(Input!$M23=2,svg_data!$BC$2)),"")</f>
        <v>5-rouka' inkscape:connector-curvature='0'/&gt;&lt;path style='stroke:none;stroke-width:1px;stroke-linecap:butt;stroke-linejoin:miter;stroke-opacity:1' d='m 135.61855,34.505026 0,-12.6269 65.15484,0 65.15484,0 0,12.6269 0,12.62691 -65.15484,0 -65.15484,0 0,-12.62691 z' class='path</v>
      </c>
      <c r="CZ23" s="36">
        <f>IF(AND(Input!$I23="text-tabs",Input!$K23="有"),Input!$G23,"")</f>
        <v>2305</v>
      </c>
      <c r="DA23" s="36" t="str">
        <f>IF(AND(Input!$I23="text-tabs",Input!$K23="有"),IF(Input!$M23=1,svg_data!$BE$1,IF(Input!$M23=2,svg_data!$BE$2)),"")</f>
        <v>arina' inkscape:connector-curvature='0'/&gt;&lt;path style='stroke:none;stroke-width:1px;stroke-linecap:butt;stroke-linejoin:miter;stroke-opacity:1' d='m 373.0044,34.505026 0,-12.6269 144.19928,0 144.19927,0 0,12.6269 0,12.62691 -144.19927,0 -144.19928,0 0,-12.62691 z' class='path</v>
      </c>
      <c r="DB23" s="36">
        <f>IF(AND(Input!$I23="text-tabs",Input!$K23="有"),Input!$G23,"")</f>
        <v>2305</v>
      </c>
      <c r="DC23" s="36" t="str">
        <f>IF(AND(Input!$I23="text-tabs",Input!$K23="有"),IF(Input!$M23=1,svg_data!$BG$1,IF(Input!$M23=2,svg_data!$BG$2)),"")</f>
        <v>ground' inkscape:connector-curvature='0'/&gt;&lt;rect class='path</v>
      </c>
      <c r="DD23" s="36">
        <f>IF(AND(Input!$I23="text-tabs",Input!$K23="有"),Input!$G23,"")</f>
        <v>2305</v>
      </c>
      <c r="DE23" s="36" t="str">
        <f>IF(AND(Input!$I23="text-tabs",Input!$K23="有"),IF(Input!$M23=1,svg_data!$BI$1,IF(Input!$M23=2,svg_data!$BI$2)),"")</f>
        <v>taiyaki' width='53.568752' height='11.418508' x='273.12045' y='303.74481'/&gt;&lt;path style='stroke:none;stroke-width:1px;stroke-linecap:butt;stroke-linejoin:miter;stroke-opacity:1' d='m 308.91102,102.24544 0,-25.758891 26.83682,0 26.8368,0 0,25.758891 0,25.75888 -26.8368,0 -26.83682,0 0,-25.75888 z' class='path</v>
      </c>
      <c r="DF23" s="36">
        <f>IF(AND(Input!$I23="text-tabs",Input!$K23="有"),Input!$G23,"")</f>
        <v>2305</v>
      </c>
      <c r="DG23" s="36" t="str">
        <f>IF(AND(Input!$I23="text-tabs",Input!$K23="有"),IF(Input!$M23=1,svg_data!$BK$1,IF(Input!$M23=2,svg_data!$BK$2)),"")</f>
        <v>2-9' inkscape:connector-curvature='0'/&gt;&lt;path style='stroke:none;stroke-width:1px;stroke-linecap:butt;stroke-linejoin:miter;stroke-opacity:1' d='m 425.03555,176.47856 0,-31.88477 12.89016,0 12.89016,0 0,31.88477 0,31.88477 -12.89016,0 -12.89016,0 0,-31.88477 z' class='path</v>
      </c>
      <c r="DH23" s="36">
        <f>IF(AND(Input!$I23="text-tabs",Input!$K23="有"),Input!$G23,"")</f>
        <v>2305</v>
      </c>
      <c r="DI23" s="36" t="str">
        <f>IF(AND(Input!$I23="text-tabs",Input!$K23="有"),IF(Input!$M23=1,svg_data!$BM$1,IF(Input!$M23=2,svg_data!$BM$2)),"")</f>
        <v>1-2-teras' inkscape:connector-curvature='0'/&gt;</v>
      </c>
      <c r="DJ23" s="36" t="str">
        <f>IF(AND(Input!$I23="text-tabs",Input!$K23="有"),svg_data!$BN$1,"")</f>
        <v>&lt;path style='stroke:none;stroke-width:1px;stroke-linecap:butt;stroke-linejoin:miter;stroke-opacity:1' d='m 425.11579,257.25355 0,-39.83747 12.89016,0 12.89016,0 0,39.83747 0,39.83746 -12.89016,0 -12.89016,0 0,-39.83746 z' inkscape:connector-curvature='0' class='path</v>
      </c>
      <c r="DK23" s="36">
        <f>IF(AND(Input!$I23="text-tabs",Input!$K23="有"),Input!$G23,"")</f>
        <v>2305</v>
      </c>
      <c r="DL23" s="36" t="str">
        <f>IF(AND(Input!$I23="text-tabs",Input!$K23="有"),svg_data!$BP$1,"")</f>
        <v>1-kyuudou'/&gt;</v>
      </c>
      <c r="DM23" s="36" t="str">
        <f>IF(AND(Input!$I23="text-tabs",Input!$K23="有"),svg_data!$BQ$1,"")</f>
        <v>&lt;rect width='13.310626' height='28.913542' x='140.67868' y='260.85358' class='path</v>
      </c>
      <c r="DN23" s="36">
        <f>IF(AND(Input!$I23="text-tabs",Input!$K23="有"),Input!$G23,"")</f>
        <v>2305</v>
      </c>
      <c r="DO23" s="36" t="str">
        <f>IF(AND(Input!$I23="text-tabs",Input!$K23="有"),svg_data!$BS$1,"")</f>
        <v>bakudan'/&gt;&lt;rect width='13.310626' height='28.913542' x='140.9778' y='310.15558' class='path</v>
      </c>
      <c r="DP23" s="36">
        <f>IF(AND(Input!$I23="text-tabs",Input!$K23="有"),Input!$G23,"")</f>
        <v>2305</v>
      </c>
      <c r="DQ23" s="36" t="str">
        <f>IF(AND(Input!$I23="text-tabs",Input!$K23="有"),svg_data!$BU$1,"")</f>
        <v>kebabu'/&gt;&lt;rect  width='28.806229' height='13.917799' x='163.47086' y='343.14737' class='path</v>
      </c>
      <c r="DR23" s="36">
        <f>IF(AND(Input!$I23="text-tabs",Input!$K23="有"),Input!$G23,"")</f>
        <v>2305</v>
      </c>
      <c r="DS23" s="36" t="str">
        <f>IF(AND(Input!$I23="text-tabs",Input!$K23="有"),IF(Input!$M23=1,svg_data!$BW$1,IF(Input!$M23=2,svg_data!$BW$2)),"")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3" s="36" t="str">
        <f>IF(AND(Input!$I23="text-tabs",Input!$K23="有"),IF(Input!$M23=1,svg_data!$BY$1,IF(Input!$M23=2,"")),"")</f>
        <v>&lt;/tspan&gt;&lt;/text&gt;&lt;path style='stroke:none;stroke-width:1px;stroke-linecap:butt;stroke-linejoin:miter;stroke-opacity:1' d='m 324.65951,265.87903 0,-12.62692 14.41925,0 14.41924,0 0,12.62692 0,12.6269 -14.41924,0 -14.41925,0 0,-12.6269 z' class='path</v>
      </c>
      <c r="DU23" s="36">
        <f>IF(AND(Input!$I23="text-tabs",Input!$K23="有"),IF(Input!$M23=1,Input!$G23,IF(Input!$M23=2,"")),"")</f>
        <v>2305</v>
      </c>
      <c r="DV23" s="42" t="str">
        <f>IF(AND(Input!$I23="text-tabs",Input!$K23="有"),IF(Input!$M23=1,svg_data!$CA$1,IF(Input!$M23=2,svg_data!$CA$2)),"")</f>
        <v>korinto' inkscape:connector-curvature='0'/&gt;&lt;/g&gt;&lt;/svg&gt;&lt;style&gt;</v>
      </c>
      <c r="DW23" s="36" t="str">
        <f>IF(AND(Input!$I23="text-tabs",Input!$K23="有"),IF(Input!$M23=1,svg_data!$CB$1,IF(Input!$M23=2,svg_data!$CB$2)),"")</f>
        <v>.path</v>
      </c>
      <c r="DX23" s="36">
        <f>IF(AND(Input!$I23="text-tabs",Input!$K23="有"),Input!$G23,"")</f>
        <v>2305</v>
      </c>
      <c r="DY23" s="36" t="str">
        <f>IF(AND(Input!$I23="text-tabs",Input!$K23="有"),IF(Input!$M23=1,svg_data!$CD$1,IF(Input!$M23=2,svg_data!$CD$2)),"")</f>
        <v>1-1,.path</v>
      </c>
      <c r="DZ23" s="36">
        <f>IF(AND(Input!$I23="text-tabs",Input!$K23="有"),Input!$G23,"")</f>
        <v>2305</v>
      </c>
      <c r="EA23" s="36" t="str">
        <f>IF(AND(Input!$I23="text-tabs",Input!$K23="有"),IF(Input!$M23=1,svg_data!$CF$1,IF(Input!$M23=2,svg_data!$CF$2)),"")</f>
        <v>1-2,.path</v>
      </c>
      <c r="EB23" s="36">
        <f>IF(AND(Input!$I23="text-tabs",Input!$K23="有"),Input!$G23,"")</f>
        <v>2305</v>
      </c>
      <c r="EC23" s="36" t="str">
        <f>IF(AND(Input!$I23="text-tabs",Input!$K23="有"),IF(Input!$M23=1,svg_data!$CH$1,IF(Input!$M23=2,svg_data!$CH$2)),"")</f>
        <v>1-3,.path</v>
      </c>
      <c r="ED23" s="36">
        <f>IF(AND(Input!$I23="text-tabs",Input!$K23="有"),Input!$G23,"")</f>
        <v>2305</v>
      </c>
      <c r="EE23" s="36" t="str">
        <f>IF(AND(Input!$I23="text-tabs",Input!$K23="有"),IF(Input!$M23=1,svg_data!$CJ$1,IF(Input!$M23=2,svg_data!$CJ$2)),"")</f>
        <v>1-4,.path</v>
      </c>
      <c r="EF23" s="36">
        <f>IF(AND(Input!$I23="text-tabs",Input!$K23="有"),Input!$G23,"")</f>
        <v>2305</v>
      </c>
      <c r="EG23" s="36" t="str">
        <f>IF(AND(Input!$I23="text-tabs",Input!$K23="有"),IF(Input!$M23=1,svg_data!$CL$1,IF(Input!$M23=2,svg_data!$CL$2)),"")</f>
        <v>1-5,.path</v>
      </c>
      <c r="EH23" s="36">
        <f>IF(AND(Input!$I23="text-tabs",Input!$K23="有"),Input!$G23,"")</f>
        <v>2305</v>
      </c>
      <c r="EI23" s="36" t="str">
        <f>IF(AND(Input!$I23="text-tabs",Input!$K23="有"),IF(Input!$M23=1,svg_data!$CN$1,IF(Input!$M23=2,svg_data!$CN$2)),"")</f>
        <v>1-rouka,.path</v>
      </c>
      <c r="EJ23" s="36">
        <f>IF(AND(Input!$I23="text-tabs",Input!$K23="有"),Input!$G23,"")</f>
        <v>2305</v>
      </c>
      <c r="EK23" s="36" t="str">
        <f>IF(AND(Input!$I23="text-tabs",Input!$K23="有"),IF(Input!$M23=1,svg_data!$CP$1,IF(Input!$M23=2,svg_data!$CP$2)),"")</f>
        <v>koudou{fill:rgba(137,195,235,.3)}.path</v>
      </c>
      <c r="EL23" s="36">
        <f>IF(AND(Input!$I23="text-tabs",Input!$K23="有"),Input!$G23,"")</f>
        <v>2305</v>
      </c>
      <c r="EM23" s="36" t="str">
        <f>IF(AND(Input!$I23="text-tabs",Input!$K23="有"),IF(Input!$M23=1,svg_data!$CR$1,IF(Input!$M23=2,svg_data!$CR$2)),"")</f>
        <v>1-2-teras,.path</v>
      </c>
      <c r="EN23" s="36">
        <f>IF(AND(Input!$I23="text-tabs",Input!$K23="有"),Input!$G23,"")</f>
        <v>2305</v>
      </c>
      <c r="EO23" s="36" t="str">
        <f>IF(AND(Input!$I23="text-tabs",Input!$K23="有"),IF(Input!$M23=1,svg_data!$CT$1,IF(Input!$M23=2,svg_data!$CT$2)),"")</f>
        <v>2-1,.path</v>
      </c>
      <c r="EP23" s="36">
        <f>IF(AND(Input!$I23="text-tabs",Input!$K23="有"),Input!$G23,"")</f>
        <v>2305</v>
      </c>
      <c r="EQ23" s="36" t="str">
        <f>IF(AND(Input!$I23="text-tabs",Input!$K23="有"),IF(Input!$M23=1,svg_data!$CV$1,IF(Input!$M23=2,svg_data!$CV$2)),"")</f>
        <v>2-2,.path</v>
      </c>
      <c r="ER23" s="36">
        <f>IF(AND(Input!$I23="text-tabs",Input!$K23="有"),Input!$G23,"")</f>
        <v>2305</v>
      </c>
      <c r="ES23" s="36" t="str">
        <f>IF(AND(Input!$I23="text-tabs",Input!$K23="有"),IF(Input!$M23=1,svg_data!$CX$1,IF(Input!$M23=2,svg_data!$CX$2)),"")</f>
        <v>2-3,.path</v>
      </c>
      <c r="ET23" s="36">
        <f>IF(AND(Input!$I23="text-tabs",Input!$K23="有"),Input!$G23,"")</f>
        <v>2305</v>
      </c>
      <c r="EU23" s="36" t="str">
        <f>IF(AND(Input!$I23="text-tabs",Input!$K23="有"),IF(Input!$M23=1,svg_data!$CZ$1,IF(Input!$M23=2,svg_data!$CZ$2)),"")</f>
        <v>2-4,.path</v>
      </c>
      <c r="EV23" s="36">
        <f>IF(AND(Input!$I23="text-tabs",Input!$K23="有"),Input!$G23,"")</f>
        <v>2305</v>
      </c>
      <c r="EW23" s="36" t="str">
        <f>IF(AND(Input!$I23="text-tabs",Input!$K23="有"),IF(Input!$M23=1,svg_data!$DB$1,IF(Input!$M23=2,svg_data!$DB$2)),"")</f>
        <v>2-5,.path</v>
      </c>
      <c r="EX23" s="36">
        <f>IF(AND(Input!$I23="text-tabs",Input!$K23="有"),Input!$G23,"")</f>
        <v>2305</v>
      </c>
      <c r="EY23" s="36" t="str">
        <f>IF(AND(Input!$I23="text-tabs",Input!$K23="有"),IF(Input!$M23=1,svg_data!$DD$1,IF(Input!$M23=2,svg_data!$DD$2)),"")</f>
        <v>2-6,.path</v>
      </c>
      <c r="EZ23" s="36">
        <f>IF(AND(Input!$I23="text-tabs",Input!$K23="有"),Input!$G23,"")</f>
        <v>2305</v>
      </c>
      <c r="FA23" s="36" t="str">
        <f>IF(AND(Input!$I23="text-tabs",Input!$K23="有"),IF(Input!$M23=1,svg_data!$DF$1,IF(Input!$M23=2,svg_data!$DF$2)),"")</f>
        <v>2-7,.path</v>
      </c>
      <c r="FB23" s="36">
        <f>IF(AND(Input!$I23="text-tabs",Input!$K23="有"),Input!$G23,"")</f>
        <v>2305</v>
      </c>
      <c r="FC23" s="36" t="str">
        <f>IF(AND(Input!$I23="text-tabs",Input!$K23="有"),IF(Input!$M23=1,svg_data!$DH$1,IF(Input!$M23=2,svg_data!$DH$2)),"")</f>
        <v>2-8,.path</v>
      </c>
      <c r="FD23" s="36">
        <f>IF(AND(Input!$I23="text-tabs",Input!$K23="有"),Input!$G23,"")</f>
        <v>2305</v>
      </c>
      <c r="FE23" s="36" t="str">
        <f>IF(AND(Input!$I23="text-tabs",Input!$K23="有"),IF(Input!$M23=1,svg_data!$DJ$1,IF(Input!$M23=2,svg_data!$DJ$2)),"")</f>
        <v>2-9,.path</v>
      </c>
      <c r="FF23" s="36">
        <f>IF(AND(Input!$I23="text-tabs",Input!$K23="有"),Input!$G23,"")</f>
        <v>2305</v>
      </c>
      <c r="FG23" s="36" t="str">
        <f>IF(AND(Input!$I23="text-tabs",Input!$K23="有"),IF(Input!$M23=1,svg_data!$DL$1,IF(Input!$M23=2,svg_data!$DL$2)),"")</f>
        <v>2-rouka,.seitokai{fill:rgba(234,85,6,.3)}.path</v>
      </c>
      <c r="FH23" s="36">
        <f>IF(AND(Input!$I23="text-tabs",Input!$K23="有"),Input!$G23,"")</f>
        <v>2305</v>
      </c>
      <c r="FI23" s="36" t="str">
        <f>IF(AND(Input!$I23="text-tabs",Input!$K23="有"),IF(Input!$M23=1,svg_data!$DN$1,IF(Input!$M23=2,svg_data!$DN$2)),"")</f>
        <v>3-1,.path</v>
      </c>
      <c r="FJ23" s="36">
        <f>IF(AND(Input!$I23="text-tabs",Input!$K23="有"),Input!$G23,"")</f>
        <v>2305</v>
      </c>
      <c r="FK23" s="36" t="str">
        <f>IF(AND(Input!$I23="text-tabs",Input!$K23="有"),IF(Input!$M23=1,svg_data!$DP$1,IF(Input!$M23=2,svg_data!$DP$2)),"")</f>
        <v>3-2{fill:rgba(255,217,0,.3)}.path</v>
      </c>
      <c r="FL23" s="36">
        <f>IF(AND(Input!$I23="text-tabs",Input!$K23="有"),Input!$G23,"")</f>
        <v>2305</v>
      </c>
      <c r="FM23" s="36" t="str">
        <f>IF(AND(Input!$I23="text-tabs",Input!$K23="有"),IF(Input!$M23=1,svg_data!$DR$1,IF(Input!$M23=2,svg_data!$DR$2)),"")</f>
        <v>4-1,.path</v>
      </c>
      <c r="FN23" s="36">
        <f>IF(AND(Input!$I23="text-tabs",Input!$K23="有"),Input!$G23,"")</f>
        <v>2305</v>
      </c>
      <c r="FO23" s="36" t="str">
        <f>IF(AND(Input!$I23="text-tabs",Input!$K23="有"),IF(Input!$M23=1,svg_data!$DT$1,IF(Input!$M23=2,svg_data!$DT$2)),"")</f>
        <v>4-2,.path</v>
      </c>
      <c r="FP23" s="36">
        <f>IF(AND(Input!$I23="text-tabs",Input!$K23="有"),Input!$G23,"")</f>
        <v>2305</v>
      </c>
      <c r="FQ23" s="36" t="str">
        <f>IF(AND(Input!$I23="text-tabs",Input!$K23="有"),IF(Input!$M23=1,svg_data!$DV$1,IF(Input!$M23=2,svg_data!$DV$2)),"")</f>
        <v>4-3,.path</v>
      </c>
      <c r="FR23" s="36">
        <f>IF(AND(Input!$I23="text-tabs",Input!$K23="有"),Input!$G23,"")</f>
        <v>2305</v>
      </c>
      <c r="FS23" s="36" t="str">
        <f>IF(AND(Input!$I23="text-tabs",Input!$K23="有"),IF(Input!$M23=1,svg_data!$DX$1,IF(Input!$M23=2,svg_data!$DX$2)),"")</f>
        <v>4-4{fill:rgba(123,141,66,.3)}.path</v>
      </c>
      <c r="FT23" s="36">
        <f>IF(AND(Input!$I23="text-tabs",Input!$K23="有"),Input!$G23,"")</f>
        <v>2305</v>
      </c>
      <c r="FU23" s="36" t="str">
        <f>IF(AND(Input!$I23="text-tabs",Input!$K23="有"),IF(Input!$M23=1,svg_data!$DZ$1,IF(Input!$M23=2,svg_data!$DZ$2)),"")</f>
        <v>5-1,.path</v>
      </c>
      <c r="FV23" s="36">
        <f>IF(AND(Input!$I23="text-tabs",Input!$K23="有"),Input!$G23,"")</f>
        <v>2305</v>
      </c>
      <c r="FW23" s="36" t="str">
        <f>IF(AND(Input!$I23="text-tabs",Input!$K23="有"),IF(Input!$M23=1,svg_data!$EB$1,IF(Input!$M23=2,svg_data!$EB$2)),"")</f>
        <v>5-2,.path</v>
      </c>
      <c r="FX23" s="36">
        <f>IF(AND(Input!$I23="text-tabs",Input!$K23="有"),Input!$G23,"")</f>
        <v>2305</v>
      </c>
      <c r="FY23" s="36" t="str">
        <f>IF(AND(Input!$I23="text-tabs",Input!$K23="有"),IF(Input!$M23=1,svg_data!$ED$1,IF(Input!$M23=2,svg_data!$ED$2)),"")</f>
        <v>5-rouka{fill:rgba(145,92,139,.3)}.path</v>
      </c>
      <c r="FZ23" s="36">
        <f>IF(AND(Input!$I23="text-tabs",Input!$K23="有"),Input!$G23,"")</f>
        <v>2305</v>
      </c>
      <c r="GA23" s="36" t="str">
        <f>IF(AND(Input!$I23="text-tabs",Input!$K23="有"),IF(Input!$M23=1,svg_data!$EF$1,IF(Input!$M23=2,svg_data!$EF$2)),"")</f>
        <v>taiyaki{fill:rgba(187,85,72,.3)}.path</v>
      </c>
      <c r="GB23" s="36">
        <f>IF(AND(Input!$I23="text-tabs",Input!$K23="有"),Input!$G23,"")</f>
        <v>2305</v>
      </c>
      <c r="GC23" s="36" t="str">
        <f>IF(AND(Input!$I23="text-tabs",Input!$K23="有"),IF(Input!$M23=1,svg_data!$EH$1,IF(Input!$M23=2,svg_data!$EH$2)),"")</f>
        <v>ground{fill:rgba(238,130,124,.3)}.path</v>
      </c>
      <c r="GD23" s="36">
        <f>IF(AND(Input!$I23="text-tabs",Input!$K23="有"),Input!$G23,"")</f>
        <v>2305</v>
      </c>
      <c r="GE23" s="36" t="str">
        <f>IF(AND(Input!$I23="text-tabs",Input!$K23="有"),IF(Input!$M23=1,svg_data!$EJ$1,IF(Input!$M23=2,svg_data!$EJ$2)),"")</f>
        <v>arina{fill:rgba(0,148,200,.2)}.path</v>
      </c>
      <c r="GF23" s="36">
        <f>IF(AND(Input!$I23="text-tabs",Input!$K23="有"),Input!$G23,"")</f>
        <v>2305</v>
      </c>
      <c r="GG23" s="36" t="str">
        <f>IF(AND(Input!$I23="text-tabs",Input!$K23="有"),IF(Input!$M23=1,svg_data!$EL$1,IF(Input!$M23=2,svg_data!$EL$2)),"")</f>
        <v>cafe{fill:rgba(0,128,128,.3)}.path</v>
      </c>
      <c r="GH23" s="36">
        <f>IF(AND(Input!$I23="text-tabs",Input!$K23="有"),Input!$G23,"")</f>
        <v>2305</v>
      </c>
      <c r="GI23" s="36" t="str">
        <f>IF(AND(Input!$I23="text-tabs",Input!$K23="有"),IF(Input!$M23=1,svg_data!$EN$1,IF(Input!$M23=2,svg_data!$EN$2)),"")</f>
        <v>mini{fill:rgba(247,185,119,.3)}.path</v>
      </c>
      <c r="GJ23" s="36">
        <f>IF(AND(Input!$I23="text-tabs",Input!$K23="有"),Input!$G23,"")</f>
        <v>2305</v>
      </c>
      <c r="GK23" s="36" t="str">
        <f>IF(AND(Input!$I23="text-tabs",Input!$K23="有"),IF(Input!$M23=1,svg_data!$EP$1,IF(Input!$M23=2,svg_data!$EP$2)),"")</f>
        <v>korinto{fill:rgba(137,195,235,0)}.path</v>
      </c>
      <c r="GL23" s="36">
        <f>IF(AND(Input!$I23="text-tabs",Input!$K23="有"),Input!$G23,"")</f>
        <v>2305</v>
      </c>
      <c r="GM23" s="36" t="str">
        <f>IF(AND(Input!$I23="text-tabs",Input!$K23="有"),svg_data!$ER$1,"")</f>
        <v>1-kyuudou{fill:rgba(137,195,235,0)}.path</v>
      </c>
      <c r="GN23" s="36">
        <f>IF(AND(Input!$I23="text-tabs",Input!$K23="有"),Input!$G23,"")</f>
        <v>2305</v>
      </c>
      <c r="GO23" s="36" t="str">
        <f>IF(AND(Input!$I23="text-tabs",Input!$K23="有"),svg_data!$ET$1,"")</f>
        <v>bakudan,.path</v>
      </c>
      <c r="GP23" s="36">
        <f>IF(AND(Input!$I23="text-tabs",Input!$K23="有"),Input!$G23,"")</f>
        <v>2305</v>
      </c>
      <c r="GQ23" s="36" t="str">
        <f>IF(AND(Input!$I23="text-tabs",Input!$K23="有"),svg_data!$EV$1,"")</f>
        <v>kebabu,.path</v>
      </c>
      <c r="GR23" s="36">
        <f>IF(AND(Input!$I23="text-tabs",Input!$K23="有"),Input!$G23,"")</f>
        <v>2305</v>
      </c>
      <c r="GS23" s="36" t="str">
        <f>IF(AND(Input!$I23="text-tabs",Input!$K23="有"),svg_data!$EX$1,"")</f>
        <v>ice{fill:rgba(187,85,72,.3)}</v>
      </c>
      <c r="GT23" s="36" t="str">
        <f>IF(AND(Input!$I23="text-tabs",Input!$K23="有"),IF(Input!$O23="無","",svg_data!$EY$1),"")</f>
        <v>.path</v>
      </c>
      <c r="GU23" s="36">
        <f>IF(AND(Input!$I23="text-tabs",Input!$K23="有"),IF(Input!$O23="無","",Input!$G23),"")</f>
        <v>2305</v>
      </c>
      <c r="GV23" s="36" t="str">
        <f>IF(AND(Input!$I23="text-tabs",Input!$K23="有"),IF(Input!$O23="無","",Input!$O23),"")</f>
        <v>2-5</v>
      </c>
      <c r="GW23" s="36" t="str">
        <f>IF(AND(Input!$I23="text-tabs",Input!$K23="有"),IF(Input!$O23="無","",svg_data!$FA$1),"")</f>
        <v>{fill:</v>
      </c>
      <c r="GX23" s="36" t="str">
        <f>IF(AND(Input!$I23="text-tabs",Input!$K23="有"),IF(Input!$O23="無","",Input!$P23),"")</f>
        <v>#ea5506</v>
      </c>
      <c r="GY23" s="36" t="str">
        <f>IF(AND(Input!$I23="text-tabs",Input!$K23="有"),IF(Input!$O23="無","",svg_data!$FC$1),"")</f>
        <v>!important}</v>
      </c>
      <c r="GZ23" s="36" t="str">
        <f>IF(AND(Input!$I23="text-tabs",Input!$K23="有"),svg_data!$FD$1,"")</f>
        <v>&lt;/style&gt;</v>
      </c>
      <c r="HA23" s="36" t="str">
        <f>IF(AND(Input!$I23="text-tabs",Input!$K23="有"),$HA$1,"")</f>
        <v>"</v>
      </c>
      <c r="HB23" s="36" t="str">
        <f>IF(AND(Input!$I23="text-tabs",Input!$V23="有",Input!$W23&lt;&gt;""),$HB$1,"")</f>
        <v/>
      </c>
      <c r="HC23" s="36" t="str">
        <f>IF(AND(Input!$I23="text-tabs",Input!$V23="有",Input!$W23&lt;&gt;""),Input!$U23,"")</f>
        <v/>
      </c>
      <c r="HD23" s="36" t="str">
        <f>IF(AND(Input!$I23="text-tabs",Input!$V23="有",Input!$W23&lt;&gt;""),$HD$1,"")</f>
        <v/>
      </c>
      <c r="HE23" s="36" t="str">
        <f>IF(AND(Input!$I23="text-tabs",Input!$V23="有",Input!$W23&lt;&gt;""),$HE$1,"")</f>
        <v/>
      </c>
      <c r="HF23" s="36" t="str">
        <f>IF(AND(Input!$I23="text-tabs",Input!$V23="有",Input!$W23&lt;&gt;""),$HF$1,"")</f>
        <v/>
      </c>
      <c r="HG23" s="36" t="str">
        <f>IF(AND(Input!$I23="text-tabs",Input!$V23="有",Input!$W23&lt;&gt;""),Input!$X23,"")</f>
        <v/>
      </c>
      <c r="HH23" s="36" t="str">
        <f>IF(AND(Input!$I23="text-tabs",Input!$V23="有",Input!$W23&lt;&gt;""),$HH$1,"")</f>
        <v/>
      </c>
      <c r="HI23" s="36" t="str">
        <f>IF(AND(Input!$I23="text-tabs",Input!$V23="有",Input!$W23&lt;&gt;""),Input!$W23,"")</f>
        <v/>
      </c>
      <c r="HJ23" s="36" t="str">
        <f>IF(AND(Input!$I23="text-tabs",Input!$V23="有",Input!$W23&lt;&gt;""),$HJ$1,"")</f>
        <v/>
      </c>
      <c r="HK23" s="36" t="str">
        <f>IF(AND(Input!$I23="text-tabs",Input!$V23="有",Input!$Y23&lt;&gt;"無"),$HK$1,"")</f>
        <v/>
      </c>
      <c r="HL23" s="36" t="str">
        <f>IF(AND(Input!$I23="text-tabs",Input!$V23="有",Input!$Y23&lt;&gt;"無"),$HF$1,"")</f>
        <v/>
      </c>
      <c r="HM23" s="36" t="str">
        <f>IF(AND(Input!$I23="text-tabs",Input!$V23="有",Input!$Y23&lt;&gt;"無"),Input!$Z23,"")</f>
        <v/>
      </c>
      <c r="HN23" s="36" t="str">
        <f>IF(AND(Input!$I23="text-tabs",Input!$V23="有",Input!$Y23&lt;&gt;"無"),$HH$1,"")</f>
        <v/>
      </c>
      <c r="HO23" s="36" t="str">
        <f>IF(AND(Input!$I23="text-tabs",Input!$V23="有",Input!$Y23&lt;&gt;"無"),Input!$Y23,"")</f>
        <v/>
      </c>
      <c r="HP23" s="36" t="str">
        <f>IF(AND(Input!$I23="text-tabs",Input!$V23="有",Input!$Y23&lt;&gt;"無"),$HJ$1,"")</f>
        <v/>
      </c>
      <c r="HQ23" s="36" t="str">
        <f>IF(AND(Input!$I23="text-tabs",Input!$V23="有",Input!$AA23&lt;&gt;"無"),$HQ$1,"")</f>
        <v/>
      </c>
      <c r="HR23" s="36" t="str">
        <f>IF(AND(Input!$I23="text-tabs",Input!$V23="有",Input!$AA23&lt;&gt;"無"),$HR$1,"")</f>
        <v/>
      </c>
      <c r="HS23" s="36" t="str">
        <f>IF(AND(Input!$I23="text-tabs",Input!$V23="有",Input!$AA23&lt;&gt;"無"),Input!$AB23,"")</f>
        <v/>
      </c>
      <c r="HT23" s="36" t="str">
        <f>IF(AND(Input!$I23="text-tabs",Input!$V23="有",Input!$AA23&lt;&gt;"無"),$HT$1,"")</f>
        <v/>
      </c>
      <c r="HU23" s="36" t="str">
        <f>IF(AND(Input!$I23="text-tabs",Input!$V23="有",Input!$AA23&lt;&gt;"無"),Input!$AA23,"")</f>
        <v/>
      </c>
      <c r="HV23" s="36" t="str">
        <f>IF(AND(Input!$I23="text-tabs",Input!$V23="有",Input!$AA23&lt;&gt;"無"),$HV$1,"")</f>
        <v/>
      </c>
      <c r="HW23" s="36" t="str">
        <f>IF(AND(Input!$I23="text-tabs",Input!$V23="有",Input!$AC23&lt;&gt;"無"),$HW$1,"")</f>
        <v/>
      </c>
      <c r="HX23" s="36" t="str">
        <f>IF(AND(Input!$I23="text-tabs",Input!$V23="有",Input!$AC23&lt;&gt;"無"),$HX$1,"")</f>
        <v/>
      </c>
      <c r="HY23" s="36" t="str">
        <f>IF(AND(Input!$I23="text-tabs",Input!$V23="有",Input!$AC23&lt;&gt;"無"),Input!$AD23,"")</f>
        <v/>
      </c>
      <c r="HZ23" s="36" t="str">
        <f>IF(AND(Input!$I23="text-tabs",Input!$V23="有",Input!$AC23&lt;&gt;"無"),$HZ$1,"")</f>
        <v/>
      </c>
      <c r="IA23" s="36" t="str">
        <f>IF(AND(Input!$I23="text-tabs",Input!$V23="有",Input!$AC23&lt;&gt;"無"),Input!$AC23,"")</f>
        <v/>
      </c>
      <c r="IB23" s="36" t="str">
        <f>IF(AND(Input!$I23="text-tabs",Input!$V23="有",Input!$AC23&lt;&gt;"無"),$IB$1,"")</f>
        <v/>
      </c>
      <c r="IC23" s="36" t="str">
        <f>IF(AND(Input!$I23="text-tabs",Input!$V23="有",Input!$AE23&lt;&gt;"無"),$IC$1,"")</f>
        <v/>
      </c>
      <c r="ID23" s="36" t="str">
        <f>IF(AND(Input!$I23="text-tabs",Input!$V23="有",Input!$AE23&lt;&gt;"無"),$HF$1,"")</f>
        <v/>
      </c>
      <c r="IE23" s="36" t="str">
        <f>IF(AND(Input!$I23="text-tabs",Input!$V23="有",Input!$AE23&lt;&gt;"無"),Input!$AF23,"")</f>
        <v/>
      </c>
      <c r="IF23" s="36" t="str">
        <f>IF(AND(Input!$I23="text-tabs",Input!$V23="有",Input!$AE23&lt;&gt;"無"),$HH$1,"")</f>
        <v/>
      </c>
      <c r="IG23" s="36" t="str">
        <f>IF(AND(Input!$I23="text-tabs",Input!$V23="有",Input!$AE23&lt;&gt;"無"),Input!$AE23,"")</f>
        <v/>
      </c>
      <c r="IH23" s="36" t="str">
        <f>IF(AND(Input!$I23="text-tabs",Input!$V23="有",Input!$AE23&lt;&gt;"無"),$HJ$1,"")</f>
        <v/>
      </c>
      <c r="II23" s="36" t="str">
        <f>IF(AND(Input!$I23="text-tabs",Input!$V23="有"),$II$1,"")</f>
        <v/>
      </c>
      <c r="IJ23" s="36" t="str">
        <f>IF(AND(Input!$I23="text-tabs",Input!$AG23="有"),$IJ$1,"")</f>
        <v/>
      </c>
      <c r="IK23" s="36" t="str">
        <f>IF(AND(Input!$I23="text-tabs",Input!$AG23="有"),Input!$AH23,"")</f>
        <v/>
      </c>
      <c r="IL23" s="36" t="str">
        <f>IF(AND(Input!$I23="text-tabs",Input!$AG23="有"),$IL$1,"")</f>
        <v/>
      </c>
      <c r="IM23" s="36" t="str">
        <f>IF(AND(Input!$I23="text-tabs",Input!$AG23="有"),Input!$AI23,"")</f>
        <v/>
      </c>
      <c r="IN23" s="36" t="str">
        <f>IF(AND(Input!$I23="text-tabs",Input!$AG23="有"),$IN$1,"")</f>
        <v/>
      </c>
      <c r="IO23" s="36" t="str">
        <f>IF(Input!$I23="text-tabs",$IO$1,"")</f>
        <v>}</v>
      </c>
      <c r="IP23" s="36" t="str">
        <f>IF(Input!$I23="event",$IP$1,"")</f>
        <v/>
      </c>
      <c r="IQ23" s="36" t="str">
        <f>IF(Input!$I23="event",Input!$R23,"")</f>
        <v/>
      </c>
      <c r="IR23" s="36" t="str">
        <f>IF(Input!$I23="event",$IR$1,"")</f>
        <v/>
      </c>
      <c r="IS23" s="36" t="str">
        <f>IF(Input!$I23="event",$IS$1,"")</f>
        <v/>
      </c>
      <c r="IT23" s="36" t="str">
        <f>IF(Input!$I23="event",Input!$Q23,"")</f>
        <v/>
      </c>
      <c r="IU23" s="36" t="str">
        <f>IF(Input!$I23="event",$IU$1,"")</f>
        <v/>
      </c>
      <c r="IV23" s="36" t="str">
        <f>IF(Input!$I23="image",$IV$1,"")</f>
        <v/>
      </c>
      <c r="IW23" s="36" t="str">
        <f>IF(Input!$I23="image",Input!$S23,"")</f>
        <v/>
      </c>
      <c r="IX23" s="36" t="str">
        <f>IF(Input!$I23="image",$IX$1,"")</f>
        <v/>
      </c>
      <c r="IY23" s="36" t="str">
        <f>IF(AND(Input!$I23="image",Input!$V23="無"),$IY$1,"")</f>
        <v/>
      </c>
      <c r="IZ23" s="36" t="str">
        <f>IF(AND(Input!$I23="image",Input!$V23="無"),Input!$B23,"")</f>
        <v/>
      </c>
      <c r="JA23" s="36" t="str">
        <f>IF(AND(Input!$I23="image",Input!$V23="無"),$JA$1,"")</f>
        <v/>
      </c>
      <c r="JB23" s="36" t="str">
        <f>IF(AND(Input!$I23="image",Input!$V23="有"),$JB$1,"")</f>
        <v/>
      </c>
      <c r="JC23" s="36" t="str">
        <f>IF(AND(Input!$I23="image",Input!$V23="有"),Input!$W23,"")</f>
        <v/>
      </c>
      <c r="JD23" s="36" t="str">
        <f>IF(AND(Input!$I23="image",Input!$V23="有"),$JD$1,"")</f>
        <v/>
      </c>
      <c r="JE23" s="36" t="str">
        <f>IF(AND(Input!$I23="image",Input!$V23="有"),Input!$X23,"")</f>
        <v/>
      </c>
      <c r="JF23" s="36" t="str">
        <f>IF(AND(Input!$I23="image",Input!$V23="有"),$JF$1,"")</f>
        <v/>
      </c>
      <c r="JG23" s="36" t="str">
        <f>IF(Input!$I23="embed",$JG$1,"")</f>
        <v/>
      </c>
      <c r="JH23" s="36" t="str">
        <f>IF(Input!$I23="embed",Input!$X23,"")</f>
        <v/>
      </c>
      <c r="JI23" s="36" t="str">
        <f>IF(Input!$I23="embed",$JI$1,"")</f>
        <v/>
      </c>
      <c r="JJ23" s="36" t="str">
        <f>IF(Input!$I23="embed",$JJ$1,"")</f>
        <v/>
      </c>
      <c r="JK23" s="36" t="str">
        <f>IF(Input!$I23="embed",Input!$R23,"")</f>
        <v/>
      </c>
      <c r="JL23" s="36" t="str">
        <f>IF(Input!$I23="embed",$JL$1,"")</f>
        <v/>
      </c>
      <c r="JM23" s="36" t="str">
        <f>IF(Input!$I23="table",Input!$AI23,"")</f>
        <v/>
      </c>
      <c r="JN23" s="36" t="str">
        <f>IF(Input!$I23="table",Input!$AJ23,"")</f>
        <v/>
      </c>
      <c r="JO23" s="36" t="s">
        <v>0</v>
      </c>
      <c r="JP23" s="36" t="str">
        <f t="shared" si="1"/>
        <v>,</v>
      </c>
    </row>
    <row r="24" spans="1:276" s="36" customFormat="1">
      <c r="A24" s="39" t="str">
        <f>ConcatenateRangeText(B24:JP24)</f>
        <v>"2301":{"category":"科学","class":"text-tabs","id":"2301","titleShadow":"true","title":"地面から地学はじめますか？","titleImage":"./images/2301.jpg","tabs":{"info_outline": "2部屋にまたがる大展示、今年も堂々オープン！まずは地面からいかがですか？地学＝ただの石？そんなことはありません。貴重な鉱石や化石だけでなく“大旋風”や“謎のボトル”など壮大な地学を一口サイズでどうぞ。","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class='path2301koudou' inkscape:connector-curvature='0'/&gt;&lt;path style='stroke:none;stroke-width:1px;stroke-linecap:butt;stroke-linejoin:miter;stroke-opacity:1' d='m 250.81846,319.59668 94.196,0 0,-21.16068 16.74824,0 19.24825,0 0,21.16071 0,21.16071 -65.09627,0 -65.09622,0 z' class='path23011-rouka' inkscape:connector-curvature='0' sodipodi:nodetypes='cccccccccc'/&gt;&lt;path style='stroke:none;stroke-width:1px;stroke-linecap:butt;stroke-linejoin:miter;stroke-opacity:1' d='m 381.47196,319.58883 0,-21.16861 21.40875,0 21.40875,0 0,21.16861 0,21.16859 -21.40875,0 -21.40875,0 0,-21.16859 z' class='path23011-1' inkscape:connector-curvature='0'/&gt;&lt;path style='stroke:none;stroke-width:1px;stroke-linecap:butt;stroke-linejoin:miter;stroke-opacity:1' d='m 381.57081,361.8827 0,-20.41099 21.29891,0 21.29907,0 0,20.41099 0,20.41098 -21.29907,0 -21.29891,0 0,-20.41098 z' class='path23011-2' inkscape:connector-curvature='0'/&gt;&lt;path style='stroke:none;stroke-width:1px;stroke-linecap:butt;stroke-linejoin:miter;stroke-opacity:1' d='m 337.78941,361.8827 0,-20.41099 21.59492,0 21.59488,0 0,20.41099 0,20.41098 -21.59488,0 -21.59492,0 0,-20.41098 z' class='path23011-3' inkscape:connector-curvature='0'/&gt;&lt;path style='stroke:none;stroke-width:1px;stroke-linecap:butt;stroke-linejoin:miter;stroke-opacity:1' d='m 294.19946,361.8827 0,-20.41099 21.29889,0 21.29909,0 0,20.41099 0,20.41098 -21.29909,0 -21.29889,0 0,-20.41098 z' class='path23011-4' inkscape:connector-curvature='0'/&gt;&lt;path style='stroke:none;stroke-width:1px;stroke-linecap:butt;stroke-linejoin:miter;stroke-opacity:1' d='m 250.81846,361.8827 0,-20.41099 21.29907,0 21.29889,0 0,20.41099 0,20.41098 -21.29889,0 -21.29907,0 0,-20.41098 z' class='path23011-5' inkscape:connector-curvature='0'/&gt;&lt;path style='stroke:none;stroke-width:1px;stroke-linecap:butt;stroke-linejoin:miter;stroke-opacity:1' d='m 83.198462,342.0024 0,-25.71429 25.446418,0 25.44643,0 0,25.71429 0,25.71428 -25.44642,0 -25.446428,0 0,-25.71428 z' class='path23013-1' inkscape:connector-curvature='0'/&gt;&lt;path style='stroke:none;stroke-width:1px;stroke-linecap:butt;stroke-linejoin:miter;stroke-opacity:1' d='m 83.098462,275.99882 0,-39.19643 25.446418,0 25.44643,0 0,39.19643 0,39.19643 -25.44642,0 -25.446428,0 0,-39.19643 z' class='path23013-2'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class='path23012-7' inkscape:connector-curvature='0'/&gt;&lt;path style='stroke:none;stroke-width:1px;stroke-linecap:butt;stroke-linejoin:miter;stroke-opacity:1' d='m 241.2417,102.24539 0,-25.758894 33.24379,0 33.24378,0 0,25.758894 0,25.75888 -33.24378,0 -33.24379,0 0,-25.75888 z' class='path23012-8'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class='path23012-rouka' inkscape:connector-curvature='0' sodipodi:nodetypes='cccccccccccccccccccc'/&gt;&lt;path style='stroke:none;stroke-width:1px;stroke-linecap:butt;stroke-linejoin:miter;stroke-opacity:1' d='m 162.4498,182.55251 0,-26.26396 25.75889,0 25.75889,0 0,26.26396 0,26.26397 -25.75889,0 -25.75889,0 0,-26.26397 z' class='path23012-5'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class='path23012-6' inkscape:connector-curvature='0'/&gt;&lt;path style='stroke:none;stroke-width:1px;stroke-linecap:butt;stroke-linejoin:miter;stroke-opacity:1' d='m 161.76159,249.44986 0,-12.62691 65.15484,0 65.15484,0 0,12.62691 0,12.6269 -65.15484,0 -65.15484,0 0,-12.6269 z' class='path2301mini' inkscape:connector-curvature='0'/&gt;&lt;path style='stroke:none;stroke-width:1px;stroke-linecap:butt;stroke-linejoin:miter;stroke-opacity:1' d='m 214.92188,182.42305 0,-26.26397 25.75889,0 25.75889,0 0,26.26397 0,26.26397 -25.75889,0 -25.75889,0 0,-26.26397 z' class='path23012-4' inkscape:connector-curvature='0'/&gt;&lt;path style='stroke:none;stroke-width:1px;stroke-linecap:butt;stroke-linejoin:miter;stroke-opacity:1' d='m 267.46654,182.43101 0,-26.42857 26.07143,0 26.07143,0 0,26.42857 0,26.42857 -26.07143,0 -26.07143,0 0,-26.42857 z' class='path23012-3' inkscape:connector-curvature='0'/&gt;&lt;path style='stroke:none;stroke-width:1px;stroke-linecap:butt;stroke-linejoin:miter;stroke-opacity:1' d='m 320.32368,182.43101 0,-26.42857 26.07143,0 26.07143,0 0,26.42857 0,26.42857 -26.07143,0 -26.07143,0 0,-26.42857 z' class='path23012-2' inkscape:connector-curvature='0'/&gt;&lt;path style='stroke:none;stroke-width:1px;stroke-linecap:butt;stroke-linejoin:miter;stroke-opacity:1' d='m 373.18083,182.43101 0,-26.42857 25.35714,0 25.35714,0 0,26.42857 0,26.42857 -25.35714,0 -25.35714,0 0,-26.42857 z' class='path23012-1' inkscape:connector-curvature='0'/&gt;&lt;path style='stroke:none;stroke-width:1px;stroke-linecap:butt;stroke-linejoin:miter;stroke-opacity:1' d='m 557.60601,182.35203 0,-26.01143 26.01143,0 26.01143,0 0,26.01143 0,26.01143 -26.01143,0 -26.01143,0 0,-26.01143 z' class='path23014-3' inkscape:connector-curvature='0'/&gt;&lt;path style='stroke:none;stroke-width:1px;stroke-linecap:butt;stroke-linejoin:miter;stroke-opacity:1' d='m 505.07808,182.35203 0,-26.01143 25.75889,0 25.75889,0 0,26.01143 0,26.01143 -25.75889,0 -25.75889,0 0,-26.01143 z' class='path23014-2' inkscape:connector-curvature='0'/&gt;&lt;path style='stroke:none;stroke-width:1px;stroke-linecap:butt;stroke-linejoin:miter;stroke-opacity:1' d='m 452.04507,182.35203 0,-26.01143 26.01143,0 26.01143,0 0,26.01143 0,26.01143 -26.01143,0 -26.01143,0 0,-26.01143 z' class='path23014-1' inkscape:connector-curvature='0'/&gt;&lt;path style='stroke:none;stroke-width:1px;stroke-linecap:butt;stroke-linejoin:miter;stroke-opacity:1' d='m 661.14665,182.35203 0,-26.01143 -25.25381,0 -25.25382,0 0,26.01143 0,26.01143 25.25382,0 25.25381,0 0,-26.01143 z' class='path23014-4' inkscape:connector-curvature='0'/&gt;&lt;path style='stroke:none;stroke-width:1px;stroke-linecap:butt;stroke-linejoin:miter;stroke-opacity:1' d='m 689.4506,128.47248 0,-52.937296 12.32142,0 12.32143,0 0,52.937296 0,52.93729 -12.32143,0 -12.32142,0 0,-52.93729 z' class='path2301cafe' inkscape:connector-curvature='0'/&gt;&lt;path style='stroke:none;stroke-width:1px;stroke-linecap:butt;stroke-linejoin:miter;stroke-opacity:1' d='m 584.09345,101.76692 0,-25.714294 38.57143,0 38.57143,0 0,25.714294 0,25.71428 -38.57143,0 -38.57143,0 0,-25.71428 z' class='path23015-1' inkscape:connector-curvature='0'/&gt;&lt;path style='stroke:none;stroke-width:1px;stroke-linecap:butt;stroke-linejoin:miter;stroke-opacity:1' d='m 531.23631,101.76692 0,-25.714294 25.89286,0 25.89285,0 0,25.714294 0,25.71428 -25.89285,0 -25.89286,0 0,-25.71428 z' class='path23015-2' inkscape:connector-curvature='0'/&gt;&lt;path style='stroke:none;stroke-width:1px;stroke-linecap:butt;stroke-linejoin:miter;stroke-opacity:1' d='m 452.10891,101.64951 0,-25.714294 39.10714,0 39.10715,0 0,25.714294 0,25.71428 -39.10715,0 -39.10714,0 0,-25.71428 z' class='path23015-rouka' inkscape:connector-curvature='0'/&gt;&lt;path style='stroke:none;stroke-width:1px;stroke-linecap:butt;stroke-linejoin:miter;stroke-opacity:1' d='m 135.61855,34.505026 0,-12.6269 65.15484,0 65.15484,0 0,12.6269 0,12.62691 -65.15484,0 -65.15484,0 0,-12.62691 z' class='path2301arina' inkscape:connector-curvature='0'/&gt;&lt;path style='stroke:none;stroke-width:1px;stroke-linecap:butt;stroke-linejoin:miter;stroke-opacity:1' d='m 373.0044,34.505026 0,-12.6269 144.19928,0 144.19927,0 0,12.6269 0,12.62691 -144.19927,0 -144.19928,0 0,-12.62691 z' class='path2301ground' inkscape:connector-curvature='0'/&gt;&lt;rect class='path2301taiyaki' width='53.568752' height='11.418508' x='273.12045' y='303.74481'/&gt;&lt;path style='stroke:none;stroke-width:1px;stroke-linecap:butt;stroke-linejoin:miter;stroke-opacity:1' d='m 308.91102,102.24544 0,-25.758891 26.83682,0 26.8368,0 0,25.758891 0,25.75888 -26.8368,0 -26.83682,0 0,-25.75888 z' class='path23012-9' inkscape:connector-curvature='0'/&gt;&lt;path style='stroke:none;stroke-width:1px;stroke-linecap:butt;stroke-linejoin:miter;stroke-opacity:1' d='m 425.03555,176.47856 0,-31.88477 12.89016,0 12.89016,0 0,31.88477 0,31.88477 -12.89016,0 -12.89016,0 0,-31.88477 z' class='path23011-2-teras' inkscape:connector-curvature='0'/&gt;&lt;path style='stroke:none;stroke-width:1px;stroke-linecap:butt;stroke-linejoin:miter;stroke-opacity:1' d='m 425.11579,257.25355 0,-39.83747 12.89016,0 12.89016,0 0,39.83747 0,39.83746 -12.89016,0 -12.89016,0 0,-39.83746 z' inkscape:connector-curvature='0' class='path23011-kyuudou'/&gt;&lt;rect width='13.310626' height='28.913542' x='140.67868' y='260.85358' class='path2301bakudan'/&gt;&lt;rect width='13.310626' height='28.913542' x='140.9778' y='310.15558' class='path2301kebabu'/&gt;&lt;rect  width='28.806229' height='13.917799' x='163.47086' y='343.14737' class='path2301ice'/&gt;&lt;text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class='path2301korinto' inkscape:connector-curvature='0'/&gt;&lt;/g&gt;&lt;/svg&gt;&lt;style&gt;.path23011-1,.path23011-2,.path23011-3,.path23011-4,.path23011-5,.path23011-rouka,.path2301koudou{fill:rgba(137,195,235,.3)}.path23011-2-teras,.path23012-1,.path23012-2,.path23012-3,.path23012-4,.path23012-5,.path23012-6,.path23012-7,.path23012-8,.path23012-9,.path23012-rouka,.seitokai{fill:rgba(234,85,6,.3)}.path23013-1,.path23013-2{fill:rgba(255,217,0,.3)}.path23014-1,.path23014-2,.path23014-3,.path23014-4{fill:rgba(123,141,66,.3)}.path23015-1,.path23015-2,.path23015-rouka{fill:rgba(145,92,139,.3)}.path2301taiyaki{fill:rgba(187,85,72,.3)}.path2301ground{fill:rgba(238,130,124,.3)}.path2301arina{fill:rgba(0,148,200,.2)}.path2301cafe{fill:rgba(0,128,128,.3)}.path2301mini{fill:rgba(247,185,119,.3)}.path2301korinto{fill:rgba(137,195,235,0)}.path23011-kyuudou{fill:rgba(137,195,235,0)}.path2301bakudan,.path2301kebabu,.path2301ice{fill:rgba(187,85,72,.3)}.path23012-1{fill:#ea5506!important}&lt;/style&gt;"}},</v>
      </c>
      <c r="B24" s="36" t="s">
        <v>5</v>
      </c>
      <c r="C24" s="40" t="str">
        <f>Input!$G24</f>
        <v>2301</v>
      </c>
      <c r="D24" s="36" t="s">
        <v>210</v>
      </c>
      <c r="E24" s="36" t="s">
        <v>23</v>
      </c>
      <c r="F24" s="36" t="str">
        <f>IF(Input!$C24&lt;&gt;"",Input!$C24,"未記入")</f>
        <v>科学</v>
      </c>
      <c r="G24" s="36" t="s">
        <v>3</v>
      </c>
      <c r="H24" s="36" t="s">
        <v>1</v>
      </c>
      <c r="I24" s="36" t="str">
        <f>Input!$I24</f>
        <v>text-tabs</v>
      </c>
      <c r="J24" s="36" t="s">
        <v>3</v>
      </c>
      <c r="K24" s="36" t="s">
        <v>4</v>
      </c>
      <c r="L24" s="40" t="str">
        <f>Input!$G24</f>
        <v>2301</v>
      </c>
      <c r="M24" s="36" t="s">
        <v>3</v>
      </c>
      <c r="N24" s="36" t="str">
        <f>IF(Input!$D24="有",$N$1,"")</f>
        <v/>
      </c>
      <c r="O24" s="36" t="str">
        <f>IF(Input!$D24="有",Input!$A24,"")</f>
        <v/>
      </c>
      <c r="P24" s="36" t="str">
        <f>IF(Input!$D24="有",$P$1,"")</f>
        <v/>
      </c>
      <c r="Q24" s="36" t="str">
        <f>IF(Input!$D24="有",$Q$1,"")</f>
        <v/>
      </c>
      <c r="R24" s="36" t="str">
        <f>IF(Input!$D24="有",LEFT(Input!$E24,1),"")</f>
        <v/>
      </c>
      <c r="S24" s="36" t="str">
        <f>IF(Input!$D24="有",$S$1,"")</f>
        <v/>
      </c>
      <c r="T24" s="36" t="str">
        <f>IF(Input!$D24="有",$T$1,"")</f>
        <v/>
      </c>
      <c r="U24" s="36" t="str">
        <f>IF(Input!$D24="有",Input!$F24,"")</f>
        <v/>
      </c>
      <c r="V24" s="36" t="str">
        <f>IF(Input!$D24="有",$V$1,"")</f>
        <v/>
      </c>
      <c r="W24" s="36" t="s">
        <v>205</v>
      </c>
      <c r="X24" s="36" t="str">
        <f>IF(Input!$H24="有","true",IF(Input!$H24="無","false",""))</f>
        <v>true</v>
      </c>
      <c r="Y24" s="36" t="s">
        <v>3</v>
      </c>
      <c r="Z24" s="36" t="str">
        <f>IF(OR(Input!$I24="text-tabs",Input!$I24="text"),$Z$1,"")</f>
        <v>"title":"</v>
      </c>
      <c r="AA24" s="36" t="str">
        <f>IF(OR(Input!$I24="text-tabs",Input!$I24="text"),Input!$B24,"")</f>
        <v>地面から地学はじめますか？</v>
      </c>
      <c r="AB24" s="36" t="str">
        <f>IF(OR(Input!$I24="text-tabs",Input!$I24="text"),$AB$1,"")</f>
        <v>",</v>
      </c>
      <c r="AC24" s="36" t="str">
        <f>IF(AND(OR(Input!$I24="text-tabs",Input!$I24="text"),Input!$T24="無"),$AC$1,"")</f>
        <v>"titleImage":"./images/</v>
      </c>
      <c r="AD24" s="36" t="str">
        <f>IF(AND(OR(Input!$I24="text-tabs",Input!$I24="text"),Input!$T24="無"),Input!$S24,"")</f>
        <v>2301.jpg</v>
      </c>
      <c r="AE24" s="36" t="str">
        <f>IF(AND(OR(Input!$I24="text-tabs",Input!$I24="text"),Input!$T24="無"),$AE$1,"")</f>
        <v>",</v>
      </c>
      <c r="AF24" s="36" t="str">
        <f>IF(AND(OR(Input!$I24="text-tabs",Input!$I24="text"),Input!$S24="無"),$AF$1,"")</f>
        <v/>
      </c>
      <c r="AG24" s="36" t="str">
        <f>IF(AND(OR(Input!$I24="text-tabs",Input!$I24="text"),Input!$S24="無"),Input!$T24,"")</f>
        <v/>
      </c>
      <c r="AH24" s="36" t="str">
        <f>IF(AND(OR(Input!$I24="text-tabs",Input!$I24="text"),Input!$S24="無"),$AH$1,"")</f>
        <v/>
      </c>
      <c r="AI24" s="36" t="str">
        <f>IF(Input!$I24="text",$AI$1,"")</f>
        <v/>
      </c>
      <c r="AJ24" s="36" t="str">
        <f>IF(Input!$I24="text",Input!$R24,"")</f>
        <v/>
      </c>
      <c r="AK24" s="36" t="str">
        <f>IF(Input!$I24="text",$AK$1,"")</f>
        <v/>
      </c>
      <c r="AL24" s="36" t="str">
        <f>IF(Input!$I24="text-tabs",$AL$1,"")</f>
        <v>"tabs":{</v>
      </c>
      <c r="AM24" s="36" t="str">
        <f>IF(Input!$I24="text-tabs",$AM$1,"")</f>
        <v>"</v>
      </c>
      <c r="AN24" s="36" t="str">
        <f>IF(Input!$I24="text-tabs",Input!$J24,"")</f>
        <v>info_outline</v>
      </c>
      <c r="AO24" s="36" t="str">
        <f>IF(Input!$I24="text-tabs",$AO$1,"")</f>
        <v>": "</v>
      </c>
      <c r="AP24" s="36" t="str">
        <f>IF(Input!$I24="text-tabs",Input!$R24,"")</f>
        <v>2部屋にまたがる大展示、今年も堂々オープン！まずは地面からいかがですか？地学＝ただの石？そんなことはありません。貴重な鉱石や化石だけでなく“大旋風”や“謎のボトル”など壮大な地学を一口サイズでどうぞ。</v>
      </c>
      <c r="AQ24" s="36" t="str">
        <f>IF(Input!$I24="text-tabs",$AQ$1,"")</f>
        <v>"</v>
      </c>
      <c r="AR24" s="36" t="str">
        <f>IF(AND(Input!$I24="text-tabs",Input!$K24="有"),$AR$1,"")</f>
        <v>,"</v>
      </c>
      <c r="AS24" s="36" t="str">
        <f>IF(AND(Input!$I24="text-tabs",Input!$K24="有"),Input!$L24,"")</f>
        <v>map</v>
      </c>
      <c r="AT24" s="36" t="str">
        <f>IF(AND(Input!$I24="text-tabs",Input!$K24="有"),$AT$1,"")</f>
        <v>": "</v>
      </c>
      <c r="AU24" s="36" t="str">
        <f>IF(AND(Input!$I24="text-tabs",Input!$K24="有"),Input!$N24,"")</f>
        <v>2号館3階</v>
      </c>
      <c r="AV24" s="36" t="str">
        <f>IF(AND(Input!$I24="text-tabs",Input!$K24="有"),"&lt;br&gt;","")</f>
        <v>&lt;br&gt;</v>
      </c>
      <c r="AW24" s="36" t="str">
        <f>IF(AND(Input!$I24="text-tabs",Input!$K24="有"),IF(Input!$M24=1,svg_data!$A$1,IF(Input!$M24=2,svg_data!$A$2)),"")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4" s="36" t="str">
        <f>IF(AND(Input!$I24="text-tabs",Input!$K24="有"),Input!$G24,"")</f>
        <v>2301</v>
      </c>
      <c r="AY24" s="36" t="str">
        <f>IF(AND(Input!$I24="text-tabs",Input!$K24="有"),IF(Input!$M24=1,svg_data!$C$1,IF(Input!$M24=2,svg_data!$C$2)),"")</f>
        <v>koudou' inkscape:connector-curvature='0'/&gt;&lt;path style='stroke:none;stroke-width:1px;stroke-linecap:butt;stroke-linejoin:miter;stroke-opacity:1' d='m 250.81846,319.59668 94.196,0 0,-21.16068 16.74824,0 19.24825,0 0,21.16071 0,21.16071 -65.09627,0 -65.09622,0 z' class='path</v>
      </c>
      <c r="AZ24" s="36" t="str">
        <f>IF(AND(Input!$I24="text-tabs",Input!$K24="有"),Input!$G24,"")</f>
        <v>2301</v>
      </c>
      <c r="BA24" s="36" t="str">
        <f>IF(AND(Input!$I24="text-tabs",Input!$K24="有"),IF(Input!$M24=1,svg_data!$E$1,IF(Input!$M24=2,svg_data!$E$2)),"")</f>
        <v>1-rouka' inkscape:connector-curvature='0' sodipodi:nodetypes='cccccccccc'/&gt;&lt;path style='stroke:none;stroke-width:1px;stroke-linecap:butt;stroke-linejoin:miter;stroke-opacity:1' d='m 381.47196,319.58883 0,-21.16861 21.40875,0 21.40875,0 0,21.16861 0,21.16859 -21.40875,0 -21.40875,0 0,-21.16859 z' class='path</v>
      </c>
      <c r="BB24" s="36" t="str">
        <f>IF(AND(Input!$I24="text-tabs",Input!$K24="有"),Input!$G24,"")</f>
        <v>2301</v>
      </c>
      <c r="BC24" s="36" t="str">
        <f>IF(AND(Input!$I24="text-tabs",Input!$K24="有"),IF(Input!$M24=1,svg_data!$G$1,IF(Input!$M24=2,svg_data!$G$2)),"")</f>
        <v>1-1' inkscape:connector-curvature='0'/&gt;&lt;path style='stroke:none;stroke-width:1px;stroke-linecap:butt;stroke-linejoin:miter;stroke-opacity:1' d='m 381.57081,361.8827 0,-20.41099 21.29891,0 21.29907,0 0,20.41099 0,20.41098 -21.29907,0 -21.29891,0 0,-20.41098 z' class='path</v>
      </c>
      <c r="BD24" s="36" t="str">
        <f>IF(AND(Input!$I24="text-tabs",Input!$K24="有"),Input!$G24,"")</f>
        <v>2301</v>
      </c>
      <c r="BE24" s="36" t="str">
        <f>IF(AND(Input!$I24="text-tabs",Input!$K24="有"),IF(Input!$M24=1,svg_data!$I$1,IF(Input!$M24=2,svg_data!$I$2)),"")</f>
        <v>1-2' inkscape:connector-curvature='0'/&gt;&lt;path style='stroke:none;stroke-width:1px;stroke-linecap:butt;stroke-linejoin:miter;stroke-opacity:1' d='m 337.78941,361.8827 0,-20.41099 21.59492,0 21.59488,0 0,20.41099 0,20.41098 -21.59488,0 -21.59492,0 0,-20.41098 z' class='path</v>
      </c>
      <c r="BF24" s="36" t="str">
        <f>IF(AND(Input!$I24="text-tabs",Input!$K24="有"),Input!$G24,"")</f>
        <v>2301</v>
      </c>
      <c r="BG24" s="36" t="str">
        <f>IF(AND(Input!$I24="text-tabs",Input!$K24="有"),IF(Input!$M24=1,svg_data!$K$1,IF(Input!$M24=2,svg_data!$K$2)),"")</f>
        <v>1-3' inkscape:connector-curvature='0'/&gt;&lt;path style='stroke:none;stroke-width:1px;stroke-linecap:butt;stroke-linejoin:miter;stroke-opacity:1' d='m 294.19946,361.8827 0,-20.41099 21.29889,0 21.29909,0 0,20.41099 0,20.41098 -21.29909,0 -21.29889,0 0,-20.41098 z' class='path</v>
      </c>
      <c r="BH24" s="36" t="str">
        <f>IF(AND(Input!$I24="text-tabs",Input!$K24="有"),Input!$G24,"")</f>
        <v>2301</v>
      </c>
      <c r="BI24" s="36" t="str">
        <f>IF(AND(Input!$I24="text-tabs",Input!$K24="有"),IF(Input!$M24=1,svg_data!$M$1,IF(Input!$M24=2,svg_data!$M$2)),"")</f>
        <v>1-4' inkscape:connector-curvature='0'/&gt;&lt;path style='stroke:none;stroke-width:1px;stroke-linecap:butt;stroke-linejoin:miter;stroke-opacity:1' d='m 250.81846,361.8827 0,-20.41099 21.29907,0 21.29889,0 0,20.41099 0,20.41098 -21.29889,0 -21.29907,0 0,-20.41098 z' class='path</v>
      </c>
      <c r="BJ24" s="36" t="str">
        <f>IF(AND(Input!$I24="text-tabs",Input!$K24="有"),Input!$G24,"")</f>
        <v>2301</v>
      </c>
      <c r="BK24" s="36" t="str">
        <f>IF(AND(Input!$I24="text-tabs",Input!$K24="有"),IF(Input!$M24=1,svg_data!$O$1,IF(Input!$M24=2,svg_data!$O$2)),"")</f>
        <v>1-5' inkscape:connector-curvature='0'/&gt;&lt;path style='stroke:none;stroke-width:1px;stroke-linecap:butt;stroke-linejoin:miter;stroke-opacity:1' d='m 83.198462,342.0024 0,-25.71429 25.446418,0 25.44643,0 0,25.71429 0,25.71428 -25.44642,0 -25.446428,0 0,-25.71428 z' class='path</v>
      </c>
      <c r="BL24" s="36" t="str">
        <f>IF(AND(Input!$I24="text-tabs",Input!$K24="有"),Input!$G24,"")</f>
        <v>2301</v>
      </c>
      <c r="BM24" s="36" t="str">
        <f>IF(AND(Input!$I24="text-tabs",Input!$K24="有"),IF(Input!$M24=1,svg_data!$Q$1,IF(Input!$M24=2,svg_data!$Q$2)),"")</f>
        <v>3-1' inkscape:connector-curvature='0'/&gt;&lt;path style='stroke:none;stroke-width:1px;stroke-linecap:butt;stroke-linejoin:miter;stroke-opacity:1' d='m 83.098462,275.99882 0,-39.19643 25.446418,0 25.44643,0 0,39.19643 0,39.19643 -25.44642,0 -25.446428,0 0,-39.19643 z' class='path</v>
      </c>
      <c r="BN24" s="36" t="str">
        <f>IF(AND(Input!$I24="text-tabs",Input!$K24="有"),Input!$G24,"")</f>
        <v>2301</v>
      </c>
      <c r="BO24" s="36" t="str">
        <f>IF(AND(Input!$I24="text-tabs",Input!$K24="有"),IF(Input!$M24=1,svg_data!$S$1,IF(Input!$M24=2,svg_data!$S$2)),"")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4" s="36" t="str">
        <f>IF(AND(Input!$I24="text-tabs",Input!$K24="有"),Input!$G24,"")</f>
        <v>2301</v>
      </c>
      <c r="BQ24" s="36" t="str">
        <f>IF(AND(Input!$I24="text-tabs",Input!$K24="有"),IF(Input!$M24=1,svg_data!$U$1,IF(Input!$M24=2,svg_data!$U$2)),"")</f>
        <v>2-7' inkscape:connector-curvature='0'/&gt;&lt;path style='stroke:none;stroke-width:1px;stroke-linecap:butt;stroke-linejoin:miter;stroke-opacity:1' d='m 241.2417,102.24539 0,-25.758894 33.24379,0 33.24378,0 0,25.758894 0,25.75888 -33.24378,0 -33.24379,0 0,-25.75888 z' class='path</v>
      </c>
      <c r="BR24" s="36" t="str">
        <f>IF(AND(Input!$I24="text-tabs",Input!$K24="有"),Input!$G24,"")</f>
        <v>2301</v>
      </c>
      <c r="BS24" s="36" t="str">
        <f>IF(AND(Input!$I24="text-tabs",Input!$K24="有"),IF(Input!$M24=1,svg_data!$W$1,IF(Input!$M24=2,svg_data!$W$2)),"")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4" s="36" t="str">
        <f>IF(AND(Input!$I24="text-tabs",Input!$K24="有"),Input!$G24,"")</f>
        <v>2301</v>
      </c>
      <c r="BU24" s="36" t="str">
        <f>IF(AND(Input!$I24="text-tabs",Input!$K24="有"),IF(Input!$M24=1,svg_data!$Y$1,IF(Input!$M24=2,svg_data!$Y$2)),"")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4" s="36" t="str">
        <f>IF(AND(Input!$I24="text-tabs",Input!$K24="有"),Input!$G24,"")</f>
        <v>2301</v>
      </c>
      <c r="BW24" s="36" t="str">
        <f>IF(AND(Input!$I24="text-tabs",Input!$K24="有"),IF(Input!$M24=1,svg_data!$AA$1,IF(Input!$M24=2,svg_data!$AA$2)),"")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4" s="36" t="str">
        <f>IF(AND(Input!$I24="text-tabs",Input!$K24="有"),Input!$G24,"")</f>
        <v>2301</v>
      </c>
      <c r="BY24" s="36" t="str">
        <f>IF(AND(Input!$I24="text-tabs",Input!$K24="有"),IF(Input!$M24=1,svg_data!$AC$1,IF(Input!$M24=2,svg_data!$AC$2)),"")</f>
        <v>2-6' inkscape:connector-curvature='0'/&gt;&lt;path style='stroke:none;stroke-width:1px;stroke-linecap:butt;stroke-linejoin:miter;stroke-opacity:1' d='m 161.76159,249.44986 0,-12.62691 65.15484,0 65.15484,0 0,12.62691 0,12.6269 -65.15484,0 -65.15484,0 0,-12.6269 z' class='path</v>
      </c>
      <c r="BZ24" s="36" t="str">
        <f>IF(AND(Input!$I24="text-tabs",Input!$K24="有"),Input!$G24,"")</f>
        <v>2301</v>
      </c>
      <c r="CA24" s="36" t="str">
        <f>IF(AND(Input!$I24="text-tabs",Input!$K24="有"),IF(Input!$M24=1,svg_data!$AE$1,IF(Input!$M24=2,svg_data!$AE$2)),"")</f>
        <v>mini' inkscape:connector-curvature='0'/&gt;&lt;path style='stroke:none;stroke-width:1px;stroke-linecap:butt;stroke-linejoin:miter;stroke-opacity:1' d='m 214.92188,182.42305 0,-26.26397 25.75889,0 25.75889,0 0,26.26397 0,26.26397 -25.75889,0 -25.75889,0 0,-26.26397 z' class='path</v>
      </c>
      <c r="CB24" s="36" t="str">
        <f>IF(AND(Input!$I24="text-tabs",Input!$K24="有"),Input!$G24,"")</f>
        <v>2301</v>
      </c>
      <c r="CC24" s="36" t="str">
        <f>IF(AND(Input!$I24="text-tabs",Input!$K24="有"),IF(Input!$M24=1,svg_data!$AG$1,IF(Input!$M24=2,svg_data!$AG$2)),"")</f>
        <v>2-4' inkscape:connector-curvature='0'/&gt;&lt;path style='stroke:none;stroke-width:1px;stroke-linecap:butt;stroke-linejoin:miter;stroke-opacity:1' d='m 267.46654,182.43101 0,-26.42857 26.07143,0 26.07143,0 0,26.42857 0,26.42857 -26.07143,0 -26.07143,0 0,-26.42857 z' class='path</v>
      </c>
      <c r="CD24" s="36" t="str">
        <f>IF(AND(Input!$I24="text-tabs",Input!$K24="有"),Input!$G24,"")</f>
        <v>2301</v>
      </c>
      <c r="CE24" s="36" t="str">
        <f>IF(AND(Input!$I24="text-tabs",Input!$K24="有"),IF(Input!$M24=1,svg_data!$AI$1,IF(Input!$M24=2,svg_data!$AI$2)),"")</f>
        <v>2-3' inkscape:connector-curvature='0'/&gt;&lt;path style='stroke:none;stroke-width:1px;stroke-linecap:butt;stroke-linejoin:miter;stroke-opacity:1' d='m 320.32368,182.43101 0,-26.42857 26.07143,0 26.07143,0 0,26.42857 0,26.42857 -26.07143,0 -26.07143,0 0,-26.42857 z' class='path</v>
      </c>
      <c r="CF24" s="36" t="str">
        <f>IF(AND(Input!$I24="text-tabs",Input!$K24="有"),Input!$G24,"")</f>
        <v>2301</v>
      </c>
      <c r="CG24" s="36" t="str">
        <f>IF(AND(Input!$I24="text-tabs",Input!$K24="有"),IF(Input!$M24=1,svg_data!$AK$1,IF(Input!$M24=2,svg_data!$AK$2)),"")</f>
        <v>2-2' inkscape:connector-curvature='0'/&gt;&lt;path style='stroke:none;stroke-width:1px;stroke-linecap:butt;stroke-linejoin:miter;stroke-opacity:1' d='m 373.18083,182.43101 0,-26.42857 25.35714,0 25.35714,0 0,26.42857 0,26.42857 -25.35714,0 -25.35714,0 0,-26.42857 z' class='path</v>
      </c>
      <c r="CH24" s="36" t="str">
        <f>IF(AND(Input!$I24="text-tabs",Input!$K24="有"),Input!$G24,"")</f>
        <v>2301</v>
      </c>
      <c r="CI24" s="36" t="str">
        <f>IF(AND(Input!$I24="text-tabs",Input!$K24="有"),IF(Input!$M24=1,svg_data!$AM$1,IF(Input!$M24=2,svg_data!$AM$2)),"")</f>
        <v>2-1' inkscape:connector-curvature='0'/&gt;&lt;path style='stroke:none;stroke-width:1px;stroke-linecap:butt;stroke-linejoin:miter;stroke-opacity:1' d='m 557.60601,182.35203 0,-26.01143 26.01143,0 26.01143,0 0,26.01143 0,26.01143 -26.01143,0 -26.01143,0 0,-26.01143 z' class='path</v>
      </c>
      <c r="CJ24" s="36" t="str">
        <f>IF(AND(Input!$I24="text-tabs",Input!$K24="有"),Input!$G24,"")</f>
        <v>2301</v>
      </c>
      <c r="CK24" s="36" t="str">
        <f>IF(AND(Input!$I24="text-tabs",Input!$K24="有"),IF(Input!$M24=1,svg_data!$AO$1,IF(Input!$M24=2,svg_data!$AO$2)),"")</f>
        <v>4-3' inkscape:connector-curvature='0'/&gt;&lt;path style='stroke:none;stroke-width:1px;stroke-linecap:butt;stroke-linejoin:miter;stroke-opacity:1' d='m 505.07808,182.35203 0,-26.01143 25.75889,0 25.75889,0 0,26.01143 0,26.01143 -25.75889,0 -25.75889,0 0,-26.01143 z' class='path</v>
      </c>
      <c r="CL24" s="36" t="str">
        <f>IF(AND(Input!$I24="text-tabs",Input!$K24="有"),Input!$G24,"")</f>
        <v>2301</v>
      </c>
      <c r="CM24" s="36" t="str">
        <f>IF(AND(Input!$I24="text-tabs",Input!$K24="有"),IF(Input!$M24=1,svg_data!$AQ$1,IF(Input!$M24=2,svg_data!$AQ$2)),"")</f>
        <v>4-2' inkscape:connector-curvature='0'/&gt;&lt;path style='stroke:none;stroke-width:1px;stroke-linecap:butt;stroke-linejoin:miter;stroke-opacity:1' d='m 452.04507,182.35203 0,-26.01143 26.01143,0 26.01143,0 0,26.01143 0,26.01143 -26.01143,0 -26.01143,0 0,-26.01143 z' class='path</v>
      </c>
      <c r="CN24" s="36" t="str">
        <f>IF(AND(Input!$I24="text-tabs",Input!$K24="有"),Input!$G24,"")</f>
        <v>2301</v>
      </c>
      <c r="CO24" s="36" t="str">
        <f>IF(AND(Input!$I24="text-tabs",Input!$K24="有"),IF(Input!$M24=1,svg_data!$AS$1,IF(Input!$M24=2,svg_data!$AS$2)),"")</f>
        <v>4-1' inkscape:connector-curvature='0'/&gt;&lt;path style='stroke:none;stroke-width:1px;stroke-linecap:butt;stroke-linejoin:miter;stroke-opacity:1' d='m 661.14665,182.35203 0,-26.01143 -25.25381,0 -25.25382,0 0,26.01143 0,26.01143 25.25382,0 25.25381,0 0,-26.01143 z' class='path</v>
      </c>
      <c r="CP24" s="36" t="str">
        <f>IF(AND(Input!$I24="text-tabs",Input!$K24="有"),Input!$G24,"")</f>
        <v>2301</v>
      </c>
      <c r="CQ24" s="36" t="str">
        <f>IF(AND(Input!$I24="text-tabs",Input!$K24="有"),IF(Input!$M24=1,svg_data!$AU$1,IF(Input!$M24=2,svg_data!$AU$2)),"")</f>
        <v>4-4' inkscape:connector-curvature='0'/&gt;&lt;path style='stroke:none;stroke-width:1px;stroke-linecap:butt;stroke-linejoin:miter;stroke-opacity:1' d='m 689.4506,128.47248 0,-52.937296 12.32142,0 12.32143,0 0,52.937296 0,52.93729 -12.32143,0 -12.32142,0 0,-52.93729 z' class='path</v>
      </c>
      <c r="CR24" s="36" t="str">
        <f>IF(AND(Input!$I24="text-tabs",Input!$K24="有"),Input!$G24,"")</f>
        <v>2301</v>
      </c>
      <c r="CS24" s="36" t="str">
        <f>IF(AND(Input!$I24="text-tabs",Input!$K24="有"),IF(Input!$M24=1,svg_data!$AW$1,IF(Input!$M24=2,svg_data!$AW$2)),"")</f>
        <v>cafe' inkscape:connector-curvature='0'/&gt;&lt;path style='stroke:none;stroke-width:1px;stroke-linecap:butt;stroke-linejoin:miter;stroke-opacity:1' d='m 584.09345,101.76692 0,-25.714294 38.57143,0 38.57143,0 0,25.714294 0,25.71428 -38.57143,0 -38.57143,0 0,-25.71428 z' class='path</v>
      </c>
      <c r="CT24" s="36" t="str">
        <f>IF(AND(Input!$I24="text-tabs",Input!$K24="有"),Input!$G24,"")</f>
        <v>2301</v>
      </c>
      <c r="CU24" s="36" t="str">
        <f>IF(AND(Input!$I24="text-tabs",Input!$K24="有"),IF(Input!$M24=1,svg_data!$AY$1,IF(Input!$M24=2,svg_data!$AY$2)),"")</f>
        <v>5-1' inkscape:connector-curvature='0'/&gt;&lt;path style='stroke:none;stroke-width:1px;stroke-linecap:butt;stroke-linejoin:miter;stroke-opacity:1' d='m 531.23631,101.76692 0,-25.714294 25.89286,0 25.89285,0 0,25.714294 0,25.71428 -25.89285,0 -25.89286,0 0,-25.71428 z' class='path</v>
      </c>
      <c r="CV24" s="36" t="str">
        <f>IF(AND(Input!$I24="text-tabs",Input!$K24="有"),Input!$G24,"")</f>
        <v>2301</v>
      </c>
      <c r="CW24" s="36" t="str">
        <f>IF(AND(Input!$I24="text-tabs",Input!$K24="有"),IF(Input!$M24=1,svg_data!$BA$1,IF(Input!$M24=2,svg_data!$BA$2)),"")</f>
        <v>5-2' inkscape:connector-curvature='0'/&gt;&lt;path style='stroke:none;stroke-width:1px;stroke-linecap:butt;stroke-linejoin:miter;stroke-opacity:1' d='m 452.10891,101.64951 0,-25.714294 39.10714,0 39.10715,0 0,25.714294 0,25.71428 -39.10715,0 -39.10714,0 0,-25.71428 z' class='path</v>
      </c>
      <c r="CX24" s="36" t="str">
        <f>IF(AND(Input!$I24="text-tabs",Input!$K24="有"),Input!$G24,"")</f>
        <v>2301</v>
      </c>
      <c r="CY24" s="36" t="str">
        <f>IF(AND(Input!$I24="text-tabs",Input!$K24="有"),IF(Input!$M24=1,svg_data!$BC$1,IF(Input!$M24=2,svg_data!$BC$2)),"")</f>
        <v>5-rouka' inkscape:connector-curvature='0'/&gt;&lt;path style='stroke:none;stroke-width:1px;stroke-linecap:butt;stroke-linejoin:miter;stroke-opacity:1' d='m 135.61855,34.505026 0,-12.6269 65.15484,0 65.15484,0 0,12.6269 0,12.62691 -65.15484,0 -65.15484,0 0,-12.62691 z' class='path</v>
      </c>
      <c r="CZ24" s="36" t="str">
        <f>IF(AND(Input!$I24="text-tabs",Input!$K24="有"),Input!$G24,"")</f>
        <v>2301</v>
      </c>
      <c r="DA24" s="36" t="str">
        <f>IF(AND(Input!$I24="text-tabs",Input!$K24="有"),IF(Input!$M24=1,svg_data!$BE$1,IF(Input!$M24=2,svg_data!$BE$2)),"")</f>
        <v>arina' inkscape:connector-curvature='0'/&gt;&lt;path style='stroke:none;stroke-width:1px;stroke-linecap:butt;stroke-linejoin:miter;stroke-opacity:1' d='m 373.0044,34.505026 0,-12.6269 144.19928,0 144.19927,0 0,12.6269 0,12.62691 -144.19927,0 -144.19928,0 0,-12.62691 z' class='path</v>
      </c>
      <c r="DB24" s="36" t="str">
        <f>IF(AND(Input!$I24="text-tabs",Input!$K24="有"),Input!$G24,"")</f>
        <v>2301</v>
      </c>
      <c r="DC24" s="36" t="str">
        <f>IF(AND(Input!$I24="text-tabs",Input!$K24="有"),IF(Input!$M24=1,svg_data!$BG$1,IF(Input!$M24=2,svg_data!$BG$2)),"")</f>
        <v>ground' inkscape:connector-curvature='0'/&gt;&lt;rect class='path</v>
      </c>
      <c r="DD24" s="36" t="str">
        <f>IF(AND(Input!$I24="text-tabs",Input!$K24="有"),Input!$G24,"")</f>
        <v>2301</v>
      </c>
      <c r="DE24" s="36" t="str">
        <f>IF(AND(Input!$I24="text-tabs",Input!$K24="有"),IF(Input!$M24=1,svg_data!$BI$1,IF(Input!$M24=2,svg_data!$BI$2)),"")</f>
        <v>taiyaki' width='53.568752' height='11.418508' x='273.12045' y='303.74481'/&gt;&lt;path style='stroke:none;stroke-width:1px;stroke-linecap:butt;stroke-linejoin:miter;stroke-opacity:1' d='m 308.91102,102.24544 0,-25.758891 26.83682,0 26.8368,0 0,25.758891 0,25.75888 -26.8368,0 -26.83682,0 0,-25.75888 z' class='path</v>
      </c>
      <c r="DF24" s="36" t="str">
        <f>IF(AND(Input!$I24="text-tabs",Input!$K24="有"),Input!$G24,"")</f>
        <v>2301</v>
      </c>
      <c r="DG24" s="36" t="str">
        <f>IF(AND(Input!$I24="text-tabs",Input!$K24="有"),IF(Input!$M24=1,svg_data!$BK$1,IF(Input!$M24=2,svg_data!$BK$2)),"")</f>
        <v>2-9' inkscape:connector-curvature='0'/&gt;&lt;path style='stroke:none;stroke-width:1px;stroke-linecap:butt;stroke-linejoin:miter;stroke-opacity:1' d='m 425.03555,176.47856 0,-31.88477 12.89016,0 12.89016,0 0,31.88477 0,31.88477 -12.89016,0 -12.89016,0 0,-31.88477 z' class='path</v>
      </c>
      <c r="DH24" s="36" t="str">
        <f>IF(AND(Input!$I24="text-tabs",Input!$K24="有"),Input!$G24,"")</f>
        <v>2301</v>
      </c>
      <c r="DI24" s="36" t="str">
        <f>IF(AND(Input!$I24="text-tabs",Input!$K24="有"),IF(Input!$M24=1,svg_data!$BM$1,IF(Input!$M24=2,svg_data!$BM$2)),"")</f>
        <v>1-2-teras' inkscape:connector-curvature='0'/&gt;</v>
      </c>
      <c r="DJ24" s="36" t="str">
        <f>IF(AND(Input!$I24="text-tabs",Input!$K24="有"),svg_data!$BN$1,"")</f>
        <v>&lt;path style='stroke:none;stroke-width:1px;stroke-linecap:butt;stroke-linejoin:miter;stroke-opacity:1' d='m 425.11579,257.25355 0,-39.83747 12.89016,0 12.89016,0 0,39.83747 0,39.83746 -12.89016,0 -12.89016,0 0,-39.83746 z' inkscape:connector-curvature='0' class='path</v>
      </c>
      <c r="DK24" s="36" t="str">
        <f>IF(AND(Input!$I24="text-tabs",Input!$K24="有"),Input!$G24,"")</f>
        <v>2301</v>
      </c>
      <c r="DL24" s="36" t="str">
        <f>IF(AND(Input!$I24="text-tabs",Input!$K24="有"),svg_data!$BP$1,"")</f>
        <v>1-kyuudou'/&gt;</v>
      </c>
      <c r="DM24" s="36" t="str">
        <f>IF(AND(Input!$I24="text-tabs",Input!$K24="有"),svg_data!$BQ$1,"")</f>
        <v>&lt;rect width='13.310626' height='28.913542' x='140.67868' y='260.85358' class='path</v>
      </c>
      <c r="DN24" s="36" t="str">
        <f>IF(AND(Input!$I24="text-tabs",Input!$K24="有"),Input!$G24,"")</f>
        <v>2301</v>
      </c>
      <c r="DO24" s="36" t="str">
        <f>IF(AND(Input!$I24="text-tabs",Input!$K24="有"),svg_data!$BS$1,"")</f>
        <v>bakudan'/&gt;&lt;rect width='13.310626' height='28.913542' x='140.9778' y='310.15558' class='path</v>
      </c>
      <c r="DP24" s="36" t="str">
        <f>IF(AND(Input!$I24="text-tabs",Input!$K24="有"),Input!$G24,"")</f>
        <v>2301</v>
      </c>
      <c r="DQ24" s="36" t="str">
        <f>IF(AND(Input!$I24="text-tabs",Input!$K24="有"),svg_data!$BU$1,"")</f>
        <v>kebabu'/&gt;&lt;rect  width='28.806229' height='13.917799' x='163.47086' y='343.14737' class='path</v>
      </c>
      <c r="DR24" s="36" t="str">
        <f>IF(AND(Input!$I24="text-tabs",Input!$K24="有"),Input!$G24,"")</f>
        <v>2301</v>
      </c>
      <c r="DS24" s="36" t="str">
        <f>IF(AND(Input!$I24="text-tabs",Input!$K24="有"),IF(Input!$M24=1,svg_data!$BW$1,IF(Input!$M24=2,svg_data!$BW$2)),"")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4" s="36" t="str">
        <f>IF(AND(Input!$I24="text-tabs",Input!$K24="有"),IF(Input!$M24=1,svg_data!$BY$1,IF(Input!$M24=2,"")),"")</f>
        <v>&lt;/tspan&gt;&lt;/text&gt;&lt;path style='stroke:none;stroke-width:1px;stroke-linecap:butt;stroke-linejoin:miter;stroke-opacity:1' d='m 324.65951,265.87903 0,-12.62692 14.41925,0 14.41924,0 0,12.62692 0,12.6269 -14.41924,0 -14.41925,0 0,-12.6269 z' class='path</v>
      </c>
      <c r="DU24" s="36" t="str">
        <f>IF(AND(Input!$I24="text-tabs",Input!$K24="有"),IF(Input!$M24=1,Input!$G24,IF(Input!$M24=2,"")),"")</f>
        <v>2301</v>
      </c>
      <c r="DV24" s="42" t="str">
        <f>IF(AND(Input!$I24="text-tabs",Input!$K24="有"),IF(Input!$M24=1,svg_data!$CA$1,IF(Input!$M24=2,svg_data!$CA$2)),"")</f>
        <v>korinto' inkscape:connector-curvature='0'/&gt;&lt;/g&gt;&lt;/svg&gt;&lt;style&gt;</v>
      </c>
      <c r="DW24" s="36" t="str">
        <f>IF(AND(Input!$I24="text-tabs",Input!$K24="有"),IF(Input!$M24=1,svg_data!$CB$1,IF(Input!$M24=2,svg_data!$CB$2)),"")</f>
        <v>.path</v>
      </c>
      <c r="DX24" s="36" t="str">
        <f>IF(AND(Input!$I24="text-tabs",Input!$K24="有"),Input!$G24,"")</f>
        <v>2301</v>
      </c>
      <c r="DY24" s="36" t="str">
        <f>IF(AND(Input!$I24="text-tabs",Input!$K24="有"),IF(Input!$M24=1,svg_data!$CD$1,IF(Input!$M24=2,svg_data!$CD$2)),"")</f>
        <v>1-1,.path</v>
      </c>
      <c r="DZ24" s="36" t="str">
        <f>IF(AND(Input!$I24="text-tabs",Input!$K24="有"),Input!$G24,"")</f>
        <v>2301</v>
      </c>
      <c r="EA24" s="36" t="str">
        <f>IF(AND(Input!$I24="text-tabs",Input!$K24="有"),IF(Input!$M24=1,svg_data!$CF$1,IF(Input!$M24=2,svg_data!$CF$2)),"")</f>
        <v>1-2,.path</v>
      </c>
      <c r="EB24" s="36" t="str">
        <f>IF(AND(Input!$I24="text-tabs",Input!$K24="有"),Input!$G24,"")</f>
        <v>2301</v>
      </c>
      <c r="EC24" s="36" t="str">
        <f>IF(AND(Input!$I24="text-tabs",Input!$K24="有"),IF(Input!$M24=1,svg_data!$CH$1,IF(Input!$M24=2,svg_data!$CH$2)),"")</f>
        <v>1-3,.path</v>
      </c>
      <c r="ED24" s="36" t="str">
        <f>IF(AND(Input!$I24="text-tabs",Input!$K24="有"),Input!$G24,"")</f>
        <v>2301</v>
      </c>
      <c r="EE24" s="36" t="str">
        <f>IF(AND(Input!$I24="text-tabs",Input!$K24="有"),IF(Input!$M24=1,svg_data!$CJ$1,IF(Input!$M24=2,svg_data!$CJ$2)),"")</f>
        <v>1-4,.path</v>
      </c>
      <c r="EF24" s="36" t="str">
        <f>IF(AND(Input!$I24="text-tabs",Input!$K24="有"),Input!$G24,"")</f>
        <v>2301</v>
      </c>
      <c r="EG24" s="36" t="str">
        <f>IF(AND(Input!$I24="text-tabs",Input!$K24="有"),IF(Input!$M24=1,svg_data!$CL$1,IF(Input!$M24=2,svg_data!$CL$2)),"")</f>
        <v>1-5,.path</v>
      </c>
      <c r="EH24" s="36" t="str">
        <f>IF(AND(Input!$I24="text-tabs",Input!$K24="有"),Input!$G24,"")</f>
        <v>2301</v>
      </c>
      <c r="EI24" s="36" t="str">
        <f>IF(AND(Input!$I24="text-tabs",Input!$K24="有"),IF(Input!$M24=1,svg_data!$CN$1,IF(Input!$M24=2,svg_data!$CN$2)),"")</f>
        <v>1-rouka,.path</v>
      </c>
      <c r="EJ24" s="36" t="str">
        <f>IF(AND(Input!$I24="text-tabs",Input!$K24="有"),Input!$G24,"")</f>
        <v>2301</v>
      </c>
      <c r="EK24" s="36" t="str">
        <f>IF(AND(Input!$I24="text-tabs",Input!$K24="有"),IF(Input!$M24=1,svg_data!$CP$1,IF(Input!$M24=2,svg_data!$CP$2)),"")</f>
        <v>koudou{fill:rgba(137,195,235,.3)}.path</v>
      </c>
      <c r="EL24" s="36" t="str">
        <f>IF(AND(Input!$I24="text-tabs",Input!$K24="有"),Input!$G24,"")</f>
        <v>2301</v>
      </c>
      <c r="EM24" s="36" t="str">
        <f>IF(AND(Input!$I24="text-tabs",Input!$K24="有"),IF(Input!$M24=1,svg_data!$CR$1,IF(Input!$M24=2,svg_data!$CR$2)),"")</f>
        <v>1-2-teras,.path</v>
      </c>
      <c r="EN24" s="36" t="str">
        <f>IF(AND(Input!$I24="text-tabs",Input!$K24="有"),Input!$G24,"")</f>
        <v>2301</v>
      </c>
      <c r="EO24" s="36" t="str">
        <f>IF(AND(Input!$I24="text-tabs",Input!$K24="有"),IF(Input!$M24=1,svg_data!$CT$1,IF(Input!$M24=2,svg_data!$CT$2)),"")</f>
        <v>2-1,.path</v>
      </c>
      <c r="EP24" s="36" t="str">
        <f>IF(AND(Input!$I24="text-tabs",Input!$K24="有"),Input!$G24,"")</f>
        <v>2301</v>
      </c>
      <c r="EQ24" s="36" t="str">
        <f>IF(AND(Input!$I24="text-tabs",Input!$K24="有"),IF(Input!$M24=1,svg_data!$CV$1,IF(Input!$M24=2,svg_data!$CV$2)),"")</f>
        <v>2-2,.path</v>
      </c>
      <c r="ER24" s="36" t="str">
        <f>IF(AND(Input!$I24="text-tabs",Input!$K24="有"),Input!$G24,"")</f>
        <v>2301</v>
      </c>
      <c r="ES24" s="36" t="str">
        <f>IF(AND(Input!$I24="text-tabs",Input!$K24="有"),IF(Input!$M24=1,svg_data!$CX$1,IF(Input!$M24=2,svg_data!$CX$2)),"")</f>
        <v>2-3,.path</v>
      </c>
      <c r="ET24" s="36" t="str">
        <f>IF(AND(Input!$I24="text-tabs",Input!$K24="有"),Input!$G24,"")</f>
        <v>2301</v>
      </c>
      <c r="EU24" s="36" t="str">
        <f>IF(AND(Input!$I24="text-tabs",Input!$K24="有"),IF(Input!$M24=1,svg_data!$CZ$1,IF(Input!$M24=2,svg_data!$CZ$2)),"")</f>
        <v>2-4,.path</v>
      </c>
      <c r="EV24" s="36" t="str">
        <f>IF(AND(Input!$I24="text-tabs",Input!$K24="有"),Input!$G24,"")</f>
        <v>2301</v>
      </c>
      <c r="EW24" s="36" t="str">
        <f>IF(AND(Input!$I24="text-tabs",Input!$K24="有"),IF(Input!$M24=1,svg_data!$DB$1,IF(Input!$M24=2,svg_data!$DB$2)),"")</f>
        <v>2-5,.path</v>
      </c>
      <c r="EX24" s="36" t="str">
        <f>IF(AND(Input!$I24="text-tabs",Input!$K24="有"),Input!$G24,"")</f>
        <v>2301</v>
      </c>
      <c r="EY24" s="36" t="str">
        <f>IF(AND(Input!$I24="text-tabs",Input!$K24="有"),IF(Input!$M24=1,svg_data!$DD$1,IF(Input!$M24=2,svg_data!$DD$2)),"")</f>
        <v>2-6,.path</v>
      </c>
      <c r="EZ24" s="36" t="str">
        <f>IF(AND(Input!$I24="text-tabs",Input!$K24="有"),Input!$G24,"")</f>
        <v>2301</v>
      </c>
      <c r="FA24" s="36" t="str">
        <f>IF(AND(Input!$I24="text-tabs",Input!$K24="有"),IF(Input!$M24=1,svg_data!$DF$1,IF(Input!$M24=2,svg_data!$DF$2)),"")</f>
        <v>2-7,.path</v>
      </c>
      <c r="FB24" s="36" t="str">
        <f>IF(AND(Input!$I24="text-tabs",Input!$K24="有"),Input!$G24,"")</f>
        <v>2301</v>
      </c>
      <c r="FC24" s="36" t="str">
        <f>IF(AND(Input!$I24="text-tabs",Input!$K24="有"),IF(Input!$M24=1,svg_data!$DH$1,IF(Input!$M24=2,svg_data!$DH$2)),"")</f>
        <v>2-8,.path</v>
      </c>
      <c r="FD24" s="36" t="str">
        <f>IF(AND(Input!$I24="text-tabs",Input!$K24="有"),Input!$G24,"")</f>
        <v>2301</v>
      </c>
      <c r="FE24" s="36" t="str">
        <f>IF(AND(Input!$I24="text-tabs",Input!$K24="有"),IF(Input!$M24=1,svg_data!$DJ$1,IF(Input!$M24=2,svg_data!$DJ$2)),"")</f>
        <v>2-9,.path</v>
      </c>
      <c r="FF24" s="36" t="str">
        <f>IF(AND(Input!$I24="text-tabs",Input!$K24="有"),Input!$G24,"")</f>
        <v>2301</v>
      </c>
      <c r="FG24" s="36" t="str">
        <f>IF(AND(Input!$I24="text-tabs",Input!$K24="有"),IF(Input!$M24=1,svg_data!$DL$1,IF(Input!$M24=2,svg_data!$DL$2)),"")</f>
        <v>2-rouka,.seitokai{fill:rgba(234,85,6,.3)}.path</v>
      </c>
      <c r="FH24" s="36" t="str">
        <f>IF(AND(Input!$I24="text-tabs",Input!$K24="有"),Input!$G24,"")</f>
        <v>2301</v>
      </c>
      <c r="FI24" s="36" t="str">
        <f>IF(AND(Input!$I24="text-tabs",Input!$K24="有"),IF(Input!$M24=1,svg_data!$DN$1,IF(Input!$M24=2,svg_data!$DN$2)),"")</f>
        <v>3-1,.path</v>
      </c>
      <c r="FJ24" s="36" t="str">
        <f>IF(AND(Input!$I24="text-tabs",Input!$K24="有"),Input!$G24,"")</f>
        <v>2301</v>
      </c>
      <c r="FK24" s="36" t="str">
        <f>IF(AND(Input!$I24="text-tabs",Input!$K24="有"),IF(Input!$M24=1,svg_data!$DP$1,IF(Input!$M24=2,svg_data!$DP$2)),"")</f>
        <v>3-2{fill:rgba(255,217,0,.3)}.path</v>
      </c>
      <c r="FL24" s="36" t="str">
        <f>IF(AND(Input!$I24="text-tabs",Input!$K24="有"),Input!$G24,"")</f>
        <v>2301</v>
      </c>
      <c r="FM24" s="36" t="str">
        <f>IF(AND(Input!$I24="text-tabs",Input!$K24="有"),IF(Input!$M24=1,svg_data!$DR$1,IF(Input!$M24=2,svg_data!$DR$2)),"")</f>
        <v>4-1,.path</v>
      </c>
      <c r="FN24" s="36" t="str">
        <f>IF(AND(Input!$I24="text-tabs",Input!$K24="有"),Input!$G24,"")</f>
        <v>2301</v>
      </c>
      <c r="FO24" s="36" t="str">
        <f>IF(AND(Input!$I24="text-tabs",Input!$K24="有"),IF(Input!$M24=1,svg_data!$DT$1,IF(Input!$M24=2,svg_data!$DT$2)),"")</f>
        <v>4-2,.path</v>
      </c>
      <c r="FP24" s="36" t="str">
        <f>IF(AND(Input!$I24="text-tabs",Input!$K24="有"),Input!$G24,"")</f>
        <v>2301</v>
      </c>
      <c r="FQ24" s="36" t="str">
        <f>IF(AND(Input!$I24="text-tabs",Input!$K24="有"),IF(Input!$M24=1,svg_data!$DV$1,IF(Input!$M24=2,svg_data!$DV$2)),"")</f>
        <v>4-3,.path</v>
      </c>
      <c r="FR24" s="36" t="str">
        <f>IF(AND(Input!$I24="text-tabs",Input!$K24="有"),Input!$G24,"")</f>
        <v>2301</v>
      </c>
      <c r="FS24" s="36" t="str">
        <f>IF(AND(Input!$I24="text-tabs",Input!$K24="有"),IF(Input!$M24=1,svg_data!$DX$1,IF(Input!$M24=2,svg_data!$DX$2)),"")</f>
        <v>4-4{fill:rgba(123,141,66,.3)}.path</v>
      </c>
      <c r="FT24" s="36" t="str">
        <f>IF(AND(Input!$I24="text-tabs",Input!$K24="有"),Input!$G24,"")</f>
        <v>2301</v>
      </c>
      <c r="FU24" s="36" t="str">
        <f>IF(AND(Input!$I24="text-tabs",Input!$K24="有"),IF(Input!$M24=1,svg_data!$DZ$1,IF(Input!$M24=2,svg_data!$DZ$2)),"")</f>
        <v>5-1,.path</v>
      </c>
      <c r="FV24" s="36" t="str">
        <f>IF(AND(Input!$I24="text-tabs",Input!$K24="有"),Input!$G24,"")</f>
        <v>2301</v>
      </c>
      <c r="FW24" s="36" t="str">
        <f>IF(AND(Input!$I24="text-tabs",Input!$K24="有"),IF(Input!$M24=1,svg_data!$EB$1,IF(Input!$M24=2,svg_data!$EB$2)),"")</f>
        <v>5-2,.path</v>
      </c>
      <c r="FX24" s="36" t="str">
        <f>IF(AND(Input!$I24="text-tabs",Input!$K24="有"),Input!$G24,"")</f>
        <v>2301</v>
      </c>
      <c r="FY24" s="36" t="str">
        <f>IF(AND(Input!$I24="text-tabs",Input!$K24="有"),IF(Input!$M24=1,svg_data!$ED$1,IF(Input!$M24=2,svg_data!$ED$2)),"")</f>
        <v>5-rouka{fill:rgba(145,92,139,.3)}.path</v>
      </c>
      <c r="FZ24" s="36" t="str">
        <f>IF(AND(Input!$I24="text-tabs",Input!$K24="有"),Input!$G24,"")</f>
        <v>2301</v>
      </c>
      <c r="GA24" s="36" t="str">
        <f>IF(AND(Input!$I24="text-tabs",Input!$K24="有"),IF(Input!$M24=1,svg_data!$EF$1,IF(Input!$M24=2,svg_data!$EF$2)),"")</f>
        <v>taiyaki{fill:rgba(187,85,72,.3)}.path</v>
      </c>
      <c r="GB24" s="36" t="str">
        <f>IF(AND(Input!$I24="text-tabs",Input!$K24="有"),Input!$G24,"")</f>
        <v>2301</v>
      </c>
      <c r="GC24" s="36" t="str">
        <f>IF(AND(Input!$I24="text-tabs",Input!$K24="有"),IF(Input!$M24=1,svg_data!$EH$1,IF(Input!$M24=2,svg_data!$EH$2)),"")</f>
        <v>ground{fill:rgba(238,130,124,.3)}.path</v>
      </c>
      <c r="GD24" s="36" t="str">
        <f>IF(AND(Input!$I24="text-tabs",Input!$K24="有"),Input!$G24,"")</f>
        <v>2301</v>
      </c>
      <c r="GE24" s="36" t="str">
        <f>IF(AND(Input!$I24="text-tabs",Input!$K24="有"),IF(Input!$M24=1,svg_data!$EJ$1,IF(Input!$M24=2,svg_data!$EJ$2)),"")</f>
        <v>arina{fill:rgba(0,148,200,.2)}.path</v>
      </c>
      <c r="GF24" s="36" t="str">
        <f>IF(AND(Input!$I24="text-tabs",Input!$K24="有"),Input!$G24,"")</f>
        <v>2301</v>
      </c>
      <c r="GG24" s="36" t="str">
        <f>IF(AND(Input!$I24="text-tabs",Input!$K24="有"),IF(Input!$M24=1,svg_data!$EL$1,IF(Input!$M24=2,svg_data!$EL$2)),"")</f>
        <v>cafe{fill:rgba(0,128,128,.3)}.path</v>
      </c>
      <c r="GH24" s="36" t="str">
        <f>IF(AND(Input!$I24="text-tabs",Input!$K24="有"),Input!$G24,"")</f>
        <v>2301</v>
      </c>
      <c r="GI24" s="36" t="str">
        <f>IF(AND(Input!$I24="text-tabs",Input!$K24="有"),IF(Input!$M24=1,svg_data!$EN$1,IF(Input!$M24=2,svg_data!$EN$2)),"")</f>
        <v>mini{fill:rgba(247,185,119,.3)}.path</v>
      </c>
      <c r="GJ24" s="36" t="str">
        <f>IF(AND(Input!$I24="text-tabs",Input!$K24="有"),Input!$G24,"")</f>
        <v>2301</v>
      </c>
      <c r="GK24" s="36" t="str">
        <f>IF(AND(Input!$I24="text-tabs",Input!$K24="有"),IF(Input!$M24=1,svg_data!$EP$1,IF(Input!$M24=2,svg_data!$EP$2)),"")</f>
        <v>korinto{fill:rgba(137,195,235,0)}.path</v>
      </c>
      <c r="GL24" s="36" t="str">
        <f>IF(AND(Input!$I24="text-tabs",Input!$K24="有"),Input!$G24,"")</f>
        <v>2301</v>
      </c>
      <c r="GM24" s="36" t="str">
        <f>IF(AND(Input!$I24="text-tabs",Input!$K24="有"),svg_data!$ER$1,"")</f>
        <v>1-kyuudou{fill:rgba(137,195,235,0)}.path</v>
      </c>
      <c r="GN24" s="36" t="str">
        <f>IF(AND(Input!$I24="text-tabs",Input!$K24="有"),Input!$G24,"")</f>
        <v>2301</v>
      </c>
      <c r="GO24" s="36" t="str">
        <f>IF(AND(Input!$I24="text-tabs",Input!$K24="有"),svg_data!$ET$1,"")</f>
        <v>bakudan,.path</v>
      </c>
      <c r="GP24" s="36" t="str">
        <f>IF(AND(Input!$I24="text-tabs",Input!$K24="有"),Input!$G24,"")</f>
        <v>2301</v>
      </c>
      <c r="GQ24" s="36" t="str">
        <f>IF(AND(Input!$I24="text-tabs",Input!$K24="有"),svg_data!$EV$1,"")</f>
        <v>kebabu,.path</v>
      </c>
      <c r="GR24" s="36" t="str">
        <f>IF(AND(Input!$I24="text-tabs",Input!$K24="有"),Input!$G24,"")</f>
        <v>2301</v>
      </c>
      <c r="GS24" s="36" t="str">
        <f>IF(AND(Input!$I24="text-tabs",Input!$K24="有"),svg_data!$EX$1,"")</f>
        <v>ice{fill:rgba(187,85,72,.3)}</v>
      </c>
      <c r="GT24" s="36" t="str">
        <f>IF(AND(Input!$I24="text-tabs",Input!$K24="有"),IF(Input!$O24="無","",svg_data!$EY$1),"")</f>
        <v>.path</v>
      </c>
      <c r="GU24" s="36" t="str">
        <f>IF(AND(Input!$I24="text-tabs",Input!$K24="有"),IF(Input!$O24="無","",Input!$G24),"")</f>
        <v>2301</v>
      </c>
      <c r="GV24" s="36" t="str">
        <f>IF(AND(Input!$I24="text-tabs",Input!$K24="有"),IF(Input!$O24="無","",Input!$O24),"")</f>
        <v>2-1</v>
      </c>
      <c r="GW24" s="36" t="str">
        <f>IF(AND(Input!$I24="text-tabs",Input!$K24="有"),IF(Input!$O24="無","",svg_data!$FA$1),"")</f>
        <v>{fill:</v>
      </c>
      <c r="GX24" s="36" t="str">
        <f>IF(AND(Input!$I24="text-tabs",Input!$K24="有"),IF(Input!$O24="無","",Input!$P24),"")</f>
        <v>#ea5506</v>
      </c>
      <c r="GY24" s="36" t="str">
        <f>IF(AND(Input!$I24="text-tabs",Input!$K24="有"),IF(Input!$O24="無","",svg_data!$FC$1),"")</f>
        <v>!important}</v>
      </c>
      <c r="GZ24" s="36" t="str">
        <f>IF(AND(Input!$I24="text-tabs",Input!$K24="有"),svg_data!$FD$1,"")</f>
        <v>&lt;/style&gt;</v>
      </c>
      <c r="HA24" s="36" t="str">
        <f>IF(AND(Input!$I24="text-tabs",Input!$K24="有"),$HA$1,"")</f>
        <v>"</v>
      </c>
      <c r="HB24" s="36" t="str">
        <f>IF(AND(Input!$I24="text-tabs",Input!$V24="有",Input!$W24&lt;&gt;""),$HB$1,"")</f>
        <v/>
      </c>
      <c r="HC24" s="36" t="str">
        <f>IF(AND(Input!$I24="text-tabs",Input!$V24="有",Input!$W24&lt;&gt;""),Input!$U24,"")</f>
        <v/>
      </c>
      <c r="HD24" s="36" t="str">
        <f>IF(AND(Input!$I24="text-tabs",Input!$V24="有",Input!$W24&lt;&gt;""),$HD$1,"")</f>
        <v/>
      </c>
      <c r="HE24" s="36" t="str">
        <f>IF(AND(Input!$I24="text-tabs",Input!$V24="有",Input!$W24&lt;&gt;""),$HE$1,"")</f>
        <v/>
      </c>
      <c r="HF24" s="36" t="str">
        <f>IF(AND(Input!$I24="text-tabs",Input!$V24="有",Input!$W24&lt;&gt;""),$HF$1,"")</f>
        <v/>
      </c>
      <c r="HG24" s="36" t="str">
        <f>IF(AND(Input!$I24="text-tabs",Input!$V24="有",Input!$W24&lt;&gt;""),Input!$X24,"")</f>
        <v/>
      </c>
      <c r="HH24" s="36" t="str">
        <f>IF(AND(Input!$I24="text-tabs",Input!$V24="有",Input!$W24&lt;&gt;""),$HH$1,"")</f>
        <v/>
      </c>
      <c r="HI24" s="36" t="str">
        <f>IF(AND(Input!$I24="text-tabs",Input!$V24="有",Input!$W24&lt;&gt;""),Input!$W24,"")</f>
        <v/>
      </c>
      <c r="HJ24" s="36" t="str">
        <f>IF(AND(Input!$I24="text-tabs",Input!$V24="有",Input!$W24&lt;&gt;""),$HJ$1,"")</f>
        <v/>
      </c>
      <c r="HK24" s="36" t="str">
        <f>IF(AND(Input!$I24="text-tabs",Input!$V24="有",Input!$Y24&lt;&gt;"無"),$HK$1,"")</f>
        <v/>
      </c>
      <c r="HL24" s="36" t="str">
        <f>IF(AND(Input!$I24="text-tabs",Input!$V24="有",Input!$Y24&lt;&gt;"無"),$HF$1,"")</f>
        <v/>
      </c>
      <c r="HM24" s="36" t="str">
        <f>IF(AND(Input!$I24="text-tabs",Input!$V24="有",Input!$Y24&lt;&gt;"無"),Input!$Z24,"")</f>
        <v/>
      </c>
      <c r="HN24" s="36" t="str">
        <f>IF(AND(Input!$I24="text-tabs",Input!$V24="有",Input!$Y24&lt;&gt;"無"),$HH$1,"")</f>
        <v/>
      </c>
      <c r="HO24" s="36" t="str">
        <f>IF(AND(Input!$I24="text-tabs",Input!$V24="有",Input!$Y24&lt;&gt;"無"),Input!$Y24,"")</f>
        <v/>
      </c>
      <c r="HP24" s="36" t="str">
        <f>IF(AND(Input!$I24="text-tabs",Input!$V24="有",Input!$Y24&lt;&gt;"無"),$HJ$1,"")</f>
        <v/>
      </c>
      <c r="HQ24" s="36" t="str">
        <f>IF(AND(Input!$I24="text-tabs",Input!$V24="有",Input!$AA24&lt;&gt;"無"),$HQ$1,"")</f>
        <v/>
      </c>
      <c r="HR24" s="36" t="str">
        <f>IF(AND(Input!$I24="text-tabs",Input!$V24="有",Input!$AA24&lt;&gt;"無"),$HR$1,"")</f>
        <v/>
      </c>
      <c r="HS24" s="36" t="str">
        <f>IF(AND(Input!$I24="text-tabs",Input!$V24="有",Input!$AA24&lt;&gt;"無"),Input!$AB24,"")</f>
        <v/>
      </c>
      <c r="HT24" s="36" t="str">
        <f>IF(AND(Input!$I24="text-tabs",Input!$V24="有",Input!$AA24&lt;&gt;"無"),$HT$1,"")</f>
        <v/>
      </c>
      <c r="HU24" s="36" t="str">
        <f>IF(AND(Input!$I24="text-tabs",Input!$V24="有",Input!$AA24&lt;&gt;"無"),Input!$AA24,"")</f>
        <v/>
      </c>
      <c r="HV24" s="36" t="str">
        <f>IF(AND(Input!$I24="text-tabs",Input!$V24="有",Input!$AA24&lt;&gt;"無"),$HV$1,"")</f>
        <v/>
      </c>
      <c r="HW24" s="36" t="str">
        <f>IF(AND(Input!$I24="text-tabs",Input!$V24="有",Input!$AC24&lt;&gt;"無"),$HW$1,"")</f>
        <v/>
      </c>
      <c r="HX24" s="36" t="str">
        <f>IF(AND(Input!$I24="text-tabs",Input!$V24="有",Input!$AC24&lt;&gt;"無"),$HX$1,"")</f>
        <v/>
      </c>
      <c r="HY24" s="36" t="str">
        <f>IF(AND(Input!$I24="text-tabs",Input!$V24="有",Input!$AC24&lt;&gt;"無"),Input!$AD24,"")</f>
        <v/>
      </c>
      <c r="HZ24" s="36" t="str">
        <f>IF(AND(Input!$I24="text-tabs",Input!$V24="有",Input!$AC24&lt;&gt;"無"),$HZ$1,"")</f>
        <v/>
      </c>
      <c r="IA24" s="36" t="str">
        <f>IF(AND(Input!$I24="text-tabs",Input!$V24="有",Input!$AC24&lt;&gt;"無"),Input!$AC24,"")</f>
        <v/>
      </c>
      <c r="IB24" s="36" t="str">
        <f>IF(AND(Input!$I24="text-tabs",Input!$V24="有",Input!$AC24&lt;&gt;"無"),$IB$1,"")</f>
        <v/>
      </c>
      <c r="IC24" s="36" t="str">
        <f>IF(AND(Input!$I24="text-tabs",Input!$V24="有",Input!$AE24&lt;&gt;"無"),$IC$1,"")</f>
        <v/>
      </c>
      <c r="ID24" s="36" t="str">
        <f>IF(AND(Input!$I24="text-tabs",Input!$V24="有",Input!$AE24&lt;&gt;"無"),$HF$1,"")</f>
        <v/>
      </c>
      <c r="IE24" s="36" t="str">
        <f>IF(AND(Input!$I24="text-tabs",Input!$V24="有",Input!$AE24&lt;&gt;"無"),Input!$AF24,"")</f>
        <v/>
      </c>
      <c r="IF24" s="36" t="str">
        <f>IF(AND(Input!$I24="text-tabs",Input!$V24="有",Input!$AE24&lt;&gt;"無"),$HH$1,"")</f>
        <v/>
      </c>
      <c r="IG24" s="36" t="str">
        <f>IF(AND(Input!$I24="text-tabs",Input!$V24="有",Input!$AE24&lt;&gt;"無"),Input!$AE24,"")</f>
        <v/>
      </c>
      <c r="IH24" s="36" t="str">
        <f>IF(AND(Input!$I24="text-tabs",Input!$V24="有",Input!$AE24&lt;&gt;"無"),$HJ$1,"")</f>
        <v/>
      </c>
      <c r="II24" s="36" t="str">
        <f>IF(AND(Input!$I24="text-tabs",Input!$V24="有"),$II$1,"")</f>
        <v/>
      </c>
      <c r="IJ24" s="36" t="str">
        <f>IF(AND(Input!$I24="text-tabs",Input!$AG24="有"),$IJ$1,"")</f>
        <v/>
      </c>
      <c r="IK24" s="36" t="str">
        <f>IF(AND(Input!$I24="text-tabs",Input!$AG24="有"),Input!$AH24,"")</f>
        <v/>
      </c>
      <c r="IL24" s="36" t="str">
        <f>IF(AND(Input!$I24="text-tabs",Input!$AG24="有"),$IL$1,"")</f>
        <v/>
      </c>
      <c r="IM24" s="36" t="str">
        <f>IF(AND(Input!$I24="text-tabs",Input!$AG24="有"),Input!$AI24,"")</f>
        <v/>
      </c>
      <c r="IN24" s="36" t="str">
        <f>IF(AND(Input!$I24="text-tabs",Input!$AG24="有"),$IN$1,"")</f>
        <v/>
      </c>
      <c r="IO24" s="36" t="str">
        <f>IF(Input!$I24="text-tabs",$IO$1,"")</f>
        <v>}</v>
      </c>
      <c r="IP24" s="36" t="str">
        <f>IF(Input!$I24="event",$IP$1,"")</f>
        <v/>
      </c>
      <c r="IQ24" s="36" t="str">
        <f>IF(Input!$I24="event",Input!$R24,"")</f>
        <v/>
      </c>
      <c r="IR24" s="36" t="str">
        <f>IF(Input!$I24="event",$IR$1,"")</f>
        <v/>
      </c>
      <c r="IS24" s="36" t="str">
        <f>IF(Input!$I24="event",$IS$1,"")</f>
        <v/>
      </c>
      <c r="IT24" s="36" t="str">
        <f>IF(Input!$I24="event",Input!$Q24,"")</f>
        <v/>
      </c>
      <c r="IU24" s="36" t="str">
        <f>IF(Input!$I24="event",$IU$1,"")</f>
        <v/>
      </c>
      <c r="IV24" s="36" t="str">
        <f>IF(Input!$I24="image",$IV$1,"")</f>
        <v/>
      </c>
      <c r="IW24" s="36" t="str">
        <f>IF(Input!$I24="image",Input!$S24,"")</f>
        <v/>
      </c>
      <c r="IX24" s="36" t="str">
        <f>IF(Input!$I24="image",$IX$1,"")</f>
        <v/>
      </c>
      <c r="IY24" s="36" t="str">
        <f>IF(AND(Input!$I24="image",Input!$V24="無"),$IY$1,"")</f>
        <v/>
      </c>
      <c r="IZ24" s="36" t="str">
        <f>IF(AND(Input!$I24="image",Input!$V24="無"),Input!$B24,"")</f>
        <v/>
      </c>
      <c r="JA24" s="36" t="str">
        <f>IF(AND(Input!$I24="image",Input!$V24="無"),$JA$1,"")</f>
        <v/>
      </c>
      <c r="JB24" s="36" t="str">
        <f>IF(AND(Input!$I24="image",Input!$V24="有"),$JB$1,"")</f>
        <v/>
      </c>
      <c r="JC24" s="36" t="str">
        <f>IF(AND(Input!$I24="image",Input!$V24="有"),Input!$W24,"")</f>
        <v/>
      </c>
      <c r="JD24" s="36" t="str">
        <f>IF(AND(Input!$I24="image",Input!$V24="有"),$JD$1,"")</f>
        <v/>
      </c>
      <c r="JE24" s="36" t="str">
        <f>IF(AND(Input!$I24="image",Input!$V24="有"),Input!$X24,"")</f>
        <v/>
      </c>
      <c r="JF24" s="36" t="str">
        <f>IF(AND(Input!$I24="image",Input!$V24="有"),$JF$1,"")</f>
        <v/>
      </c>
      <c r="JG24" s="36" t="str">
        <f>IF(Input!$I24="embed",$JG$1,"")</f>
        <v/>
      </c>
      <c r="JH24" s="36" t="str">
        <f>IF(Input!$I24="embed",Input!$X24,"")</f>
        <v/>
      </c>
      <c r="JI24" s="36" t="str">
        <f>IF(Input!$I24="embed",$JI$1,"")</f>
        <v/>
      </c>
      <c r="JJ24" s="36" t="str">
        <f>IF(Input!$I24="embed",$JJ$1,"")</f>
        <v/>
      </c>
      <c r="JK24" s="36" t="str">
        <f>IF(Input!$I24="embed",Input!$R24,"")</f>
        <v/>
      </c>
      <c r="JL24" s="36" t="str">
        <f>IF(Input!$I24="embed",$JL$1,"")</f>
        <v/>
      </c>
      <c r="JM24" s="36" t="str">
        <f>IF(Input!$I24="table",Input!$AI24,"")</f>
        <v/>
      </c>
      <c r="JN24" s="36" t="str">
        <f>IF(Input!$I24="table",Input!$AJ24,"")</f>
        <v/>
      </c>
      <c r="JO24" s="36" t="s">
        <v>0</v>
      </c>
      <c r="JP24" s="36" t="str">
        <f t="shared" si="1"/>
        <v>,</v>
      </c>
    </row>
    <row r="25" spans="1:276" s="36" customFormat="1">
      <c r="A25" s="39" t="str">
        <f>ConcatenateRangeText(B25:JP25)</f>
        <v>"2302":{"category":"科学","class":"text-tabs","id":"2302","titleShadow":"true","title":"空から地学はじめますか？","titleImage":"./images/2302.jpg","tabs":{"info_outline": "お次は空でいかがですか？代わり映えのない退屈な日常に興奮を！というわけで、今年も「空から地学はじめますか？」 高完成度の自家製プラネタ、間近で体験できる雲発生実験など、沢山の刺激をあなたに！","map":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class='path2302koudou' inkscape:connector-curvature='0'/&gt;&lt;path style='stroke:none;stroke-width:1px;stroke-linecap:butt;stroke-linejoin:miter;stroke-opacity:1' d='m 250.81846,319.59668 94.196,0 0,-21.16068 16.74824,0 19.24825,0 0,21.16071 0,21.16071 -65.09627,0 -65.09622,0 z' class='path23021-rouka' inkscape:connector-curvature='0' sodipodi:nodetypes='cccccccccc'/&gt;&lt;path style='stroke:none;stroke-width:1px;stroke-linecap:butt;stroke-linejoin:miter;stroke-opacity:1' d='m 381.47196,319.58883 0,-21.16861 21.40875,0 21.40875,0 0,21.16861 0,21.16859 -21.40875,0 -21.40875,0 0,-21.16859 z' class='path23021-1' inkscape:connector-curvature='0'/&gt;&lt;path style='stroke:none;stroke-width:1px;stroke-linecap:butt;stroke-linejoin:miter;stroke-opacity:1' d='m 381.57081,361.8827 0,-20.41099 21.29891,0 21.29907,0 0,20.41099 0,20.41098 -21.29907,0 -21.29891,0 0,-20.41098 z' class='path23021-2' inkscape:connector-curvature='0'/&gt;&lt;path style='stroke:none;stroke-width:1px;stroke-linecap:butt;stroke-linejoin:miter;stroke-opacity:1' d='m 337.78941,361.8827 0,-20.41099 21.59492,0 21.59488,0 0,20.41099 0,20.41098 -21.59488,0 -21.59492,0 0,-20.41098 z' class='path23021-3' inkscape:connector-curvature='0'/&gt;&lt;path style='stroke:none;stroke-width:1px;stroke-linecap:butt;stroke-linejoin:miter;stroke-opacity:1' d='m 294.19946,361.8827 0,-20.41099 21.29889,0 21.29909,0 0,20.41099 0,20.41098 -21.29909,0 -21.29889,0 0,-20.41098 z' class='path23021-4' inkscape:connector-curvature='0'/&gt;&lt;path style='stroke:none;stroke-width:1px;stroke-linecap:butt;stroke-linejoin:miter;stroke-opacity:1' d='m 250.81846,361.8827 0,-20.41099 21.29907,0 21.29889,0 0,20.41099 0,20.41098 -21.29889,0 -21.29907,0 0,-20.41098 z' class='path23021-5' inkscape:connector-curvature='0'/&gt;&lt;path style='stroke:none;stroke-width:1px;stroke-linecap:butt;stroke-linejoin:miter;stroke-opacity:1' d='m 83.198462,342.0024 0,-25.71429 25.446418,0 25.44643,0 0,25.71429 0,25.71428 -25.44642,0 -25.446428,0 0,-25.71428 z' class='path23023-1' inkscape:connector-curvature='0'/&gt;&lt;path style='stroke:none;stroke-width:1px;stroke-linecap:butt;stroke-linejoin:miter;stroke-opacity:1' d='m 83.098462,275.99882 0,-39.19643 25.446418,0 25.44643,0 0,39.19643 0,39.19643 -25.44642,0 -25.446428,0 0,-39.19643 z' class='path23023-2'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class='path23022-7' inkscape:connector-curvature='0'/&gt;&lt;path style='stroke:none;stroke-width:1px;stroke-linecap:butt;stroke-linejoin:miter;stroke-opacity:1' d='m 241.2417,102.24539 0,-25.758894 33.24379,0 33.24378,0 0,25.758894 0,25.75888 -33.24378,0 -33.24379,0 0,-25.75888 z' class='path23022-8'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class='path23022-rouka' inkscape:connector-curvature='0' sodipodi:nodetypes='cccccccccccccccccccc'/&gt;&lt;path style='stroke:none;stroke-width:1px;stroke-linecap:butt;stroke-linejoin:miter;stroke-opacity:1' d='m 162.4498,182.55251 0,-26.26396 25.75889,0 25.75889,0 0,26.26396 0,26.26397 -25.75889,0 -25.75889,0 0,-26.26397 z' class='path23022-5'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class='path23022-6' inkscape:connector-curvature='0'/&gt;&lt;path style='stroke:none;stroke-width:1px;stroke-linecap:butt;stroke-linejoin:miter;stroke-opacity:1' d='m 161.76159,249.44986 0,-12.62691 65.15484,0 65.15484,0 0,12.62691 0,12.6269 -65.15484,0 -65.15484,0 0,-12.6269 z' class='path2302mini' inkscape:connector-curvature='0'/&gt;&lt;path style='stroke:none;stroke-width:1px;stroke-linecap:butt;stroke-linejoin:miter;stroke-opacity:1' d='m 214.92188,182.42305 0,-26.26397 25.75889,0 25.75889,0 0,26.26397 0,26.26397 -25.75889,0 -25.75889,0 0,-26.26397 z' class='path23022-4' inkscape:connector-curvature='0'/&gt;&lt;path style='stroke:none;stroke-width:1px;stroke-linecap:butt;stroke-linejoin:miter;stroke-opacity:1' d='m 267.46654,182.43101 0,-26.42857 26.07143,0 26.07143,0 0,26.42857 0,26.42857 -26.07143,0 -26.07143,0 0,-26.42857 z' class='path23022-3' inkscape:connector-curvature='0'/&gt;&lt;path style='stroke:none;stroke-width:1px;stroke-linecap:butt;stroke-linejoin:miter;stroke-opacity:1' d='m 320.32368,182.43101 0,-26.42857 26.07143,0 26.07143,0 0,26.42857 0,26.42857 -26.07143,0 -26.07143,0 0,-26.42857 z' class='path23022-2' inkscape:connector-curvature='0'/&gt;&lt;path style='stroke:none;stroke-width:1px;stroke-linecap:butt;stroke-linejoin:miter;stroke-opacity:1' d='m 373.18083,182.43101 0,-26.42857 25.35714,0 25.35714,0 0,26.42857 0,26.42857 -25.35714,0 -25.35714,0 0,-26.42857 z' class='path23022-1' inkscape:connector-curvature='0'/&gt;&lt;path style='stroke:none;stroke-width:1px;stroke-linecap:butt;stroke-linejoin:miter;stroke-opacity:1' d='m 557.60601,182.35203 0,-26.01143 26.01143,0 26.01143,0 0,26.01143 0,26.01143 -26.01143,0 -26.01143,0 0,-26.01143 z' class='path23024-3' inkscape:connector-curvature='0'/&gt;&lt;path style='stroke:none;stroke-width:1px;stroke-linecap:butt;stroke-linejoin:miter;stroke-opacity:1' d='m 505.07808,182.35203 0,-26.01143 25.75889,0 25.75889,0 0,26.01143 0,26.01143 -25.75889,0 -25.75889,0 0,-26.01143 z' class='path23024-2' inkscape:connector-curvature='0'/&gt;&lt;path style='stroke:none;stroke-width:1px;stroke-linecap:butt;stroke-linejoin:miter;stroke-opacity:1' d='m 452.04507,182.35203 0,-26.01143 26.01143,0 26.01143,0 0,26.01143 0,26.01143 -26.01143,0 -26.01143,0 0,-26.01143 z' class='path23024-1' inkscape:connector-curvature='0'/&gt;&lt;path style='stroke:none;stroke-width:1px;stroke-linecap:butt;stroke-linejoin:miter;stroke-opacity:1' d='m 661.14665,182.35203 0,-26.01143 -25.25381,0 -25.25382,0 0,26.01143 0,26.01143 25.25382,0 25.25381,0 0,-26.01143 z' class='path23024-4' inkscape:connector-curvature='0'/&gt;&lt;path style='stroke:none;stroke-width:1px;stroke-linecap:butt;stroke-linejoin:miter;stroke-opacity:1' d='m 689.4506,128.47248 0,-52.937296 12.32142,0 12.32143,0 0,52.937296 0,52.93729 -12.32143,0 -12.32142,0 0,-52.93729 z' class='path2302cafe' inkscape:connector-curvature='0'/&gt;&lt;path style='stroke:none;stroke-width:1px;stroke-linecap:butt;stroke-linejoin:miter;stroke-opacity:1' d='m 584.09345,101.76692 0,-25.714294 38.57143,0 38.57143,0 0,25.714294 0,25.71428 -38.57143,0 -38.57143,0 0,-25.71428 z' class='path23025-1' inkscape:connector-curvature='0'/&gt;&lt;path style='stroke:none;stroke-width:1px;stroke-linecap:butt;stroke-linejoin:miter;stroke-opacity:1' d='m 531.23631,101.76692 0,-25.714294 25.89286,0 25.89285,0 0,25.714294 0,25.71428 -25.89285,0 -25.89286,0 0,-25.71428 z' class='path23025-2' inkscape:connector-curvature='0'/&gt;&lt;path style='stroke:none;stroke-width:1px;stroke-linecap:butt;stroke-linejoin:miter;stroke-opacity:1' d='m 452.10891,101.64951 0,-25.714294 39.10714,0 39.10715,0 0,25.714294 0,25.71428 -39.10715,0 -39.10714,0 0,-25.71428 z' class='path23025-rouka' inkscape:connector-curvature='0'/&gt;&lt;path style='stroke:none;stroke-width:1px;stroke-linecap:butt;stroke-linejoin:miter;stroke-opacity:1' d='m 135.61855,34.505026 0,-12.6269 65.15484,0 65.15484,0 0,12.6269 0,12.62691 -65.15484,0 -65.15484,0 0,-12.62691 z' class='path2302arina' inkscape:connector-curvature='0'/&gt;&lt;path style='stroke:none;stroke-width:1px;stroke-linecap:butt;stroke-linejoin:miter;stroke-opacity:1' d='m 373.0044,34.505026 0,-12.6269 144.19928,0 144.19927,0 0,12.6269 0,12.62691 -144.19927,0 -144.19928,0 0,-12.62691 z' class='path2302ground' inkscape:connector-curvature='0'/&gt;&lt;rect class='path2302taiyaki' width='53.568752' height='11.418508' x='273.12045' y='303.74481'/&gt;&lt;path style='stroke:none;stroke-width:1px;stroke-linecap:butt;stroke-linejoin:miter;stroke-opacity:1' d='m 308.91102,102.24544 0,-25.758891 26.83682,0 26.8368,0 0,25.758891 0,25.75888 -26.8368,0 -26.83682,0 0,-25.75888 z' class='path23022-9' inkscape:connector-curvature='0'/&gt;&lt;path style='stroke:none;stroke-width:1px;stroke-linecap:butt;stroke-linejoin:miter;stroke-opacity:1' d='m 425.03555,176.47856 0,-31.88477 12.89016,0 12.89016,0 0,31.88477 0,31.88477 -12.89016,0 -12.89016,0 0,-31.88477 z' class='path23021-2-teras' inkscape:connector-curvature='0'/&gt;&lt;path style='stroke:none;stroke-width:1px;stroke-linecap:butt;stroke-linejoin:miter;stroke-opacity:1' d='m 425.11579,257.25355 0,-39.83747 12.89016,0 12.89016,0 0,39.83747 0,39.83746 -12.89016,0 -12.89016,0 0,-39.83746 z' inkscape:connector-curvature='0' class='path23021-kyuudou'/&gt;&lt;rect width='13.310626' height='28.913542' x='140.67868' y='260.85358' class='path2302bakudan'/&gt;&lt;rect width='13.310626' height='28.913542' x='140.9778' y='310.15558' class='path2302kebabu'/&gt;&lt;rect  width='28.806229' height='13.917799' x='163.47086' y='343.14737' class='path2302ice'/&gt;&lt;text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class='path2302korinto' inkscape:connector-curvature='0'/&gt;&lt;/g&gt;&lt;/svg&gt;&lt;style&gt;.path23021-1,.path23021-2,.path23021-3,.path23021-4,.path23021-5,.path23021-rouka,.path2302koudou{fill:rgba(137,195,235,.3)}.path23021-2-teras,.path23022-1,.path23022-2,.path23022-3,.path23022-4,.path23022-5,.path23022-6,.path23022-7,.path23022-8,.path23022-9,.path23022-rouka,.seitokai{fill:rgba(234,85,6,.3)}.path23023-1,.path23023-2{fill:rgba(255,217,0,.3)}.path23024-1,.path23024-2,.path23024-3,.path23024-4{fill:rgba(123,141,66,.3)}.path23025-1,.path23025-2,.path23025-rouka{fill:rgba(145,92,139,.3)}.path2302taiyaki{fill:rgba(187,85,72,.3)}.path2302ground{fill:rgba(238,130,124,.3)}.path2302arina{fill:rgba(0,148,200,.2)}.path2302cafe{fill:rgba(0,128,128,.3)}.path2302mini{fill:rgba(247,185,119,.3)}.path2302korinto{fill:rgba(137,195,235,0)}.path23021-kyuudou{fill:rgba(137,195,235,0)}.path2302bakudan,.path2302kebabu,.path2302ice{fill:rgba(187,85,72,.3)}.path23022-2{fill:#ea5506!important}&lt;/style&gt;"}},</v>
      </c>
      <c r="B25" s="36" t="s">
        <v>5</v>
      </c>
      <c r="C25" s="40" t="str">
        <f>Input!$G25</f>
        <v>2302</v>
      </c>
      <c r="D25" s="36" t="s">
        <v>210</v>
      </c>
      <c r="E25" s="36" t="s">
        <v>23</v>
      </c>
      <c r="F25" s="36" t="str">
        <f>IF(Input!$C25&lt;&gt;"",Input!$C25,"未記入")</f>
        <v>科学</v>
      </c>
      <c r="G25" s="36" t="s">
        <v>3</v>
      </c>
      <c r="H25" s="36" t="s">
        <v>1</v>
      </c>
      <c r="I25" s="36" t="str">
        <f>Input!$I25</f>
        <v>text-tabs</v>
      </c>
      <c r="J25" s="36" t="s">
        <v>3</v>
      </c>
      <c r="K25" s="36" t="s">
        <v>4</v>
      </c>
      <c r="L25" s="40" t="str">
        <f>Input!$G25</f>
        <v>2302</v>
      </c>
      <c r="M25" s="36" t="s">
        <v>3</v>
      </c>
      <c r="N25" s="36" t="str">
        <f>IF(Input!$D25="有",$N$1,"")</f>
        <v/>
      </c>
      <c r="O25" s="36" t="str">
        <f>IF(Input!$D25="有",Input!$A25,"")</f>
        <v/>
      </c>
      <c r="P25" s="36" t="str">
        <f>IF(Input!$D25="有",$P$1,"")</f>
        <v/>
      </c>
      <c r="Q25" s="36" t="str">
        <f>IF(Input!$D25="有",$Q$1,"")</f>
        <v/>
      </c>
      <c r="R25" s="36" t="str">
        <f>IF(Input!$D25="有",LEFT(Input!$E25,1),"")</f>
        <v/>
      </c>
      <c r="S25" s="36" t="str">
        <f>IF(Input!$D25="有",$S$1,"")</f>
        <v/>
      </c>
      <c r="T25" s="36" t="str">
        <f>IF(Input!$D25="有",$T$1,"")</f>
        <v/>
      </c>
      <c r="U25" s="36" t="str">
        <f>IF(Input!$D25="有",Input!$F25,"")</f>
        <v/>
      </c>
      <c r="V25" s="36" t="str">
        <f>IF(Input!$D25="有",$V$1,"")</f>
        <v/>
      </c>
      <c r="W25" s="36" t="s">
        <v>205</v>
      </c>
      <c r="X25" s="36" t="str">
        <f>IF(Input!$H25="有","true",IF(Input!$H25="無","false",""))</f>
        <v>true</v>
      </c>
      <c r="Y25" s="36" t="s">
        <v>3</v>
      </c>
      <c r="Z25" s="36" t="str">
        <f>IF(OR(Input!$I25="text-tabs",Input!$I25="text"),$Z$1,"")</f>
        <v>"title":"</v>
      </c>
      <c r="AA25" s="36" t="str">
        <f>IF(OR(Input!$I25="text-tabs",Input!$I25="text"),Input!$B25,"")</f>
        <v>空から地学はじめますか？</v>
      </c>
      <c r="AB25" s="36" t="str">
        <f>IF(OR(Input!$I25="text-tabs",Input!$I25="text"),$AB$1,"")</f>
        <v>",</v>
      </c>
      <c r="AC25" s="36" t="str">
        <f>IF(AND(OR(Input!$I25="text-tabs",Input!$I25="text"),Input!$T25="無"),$AC$1,"")</f>
        <v>"titleImage":"./images/</v>
      </c>
      <c r="AD25" s="36" t="str">
        <f>IF(AND(OR(Input!$I25="text-tabs",Input!$I25="text"),Input!$T25="無"),Input!$S25,"")</f>
        <v>2302.jpg</v>
      </c>
      <c r="AE25" s="36" t="str">
        <f>IF(AND(OR(Input!$I25="text-tabs",Input!$I25="text"),Input!$T25="無"),$AE$1,"")</f>
        <v>",</v>
      </c>
      <c r="AF25" s="36" t="str">
        <f>IF(AND(OR(Input!$I25="text-tabs",Input!$I25="text"),Input!$S25="無"),$AF$1,"")</f>
        <v/>
      </c>
      <c r="AG25" s="36" t="str">
        <f>IF(AND(OR(Input!$I25="text-tabs",Input!$I25="text"),Input!$S25="無"),Input!$T25,"")</f>
        <v/>
      </c>
      <c r="AH25" s="36" t="str">
        <f>IF(AND(OR(Input!$I25="text-tabs",Input!$I25="text"),Input!$S25="無"),$AH$1,"")</f>
        <v/>
      </c>
      <c r="AI25" s="36" t="str">
        <f>IF(Input!$I25="text",$AI$1,"")</f>
        <v/>
      </c>
      <c r="AJ25" s="36" t="str">
        <f>IF(Input!$I25="text",Input!$R25,"")</f>
        <v/>
      </c>
      <c r="AK25" s="36" t="str">
        <f>IF(Input!$I25="text",$AK$1,"")</f>
        <v/>
      </c>
      <c r="AL25" s="36" t="str">
        <f>IF(Input!$I25="text-tabs",$AL$1,"")</f>
        <v>"tabs":{</v>
      </c>
      <c r="AM25" s="36" t="str">
        <f>IF(Input!$I25="text-tabs",$AM$1,"")</f>
        <v>"</v>
      </c>
      <c r="AN25" s="36" t="str">
        <f>IF(Input!$I25="text-tabs",Input!$J25,"")</f>
        <v>info_outline</v>
      </c>
      <c r="AO25" s="36" t="str">
        <f>IF(Input!$I25="text-tabs",$AO$1,"")</f>
        <v>": "</v>
      </c>
      <c r="AP25" s="36" t="str">
        <f>IF(Input!$I25="text-tabs",Input!$R25,"")</f>
        <v>お次は空でいかがですか？代わり映えのない退屈な日常に興奮を！というわけで、今年も「空から地学はじめますか？」 高完成度の自家製プラネタ、間近で体験できる雲発生実験など、沢山の刺激をあなたに！</v>
      </c>
      <c r="AQ25" s="36" t="str">
        <f>IF(Input!$I25="text-tabs",$AQ$1,"")</f>
        <v>"</v>
      </c>
      <c r="AR25" s="36" t="str">
        <f>IF(AND(Input!$I25="text-tabs",Input!$K25="有"),$AR$1,"")</f>
        <v>,"</v>
      </c>
      <c r="AS25" s="36" t="str">
        <f>IF(AND(Input!$I25="text-tabs",Input!$K25="有"),Input!$L25,"")</f>
        <v>map</v>
      </c>
      <c r="AT25" s="36" t="str">
        <f>IF(AND(Input!$I25="text-tabs",Input!$K25="有"),$AT$1,"")</f>
        <v>": "</v>
      </c>
      <c r="AU25" s="36" t="str">
        <f>IF(AND(Input!$I25="text-tabs",Input!$K25="有"),Input!$N25,"")</f>
        <v>2号館3階</v>
      </c>
      <c r="AV25" s="36" t="str">
        <f>IF(AND(Input!$I25="text-tabs",Input!$K25="有"),"&lt;br&gt;","")</f>
        <v>&lt;br&gt;</v>
      </c>
      <c r="AW25" s="36" t="str">
        <f>IF(AND(Input!$I25="text-tabs",Input!$K25="有"),IF(Input!$M25=1,svg_data!$A$1,IF(Input!$M25=2,svg_data!$A$2)),"")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5" s="36" t="str">
        <f>IF(AND(Input!$I25="text-tabs",Input!$K25="有"),Input!$G25,"")</f>
        <v>2302</v>
      </c>
      <c r="AY25" s="36" t="str">
        <f>IF(AND(Input!$I25="text-tabs",Input!$K25="有"),IF(Input!$M25=1,svg_data!$C$1,IF(Input!$M25=2,svg_data!$C$2)),"")</f>
        <v>koudou' inkscape:connector-curvature='0'/&gt;&lt;path style='stroke:none;stroke-width:1px;stroke-linecap:butt;stroke-linejoin:miter;stroke-opacity:1' d='m 250.81846,319.59668 94.196,0 0,-21.16068 16.74824,0 19.24825,0 0,21.16071 0,21.16071 -65.09627,0 -65.09622,0 z' class='path</v>
      </c>
      <c r="AZ25" s="36" t="str">
        <f>IF(AND(Input!$I25="text-tabs",Input!$K25="有"),Input!$G25,"")</f>
        <v>2302</v>
      </c>
      <c r="BA25" s="36" t="str">
        <f>IF(AND(Input!$I25="text-tabs",Input!$K25="有"),IF(Input!$M25=1,svg_data!$E$1,IF(Input!$M25=2,svg_data!$E$2)),"")</f>
        <v>1-rouka' inkscape:connector-curvature='0' sodipodi:nodetypes='cccccccccc'/&gt;&lt;path style='stroke:none;stroke-width:1px;stroke-linecap:butt;stroke-linejoin:miter;stroke-opacity:1' d='m 381.47196,319.58883 0,-21.16861 21.40875,0 21.40875,0 0,21.16861 0,21.16859 -21.40875,0 -21.40875,0 0,-21.16859 z' class='path</v>
      </c>
      <c r="BB25" s="36" t="str">
        <f>IF(AND(Input!$I25="text-tabs",Input!$K25="有"),Input!$G25,"")</f>
        <v>2302</v>
      </c>
      <c r="BC25" s="36" t="str">
        <f>IF(AND(Input!$I25="text-tabs",Input!$K25="有"),IF(Input!$M25=1,svg_data!$G$1,IF(Input!$M25=2,svg_data!$G$2)),"")</f>
        <v>1-1' inkscape:connector-curvature='0'/&gt;&lt;path style='stroke:none;stroke-width:1px;stroke-linecap:butt;stroke-linejoin:miter;stroke-opacity:1' d='m 381.57081,361.8827 0,-20.41099 21.29891,0 21.29907,0 0,20.41099 0,20.41098 -21.29907,0 -21.29891,0 0,-20.41098 z' class='path</v>
      </c>
      <c r="BD25" s="36" t="str">
        <f>IF(AND(Input!$I25="text-tabs",Input!$K25="有"),Input!$G25,"")</f>
        <v>2302</v>
      </c>
      <c r="BE25" s="36" t="str">
        <f>IF(AND(Input!$I25="text-tabs",Input!$K25="有"),IF(Input!$M25=1,svg_data!$I$1,IF(Input!$M25=2,svg_data!$I$2)),"")</f>
        <v>1-2' inkscape:connector-curvature='0'/&gt;&lt;path style='stroke:none;stroke-width:1px;stroke-linecap:butt;stroke-linejoin:miter;stroke-opacity:1' d='m 337.78941,361.8827 0,-20.41099 21.59492,0 21.59488,0 0,20.41099 0,20.41098 -21.59488,0 -21.59492,0 0,-20.41098 z' class='path</v>
      </c>
      <c r="BF25" s="36" t="str">
        <f>IF(AND(Input!$I25="text-tabs",Input!$K25="有"),Input!$G25,"")</f>
        <v>2302</v>
      </c>
      <c r="BG25" s="36" t="str">
        <f>IF(AND(Input!$I25="text-tabs",Input!$K25="有"),IF(Input!$M25=1,svg_data!$K$1,IF(Input!$M25=2,svg_data!$K$2)),"")</f>
        <v>1-3' inkscape:connector-curvature='0'/&gt;&lt;path style='stroke:none;stroke-width:1px;stroke-linecap:butt;stroke-linejoin:miter;stroke-opacity:1' d='m 294.19946,361.8827 0,-20.41099 21.29889,0 21.29909,0 0,20.41099 0,20.41098 -21.29909,0 -21.29889,0 0,-20.41098 z' class='path</v>
      </c>
      <c r="BH25" s="36" t="str">
        <f>IF(AND(Input!$I25="text-tabs",Input!$K25="有"),Input!$G25,"")</f>
        <v>2302</v>
      </c>
      <c r="BI25" s="36" t="str">
        <f>IF(AND(Input!$I25="text-tabs",Input!$K25="有"),IF(Input!$M25=1,svg_data!$M$1,IF(Input!$M25=2,svg_data!$M$2)),"")</f>
        <v>1-4' inkscape:connector-curvature='0'/&gt;&lt;path style='stroke:none;stroke-width:1px;stroke-linecap:butt;stroke-linejoin:miter;stroke-opacity:1' d='m 250.81846,361.8827 0,-20.41099 21.29907,0 21.29889,0 0,20.41099 0,20.41098 -21.29889,0 -21.29907,0 0,-20.41098 z' class='path</v>
      </c>
      <c r="BJ25" s="36" t="str">
        <f>IF(AND(Input!$I25="text-tabs",Input!$K25="有"),Input!$G25,"")</f>
        <v>2302</v>
      </c>
      <c r="BK25" s="36" t="str">
        <f>IF(AND(Input!$I25="text-tabs",Input!$K25="有"),IF(Input!$M25=1,svg_data!$O$1,IF(Input!$M25=2,svg_data!$O$2)),"")</f>
        <v>1-5' inkscape:connector-curvature='0'/&gt;&lt;path style='stroke:none;stroke-width:1px;stroke-linecap:butt;stroke-linejoin:miter;stroke-opacity:1' d='m 83.198462,342.0024 0,-25.71429 25.446418,0 25.44643,0 0,25.71429 0,25.71428 -25.44642,0 -25.446428,0 0,-25.71428 z' class='path</v>
      </c>
      <c r="BL25" s="36" t="str">
        <f>IF(AND(Input!$I25="text-tabs",Input!$K25="有"),Input!$G25,"")</f>
        <v>2302</v>
      </c>
      <c r="BM25" s="36" t="str">
        <f>IF(AND(Input!$I25="text-tabs",Input!$K25="有"),IF(Input!$M25=1,svg_data!$Q$1,IF(Input!$M25=2,svg_data!$Q$2)),"")</f>
        <v>3-1' inkscape:connector-curvature='0'/&gt;&lt;path style='stroke:none;stroke-width:1px;stroke-linecap:butt;stroke-linejoin:miter;stroke-opacity:1' d='m 83.098462,275.99882 0,-39.19643 25.446418,0 25.44643,0 0,39.19643 0,39.19643 -25.44642,0 -25.446428,0 0,-39.19643 z' class='path</v>
      </c>
      <c r="BN25" s="36" t="str">
        <f>IF(AND(Input!$I25="text-tabs",Input!$K25="有"),Input!$G25,"")</f>
        <v>2302</v>
      </c>
      <c r="BO25" s="36" t="str">
        <f>IF(AND(Input!$I25="text-tabs",Input!$K25="有"),IF(Input!$M25=1,svg_data!$S$1,IF(Input!$M25=2,svg_data!$S$2)),"")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5" s="36" t="str">
        <f>IF(AND(Input!$I25="text-tabs",Input!$K25="有"),Input!$G25,"")</f>
        <v>2302</v>
      </c>
      <c r="BQ25" s="36" t="str">
        <f>IF(AND(Input!$I25="text-tabs",Input!$K25="有"),IF(Input!$M25=1,svg_data!$U$1,IF(Input!$M25=2,svg_data!$U$2)),"")</f>
        <v>2-7' inkscape:connector-curvature='0'/&gt;&lt;path style='stroke:none;stroke-width:1px;stroke-linecap:butt;stroke-linejoin:miter;stroke-opacity:1' d='m 241.2417,102.24539 0,-25.758894 33.24379,0 33.24378,0 0,25.758894 0,25.75888 -33.24378,0 -33.24379,0 0,-25.75888 z' class='path</v>
      </c>
      <c r="BR25" s="36" t="str">
        <f>IF(AND(Input!$I25="text-tabs",Input!$K25="有"),Input!$G25,"")</f>
        <v>2302</v>
      </c>
      <c r="BS25" s="36" t="str">
        <f>IF(AND(Input!$I25="text-tabs",Input!$K25="有"),IF(Input!$M25=1,svg_data!$W$1,IF(Input!$M25=2,svg_data!$W$2)),"")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5" s="36" t="str">
        <f>IF(AND(Input!$I25="text-tabs",Input!$K25="有"),Input!$G25,"")</f>
        <v>2302</v>
      </c>
      <c r="BU25" s="36" t="str">
        <f>IF(AND(Input!$I25="text-tabs",Input!$K25="有"),IF(Input!$M25=1,svg_data!$Y$1,IF(Input!$M25=2,svg_data!$Y$2)),"")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5" s="36" t="str">
        <f>IF(AND(Input!$I25="text-tabs",Input!$K25="有"),Input!$G25,"")</f>
        <v>2302</v>
      </c>
      <c r="BW25" s="36" t="str">
        <f>IF(AND(Input!$I25="text-tabs",Input!$K25="有"),IF(Input!$M25=1,svg_data!$AA$1,IF(Input!$M25=2,svg_data!$AA$2)),"")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5" s="36" t="str">
        <f>IF(AND(Input!$I25="text-tabs",Input!$K25="有"),Input!$G25,"")</f>
        <v>2302</v>
      </c>
      <c r="BY25" s="36" t="str">
        <f>IF(AND(Input!$I25="text-tabs",Input!$K25="有"),IF(Input!$M25=1,svg_data!$AC$1,IF(Input!$M25=2,svg_data!$AC$2)),"")</f>
        <v>2-6' inkscape:connector-curvature='0'/&gt;&lt;path style='stroke:none;stroke-width:1px;stroke-linecap:butt;stroke-linejoin:miter;stroke-opacity:1' d='m 161.76159,249.44986 0,-12.62691 65.15484,0 65.15484,0 0,12.62691 0,12.6269 -65.15484,0 -65.15484,0 0,-12.6269 z' class='path</v>
      </c>
      <c r="BZ25" s="36" t="str">
        <f>IF(AND(Input!$I25="text-tabs",Input!$K25="有"),Input!$G25,"")</f>
        <v>2302</v>
      </c>
      <c r="CA25" s="36" t="str">
        <f>IF(AND(Input!$I25="text-tabs",Input!$K25="有"),IF(Input!$M25=1,svg_data!$AE$1,IF(Input!$M25=2,svg_data!$AE$2)),"")</f>
        <v>mini' inkscape:connector-curvature='0'/&gt;&lt;path style='stroke:none;stroke-width:1px;stroke-linecap:butt;stroke-linejoin:miter;stroke-opacity:1' d='m 214.92188,182.42305 0,-26.26397 25.75889,0 25.75889,0 0,26.26397 0,26.26397 -25.75889,0 -25.75889,0 0,-26.26397 z' class='path</v>
      </c>
      <c r="CB25" s="36" t="str">
        <f>IF(AND(Input!$I25="text-tabs",Input!$K25="有"),Input!$G25,"")</f>
        <v>2302</v>
      </c>
      <c r="CC25" s="36" t="str">
        <f>IF(AND(Input!$I25="text-tabs",Input!$K25="有"),IF(Input!$M25=1,svg_data!$AG$1,IF(Input!$M25=2,svg_data!$AG$2)),"")</f>
        <v>2-4' inkscape:connector-curvature='0'/&gt;&lt;path style='stroke:none;stroke-width:1px;stroke-linecap:butt;stroke-linejoin:miter;stroke-opacity:1' d='m 267.46654,182.43101 0,-26.42857 26.07143,0 26.07143,0 0,26.42857 0,26.42857 -26.07143,0 -26.07143,0 0,-26.42857 z' class='path</v>
      </c>
      <c r="CD25" s="36" t="str">
        <f>IF(AND(Input!$I25="text-tabs",Input!$K25="有"),Input!$G25,"")</f>
        <v>2302</v>
      </c>
      <c r="CE25" s="36" t="str">
        <f>IF(AND(Input!$I25="text-tabs",Input!$K25="有"),IF(Input!$M25=1,svg_data!$AI$1,IF(Input!$M25=2,svg_data!$AI$2)),"")</f>
        <v>2-3' inkscape:connector-curvature='0'/&gt;&lt;path style='stroke:none;stroke-width:1px;stroke-linecap:butt;stroke-linejoin:miter;stroke-opacity:1' d='m 320.32368,182.43101 0,-26.42857 26.07143,0 26.07143,0 0,26.42857 0,26.42857 -26.07143,0 -26.07143,0 0,-26.42857 z' class='path</v>
      </c>
      <c r="CF25" s="36" t="str">
        <f>IF(AND(Input!$I25="text-tabs",Input!$K25="有"),Input!$G25,"")</f>
        <v>2302</v>
      </c>
      <c r="CG25" s="36" t="str">
        <f>IF(AND(Input!$I25="text-tabs",Input!$K25="有"),IF(Input!$M25=1,svg_data!$AK$1,IF(Input!$M25=2,svg_data!$AK$2)),"")</f>
        <v>2-2' inkscape:connector-curvature='0'/&gt;&lt;path style='stroke:none;stroke-width:1px;stroke-linecap:butt;stroke-linejoin:miter;stroke-opacity:1' d='m 373.18083,182.43101 0,-26.42857 25.35714,0 25.35714,0 0,26.42857 0,26.42857 -25.35714,0 -25.35714,0 0,-26.42857 z' class='path</v>
      </c>
      <c r="CH25" s="36" t="str">
        <f>IF(AND(Input!$I25="text-tabs",Input!$K25="有"),Input!$G25,"")</f>
        <v>2302</v>
      </c>
      <c r="CI25" s="36" t="str">
        <f>IF(AND(Input!$I25="text-tabs",Input!$K25="有"),IF(Input!$M25=1,svg_data!$AM$1,IF(Input!$M25=2,svg_data!$AM$2)),"")</f>
        <v>2-1' inkscape:connector-curvature='0'/&gt;&lt;path style='stroke:none;stroke-width:1px;stroke-linecap:butt;stroke-linejoin:miter;stroke-opacity:1' d='m 557.60601,182.35203 0,-26.01143 26.01143,0 26.01143,0 0,26.01143 0,26.01143 -26.01143,0 -26.01143,0 0,-26.01143 z' class='path</v>
      </c>
      <c r="CJ25" s="36" t="str">
        <f>IF(AND(Input!$I25="text-tabs",Input!$K25="有"),Input!$G25,"")</f>
        <v>2302</v>
      </c>
      <c r="CK25" s="36" t="str">
        <f>IF(AND(Input!$I25="text-tabs",Input!$K25="有"),IF(Input!$M25=1,svg_data!$AO$1,IF(Input!$M25=2,svg_data!$AO$2)),"")</f>
        <v>4-3' inkscape:connector-curvature='0'/&gt;&lt;path style='stroke:none;stroke-width:1px;stroke-linecap:butt;stroke-linejoin:miter;stroke-opacity:1' d='m 505.07808,182.35203 0,-26.01143 25.75889,0 25.75889,0 0,26.01143 0,26.01143 -25.75889,0 -25.75889,0 0,-26.01143 z' class='path</v>
      </c>
      <c r="CL25" s="36" t="str">
        <f>IF(AND(Input!$I25="text-tabs",Input!$K25="有"),Input!$G25,"")</f>
        <v>2302</v>
      </c>
      <c r="CM25" s="36" t="str">
        <f>IF(AND(Input!$I25="text-tabs",Input!$K25="有"),IF(Input!$M25=1,svg_data!$AQ$1,IF(Input!$M25=2,svg_data!$AQ$2)),"")</f>
        <v>4-2' inkscape:connector-curvature='0'/&gt;&lt;path style='stroke:none;stroke-width:1px;stroke-linecap:butt;stroke-linejoin:miter;stroke-opacity:1' d='m 452.04507,182.35203 0,-26.01143 26.01143,0 26.01143,0 0,26.01143 0,26.01143 -26.01143,0 -26.01143,0 0,-26.01143 z' class='path</v>
      </c>
      <c r="CN25" s="36" t="str">
        <f>IF(AND(Input!$I25="text-tabs",Input!$K25="有"),Input!$G25,"")</f>
        <v>2302</v>
      </c>
      <c r="CO25" s="36" t="str">
        <f>IF(AND(Input!$I25="text-tabs",Input!$K25="有"),IF(Input!$M25=1,svg_data!$AS$1,IF(Input!$M25=2,svg_data!$AS$2)),"")</f>
        <v>4-1' inkscape:connector-curvature='0'/&gt;&lt;path style='stroke:none;stroke-width:1px;stroke-linecap:butt;stroke-linejoin:miter;stroke-opacity:1' d='m 661.14665,182.35203 0,-26.01143 -25.25381,0 -25.25382,0 0,26.01143 0,26.01143 25.25382,0 25.25381,0 0,-26.01143 z' class='path</v>
      </c>
      <c r="CP25" s="36" t="str">
        <f>IF(AND(Input!$I25="text-tabs",Input!$K25="有"),Input!$G25,"")</f>
        <v>2302</v>
      </c>
      <c r="CQ25" s="36" t="str">
        <f>IF(AND(Input!$I25="text-tabs",Input!$K25="有"),IF(Input!$M25=1,svg_data!$AU$1,IF(Input!$M25=2,svg_data!$AU$2)),"")</f>
        <v>4-4' inkscape:connector-curvature='0'/&gt;&lt;path style='stroke:none;stroke-width:1px;stroke-linecap:butt;stroke-linejoin:miter;stroke-opacity:1' d='m 689.4506,128.47248 0,-52.937296 12.32142,0 12.32143,0 0,52.937296 0,52.93729 -12.32143,0 -12.32142,0 0,-52.93729 z' class='path</v>
      </c>
      <c r="CR25" s="36" t="str">
        <f>IF(AND(Input!$I25="text-tabs",Input!$K25="有"),Input!$G25,"")</f>
        <v>2302</v>
      </c>
      <c r="CS25" s="36" t="str">
        <f>IF(AND(Input!$I25="text-tabs",Input!$K25="有"),IF(Input!$M25=1,svg_data!$AW$1,IF(Input!$M25=2,svg_data!$AW$2)),"")</f>
        <v>cafe' inkscape:connector-curvature='0'/&gt;&lt;path style='stroke:none;stroke-width:1px;stroke-linecap:butt;stroke-linejoin:miter;stroke-opacity:1' d='m 584.09345,101.76692 0,-25.714294 38.57143,0 38.57143,0 0,25.714294 0,25.71428 -38.57143,0 -38.57143,0 0,-25.71428 z' class='path</v>
      </c>
      <c r="CT25" s="36" t="str">
        <f>IF(AND(Input!$I25="text-tabs",Input!$K25="有"),Input!$G25,"")</f>
        <v>2302</v>
      </c>
      <c r="CU25" s="36" t="str">
        <f>IF(AND(Input!$I25="text-tabs",Input!$K25="有"),IF(Input!$M25=1,svg_data!$AY$1,IF(Input!$M25=2,svg_data!$AY$2)),"")</f>
        <v>5-1' inkscape:connector-curvature='0'/&gt;&lt;path style='stroke:none;stroke-width:1px;stroke-linecap:butt;stroke-linejoin:miter;stroke-opacity:1' d='m 531.23631,101.76692 0,-25.714294 25.89286,0 25.89285,0 0,25.714294 0,25.71428 -25.89285,0 -25.89286,0 0,-25.71428 z' class='path</v>
      </c>
      <c r="CV25" s="36" t="str">
        <f>IF(AND(Input!$I25="text-tabs",Input!$K25="有"),Input!$G25,"")</f>
        <v>2302</v>
      </c>
      <c r="CW25" s="36" t="str">
        <f>IF(AND(Input!$I25="text-tabs",Input!$K25="有"),IF(Input!$M25=1,svg_data!$BA$1,IF(Input!$M25=2,svg_data!$BA$2)),"")</f>
        <v>5-2' inkscape:connector-curvature='0'/&gt;&lt;path style='stroke:none;stroke-width:1px;stroke-linecap:butt;stroke-linejoin:miter;stroke-opacity:1' d='m 452.10891,101.64951 0,-25.714294 39.10714,0 39.10715,0 0,25.714294 0,25.71428 -39.10715,0 -39.10714,0 0,-25.71428 z' class='path</v>
      </c>
      <c r="CX25" s="36" t="str">
        <f>IF(AND(Input!$I25="text-tabs",Input!$K25="有"),Input!$G25,"")</f>
        <v>2302</v>
      </c>
      <c r="CY25" s="36" t="str">
        <f>IF(AND(Input!$I25="text-tabs",Input!$K25="有"),IF(Input!$M25=1,svg_data!$BC$1,IF(Input!$M25=2,svg_data!$BC$2)),"")</f>
        <v>5-rouka' inkscape:connector-curvature='0'/&gt;&lt;path style='stroke:none;stroke-width:1px;stroke-linecap:butt;stroke-linejoin:miter;stroke-opacity:1' d='m 135.61855,34.505026 0,-12.6269 65.15484,0 65.15484,0 0,12.6269 0,12.62691 -65.15484,0 -65.15484,0 0,-12.62691 z' class='path</v>
      </c>
      <c r="CZ25" s="36" t="str">
        <f>IF(AND(Input!$I25="text-tabs",Input!$K25="有"),Input!$G25,"")</f>
        <v>2302</v>
      </c>
      <c r="DA25" s="36" t="str">
        <f>IF(AND(Input!$I25="text-tabs",Input!$K25="有"),IF(Input!$M25=1,svg_data!$BE$1,IF(Input!$M25=2,svg_data!$BE$2)),"")</f>
        <v>arina' inkscape:connector-curvature='0'/&gt;&lt;path style='stroke:none;stroke-width:1px;stroke-linecap:butt;stroke-linejoin:miter;stroke-opacity:1' d='m 373.0044,34.505026 0,-12.6269 144.19928,0 144.19927,0 0,12.6269 0,12.62691 -144.19927,0 -144.19928,0 0,-12.62691 z' class='path</v>
      </c>
      <c r="DB25" s="36" t="str">
        <f>IF(AND(Input!$I25="text-tabs",Input!$K25="有"),Input!$G25,"")</f>
        <v>2302</v>
      </c>
      <c r="DC25" s="36" t="str">
        <f>IF(AND(Input!$I25="text-tabs",Input!$K25="有"),IF(Input!$M25=1,svg_data!$BG$1,IF(Input!$M25=2,svg_data!$BG$2)),"")</f>
        <v>ground' inkscape:connector-curvature='0'/&gt;&lt;rect class='path</v>
      </c>
      <c r="DD25" s="36" t="str">
        <f>IF(AND(Input!$I25="text-tabs",Input!$K25="有"),Input!$G25,"")</f>
        <v>2302</v>
      </c>
      <c r="DE25" s="36" t="str">
        <f>IF(AND(Input!$I25="text-tabs",Input!$K25="有"),IF(Input!$M25=1,svg_data!$BI$1,IF(Input!$M25=2,svg_data!$BI$2)),"")</f>
        <v>taiyaki' width='53.568752' height='11.418508' x='273.12045' y='303.74481'/&gt;&lt;path style='stroke:none;stroke-width:1px;stroke-linecap:butt;stroke-linejoin:miter;stroke-opacity:1' d='m 308.91102,102.24544 0,-25.758891 26.83682,0 26.8368,0 0,25.758891 0,25.75888 -26.8368,0 -26.83682,0 0,-25.75888 z' class='path</v>
      </c>
      <c r="DF25" s="36" t="str">
        <f>IF(AND(Input!$I25="text-tabs",Input!$K25="有"),Input!$G25,"")</f>
        <v>2302</v>
      </c>
      <c r="DG25" s="36" t="str">
        <f>IF(AND(Input!$I25="text-tabs",Input!$K25="有"),IF(Input!$M25=1,svg_data!$BK$1,IF(Input!$M25=2,svg_data!$BK$2)),"")</f>
        <v>2-9' inkscape:connector-curvature='0'/&gt;&lt;path style='stroke:none;stroke-width:1px;stroke-linecap:butt;stroke-linejoin:miter;stroke-opacity:1' d='m 425.03555,176.47856 0,-31.88477 12.89016,0 12.89016,0 0,31.88477 0,31.88477 -12.89016,0 -12.89016,0 0,-31.88477 z' class='path</v>
      </c>
      <c r="DH25" s="36" t="str">
        <f>IF(AND(Input!$I25="text-tabs",Input!$K25="有"),Input!$G25,"")</f>
        <v>2302</v>
      </c>
      <c r="DI25" s="36" t="str">
        <f>IF(AND(Input!$I25="text-tabs",Input!$K25="有"),IF(Input!$M25=1,svg_data!$BM$1,IF(Input!$M25=2,svg_data!$BM$2)),"")</f>
        <v>1-2-teras' inkscape:connector-curvature='0'/&gt;</v>
      </c>
      <c r="DJ25" s="36" t="str">
        <f>IF(AND(Input!$I25="text-tabs",Input!$K25="有"),svg_data!$BN$1,"")</f>
        <v>&lt;path style='stroke:none;stroke-width:1px;stroke-linecap:butt;stroke-linejoin:miter;stroke-opacity:1' d='m 425.11579,257.25355 0,-39.83747 12.89016,0 12.89016,0 0,39.83747 0,39.83746 -12.89016,0 -12.89016,0 0,-39.83746 z' inkscape:connector-curvature='0' class='path</v>
      </c>
      <c r="DK25" s="36" t="str">
        <f>IF(AND(Input!$I25="text-tabs",Input!$K25="有"),Input!$G25,"")</f>
        <v>2302</v>
      </c>
      <c r="DL25" s="36" t="str">
        <f>IF(AND(Input!$I25="text-tabs",Input!$K25="有"),svg_data!$BP$1,"")</f>
        <v>1-kyuudou'/&gt;</v>
      </c>
      <c r="DM25" s="36" t="str">
        <f>IF(AND(Input!$I25="text-tabs",Input!$K25="有"),svg_data!$BQ$1,"")</f>
        <v>&lt;rect width='13.310626' height='28.913542' x='140.67868' y='260.85358' class='path</v>
      </c>
      <c r="DN25" s="36" t="str">
        <f>IF(AND(Input!$I25="text-tabs",Input!$K25="有"),Input!$G25,"")</f>
        <v>2302</v>
      </c>
      <c r="DO25" s="36" t="str">
        <f>IF(AND(Input!$I25="text-tabs",Input!$K25="有"),svg_data!$BS$1,"")</f>
        <v>bakudan'/&gt;&lt;rect width='13.310626' height='28.913542' x='140.9778' y='310.15558' class='path</v>
      </c>
      <c r="DP25" s="36" t="str">
        <f>IF(AND(Input!$I25="text-tabs",Input!$K25="有"),Input!$G25,"")</f>
        <v>2302</v>
      </c>
      <c r="DQ25" s="36" t="str">
        <f>IF(AND(Input!$I25="text-tabs",Input!$K25="有"),svg_data!$BU$1,"")</f>
        <v>kebabu'/&gt;&lt;rect  width='28.806229' height='13.917799' x='163.47086' y='343.14737' class='path</v>
      </c>
      <c r="DR25" s="36" t="str">
        <f>IF(AND(Input!$I25="text-tabs",Input!$K25="有"),Input!$G25,"")</f>
        <v>2302</v>
      </c>
      <c r="DS25" s="36" t="str">
        <f>IF(AND(Input!$I25="text-tabs",Input!$K25="有"),IF(Input!$M25=1,svg_data!$BW$1,IF(Input!$M25=2,svg_data!$BW$2)),"")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5" s="36" t="str">
        <f>IF(AND(Input!$I25="text-tabs",Input!$K25="有"),IF(Input!$M25=1,svg_data!$BY$1,IF(Input!$M25=2,"")),"")</f>
        <v>&lt;/tspan&gt;&lt;/text&gt;&lt;path style='stroke:none;stroke-width:1px;stroke-linecap:butt;stroke-linejoin:miter;stroke-opacity:1' d='m 324.65951,265.87903 0,-12.62692 14.41925,0 14.41924,0 0,12.62692 0,12.6269 -14.41924,0 -14.41925,0 0,-12.6269 z' class='path</v>
      </c>
      <c r="DU25" s="36" t="str">
        <f>IF(AND(Input!$I25="text-tabs",Input!$K25="有"),IF(Input!$M25=1,Input!$G25,IF(Input!$M25=2,"")),"")</f>
        <v>2302</v>
      </c>
      <c r="DV25" s="42" t="str">
        <f>IF(AND(Input!$I25="text-tabs",Input!$K25="有"),IF(Input!$M25=1,svg_data!$CA$1,IF(Input!$M25=2,svg_data!$CA$2)),"")</f>
        <v>korinto' inkscape:connector-curvature='0'/&gt;&lt;/g&gt;&lt;/svg&gt;&lt;style&gt;</v>
      </c>
      <c r="DW25" s="36" t="str">
        <f>IF(AND(Input!$I25="text-tabs",Input!$K25="有"),IF(Input!$M25=1,svg_data!$CB$1,IF(Input!$M25=2,svg_data!$CB$2)),"")</f>
        <v>.path</v>
      </c>
      <c r="DX25" s="36" t="str">
        <f>IF(AND(Input!$I25="text-tabs",Input!$K25="有"),Input!$G25,"")</f>
        <v>2302</v>
      </c>
      <c r="DY25" s="36" t="str">
        <f>IF(AND(Input!$I25="text-tabs",Input!$K25="有"),IF(Input!$M25=1,svg_data!$CD$1,IF(Input!$M25=2,svg_data!$CD$2)),"")</f>
        <v>1-1,.path</v>
      </c>
      <c r="DZ25" s="36" t="str">
        <f>IF(AND(Input!$I25="text-tabs",Input!$K25="有"),Input!$G25,"")</f>
        <v>2302</v>
      </c>
      <c r="EA25" s="36" t="str">
        <f>IF(AND(Input!$I25="text-tabs",Input!$K25="有"),IF(Input!$M25=1,svg_data!$CF$1,IF(Input!$M25=2,svg_data!$CF$2)),"")</f>
        <v>1-2,.path</v>
      </c>
      <c r="EB25" s="36" t="str">
        <f>IF(AND(Input!$I25="text-tabs",Input!$K25="有"),Input!$G25,"")</f>
        <v>2302</v>
      </c>
      <c r="EC25" s="36" t="str">
        <f>IF(AND(Input!$I25="text-tabs",Input!$K25="有"),IF(Input!$M25=1,svg_data!$CH$1,IF(Input!$M25=2,svg_data!$CH$2)),"")</f>
        <v>1-3,.path</v>
      </c>
      <c r="ED25" s="36" t="str">
        <f>IF(AND(Input!$I25="text-tabs",Input!$K25="有"),Input!$G25,"")</f>
        <v>2302</v>
      </c>
      <c r="EE25" s="36" t="str">
        <f>IF(AND(Input!$I25="text-tabs",Input!$K25="有"),IF(Input!$M25=1,svg_data!$CJ$1,IF(Input!$M25=2,svg_data!$CJ$2)),"")</f>
        <v>1-4,.path</v>
      </c>
      <c r="EF25" s="36" t="str">
        <f>IF(AND(Input!$I25="text-tabs",Input!$K25="有"),Input!$G25,"")</f>
        <v>2302</v>
      </c>
      <c r="EG25" s="36" t="str">
        <f>IF(AND(Input!$I25="text-tabs",Input!$K25="有"),IF(Input!$M25=1,svg_data!$CL$1,IF(Input!$M25=2,svg_data!$CL$2)),"")</f>
        <v>1-5,.path</v>
      </c>
      <c r="EH25" s="36" t="str">
        <f>IF(AND(Input!$I25="text-tabs",Input!$K25="有"),Input!$G25,"")</f>
        <v>2302</v>
      </c>
      <c r="EI25" s="36" t="str">
        <f>IF(AND(Input!$I25="text-tabs",Input!$K25="有"),IF(Input!$M25=1,svg_data!$CN$1,IF(Input!$M25=2,svg_data!$CN$2)),"")</f>
        <v>1-rouka,.path</v>
      </c>
      <c r="EJ25" s="36" t="str">
        <f>IF(AND(Input!$I25="text-tabs",Input!$K25="有"),Input!$G25,"")</f>
        <v>2302</v>
      </c>
      <c r="EK25" s="36" t="str">
        <f>IF(AND(Input!$I25="text-tabs",Input!$K25="有"),IF(Input!$M25=1,svg_data!$CP$1,IF(Input!$M25=2,svg_data!$CP$2)),"")</f>
        <v>koudou{fill:rgba(137,195,235,.3)}.path</v>
      </c>
      <c r="EL25" s="36" t="str">
        <f>IF(AND(Input!$I25="text-tabs",Input!$K25="有"),Input!$G25,"")</f>
        <v>2302</v>
      </c>
      <c r="EM25" s="36" t="str">
        <f>IF(AND(Input!$I25="text-tabs",Input!$K25="有"),IF(Input!$M25=1,svg_data!$CR$1,IF(Input!$M25=2,svg_data!$CR$2)),"")</f>
        <v>1-2-teras,.path</v>
      </c>
      <c r="EN25" s="36" t="str">
        <f>IF(AND(Input!$I25="text-tabs",Input!$K25="有"),Input!$G25,"")</f>
        <v>2302</v>
      </c>
      <c r="EO25" s="36" t="str">
        <f>IF(AND(Input!$I25="text-tabs",Input!$K25="有"),IF(Input!$M25=1,svg_data!$CT$1,IF(Input!$M25=2,svg_data!$CT$2)),"")</f>
        <v>2-1,.path</v>
      </c>
      <c r="EP25" s="36" t="str">
        <f>IF(AND(Input!$I25="text-tabs",Input!$K25="有"),Input!$G25,"")</f>
        <v>2302</v>
      </c>
      <c r="EQ25" s="36" t="str">
        <f>IF(AND(Input!$I25="text-tabs",Input!$K25="有"),IF(Input!$M25=1,svg_data!$CV$1,IF(Input!$M25=2,svg_data!$CV$2)),"")</f>
        <v>2-2,.path</v>
      </c>
      <c r="ER25" s="36" t="str">
        <f>IF(AND(Input!$I25="text-tabs",Input!$K25="有"),Input!$G25,"")</f>
        <v>2302</v>
      </c>
      <c r="ES25" s="36" t="str">
        <f>IF(AND(Input!$I25="text-tabs",Input!$K25="有"),IF(Input!$M25=1,svg_data!$CX$1,IF(Input!$M25=2,svg_data!$CX$2)),"")</f>
        <v>2-3,.path</v>
      </c>
      <c r="ET25" s="36" t="str">
        <f>IF(AND(Input!$I25="text-tabs",Input!$K25="有"),Input!$G25,"")</f>
        <v>2302</v>
      </c>
      <c r="EU25" s="36" t="str">
        <f>IF(AND(Input!$I25="text-tabs",Input!$K25="有"),IF(Input!$M25=1,svg_data!$CZ$1,IF(Input!$M25=2,svg_data!$CZ$2)),"")</f>
        <v>2-4,.path</v>
      </c>
      <c r="EV25" s="36" t="str">
        <f>IF(AND(Input!$I25="text-tabs",Input!$K25="有"),Input!$G25,"")</f>
        <v>2302</v>
      </c>
      <c r="EW25" s="36" t="str">
        <f>IF(AND(Input!$I25="text-tabs",Input!$K25="有"),IF(Input!$M25=1,svg_data!$DB$1,IF(Input!$M25=2,svg_data!$DB$2)),"")</f>
        <v>2-5,.path</v>
      </c>
      <c r="EX25" s="36" t="str">
        <f>IF(AND(Input!$I25="text-tabs",Input!$K25="有"),Input!$G25,"")</f>
        <v>2302</v>
      </c>
      <c r="EY25" s="36" t="str">
        <f>IF(AND(Input!$I25="text-tabs",Input!$K25="有"),IF(Input!$M25=1,svg_data!$DD$1,IF(Input!$M25=2,svg_data!$DD$2)),"")</f>
        <v>2-6,.path</v>
      </c>
      <c r="EZ25" s="36" t="str">
        <f>IF(AND(Input!$I25="text-tabs",Input!$K25="有"),Input!$G25,"")</f>
        <v>2302</v>
      </c>
      <c r="FA25" s="36" t="str">
        <f>IF(AND(Input!$I25="text-tabs",Input!$K25="有"),IF(Input!$M25=1,svg_data!$DF$1,IF(Input!$M25=2,svg_data!$DF$2)),"")</f>
        <v>2-7,.path</v>
      </c>
      <c r="FB25" s="36" t="str">
        <f>IF(AND(Input!$I25="text-tabs",Input!$K25="有"),Input!$G25,"")</f>
        <v>2302</v>
      </c>
      <c r="FC25" s="36" t="str">
        <f>IF(AND(Input!$I25="text-tabs",Input!$K25="有"),IF(Input!$M25=1,svg_data!$DH$1,IF(Input!$M25=2,svg_data!$DH$2)),"")</f>
        <v>2-8,.path</v>
      </c>
      <c r="FD25" s="36" t="str">
        <f>IF(AND(Input!$I25="text-tabs",Input!$K25="有"),Input!$G25,"")</f>
        <v>2302</v>
      </c>
      <c r="FE25" s="36" t="str">
        <f>IF(AND(Input!$I25="text-tabs",Input!$K25="有"),IF(Input!$M25=1,svg_data!$DJ$1,IF(Input!$M25=2,svg_data!$DJ$2)),"")</f>
        <v>2-9,.path</v>
      </c>
      <c r="FF25" s="36" t="str">
        <f>IF(AND(Input!$I25="text-tabs",Input!$K25="有"),Input!$G25,"")</f>
        <v>2302</v>
      </c>
      <c r="FG25" s="36" t="str">
        <f>IF(AND(Input!$I25="text-tabs",Input!$K25="有"),IF(Input!$M25=1,svg_data!$DL$1,IF(Input!$M25=2,svg_data!$DL$2)),"")</f>
        <v>2-rouka,.seitokai{fill:rgba(234,85,6,.3)}.path</v>
      </c>
      <c r="FH25" s="36" t="str">
        <f>IF(AND(Input!$I25="text-tabs",Input!$K25="有"),Input!$G25,"")</f>
        <v>2302</v>
      </c>
      <c r="FI25" s="36" t="str">
        <f>IF(AND(Input!$I25="text-tabs",Input!$K25="有"),IF(Input!$M25=1,svg_data!$DN$1,IF(Input!$M25=2,svg_data!$DN$2)),"")</f>
        <v>3-1,.path</v>
      </c>
      <c r="FJ25" s="36" t="str">
        <f>IF(AND(Input!$I25="text-tabs",Input!$K25="有"),Input!$G25,"")</f>
        <v>2302</v>
      </c>
      <c r="FK25" s="36" t="str">
        <f>IF(AND(Input!$I25="text-tabs",Input!$K25="有"),IF(Input!$M25=1,svg_data!$DP$1,IF(Input!$M25=2,svg_data!$DP$2)),"")</f>
        <v>3-2{fill:rgba(255,217,0,.3)}.path</v>
      </c>
      <c r="FL25" s="36" t="str">
        <f>IF(AND(Input!$I25="text-tabs",Input!$K25="有"),Input!$G25,"")</f>
        <v>2302</v>
      </c>
      <c r="FM25" s="36" t="str">
        <f>IF(AND(Input!$I25="text-tabs",Input!$K25="有"),IF(Input!$M25=1,svg_data!$DR$1,IF(Input!$M25=2,svg_data!$DR$2)),"")</f>
        <v>4-1,.path</v>
      </c>
      <c r="FN25" s="36" t="str">
        <f>IF(AND(Input!$I25="text-tabs",Input!$K25="有"),Input!$G25,"")</f>
        <v>2302</v>
      </c>
      <c r="FO25" s="36" t="str">
        <f>IF(AND(Input!$I25="text-tabs",Input!$K25="有"),IF(Input!$M25=1,svg_data!$DT$1,IF(Input!$M25=2,svg_data!$DT$2)),"")</f>
        <v>4-2,.path</v>
      </c>
      <c r="FP25" s="36" t="str">
        <f>IF(AND(Input!$I25="text-tabs",Input!$K25="有"),Input!$G25,"")</f>
        <v>2302</v>
      </c>
      <c r="FQ25" s="36" t="str">
        <f>IF(AND(Input!$I25="text-tabs",Input!$K25="有"),IF(Input!$M25=1,svg_data!$DV$1,IF(Input!$M25=2,svg_data!$DV$2)),"")</f>
        <v>4-3,.path</v>
      </c>
      <c r="FR25" s="36" t="str">
        <f>IF(AND(Input!$I25="text-tabs",Input!$K25="有"),Input!$G25,"")</f>
        <v>2302</v>
      </c>
      <c r="FS25" s="36" t="str">
        <f>IF(AND(Input!$I25="text-tabs",Input!$K25="有"),IF(Input!$M25=1,svg_data!$DX$1,IF(Input!$M25=2,svg_data!$DX$2)),"")</f>
        <v>4-4{fill:rgba(123,141,66,.3)}.path</v>
      </c>
      <c r="FT25" s="36" t="str">
        <f>IF(AND(Input!$I25="text-tabs",Input!$K25="有"),Input!$G25,"")</f>
        <v>2302</v>
      </c>
      <c r="FU25" s="36" t="str">
        <f>IF(AND(Input!$I25="text-tabs",Input!$K25="有"),IF(Input!$M25=1,svg_data!$DZ$1,IF(Input!$M25=2,svg_data!$DZ$2)),"")</f>
        <v>5-1,.path</v>
      </c>
      <c r="FV25" s="36" t="str">
        <f>IF(AND(Input!$I25="text-tabs",Input!$K25="有"),Input!$G25,"")</f>
        <v>2302</v>
      </c>
      <c r="FW25" s="36" t="str">
        <f>IF(AND(Input!$I25="text-tabs",Input!$K25="有"),IF(Input!$M25=1,svg_data!$EB$1,IF(Input!$M25=2,svg_data!$EB$2)),"")</f>
        <v>5-2,.path</v>
      </c>
      <c r="FX25" s="36" t="str">
        <f>IF(AND(Input!$I25="text-tabs",Input!$K25="有"),Input!$G25,"")</f>
        <v>2302</v>
      </c>
      <c r="FY25" s="36" t="str">
        <f>IF(AND(Input!$I25="text-tabs",Input!$K25="有"),IF(Input!$M25=1,svg_data!$ED$1,IF(Input!$M25=2,svg_data!$ED$2)),"")</f>
        <v>5-rouka{fill:rgba(145,92,139,.3)}.path</v>
      </c>
      <c r="FZ25" s="36" t="str">
        <f>IF(AND(Input!$I25="text-tabs",Input!$K25="有"),Input!$G25,"")</f>
        <v>2302</v>
      </c>
      <c r="GA25" s="36" t="str">
        <f>IF(AND(Input!$I25="text-tabs",Input!$K25="有"),IF(Input!$M25=1,svg_data!$EF$1,IF(Input!$M25=2,svg_data!$EF$2)),"")</f>
        <v>taiyaki{fill:rgba(187,85,72,.3)}.path</v>
      </c>
      <c r="GB25" s="36" t="str">
        <f>IF(AND(Input!$I25="text-tabs",Input!$K25="有"),Input!$G25,"")</f>
        <v>2302</v>
      </c>
      <c r="GC25" s="36" t="str">
        <f>IF(AND(Input!$I25="text-tabs",Input!$K25="有"),IF(Input!$M25=1,svg_data!$EH$1,IF(Input!$M25=2,svg_data!$EH$2)),"")</f>
        <v>ground{fill:rgba(238,130,124,.3)}.path</v>
      </c>
      <c r="GD25" s="36" t="str">
        <f>IF(AND(Input!$I25="text-tabs",Input!$K25="有"),Input!$G25,"")</f>
        <v>2302</v>
      </c>
      <c r="GE25" s="36" t="str">
        <f>IF(AND(Input!$I25="text-tabs",Input!$K25="有"),IF(Input!$M25=1,svg_data!$EJ$1,IF(Input!$M25=2,svg_data!$EJ$2)),"")</f>
        <v>arina{fill:rgba(0,148,200,.2)}.path</v>
      </c>
      <c r="GF25" s="36" t="str">
        <f>IF(AND(Input!$I25="text-tabs",Input!$K25="有"),Input!$G25,"")</f>
        <v>2302</v>
      </c>
      <c r="GG25" s="36" t="str">
        <f>IF(AND(Input!$I25="text-tabs",Input!$K25="有"),IF(Input!$M25=1,svg_data!$EL$1,IF(Input!$M25=2,svg_data!$EL$2)),"")</f>
        <v>cafe{fill:rgba(0,128,128,.3)}.path</v>
      </c>
      <c r="GH25" s="36" t="str">
        <f>IF(AND(Input!$I25="text-tabs",Input!$K25="有"),Input!$G25,"")</f>
        <v>2302</v>
      </c>
      <c r="GI25" s="36" t="str">
        <f>IF(AND(Input!$I25="text-tabs",Input!$K25="有"),IF(Input!$M25=1,svg_data!$EN$1,IF(Input!$M25=2,svg_data!$EN$2)),"")</f>
        <v>mini{fill:rgba(247,185,119,.3)}.path</v>
      </c>
      <c r="GJ25" s="36" t="str">
        <f>IF(AND(Input!$I25="text-tabs",Input!$K25="有"),Input!$G25,"")</f>
        <v>2302</v>
      </c>
      <c r="GK25" s="36" t="str">
        <f>IF(AND(Input!$I25="text-tabs",Input!$K25="有"),IF(Input!$M25=1,svg_data!$EP$1,IF(Input!$M25=2,svg_data!$EP$2)),"")</f>
        <v>korinto{fill:rgba(137,195,235,0)}.path</v>
      </c>
      <c r="GL25" s="36" t="str">
        <f>IF(AND(Input!$I25="text-tabs",Input!$K25="有"),Input!$G25,"")</f>
        <v>2302</v>
      </c>
      <c r="GM25" s="36" t="str">
        <f>IF(AND(Input!$I25="text-tabs",Input!$K25="有"),svg_data!$ER$1,"")</f>
        <v>1-kyuudou{fill:rgba(137,195,235,0)}.path</v>
      </c>
      <c r="GN25" s="36" t="str">
        <f>IF(AND(Input!$I25="text-tabs",Input!$K25="有"),Input!$G25,"")</f>
        <v>2302</v>
      </c>
      <c r="GO25" s="36" t="str">
        <f>IF(AND(Input!$I25="text-tabs",Input!$K25="有"),svg_data!$ET$1,"")</f>
        <v>bakudan,.path</v>
      </c>
      <c r="GP25" s="36" t="str">
        <f>IF(AND(Input!$I25="text-tabs",Input!$K25="有"),Input!$G25,"")</f>
        <v>2302</v>
      </c>
      <c r="GQ25" s="36" t="str">
        <f>IF(AND(Input!$I25="text-tabs",Input!$K25="有"),svg_data!$EV$1,"")</f>
        <v>kebabu,.path</v>
      </c>
      <c r="GR25" s="36" t="str">
        <f>IF(AND(Input!$I25="text-tabs",Input!$K25="有"),Input!$G25,"")</f>
        <v>2302</v>
      </c>
      <c r="GS25" s="36" t="str">
        <f>IF(AND(Input!$I25="text-tabs",Input!$K25="有"),svg_data!$EX$1,"")</f>
        <v>ice{fill:rgba(187,85,72,.3)}</v>
      </c>
      <c r="GT25" s="36" t="str">
        <f>IF(AND(Input!$I25="text-tabs",Input!$K25="有"),IF(Input!$O25="無","",svg_data!$EY$1),"")</f>
        <v>.path</v>
      </c>
      <c r="GU25" s="36" t="str">
        <f>IF(AND(Input!$I25="text-tabs",Input!$K25="有"),IF(Input!$O25="無","",Input!$G25),"")</f>
        <v>2302</v>
      </c>
      <c r="GV25" s="36" t="str">
        <f>IF(AND(Input!$I25="text-tabs",Input!$K25="有"),IF(Input!$O25="無","",Input!$O25),"")</f>
        <v>2-2</v>
      </c>
      <c r="GW25" s="36" t="str">
        <f>IF(AND(Input!$I25="text-tabs",Input!$K25="有"),IF(Input!$O25="無","",svg_data!$FA$1),"")</f>
        <v>{fill:</v>
      </c>
      <c r="GX25" s="36" t="str">
        <f>IF(AND(Input!$I25="text-tabs",Input!$K25="有"),IF(Input!$O25="無","",Input!$P25),"")</f>
        <v>#ea5506</v>
      </c>
      <c r="GY25" s="36" t="str">
        <f>IF(AND(Input!$I25="text-tabs",Input!$K25="有"),IF(Input!$O25="無","",svg_data!$FC$1),"")</f>
        <v>!important}</v>
      </c>
      <c r="GZ25" s="36" t="str">
        <f>IF(AND(Input!$I25="text-tabs",Input!$K25="有"),svg_data!$FD$1,"")</f>
        <v>&lt;/style&gt;</v>
      </c>
      <c r="HA25" s="36" t="str">
        <f>IF(AND(Input!$I25="text-tabs",Input!$K25="有"),$HA$1,"")</f>
        <v>"</v>
      </c>
      <c r="HB25" s="36" t="str">
        <f>IF(AND(Input!$I25="text-tabs",Input!$V25="有",Input!$W25&lt;&gt;""),$HB$1,"")</f>
        <v/>
      </c>
      <c r="HC25" s="36" t="str">
        <f>IF(AND(Input!$I25="text-tabs",Input!$V25="有",Input!$W25&lt;&gt;""),Input!$U25,"")</f>
        <v/>
      </c>
      <c r="HD25" s="36" t="str">
        <f>IF(AND(Input!$I25="text-tabs",Input!$V25="有",Input!$W25&lt;&gt;""),$HD$1,"")</f>
        <v/>
      </c>
      <c r="HE25" s="36" t="str">
        <f>IF(AND(Input!$I25="text-tabs",Input!$V25="有",Input!$W25&lt;&gt;""),$HE$1,"")</f>
        <v/>
      </c>
      <c r="HF25" s="36" t="str">
        <f>IF(AND(Input!$I25="text-tabs",Input!$V25="有",Input!$W25&lt;&gt;""),$HF$1,"")</f>
        <v/>
      </c>
      <c r="HG25" s="36" t="str">
        <f>IF(AND(Input!$I25="text-tabs",Input!$V25="有",Input!$W25&lt;&gt;""),Input!$X25,"")</f>
        <v/>
      </c>
      <c r="HH25" s="36" t="str">
        <f>IF(AND(Input!$I25="text-tabs",Input!$V25="有",Input!$W25&lt;&gt;""),$HH$1,"")</f>
        <v/>
      </c>
      <c r="HI25" s="36" t="str">
        <f>IF(AND(Input!$I25="text-tabs",Input!$V25="有",Input!$W25&lt;&gt;""),Input!$W25,"")</f>
        <v/>
      </c>
      <c r="HJ25" s="36" t="str">
        <f>IF(AND(Input!$I25="text-tabs",Input!$V25="有",Input!$W25&lt;&gt;""),$HJ$1,"")</f>
        <v/>
      </c>
      <c r="HK25" s="36" t="str">
        <f>IF(AND(Input!$I25="text-tabs",Input!$V25="有",Input!$Y25&lt;&gt;"無"),$HK$1,"")</f>
        <v/>
      </c>
      <c r="HL25" s="36" t="str">
        <f>IF(AND(Input!$I25="text-tabs",Input!$V25="有",Input!$Y25&lt;&gt;"無"),$HF$1,"")</f>
        <v/>
      </c>
      <c r="HM25" s="36" t="str">
        <f>IF(AND(Input!$I25="text-tabs",Input!$V25="有",Input!$Y25&lt;&gt;"無"),Input!$Z25,"")</f>
        <v/>
      </c>
      <c r="HN25" s="36" t="str">
        <f>IF(AND(Input!$I25="text-tabs",Input!$V25="有",Input!$Y25&lt;&gt;"無"),$HH$1,"")</f>
        <v/>
      </c>
      <c r="HO25" s="36" t="str">
        <f>IF(AND(Input!$I25="text-tabs",Input!$V25="有",Input!$Y25&lt;&gt;"無"),Input!$Y25,"")</f>
        <v/>
      </c>
      <c r="HP25" s="36" t="str">
        <f>IF(AND(Input!$I25="text-tabs",Input!$V25="有",Input!$Y25&lt;&gt;"無"),$HJ$1,"")</f>
        <v/>
      </c>
      <c r="HQ25" s="36" t="str">
        <f>IF(AND(Input!$I25="text-tabs",Input!$V25="有",Input!$AA25&lt;&gt;"無"),$HQ$1,"")</f>
        <v/>
      </c>
      <c r="HR25" s="36" t="str">
        <f>IF(AND(Input!$I25="text-tabs",Input!$V25="有",Input!$AA25&lt;&gt;"無"),$HR$1,"")</f>
        <v/>
      </c>
      <c r="HS25" s="36" t="str">
        <f>IF(AND(Input!$I25="text-tabs",Input!$V25="有",Input!$AA25&lt;&gt;"無"),Input!$AB25,"")</f>
        <v/>
      </c>
      <c r="HT25" s="36" t="str">
        <f>IF(AND(Input!$I25="text-tabs",Input!$V25="有",Input!$AA25&lt;&gt;"無"),$HT$1,"")</f>
        <v/>
      </c>
      <c r="HU25" s="36" t="str">
        <f>IF(AND(Input!$I25="text-tabs",Input!$V25="有",Input!$AA25&lt;&gt;"無"),Input!$AA25,"")</f>
        <v/>
      </c>
      <c r="HV25" s="36" t="str">
        <f>IF(AND(Input!$I25="text-tabs",Input!$V25="有",Input!$AA25&lt;&gt;"無"),$HV$1,"")</f>
        <v/>
      </c>
      <c r="HW25" s="36" t="str">
        <f>IF(AND(Input!$I25="text-tabs",Input!$V25="有",Input!$AC25&lt;&gt;"無"),$HW$1,"")</f>
        <v/>
      </c>
      <c r="HX25" s="36" t="str">
        <f>IF(AND(Input!$I25="text-tabs",Input!$V25="有",Input!$AC25&lt;&gt;"無"),$HX$1,"")</f>
        <v/>
      </c>
      <c r="HY25" s="36" t="str">
        <f>IF(AND(Input!$I25="text-tabs",Input!$V25="有",Input!$AC25&lt;&gt;"無"),Input!$AD25,"")</f>
        <v/>
      </c>
      <c r="HZ25" s="36" t="str">
        <f>IF(AND(Input!$I25="text-tabs",Input!$V25="有",Input!$AC25&lt;&gt;"無"),$HZ$1,"")</f>
        <v/>
      </c>
      <c r="IA25" s="36" t="str">
        <f>IF(AND(Input!$I25="text-tabs",Input!$V25="有",Input!$AC25&lt;&gt;"無"),Input!$AC25,"")</f>
        <v/>
      </c>
      <c r="IB25" s="36" t="str">
        <f>IF(AND(Input!$I25="text-tabs",Input!$V25="有",Input!$AC25&lt;&gt;"無"),$IB$1,"")</f>
        <v/>
      </c>
      <c r="IC25" s="36" t="str">
        <f>IF(AND(Input!$I25="text-tabs",Input!$V25="有",Input!$AE25&lt;&gt;"無"),$IC$1,"")</f>
        <v/>
      </c>
      <c r="ID25" s="36" t="str">
        <f>IF(AND(Input!$I25="text-tabs",Input!$V25="有",Input!$AE25&lt;&gt;"無"),$HF$1,"")</f>
        <v/>
      </c>
      <c r="IE25" s="36" t="str">
        <f>IF(AND(Input!$I25="text-tabs",Input!$V25="有",Input!$AE25&lt;&gt;"無"),Input!$AF25,"")</f>
        <v/>
      </c>
      <c r="IF25" s="36" t="str">
        <f>IF(AND(Input!$I25="text-tabs",Input!$V25="有",Input!$AE25&lt;&gt;"無"),$HH$1,"")</f>
        <v/>
      </c>
      <c r="IG25" s="36" t="str">
        <f>IF(AND(Input!$I25="text-tabs",Input!$V25="有",Input!$AE25&lt;&gt;"無"),Input!$AE25,"")</f>
        <v/>
      </c>
      <c r="IH25" s="36" t="str">
        <f>IF(AND(Input!$I25="text-tabs",Input!$V25="有",Input!$AE25&lt;&gt;"無"),$HJ$1,"")</f>
        <v/>
      </c>
      <c r="II25" s="36" t="str">
        <f>IF(AND(Input!$I25="text-tabs",Input!$V25="有"),$II$1,"")</f>
        <v/>
      </c>
      <c r="IJ25" s="36" t="str">
        <f>IF(AND(Input!$I25="text-tabs",Input!$AG25="有"),$IJ$1,"")</f>
        <v/>
      </c>
      <c r="IK25" s="36" t="str">
        <f>IF(AND(Input!$I25="text-tabs",Input!$AG25="有"),Input!$AH25,"")</f>
        <v/>
      </c>
      <c r="IL25" s="36" t="str">
        <f>IF(AND(Input!$I25="text-tabs",Input!$AG25="有"),$IL$1,"")</f>
        <v/>
      </c>
      <c r="IM25" s="36" t="str">
        <f>IF(AND(Input!$I25="text-tabs",Input!$AG25="有"),Input!$AI25,"")</f>
        <v/>
      </c>
      <c r="IN25" s="36" t="str">
        <f>IF(AND(Input!$I25="text-tabs",Input!$AG25="有"),$IN$1,"")</f>
        <v/>
      </c>
      <c r="IO25" s="36" t="str">
        <f>IF(Input!$I25="text-tabs",$IO$1,"")</f>
        <v>}</v>
      </c>
      <c r="IP25" s="36" t="str">
        <f>IF(Input!$I25="event",$IP$1,"")</f>
        <v/>
      </c>
      <c r="IQ25" s="36" t="str">
        <f>IF(Input!$I25="event",Input!$R25,"")</f>
        <v/>
      </c>
      <c r="IR25" s="36" t="str">
        <f>IF(Input!$I25="event",$IR$1,"")</f>
        <v/>
      </c>
      <c r="IS25" s="36" t="str">
        <f>IF(Input!$I25="event",$IS$1,"")</f>
        <v/>
      </c>
      <c r="IT25" s="36" t="str">
        <f>IF(Input!$I25="event",Input!$Q25,"")</f>
        <v/>
      </c>
      <c r="IU25" s="36" t="str">
        <f>IF(Input!$I25="event",$IU$1,"")</f>
        <v/>
      </c>
      <c r="IV25" s="36" t="str">
        <f>IF(Input!$I25="image",$IV$1,"")</f>
        <v/>
      </c>
      <c r="IW25" s="36" t="str">
        <f>IF(Input!$I25="image",Input!$S25,"")</f>
        <v/>
      </c>
      <c r="IX25" s="36" t="str">
        <f>IF(Input!$I25="image",$IX$1,"")</f>
        <v/>
      </c>
      <c r="IY25" s="36" t="str">
        <f>IF(AND(Input!$I25="image",Input!$V25="無"),$IY$1,"")</f>
        <v/>
      </c>
      <c r="IZ25" s="36" t="str">
        <f>IF(AND(Input!$I25="image",Input!$V25="無"),Input!$B25,"")</f>
        <v/>
      </c>
      <c r="JA25" s="36" t="str">
        <f>IF(AND(Input!$I25="image",Input!$V25="無"),$JA$1,"")</f>
        <v/>
      </c>
      <c r="JB25" s="36" t="str">
        <f>IF(AND(Input!$I25="image",Input!$V25="有"),$JB$1,"")</f>
        <v/>
      </c>
      <c r="JC25" s="36" t="str">
        <f>IF(AND(Input!$I25="image",Input!$V25="有"),Input!$W25,"")</f>
        <v/>
      </c>
      <c r="JD25" s="36" t="str">
        <f>IF(AND(Input!$I25="image",Input!$V25="有"),$JD$1,"")</f>
        <v/>
      </c>
      <c r="JE25" s="36" t="str">
        <f>IF(AND(Input!$I25="image",Input!$V25="有"),Input!$X25,"")</f>
        <v/>
      </c>
      <c r="JF25" s="36" t="str">
        <f>IF(AND(Input!$I25="image",Input!$V25="有"),$JF$1,"")</f>
        <v/>
      </c>
      <c r="JG25" s="36" t="str">
        <f>IF(Input!$I25="embed",$JG$1,"")</f>
        <v/>
      </c>
      <c r="JH25" s="36" t="str">
        <f>IF(Input!$I25="embed",Input!$X25,"")</f>
        <v/>
      </c>
      <c r="JI25" s="36" t="str">
        <f>IF(Input!$I25="embed",$JI$1,"")</f>
        <v/>
      </c>
      <c r="JJ25" s="36" t="str">
        <f>IF(Input!$I25="embed",$JJ$1,"")</f>
        <v/>
      </c>
      <c r="JK25" s="36" t="str">
        <f>IF(Input!$I25="embed",Input!$R25,"")</f>
        <v/>
      </c>
      <c r="JL25" s="36" t="str">
        <f>IF(Input!$I25="embed",$JL$1,"")</f>
        <v/>
      </c>
      <c r="JM25" s="36" t="str">
        <f>IF(Input!$I25="table",Input!$AI25,"")</f>
        <v/>
      </c>
      <c r="JN25" s="36" t="str">
        <f>IF(Input!$I25="table",Input!$AJ25,"")</f>
        <v/>
      </c>
      <c r="JO25" s="36" t="s">
        <v>0</v>
      </c>
      <c r="JP25" s="36" t="str">
        <f t="shared" si="1"/>
        <v>,</v>
      </c>
    </row>
    <row r="26" spans="1:276" s="36" customFormat="1">
      <c r="A26" s="39" t="str">
        <f>ConcatenateRangeText(B26:JP26)</f>
        <v>"2304":{"category":"科学","class":"text-tabs","id":"2304","titleShadow":"true","title":"科学時代","titleImage":"./images/2304.jpg","tabs":{"info_outline": "化学、物理、生物部が合同で工夫をこらした実験を行います！&lt;br&gt;身近なものにひそむ科学にせまっていきます。普段見る世界が何倍も面白くなるでしょう!!&lt;br&gt;あなたの知らない科学が今、ここに!!","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class='path2304koudou' inkscape:connector-curvature='0'/&gt;&lt;path style='stroke:none;stroke-width:1px;stroke-linecap:butt;stroke-linejoin:miter;stroke-opacity:1' d='m 250.81846,319.59668 94.196,0 0,-21.16068 16.74824,0 19.24825,0 0,21.16071 0,21.16071 -65.09627,0 -65.09622,0 z' class='path23041-rouka' inkscape:connector-curvature='0' sodipodi:nodetypes='cccccccccc'/&gt;&lt;path style='stroke:none;stroke-width:1px;stroke-linecap:butt;stroke-linejoin:miter;stroke-opacity:1' d='m 381.47196,319.58883 0,-21.16861 21.40875,0 21.40875,0 0,21.16861 0,21.16859 -21.40875,0 -21.40875,0 0,-21.16859 z' class='path23041-1' inkscape:connector-curvature='0'/&gt;&lt;path style='stroke:none;stroke-width:1px;stroke-linecap:butt;stroke-linejoin:miter;stroke-opacity:1' d='m 381.57081,361.8827 0,-20.41099 21.29891,0 21.29907,0 0,20.41099 0,20.41098 -21.29907,0 -21.29891,0 0,-20.41098 z' class='path23041-2' inkscape:connector-curvature='0'/&gt;&lt;path style='stroke:none;stroke-width:1px;stroke-linecap:butt;stroke-linejoin:miter;stroke-opacity:1' d='m 337.78941,361.8827 0,-20.41099 21.59492,0 21.59488,0 0,20.41099 0,20.41098 -21.59488,0 -21.59492,0 0,-20.41098 z' class='path23041-3' inkscape:connector-curvature='0'/&gt;&lt;path style='stroke:none;stroke-width:1px;stroke-linecap:butt;stroke-linejoin:miter;stroke-opacity:1' d='m 294.19946,361.8827 0,-20.41099 21.29889,0 21.29909,0 0,20.41099 0,20.41098 -21.29909,0 -21.29889,0 0,-20.41098 z' class='path23041-4' inkscape:connector-curvature='0'/&gt;&lt;path style='stroke:none;stroke-width:1px;stroke-linecap:butt;stroke-linejoin:miter;stroke-opacity:1' d='m 250.81846,361.8827 0,-20.41099 21.29907,0 21.29889,0 0,20.41099 0,20.41098 -21.29889,0 -21.29907,0 0,-20.41098 z' class='path23041-5' inkscape:connector-curvature='0'/&gt;&lt;path style='stroke:none;stroke-width:1px;stroke-linecap:butt;stroke-linejoin:miter;stroke-opacity:1' d='m 83.198462,342.0024 0,-25.71429 25.446418,0 25.44643,0 0,25.71429 0,25.71428 -25.44642,0 -25.446428,0 0,-25.71428 z' class='path23043-1' inkscape:connector-curvature='0'/&gt;&lt;path style='stroke:none;stroke-width:1px;stroke-linecap:butt;stroke-linejoin:miter;stroke-opacity:1' d='m 83.098462,275.99882 0,-39.19643 25.446418,0 25.44643,0 0,39.19643 0,39.19643 -25.44642,0 -25.446428,0 0,-39.19643 z' class='path23043-2'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class='path23042-7' inkscape:connector-curvature='0'/&gt;&lt;path style='stroke:none;stroke-width:1px;stroke-linecap:butt;stroke-linejoin:miter;stroke-opacity:1' d='m 241.2417,102.24539 0,-25.758894 33.24379,0 33.24378,0 0,25.758894 0,25.75888 -33.24378,0 -33.24379,0 0,-25.75888 z' class='path23042-8'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class='path23042-rouka' inkscape:connector-curvature='0' sodipodi:nodetypes='cccccccccccccccccccc'/&gt;&lt;path style='stroke:none;stroke-width:1px;stroke-linecap:butt;stroke-linejoin:miter;stroke-opacity:1' d='m 162.4498,182.55251 0,-26.26396 25.75889,0 25.75889,0 0,26.26396 0,26.26397 -25.75889,0 -25.75889,0 0,-26.26397 z' class='path23042-5'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class='path23042-6' inkscape:connector-curvature='0'/&gt;&lt;path style='stroke:none;stroke-width:1px;stroke-linecap:butt;stroke-linejoin:miter;stroke-opacity:1' d='m 161.76159,249.44986 0,-12.62691 65.15484,0 65.15484,0 0,12.62691 0,12.6269 -65.15484,0 -65.15484,0 0,-12.6269 z' class='path2304mini' inkscape:connector-curvature='0'/&gt;&lt;path style='stroke:none;stroke-width:1px;stroke-linecap:butt;stroke-linejoin:miter;stroke-opacity:1' d='m 214.92188,182.42305 0,-26.26397 25.75889,0 25.75889,0 0,26.26397 0,26.26397 -25.75889,0 -25.75889,0 0,-26.26397 z' class='path23042-4' inkscape:connector-curvature='0'/&gt;&lt;path style='stroke:none;stroke-width:1px;stroke-linecap:butt;stroke-linejoin:miter;stroke-opacity:1' d='m 267.46654,182.43101 0,-26.42857 26.07143,0 26.07143,0 0,26.42857 0,26.42857 -26.07143,0 -26.07143,0 0,-26.42857 z' class='path23042-3' inkscape:connector-curvature='0'/&gt;&lt;path style='stroke:none;stroke-width:1px;stroke-linecap:butt;stroke-linejoin:miter;stroke-opacity:1' d='m 320.32368,182.43101 0,-26.42857 26.07143,0 26.07143,0 0,26.42857 0,26.42857 -26.07143,0 -26.07143,0 0,-26.42857 z' class='path23042-2' inkscape:connector-curvature='0'/&gt;&lt;path style='stroke:none;stroke-width:1px;stroke-linecap:butt;stroke-linejoin:miter;stroke-opacity:1' d='m 373.18083,182.43101 0,-26.42857 25.35714,0 25.35714,0 0,26.42857 0,26.42857 -25.35714,0 -25.35714,0 0,-26.42857 z' class='path23042-1' inkscape:connector-curvature='0'/&gt;&lt;path style='stroke:none;stroke-width:1px;stroke-linecap:butt;stroke-linejoin:miter;stroke-opacity:1' d='m 557.60601,182.35203 0,-26.01143 26.01143,0 26.01143,0 0,26.01143 0,26.01143 -26.01143,0 -26.01143,0 0,-26.01143 z' class='path23044-3' inkscape:connector-curvature='0'/&gt;&lt;path style='stroke:none;stroke-width:1px;stroke-linecap:butt;stroke-linejoin:miter;stroke-opacity:1' d='m 505.07808,182.35203 0,-26.01143 25.75889,0 25.75889,0 0,26.01143 0,26.01143 -25.75889,0 -25.75889,0 0,-26.01143 z' class='path23044-2' inkscape:connector-curvature='0'/&gt;&lt;path style='stroke:none;stroke-width:1px;stroke-linecap:butt;stroke-linejoin:miter;stroke-opacity:1' d='m 452.04507,182.35203 0,-26.01143 26.01143,0 26.01143,0 0,26.01143 0,26.01143 -26.01143,0 -26.01143,0 0,-26.01143 z' class='path23044-1' inkscape:connector-curvature='0'/&gt;&lt;path style='stroke:none;stroke-width:1px;stroke-linecap:butt;stroke-linejoin:miter;stroke-opacity:1' d='m 661.14665,182.35203 0,-26.01143 -25.25381,0 -25.25382,0 0,26.01143 0,26.01143 25.25382,0 25.25381,0 0,-26.01143 z' class='path23044-4' inkscape:connector-curvature='0'/&gt;&lt;path style='stroke:none;stroke-width:1px;stroke-linecap:butt;stroke-linejoin:miter;stroke-opacity:1' d='m 689.4506,128.47248 0,-52.937296 12.32142,0 12.32143,0 0,52.937296 0,52.93729 -12.32143,0 -12.32142,0 0,-52.93729 z' class='path2304cafe' inkscape:connector-curvature='0'/&gt;&lt;path style='stroke:none;stroke-width:1px;stroke-linecap:butt;stroke-linejoin:miter;stroke-opacity:1' d='m 584.09345,101.76692 0,-25.714294 38.57143,0 38.57143,0 0,25.714294 0,25.71428 -38.57143,0 -38.57143,0 0,-25.71428 z' class='path23045-1' inkscape:connector-curvature='0'/&gt;&lt;path style='stroke:none;stroke-width:1px;stroke-linecap:butt;stroke-linejoin:miter;stroke-opacity:1' d='m 531.23631,101.76692 0,-25.714294 25.89286,0 25.89285,0 0,25.714294 0,25.71428 -25.89285,0 -25.89286,0 0,-25.71428 z' class='path23045-2' inkscape:connector-curvature='0'/&gt;&lt;path style='stroke:none;stroke-width:1px;stroke-linecap:butt;stroke-linejoin:miter;stroke-opacity:1' d='m 452.10891,101.64951 0,-25.714294 39.10714,0 39.10715,0 0,25.714294 0,25.71428 -39.10715,0 -39.10714,0 0,-25.71428 z' class='path23045-rouka' inkscape:connector-curvature='0'/&gt;&lt;path style='stroke:none;stroke-width:1px;stroke-linecap:butt;stroke-linejoin:miter;stroke-opacity:1' d='m 135.61855,34.505026 0,-12.6269 65.15484,0 65.15484,0 0,12.6269 0,12.62691 -65.15484,0 -65.15484,0 0,-12.62691 z' class='path2304arina' inkscape:connector-curvature='0'/&gt;&lt;path style='stroke:none;stroke-width:1px;stroke-linecap:butt;stroke-linejoin:miter;stroke-opacity:1' d='m 373.0044,34.505026 0,-12.6269 144.19928,0 144.19927,0 0,12.6269 0,12.62691 -144.19927,0 -144.19928,0 0,-12.62691 z' class='path2304ground' inkscape:connector-curvature='0'/&gt;&lt;rect class='path2304taiyaki' width='53.568752' height='11.418508' x='273.12045' y='303.74481'/&gt;&lt;path style='stroke:none;stroke-width:1px;stroke-linecap:butt;stroke-linejoin:miter;stroke-opacity:1' d='m 308.91102,102.24544 0,-25.758891 26.83682,0 26.8368,0 0,25.758891 0,25.75888 -26.8368,0 -26.83682,0 0,-25.75888 z' class='path23042-9' inkscape:connector-curvature='0'/&gt;&lt;path style='stroke:none;stroke-width:1px;stroke-linecap:butt;stroke-linejoin:miter;stroke-opacity:1' d='m 425.03555,176.47856 0,-31.88477 12.89016,0 12.89016,0 0,31.88477 0,31.88477 -12.89016,0 -12.89016,0 0,-31.88477 z' class='path23041-2-teras' inkscape:connector-curvature='0'/&gt;&lt;path style='stroke:none;stroke-width:1px;stroke-linecap:butt;stroke-linejoin:miter;stroke-opacity:1' d='m 425.11579,257.25355 0,-39.83747 12.89016,0 12.89016,0 0,39.83747 0,39.83746 -12.89016,0 -12.89016,0 0,-39.83746 z' inkscape:connector-curvature='0' class='path23041-kyuudou'/&gt;&lt;rect width='13.310626' height='28.913542' x='140.67868' y='260.85358' class='path2304bakudan'/&gt;&lt;rect width='13.310626' height='28.913542' x='140.9778' y='310.15558' class='path2304kebabu'/&gt;&lt;rect  width='28.806229' height='13.917799' x='163.47086' y='343.14737' class='path2304ice'/&gt;&lt;text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class='path2304korinto' inkscape:connector-curvature='0'/&gt;&lt;/g&gt;&lt;/svg&gt;&lt;style&gt;.path23041-1,.path23041-2,.path23041-3,.path23041-4,.path23041-5,.path23041-rouka,.path2304koudou{fill:rgba(137,195,235,.3)}.path23041-2-teras,.path23042-1,.path23042-2,.path23042-3,.path23042-4,.path23042-5,.path23042-6,.path23042-7,.path23042-8,.path23042-9,.path23042-rouka,.seitokai{fill:rgba(234,85,6,.3)}.path23043-1,.path23043-2{fill:rgba(255,217,0,.3)}.path23044-1,.path23044-2,.path23044-3,.path23044-4{fill:rgba(123,141,66,.3)}.path23045-1,.path23045-2,.path23045-rouka{fill:rgba(145,92,139,.3)}.path2304taiyaki{fill:rgba(187,85,72,.3)}.path2304ground{fill:rgba(238,130,124,.3)}.path2304arina{fill:rgba(0,148,200,.2)}.path2304cafe{fill:rgba(0,128,128,.3)}.path2304mini{fill:rgba(247,185,119,.3)}.path2304korinto{fill:rgba(137,195,235,0)}.path23041-kyuudou{fill:rgba(137,195,235,0)}.path2304bakudan,.path2304kebabu,.path2304ice{fill:rgba(187,85,72,.3)}.path23042-4{fill:#ea5506!important}&lt;/style&gt;"}},</v>
      </c>
      <c r="B26" s="36" t="s">
        <v>5</v>
      </c>
      <c r="C26" s="40" t="str">
        <f>Input!$G26</f>
        <v>2304</v>
      </c>
      <c r="D26" s="36" t="s">
        <v>210</v>
      </c>
      <c r="E26" s="36" t="s">
        <v>23</v>
      </c>
      <c r="F26" s="36" t="str">
        <f>IF(Input!$C26&lt;&gt;"",Input!$C26,"未記入")</f>
        <v>科学</v>
      </c>
      <c r="G26" s="36" t="s">
        <v>3</v>
      </c>
      <c r="H26" s="36" t="s">
        <v>1</v>
      </c>
      <c r="I26" s="36" t="str">
        <f>Input!$I26</f>
        <v>text-tabs</v>
      </c>
      <c r="J26" s="36" t="s">
        <v>3</v>
      </c>
      <c r="K26" s="36" t="s">
        <v>4</v>
      </c>
      <c r="L26" s="40" t="str">
        <f>Input!$G26</f>
        <v>2304</v>
      </c>
      <c r="M26" s="36" t="s">
        <v>3</v>
      </c>
      <c r="N26" s="36" t="str">
        <f>IF(Input!$D26="有",$N$1,"")</f>
        <v/>
      </c>
      <c r="O26" s="36" t="str">
        <f>IF(Input!$D26="有",Input!$A26,"")</f>
        <v/>
      </c>
      <c r="P26" s="36" t="str">
        <f>IF(Input!$D26="有",$P$1,"")</f>
        <v/>
      </c>
      <c r="Q26" s="36" t="str">
        <f>IF(Input!$D26="有",$Q$1,"")</f>
        <v/>
      </c>
      <c r="R26" s="36" t="str">
        <f>IF(Input!$D26="有",LEFT(Input!$E26,1),"")</f>
        <v/>
      </c>
      <c r="S26" s="36" t="str">
        <f>IF(Input!$D26="有",$S$1,"")</f>
        <v/>
      </c>
      <c r="T26" s="36" t="str">
        <f>IF(Input!$D26="有",$T$1,"")</f>
        <v/>
      </c>
      <c r="U26" s="36" t="str">
        <f>IF(Input!$D26="有",Input!$F26,"")</f>
        <v/>
      </c>
      <c r="V26" s="36" t="str">
        <f>IF(Input!$D26="有",$V$1,"")</f>
        <v/>
      </c>
      <c r="W26" s="36" t="s">
        <v>205</v>
      </c>
      <c r="X26" s="36" t="str">
        <f>IF(Input!$H26="有","true",IF(Input!$H26="無","false",""))</f>
        <v>true</v>
      </c>
      <c r="Y26" s="36" t="s">
        <v>3</v>
      </c>
      <c r="Z26" s="36" t="str">
        <f>IF(OR(Input!$I26="text-tabs",Input!$I26="text"),$Z$1,"")</f>
        <v>"title":"</v>
      </c>
      <c r="AA26" s="36" t="str">
        <f>IF(OR(Input!$I26="text-tabs",Input!$I26="text"),Input!$B26,"")</f>
        <v>科学時代</v>
      </c>
      <c r="AB26" s="36" t="str">
        <f>IF(OR(Input!$I26="text-tabs",Input!$I26="text"),$AB$1,"")</f>
        <v>",</v>
      </c>
      <c r="AC26" s="36" t="str">
        <f>IF(AND(OR(Input!$I26="text-tabs",Input!$I26="text"),Input!$T26="無"),$AC$1,"")</f>
        <v>"titleImage":"./images/</v>
      </c>
      <c r="AD26" s="36" t="str">
        <f>IF(AND(OR(Input!$I26="text-tabs",Input!$I26="text"),Input!$T26="無"),Input!$S26,"")</f>
        <v>2304.jpg</v>
      </c>
      <c r="AE26" s="36" t="str">
        <f>IF(AND(OR(Input!$I26="text-tabs",Input!$I26="text"),Input!$T26="無"),$AE$1,"")</f>
        <v>",</v>
      </c>
      <c r="AF26" s="36" t="str">
        <f>IF(AND(OR(Input!$I26="text-tabs",Input!$I26="text"),Input!$S26="無"),$AF$1,"")</f>
        <v/>
      </c>
      <c r="AG26" s="36" t="str">
        <f>IF(AND(OR(Input!$I26="text-tabs",Input!$I26="text"),Input!$S26="無"),Input!$T26,"")</f>
        <v/>
      </c>
      <c r="AH26" s="36" t="str">
        <f>IF(AND(OR(Input!$I26="text-tabs",Input!$I26="text"),Input!$S26="無"),$AH$1,"")</f>
        <v/>
      </c>
      <c r="AI26" s="36" t="str">
        <f>IF(Input!$I26="text",$AI$1,"")</f>
        <v/>
      </c>
      <c r="AJ26" s="36" t="str">
        <f>IF(Input!$I26="text",Input!$R26,"")</f>
        <v/>
      </c>
      <c r="AK26" s="36" t="str">
        <f>IF(Input!$I26="text",$AK$1,"")</f>
        <v/>
      </c>
      <c r="AL26" s="36" t="str">
        <f>IF(Input!$I26="text-tabs",$AL$1,"")</f>
        <v>"tabs":{</v>
      </c>
      <c r="AM26" s="36" t="str">
        <f>IF(Input!$I26="text-tabs",$AM$1,"")</f>
        <v>"</v>
      </c>
      <c r="AN26" s="36" t="str">
        <f>IF(Input!$I26="text-tabs",Input!$J26,"")</f>
        <v>info_outline</v>
      </c>
      <c r="AO26" s="36" t="str">
        <f>IF(Input!$I26="text-tabs",$AO$1,"")</f>
        <v>": "</v>
      </c>
      <c r="AP26" s="36" t="str">
        <f>IF(Input!$I26="text-tabs",Input!$R26,"")</f>
        <v>化学、物理、生物部が合同で工夫をこらした実験を行います！&lt;br&gt;身近なものにひそむ科学にせまっていきます。普段見る世界が何倍も面白くなるでしょう!!&lt;br&gt;あなたの知らない科学が今、ここに!!</v>
      </c>
      <c r="AQ26" s="36" t="str">
        <f>IF(Input!$I26="text-tabs",$AQ$1,"")</f>
        <v>"</v>
      </c>
      <c r="AR26" s="36" t="str">
        <f>IF(AND(Input!$I26="text-tabs",Input!$K26="有"),$AR$1,"")</f>
        <v>,"</v>
      </c>
      <c r="AS26" s="36" t="str">
        <f>IF(AND(Input!$I26="text-tabs",Input!$K26="有"),Input!$L26,"")</f>
        <v>map</v>
      </c>
      <c r="AT26" s="36" t="str">
        <f>IF(AND(Input!$I26="text-tabs",Input!$K26="有"),$AT$1,"")</f>
        <v>": "</v>
      </c>
      <c r="AU26" s="36" t="str">
        <f>IF(AND(Input!$I26="text-tabs",Input!$K26="有"),Input!$N26,"")</f>
        <v>2号館3階</v>
      </c>
      <c r="AV26" s="36" t="str">
        <f>IF(AND(Input!$I26="text-tabs",Input!$K26="有"),"&lt;br&gt;","")</f>
        <v>&lt;br&gt;</v>
      </c>
      <c r="AW26" s="36" t="str">
        <f>IF(AND(Input!$I26="text-tabs",Input!$K26="有"),IF(Input!$M26=1,svg_data!$A$1,IF(Input!$M26=2,svg_data!$A$2)),"")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6" s="36" t="str">
        <f>IF(AND(Input!$I26="text-tabs",Input!$K26="有"),Input!$G26,"")</f>
        <v>2304</v>
      </c>
      <c r="AY26" s="36" t="str">
        <f>IF(AND(Input!$I26="text-tabs",Input!$K26="有"),IF(Input!$M26=1,svg_data!$C$1,IF(Input!$M26=2,svg_data!$C$2)),"")</f>
        <v>koudou' inkscape:connector-curvature='0'/&gt;&lt;path style='stroke:none;stroke-width:1px;stroke-linecap:butt;stroke-linejoin:miter;stroke-opacity:1' d='m 250.81846,319.59668 94.196,0 0,-21.16068 16.74824,0 19.24825,0 0,21.16071 0,21.16071 -65.09627,0 -65.09622,0 z' class='path</v>
      </c>
      <c r="AZ26" s="36" t="str">
        <f>IF(AND(Input!$I26="text-tabs",Input!$K26="有"),Input!$G26,"")</f>
        <v>2304</v>
      </c>
      <c r="BA26" s="36" t="str">
        <f>IF(AND(Input!$I26="text-tabs",Input!$K26="有"),IF(Input!$M26=1,svg_data!$E$1,IF(Input!$M26=2,svg_data!$E$2)),"")</f>
        <v>1-rouka' inkscape:connector-curvature='0' sodipodi:nodetypes='cccccccccc'/&gt;&lt;path style='stroke:none;stroke-width:1px;stroke-linecap:butt;stroke-linejoin:miter;stroke-opacity:1' d='m 381.47196,319.58883 0,-21.16861 21.40875,0 21.40875,0 0,21.16861 0,21.16859 -21.40875,0 -21.40875,0 0,-21.16859 z' class='path</v>
      </c>
      <c r="BB26" s="36" t="str">
        <f>IF(AND(Input!$I26="text-tabs",Input!$K26="有"),Input!$G26,"")</f>
        <v>2304</v>
      </c>
      <c r="BC26" s="36" t="str">
        <f>IF(AND(Input!$I26="text-tabs",Input!$K26="有"),IF(Input!$M26=1,svg_data!$G$1,IF(Input!$M26=2,svg_data!$G$2)),"")</f>
        <v>1-1' inkscape:connector-curvature='0'/&gt;&lt;path style='stroke:none;stroke-width:1px;stroke-linecap:butt;stroke-linejoin:miter;stroke-opacity:1' d='m 381.57081,361.8827 0,-20.41099 21.29891,0 21.29907,0 0,20.41099 0,20.41098 -21.29907,0 -21.29891,0 0,-20.41098 z' class='path</v>
      </c>
      <c r="BD26" s="36" t="str">
        <f>IF(AND(Input!$I26="text-tabs",Input!$K26="有"),Input!$G26,"")</f>
        <v>2304</v>
      </c>
      <c r="BE26" s="36" t="str">
        <f>IF(AND(Input!$I26="text-tabs",Input!$K26="有"),IF(Input!$M26=1,svg_data!$I$1,IF(Input!$M26=2,svg_data!$I$2)),"")</f>
        <v>1-2' inkscape:connector-curvature='0'/&gt;&lt;path style='stroke:none;stroke-width:1px;stroke-linecap:butt;stroke-linejoin:miter;stroke-opacity:1' d='m 337.78941,361.8827 0,-20.41099 21.59492,0 21.59488,0 0,20.41099 0,20.41098 -21.59488,0 -21.59492,0 0,-20.41098 z' class='path</v>
      </c>
      <c r="BF26" s="36" t="str">
        <f>IF(AND(Input!$I26="text-tabs",Input!$K26="有"),Input!$G26,"")</f>
        <v>2304</v>
      </c>
      <c r="BG26" s="36" t="str">
        <f>IF(AND(Input!$I26="text-tabs",Input!$K26="有"),IF(Input!$M26=1,svg_data!$K$1,IF(Input!$M26=2,svg_data!$K$2)),"")</f>
        <v>1-3' inkscape:connector-curvature='0'/&gt;&lt;path style='stroke:none;stroke-width:1px;stroke-linecap:butt;stroke-linejoin:miter;stroke-opacity:1' d='m 294.19946,361.8827 0,-20.41099 21.29889,0 21.29909,0 0,20.41099 0,20.41098 -21.29909,0 -21.29889,0 0,-20.41098 z' class='path</v>
      </c>
      <c r="BH26" s="36" t="str">
        <f>IF(AND(Input!$I26="text-tabs",Input!$K26="有"),Input!$G26,"")</f>
        <v>2304</v>
      </c>
      <c r="BI26" s="36" t="str">
        <f>IF(AND(Input!$I26="text-tabs",Input!$K26="有"),IF(Input!$M26=1,svg_data!$M$1,IF(Input!$M26=2,svg_data!$M$2)),"")</f>
        <v>1-4' inkscape:connector-curvature='0'/&gt;&lt;path style='stroke:none;stroke-width:1px;stroke-linecap:butt;stroke-linejoin:miter;stroke-opacity:1' d='m 250.81846,361.8827 0,-20.41099 21.29907,0 21.29889,0 0,20.41099 0,20.41098 -21.29889,0 -21.29907,0 0,-20.41098 z' class='path</v>
      </c>
      <c r="BJ26" s="36" t="str">
        <f>IF(AND(Input!$I26="text-tabs",Input!$K26="有"),Input!$G26,"")</f>
        <v>2304</v>
      </c>
      <c r="BK26" s="36" t="str">
        <f>IF(AND(Input!$I26="text-tabs",Input!$K26="有"),IF(Input!$M26=1,svg_data!$O$1,IF(Input!$M26=2,svg_data!$O$2)),"")</f>
        <v>1-5' inkscape:connector-curvature='0'/&gt;&lt;path style='stroke:none;stroke-width:1px;stroke-linecap:butt;stroke-linejoin:miter;stroke-opacity:1' d='m 83.198462,342.0024 0,-25.71429 25.446418,0 25.44643,0 0,25.71429 0,25.71428 -25.44642,0 -25.446428,0 0,-25.71428 z' class='path</v>
      </c>
      <c r="BL26" s="36" t="str">
        <f>IF(AND(Input!$I26="text-tabs",Input!$K26="有"),Input!$G26,"")</f>
        <v>2304</v>
      </c>
      <c r="BM26" s="36" t="str">
        <f>IF(AND(Input!$I26="text-tabs",Input!$K26="有"),IF(Input!$M26=1,svg_data!$Q$1,IF(Input!$M26=2,svg_data!$Q$2)),"")</f>
        <v>3-1' inkscape:connector-curvature='0'/&gt;&lt;path style='stroke:none;stroke-width:1px;stroke-linecap:butt;stroke-linejoin:miter;stroke-opacity:1' d='m 83.098462,275.99882 0,-39.19643 25.446418,0 25.44643,0 0,39.19643 0,39.19643 -25.44642,0 -25.446428,0 0,-39.19643 z' class='path</v>
      </c>
      <c r="BN26" s="36" t="str">
        <f>IF(AND(Input!$I26="text-tabs",Input!$K26="有"),Input!$G26,"")</f>
        <v>2304</v>
      </c>
      <c r="BO26" s="36" t="str">
        <f>IF(AND(Input!$I26="text-tabs",Input!$K26="有"),IF(Input!$M26=1,svg_data!$S$1,IF(Input!$M26=2,svg_data!$S$2)),"")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6" s="36" t="str">
        <f>IF(AND(Input!$I26="text-tabs",Input!$K26="有"),Input!$G26,"")</f>
        <v>2304</v>
      </c>
      <c r="BQ26" s="36" t="str">
        <f>IF(AND(Input!$I26="text-tabs",Input!$K26="有"),IF(Input!$M26=1,svg_data!$U$1,IF(Input!$M26=2,svg_data!$U$2)),"")</f>
        <v>2-7' inkscape:connector-curvature='0'/&gt;&lt;path style='stroke:none;stroke-width:1px;stroke-linecap:butt;stroke-linejoin:miter;stroke-opacity:1' d='m 241.2417,102.24539 0,-25.758894 33.24379,0 33.24378,0 0,25.758894 0,25.75888 -33.24378,0 -33.24379,0 0,-25.75888 z' class='path</v>
      </c>
      <c r="BR26" s="36" t="str">
        <f>IF(AND(Input!$I26="text-tabs",Input!$K26="有"),Input!$G26,"")</f>
        <v>2304</v>
      </c>
      <c r="BS26" s="36" t="str">
        <f>IF(AND(Input!$I26="text-tabs",Input!$K26="有"),IF(Input!$M26=1,svg_data!$W$1,IF(Input!$M26=2,svg_data!$W$2)),"")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6" s="36" t="str">
        <f>IF(AND(Input!$I26="text-tabs",Input!$K26="有"),Input!$G26,"")</f>
        <v>2304</v>
      </c>
      <c r="BU26" s="36" t="str">
        <f>IF(AND(Input!$I26="text-tabs",Input!$K26="有"),IF(Input!$M26=1,svg_data!$Y$1,IF(Input!$M26=2,svg_data!$Y$2)),"")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6" s="36" t="str">
        <f>IF(AND(Input!$I26="text-tabs",Input!$K26="有"),Input!$G26,"")</f>
        <v>2304</v>
      </c>
      <c r="BW26" s="36" t="str">
        <f>IF(AND(Input!$I26="text-tabs",Input!$K26="有"),IF(Input!$M26=1,svg_data!$AA$1,IF(Input!$M26=2,svg_data!$AA$2)),"")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6" s="36" t="str">
        <f>IF(AND(Input!$I26="text-tabs",Input!$K26="有"),Input!$G26,"")</f>
        <v>2304</v>
      </c>
      <c r="BY26" s="36" t="str">
        <f>IF(AND(Input!$I26="text-tabs",Input!$K26="有"),IF(Input!$M26=1,svg_data!$AC$1,IF(Input!$M26=2,svg_data!$AC$2)),"")</f>
        <v>2-6' inkscape:connector-curvature='0'/&gt;&lt;path style='stroke:none;stroke-width:1px;stroke-linecap:butt;stroke-linejoin:miter;stroke-opacity:1' d='m 161.76159,249.44986 0,-12.62691 65.15484,0 65.15484,0 0,12.62691 0,12.6269 -65.15484,0 -65.15484,0 0,-12.6269 z' class='path</v>
      </c>
      <c r="BZ26" s="36" t="str">
        <f>IF(AND(Input!$I26="text-tabs",Input!$K26="有"),Input!$G26,"")</f>
        <v>2304</v>
      </c>
      <c r="CA26" s="36" t="str">
        <f>IF(AND(Input!$I26="text-tabs",Input!$K26="有"),IF(Input!$M26=1,svg_data!$AE$1,IF(Input!$M26=2,svg_data!$AE$2)),"")</f>
        <v>mini' inkscape:connector-curvature='0'/&gt;&lt;path style='stroke:none;stroke-width:1px;stroke-linecap:butt;stroke-linejoin:miter;stroke-opacity:1' d='m 214.92188,182.42305 0,-26.26397 25.75889,0 25.75889,0 0,26.26397 0,26.26397 -25.75889,0 -25.75889,0 0,-26.26397 z' class='path</v>
      </c>
      <c r="CB26" s="36" t="str">
        <f>IF(AND(Input!$I26="text-tabs",Input!$K26="有"),Input!$G26,"")</f>
        <v>2304</v>
      </c>
      <c r="CC26" s="36" t="str">
        <f>IF(AND(Input!$I26="text-tabs",Input!$K26="有"),IF(Input!$M26=1,svg_data!$AG$1,IF(Input!$M26=2,svg_data!$AG$2)),"")</f>
        <v>2-4' inkscape:connector-curvature='0'/&gt;&lt;path style='stroke:none;stroke-width:1px;stroke-linecap:butt;stroke-linejoin:miter;stroke-opacity:1' d='m 267.46654,182.43101 0,-26.42857 26.07143,0 26.07143,0 0,26.42857 0,26.42857 -26.07143,0 -26.07143,0 0,-26.42857 z' class='path</v>
      </c>
      <c r="CD26" s="36" t="str">
        <f>IF(AND(Input!$I26="text-tabs",Input!$K26="有"),Input!$G26,"")</f>
        <v>2304</v>
      </c>
      <c r="CE26" s="36" t="str">
        <f>IF(AND(Input!$I26="text-tabs",Input!$K26="有"),IF(Input!$M26=1,svg_data!$AI$1,IF(Input!$M26=2,svg_data!$AI$2)),"")</f>
        <v>2-3' inkscape:connector-curvature='0'/&gt;&lt;path style='stroke:none;stroke-width:1px;stroke-linecap:butt;stroke-linejoin:miter;stroke-opacity:1' d='m 320.32368,182.43101 0,-26.42857 26.07143,0 26.07143,0 0,26.42857 0,26.42857 -26.07143,0 -26.07143,0 0,-26.42857 z' class='path</v>
      </c>
      <c r="CF26" s="36" t="str">
        <f>IF(AND(Input!$I26="text-tabs",Input!$K26="有"),Input!$G26,"")</f>
        <v>2304</v>
      </c>
      <c r="CG26" s="36" t="str">
        <f>IF(AND(Input!$I26="text-tabs",Input!$K26="有"),IF(Input!$M26=1,svg_data!$AK$1,IF(Input!$M26=2,svg_data!$AK$2)),"")</f>
        <v>2-2' inkscape:connector-curvature='0'/&gt;&lt;path style='stroke:none;stroke-width:1px;stroke-linecap:butt;stroke-linejoin:miter;stroke-opacity:1' d='m 373.18083,182.43101 0,-26.42857 25.35714,0 25.35714,0 0,26.42857 0,26.42857 -25.35714,0 -25.35714,0 0,-26.42857 z' class='path</v>
      </c>
      <c r="CH26" s="36" t="str">
        <f>IF(AND(Input!$I26="text-tabs",Input!$K26="有"),Input!$G26,"")</f>
        <v>2304</v>
      </c>
      <c r="CI26" s="36" t="str">
        <f>IF(AND(Input!$I26="text-tabs",Input!$K26="有"),IF(Input!$M26=1,svg_data!$AM$1,IF(Input!$M26=2,svg_data!$AM$2)),"")</f>
        <v>2-1' inkscape:connector-curvature='0'/&gt;&lt;path style='stroke:none;stroke-width:1px;stroke-linecap:butt;stroke-linejoin:miter;stroke-opacity:1' d='m 557.60601,182.35203 0,-26.01143 26.01143,0 26.01143,0 0,26.01143 0,26.01143 -26.01143,0 -26.01143,0 0,-26.01143 z' class='path</v>
      </c>
      <c r="CJ26" s="36" t="str">
        <f>IF(AND(Input!$I26="text-tabs",Input!$K26="有"),Input!$G26,"")</f>
        <v>2304</v>
      </c>
      <c r="CK26" s="36" t="str">
        <f>IF(AND(Input!$I26="text-tabs",Input!$K26="有"),IF(Input!$M26=1,svg_data!$AO$1,IF(Input!$M26=2,svg_data!$AO$2)),"")</f>
        <v>4-3' inkscape:connector-curvature='0'/&gt;&lt;path style='stroke:none;stroke-width:1px;stroke-linecap:butt;stroke-linejoin:miter;stroke-opacity:1' d='m 505.07808,182.35203 0,-26.01143 25.75889,0 25.75889,0 0,26.01143 0,26.01143 -25.75889,0 -25.75889,0 0,-26.01143 z' class='path</v>
      </c>
      <c r="CL26" s="36" t="str">
        <f>IF(AND(Input!$I26="text-tabs",Input!$K26="有"),Input!$G26,"")</f>
        <v>2304</v>
      </c>
      <c r="CM26" s="36" t="str">
        <f>IF(AND(Input!$I26="text-tabs",Input!$K26="有"),IF(Input!$M26=1,svg_data!$AQ$1,IF(Input!$M26=2,svg_data!$AQ$2)),"")</f>
        <v>4-2' inkscape:connector-curvature='0'/&gt;&lt;path style='stroke:none;stroke-width:1px;stroke-linecap:butt;stroke-linejoin:miter;stroke-opacity:1' d='m 452.04507,182.35203 0,-26.01143 26.01143,0 26.01143,0 0,26.01143 0,26.01143 -26.01143,0 -26.01143,0 0,-26.01143 z' class='path</v>
      </c>
      <c r="CN26" s="36" t="str">
        <f>IF(AND(Input!$I26="text-tabs",Input!$K26="有"),Input!$G26,"")</f>
        <v>2304</v>
      </c>
      <c r="CO26" s="36" t="str">
        <f>IF(AND(Input!$I26="text-tabs",Input!$K26="有"),IF(Input!$M26=1,svg_data!$AS$1,IF(Input!$M26=2,svg_data!$AS$2)),"")</f>
        <v>4-1' inkscape:connector-curvature='0'/&gt;&lt;path style='stroke:none;stroke-width:1px;stroke-linecap:butt;stroke-linejoin:miter;stroke-opacity:1' d='m 661.14665,182.35203 0,-26.01143 -25.25381,0 -25.25382,0 0,26.01143 0,26.01143 25.25382,0 25.25381,0 0,-26.01143 z' class='path</v>
      </c>
      <c r="CP26" s="36" t="str">
        <f>IF(AND(Input!$I26="text-tabs",Input!$K26="有"),Input!$G26,"")</f>
        <v>2304</v>
      </c>
      <c r="CQ26" s="36" t="str">
        <f>IF(AND(Input!$I26="text-tabs",Input!$K26="有"),IF(Input!$M26=1,svg_data!$AU$1,IF(Input!$M26=2,svg_data!$AU$2)),"")</f>
        <v>4-4' inkscape:connector-curvature='0'/&gt;&lt;path style='stroke:none;stroke-width:1px;stroke-linecap:butt;stroke-linejoin:miter;stroke-opacity:1' d='m 689.4506,128.47248 0,-52.937296 12.32142,0 12.32143,0 0,52.937296 0,52.93729 -12.32143,0 -12.32142,0 0,-52.93729 z' class='path</v>
      </c>
      <c r="CR26" s="36" t="str">
        <f>IF(AND(Input!$I26="text-tabs",Input!$K26="有"),Input!$G26,"")</f>
        <v>2304</v>
      </c>
      <c r="CS26" s="36" t="str">
        <f>IF(AND(Input!$I26="text-tabs",Input!$K26="有"),IF(Input!$M26=1,svg_data!$AW$1,IF(Input!$M26=2,svg_data!$AW$2)),"")</f>
        <v>cafe' inkscape:connector-curvature='0'/&gt;&lt;path style='stroke:none;stroke-width:1px;stroke-linecap:butt;stroke-linejoin:miter;stroke-opacity:1' d='m 584.09345,101.76692 0,-25.714294 38.57143,0 38.57143,0 0,25.714294 0,25.71428 -38.57143,0 -38.57143,0 0,-25.71428 z' class='path</v>
      </c>
      <c r="CT26" s="36" t="str">
        <f>IF(AND(Input!$I26="text-tabs",Input!$K26="有"),Input!$G26,"")</f>
        <v>2304</v>
      </c>
      <c r="CU26" s="36" t="str">
        <f>IF(AND(Input!$I26="text-tabs",Input!$K26="有"),IF(Input!$M26=1,svg_data!$AY$1,IF(Input!$M26=2,svg_data!$AY$2)),"")</f>
        <v>5-1' inkscape:connector-curvature='0'/&gt;&lt;path style='stroke:none;stroke-width:1px;stroke-linecap:butt;stroke-linejoin:miter;stroke-opacity:1' d='m 531.23631,101.76692 0,-25.714294 25.89286,0 25.89285,0 0,25.714294 0,25.71428 -25.89285,0 -25.89286,0 0,-25.71428 z' class='path</v>
      </c>
      <c r="CV26" s="36" t="str">
        <f>IF(AND(Input!$I26="text-tabs",Input!$K26="有"),Input!$G26,"")</f>
        <v>2304</v>
      </c>
      <c r="CW26" s="36" t="str">
        <f>IF(AND(Input!$I26="text-tabs",Input!$K26="有"),IF(Input!$M26=1,svg_data!$BA$1,IF(Input!$M26=2,svg_data!$BA$2)),"")</f>
        <v>5-2' inkscape:connector-curvature='0'/&gt;&lt;path style='stroke:none;stroke-width:1px;stroke-linecap:butt;stroke-linejoin:miter;stroke-opacity:1' d='m 452.10891,101.64951 0,-25.714294 39.10714,0 39.10715,0 0,25.714294 0,25.71428 -39.10715,0 -39.10714,0 0,-25.71428 z' class='path</v>
      </c>
      <c r="CX26" s="36" t="str">
        <f>IF(AND(Input!$I26="text-tabs",Input!$K26="有"),Input!$G26,"")</f>
        <v>2304</v>
      </c>
      <c r="CY26" s="36" t="str">
        <f>IF(AND(Input!$I26="text-tabs",Input!$K26="有"),IF(Input!$M26=1,svg_data!$BC$1,IF(Input!$M26=2,svg_data!$BC$2)),"")</f>
        <v>5-rouka' inkscape:connector-curvature='0'/&gt;&lt;path style='stroke:none;stroke-width:1px;stroke-linecap:butt;stroke-linejoin:miter;stroke-opacity:1' d='m 135.61855,34.505026 0,-12.6269 65.15484,0 65.15484,0 0,12.6269 0,12.62691 -65.15484,0 -65.15484,0 0,-12.62691 z' class='path</v>
      </c>
      <c r="CZ26" s="36" t="str">
        <f>IF(AND(Input!$I26="text-tabs",Input!$K26="有"),Input!$G26,"")</f>
        <v>2304</v>
      </c>
      <c r="DA26" s="36" t="str">
        <f>IF(AND(Input!$I26="text-tabs",Input!$K26="有"),IF(Input!$M26=1,svg_data!$BE$1,IF(Input!$M26=2,svg_data!$BE$2)),"")</f>
        <v>arina' inkscape:connector-curvature='0'/&gt;&lt;path style='stroke:none;stroke-width:1px;stroke-linecap:butt;stroke-linejoin:miter;stroke-opacity:1' d='m 373.0044,34.505026 0,-12.6269 144.19928,0 144.19927,0 0,12.6269 0,12.62691 -144.19927,0 -144.19928,0 0,-12.62691 z' class='path</v>
      </c>
      <c r="DB26" s="36" t="str">
        <f>IF(AND(Input!$I26="text-tabs",Input!$K26="有"),Input!$G26,"")</f>
        <v>2304</v>
      </c>
      <c r="DC26" s="36" t="str">
        <f>IF(AND(Input!$I26="text-tabs",Input!$K26="有"),IF(Input!$M26=1,svg_data!$BG$1,IF(Input!$M26=2,svg_data!$BG$2)),"")</f>
        <v>ground' inkscape:connector-curvature='0'/&gt;&lt;rect class='path</v>
      </c>
      <c r="DD26" s="36" t="str">
        <f>IF(AND(Input!$I26="text-tabs",Input!$K26="有"),Input!$G26,"")</f>
        <v>2304</v>
      </c>
      <c r="DE26" s="36" t="str">
        <f>IF(AND(Input!$I26="text-tabs",Input!$K26="有"),IF(Input!$M26=1,svg_data!$BI$1,IF(Input!$M26=2,svg_data!$BI$2)),"")</f>
        <v>taiyaki' width='53.568752' height='11.418508' x='273.12045' y='303.74481'/&gt;&lt;path style='stroke:none;stroke-width:1px;stroke-linecap:butt;stroke-linejoin:miter;stroke-opacity:1' d='m 308.91102,102.24544 0,-25.758891 26.83682,0 26.8368,0 0,25.758891 0,25.75888 -26.8368,0 -26.83682,0 0,-25.75888 z' class='path</v>
      </c>
      <c r="DF26" s="36" t="str">
        <f>IF(AND(Input!$I26="text-tabs",Input!$K26="有"),Input!$G26,"")</f>
        <v>2304</v>
      </c>
      <c r="DG26" s="36" t="str">
        <f>IF(AND(Input!$I26="text-tabs",Input!$K26="有"),IF(Input!$M26=1,svg_data!$BK$1,IF(Input!$M26=2,svg_data!$BK$2)),"")</f>
        <v>2-9' inkscape:connector-curvature='0'/&gt;&lt;path style='stroke:none;stroke-width:1px;stroke-linecap:butt;stroke-linejoin:miter;stroke-opacity:1' d='m 425.03555,176.47856 0,-31.88477 12.89016,0 12.89016,0 0,31.88477 0,31.88477 -12.89016,0 -12.89016,0 0,-31.88477 z' class='path</v>
      </c>
      <c r="DH26" s="36" t="str">
        <f>IF(AND(Input!$I26="text-tabs",Input!$K26="有"),Input!$G26,"")</f>
        <v>2304</v>
      </c>
      <c r="DI26" s="36" t="str">
        <f>IF(AND(Input!$I26="text-tabs",Input!$K26="有"),IF(Input!$M26=1,svg_data!$BM$1,IF(Input!$M26=2,svg_data!$BM$2)),"")</f>
        <v>1-2-teras' inkscape:connector-curvature='0'/&gt;</v>
      </c>
      <c r="DJ26" s="36" t="str">
        <f>IF(AND(Input!$I26="text-tabs",Input!$K26="有"),svg_data!$BN$1,"")</f>
        <v>&lt;path style='stroke:none;stroke-width:1px;stroke-linecap:butt;stroke-linejoin:miter;stroke-opacity:1' d='m 425.11579,257.25355 0,-39.83747 12.89016,0 12.89016,0 0,39.83747 0,39.83746 -12.89016,0 -12.89016,0 0,-39.83746 z' inkscape:connector-curvature='0' class='path</v>
      </c>
      <c r="DK26" s="36" t="str">
        <f>IF(AND(Input!$I26="text-tabs",Input!$K26="有"),Input!$G26,"")</f>
        <v>2304</v>
      </c>
      <c r="DL26" s="36" t="str">
        <f>IF(AND(Input!$I26="text-tabs",Input!$K26="有"),svg_data!$BP$1,"")</f>
        <v>1-kyuudou'/&gt;</v>
      </c>
      <c r="DM26" s="36" t="str">
        <f>IF(AND(Input!$I26="text-tabs",Input!$K26="有"),svg_data!$BQ$1,"")</f>
        <v>&lt;rect width='13.310626' height='28.913542' x='140.67868' y='260.85358' class='path</v>
      </c>
      <c r="DN26" s="36" t="str">
        <f>IF(AND(Input!$I26="text-tabs",Input!$K26="有"),Input!$G26,"")</f>
        <v>2304</v>
      </c>
      <c r="DO26" s="36" t="str">
        <f>IF(AND(Input!$I26="text-tabs",Input!$K26="有"),svg_data!$BS$1,"")</f>
        <v>bakudan'/&gt;&lt;rect width='13.310626' height='28.913542' x='140.9778' y='310.15558' class='path</v>
      </c>
      <c r="DP26" s="36" t="str">
        <f>IF(AND(Input!$I26="text-tabs",Input!$K26="有"),Input!$G26,"")</f>
        <v>2304</v>
      </c>
      <c r="DQ26" s="36" t="str">
        <f>IF(AND(Input!$I26="text-tabs",Input!$K26="有"),svg_data!$BU$1,"")</f>
        <v>kebabu'/&gt;&lt;rect  width='28.806229' height='13.917799' x='163.47086' y='343.14737' class='path</v>
      </c>
      <c r="DR26" s="36" t="str">
        <f>IF(AND(Input!$I26="text-tabs",Input!$K26="有"),Input!$G26,"")</f>
        <v>2304</v>
      </c>
      <c r="DS26" s="36" t="str">
        <f>IF(AND(Input!$I26="text-tabs",Input!$K26="有"),IF(Input!$M26=1,svg_data!$BW$1,IF(Input!$M26=2,svg_data!$BW$2)),"")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6" s="36" t="str">
        <f>IF(AND(Input!$I26="text-tabs",Input!$K26="有"),IF(Input!$M26=1,svg_data!$BY$1,IF(Input!$M26=2,"")),"")</f>
        <v>&lt;/tspan&gt;&lt;/text&gt;&lt;path style='stroke:none;stroke-width:1px;stroke-linecap:butt;stroke-linejoin:miter;stroke-opacity:1' d='m 324.65951,265.87903 0,-12.62692 14.41925,0 14.41924,0 0,12.62692 0,12.6269 -14.41924,0 -14.41925,0 0,-12.6269 z' class='path</v>
      </c>
      <c r="DU26" s="36" t="str">
        <f>IF(AND(Input!$I26="text-tabs",Input!$K26="有"),IF(Input!$M26=1,Input!$G26,IF(Input!$M26=2,"")),"")</f>
        <v>2304</v>
      </c>
      <c r="DV26" s="42" t="str">
        <f>IF(AND(Input!$I26="text-tabs",Input!$K26="有"),IF(Input!$M26=1,svg_data!$CA$1,IF(Input!$M26=2,svg_data!$CA$2)),"")</f>
        <v>korinto' inkscape:connector-curvature='0'/&gt;&lt;/g&gt;&lt;/svg&gt;&lt;style&gt;</v>
      </c>
      <c r="DW26" s="36" t="str">
        <f>IF(AND(Input!$I26="text-tabs",Input!$K26="有"),IF(Input!$M26=1,svg_data!$CB$1,IF(Input!$M26=2,svg_data!$CB$2)),"")</f>
        <v>.path</v>
      </c>
      <c r="DX26" s="36" t="str">
        <f>IF(AND(Input!$I26="text-tabs",Input!$K26="有"),Input!$G26,"")</f>
        <v>2304</v>
      </c>
      <c r="DY26" s="36" t="str">
        <f>IF(AND(Input!$I26="text-tabs",Input!$K26="有"),IF(Input!$M26=1,svg_data!$CD$1,IF(Input!$M26=2,svg_data!$CD$2)),"")</f>
        <v>1-1,.path</v>
      </c>
      <c r="DZ26" s="36" t="str">
        <f>IF(AND(Input!$I26="text-tabs",Input!$K26="有"),Input!$G26,"")</f>
        <v>2304</v>
      </c>
      <c r="EA26" s="36" t="str">
        <f>IF(AND(Input!$I26="text-tabs",Input!$K26="有"),IF(Input!$M26=1,svg_data!$CF$1,IF(Input!$M26=2,svg_data!$CF$2)),"")</f>
        <v>1-2,.path</v>
      </c>
      <c r="EB26" s="36" t="str">
        <f>IF(AND(Input!$I26="text-tabs",Input!$K26="有"),Input!$G26,"")</f>
        <v>2304</v>
      </c>
      <c r="EC26" s="36" t="str">
        <f>IF(AND(Input!$I26="text-tabs",Input!$K26="有"),IF(Input!$M26=1,svg_data!$CH$1,IF(Input!$M26=2,svg_data!$CH$2)),"")</f>
        <v>1-3,.path</v>
      </c>
      <c r="ED26" s="36" t="str">
        <f>IF(AND(Input!$I26="text-tabs",Input!$K26="有"),Input!$G26,"")</f>
        <v>2304</v>
      </c>
      <c r="EE26" s="36" t="str">
        <f>IF(AND(Input!$I26="text-tabs",Input!$K26="有"),IF(Input!$M26=1,svg_data!$CJ$1,IF(Input!$M26=2,svg_data!$CJ$2)),"")</f>
        <v>1-4,.path</v>
      </c>
      <c r="EF26" s="36" t="str">
        <f>IF(AND(Input!$I26="text-tabs",Input!$K26="有"),Input!$G26,"")</f>
        <v>2304</v>
      </c>
      <c r="EG26" s="36" t="str">
        <f>IF(AND(Input!$I26="text-tabs",Input!$K26="有"),IF(Input!$M26=1,svg_data!$CL$1,IF(Input!$M26=2,svg_data!$CL$2)),"")</f>
        <v>1-5,.path</v>
      </c>
      <c r="EH26" s="36" t="str">
        <f>IF(AND(Input!$I26="text-tabs",Input!$K26="有"),Input!$G26,"")</f>
        <v>2304</v>
      </c>
      <c r="EI26" s="36" t="str">
        <f>IF(AND(Input!$I26="text-tabs",Input!$K26="有"),IF(Input!$M26=1,svg_data!$CN$1,IF(Input!$M26=2,svg_data!$CN$2)),"")</f>
        <v>1-rouka,.path</v>
      </c>
      <c r="EJ26" s="36" t="str">
        <f>IF(AND(Input!$I26="text-tabs",Input!$K26="有"),Input!$G26,"")</f>
        <v>2304</v>
      </c>
      <c r="EK26" s="36" t="str">
        <f>IF(AND(Input!$I26="text-tabs",Input!$K26="有"),IF(Input!$M26=1,svg_data!$CP$1,IF(Input!$M26=2,svg_data!$CP$2)),"")</f>
        <v>koudou{fill:rgba(137,195,235,.3)}.path</v>
      </c>
      <c r="EL26" s="36" t="str">
        <f>IF(AND(Input!$I26="text-tabs",Input!$K26="有"),Input!$G26,"")</f>
        <v>2304</v>
      </c>
      <c r="EM26" s="36" t="str">
        <f>IF(AND(Input!$I26="text-tabs",Input!$K26="有"),IF(Input!$M26=1,svg_data!$CR$1,IF(Input!$M26=2,svg_data!$CR$2)),"")</f>
        <v>1-2-teras,.path</v>
      </c>
      <c r="EN26" s="36" t="str">
        <f>IF(AND(Input!$I26="text-tabs",Input!$K26="有"),Input!$G26,"")</f>
        <v>2304</v>
      </c>
      <c r="EO26" s="36" t="str">
        <f>IF(AND(Input!$I26="text-tabs",Input!$K26="有"),IF(Input!$M26=1,svg_data!$CT$1,IF(Input!$M26=2,svg_data!$CT$2)),"")</f>
        <v>2-1,.path</v>
      </c>
      <c r="EP26" s="36" t="str">
        <f>IF(AND(Input!$I26="text-tabs",Input!$K26="有"),Input!$G26,"")</f>
        <v>2304</v>
      </c>
      <c r="EQ26" s="36" t="str">
        <f>IF(AND(Input!$I26="text-tabs",Input!$K26="有"),IF(Input!$M26=1,svg_data!$CV$1,IF(Input!$M26=2,svg_data!$CV$2)),"")</f>
        <v>2-2,.path</v>
      </c>
      <c r="ER26" s="36" t="str">
        <f>IF(AND(Input!$I26="text-tabs",Input!$K26="有"),Input!$G26,"")</f>
        <v>2304</v>
      </c>
      <c r="ES26" s="36" t="str">
        <f>IF(AND(Input!$I26="text-tabs",Input!$K26="有"),IF(Input!$M26=1,svg_data!$CX$1,IF(Input!$M26=2,svg_data!$CX$2)),"")</f>
        <v>2-3,.path</v>
      </c>
      <c r="ET26" s="36" t="str">
        <f>IF(AND(Input!$I26="text-tabs",Input!$K26="有"),Input!$G26,"")</f>
        <v>2304</v>
      </c>
      <c r="EU26" s="36" t="str">
        <f>IF(AND(Input!$I26="text-tabs",Input!$K26="有"),IF(Input!$M26=1,svg_data!$CZ$1,IF(Input!$M26=2,svg_data!$CZ$2)),"")</f>
        <v>2-4,.path</v>
      </c>
      <c r="EV26" s="36" t="str">
        <f>IF(AND(Input!$I26="text-tabs",Input!$K26="有"),Input!$G26,"")</f>
        <v>2304</v>
      </c>
      <c r="EW26" s="36" t="str">
        <f>IF(AND(Input!$I26="text-tabs",Input!$K26="有"),IF(Input!$M26=1,svg_data!$DB$1,IF(Input!$M26=2,svg_data!$DB$2)),"")</f>
        <v>2-5,.path</v>
      </c>
      <c r="EX26" s="36" t="str">
        <f>IF(AND(Input!$I26="text-tabs",Input!$K26="有"),Input!$G26,"")</f>
        <v>2304</v>
      </c>
      <c r="EY26" s="36" t="str">
        <f>IF(AND(Input!$I26="text-tabs",Input!$K26="有"),IF(Input!$M26=1,svg_data!$DD$1,IF(Input!$M26=2,svg_data!$DD$2)),"")</f>
        <v>2-6,.path</v>
      </c>
      <c r="EZ26" s="36" t="str">
        <f>IF(AND(Input!$I26="text-tabs",Input!$K26="有"),Input!$G26,"")</f>
        <v>2304</v>
      </c>
      <c r="FA26" s="36" t="str">
        <f>IF(AND(Input!$I26="text-tabs",Input!$K26="有"),IF(Input!$M26=1,svg_data!$DF$1,IF(Input!$M26=2,svg_data!$DF$2)),"")</f>
        <v>2-7,.path</v>
      </c>
      <c r="FB26" s="36" t="str">
        <f>IF(AND(Input!$I26="text-tabs",Input!$K26="有"),Input!$G26,"")</f>
        <v>2304</v>
      </c>
      <c r="FC26" s="36" t="str">
        <f>IF(AND(Input!$I26="text-tabs",Input!$K26="有"),IF(Input!$M26=1,svg_data!$DH$1,IF(Input!$M26=2,svg_data!$DH$2)),"")</f>
        <v>2-8,.path</v>
      </c>
      <c r="FD26" s="36" t="str">
        <f>IF(AND(Input!$I26="text-tabs",Input!$K26="有"),Input!$G26,"")</f>
        <v>2304</v>
      </c>
      <c r="FE26" s="36" t="str">
        <f>IF(AND(Input!$I26="text-tabs",Input!$K26="有"),IF(Input!$M26=1,svg_data!$DJ$1,IF(Input!$M26=2,svg_data!$DJ$2)),"")</f>
        <v>2-9,.path</v>
      </c>
      <c r="FF26" s="36" t="str">
        <f>IF(AND(Input!$I26="text-tabs",Input!$K26="有"),Input!$G26,"")</f>
        <v>2304</v>
      </c>
      <c r="FG26" s="36" t="str">
        <f>IF(AND(Input!$I26="text-tabs",Input!$K26="有"),IF(Input!$M26=1,svg_data!$DL$1,IF(Input!$M26=2,svg_data!$DL$2)),"")</f>
        <v>2-rouka,.seitokai{fill:rgba(234,85,6,.3)}.path</v>
      </c>
      <c r="FH26" s="36" t="str">
        <f>IF(AND(Input!$I26="text-tabs",Input!$K26="有"),Input!$G26,"")</f>
        <v>2304</v>
      </c>
      <c r="FI26" s="36" t="str">
        <f>IF(AND(Input!$I26="text-tabs",Input!$K26="有"),IF(Input!$M26=1,svg_data!$DN$1,IF(Input!$M26=2,svg_data!$DN$2)),"")</f>
        <v>3-1,.path</v>
      </c>
      <c r="FJ26" s="36" t="str">
        <f>IF(AND(Input!$I26="text-tabs",Input!$K26="有"),Input!$G26,"")</f>
        <v>2304</v>
      </c>
      <c r="FK26" s="36" t="str">
        <f>IF(AND(Input!$I26="text-tabs",Input!$K26="有"),IF(Input!$M26=1,svg_data!$DP$1,IF(Input!$M26=2,svg_data!$DP$2)),"")</f>
        <v>3-2{fill:rgba(255,217,0,.3)}.path</v>
      </c>
      <c r="FL26" s="36" t="str">
        <f>IF(AND(Input!$I26="text-tabs",Input!$K26="有"),Input!$G26,"")</f>
        <v>2304</v>
      </c>
      <c r="FM26" s="36" t="str">
        <f>IF(AND(Input!$I26="text-tabs",Input!$K26="有"),IF(Input!$M26=1,svg_data!$DR$1,IF(Input!$M26=2,svg_data!$DR$2)),"")</f>
        <v>4-1,.path</v>
      </c>
      <c r="FN26" s="36" t="str">
        <f>IF(AND(Input!$I26="text-tabs",Input!$K26="有"),Input!$G26,"")</f>
        <v>2304</v>
      </c>
      <c r="FO26" s="36" t="str">
        <f>IF(AND(Input!$I26="text-tabs",Input!$K26="有"),IF(Input!$M26=1,svg_data!$DT$1,IF(Input!$M26=2,svg_data!$DT$2)),"")</f>
        <v>4-2,.path</v>
      </c>
      <c r="FP26" s="36" t="str">
        <f>IF(AND(Input!$I26="text-tabs",Input!$K26="有"),Input!$G26,"")</f>
        <v>2304</v>
      </c>
      <c r="FQ26" s="36" t="str">
        <f>IF(AND(Input!$I26="text-tabs",Input!$K26="有"),IF(Input!$M26=1,svg_data!$DV$1,IF(Input!$M26=2,svg_data!$DV$2)),"")</f>
        <v>4-3,.path</v>
      </c>
      <c r="FR26" s="36" t="str">
        <f>IF(AND(Input!$I26="text-tabs",Input!$K26="有"),Input!$G26,"")</f>
        <v>2304</v>
      </c>
      <c r="FS26" s="36" t="str">
        <f>IF(AND(Input!$I26="text-tabs",Input!$K26="有"),IF(Input!$M26=1,svg_data!$DX$1,IF(Input!$M26=2,svg_data!$DX$2)),"")</f>
        <v>4-4{fill:rgba(123,141,66,.3)}.path</v>
      </c>
      <c r="FT26" s="36" t="str">
        <f>IF(AND(Input!$I26="text-tabs",Input!$K26="有"),Input!$G26,"")</f>
        <v>2304</v>
      </c>
      <c r="FU26" s="36" t="str">
        <f>IF(AND(Input!$I26="text-tabs",Input!$K26="有"),IF(Input!$M26=1,svg_data!$DZ$1,IF(Input!$M26=2,svg_data!$DZ$2)),"")</f>
        <v>5-1,.path</v>
      </c>
      <c r="FV26" s="36" t="str">
        <f>IF(AND(Input!$I26="text-tabs",Input!$K26="有"),Input!$G26,"")</f>
        <v>2304</v>
      </c>
      <c r="FW26" s="36" t="str">
        <f>IF(AND(Input!$I26="text-tabs",Input!$K26="有"),IF(Input!$M26=1,svg_data!$EB$1,IF(Input!$M26=2,svg_data!$EB$2)),"")</f>
        <v>5-2,.path</v>
      </c>
      <c r="FX26" s="36" t="str">
        <f>IF(AND(Input!$I26="text-tabs",Input!$K26="有"),Input!$G26,"")</f>
        <v>2304</v>
      </c>
      <c r="FY26" s="36" t="str">
        <f>IF(AND(Input!$I26="text-tabs",Input!$K26="有"),IF(Input!$M26=1,svg_data!$ED$1,IF(Input!$M26=2,svg_data!$ED$2)),"")</f>
        <v>5-rouka{fill:rgba(145,92,139,.3)}.path</v>
      </c>
      <c r="FZ26" s="36" t="str">
        <f>IF(AND(Input!$I26="text-tabs",Input!$K26="有"),Input!$G26,"")</f>
        <v>2304</v>
      </c>
      <c r="GA26" s="36" t="str">
        <f>IF(AND(Input!$I26="text-tabs",Input!$K26="有"),IF(Input!$M26=1,svg_data!$EF$1,IF(Input!$M26=2,svg_data!$EF$2)),"")</f>
        <v>taiyaki{fill:rgba(187,85,72,.3)}.path</v>
      </c>
      <c r="GB26" s="36" t="str">
        <f>IF(AND(Input!$I26="text-tabs",Input!$K26="有"),Input!$G26,"")</f>
        <v>2304</v>
      </c>
      <c r="GC26" s="36" t="str">
        <f>IF(AND(Input!$I26="text-tabs",Input!$K26="有"),IF(Input!$M26=1,svg_data!$EH$1,IF(Input!$M26=2,svg_data!$EH$2)),"")</f>
        <v>ground{fill:rgba(238,130,124,.3)}.path</v>
      </c>
      <c r="GD26" s="36" t="str">
        <f>IF(AND(Input!$I26="text-tabs",Input!$K26="有"),Input!$G26,"")</f>
        <v>2304</v>
      </c>
      <c r="GE26" s="36" t="str">
        <f>IF(AND(Input!$I26="text-tabs",Input!$K26="有"),IF(Input!$M26=1,svg_data!$EJ$1,IF(Input!$M26=2,svg_data!$EJ$2)),"")</f>
        <v>arina{fill:rgba(0,148,200,.2)}.path</v>
      </c>
      <c r="GF26" s="36" t="str">
        <f>IF(AND(Input!$I26="text-tabs",Input!$K26="有"),Input!$G26,"")</f>
        <v>2304</v>
      </c>
      <c r="GG26" s="36" t="str">
        <f>IF(AND(Input!$I26="text-tabs",Input!$K26="有"),IF(Input!$M26=1,svg_data!$EL$1,IF(Input!$M26=2,svg_data!$EL$2)),"")</f>
        <v>cafe{fill:rgba(0,128,128,.3)}.path</v>
      </c>
      <c r="GH26" s="36" t="str">
        <f>IF(AND(Input!$I26="text-tabs",Input!$K26="有"),Input!$G26,"")</f>
        <v>2304</v>
      </c>
      <c r="GI26" s="36" t="str">
        <f>IF(AND(Input!$I26="text-tabs",Input!$K26="有"),IF(Input!$M26=1,svg_data!$EN$1,IF(Input!$M26=2,svg_data!$EN$2)),"")</f>
        <v>mini{fill:rgba(247,185,119,.3)}.path</v>
      </c>
      <c r="GJ26" s="36" t="str">
        <f>IF(AND(Input!$I26="text-tabs",Input!$K26="有"),Input!$G26,"")</f>
        <v>2304</v>
      </c>
      <c r="GK26" s="36" t="str">
        <f>IF(AND(Input!$I26="text-tabs",Input!$K26="有"),IF(Input!$M26=1,svg_data!$EP$1,IF(Input!$M26=2,svg_data!$EP$2)),"")</f>
        <v>korinto{fill:rgba(137,195,235,0)}.path</v>
      </c>
      <c r="GL26" s="36" t="str">
        <f>IF(AND(Input!$I26="text-tabs",Input!$K26="有"),Input!$G26,"")</f>
        <v>2304</v>
      </c>
      <c r="GM26" s="36" t="str">
        <f>IF(AND(Input!$I26="text-tabs",Input!$K26="有"),svg_data!$ER$1,"")</f>
        <v>1-kyuudou{fill:rgba(137,195,235,0)}.path</v>
      </c>
      <c r="GN26" s="36" t="str">
        <f>IF(AND(Input!$I26="text-tabs",Input!$K26="有"),Input!$G26,"")</f>
        <v>2304</v>
      </c>
      <c r="GO26" s="36" t="str">
        <f>IF(AND(Input!$I26="text-tabs",Input!$K26="有"),svg_data!$ET$1,"")</f>
        <v>bakudan,.path</v>
      </c>
      <c r="GP26" s="36" t="str">
        <f>IF(AND(Input!$I26="text-tabs",Input!$K26="有"),Input!$G26,"")</f>
        <v>2304</v>
      </c>
      <c r="GQ26" s="36" t="str">
        <f>IF(AND(Input!$I26="text-tabs",Input!$K26="有"),svg_data!$EV$1,"")</f>
        <v>kebabu,.path</v>
      </c>
      <c r="GR26" s="36" t="str">
        <f>IF(AND(Input!$I26="text-tabs",Input!$K26="有"),Input!$G26,"")</f>
        <v>2304</v>
      </c>
      <c r="GS26" s="36" t="str">
        <f>IF(AND(Input!$I26="text-tabs",Input!$K26="有"),svg_data!$EX$1,"")</f>
        <v>ice{fill:rgba(187,85,72,.3)}</v>
      </c>
      <c r="GT26" s="36" t="str">
        <f>IF(AND(Input!$I26="text-tabs",Input!$K26="有"),IF(Input!$O26="無","",svg_data!$EY$1),"")</f>
        <v>.path</v>
      </c>
      <c r="GU26" s="36" t="str">
        <f>IF(AND(Input!$I26="text-tabs",Input!$K26="有"),IF(Input!$O26="無","",Input!$G26),"")</f>
        <v>2304</v>
      </c>
      <c r="GV26" s="36" t="str">
        <f>IF(AND(Input!$I26="text-tabs",Input!$K26="有"),IF(Input!$O26="無","",Input!$O26),"")</f>
        <v>2-4</v>
      </c>
      <c r="GW26" s="36" t="str">
        <f>IF(AND(Input!$I26="text-tabs",Input!$K26="有"),IF(Input!$O26="無","",svg_data!$FA$1),"")</f>
        <v>{fill:</v>
      </c>
      <c r="GX26" s="36" t="str">
        <f>IF(AND(Input!$I26="text-tabs",Input!$K26="有"),IF(Input!$O26="無","",Input!$P26),"")</f>
        <v>#ea5506</v>
      </c>
      <c r="GY26" s="36" t="str">
        <f>IF(AND(Input!$I26="text-tabs",Input!$K26="有"),IF(Input!$O26="無","",svg_data!$FC$1),"")</f>
        <v>!important}</v>
      </c>
      <c r="GZ26" s="36" t="str">
        <f>IF(AND(Input!$I26="text-tabs",Input!$K26="有"),svg_data!$FD$1,"")</f>
        <v>&lt;/style&gt;</v>
      </c>
      <c r="HA26" s="36" t="str">
        <f>IF(AND(Input!$I26="text-tabs",Input!$K26="有"),$HA$1,"")</f>
        <v>"</v>
      </c>
      <c r="HB26" s="36" t="str">
        <f>IF(AND(Input!$I26="text-tabs",Input!$V26="有",Input!$W26&lt;&gt;""),$HB$1,"")</f>
        <v/>
      </c>
      <c r="HC26" s="36" t="str">
        <f>IF(AND(Input!$I26="text-tabs",Input!$V26="有",Input!$W26&lt;&gt;""),Input!$U26,"")</f>
        <v/>
      </c>
      <c r="HD26" s="36" t="str">
        <f>IF(AND(Input!$I26="text-tabs",Input!$V26="有",Input!$W26&lt;&gt;""),$HD$1,"")</f>
        <v/>
      </c>
      <c r="HE26" s="36" t="str">
        <f>IF(AND(Input!$I26="text-tabs",Input!$V26="有",Input!$W26&lt;&gt;""),$HE$1,"")</f>
        <v/>
      </c>
      <c r="HF26" s="36" t="str">
        <f>IF(AND(Input!$I26="text-tabs",Input!$V26="有",Input!$W26&lt;&gt;""),$HF$1,"")</f>
        <v/>
      </c>
      <c r="HG26" s="36" t="str">
        <f>IF(AND(Input!$I26="text-tabs",Input!$V26="有",Input!$W26&lt;&gt;""),Input!$X26,"")</f>
        <v/>
      </c>
      <c r="HH26" s="36" t="str">
        <f>IF(AND(Input!$I26="text-tabs",Input!$V26="有",Input!$W26&lt;&gt;""),$HH$1,"")</f>
        <v/>
      </c>
      <c r="HI26" s="36" t="str">
        <f>IF(AND(Input!$I26="text-tabs",Input!$V26="有",Input!$W26&lt;&gt;""),Input!$W26,"")</f>
        <v/>
      </c>
      <c r="HJ26" s="36" t="str">
        <f>IF(AND(Input!$I26="text-tabs",Input!$V26="有",Input!$W26&lt;&gt;""),$HJ$1,"")</f>
        <v/>
      </c>
      <c r="HK26" s="36" t="str">
        <f>IF(AND(Input!$I26="text-tabs",Input!$V26="有",Input!$Y26&lt;&gt;"無"),$HK$1,"")</f>
        <v/>
      </c>
      <c r="HL26" s="36" t="str">
        <f>IF(AND(Input!$I26="text-tabs",Input!$V26="有",Input!$Y26&lt;&gt;"無"),$HF$1,"")</f>
        <v/>
      </c>
      <c r="HM26" s="36" t="str">
        <f>IF(AND(Input!$I26="text-tabs",Input!$V26="有",Input!$Y26&lt;&gt;"無"),Input!$Z26,"")</f>
        <v/>
      </c>
      <c r="HN26" s="36" t="str">
        <f>IF(AND(Input!$I26="text-tabs",Input!$V26="有",Input!$Y26&lt;&gt;"無"),$HH$1,"")</f>
        <v/>
      </c>
      <c r="HO26" s="36" t="str">
        <f>IF(AND(Input!$I26="text-tabs",Input!$V26="有",Input!$Y26&lt;&gt;"無"),Input!$Y26,"")</f>
        <v/>
      </c>
      <c r="HP26" s="36" t="str">
        <f>IF(AND(Input!$I26="text-tabs",Input!$V26="有",Input!$Y26&lt;&gt;"無"),$HJ$1,"")</f>
        <v/>
      </c>
      <c r="HQ26" s="36" t="str">
        <f>IF(AND(Input!$I26="text-tabs",Input!$V26="有",Input!$AA26&lt;&gt;"無"),$HQ$1,"")</f>
        <v/>
      </c>
      <c r="HR26" s="36" t="str">
        <f>IF(AND(Input!$I26="text-tabs",Input!$V26="有",Input!$AA26&lt;&gt;"無"),$HR$1,"")</f>
        <v/>
      </c>
      <c r="HS26" s="36" t="str">
        <f>IF(AND(Input!$I26="text-tabs",Input!$V26="有",Input!$AA26&lt;&gt;"無"),Input!$AB26,"")</f>
        <v/>
      </c>
      <c r="HT26" s="36" t="str">
        <f>IF(AND(Input!$I26="text-tabs",Input!$V26="有",Input!$AA26&lt;&gt;"無"),$HT$1,"")</f>
        <v/>
      </c>
      <c r="HU26" s="36" t="str">
        <f>IF(AND(Input!$I26="text-tabs",Input!$V26="有",Input!$AA26&lt;&gt;"無"),Input!$AA26,"")</f>
        <v/>
      </c>
      <c r="HV26" s="36" t="str">
        <f>IF(AND(Input!$I26="text-tabs",Input!$V26="有",Input!$AA26&lt;&gt;"無"),$HV$1,"")</f>
        <v/>
      </c>
      <c r="HW26" s="36" t="str">
        <f>IF(AND(Input!$I26="text-tabs",Input!$V26="有",Input!$AC26&lt;&gt;"無"),$HW$1,"")</f>
        <v/>
      </c>
      <c r="HX26" s="36" t="str">
        <f>IF(AND(Input!$I26="text-tabs",Input!$V26="有",Input!$AC26&lt;&gt;"無"),$HX$1,"")</f>
        <v/>
      </c>
      <c r="HY26" s="36" t="str">
        <f>IF(AND(Input!$I26="text-tabs",Input!$V26="有",Input!$AC26&lt;&gt;"無"),Input!$AD26,"")</f>
        <v/>
      </c>
      <c r="HZ26" s="36" t="str">
        <f>IF(AND(Input!$I26="text-tabs",Input!$V26="有",Input!$AC26&lt;&gt;"無"),$HZ$1,"")</f>
        <v/>
      </c>
      <c r="IA26" s="36" t="str">
        <f>IF(AND(Input!$I26="text-tabs",Input!$V26="有",Input!$AC26&lt;&gt;"無"),Input!$AC26,"")</f>
        <v/>
      </c>
      <c r="IB26" s="36" t="str">
        <f>IF(AND(Input!$I26="text-tabs",Input!$V26="有",Input!$AC26&lt;&gt;"無"),$IB$1,"")</f>
        <v/>
      </c>
      <c r="IC26" s="36" t="str">
        <f>IF(AND(Input!$I26="text-tabs",Input!$V26="有",Input!$AE26&lt;&gt;"無"),$IC$1,"")</f>
        <v/>
      </c>
      <c r="ID26" s="36" t="str">
        <f>IF(AND(Input!$I26="text-tabs",Input!$V26="有",Input!$AE26&lt;&gt;"無"),$HF$1,"")</f>
        <v/>
      </c>
      <c r="IE26" s="36" t="str">
        <f>IF(AND(Input!$I26="text-tabs",Input!$V26="有",Input!$AE26&lt;&gt;"無"),Input!$AF26,"")</f>
        <v/>
      </c>
      <c r="IF26" s="36" t="str">
        <f>IF(AND(Input!$I26="text-tabs",Input!$V26="有",Input!$AE26&lt;&gt;"無"),$HH$1,"")</f>
        <v/>
      </c>
      <c r="IG26" s="36" t="str">
        <f>IF(AND(Input!$I26="text-tabs",Input!$V26="有",Input!$AE26&lt;&gt;"無"),Input!$AE26,"")</f>
        <v/>
      </c>
      <c r="IH26" s="36" t="str">
        <f>IF(AND(Input!$I26="text-tabs",Input!$V26="有",Input!$AE26&lt;&gt;"無"),$HJ$1,"")</f>
        <v/>
      </c>
      <c r="II26" s="36" t="str">
        <f>IF(AND(Input!$I26="text-tabs",Input!$V26="有"),$II$1,"")</f>
        <v/>
      </c>
      <c r="IJ26" s="36" t="str">
        <f>IF(AND(Input!$I26="text-tabs",Input!$AG26="有"),$IJ$1,"")</f>
        <v/>
      </c>
      <c r="IK26" s="36" t="str">
        <f>IF(AND(Input!$I26="text-tabs",Input!$AG26="有"),Input!$AH26,"")</f>
        <v/>
      </c>
      <c r="IL26" s="36" t="str">
        <f>IF(AND(Input!$I26="text-tabs",Input!$AG26="有"),$IL$1,"")</f>
        <v/>
      </c>
      <c r="IM26" s="36" t="str">
        <f>IF(AND(Input!$I26="text-tabs",Input!$AG26="有"),Input!$AI26,"")</f>
        <v/>
      </c>
      <c r="IN26" s="36" t="str">
        <f>IF(AND(Input!$I26="text-tabs",Input!$AG26="有"),$IN$1,"")</f>
        <v/>
      </c>
      <c r="IO26" s="36" t="str">
        <f>IF(Input!$I26="text-tabs",$IO$1,"")</f>
        <v>}</v>
      </c>
      <c r="IP26" s="36" t="str">
        <f>IF(Input!$I26="event",$IP$1,"")</f>
        <v/>
      </c>
      <c r="IQ26" s="36" t="str">
        <f>IF(Input!$I26="event",Input!$R26,"")</f>
        <v/>
      </c>
      <c r="IR26" s="36" t="str">
        <f>IF(Input!$I26="event",$IR$1,"")</f>
        <v/>
      </c>
      <c r="IS26" s="36" t="str">
        <f>IF(Input!$I26="event",$IS$1,"")</f>
        <v/>
      </c>
      <c r="IT26" s="36" t="str">
        <f>IF(Input!$I26="event",Input!$Q26,"")</f>
        <v/>
      </c>
      <c r="IU26" s="36" t="str">
        <f>IF(Input!$I26="event",$IU$1,"")</f>
        <v/>
      </c>
      <c r="IV26" s="36" t="str">
        <f>IF(Input!$I26="image",$IV$1,"")</f>
        <v/>
      </c>
      <c r="IW26" s="36" t="str">
        <f>IF(Input!$I26="image",Input!$S26,"")</f>
        <v/>
      </c>
      <c r="IX26" s="36" t="str">
        <f>IF(Input!$I26="image",$IX$1,"")</f>
        <v/>
      </c>
      <c r="IY26" s="36" t="str">
        <f>IF(AND(Input!$I26="image",Input!$V26="無"),$IY$1,"")</f>
        <v/>
      </c>
      <c r="IZ26" s="36" t="str">
        <f>IF(AND(Input!$I26="image",Input!$V26="無"),Input!$B26,"")</f>
        <v/>
      </c>
      <c r="JA26" s="36" t="str">
        <f>IF(AND(Input!$I26="image",Input!$V26="無"),$JA$1,"")</f>
        <v/>
      </c>
      <c r="JB26" s="36" t="str">
        <f>IF(AND(Input!$I26="image",Input!$V26="有"),$JB$1,"")</f>
        <v/>
      </c>
      <c r="JC26" s="36" t="str">
        <f>IF(AND(Input!$I26="image",Input!$V26="有"),Input!$W26,"")</f>
        <v/>
      </c>
      <c r="JD26" s="36" t="str">
        <f>IF(AND(Input!$I26="image",Input!$V26="有"),$JD$1,"")</f>
        <v/>
      </c>
      <c r="JE26" s="36" t="str">
        <f>IF(AND(Input!$I26="image",Input!$V26="有"),Input!$X26,"")</f>
        <v/>
      </c>
      <c r="JF26" s="36" t="str">
        <f>IF(AND(Input!$I26="image",Input!$V26="有"),$JF$1,"")</f>
        <v/>
      </c>
      <c r="JG26" s="36" t="str">
        <f>IF(Input!$I26="embed",$JG$1,"")</f>
        <v/>
      </c>
      <c r="JH26" s="36" t="str">
        <f>IF(Input!$I26="embed",Input!$X26,"")</f>
        <v/>
      </c>
      <c r="JI26" s="36" t="str">
        <f>IF(Input!$I26="embed",$JI$1,"")</f>
        <v/>
      </c>
      <c r="JJ26" s="36" t="str">
        <f>IF(Input!$I26="embed",$JJ$1,"")</f>
        <v/>
      </c>
      <c r="JK26" s="36" t="str">
        <f>IF(Input!$I26="embed",Input!$R26,"")</f>
        <v/>
      </c>
      <c r="JL26" s="36" t="str">
        <f>IF(Input!$I26="embed",$JL$1,"")</f>
        <v/>
      </c>
      <c r="JM26" s="36" t="str">
        <f>IF(Input!$I26="table",Input!$AI26,"")</f>
        <v/>
      </c>
      <c r="JN26" s="36" t="str">
        <f>IF(Input!$I26="table",Input!$AJ26,"")</f>
        <v/>
      </c>
      <c r="JO26" s="36" t="s">
        <v>0</v>
      </c>
      <c r="JP26" s="36" t="str">
        <f t="shared" si="1"/>
        <v>,</v>
      </c>
    </row>
    <row r="27" spans="1:276" s="36" customFormat="1">
      <c r="A27" s="39" t="str">
        <f>ConcatenateRangeText(B27:JP27)</f>
        <v>"2308":{"category":"文化","class":"text-tabs","id":"2308","titleShadow":"false","title":"嗚呼とぴぃぷる","titleImage":"./images/2308.jpg","tabs":{"info_outline": "美術部は例によって「三本の矢」でやってます。アベノミクスみたいですね。絵を展示したり漫画誌頒布したりします。皆さんが参加できるアートもやってますよ。モザイクアートか七宝焼かは当日来てのお楽しみ。","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class='path2308koudou' inkscape:connector-curvature='0'/&gt;&lt;path style='stroke:none;stroke-width:1px;stroke-linecap:butt;stroke-linejoin:miter;stroke-opacity:1' d='m 250.81846,319.59668 94.196,0 0,-21.16068 16.74824,0 19.24825,0 0,21.16071 0,21.16071 -65.09627,0 -65.09622,0 z' class='path23081-rouka' inkscape:connector-curvature='0' sodipodi:nodetypes='cccccccccc'/&gt;&lt;path style='stroke:none;stroke-width:1px;stroke-linecap:butt;stroke-linejoin:miter;stroke-opacity:1' d='m 381.47196,319.58883 0,-21.16861 21.40875,0 21.40875,0 0,21.16861 0,21.16859 -21.40875,0 -21.40875,0 0,-21.16859 z' class='path23081-1' inkscape:connector-curvature='0'/&gt;&lt;path style='stroke:none;stroke-width:1px;stroke-linecap:butt;stroke-linejoin:miter;stroke-opacity:1' d='m 381.57081,361.8827 0,-20.41099 21.29891,0 21.29907,0 0,20.41099 0,20.41098 -21.29907,0 -21.29891,0 0,-20.41098 z' class='path23081-2' inkscape:connector-curvature='0'/&gt;&lt;path style='stroke:none;stroke-width:1px;stroke-linecap:butt;stroke-linejoin:miter;stroke-opacity:1' d='m 337.78941,361.8827 0,-20.41099 21.59492,0 21.59488,0 0,20.41099 0,20.41098 -21.59488,0 -21.59492,0 0,-20.41098 z' class='path23081-3' inkscape:connector-curvature='0'/&gt;&lt;path style='stroke:none;stroke-width:1px;stroke-linecap:butt;stroke-linejoin:miter;stroke-opacity:1' d='m 294.19946,361.8827 0,-20.41099 21.29889,0 21.29909,0 0,20.41099 0,20.41098 -21.29909,0 -21.29889,0 0,-20.41098 z' class='path23081-4' inkscape:connector-curvature='0'/&gt;&lt;path style='stroke:none;stroke-width:1px;stroke-linecap:butt;stroke-linejoin:miter;stroke-opacity:1' d='m 250.81846,361.8827 0,-20.41099 21.29907,0 21.29889,0 0,20.41099 0,20.41098 -21.29889,0 -21.29907,0 0,-20.41098 z' class='path23081-5' inkscape:connector-curvature='0'/&gt;&lt;path style='stroke:none;stroke-width:1px;stroke-linecap:butt;stroke-linejoin:miter;stroke-opacity:1' d='m 83.198462,342.0024 0,-25.71429 25.446418,0 25.44643,0 0,25.71429 0,25.71428 -25.44642,0 -25.446428,0 0,-25.71428 z' class='path23083-1' inkscape:connector-curvature='0'/&gt;&lt;path style='stroke:none;stroke-width:1px;stroke-linecap:butt;stroke-linejoin:miter;stroke-opacity:1' d='m 83.098462,275.99882 0,-39.19643 25.446418,0 25.44643,0 0,39.19643 0,39.19643 -25.44642,0 -25.446428,0 0,-39.19643 z' class='path23083-2'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class='path23082-7' inkscape:connector-curvature='0'/&gt;&lt;path style='stroke:none;stroke-width:1px;stroke-linecap:butt;stroke-linejoin:miter;stroke-opacity:1' d='m 241.2417,102.24539 0,-25.758894 33.24379,0 33.24378,0 0,25.758894 0,25.75888 -33.24378,0 -33.24379,0 0,-25.75888 z' class='path23082-8'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class='path23082-rouka' inkscape:connector-curvature='0' sodipodi:nodetypes='cccccccccccccccccccc'/&gt;&lt;path style='stroke:none;stroke-width:1px;stroke-linecap:butt;stroke-linejoin:miter;stroke-opacity:1' d='m 162.4498,182.55251 0,-26.26396 25.75889,0 25.75889,0 0,26.26396 0,26.26397 -25.75889,0 -25.75889,0 0,-26.26397 z' class='path23082-5'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class='path23082-6' inkscape:connector-curvature='0'/&gt;&lt;path style='stroke:none;stroke-width:1px;stroke-linecap:butt;stroke-linejoin:miter;stroke-opacity:1' d='m 161.76159,249.44986 0,-12.62691 65.15484,0 65.15484,0 0,12.62691 0,12.6269 -65.15484,0 -65.15484,0 0,-12.6269 z' class='path2308mini' inkscape:connector-curvature='0'/&gt;&lt;path style='stroke:none;stroke-width:1px;stroke-linecap:butt;stroke-linejoin:miter;stroke-opacity:1' d='m 214.92188,182.42305 0,-26.26397 25.75889,0 25.75889,0 0,26.26397 0,26.26397 -25.75889,0 -25.75889,0 0,-26.26397 z' class='path23082-4' inkscape:connector-curvature='0'/&gt;&lt;path style='stroke:none;stroke-width:1px;stroke-linecap:butt;stroke-linejoin:miter;stroke-opacity:1' d='m 267.46654,182.43101 0,-26.42857 26.07143,0 26.07143,0 0,26.42857 0,26.42857 -26.07143,0 -26.07143,0 0,-26.42857 z' class='path23082-3' inkscape:connector-curvature='0'/&gt;&lt;path style='stroke:none;stroke-width:1px;stroke-linecap:butt;stroke-linejoin:miter;stroke-opacity:1' d='m 320.32368,182.43101 0,-26.42857 26.07143,0 26.07143,0 0,26.42857 0,26.42857 -26.07143,0 -26.07143,0 0,-26.42857 z' class='path23082-2' inkscape:connector-curvature='0'/&gt;&lt;path style='stroke:none;stroke-width:1px;stroke-linecap:butt;stroke-linejoin:miter;stroke-opacity:1' d='m 373.18083,182.43101 0,-26.42857 25.35714,0 25.35714,0 0,26.42857 0,26.42857 -25.35714,0 -25.35714,0 0,-26.42857 z' class='path23082-1' inkscape:connector-curvature='0'/&gt;&lt;path style='stroke:none;stroke-width:1px;stroke-linecap:butt;stroke-linejoin:miter;stroke-opacity:1' d='m 557.60601,182.35203 0,-26.01143 26.01143,0 26.01143,0 0,26.01143 0,26.01143 -26.01143,0 -26.01143,0 0,-26.01143 z' class='path23084-3' inkscape:connector-curvature='0'/&gt;&lt;path style='stroke:none;stroke-width:1px;stroke-linecap:butt;stroke-linejoin:miter;stroke-opacity:1' d='m 505.07808,182.35203 0,-26.01143 25.75889,0 25.75889,0 0,26.01143 0,26.01143 -25.75889,0 -25.75889,0 0,-26.01143 z' class='path23084-2' inkscape:connector-curvature='0'/&gt;&lt;path style='stroke:none;stroke-width:1px;stroke-linecap:butt;stroke-linejoin:miter;stroke-opacity:1' d='m 452.04507,182.35203 0,-26.01143 26.01143,0 26.01143,0 0,26.01143 0,26.01143 -26.01143,0 -26.01143,0 0,-26.01143 z' class='path23084-1' inkscape:connector-curvature='0'/&gt;&lt;path style='stroke:none;stroke-width:1px;stroke-linecap:butt;stroke-linejoin:miter;stroke-opacity:1' d='m 661.14665,182.35203 0,-26.01143 -25.25381,0 -25.25382,0 0,26.01143 0,26.01143 25.25382,0 25.25381,0 0,-26.01143 z' class='path23084-4' inkscape:connector-curvature='0'/&gt;&lt;path style='stroke:none;stroke-width:1px;stroke-linecap:butt;stroke-linejoin:miter;stroke-opacity:1' d='m 689.4506,128.47248 0,-52.937296 12.32142,0 12.32143,0 0,52.937296 0,52.93729 -12.32143,0 -12.32142,0 0,-52.93729 z' class='path2308cafe' inkscape:connector-curvature='0'/&gt;&lt;path style='stroke:none;stroke-width:1px;stroke-linecap:butt;stroke-linejoin:miter;stroke-opacity:1' d='m 584.09345,101.76692 0,-25.714294 38.57143,0 38.57143,0 0,25.714294 0,25.71428 -38.57143,0 -38.57143,0 0,-25.71428 z' class='path23085-1' inkscape:connector-curvature='0'/&gt;&lt;path style='stroke:none;stroke-width:1px;stroke-linecap:butt;stroke-linejoin:miter;stroke-opacity:1' d='m 531.23631,101.76692 0,-25.714294 25.89286,0 25.89285,0 0,25.714294 0,25.71428 -25.89285,0 -25.89286,0 0,-25.71428 z' class='path23085-2' inkscape:connector-curvature='0'/&gt;&lt;path style='stroke:none;stroke-width:1px;stroke-linecap:butt;stroke-linejoin:miter;stroke-opacity:1' d='m 452.10891,101.64951 0,-25.714294 39.10714,0 39.10715,0 0,25.714294 0,25.71428 -39.10715,0 -39.10714,0 0,-25.71428 z' class='path23085-rouka' inkscape:connector-curvature='0'/&gt;&lt;path style='stroke:none;stroke-width:1px;stroke-linecap:butt;stroke-linejoin:miter;stroke-opacity:1' d='m 135.61855,34.505026 0,-12.6269 65.15484,0 65.15484,0 0,12.6269 0,12.62691 -65.15484,0 -65.15484,0 0,-12.62691 z' class='path2308arina' inkscape:connector-curvature='0'/&gt;&lt;path style='stroke:none;stroke-width:1px;stroke-linecap:butt;stroke-linejoin:miter;stroke-opacity:1' d='m 373.0044,34.505026 0,-12.6269 144.19928,0 144.19927,0 0,12.6269 0,12.62691 -144.19927,0 -144.19928,0 0,-12.62691 z' class='path2308ground' inkscape:connector-curvature='0'/&gt;&lt;rect class='path2308taiyaki' width='53.568752' height='11.418508' x='273.12045' y='303.74481'/&gt;&lt;path style='stroke:none;stroke-width:1px;stroke-linecap:butt;stroke-linejoin:miter;stroke-opacity:1' d='m 308.91102,102.24544 0,-25.758891 26.83682,0 26.8368,0 0,25.758891 0,25.75888 -26.8368,0 -26.83682,0 0,-25.75888 z' class='path23082-9' inkscape:connector-curvature='0'/&gt;&lt;path style='stroke:none;stroke-width:1px;stroke-linecap:butt;stroke-linejoin:miter;stroke-opacity:1' d='m 425.03555,176.47856 0,-31.88477 12.89016,0 12.89016,0 0,31.88477 0,31.88477 -12.89016,0 -12.89016,0 0,-31.88477 z' class='path23081-2-teras' inkscape:connector-curvature='0'/&gt;&lt;path style='stroke:none;stroke-width:1px;stroke-linecap:butt;stroke-linejoin:miter;stroke-opacity:1' d='m 425.11579,257.25355 0,-39.83747 12.89016,0 12.89016,0 0,39.83747 0,39.83746 -12.89016,0 -12.89016,0 0,-39.83746 z' inkscape:connector-curvature='0' class='path23081-kyuudou'/&gt;&lt;rect width='13.310626' height='28.913542' x='140.67868' y='260.85358' class='path2308bakudan'/&gt;&lt;rect width='13.310626' height='28.913542' x='140.9778' y='310.15558' class='path2308kebabu'/&gt;&lt;rect  width='28.806229' height='13.917799' x='163.47086' y='343.14737' class='path2308ice'/&gt;&lt;text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class='path2308korinto' inkscape:connector-curvature='0'/&gt;&lt;/g&gt;&lt;/svg&gt;&lt;style&gt;.path23081-1,.path23081-2,.path23081-3,.path23081-4,.path23081-5,.path23081-rouka,.path2308koudou{fill:rgba(137,195,235,.3)}.path23081-2-teras,.path23082-1,.path23082-2,.path23082-3,.path23082-4,.path23082-5,.path23082-6,.path23082-7,.path23082-8,.path23082-9,.path23082-rouka,.seitokai{fill:rgba(234,85,6,.3)}.path23083-1,.path23083-2{fill:rgba(255,217,0,.3)}.path23084-1,.path23084-2,.path23084-3,.path23084-4{fill:rgba(123,141,66,.3)}.path23085-1,.path23085-2,.path23085-rouka{fill:rgba(145,92,139,.3)}.path2308taiyaki{fill:rgba(187,85,72,.3)}.path2308ground{fill:rgba(238,130,124,.3)}.path2308arina{fill:rgba(0,148,200,.2)}.path2308cafe{fill:rgba(0,128,128,.3)}.path2308mini{fill:rgba(247,185,119,.3)}.path2308korinto{fill:rgba(137,195,235,0)}.path23081-kyuudou{fill:rgba(137,195,235,0)}.path2308bakudan,.path2308kebabu,.path2308ice{fill:rgba(187,85,72,.3)}.path23083-8{fill:#ea5506!important}&lt;/style&gt;"}},</v>
      </c>
      <c r="B27" s="36" t="s">
        <v>5</v>
      </c>
      <c r="C27" s="40" t="str">
        <f>Input!$G27</f>
        <v>2308</v>
      </c>
      <c r="D27" s="36" t="s">
        <v>210</v>
      </c>
      <c r="E27" s="36" t="s">
        <v>23</v>
      </c>
      <c r="F27" s="36" t="str">
        <f>IF(Input!$C27&lt;&gt;"",Input!$C27,"未記入")</f>
        <v>文化</v>
      </c>
      <c r="G27" s="36" t="s">
        <v>3</v>
      </c>
      <c r="H27" s="36" t="s">
        <v>1</v>
      </c>
      <c r="I27" s="36" t="str">
        <f>Input!$I27</f>
        <v>text-tabs</v>
      </c>
      <c r="J27" s="36" t="s">
        <v>3</v>
      </c>
      <c r="K27" s="36" t="s">
        <v>4</v>
      </c>
      <c r="L27" s="40" t="str">
        <f>Input!$G27</f>
        <v>2308</v>
      </c>
      <c r="M27" s="36" t="s">
        <v>3</v>
      </c>
      <c r="N27" s="36" t="str">
        <f>IF(Input!$D27="有",$N$1,"")</f>
        <v/>
      </c>
      <c r="O27" s="36" t="str">
        <f>IF(Input!$D27="有",Input!$A27,"")</f>
        <v/>
      </c>
      <c r="P27" s="36" t="str">
        <f>IF(Input!$D27="有",$P$1,"")</f>
        <v/>
      </c>
      <c r="Q27" s="36" t="str">
        <f>IF(Input!$D27="有",$Q$1,"")</f>
        <v/>
      </c>
      <c r="R27" s="36" t="str">
        <f>IF(Input!$D27="有",LEFT(Input!$E27,1),"")</f>
        <v/>
      </c>
      <c r="S27" s="36" t="str">
        <f>IF(Input!$D27="有",$S$1,"")</f>
        <v/>
      </c>
      <c r="T27" s="36" t="str">
        <f>IF(Input!$D27="有",$T$1,"")</f>
        <v/>
      </c>
      <c r="U27" s="36" t="str">
        <f>IF(Input!$D27="有",Input!$F27,"")</f>
        <v/>
      </c>
      <c r="V27" s="36" t="str">
        <f>IF(Input!$D27="有",$V$1,"")</f>
        <v/>
      </c>
      <c r="W27" s="36" t="s">
        <v>205</v>
      </c>
      <c r="X27" s="36" t="str">
        <f>IF(Input!$H27="有","true",IF(Input!$H27="無","false",""))</f>
        <v>false</v>
      </c>
      <c r="Y27" s="36" t="s">
        <v>3</v>
      </c>
      <c r="Z27" s="36" t="str">
        <f>IF(OR(Input!$I27="text-tabs",Input!$I27="text"),$Z$1,"")</f>
        <v>"title":"</v>
      </c>
      <c r="AA27" s="36" t="str">
        <f>IF(OR(Input!$I27="text-tabs",Input!$I27="text"),Input!$B27,"")</f>
        <v>嗚呼とぴぃぷる</v>
      </c>
      <c r="AB27" s="36" t="str">
        <f>IF(OR(Input!$I27="text-tabs",Input!$I27="text"),$AB$1,"")</f>
        <v>",</v>
      </c>
      <c r="AC27" s="36" t="str">
        <f>IF(AND(OR(Input!$I27="text-tabs",Input!$I27="text"),Input!$T27="無"),$AC$1,"")</f>
        <v>"titleImage":"./images/</v>
      </c>
      <c r="AD27" s="36" t="str">
        <f>IF(AND(OR(Input!$I27="text-tabs",Input!$I27="text"),Input!$T27="無"),Input!$S27,"")</f>
        <v>2308.jpg</v>
      </c>
      <c r="AE27" s="36" t="str">
        <f>IF(AND(OR(Input!$I27="text-tabs",Input!$I27="text"),Input!$T27="無"),$AE$1,"")</f>
        <v>",</v>
      </c>
      <c r="AF27" s="36" t="str">
        <f>IF(AND(OR(Input!$I27="text-tabs",Input!$I27="text"),Input!$S27="無"),$AF$1,"")</f>
        <v/>
      </c>
      <c r="AG27" s="36" t="str">
        <f>IF(AND(OR(Input!$I27="text-tabs",Input!$I27="text"),Input!$S27="無"),Input!$T27,"")</f>
        <v/>
      </c>
      <c r="AH27" s="36" t="str">
        <f>IF(AND(OR(Input!$I27="text-tabs",Input!$I27="text"),Input!$S27="無"),$AH$1,"")</f>
        <v/>
      </c>
      <c r="AI27" s="36" t="str">
        <f>IF(Input!$I27="text",$AI$1,"")</f>
        <v/>
      </c>
      <c r="AJ27" s="36" t="str">
        <f>IF(Input!$I27="text",Input!$R27,"")</f>
        <v/>
      </c>
      <c r="AK27" s="36" t="str">
        <f>IF(Input!$I27="text",$AK$1,"")</f>
        <v/>
      </c>
      <c r="AL27" s="36" t="str">
        <f>IF(Input!$I27="text-tabs",$AL$1,"")</f>
        <v>"tabs":{</v>
      </c>
      <c r="AM27" s="36" t="str">
        <f>IF(Input!$I27="text-tabs",$AM$1,"")</f>
        <v>"</v>
      </c>
      <c r="AN27" s="36" t="str">
        <f>IF(Input!$I27="text-tabs",Input!$J27,"")</f>
        <v>info_outline</v>
      </c>
      <c r="AO27" s="36" t="str">
        <f>IF(Input!$I27="text-tabs",$AO$1,"")</f>
        <v>": "</v>
      </c>
      <c r="AP27" s="36" t="str">
        <f>IF(Input!$I27="text-tabs",Input!$R27,"")</f>
        <v>美術部は例によって「三本の矢」でやってます。アベノミクスみたいですね。絵を展示したり漫画誌頒布したりします。皆さんが参加できるアートもやってますよ。モザイクアートか七宝焼かは当日来てのお楽しみ。</v>
      </c>
      <c r="AQ27" s="36" t="str">
        <f>IF(Input!$I27="text-tabs",$AQ$1,"")</f>
        <v>"</v>
      </c>
      <c r="AR27" s="36" t="str">
        <f>IF(AND(Input!$I27="text-tabs",Input!$K27="有"),$AR$1,"")</f>
        <v>,"</v>
      </c>
      <c r="AS27" s="36" t="str">
        <f>IF(AND(Input!$I27="text-tabs",Input!$K27="有"),Input!$L27,"")</f>
        <v>map</v>
      </c>
      <c r="AT27" s="36" t="str">
        <f>IF(AND(Input!$I27="text-tabs",Input!$K27="有"),$AT$1,"")</f>
        <v>": "</v>
      </c>
      <c r="AU27" s="36" t="str">
        <f>IF(AND(Input!$I27="text-tabs",Input!$K27="有"),Input!$N27,"")</f>
        <v>2号館3階</v>
      </c>
      <c r="AV27" s="36" t="str">
        <f>IF(AND(Input!$I27="text-tabs",Input!$K27="有"),"&lt;br&gt;","")</f>
        <v>&lt;br&gt;</v>
      </c>
      <c r="AW27" s="36" t="str">
        <f>IF(AND(Input!$I27="text-tabs",Input!$K27="有"),IF(Input!$M27=1,svg_data!$A$1,IF(Input!$M27=2,svg_data!$A$2)),"")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7" s="36" t="str">
        <f>IF(AND(Input!$I27="text-tabs",Input!$K27="有"),Input!$G27,"")</f>
        <v>2308</v>
      </c>
      <c r="AY27" s="36" t="str">
        <f>IF(AND(Input!$I27="text-tabs",Input!$K27="有"),IF(Input!$M27=1,svg_data!$C$1,IF(Input!$M27=2,svg_data!$C$2)),"")</f>
        <v>koudou' inkscape:connector-curvature='0'/&gt;&lt;path style='stroke:none;stroke-width:1px;stroke-linecap:butt;stroke-linejoin:miter;stroke-opacity:1' d='m 250.81846,319.59668 94.196,0 0,-21.16068 16.74824,0 19.24825,0 0,21.16071 0,21.16071 -65.09627,0 -65.09622,0 z' class='path</v>
      </c>
      <c r="AZ27" s="36" t="str">
        <f>IF(AND(Input!$I27="text-tabs",Input!$K27="有"),Input!$G27,"")</f>
        <v>2308</v>
      </c>
      <c r="BA27" s="36" t="str">
        <f>IF(AND(Input!$I27="text-tabs",Input!$K27="有"),IF(Input!$M27=1,svg_data!$E$1,IF(Input!$M27=2,svg_data!$E$2)),"")</f>
        <v>1-rouka' inkscape:connector-curvature='0' sodipodi:nodetypes='cccccccccc'/&gt;&lt;path style='stroke:none;stroke-width:1px;stroke-linecap:butt;stroke-linejoin:miter;stroke-opacity:1' d='m 381.47196,319.58883 0,-21.16861 21.40875,0 21.40875,0 0,21.16861 0,21.16859 -21.40875,0 -21.40875,0 0,-21.16859 z' class='path</v>
      </c>
      <c r="BB27" s="36" t="str">
        <f>IF(AND(Input!$I27="text-tabs",Input!$K27="有"),Input!$G27,"")</f>
        <v>2308</v>
      </c>
      <c r="BC27" s="36" t="str">
        <f>IF(AND(Input!$I27="text-tabs",Input!$K27="有"),IF(Input!$M27=1,svg_data!$G$1,IF(Input!$M27=2,svg_data!$G$2)),"")</f>
        <v>1-1' inkscape:connector-curvature='0'/&gt;&lt;path style='stroke:none;stroke-width:1px;stroke-linecap:butt;stroke-linejoin:miter;stroke-opacity:1' d='m 381.57081,361.8827 0,-20.41099 21.29891,0 21.29907,0 0,20.41099 0,20.41098 -21.29907,0 -21.29891,0 0,-20.41098 z' class='path</v>
      </c>
      <c r="BD27" s="36" t="str">
        <f>IF(AND(Input!$I27="text-tabs",Input!$K27="有"),Input!$G27,"")</f>
        <v>2308</v>
      </c>
      <c r="BE27" s="36" t="str">
        <f>IF(AND(Input!$I27="text-tabs",Input!$K27="有"),IF(Input!$M27=1,svg_data!$I$1,IF(Input!$M27=2,svg_data!$I$2)),"")</f>
        <v>1-2' inkscape:connector-curvature='0'/&gt;&lt;path style='stroke:none;stroke-width:1px;stroke-linecap:butt;stroke-linejoin:miter;stroke-opacity:1' d='m 337.78941,361.8827 0,-20.41099 21.59492,0 21.59488,0 0,20.41099 0,20.41098 -21.59488,0 -21.59492,0 0,-20.41098 z' class='path</v>
      </c>
      <c r="BF27" s="36" t="str">
        <f>IF(AND(Input!$I27="text-tabs",Input!$K27="有"),Input!$G27,"")</f>
        <v>2308</v>
      </c>
      <c r="BG27" s="36" t="str">
        <f>IF(AND(Input!$I27="text-tabs",Input!$K27="有"),IF(Input!$M27=1,svg_data!$K$1,IF(Input!$M27=2,svg_data!$K$2)),"")</f>
        <v>1-3' inkscape:connector-curvature='0'/&gt;&lt;path style='stroke:none;stroke-width:1px;stroke-linecap:butt;stroke-linejoin:miter;stroke-opacity:1' d='m 294.19946,361.8827 0,-20.41099 21.29889,0 21.29909,0 0,20.41099 0,20.41098 -21.29909,0 -21.29889,0 0,-20.41098 z' class='path</v>
      </c>
      <c r="BH27" s="36" t="str">
        <f>IF(AND(Input!$I27="text-tabs",Input!$K27="有"),Input!$G27,"")</f>
        <v>2308</v>
      </c>
      <c r="BI27" s="36" t="str">
        <f>IF(AND(Input!$I27="text-tabs",Input!$K27="有"),IF(Input!$M27=1,svg_data!$M$1,IF(Input!$M27=2,svg_data!$M$2)),"")</f>
        <v>1-4' inkscape:connector-curvature='0'/&gt;&lt;path style='stroke:none;stroke-width:1px;stroke-linecap:butt;stroke-linejoin:miter;stroke-opacity:1' d='m 250.81846,361.8827 0,-20.41099 21.29907,0 21.29889,0 0,20.41099 0,20.41098 -21.29889,0 -21.29907,0 0,-20.41098 z' class='path</v>
      </c>
      <c r="BJ27" s="36" t="str">
        <f>IF(AND(Input!$I27="text-tabs",Input!$K27="有"),Input!$G27,"")</f>
        <v>2308</v>
      </c>
      <c r="BK27" s="36" t="str">
        <f>IF(AND(Input!$I27="text-tabs",Input!$K27="有"),IF(Input!$M27=1,svg_data!$O$1,IF(Input!$M27=2,svg_data!$O$2)),"")</f>
        <v>1-5' inkscape:connector-curvature='0'/&gt;&lt;path style='stroke:none;stroke-width:1px;stroke-linecap:butt;stroke-linejoin:miter;stroke-opacity:1' d='m 83.198462,342.0024 0,-25.71429 25.446418,0 25.44643,0 0,25.71429 0,25.71428 -25.44642,0 -25.446428,0 0,-25.71428 z' class='path</v>
      </c>
      <c r="BL27" s="36" t="str">
        <f>IF(AND(Input!$I27="text-tabs",Input!$K27="有"),Input!$G27,"")</f>
        <v>2308</v>
      </c>
      <c r="BM27" s="36" t="str">
        <f>IF(AND(Input!$I27="text-tabs",Input!$K27="有"),IF(Input!$M27=1,svg_data!$Q$1,IF(Input!$M27=2,svg_data!$Q$2)),"")</f>
        <v>3-1' inkscape:connector-curvature='0'/&gt;&lt;path style='stroke:none;stroke-width:1px;stroke-linecap:butt;stroke-linejoin:miter;stroke-opacity:1' d='m 83.098462,275.99882 0,-39.19643 25.446418,0 25.44643,0 0,39.19643 0,39.19643 -25.44642,0 -25.446428,0 0,-39.19643 z' class='path</v>
      </c>
      <c r="BN27" s="36" t="str">
        <f>IF(AND(Input!$I27="text-tabs",Input!$K27="有"),Input!$G27,"")</f>
        <v>2308</v>
      </c>
      <c r="BO27" s="36" t="str">
        <f>IF(AND(Input!$I27="text-tabs",Input!$K27="有"),IF(Input!$M27=1,svg_data!$S$1,IF(Input!$M27=2,svg_data!$S$2)),"")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7" s="36" t="str">
        <f>IF(AND(Input!$I27="text-tabs",Input!$K27="有"),Input!$G27,"")</f>
        <v>2308</v>
      </c>
      <c r="BQ27" s="36" t="str">
        <f>IF(AND(Input!$I27="text-tabs",Input!$K27="有"),IF(Input!$M27=1,svg_data!$U$1,IF(Input!$M27=2,svg_data!$U$2)),"")</f>
        <v>2-7' inkscape:connector-curvature='0'/&gt;&lt;path style='stroke:none;stroke-width:1px;stroke-linecap:butt;stroke-linejoin:miter;stroke-opacity:1' d='m 241.2417,102.24539 0,-25.758894 33.24379,0 33.24378,0 0,25.758894 0,25.75888 -33.24378,0 -33.24379,0 0,-25.75888 z' class='path</v>
      </c>
      <c r="BR27" s="36" t="str">
        <f>IF(AND(Input!$I27="text-tabs",Input!$K27="有"),Input!$G27,"")</f>
        <v>2308</v>
      </c>
      <c r="BS27" s="36" t="str">
        <f>IF(AND(Input!$I27="text-tabs",Input!$K27="有"),IF(Input!$M27=1,svg_data!$W$1,IF(Input!$M27=2,svg_data!$W$2)),"")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7" s="36" t="str">
        <f>IF(AND(Input!$I27="text-tabs",Input!$K27="有"),Input!$G27,"")</f>
        <v>2308</v>
      </c>
      <c r="BU27" s="36" t="str">
        <f>IF(AND(Input!$I27="text-tabs",Input!$K27="有"),IF(Input!$M27=1,svg_data!$Y$1,IF(Input!$M27=2,svg_data!$Y$2)),"")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7" s="36" t="str">
        <f>IF(AND(Input!$I27="text-tabs",Input!$K27="有"),Input!$G27,"")</f>
        <v>2308</v>
      </c>
      <c r="BW27" s="36" t="str">
        <f>IF(AND(Input!$I27="text-tabs",Input!$K27="有"),IF(Input!$M27=1,svg_data!$AA$1,IF(Input!$M27=2,svg_data!$AA$2)),"")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7" s="36" t="str">
        <f>IF(AND(Input!$I27="text-tabs",Input!$K27="有"),Input!$G27,"")</f>
        <v>2308</v>
      </c>
      <c r="BY27" s="36" t="str">
        <f>IF(AND(Input!$I27="text-tabs",Input!$K27="有"),IF(Input!$M27=1,svg_data!$AC$1,IF(Input!$M27=2,svg_data!$AC$2)),"")</f>
        <v>2-6' inkscape:connector-curvature='0'/&gt;&lt;path style='stroke:none;stroke-width:1px;stroke-linecap:butt;stroke-linejoin:miter;stroke-opacity:1' d='m 161.76159,249.44986 0,-12.62691 65.15484,0 65.15484,0 0,12.62691 0,12.6269 -65.15484,0 -65.15484,0 0,-12.6269 z' class='path</v>
      </c>
      <c r="BZ27" s="36" t="str">
        <f>IF(AND(Input!$I27="text-tabs",Input!$K27="有"),Input!$G27,"")</f>
        <v>2308</v>
      </c>
      <c r="CA27" s="36" t="str">
        <f>IF(AND(Input!$I27="text-tabs",Input!$K27="有"),IF(Input!$M27=1,svg_data!$AE$1,IF(Input!$M27=2,svg_data!$AE$2)),"")</f>
        <v>mini' inkscape:connector-curvature='0'/&gt;&lt;path style='stroke:none;stroke-width:1px;stroke-linecap:butt;stroke-linejoin:miter;stroke-opacity:1' d='m 214.92188,182.42305 0,-26.26397 25.75889,0 25.75889,0 0,26.26397 0,26.26397 -25.75889,0 -25.75889,0 0,-26.26397 z' class='path</v>
      </c>
      <c r="CB27" s="36" t="str">
        <f>IF(AND(Input!$I27="text-tabs",Input!$K27="有"),Input!$G27,"")</f>
        <v>2308</v>
      </c>
      <c r="CC27" s="36" t="str">
        <f>IF(AND(Input!$I27="text-tabs",Input!$K27="有"),IF(Input!$M27=1,svg_data!$AG$1,IF(Input!$M27=2,svg_data!$AG$2)),"")</f>
        <v>2-4' inkscape:connector-curvature='0'/&gt;&lt;path style='stroke:none;stroke-width:1px;stroke-linecap:butt;stroke-linejoin:miter;stroke-opacity:1' d='m 267.46654,182.43101 0,-26.42857 26.07143,0 26.07143,0 0,26.42857 0,26.42857 -26.07143,0 -26.07143,0 0,-26.42857 z' class='path</v>
      </c>
      <c r="CD27" s="36" t="str">
        <f>IF(AND(Input!$I27="text-tabs",Input!$K27="有"),Input!$G27,"")</f>
        <v>2308</v>
      </c>
      <c r="CE27" s="36" t="str">
        <f>IF(AND(Input!$I27="text-tabs",Input!$K27="有"),IF(Input!$M27=1,svg_data!$AI$1,IF(Input!$M27=2,svg_data!$AI$2)),"")</f>
        <v>2-3' inkscape:connector-curvature='0'/&gt;&lt;path style='stroke:none;stroke-width:1px;stroke-linecap:butt;stroke-linejoin:miter;stroke-opacity:1' d='m 320.32368,182.43101 0,-26.42857 26.07143,0 26.07143,0 0,26.42857 0,26.42857 -26.07143,0 -26.07143,0 0,-26.42857 z' class='path</v>
      </c>
      <c r="CF27" s="36" t="str">
        <f>IF(AND(Input!$I27="text-tabs",Input!$K27="有"),Input!$G27,"")</f>
        <v>2308</v>
      </c>
      <c r="CG27" s="36" t="str">
        <f>IF(AND(Input!$I27="text-tabs",Input!$K27="有"),IF(Input!$M27=1,svg_data!$AK$1,IF(Input!$M27=2,svg_data!$AK$2)),"")</f>
        <v>2-2' inkscape:connector-curvature='0'/&gt;&lt;path style='stroke:none;stroke-width:1px;stroke-linecap:butt;stroke-linejoin:miter;stroke-opacity:1' d='m 373.18083,182.43101 0,-26.42857 25.35714,0 25.35714,0 0,26.42857 0,26.42857 -25.35714,0 -25.35714,0 0,-26.42857 z' class='path</v>
      </c>
      <c r="CH27" s="36" t="str">
        <f>IF(AND(Input!$I27="text-tabs",Input!$K27="有"),Input!$G27,"")</f>
        <v>2308</v>
      </c>
      <c r="CI27" s="36" t="str">
        <f>IF(AND(Input!$I27="text-tabs",Input!$K27="有"),IF(Input!$M27=1,svg_data!$AM$1,IF(Input!$M27=2,svg_data!$AM$2)),"")</f>
        <v>2-1' inkscape:connector-curvature='0'/&gt;&lt;path style='stroke:none;stroke-width:1px;stroke-linecap:butt;stroke-linejoin:miter;stroke-opacity:1' d='m 557.60601,182.35203 0,-26.01143 26.01143,0 26.01143,0 0,26.01143 0,26.01143 -26.01143,0 -26.01143,0 0,-26.01143 z' class='path</v>
      </c>
      <c r="CJ27" s="36" t="str">
        <f>IF(AND(Input!$I27="text-tabs",Input!$K27="有"),Input!$G27,"")</f>
        <v>2308</v>
      </c>
      <c r="CK27" s="36" t="str">
        <f>IF(AND(Input!$I27="text-tabs",Input!$K27="有"),IF(Input!$M27=1,svg_data!$AO$1,IF(Input!$M27=2,svg_data!$AO$2)),"")</f>
        <v>4-3' inkscape:connector-curvature='0'/&gt;&lt;path style='stroke:none;stroke-width:1px;stroke-linecap:butt;stroke-linejoin:miter;stroke-opacity:1' d='m 505.07808,182.35203 0,-26.01143 25.75889,0 25.75889,0 0,26.01143 0,26.01143 -25.75889,0 -25.75889,0 0,-26.01143 z' class='path</v>
      </c>
      <c r="CL27" s="36" t="str">
        <f>IF(AND(Input!$I27="text-tabs",Input!$K27="有"),Input!$G27,"")</f>
        <v>2308</v>
      </c>
      <c r="CM27" s="36" t="str">
        <f>IF(AND(Input!$I27="text-tabs",Input!$K27="有"),IF(Input!$M27=1,svg_data!$AQ$1,IF(Input!$M27=2,svg_data!$AQ$2)),"")</f>
        <v>4-2' inkscape:connector-curvature='0'/&gt;&lt;path style='stroke:none;stroke-width:1px;stroke-linecap:butt;stroke-linejoin:miter;stroke-opacity:1' d='m 452.04507,182.35203 0,-26.01143 26.01143,0 26.01143,0 0,26.01143 0,26.01143 -26.01143,0 -26.01143,0 0,-26.01143 z' class='path</v>
      </c>
      <c r="CN27" s="36" t="str">
        <f>IF(AND(Input!$I27="text-tabs",Input!$K27="有"),Input!$G27,"")</f>
        <v>2308</v>
      </c>
      <c r="CO27" s="36" t="str">
        <f>IF(AND(Input!$I27="text-tabs",Input!$K27="有"),IF(Input!$M27=1,svg_data!$AS$1,IF(Input!$M27=2,svg_data!$AS$2)),"")</f>
        <v>4-1' inkscape:connector-curvature='0'/&gt;&lt;path style='stroke:none;stroke-width:1px;stroke-linecap:butt;stroke-linejoin:miter;stroke-opacity:1' d='m 661.14665,182.35203 0,-26.01143 -25.25381,0 -25.25382,0 0,26.01143 0,26.01143 25.25382,0 25.25381,0 0,-26.01143 z' class='path</v>
      </c>
      <c r="CP27" s="36" t="str">
        <f>IF(AND(Input!$I27="text-tabs",Input!$K27="有"),Input!$G27,"")</f>
        <v>2308</v>
      </c>
      <c r="CQ27" s="36" t="str">
        <f>IF(AND(Input!$I27="text-tabs",Input!$K27="有"),IF(Input!$M27=1,svg_data!$AU$1,IF(Input!$M27=2,svg_data!$AU$2)),"")</f>
        <v>4-4' inkscape:connector-curvature='0'/&gt;&lt;path style='stroke:none;stroke-width:1px;stroke-linecap:butt;stroke-linejoin:miter;stroke-opacity:1' d='m 689.4506,128.47248 0,-52.937296 12.32142,0 12.32143,0 0,52.937296 0,52.93729 -12.32143,0 -12.32142,0 0,-52.93729 z' class='path</v>
      </c>
      <c r="CR27" s="36" t="str">
        <f>IF(AND(Input!$I27="text-tabs",Input!$K27="有"),Input!$G27,"")</f>
        <v>2308</v>
      </c>
      <c r="CS27" s="36" t="str">
        <f>IF(AND(Input!$I27="text-tabs",Input!$K27="有"),IF(Input!$M27=1,svg_data!$AW$1,IF(Input!$M27=2,svg_data!$AW$2)),"")</f>
        <v>cafe' inkscape:connector-curvature='0'/&gt;&lt;path style='stroke:none;stroke-width:1px;stroke-linecap:butt;stroke-linejoin:miter;stroke-opacity:1' d='m 584.09345,101.76692 0,-25.714294 38.57143,0 38.57143,0 0,25.714294 0,25.71428 -38.57143,0 -38.57143,0 0,-25.71428 z' class='path</v>
      </c>
      <c r="CT27" s="36" t="str">
        <f>IF(AND(Input!$I27="text-tabs",Input!$K27="有"),Input!$G27,"")</f>
        <v>2308</v>
      </c>
      <c r="CU27" s="36" t="str">
        <f>IF(AND(Input!$I27="text-tabs",Input!$K27="有"),IF(Input!$M27=1,svg_data!$AY$1,IF(Input!$M27=2,svg_data!$AY$2)),"")</f>
        <v>5-1' inkscape:connector-curvature='0'/&gt;&lt;path style='stroke:none;stroke-width:1px;stroke-linecap:butt;stroke-linejoin:miter;stroke-opacity:1' d='m 531.23631,101.76692 0,-25.714294 25.89286,0 25.89285,0 0,25.714294 0,25.71428 -25.89285,0 -25.89286,0 0,-25.71428 z' class='path</v>
      </c>
      <c r="CV27" s="36" t="str">
        <f>IF(AND(Input!$I27="text-tabs",Input!$K27="有"),Input!$G27,"")</f>
        <v>2308</v>
      </c>
      <c r="CW27" s="36" t="str">
        <f>IF(AND(Input!$I27="text-tabs",Input!$K27="有"),IF(Input!$M27=1,svg_data!$BA$1,IF(Input!$M27=2,svg_data!$BA$2)),"")</f>
        <v>5-2' inkscape:connector-curvature='0'/&gt;&lt;path style='stroke:none;stroke-width:1px;stroke-linecap:butt;stroke-linejoin:miter;stroke-opacity:1' d='m 452.10891,101.64951 0,-25.714294 39.10714,0 39.10715,0 0,25.714294 0,25.71428 -39.10715,0 -39.10714,0 0,-25.71428 z' class='path</v>
      </c>
      <c r="CX27" s="36" t="str">
        <f>IF(AND(Input!$I27="text-tabs",Input!$K27="有"),Input!$G27,"")</f>
        <v>2308</v>
      </c>
      <c r="CY27" s="36" t="str">
        <f>IF(AND(Input!$I27="text-tabs",Input!$K27="有"),IF(Input!$M27=1,svg_data!$BC$1,IF(Input!$M27=2,svg_data!$BC$2)),"")</f>
        <v>5-rouka' inkscape:connector-curvature='0'/&gt;&lt;path style='stroke:none;stroke-width:1px;stroke-linecap:butt;stroke-linejoin:miter;stroke-opacity:1' d='m 135.61855,34.505026 0,-12.6269 65.15484,0 65.15484,0 0,12.6269 0,12.62691 -65.15484,0 -65.15484,0 0,-12.62691 z' class='path</v>
      </c>
      <c r="CZ27" s="36" t="str">
        <f>IF(AND(Input!$I27="text-tabs",Input!$K27="有"),Input!$G27,"")</f>
        <v>2308</v>
      </c>
      <c r="DA27" s="36" t="str">
        <f>IF(AND(Input!$I27="text-tabs",Input!$K27="有"),IF(Input!$M27=1,svg_data!$BE$1,IF(Input!$M27=2,svg_data!$BE$2)),"")</f>
        <v>arina' inkscape:connector-curvature='0'/&gt;&lt;path style='stroke:none;stroke-width:1px;stroke-linecap:butt;stroke-linejoin:miter;stroke-opacity:1' d='m 373.0044,34.505026 0,-12.6269 144.19928,0 144.19927,0 0,12.6269 0,12.62691 -144.19927,0 -144.19928,0 0,-12.62691 z' class='path</v>
      </c>
      <c r="DB27" s="36" t="str">
        <f>IF(AND(Input!$I27="text-tabs",Input!$K27="有"),Input!$G27,"")</f>
        <v>2308</v>
      </c>
      <c r="DC27" s="36" t="str">
        <f>IF(AND(Input!$I27="text-tabs",Input!$K27="有"),IF(Input!$M27=1,svg_data!$BG$1,IF(Input!$M27=2,svg_data!$BG$2)),"")</f>
        <v>ground' inkscape:connector-curvature='0'/&gt;&lt;rect class='path</v>
      </c>
      <c r="DD27" s="36" t="str">
        <f>IF(AND(Input!$I27="text-tabs",Input!$K27="有"),Input!$G27,"")</f>
        <v>2308</v>
      </c>
      <c r="DE27" s="36" t="str">
        <f>IF(AND(Input!$I27="text-tabs",Input!$K27="有"),IF(Input!$M27=1,svg_data!$BI$1,IF(Input!$M27=2,svg_data!$BI$2)),"")</f>
        <v>taiyaki' width='53.568752' height='11.418508' x='273.12045' y='303.74481'/&gt;&lt;path style='stroke:none;stroke-width:1px;stroke-linecap:butt;stroke-linejoin:miter;stroke-opacity:1' d='m 308.91102,102.24544 0,-25.758891 26.83682,0 26.8368,0 0,25.758891 0,25.75888 -26.8368,0 -26.83682,0 0,-25.75888 z' class='path</v>
      </c>
      <c r="DF27" s="36" t="str">
        <f>IF(AND(Input!$I27="text-tabs",Input!$K27="有"),Input!$G27,"")</f>
        <v>2308</v>
      </c>
      <c r="DG27" s="36" t="str">
        <f>IF(AND(Input!$I27="text-tabs",Input!$K27="有"),IF(Input!$M27=1,svg_data!$BK$1,IF(Input!$M27=2,svg_data!$BK$2)),"")</f>
        <v>2-9' inkscape:connector-curvature='0'/&gt;&lt;path style='stroke:none;stroke-width:1px;stroke-linecap:butt;stroke-linejoin:miter;stroke-opacity:1' d='m 425.03555,176.47856 0,-31.88477 12.89016,0 12.89016,0 0,31.88477 0,31.88477 -12.89016,0 -12.89016,0 0,-31.88477 z' class='path</v>
      </c>
      <c r="DH27" s="36" t="str">
        <f>IF(AND(Input!$I27="text-tabs",Input!$K27="有"),Input!$G27,"")</f>
        <v>2308</v>
      </c>
      <c r="DI27" s="36" t="str">
        <f>IF(AND(Input!$I27="text-tabs",Input!$K27="有"),IF(Input!$M27=1,svg_data!$BM$1,IF(Input!$M27=2,svg_data!$BM$2)),"")</f>
        <v>1-2-teras' inkscape:connector-curvature='0'/&gt;</v>
      </c>
      <c r="DJ27" s="36" t="str">
        <f>IF(AND(Input!$I27="text-tabs",Input!$K27="有"),svg_data!$BN$1,"")</f>
        <v>&lt;path style='stroke:none;stroke-width:1px;stroke-linecap:butt;stroke-linejoin:miter;stroke-opacity:1' d='m 425.11579,257.25355 0,-39.83747 12.89016,0 12.89016,0 0,39.83747 0,39.83746 -12.89016,0 -12.89016,0 0,-39.83746 z' inkscape:connector-curvature='0' class='path</v>
      </c>
      <c r="DK27" s="36" t="str">
        <f>IF(AND(Input!$I27="text-tabs",Input!$K27="有"),Input!$G27,"")</f>
        <v>2308</v>
      </c>
      <c r="DL27" s="36" t="str">
        <f>IF(AND(Input!$I27="text-tabs",Input!$K27="有"),svg_data!$BP$1,"")</f>
        <v>1-kyuudou'/&gt;</v>
      </c>
      <c r="DM27" s="36" t="str">
        <f>IF(AND(Input!$I27="text-tabs",Input!$K27="有"),svg_data!$BQ$1,"")</f>
        <v>&lt;rect width='13.310626' height='28.913542' x='140.67868' y='260.85358' class='path</v>
      </c>
      <c r="DN27" s="36" t="str">
        <f>IF(AND(Input!$I27="text-tabs",Input!$K27="有"),Input!$G27,"")</f>
        <v>2308</v>
      </c>
      <c r="DO27" s="36" t="str">
        <f>IF(AND(Input!$I27="text-tabs",Input!$K27="有"),svg_data!$BS$1,"")</f>
        <v>bakudan'/&gt;&lt;rect width='13.310626' height='28.913542' x='140.9778' y='310.15558' class='path</v>
      </c>
      <c r="DP27" s="36" t="str">
        <f>IF(AND(Input!$I27="text-tabs",Input!$K27="有"),Input!$G27,"")</f>
        <v>2308</v>
      </c>
      <c r="DQ27" s="36" t="str">
        <f>IF(AND(Input!$I27="text-tabs",Input!$K27="有"),svg_data!$BU$1,"")</f>
        <v>kebabu'/&gt;&lt;rect  width='28.806229' height='13.917799' x='163.47086' y='343.14737' class='path</v>
      </c>
      <c r="DR27" s="36" t="str">
        <f>IF(AND(Input!$I27="text-tabs",Input!$K27="有"),Input!$G27,"")</f>
        <v>2308</v>
      </c>
      <c r="DS27" s="36" t="str">
        <f>IF(AND(Input!$I27="text-tabs",Input!$K27="有"),IF(Input!$M27=1,svg_data!$BW$1,IF(Input!$M27=2,svg_data!$BW$2)),"")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7" s="36" t="str">
        <f>IF(AND(Input!$I27="text-tabs",Input!$K27="有"),IF(Input!$M27=1,svg_data!$BY$1,IF(Input!$M27=2,"")),"")</f>
        <v>&lt;/tspan&gt;&lt;/text&gt;&lt;path style='stroke:none;stroke-width:1px;stroke-linecap:butt;stroke-linejoin:miter;stroke-opacity:1' d='m 324.65951,265.87903 0,-12.62692 14.41925,0 14.41924,0 0,12.62692 0,12.6269 -14.41924,0 -14.41925,0 0,-12.6269 z' class='path</v>
      </c>
      <c r="DU27" s="36" t="str">
        <f>IF(AND(Input!$I27="text-tabs",Input!$K27="有"),IF(Input!$M27=1,Input!$G27,IF(Input!$M27=2,"")),"")</f>
        <v>2308</v>
      </c>
      <c r="DV27" s="42" t="str">
        <f>IF(AND(Input!$I27="text-tabs",Input!$K27="有"),IF(Input!$M27=1,svg_data!$CA$1,IF(Input!$M27=2,svg_data!$CA$2)),"")</f>
        <v>korinto' inkscape:connector-curvature='0'/&gt;&lt;/g&gt;&lt;/svg&gt;&lt;style&gt;</v>
      </c>
      <c r="DW27" s="36" t="str">
        <f>IF(AND(Input!$I27="text-tabs",Input!$K27="有"),IF(Input!$M27=1,svg_data!$CB$1,IF(Input!$M27=2,svg_data!$CB$2)),"")</f>
        <v>.path</v>
      </c>
      <c r="DX27" s="36" t="str">
        <f>IF(AND(Input!$I27="text-tabs",Input!$K27="有"),Input!$G27,"")</f>
        <v>2308</v>
      </c>
      <c r="DY27" s="36" t="str">
        <f>IF(AND(Input!$I27="text-tabs",Input!$K27="有"),IF(Input!$M27=1,svg_data!$CD$1,IF(Input!$M27=2,svg_data!$CD$2)),"")</f>
        <v>1-1,.path</v>
      </c>
      <c r="DZ27" s="36" t="str">
        <f>IF(AND(Input!$I27="text-tabs",Input!$K27="有"),Input!$G27,"")</f>
        <v>2308</v>
      </c>
      <c r="EA27" s="36" t="str">
        <f>IF(AND(Input!$I27="text-tabs",Input!$K27="有"),IF(Input!$M27=1,svg_data!$CF$1,IF(Input!$M27=2,svg_data!$CF$2)),"")</f>
        <v>1-2,.path</v>
      </c>
      <c r="EB27" s="36" t="str">
        <f>IF(AND(Input!$I27="text-tabs",Input!$K27="有"),Input!$G27,"")</f>
        <v>2308</v>
      </c>
      <c r="EC27" s="36" t="str">
        <f>IF(AND(Input!$I27="text-tabs",Input!$K27="有"),IF(Input!$M27=1,svg_data!$CH$1,IF(Input!$M27=2,svg_data!$CH$2)),"")</f>
        <v>1-3,.path</v>
      </c>
      <c r="ED27" s="36" t="str">
        <f>IF(AND(Input!$I27="text-tabs",Input!$K27="有"),Input!$G27,"")</f>
        <v>2308</v>
      </c>
      <c r="EE27" s="36" t="str">
        <f>IF(AND(Input!$I27="text-tabs",Input!$K27="有"),IF(Input!$M27=1,svg_data!$CJ$1,IF(Input!$M27=2,svg_data!$CJ$2)),"")</f>
        <v>1-4,.path</v>
      </c>
      <c r="EF27" s="36" t="str">
        <f>IF(AND(Input!$I27="text-tabs",Input!$K27="有"),Input!$G27,"")</f>
        <v>2308</v>
      </c>
      <c r="EG27" s="36" t="str">
        <f>IF(AND(Input!$I27="text-tabs",Input!$K27="有"),IF(Input!$M27=1,svg_data!$CL$1,IF(Input!$M27=2,svg_data!$CL$2)),"")</f>
        <v>1-5,.path</v>
      </c>
      <c r="EH27" s="36" t="str">
        <f>IF(AND(Input!$I27="text-tabs",Input!$K27="有"),Input!$G27,"")</f>
        <v>2308</v>
      </c>
      <c r="EI27" s="36" t="str">
        <f>IF(AND(Input!$I27="text-tabs",Input!$K27="有"),IF(Input!$M27=1,svg_data!$CN$1,IF(Input!$M27=2,svg_data!$CN$2)),"")</f>
        <v>1-rouka,.path</v>
      </c>
      <c r="EJ27" s="36" t="str">
        <f>IF(AND(Input!$I27="text-tabs",Input!$K27="有"),Input!$G27,"")</f>
        <v>2308</v>
      </c>
      <c r="EK27" s="36" t="str">
        <f>IF(AND(Input!$I27="text-tabs",Input!$K27="有"),IF(Input!$M27=1,svg_data!$CP$1,IF(Input!$M27=2,svg_data!$CP$2)),"")</f>
        <v>koudou{fill:rgba(137,195,235,.3)}.path</v>
      </c>
      <c r="EL27" s="36" t="str">
        <f>IF(AND(Input!$I27="text-tabs",Input!$K27="有"),Input!$G27,"")</f>
        <v>2308</v>
      </c>
      <c r="EM27" s="36" t="str">
        <f>IF(AND(Input!$I27="text-tabs",Input!$K27="有"),IF(Input!$M27=1,svg_data!$CR$1,IF(Input!$M27=2,svg_data!$CR$2)),"")</f>
        <v>1-2-teras,.path</v>
      </c>
      <c r="EN27" s="36" t="str">
        <f>IF(AND(Input!$I27="text-tabs",Input!$K27="有"),Input!$G27,"")</f>
        <v>2308</v>
      </c>
      <c r="EO27" s="36" t="str">
        <f>IF(AND(Input!$I27="text-tabs",Input!$K27="有"),IF(Input!$M27=1,svg_data!$CT$1,IF(Input!$M27=2,svg_data!$CT$2)),"")</f>
        <v>2-1,.path</v>
      </c>
      <c r="EP27" s="36" t="str">
        <f>IF(AND(Input!$I27="text-tabs",Input!$K27="有"),Input!$G27,"")</f>
        <v>2308</v>
      </c>
      <c r="EQ27" s="36" t="str">
        <f>IF(AND(Input!$I27="text-tabs",Input!$K27="有"),IF(Input!$M27=1,svg_data!$CV$1,IF(Input!$M27=2,svg_data!$CV$2)),"")</f>
        <v>2-2,.path</v>
      </c>
      <c r="ER27" s="36" t="str">
        <f>IF(AND(Input!$I27="text-tabs",Input!$K27="有"),Input!$G27,"")</f>
        <v>2308</v>
      </c>
      <c r="ES27" s="36" t="str">
        <f>IF(AND(Input!$I27="text-tabs",Input!$K27="有"),IF(Input!$M27=1,svg_data!$CX$1,IF(Input!$M27=2,svg_data!$CX$2)),"")</f>
        <v>2-3,.path</v>
      </c>
      <c r="ET27" s="36" t="str">
        <f>IF(AND(Input!$I27="text-tabs",Input!$K27="有"),Input!$G27,"")</f>
        <v>2308</v>
      </c>
      <c r="EU27" s="36" t="str">
        <f>IF(AND(Input!$I27="text-tabs",Input!$K27="有"),IF(Input!$M27=1,svg_data!$CZ$1,IF(Input!$M27=2,svg_data!$CZ$2)),"")</f>
        <v>2-4,.path</v>
      </c>
      <c r="EV27" s="36" t="str">
        <f>IF(AND(Input!$I27="text-tabs",Input!$K27="有"),Input!$G27,"")</f>
        <v>2308</v>
      </c>
      <c r="EW27" s="36" t="str">
        <f>IF(AND(Input!$I27="text-tabs",Input!$K27="有"),IF(Input!$M27=1,svg_data!$DB$1,IF(Input!$M27=2,svg_data!$DB$2)),"")</f>
        <v>2-5,.path</v>
      </c>
      <c r="EX27" s="36" t="str">
        <f>IF(AND(Input!$I27="text-tabs",Input!$K27="有"),Input!$G27,"")</f>
        <v>2308</v>
      </c>
      <c r="EY27" s="36" t="str">
        <f>IF(AND(Input!$I27="text-tabs",Input!$K27="有"),IF(Input!$M27=1,svg_data!$DD$1,IF(Input!$M27=2,svg_data!$DD$2)),"")</f>
        <v>2-6,.path</v>
      </c>
      <c r="EZ27" s="36" t="str">
        <f>IF(AND(Input!$I27="text-tabs",Input!$K27="有"),Input!$G27,"")</f>
        <v>2308</v>
      </c>
      <c r="FA27" s="36" t="str">
        <f>IF(AND(Input!$I27="text-tabs",Input!$K27="有"),IF(Input!$M27=1,svg_data!$DF$1,IF(Input!$M27=2,svg_data!$DF$2)),"")</f>
        <v>2-7,.path</v>
      </c>
      <c r="FB27" s="36" t="str">
        <f>IF(AND(Input!$I27="text-tabs",Input!$K27="有"),Input!$G27,"")</f>
        <v>2308</v>
      </c>
      <c r="FC27" s="36" t="str">
        <f>IF(AND(Input!$I27="text-tabs",Input!$K27="有"),IF(Input!$M27=1,svg_data!$DH$1,IF(Input!$M27=2,svg_data!$DH$2)),"")</f>
        <v>2-8,.path</v>
      </c>
      <c r="FD27" s="36" t="str">
        <f>IF(AND(Input!$I27="text-tabs",Input!$K27="有"),Input!$G27,"")</f>
        <v>2308</v>
      </c>
      <c r="FE27" s="36" t="str">
        <f>IF(AND(Input!$I27="text-tabs",Input!$K27="有"),IF(Input!$M27=1,svg_data!$DJ$1,IF(Input!$M27=2,svg_data!$DJ$2)),"")</f>
        <v>2-9,.path</v>
      </c>
      <c r="FF27" s="36" t="str">
        <f>IF(AND(Input!$I27="text-tabs",Input!$K27="有"),Input!$G27,"")</f>
        <v>2308</v>
      </c>
      <c r="FG27" s="36" t="str">
        <f>IF(AND(Input!$I27="text-tabs",Input!$K27="有"),IF(Input!$M27=1,svg_data!$DL$1,IF(Input!$M27=2,svg_data!$DL$2)),"")</f>
        <v>2-rouka,.seitokai{fill:rgba(234,85,6,.3)}.path</v>
      </c>
      <c r="FH27" s="36" t="str">
        <f>IF(AND(Input!$I27="text-tabs",Input!$K27="有"),Input!$G27,"")</f>
        <v>2308</v>
      </c>
      <c r="FI27" s="36" t="str">
        <f>IF(AND(Input!$I27="text-tabs",Input!$K27="有"),IF(Input!$M27=1,svg_data!$DN$1,IF(Input!$M27=2,svg_data!$DN$2)),"")</f>
        <v>3-1,.path</v>
      </c>
      <c r="FJ27" s="36" t="str">
        <f>IF(AND(Input!$I27="text-tabs",Input!$K27="有"),Input!$G27,"")</f>
        <v>2308</v>
      </c>
      <c r="FK27" s="36" t="str">
        <f>IF(AND(Input!$I27="text-tabs",Input!$K27="有"),IF(Input!$M27=1,svg_data!$DP$1,IF(Input!$M27=2,svg_data!$DP$2)),"")</f>
        <v>3-2{fill:rgba(255,217,0,.3)}.path</v>
      </c>
      <c r="FL27" s="36" t="str">
        <f>IF(AND(Input!$I27="text-tabs",Input!$K27="有"),Input!$G27,"")</f>
        <v>2308</v>
      </c>
      <c r="FM27" s="36" t="str">
        <f>IF(AND(Input!$I27="text-tabs",Input!$K27="有"),IF(Input!$M27=1,svg_data!$DR$1,IF(Input!$M27=2,svg_data!$DR$2)),"")</f>
        <v>4-1,.path</v>
      </c>
      <c r="FN27" s="36" t="str">
        <f>IF(AND(Input!$I27="text-tabs",Input!$K27="有"),Input!$G27,"")</f>
        <v>2308</v>
      </c>
      <c r="FO27" s="36" t="str">
        <f>IF(AND(Input!$I27="text-tabs",Input!$K27="有"),IF(Input!$M27=1,svg_data!$DT$1,IF(Input!$M27=2,svg_data!$DT$2)),"")</f>
        <v>4-2,.path</v>
      </c>
      <c r="FP27" s="36" t="str">
        <f>IF(AND(Input!$I27="text-tabs",Input!$K27="有"),Input!$G27,"")</f>
        <v>2308</v>
      </c>
      <c r="FQ27" s="36" t="str">
        <f>IF(AND(Input!$I27="text-tabs",Input!$K27="有"),IF(Input!$M27=1,svg_data!$DV$1,IF(Input!$M27=2,svg_data!$DV$2)),"")</f>
        <v>4-3,.path</v>
      </c>
      <c r="FR27" s="36" t="str">
        <f>IF(AND(Input!$I27="text-tabs",Input!$K27="有"),Input!$G27,"")</f>
        <v>2308</v>
      </c>
      <c r="FS27" s="36" t="str">
        <f>IF(AND(Input!$I27="text-tabs",Input!$K27="有"),IF(Input!$M27=1,svg_data!$DX$1,IF(Input!$M27=2,svg_data!$DX$2)),"")</f>
        <v>4-4{fill:rgba(123,141,66,.3)}.path</v>
      </c>
      <c r="FT27" s="36" t="str">
        <f>IF(AND(Input!$I27="text-tabs",Input!$K27="有"),Input!$G27,"")</f>
        <v>2308</v>
      </c>
      <c r="FU27" s="36" t="str">
        <f>IF(AND(Input!$I27="text-tabs",Input!$K27="有"),IF(Input!$M27=1,svg_data!$DZ$1,IF(Input!$M27=2,svg_data!$DZ$2)),"")</f>
        <v>5-1,.path</v>
      </c>
      <c r="FV27" s="36" t="str">
        <f>IF(AND(Input!$I27="text-tabs",Input!$K27="有"),Input!$G27,"")</f>
        <v>2308</v>
      </c>
      <c r="FW27" s="36" t="str">
        <f>IF(AND(Input!$I27="text-tabs",Input!$K27="有"),IF(Input!$M27=1,svg_data!$EB$1,IF(Input!$M27=2,svg_data!$EB$2)),"")</f>
        <v>5-2,.path</v>
      </c>
      <c r="FX27" s="36" t="str">
        <f>IF(AND(Input!$I27="text-tabs",Input!$K27="有"),Input!$G27,"")</f>
        <v>2308</v>
      </c>
      <c r="FY27" s="36" t="str">
        <f>IF(AND(Input!$I27="text-tabs",Input!$K27="有"),IF(Input!$M27=1,svg_data!$ED$1,IF(Input!$M27=2,svg_data!$ED$2)),"")</f>
        <v>5-rouka{fill:rgba(145,92,139,.3)}.path</v>
      </c>
      <c r="FZ27" s="36" t="str">
        <f>IF(AND(Input!$I27="text-tabs",Input!$K27="有"),Input!$G27,"")</f>
        <v>2308</v>
      </c>
      <c r="GA27" s="36" t="str">
        <f>IF(AND(Input!$I27="text-tabs",Input!$K27="有"),IF(Input!$M27=1,svg_data!$EF$1,IF(Input!$M27=2,svg_data!$EF$2)),"")</f>
        <v>taiyaki{fill:rgba(187,85,72,.3)}.path</v>
      </c>
      <c r="GB27" s="36" t="str">
        <f>IF(AND(Input!$I27="text-tabs",Input!$K27="有"),Input!$G27,"")</f>
        <v>2308</v>
      </c>
      <c r="GC27" s="36" t="str">
        <f>IF(AND(Input!$I27="text-tabs",Input!$K27="有"),IF(Input!$M27=1,svg_data!$EH$1,IF(Input!$M27=2,svg_data!$EH$2)),"")</f>
        <v>ground{fill:rgba(238,130,124,.3)}.path</v>
      </c>
      <c r="GD27" s="36" t="str">
        <f>IF(AND(Input!$I27="text-tabs",Input!$K27="有"),Input!$G27,"")</f>
        <v>2308</v>
      </c>
      <c r="GE27" s="36" t="str">
        <f>IF(AND(Input!$I27="text-tabs",Input!$K27="有"),IF(Input!$M27=1,svg_data!$EJ$1,IF(Input!$M27=2,svg_data!$EJ$2)),"")</f>
        <v>arina{fill:rgba(0,148,200,.2)}.path</v>
      </c>
      <c r="GF27" s="36" t="str">
        <f>IF(AND(Input!$I27="text-tabs",Input!$K27="有"),Input!$G27,"")</f>
        <v>2308</v>
      </c>
      <c r="GG27" s="36" t="str">
        <f>IF(AND(Input!$I27="text-tabs",Input!$K27="有"),IF(Input!$M27=1,svg_data!$EL$1,IF(Input!$M27=2,svg_data!$EL$2)),"")</f>
        <v>cafe{fill:rgba(0,128,128,.3)}.path</v>
      </c>
      <c r="GH27" s="36" t="str">
        <f>IF(AND(Input!$I27="text-tabs",Input!$K27="有"),Input!$G27,"")</f>
        <v>2308</v>
      </c>
      <c r="GI27" s="36" t="str">
        <f>IF(AND(Input!$I27="text-tabs",Input!$K27="有"),IF(Input!$M27=1,svg_data!$EN$1,IF(Input!$M27=2,svg_data!$EN$2)),"")</f>
        <v>mini{fill:rgba(247,185,119,.3)}.path</v>
      </c>
      <c r="GJ27" s="36" t="str">
        <f>IF(AND(Input!$I27="text-tabs",Input!$K27="有"),Input!$G27,"")</f>
        <v>2308</v>
      </c>
      <c r="GK27" s="36" t="str">
        <f>IF(AND(Input!$I27="text-tabs",Input!$K27="有"),IF(Input!$M27=1,svg_data!$EP$1,IF(Input!$M27=2,svg_data!$EP$2)),"")</f>
        <v>korinto{fill:rgba(137,195,235,0)}.path</v>
      </c>
      <c r="GL27" s="36" t="str">
        <f>IF(AND(Input!$I27="text-tabs",Input!$K27="有"),Input!$G27,"")</f>
        <v>2308</v>
      </c>
      <c r="GM27" s="36" t="str">
        <f>IF(AND(Input!$I27="text-tabs",Input!$K27="有"),svg_data!$ER$1,"")</f>
        <v>1-kyuudou{fill:rgba(137,195,235,0)}.path</v>
      </c>
      <c r="GN27" s="36" t="str">
        <f>IF(AND(Input!$I27="text-tabs",Input!$K27="有"),Input!$G27,"")</f>
        <v>2308</v>
      </c>
      <c r="GO27" s="36" t="str">
        <f>IF(AND(Input!$I27="text-tabs",Input!$K27="有"),svg_data!$ET$1,"")</f>
        <v>bakudan,.path</v>
      </c>
      <c r="GP27" s="36" t="str">
        <f>IF(AND(Input!$I27="text-tabs",Input!$K27="有"),Input!$G27,"")</f>
        <v>2308</v>
      </c>
      <c r="GQ27" s="36" t="str">
        <f>IF(AND(Input!$I27="text-tabs",Input!$K27="有"),svg_data!$EV$1,"")</f>
        <v>kebabu,.path</v>
      </c>
      <c r="GR27" s="36" t="str">
        <f>IF(AND(Input!$I27="text-tabs",Input!$K27="有"),Input!$G27,"")</f>
        <v>2308</v>
      </c>
      <c r="GS27" s="36" t="str">
        <f>IF(AND(Input!$I27="text-tabs",Input!$K27="有"),svg_data!$EX$1,"")</f>
        <v>ice{fill:rgba(187,85,72,.3)}</v>
      </c>
      <c r="GT27" s="36" t="str">
        <f>IF(AND(Input!$I27="text-tabs",Input!$K27="有"),IF(Input!$O27="無","",svg_data!$EY$1),"")</f>
        <v>.path</v>
      </c>
      <c r="GU27" s="36" t="str">
        <f>IF(AND(Input!$I27="text-tabs",Input!$K27="有"),IF(Input!$O27="無","",Input!$G27),"")</f>
        <v>2308</v>
      </c>
      <c r="GV27" s="36" t="str">
        <f>IF(AND(Input!$I27="text-tabs",Input!$K27="有"),IF(Input!$O27="無","",Input!$O27),"")</f>
        <v>3-8</v>
      </c>
      <c r="GW27" s="36" t="str">
        <f>IF(AND(Input!$I27="text-tabs",Input!$K27="有"),IF(Input!$O27="無","",svg_data!$FA$1),"")</f>
        <v>{fill:</v>
      </c>
      <c r="GX27" s="36" t="str">
        <f>IF(AND(Input!$I27="text-tabs",Input!$K27="有"),IF(Input!$O27="無","",Input!$P27),"")</f>
        <v>#ea5506</v>
      </c>
      <c r="GY27" s="36" t="str">
        <f>IF(AND(Input!$I27="text-tabs",Input!$K27="有"),IF(Input!$O27="無","",svg_data!$FC$1),"")</f>
        <v>!important}</v>
      </c>
      <c r="GZ27" s="36" t="str">
        <f>IF(AND(Input!$I27="text-tabs",Input!$K27="有"),svg_data!$FD$1,"")</f>
        <v>&lt;/style&gt;</v>
      </c>
      <c r="HA27" s="36" t="str">
        <f>IF(AND(Input!$I27="text-tabs",Input!$K27="有"),$HA$1,"")</f>
        <v>"</v>
      </c>
      <c r="HB27" s="36" t="str">
        <f>IF(AND(Input!$I27="text-tabs",Input!$V27="有",Input!$W27&lt;&gt;""),$HB$1,"")</f>
        <v/>
      </c>
      <c r="HC27" s="36" t="str">
        <f>IF(AND(Input!$I27="text-tabs",Input!$V27="有",Input!$W27&lt;&gt;""),Input!$U27,"")</f>
        <v/>
      </c>
      <c r="HD27" s="36" t="str">
        <f>IF(AND(Input!$I27="text-tabs",Input!$V27="有",Input!$W27&lt;&gt;""),$HD$1,"")</f>
        <v/>
      </c>
      <c r="HE27" s="36" t="str">
        <f>IF(AND(Input!$I27="text-tabs",Input!$V27="有",Input!$W27&lt;&gt;""),$HE$1,"")</f>
        <v/>
      </c>
      <c r="HF27" s="36" t="str">
        <f>IF(AND(Input!$I27="text-tabs",Input!$V27="有",Input!$W27&lt;&gt;""),$HF$1,"")</f>
        <v/>
      </c>
      <c r="HG27" s="36" t="str">
        <f>IF(AND(Input!$I27="text-tabs",Input!$V27="有",Input!$W27&lt;&gt;""),Input!$X27,"")</f>
        <v/>
      </c>
      <c r="HH27" s="36" t="str">
        <f>IF(AND(Input!$I27="text-tabs",Input!$V27="有",Input!$W27&lt;&gt;""),$HH$1,"")</f>
        <v/>
      </c>
      <c r="HI27" s="36" t="str">
        <f>IF(AND(Input!$I27="text-tabs",Input!$V27="有",Input!$W27&lt;&gt;""),Input!$W27,"")</f>
        <v/>
      </c>
      <c r="HJ27" s="36" t="str">
        <f>IF(AND(Input!$I27="text-tabs",Input!$V27="有",Input!$W27&lt;&gt;""),$HJ$1,"")</f>
        <v/>
      </c>
      <c r="HK27" s="36" t="str">
        <f>IF(AND(Input!$I27="text-tabs",Input!$V27="有",Input!$Y27&lt;&gt;"無"),$HK$1,"")</f>
        <v/>
      </c>
      <c r="HL27" s="36" t="str">
        <f>IF(AND(Input!$I27="text-tabs",Input!$V27="有",Input!$Y27&lt;&gt;"無"),$HF$1,"")</f>
        <v/>
      </c>
      <c r="HM27" s="36" t="str">
        <f>IF(AND(Input!$I27="text-tabs",Input!$V27="有",Input!$Y27&lt;&gt;"無"),Input!$Z27,"")</f>
        <v/>
      </c>
      <c r="HN27" s="36" t="str">
        <f>IF(AND(Input!$I27="text-tabs",Input!$V27="有",Input!$Y27&lt;&gt;"無"),$HH$1,"")</f>
        <v/>
      </c>
      <c r="HO27" s="36" t="str">
        <f>IF(AND(Input!$I27="text-tabs",Input!$V27="有",Input!$Y27&lt;&gt;"無"),Input!$Y27,"")</f>
        <v/>
      </c>
      <c r="HP27" s="36" t="str">
        <f>IF(AND(Input!$I27="text-tabs",Input!$V27="有",Input!$Y27&lt;&gt;"無"),$HJ$1,"")</f>
        <v/>
      </c>
      <c r="HQ27" s="36" t="str">
        <f>IF(AND(Input!$I27="text-tabs",Input!$V27="有",Input!$AA27&lt;&gt;"無"),$HQ$1,"")</f>
        <v/>
      </c>
      <c r="HR27" s="36" t="str">
        <f>IF(AND(Input!$I27="text-tabs",Input!$V27="有",Input!$AA27&lt;&gt;"無"),$HR$1,"")</f>
        <v/>
      </c>
      <c r="HS27" s="36" t="str">
        <f>IF(AND(Input!$I27="text-tabs",Input!$V27="有",Input!$AA27&lt;&gt;"無"),Input!$AB27,"")</f>
        <v/>
      </c>
      <c r="HT27" s="36" t="str">
        <f>IF(AND(Input!$I27="text-tabs",Input!$V27="有",Input!$AA27&lt;&gt;"無"),$HT$1,"")</f>
        <v/>
      </c>
      <c r="HU27" s="36" t="str">
        <f>IF(AND(Input!$I27="text-tabs",Input!$V27="有",Input!$AA27&lt;&gt;"無"),Input!$AA27,"")</f>
        <v/>
      </c>
      <c r="HV27" s="36" t="str">
        <f>IF(AND(Input!$I27="text-tabs",Input!$V27="有",Input!$AA27&lt;&gt;"無"),$HV$1,"")</f>
        <v/>
      </c>
      <c r="HW27" s="36" t="str">
        <f>IF(AND(Input!$I27="text-tabs",Input!$V27="有",Input!$AC27&lt;&gt;"無"),$HW$1,"")</f>
        <v/>
      </c>
      <c r="HX27" s="36" t="str">
        <f>IF(AND(Input!$I27="text-tabs",Input!$V27="有",Input!$AC27&lt;&gt;"無"),$HX$1,"")</f>
        <v/>
      </c>
      <c r="HY27" s="36" t="str">
        <f>IF(AND(Input!$I27="text-tabs",Input!$V27="有",Input!$AC27&lt;&gt;"無"),Input!$AD27,"")</f>
        <v/>
      </c>
      <c r="HZ27" s="36" t="str">
        <f>IF(AND(Input!$I27="text-tabs",Input!$V27="有",Input!$AC27&lt;&gt;"無"),$HZ$1,"")</f>
        <v/>
      </c>
      <c r="IA27" s="36" t="str">
        <f>IF(AND(Input!$I27="text-tabs",Input!$V27="有",Input!$AC27&lt;&gt;"無"),Input!$AC27,"")</f>
        <v/>
      </c>
      <c r="IB27" s="36" t="str">
        <f>IF(AND(Input!$I27="text-tabs",Input!$V27="有",Input!$AC27&lt;&gt;"無"),$IB$1,"")</f>
        <v/>
      </c>
      <c r="IC27" s="36" t="str">
        <f>IF(AND(Input!$I27="text-tabs",Input!$V27="有",Input!$AE27&lt;&gt;"無"),$IC$1,"")</f>
        <v/>
      </c>
      <c r="ID27" s="36" t="str">
        <f>IF(AND(Input!$I27="text-tabs",Input!$V27="有",Input!$AE27&lt;&gt;"無"),$HF$1,"")</f>
        <v/>
      </c>
      <c r="IE27" s="36" t="str">
        <f>IF(AND(Input!$I27="text-tabs",Input!$V27="有",Input!$AE27&lt;&gt;"無"),Input!$AF27,"")</f>
        <v/>
      </c>
      <c r="IF27" s="36" t="str">
        <f>IF(AND(Input!$I27="text-tabs",Input!$V27="有",Input!$AE27&lt;&gt;"無"),$HH$1,"")</f>
        <v/>
      </c>
      <c r="IG27" s="36" t="str">
        <f>IF(AND(Input!$I27="text-tabs",Input!$V27="有",Input!$AE27&lt;&gt;"無"),Input!$AE27,"")</f>
        <v/>
      </c>
      <c r="IH27" s="36" t="str">
        <f>IF(AND(Input!$I27="text-tabs",Input!$V27="有",Input!$AE27&lt;&gt;"無"),$HJ$1,"")</f>
        <v/>
      </c>
      <c r="II27" s="36" t="str">
        <f>IF(AND(Input!$I27="text-tabs",Input!$V27="有"),$II$1,"")</f>
        <v/>
      </c>
      <c r="IJ27" s="36" t="str">
        <f>IF(AND(Input!$I27="text-tabs",Input!$AG27="有"),$IJ$1,"")</f>
        <v/>
      </c>
      <c r="IK27" s="36" t="str">
        <f>IF(AND(Input!$I27="text-tabs",Input!$AG27="有"),Input!$AH27,"")</f>
        <v/>
      </c>
      <c r="IL27" s="36" t="str">
        <f>IF(AND(Input!$I27="text-tabs",Input!$AG27="有"),$IL$1,"")</f>
        <v/>
      </c>
      <c r="IM27" s="36" t="str">
        <f>IF(AND(Input!$I27="text-tabs",Input!$AG27="有"),Input!$AI27,"")</f>
        <v/>
      </c>
      <c r="IN27" s="36" t="str">
        <f>IF(AND(Input!$I27="text-tabs",Input!$AG27="有"),$IN$1,"")</f>
        <v/>
      </c>
      <c r="IO27" s="36" t="str">
        <f>IF(Input!$I27="text-tabs",$IO$1,"")</f>
        <v>}</v>
      </c>
      <c r="IP27" s="36" t="str">
        <f>IF(Input!$I27="event",$IP$1,"")</f>
        <v/>
      </c>
      <c r="IQ27" s="36" t="str">
        <f>IF(Input!$I27="event",Input!$R27,"")</f>
        <v/>
      </c>
      <c r="IR27" s="36" t="str">
        <f>IF(Input!$I27="event",$IR$1,"")</f>
        <v/>
      </c>
      <c r="IS27" s="36" t="str">
        <f>IF(Input!$I27="event",$IS$1,"")</f>
        <v/>
      </c>
      <c r="IT27" s="36" t="str">
        <f>IF(Input!$I27="event",Input!$Q27,"")</f>
        <v/>
      </c>
      <c r="IU27" s="36" t="str">
        <f>IF(Input!$I27="event",$IU$1,"")</f>
        <v/>
      </c>
      <c r="IV27" s="36" t="str">
        <f>IF(Input!$I27="image",$IV$1,"")</f>
        <v/>
      </c>
      <c r="IW27" s="36" t="str">
        <f>IF(Input!$I27="image",Input!$S27,"")</f>
        <v/>
      </c>
      <c r="IX27" s="36" t="str">
        <f>IF(Input!$I27="image",$IX$1,"")</f>
        <v/>
      </c>
      <c r="IY27" s="36" t="str">
        <f>IF(AND(Input!$I27="image",Input!$V27="無"),$IY$1,"")</f>
        <v/>
      </c>
      <c r="IZ27" s="36" t="str">
        <f>IF(AND(Input!$I27="image",Input!$V27="無"),Input!$B27,"")</f>
        <v/>
      </c>
      <c r="JA27" s="36" t="str">
        <f>IF(AND(Input!$I27="image",Input!$V27="無"),$JA$1,"")</f>
        <v/>
      </c>
      <c r="JB27" s="36" t="str">
        <f>IF(AND(Input!$I27="image",Input!$V27="有"),$JB$1,"")</f>
        <v/>
      </c>
      <c r="JC27" s="36" t="str">
        <f>IF(AND(Input!$I27="image",Input!$V27="有"),Input!$W27,"")</f>
        <v/>
      </c>
      <c r="JD27" s="36" t="str">
        <f>IF(AND(Input!$I27="image",Input!$V27="有"),$JD$1,"")</f>
        <v/>
      </c>
      <c r="JE27" s="36" t="str">
        <f>IF(AND(Input!$I27="image",Input!$V27="有"),Input!$X27,"")</f>
        <v/>
      </c>
      <c r="JF27" s="36" t="str">
        <f>IF(AND(Input!$I27="image",Input!$V27="有"),$JF$1,"")</f>
        <v/>
      </c>
      <c r="JG27" s="36" t="str">
        <f>IF(Input!$I27="embed",$JG$1,"")</f>
        <v/>
      </c>
      <c r="JH27" s="36" t="str">
        <f>IF(Input!$I27="embed",Input!$X27,"")</f>
        <v/>
      </c>
      <c r="JI27" s="36" t="str">
        <f>IF(Input!$I27="embed",$JI$1,"")</f>
        <v/>
      </c>
      <c r="JJ27" s="36" t="str">
        <f>IF(Input!$I27="embed",$JJ$1,"")</f>
        <v/>
      </c>
      <c r="JK27" s="36" t="str">
        <f>IF(Input!$I27="embed",Input!$R27,"")</f>
        <v/>
      </c>
      <c r="JL27" s="36" t="str">
        <f>IF(Input!$I27="embed",$JL$1,"")</f>
        <v/>
      </c>
      <c r="JM27" s="36" t="str">
        <f>IF(Input!$I27="table",Input!$AI27,"")</f>
        <v/>
      </c>
      <c r="JN27" s="36" t="str">
        <f>IF(Input!$I27="table",Input!$AJ27,"")</f>
        <v/>
      </c>
      <c r="JO27" s="36" t="s">
        <v>0</v>
      </c>
      <c r="JP27" s="36" t="str">
        <f t="shared" si="1"/>
        <v>,</v>
      </c>
    </row>
    <row r="28" spans="1:276" s="36" customFormat="1">
      <c r="A28" s="39" t="str">
        <f>ConcatenateRangeText(B28:JP28)</f>
        <v>"2309":{"category":"文化","class":"text-tabs","id":"2309","titleShadow":"true","title":"中高生が全力で○○やってみた！","titleImage":"./images/2309.jpg","tabs":{"info_outline": "人混みの中は疲れた、というあなた！私たちの出版物を見ながら、穏やかなひと時を過ごしませんか？全力で検証した「最強の勉強法」は、受験生必見。毎月発行の海城壁新聞や雑誌も展示中です！","map":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class='path2309koudou' inkscape:connector-curvature='0'/&gt;&lt;path style='stroke:none;stroke-width:1px;stroke-linecap:butt;stroke-linejoin:miter;stroke-opacity:1' d='m 250.81846,319.59668 94.196,0 0,-21.16068 16.74824,0 19.24825,0 0,21.16071 0,21.16071 -65.09627,0 -65.09622,0 z' class='path23091-rouka' inkscape:connector-curvature='0' sodipodi:nodetypes='cccccccccc'/&gt;&lt;path style='stroke:none;stroke-width:1px;stroke-linecap:butt;stroke-linejoin:miter;stroke-opacity:1' d='m 381.47196,319.58883 0,-21.16861 21.40875,0 21.40875,0 0,21.16861 0,21.16859 -21.40875,0 -21.40875,0 0,-21.16859 z' class='path23091-1' inkscape:connector-curvature='0'/&gt;&lt;path style='stroke:none;stroke-width:1px;stroke-linecap:butt;stroke-linejoin:miter;stroke-opacity:1' d='m 381.57081,361.8827 0,-20.41099 21.29891,0 21.29907,0 0,20.41099 0,20.41098 -21.29907,0 -21.29891,0 0,-20.41098 z' class='path23091-2' inkscape:connector-curvature='0'/&gt;&lt;path style='stroke:none;stroke-width:1px;stroke-linecap:butt;stroke-linejoin:miter;stroke-opacity:1' d='m 337.78941,361.8827 0,-20.41099 21.59492,0 21.59488,0 0,20.41099 0,20.41098 -21.59488,0 -21.59492,0 0,-20.41098 z' class='path23091-3' inkscape:connector-curvature='0'/&gt;&lt;path style='stroke:none;stroke-width:1px;stroke-linecap:butt;stroke-linejoin:miter;stroke-opacity:1' d='m 294.19946,361.8827 0,-20.41099 21.29889,0 21.29909,0 0,20.41099 0,20.41098 -21.29909,0 -21.29889,0 0,-20.41098 z' class='path23091-4' inkscape:connector-curvature='0'/&gt;&lt;path style='stroke:none;stroke-width:1px;stroke-linecap:butt;stroke-linejoin:miter;stroke-opacity:1' d='m 250.81846,361.8827 0,-20.41099 21.29907,0 21.29889,0 0,20.41099 0,20.41098 -21.29889,0 -21.29907,0 0,-20.41098 z' class='path23091-5' inkscape:connector-curvature='0'/&gt;&lt;path style='stroke:none;stroke-width:1px;stroke-linecap:butt;stroke-linejoin:miter;stroke-opacity:1' d='m 83.198462,342.0024 0,-25.71429 25.446418,0 25.44643,0 0,25.71429 0,25.71428 -25.44642,0 -25.446428,0 0,-25.71428 z' class='path23093-1' inkscape:connector-curvature='0'/&gt;&lt;path style='stroke:none;stroke-width:1px;stroke-linecap:butt;stroke-linejoin:miter;stroke-opacity:1' d='m 83.098462,275.99882 0,-39.19643 25.446418,0 25.44643,0 0,39.19643 0,39.19643 -25.44642,0 -25.446428,0 0,-39.19643 z' class='path23093-2'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class='path23092-7' inkscape:connector-curvature='0'/&gt;&lt;path style='stroke:none;stroke-width:1px;stroke-linecap:butt;stroke-linejoin:miter;stroke-opacity:1' d='m 241.2417,102.24539 0,-25.758894 33.24379,0 33.24378,0 0,25.758894 0,25.75888 -33.24378,0 -33.24379,0 0,-25.75888 z' class='path23092-8'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class='path23092-rouka' inkscape:connector-curvature='0' sodipodi:nodetypes='cccccccccccccccccccc'/&gt;&lt;path style='stroke:none;stroke-width:1px;stroke-linecap:butt;stroke-linejoin:miter;stroke-opacity:1' d='m 162.4498,182.55251 0,-26.26396 25.75889,0 25.75889,0 0,26.26396 0,26.26397 -25.75889,0 -25.75889,0 0,-26.26397 z' class='path23092-5'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class='path23092-6' inkscape:connector-curvature='0'/&gt;&lt;path style='stroke:none;stroke-width:1px;stroke-linecap:butt;stroke-linejoin:miter;stroke-opacity:1' d='m 161.76159,249.44986 0,-12.62691 65.15484,0 65.15484,0 0,12.62691 0,12.6269 -65.15484,0 -65.15484,0 0,-12.6269 z' class='path2309mini' inkscape:connector-curvature='0'/&gt;&lt;path style='stroke:none;stroke-width:1px;stroke-linecap:butt;stroke-linejoin:miter;stroke-opacity:1' d='m 214.92188,182.42305 0,-26.26397 25.75889,0 25.75889,0 0,26.26397 0,26.26397 -25.75889,0 -25.75889,0 0,-26.26397 z' class='path23092-4' inkscape:connector-curvature='0'/&gt;&lt;path style='stroke:none;stroke-width:1px;stroke-linecap:butt;stroke-linejoin:miter;stroke-opacity:1' d='m 267.46654,182.43101 0,-26.42857 26.07143,0 26.07143,0 0,26.42857 0,26.42857 -26.07143,0 -26.07143,0 0,-26.42857 z' class='path23092-3' inkscape:connector-curvature='0'/&gt;&lt;path style='stroke:none;stroke-width:1px;stroke-linecap:butt;stroke-linejoin:miter;stroke-opacity:1' d='m 320.32368,182.43101 0,-26.42857 26.07143,0 26.07143,0 0,26.42857 0,26.42857 -26.07143,0 -26.07143,0 0,-26.42857 z' class='path23092-2' inkscape:connector-curvature='0'/&gt;&lt;path style='stroke:none;stroke-width:1px;stroke-linecap:butt;stroke-linejoin:miter;stroke-opacity:1' d='m 373.18083,182.43101 0,-26.42857 25.35714,0 25.35714,0 0,26.42857 0,26.42857 -25.35714,0 -25.35714,0 0,-26.42857 z' class='path23092-1' inkscape:connector-curvature='0'/&gt;&lt;path style='stroke:none;stroke-width:1px;stroke-linecap:butt;stroke-linejoin:miter;stroke-opacity:1' d='m 557.60601,182.35203 0,-26.01143 26.01143,0 26.01143,0 0,26.01143 0,26.01143 -26.01143,0 -26.01143,0 0,-26.01143 z' class='path23094-3' inkscape:connector-curvature='0'/&gt;&lt;path style='stroke:none;stroke-width:1px;stroke-linecap:butt;stroke-linejoin:miter;stroke-opacity:1' d='m 505.07808,182.35203 0,-26.01143 25.75889,0 25.75889,0 0,26.01143 0,26.01143 -25.75889,0 -25.75889,0 0,-26.01143 z' class='path23094-2' inkscape:connector-curvature='0'/&gt;&lt;path style='stroke:none;stroke-width:1px;stroke-linecap:butt;stroke-linejoin:miter;stroke-opacity:1' d='m 452.04507,182.35203 0,-26.01143 26.01143,0 26.01143,0 0,26.01143 0,26.01143 -26.01143,0 -26.01143,0 0,-26.01143 z' class='path23094-1' inkscape:connector-curvature='0'/&gt;&lt;path style='stroke:none;stroke-width:1px;stroke-linecap:butt;stroke-linejoin:miter;stroke-opacity:1' d='m 661.14665,182.35203 0,-26.01143 -25.25381,0 -25.25382,0 0,26.01143 0,26.01143 25.25382,0 25.25381,0 0,-26.01143 z' class='path23094-4' inkscape:connector-curvature='0'/&gt;&lt;path style='stroke:none;stroke-width:1px;stroke-linecap:butt;stroke-linejoin:miter;stroke-opacity:1' d='m 689.4506,128.47248 0,-52.937296 12.32142,0 12.32143,0 0,52.937296 0,52.93729 -12.32143,0 -12.32142,0 0,-52.93729 z' class='path2309cafe' inkscape:connector-curvature='0'/&gt;&lt;path style='stroke:none;stroke-width:1px;stroke-linecap:butt;stroke-linejoin:miter;stroke-opacity:1' d='m 584.09345,101.76692 0,-25.714294 38.57143,0 38.57143,0 0,25.714294 0,25.71428 -38.57143,0 -38.57143,0 0,-25.71428 z' class='path23095-1' inkscape:connector-curvature='0'/&gt;&lt;path style='stroke:none;stroke-width:1px;stroke-linecap:butt;stroke-linejoin:miter;stroke-opacity:1' d='m 531.23631,101.76692 0,-25.714294 25.89286,0 25.89285,0 0,25.714294 0,25.71428 -25.89285,0 -25.89286,0 0,-25.71428 z' class='path23095-2' inkscape:connector-curvature='0'/&gt;&lt;path style='stroke:none;stroke-width:1px;stroke-linecap:butt;stroke-linejoin:miter;stroke-opacity:1' d='m 452.10891,101.64951 0,-25.714294 39.10714,0 39.10715,0 0,25.714294 0,25.71428 -39.10715,0 -39.10714,0 0,-25.71428 z' class='path23095-rouka' inkscape:connector-curvature='0'/&gt;&lt;path style='stroke:none;stroke-width:1px;stroke-linecap:butt;stroke-linejoin:miter;stroke-opacity:1' d='m 135.61855,34.505026 0,-12.6269 65.15484,0 65.15484,0 0,12.6269 0,12.62691 -65.15484,0 -65.15484,0 0,-12.62691 z' class='path2309arina' inkscape:connector-curvature='0'/&gt;&lt;path style='stroke:none;stroke-width:1px;stroke-linecap:butt;stroke-linejoin:miter;stroke-opacity:1' d='m 373.0044,34.505026 0,-12.6269 144.19928,0 144.19927,0 0,12.6269 0,12.62691 -144.19927,0 -144.19928,0 0,-12.62691 z' class='path2309ground' inkscape:connector-curvature='0'/&gt;&lt;rect class='path2309taiyaki' width='53.568752' height='11.418508' x='273.12045' y='303.74481'/&gt;&lt;path style='stroke:none;stroke-width:1px;stroke-linecap:butt;stroke-linejoin:miter;stroke-opacity:1' d='m 308.91102,102.24544 0,-25.758891 26.83682,0 26.8368,0 0,25.758891 0,25.75888 -26.8368,0 -26.83682,0 0,-25.75888 z' class='path23092-9' inkscape:connector-curvature='0'/&gt;&lt;path style='stroke:none;stroke-width:1px;stroke-linecap:butt;stroke-linejoin:miter;stroke-opacity:1' d='m 425.03555,176.47856 0,-31.88477 12.89016,0 12.89016,0 0,31.88477 0,31.88477 -12.89016,0 -12.89016,0 0,-31.88477 z' class='path23091-2-teras' inkscape:connector-curvature='0'/&gt;&lt;path style='stroke:none;stroke-width:1px;stroke-linecap:butt;stroke-linejoin:miter;stroke-opacity:1' d='m 425.11579,257.25355 0,-39.83747 12.89016,0 12.89016,0 0,39.83747 0,39.83746 -12.89016,0 -12.89016,0 0,-39.83746 z' inkscape:connector-curvature='0' class='path23091-kyuudou'/&gt;&lt;rect width='13.310626' height='28.913542' x='140.67868' y='260.85358' class='path2309bakudan'/&gt;&lt;rect width='13.310626' height='28.913542' x='140.9778' y='310.15558' class='path2309kebabu'/&gt;&lt;rect  width='28.806229' height='13.917799' x='163.47086' y='343.14737' class='path2309ice'/&gt;&lt;text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class='path2309korinto' inkscape:connector-curvature='0'/&gt;&lt;/g&gt;&lt;/svg&gt;&lt;style&gt;.path23091-1,.path23091-2,.path23091-3,.path23091-4,.path23091-5,.path23091-rouka,.path2309koudou{fill:rgba(137,195,235,.3)}.path23091-2-teras,.path23092-1,.path23092-2,.path23092-3,.path23092-4,.path23092-5,.path23092-6,.path23092-7,.path23092-8,.path23092-9,.path23092-rouka,.seitokai{fill:rgba(234,85,6,.3)}.path23093-1,.path23093-2{fill:rgba(255,217,0,.3)}.path23094-1,.path23094-2,.path23094-3,.path23094-4{fill:rgba(123,141,66,.3)}.path23095-1,.path23095-2,.path23095-rouka{fill:rgba(145,92,139,.3)}.path2309taiyaki{fill:rgba(187,85,72,.3)}.path2309ground{fill:rgba(238,130,124,.3)}.path2309arina{fill:rgba(0,148,200,.2)}.path2309cafe{fill:rgba(0,128,128,.3)}.path2309mini{fill:rgba(247,185,119,.3)}.path2309korinto{fill:rgba(137,195,235,0)}.path23091-kyuudou{fill:rgba(137,195,235,0)}.path2309bakudan,.path2309kebabu,.path2309ice{fill:rgba(187,85,72,.3)}.path23092-9{fill:#ea5506!important}&lt;/style&gt;"}},</v>
      </c>
      <c r="B28" s="36" t="s">
        <v>5</v>
      </c>
      <c r="C28" s="40" t="str">
        <f>Input!$G28</f>
        <v>2309</v>
      </c>
      <c r="D28" s="36" t="s">
        <v>210</v>
      </c>
      <c r="E28" s="36" t="s">
        <v>23</v>
      </c>
      <c r="F28" s="36" t="str">
        <f>IF(Input!$C28&lt;&gt;"",Input!$C28,"未記入")</f>
        <v>文化</v>
      </c>
      <c r="G28" s="36" t="s">
        <v>3</v>
      </c>
      <c r="H28" s="36" t="s">
        <v>1</v>
      </c>
      <c r="I28" s="36" t="str">
        <f>Input!$I28</f>
        <v>text-tabs</v>
      </c>
      <c r="J28" s="36" t="s">
        <v>3</v>
      </c>
      <c r="K28" s="36" t="s">
        <v>4</v>
      </c>
      <c r="L28" s="40" t="str">
        <f>Input!$G28</f>
        <v>2309</v>
      </c>
      <c r="M28" s="36" t="s">
        <v>3</v>
      </c>
      <c r="N28" s="36" t="str">
        <f>IF(Input!$D28="有",$N$1,"")</f>
        <v/>
      </c>
      <c r="O28" s="36" t="str">
        <f>IF(Input!$D28="有",Input!$A28,"")</f>
        <v/>
      </c>
      <c r="P28" s="36" t="str">
        <f>IF(Input!$D28="有",$P$1,"")</f>
        <v/>
      </c>
      <c r="Q28" s="36" t="str">
        <f>IF(Input!$D28="有",$Q$1,"")</f>
        <v/>
      </c>
      <c r="R28" s="36" t="str">
        <f>IF(Input!$D28="有",LEFT(Input!$E28,1),"")</f>
        <v/>
      </c>
      <c r="S28" s="36" t="str">
        <f>IF(Input!$D28="有",$S$1,"")</f>
        <v/>
      </c>
      <c r="T28" s="36" t="str">
        <f>IF(Input!$D28="有",$T$1,"")</f>
        <v/>
      </c>
      <c r="U28" s="36" t="str">
        <f>IF(Input!$D28="有",Input!$F28,"")</f>
        <v/>
      </c>
      <c r="V28" s="36" t="str">
        <f>IF(Input!$D28="有",$V$1,"")</f>
        <v/>
      </c>
      <c r="W28" s="36" t="s">
        <v>205</v>
      </c>
      <c r="X28" s="36" t="str">
        <f>IF(Input!$H28="有","true",IF(Input!$H28="無","false",""))</f>
        <v>true</v>
      </c>
      <c r="Y28" s="36" t="s">
        <v>3</v>
      </c>
      <c r="Z28" s="36" t="str">
        <f>IF(OR(Input!$I28="text-tabs",Input!$I28="text"),$Z$1,"")</f>
        <v>"title":"</v>
      </c>
      <c r="AA28" s="36" t="str">
        <f>IF(OR(Input!$I28="text-tabs",Input!$I28="text"),Input!$B28,"")</f>
        <v>中高生が全力で○○やってみた！</v>
      </c>
      <c r="AB28" s="36" t="str">
        <f>IF(OR(Input!$I28="text-tabs",Input!$I28="text"),$AB$1,"")</f>
        <v>",</v>
      </c>
      <c r="AC28" s="36" t="str">
        <f>IF(AND(OR(Input!$I28="text-tabs",Input!$I28="text"),Input!$T28="無"),$AC$1,"")</f>
        <v>"titleImage":"./images/</v>
      </c>
      <c r="AD28" s="36" t="str">
        <f>IF(AND(OR(Input!$I28="text-tabs",Input!$I28="text"),Input!$T28="無"),Input!$S28,"")</f>
        <v>2309.jpg</v>
      </c>
      <c r="AE28" s="36" t="str">
        <f>IF(AND(OR(Input!$I28="text-tabs",Input!$I28="text"),Input!$T28="無"),$AE$1,"")</f>
        <v>",</v>
      </c>
      <c r="AF28" s="36" t="str">
        <f>IF(AND(OR(Input!$I28="text-tabs",Input!$I28="text"),Input!$S28="無"),$AF$1,"")</f>
        <v/>
      </c>
      <c r="AG28" s="36" t="str">
        <f>IF(AND(OR(Input!$I28="text-tabs",Input!$I28="text"),Input!$S28="無"),Input!$T28,"")</f>
        <v/>
      </c>
      <c r="AH28" s="36" t="str">
        <f>IF(AND(OR(Input!$I28="text-tabs",Input!$I28="text"),Input!$S28="無"),$AH$1,"")</f>
        <v/>
      </c>
      <c r="AI28" s="36" t="str">
        <f>IF(Input!$I28="text",$AI$1,"")</f>
        <v/>
      </c>
      <c r="AJ28" s="36" t="str">
        <f>IF(Input!$I28="text",Input!$R28,"")</f>
        <v/>
      </c>
      <c r="AK28" s="36" t="str">
        <f>IF(Input!$I28="text",$AK$1,"")</f>
        <v/>
      </c>
      <c r="AL28" s="36" t="str">
        <f>IF(Input!$I28="text-tabs",$AL$1,"")</f>
        <v>"tabs":{</v>
      </c>
      <c r="AM28" s="36" t="str">
        <f>IF(Input!$I28="text-tabs",$AM$1,"")</f>
        <v>"</v>
      </c>
      <c r="AN28" s="36" t="str">
        <f>IF(Input!$I28="text-tabs",Input!$J28,"")</f>
        <v>info_outline</v>
      </c>
      <c r="AO28" s="36" t="str">
        <f>IF(Input!$I28="text-tabs",$AO$1,"")</f>
        <v>": "</v>
      </c>
      <c r="AP28" s="36" t="str">
        <f>IF(Input!$I28="text-tabs",Input!$R28,"")</f>
        <v>人混みの中は疲れた、というあなた！私たちの出版物を見ながら、穏やかなひと時を過ごしませんか？全力で検証した「最強の勉強法」は、受験生必見。毎月発行の海城壁新聞や雑誌も展示中です！</v>
      </c>
      <c r="AQ28" s="36" t="str">
        <f>IF(Input!$I28="text-tabs",$AQ$1,"")</f>
        <v>"</v>
      </c>
      <c r="AR28" s="36" t="str">
        <f>IF(AND(Input!$I28="text-tabs",Input!$K28="有"),$AR$1,"")</f>
        <v>,"</v>
      </c>
      <c r="AS28" s="36" t="str">
        <f>IF(AND(Input!$I28="text-tabs",Input!$K28="有"),Input!$L28,"")</f>
        <v>map</v>
      </c>
      <c r="AT28" s="36" t="str">
        <f>IF(AND(Input!$I28="text-tabs",Input!$K28="有"),$AT$1,"")</f>
        <v>": "</v>
      </c>
      <c r="AU28" s="36" t="str">
        <f>IF(AND(Input!$I28="text-tabs",Input!$K28="有"),Input!$N28,"")</f>
        <v>2号館3階</v>
      </c>
      <c r="AV28" s="36" t="str">
        <f>IF(AND(Input!$I28="text-tabs",Input!$K28="有"),"&lt;br&gt;","")</f>
        <v>&lt;br&gt;</v>
      </c>
      <c r="AW28" s="36" t="str">
        <f>IF(AND(Input!$I28="text-tabs",Input!$K28="有"),IF(Input!$M28=1,svg_data!$A$1,IF(Input!$M28=2,svg_data!$A$2)),"")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8" s="36" t="str">
        <f>IF(AND(Input!$I28="text-tabs",Input!$K28="有"),Input!$G28,"")</f>
        <v>2309</v>
      </c>
      <c r="AY28" s="36" t="str">
        <f>IF(AND(Input!$I28="text-tabs",Input!$K28="有"),IF(Input!$M28=1,svg_data!$C$1,IF(Input!$M28=2,svg_data!$C$2)),"")</f>
        <v>koudou' inkscape:connector-curvature='0'/&gt;&lt;path style='stroke:none;stroke-width:1px;stroke-linecap:butt;stroke-linejoin:miter;stroke-opacity:1' d='m 250.81846,319.59668 94.196,0 0,-21.16068 16.74824,0 19.24825,0 0,21.16071 0,21.16071 -65.09627,0 -65.09622,0 z' class='path</v>
      </c>
      <c r="AZ28" s="36" t="str">
        <f>IF(AND(Input!$I28="text-tabs",Input!$K28="有"),Input!$G28,"")</f>
        <v>2309</v>
      </c>
      <c r="BA28" s="36" t="str">
        <f>IF(AND(Input!$I28="text-tabs",Input!$K28="有"),IF(Input!$M28=1,svg_data!$E$1,IF(Input!$M28=2,svg_data!$E$2)),"")</f>
        <v>1-rouka' inkscape:connector-curvature='0' sodipodi:nodetypes='cccccccccc'/&gt;&lt;path style='stroke:none;stroke-width:1px;stroke-linecap:butt;stroke-linejoin:miter;stroke-opacity:1' d='m 381.47196,319.58883 0,-21.16861 21.40875,0 21.40875,0 0,21.16861 0,21.16859 -21.40875,0 -21.40875,0 0,-21.16859 z' class='path</v>
      </c>
      <c r="BB28" s="36" t="str">
        <f>IF(AND(Input!$I28="text-tabs",Input!$K28="有"),Input!$G28,"")</f>
        <v>2309</v>
      </c>
      <c r="BC28" s="36" t="str">
        <f>IF(AND(Input!$I28="text-tabs",Input!$K28="有"),IF(Input!$M28=1,svg_data!$G$1,IF(Input!$M28=2,svg_data!$G$2)),"")</f>
        <v>1-1' inkscape:connector-curvature='0'/&gt;&lt;path style='stroke:none;stroke-width:1px;stroke-linecap:butt;stroke-linejoin:miter;stroke-opacity:1' d='m 381.57081,361.8827 0,-20.41099 21.29891,0 21.29907,0 0,20.41099 0,20.41098 -21.29907,0 -21.29891,0 0,-20.41098 z' class='path</v>
      </c>
      <c r="BD28" s="36" t="str">
        <f>IF(AND(Input!$I28="text-tabs",Input!$K28="有"),Input!$G28,"")</f>
        <v>2309</v>
      </c>
      <c r="BE28" s="36" t="str">
        <f>IF(AND(Input!$I28="text-tabs",Input!$K28="有"),IF(Input!$M28=1,svg_data!$I$1,IF(Input!$M28=2,svg_data!$I$2)),"")</f>
        <v>1-2' inkscape:connector-curvature='0'/&gt;&lt;path style='stroke:none;stroke-width:1px;stroke-linecap:butt;stroke-linejoin:miter;stroke-opacity:1' d='m 337.78941,361.8827 0,-20.41099 21.59492,0 21.59488,0 0,20.41099 0,20.41098 -21.59488,0 -21.59492,0 0,-20.41098 z' class='path</v>
      </c>
      <c r="BF28" s="36" t="str">
        <f>IF(AND(Input!$I28="text-tabs",Input!$K28="有"),Input!$G28,"")</f>
        <v>2309</v>
      </c>
      <c r="BG28" s="36" t="str">
        <f>IF(AND(Input!$I28="text-tabs",Input!$K28="有"),IF(Input!$M28=1,svg_data!$K$1,IF(Input!$M28=2,svg_data!$K$2)),"")</f>
        <v>1-3' inkscape:connector-curvature='0'/&gt;&lt;path style='stroke:none;stroke-width:1px;stroke-linecap:butt;stroke-linejoin:miter;stroke-opacity:1' d='m 294.19946,361.8827 0,-20.41099 21.29889,0 21.29909,0 0,20.41099 0,20.41098 -21.29909,0 -21.29889,0 0,-20.41098 z' class='path</v>
      </c>
      <c r="BH28" s="36" t="str">
        <f>IF(AND(Input!$I28="text-tabs",Input!$K28="有"),Input!$G28,"")</f>
        <v>2309</v>
      </c>
      <c r="BI28" s="36" t="str">
        <f>IF(AND(Input!$I28="text-tabs",Input!$K28="有"),IF(Input!$M28=1,svg_data!$M$1,IF(Input!$M28=2,svg_data!$M$2)),"")</f>
        <v>1-4' inkscape:connector-curvature='0'/&gt;&lt;path style='stroke:none;stroke-width:1px;stroke-linecap:butt;stroke-linejoin:miter;stroke-opacity:1' d='m 250.81846,361.8827 0,-20.41099 21.29907,0 21.29889,0 0,20.41099 0,20.41098 -21.29889,0 -21.29907,0 0,-20.41098 z' class='path</v>
      </c>
      <c r="BJ28" s="36" t="str">
        <f>IF(AND(Input!$I28="text-tabs",Input!$K28="有"),Input!$G28,"")</f>
        <v>2309</v>
      </c>
      <c r="BK28" s="36" t="str">
        <f>IF(AND(Input!$I28="text-tabs",Input!$K28="有"),IF(Input!$M28=1,svg_data!$O$1,IF(Input!$M28=2,svg_data!$O$2)),"")</f>
        <v>1-5' inkscape:connector-curvature='0'/&gt;&lt;path style='stroke:none;stroke-width:1px;stroke-linecap:butt;stroke-linejoin:miter;stroke-opacity:1' d='m 83.198462,342.0024 0,-25.71429 25.446418,0 25.44643,0 0,25.71429 0,25.71428 -25.44642,0 -25.446428,0 0,-25.71428 z' class='path</v>
      </c>
      <c r="BL28" s="36" t="str">
        <f>IF(AND(Input!$I28="text-tabs",Input!$K28="有"),Input!$G28,"")</f>
        <v>2309</v>
      </c>
      <c r="BM28" s="36" t="str">
        <f>IF(AND(Input!$I28="text-tabs",Input!$K28="有"),IF(Input!$M28=1,svg_data!$Q$1,IF(Input!$M28=2,svg_data!$Q$2)),"")</f>
        <v>3-1' inkscape:connector-curvature='0'/&gt;&lt;path style='stroke:none;stroke-width:1px;stroke-linecap:butt;stroke-linejoin:miter;stroke-opacity:1' d='m 83.098462,275.99882 0,-39.19643 25.446418,0 25.44643,0 0,39.19643 0,39.19643 -25.44642,0 -25.446428,0 0,-39.19643 z' class='path</v>
      </c>
      <c r="BN28" s="36" t="str">
        <f>IF(AND(Input!$I28="text-tabs",Input!$K28="有"),Input!$G28,"")</f>
        <v>2309</v>
      </c>
      <c r="BO28" s="36" t="str">
        <f>IF(AND(Input!$I28="text-tabs",Input!$K28="有"),IF(Input!$M28=1,svg_data!$S$1,IF(Input!$M28=2,svg_data!$S$2)),"")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8" s="36" t="str">
        <f>IF(AND(Input!$I28="text-tabs",Input!$K28="有"),Input!$G28,"")</f>
        <v>2309</v>
      </c>
      <c r="BQ28" s="36" t="str">
        <f>IF(AND(Input!$I28="text-tabs",Input!$K28="有"),IF(Input!$M28=1,svg_data!$U$1,IF(Input!$M28=2,svg_data!$U$2)),"")</f>
        <v>2-7' inkscape:connector-curvature='0'/&gt;&lt;path style='stroke:none;stroke-width:1px;stroke-linecap:butt;stroke-linejoin:miter;stroke-opacity:1' d='m 241.2417,102.24539 0,-25.758894 33.24379,0 33.24378,0 0,25.758894 0,25.75888 -33.24378,0 -33.24379,0 0,-25.75888 z' class='path</v>
      </c>
      <c r="BR28" s="36" t="str">
        <f>IF(AND(Input!$I28="text-tabs",Input!$K28="有"),Input!$G28,"")</f>
        <v>2309</v>
      </c>
      <c r="BS28" s="36" t="str">
        <f>IF(AND(Input!$I28="text-tabs",Input!$K28="有"),IF(Input!$M28=1,svg_data!$W$1,IF(Input!$M28=2,svg_data!$W$2)),"")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8" s="36" t="str">
        <f>IF(AND(Input!$I28="text-tabs",Input!$K28="有"),Input!$G28,"")</f>
        <v>2309</v>
      </c>
      <c r="BU28" s="36" t="str">
        <f>IF(AND(Input!$I28="text-tabs",Input!$K28="有"),IF(Input!$M28=1,svg_data!$Y$1,IF(Input!$M28=2,svg_data!$Y$2)),"")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8" s="36" t="str">
        <f>IF(AND(Input!$I28="text-tabs",Input!$K28="有"),Input!$G28,"")</f>
        <v>2309</v>
      </c>
      <c r="BW28" s="36" t="str">
        <f>IF(AND(Input!$I28="text-tabs",Input!$K28="有"),IF(Input!$M28=1,svg_data!$AA$1,IF(Input!$M28=2,svg_data!$AA$2)),"")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8" s="36" t="str">
        <f>IF(AND(Input!$I28="text-tabs",Input!$K28="有"),Input!$G28,"")</f>
        <v>2309</v>
      </c>
      <c r="BY28" s="36" t="str">
        <f>IF(AND(Input!$I28="text-tabs",Input!$K28="有"),IF(Input!$M28=1,svg_data!$AC$1,IF(Input!$M28=2,svg_data!$AC$2)),"")</f>
        <v>2-6' inkscape:connector-curvature='0'/&gt;&lt;path style='stroke:none;stroke-width:1px;stroke-linecap:butt;stroke-linejoin:miter;stroke-opacity:1' d='m 161.76159,249.44986 0,-12.62691 65.15484,0 65.15484,0 0,12.62691 0,12.6269 -65.15484,0 -65.15484,0 0,-12.6269 z' class='path</v>
      </c>
      <c r="BZ28" s="36" t="str">
        <f>IF(AND(Input!$I28="text-tabs",Input!$K28="有"),Input!$G28,"")</f>
        <v>2309</v>
      </c>
      <c r="CA28" s="36" t="str">
        <f>IF(AND(Input!$I28="text-tabs",Input!$K28="有"),IF(Input!$M28=1,svg_data!$AE$1,IF(Input!$M28=2,svg_data!$AE$2)),"")</f>
        <v>mini' inkscape:connector-curvature='0'/&gt;&lt;path style='stroke:none;stroke-width:1px;stroke-linecap:butt;stroke-linejoin:miter;stroke-opacity:1' d='m 214.92188,182.42305 0,-26.26397 25.75889,0 25.75889,0 0,26.26397 0,26.26397 -25.75889,0 -25.75889,0 0,-26.26397 z' class='path</v>
      </c>
      <c r="CB28" s="36" t="str">
        <f>IF(AND(Input!$I28="text-tabs",Input!$K28="有"),Input!$G28,"")</f>
        <v>2309</v>
      </c>
      <c r="CC28" s="36" t="str">
        <f>IF(AND(Input!$I28="text-tabs",Input!$K28="有"),IF(Input!$M28=1,svg_data!$AG$1,IF(Input!$M28=2,svg_data!$AG$2)),"")</f>
        <v>2-4' inkscape:connector-curvature='0'/&gt;&lt;path style='stroke:none;stroke-width:1px;stroke-linecap:butt;stroke-linejoin:miter;stroke-opacity:1' d='m 267.46654,182.43101 0,-26.42857 26.07143,0 26.07143,0 0,26.42857 0,26.42857 -26.07143,0 -26.07143,0 0,-26.42857 z' class='path</v>
      </c>
      <c r="CD28" s="36" t="str">
        <f>IF(AND(Input!$I28="text-tabs",Input!$K28="有"),Input!$G28,"")</f>
        <v>2309</v>
      </c>
      <c r="CE28" s="36" t="str">
        <f>IF(AND(Input!$I28="text-tabs",Input!$K28="有"),IF(Input!$M28=1,svg_data!$AI$1,IF(Input!$M28=2,svg_data!$AI$2)),"")</f>
        <v>2-3' inkscape:connector-curvature='0'/&gt;&lt;path style='stroke:none;stroke-width:1px;stroke-linecap:butt;stroke-linejoin:miter;stroke-opacity:1' d='m 320.32368,182.43101 0,-26.42857 26.07143,0 26.07143,0 0,26.42857 0,26.42857 -26.07143,0 -26.07143,0 0,-26.42857 z' class='path</v>
      </c>
      <c r="CF28" s="36" t="str">
        <f>IF(AND(Input!$I28="text-tabs",Input!$K28="有"),Input!$G28,"")</f>
        <v>2309</v>
      </c>
      <c r="CG28" s="36" t="str">
        <f>IF(AND(Input!$I28="text-tabs",Input!$K28="有"),IF(Input!$M28=1,svg_data!$AK$1,IF(Input!$M28=2,svg_data!$AK$2)),"")</f>
        <v>2-2' inkscape:connector-curvature='0'/&gt;&lt;path style='stroke:none;stroke-width:1px;stroke-linecap:butt;stroke-linejoin:miter;stroke-opacity:1' d='m 373.18083,182.43101 0,-26.42857 25.35714,0 25.35714,0 0,26.42857 0,26.42857 -25.35714,0 -25.35714,0 0,-26.42857 z' class='path</v>
      </c>
      <c r="CH28" s="36" t="str">
        <f>IF(AND(Input!$I28="text-tabs",Input!$K28="有"),Input!$G28,"")</f>
        <v>2309</v>
      </c>
      <c r="CI28" s="36" t="str">
        <f>IF(AND(Input!$I28="text-tabs",Input!$K28="有"),IF(Input!$M28=1,svg_data!$AM$1,IF(Input!$M28=2,svg_data!$AM$2)),"")</f>
        <v>2-1' inkscape:connector-curvature='0'/&gt;&lt;path style='stroke:none;stroke-width:1px;stroke-linecap:butt;stroke-linejoin:miter;stroke-opacity:1' d='m 557.60601,182.35203 0,-26.01143 26.01143,0 26.01143,0 0,26.01143 0,26.01143 -26.01143,0 -26.01143,0 0,-26.01143 z' class='path</v>
      </c>
      <c r="CJ28" s="36" t="str">
        <f>IF(AND(Input!$I28="text-tabs",Input!$K28="有"),Input!$G28,"")</f>
        <v>2309</v>
      </c>
      <c r="CK28" s="36" t="str">
        <f>IF(AND(Input!$I28="text-tabs",Input!$K28="有"),IF(Input!$M28=1,svg_data!$AO$1,IF(Input!$M28=2,svg_data!$AO$2)),"")</f>
        <v>4-3' inkscape:connector-curvature='0'/&gt;&lt;path style='stroke:none;stroke-width:1px;stroke-linecap:butt;stroke-linejoin:miter;stroke-opacity:1' d='m 505.07808,182.35203 0,-26.01143 25.75889,0 25.75889,0 0,26.01143 0,26.01143 -25.75889,0 -25.75889,0 0,-26.01143 z' class='path</v>
      </c>
      <c r="CL28" s="36" t="str">
        <f>IF(AND(Input!$I28="text-tabs",Input!$K28="有"),Input!$G28,"")</f>
        <v>2309</v>
      </c>
      <c r="CM28" s="36" t="str">
        <f>IF(AND(Input!$I28="text-tabs",Input!$K28="有"),IF(Input!$M28=1,svg_data!$AQ$1,IF(Input!$M28=2,svg_data!$AQ$2)),"")</f>
        <v>4-2' inkscape:connector-curvature='0'/&gt;&lt;path style='stroke:none;stroke-width:1px;stroke-linecap:butt;stroke-linejoin:miter;stroke-opacity:1' d='m 452.04507,182.35203 0,-26.01143 26.01143,0 26.01143,0 0,26.01143 0,26.01143 -26.01143,0 -26.01143,0 0,-26.01143 z' class='path</v>
      </c>
      <c r="CN28" s="36" t="str">
        <f>IF(AND(Input!$I28="text-tabs",Input!$K28="有"),Input!$G28,"")</f>
        <v>2309</v>
      </c>
      <c r="CO28" s="36" t="str">
        <f>IF(AND(Input!$I28="text-tabs",Input!$K28="有"),IF(Input!$M28=1,svg_data!$AS$1,IF(Input!$M28=2,svg_data!$AS$2)),"")</f>
        <v>4-1' inkscape:connector-curvature='0'/&gt;&lt;path style='stroke:none;stroke-width:1px;stroke-linecap:butt;stroke-linejoin:miter;stroke-opacity:1' d='m 661.14665,182.35203 0,-26.01143 -25.25381,0 -25.25382,0 0,26.01143 0,26.01143 25.25382,0 25.25381,0 0,-26.01143 z' class='path</v>
      </c>
      <c r="CP28" s="36" t="str">
        <f>IF(AND(Input!$I28="text-tabs",Input!$K28="有"),Input!$G28,"")</f>
        <v>2309</v>
      </c>
      <c r="CQ28" s="36" t="str">
        <f>IF(AND(Input!$I28="text-tabs",Input!$K28="有"),IF(Input!$M28=1,svg_data!$AU$1,IF(Input!$M28=2,svg_data!$AU$2)),"")</f>
        <v>4-4' inkscape:connector-curvature='0'/&gt;&lt;path style='stroke:none;stroke-width:1px;stroke-linecap:butt;stroke-linejoin:miter;stroke-opacity:1' d='m 689.4506,128.47248 0,-52.937296 12.32142,0 12.32143,0 0,52.937296 0,52.93729 -12.32143,0 -12.32142,0 0,-52.93729 z' class='path</v>
      </c>
      <c r="CR28" s="36" t="str">
        <f>IF(AND(Input!$I28="text-tabs",Input!$K28="有"),Input!$G28,"")</f>
        <v>2309</v>
      </c>
      <c r="CS28" s="36" t="str">
        <f>IF(AND(Input!$I28="text-tabs",Input!$K28="有"),IF(Input!$M28=1,svg_data!$AW$1,IF(Input!$M28=2,svg_data!$AW$2)),"")</f>
        <v>cafe' inkscape:connector-curvature='0'/&gt;&lt;path style='stroke:none;stroke-width:1px;stroke-linecap:butt;stroke-linejoin:miter;stroke-opacity:1' d='m 584.09345,101.76692 0,-25.714294 38.57143,0 38.57143,0 0,25.714294 0,25.71428 -38.57143,0 -38.57143,0 0,-25.71428 z' class='path</v>
      </c>
      <c r="CT28" s="36" t="str">
        <f>IF(AND(Input!$I28="text-tabs",Input!$K28="有"),Input!$G28,"")</f>
        <v>2309</v>
      </c>
      <c r="CU28" s="36" t="str">
        <f>IF(AND(Input!$I28="text-tabs",Input!$K28="有"),IF(Input!$M28=1,svg_data!$AY$1,IF(Input!$M28=2,svg_data!$AY$2)),"")</f>
        <v>5-1' inkscape:connector-curvature='0'/&gt;&lt;path style='stroke:none;stroke-width:1px;stroke-linecap:butt;stroke-linejoin:miter;stroke-opacity:1' d='m 531.23631,101.76692 0,-25.714294 25.89286,0 25.89285,0 0,25.714294 0,25.71428 -25.89285,0 -25.89286,0 0,-25.71428 z' class='path</v>
      </c>
      <c r="CV28" s="36" t="str">
        <f>IF(AND(Input!$I28="text-tabs",Input!$K28="有"),Input!$G28,"")</f>
        <v>2309</v>
      </c>
      <c r="CW28" s="36" t="str">
        <f>IF(AND(Input!$I28="text-tabs",Input!$K28="有"),IF(Input!$M28=1,svg_data!$BA$1,IF(Input!$M28=2,svg_data!$BA$2)),"")</f>
        <v>5-2' inkscape:connector-curvature='0'/&gt;&lt;path style='stroke:none;stroke-width:1px;stroke-linecap:butt;stroke-linejoin:miter;stroke-opacity:1' d='m 452.10891,101.64951 0,-25.714294 39.10714,0 39.10715,0 0,25.714294 0,25.71428 -39.10715,0 -39.10714,0 0,-25.71428 z' class='path</v>
      </c>
      <c r="CX28" s="36" t="str">
        <f>IF(AND(Input!$I28="text-tabs",Input!$K28="有"),Input!$G28,"")</f>
        <v>2309</v>
      </c>
      <c r="CY28" s="36" t="str">
        <f>IF(AND(Input!$I28="text-tabs",Input!$K28="有"),IF(Input!$M28=1,svg_data!$BC$1,IF(Input!$M28=2,svg_data!$BC$2)),"")</f>
        <v>5-rouka' inkscape:connector-curvature='0'/&gt;&lt;path style='stroke:none;stroke-width:1px;stroke-linecap:butt;stroke-linejoin:miter;stroke-opacity:1' d='m 135.61855,34.505026 0,-12.6269 65.15484,0 65.15484,0 0,12.6269 0,12.62691 -65.15484,0 -65.15484,0 0,-12.62691 z' class='path</v>
      </c>
      <c r="CZ28" s="36" t="str">
        <f>IF(AND(Input!$I28="text-tabs",Input!$K28="有"),Input!$G28,"")</f>
        <v>2309</v>
      </c>
      <c r="DA28" s="36" t="str">
        <f>IF(AND(Input!$I28="text-tabs",Input!$K28="有"),IF(Input!$M28=1,svg_data!$BE$1,IF(Input!$M28=2,svg_data!$BE$2)),"")</f>
        <v>arina' inkscape:connector-curvature='0'/&gt;&lt;path style='stroke:none;stroke-width:1px;stroke-linecap:butt;stroke-linejoin:miter;stroke-opacity:1' d='m 373.0044,34.505026 0,-12.6269 144.19928,0 144.19927,0 0,12.6269 0,12.62691 -144.19927,0 -144.19928,0 0,-12.62691 z' class='path</v>
      </c>
      <c r="DB28" s="36" t="str">
        <f>IF(AND(Input!$I28="text-tabs",Input!$K28="有"),Input!$G28,"")</f>
        <v>2309</v>
      </c>
      <c r="DC28" s="36" t="str">
        <f>IF(AND(Input!$I28="text-tabs",Input!$K28="有"),IF(Input!$M28=1,svg_data!$BG$1,IF(Input!$M28=2,svg_data!$BG$2)),"")</f>
        <v>ground' inkscape:connector-curvature='0'/&gt;&lt;rect class='path</v>
      </c>
      <c r="DD28" s="36" t="str">
        <f>IF(AND(Input!$I28="text-tabs",Input!$K28="有"),Input!$G28,"")</f>
        <v>2309</v>
      </c>
      <c r="DE28" s="36" t="str">
        <f>IF(AND(Input!$I28="text-tabs",Input!$K28="有"),IF(Input!$M28=1,svg_data!$BI$1,IF(Input!$M28=2,svg_data!$BI$2)),"")</f>
        <v>taiyaki' width='53.568752' height='11.418508' x='273.12045' y='303.74481'/&gt;&lt;path style='stroke:none;stroke-width:1px;stroke-linecap:butt;stroke-linejoin:miter;stroke-opacity:1' d='m 308.91102,102.24544 0,-25.758891 26.83682,0 26.8368,0 0,25.758891 0,25.75888 -26.8368,0 -26.83682,0 0,-25.75888 z' class='path</v>
      </c>
      <c r="DF28" s="36" t="str">
        <f>IF(AND(Input!$I28="text-tabs",Input!$K28="有"),Input!$G28,"")</f>
        <v>2309</v>
      </c>
      <c r="DG28" s="36" t="str">
        <f>IF(AND(Input!$I28="text-tabs",Input!$K28="有"),IF(Input!$M28=1,svg_data!$BK$1,IF(Input!$M28=2,svg_data!$BK$2)),"")</f>
        <v>2-9' inkscape:connector-curvature='0'/&gt;&lt;path style='stroke:none;stroke-width:1px;stroke-linecap:butt;stroke-linejoin:miter;stroke-opacity:1' d='m 425.03555,176.47856 0,-31.88477 12.89016,0 12.89016,0 0,31.88477 0,31.88477 -12.89016,0 -12.89016,0 0,-31.88477 z' class='path</v>
      </c>
      <c r="DH28" s="36" t="str">
        <f>IF(AND(Input!$I28="text-tabs",Input!$K28="有"),Input!$G28,"")</f>
        <v>2309</v>
      </c>
      <c r="DI28" s="36" t="str">
        <f>IF(AND(Input!$I28="text-tabs",Input!$K28="有"),IF(Input!$M28=1,svg_data!$BM$1,IF(Input!$M28=2,svg_data!$BM$2)),"")</f>
        <v>1-2-teras' inkscape:connector-curvature='0'/&gt;</v>
      </c>
      <c r="DJ28" s="36" t="str">
        <f>IF(AND(Input!$I28="text-tabs",Input!$K28="有"),svg_data!$BN$1,"")</f>
        <v>&lt;path style='stroke:none;stroke-width:1px;stroke-linecap:butt;stroke-linejoin:miter;stroke-opacity:1' d='m 425.11579,257.25355 0,-39.83747 12.89016,0 12.89016,0 0,39.83747 0,39.83746 -12.89016,0 -12.89016,0 0,-39.83746 z' inkscape:connector-curvature='0' class='path</v>
      </c>
      <c r="DK28" s="36" t="str">
        <f>IF(AND(Input!$I28="text-tabs",Input!$K28="有"),Input!$G28,"")</f>
        <v>2309</v>
      </c>
      <c r="DL28" s="36" t="str">
        <f>IF(AND(Input!$I28="text-tabs",Input!$K28="有"),svg_data!$BP$1,"")</f>
        <v>1-kyuudou'/&gt;</v>
      </c>
      <c r="DM28" s="36" t="str">
        <f>IF(AND(Input!$I28="text-tabs",Input!$K28="有"),svg_data!$BQ$1,"")</f>
        <v>&lt;rect width='13.310626' height='28.913542' x='140.67868' y='260.85358' class='path</v>
      </c>
      <c r="DN28" s="36" t="str">
        <f>IF(AND(Input!$I28="text-tabs",Input!$K28="有"),Input!$G28,"")</f>
        <v>2309</v>
      </c>
      <c r="DO28" s="36" t="str">
        <f>IF(AND(Input!$I28="text-tabs",Input!$K28="有"),svg_data!$BS$1,"")</f>
        <v>bakudan'/&gt;&lt;rect width='13.310626' height='28.913542' x='140.9778' y='310.15558' class='path</v>
      </c>
      <c r="DP28" s="36" t="str">
        <f>IF(AND(Input!$I28="text-tabs",Input!$K28="有"),Input!$G28,"")</f>
        <v>2309</v>
      </c>
      <c r="DQ28" s="36" t="str">
        <f>IF(AND(Input!$I28="text-tabs",Input!$K28="有"),svg_data!$BU$1,"")</f>
        <v>kebabu'/&gt;&lt;rect  width='28.806229' height='13.917799' x='163.47086' y='343.14737' class='path</v>
      </c>
      <c r="DR28" s="36" t="str">
        <f>IF(AND(Input!$I28="text-tabs",Input!$K28="有"),Input!$G28,"")</f>
        <v>2309</v>
      </c>
      <c r="DS28" s="36" t="str">
        <f>IF(AND(Input!$I28="text-tabs",Input!$K28="有"),IF(Input!$M28=1,svg_data!$BW$1,IF(Input!$M28=2,svg_data!$BW$2)),"")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8" s="36" t="str">
        <f>IF(AND(Input!$I28="text-tabs",Input!$K28="有"),IF(Input!$M28=1,svg_data!$BY$1,IF(Input!$M28=2,"")),"")</f>
        <v>&lt;/tspan&gt;&lt;/text&gt;&lt;path style='stroke:none;stroke-width:1px;stroke-linecap:butt;stroke-linejoin:miter;stroke-opacity:1' d='m 324.65951,265.87903 0,-12.62692 14.41925,0 14.41924,0 0,12.62692 0,12.6269 -14.41924,0 -14.41925,0 0,-12.6269 z' class='path</v>
      </c>
      <c r="DU28" s="36" t="str">
        <f>IF(AND(Input!$I28="text-tabs",Input!$K28="有"),IF(Input!$M28=1,Input!$G28,IF(Input!$M28=2,"")),"")</f>
        <v>2309</v>
      </c>
      <c r="DV28" s="42" t="str">
        <f>IF(AND(Input!$I28="text-tabs",Input!$K28="有"),IF(Input!$M28=1,svg_data!$CA$1,IF(Input!$M28=2,svg_data!$CA$2)),"")</f>
        <v>korinto' inkscape:connector-curvature='0'/&gt;&lt;/g&gt;&lt;/svg&gt;&lt;style&gt;</v>
      </c>
      <c r="DW28" s="36" t="str">
        <f>IF(AND(Input!$I28="text-tabs",Input!$K28="有"),IF(Input!$M28=1,svg_data!$CB$1,IF(Input!$M28=2,svg_data!$CB$2)),"")</f>
        <v>.path</v>
      </c>
      <c r="DX28" s="36" t="str">
        <f>IF(AND(Input!$I28="text-tabs",Input!$K28="有"),Input!$G28,"")</f>
        <v>2309</v>
      </c>
      <c r="DY28" s="36" t="str">
        <f>IF(AND(Input!$I28="text-tabs",Input!$K28="有"),IF(Input!$M28=1,svg_data!$CD$1,IF(Input!$M28=2,svg_data!$CD$2)),"")</f>
        <v>1-1,.path</v>
      </c>
      <c r="DZ28" s="36" t="str">
        <f>IF(AND(Input!$I28="text-tabs",Input!$K28="有"),Input!$G28,"")</f>
        <v>2309</v>
      </c>
      <c r="EA28" s="36" t="str">
        <f>IF(AND(Input!$I28="text-tabs",Input!$K28="有"),IF(Input!$M28=1,svg_data!$CF$1,IF(Input!$M28=2,svg_data!$CF$2)),"")</f>
        <v>1-2,.path</v>
      </c>
      <c r="EB28" s="36" t="str">
        <f>IF(AND(Input!$I28="text-tabs",Input!$K28="有"),Input!$G28,"")</f>
        <v>2309</v>
      </c>
      <c r="EC28" s="36" t="str">
        <f>IF(AND(Input!$I28="text-tabs",Input!$K28="有"),IF(Input!$M28=1,svg_data!$CH$1,IF(Input!$M28=2,svg_data!$CH$2)),"")</f>
        <v>1-3,.path</v>
      </c>
      <c r="ED28" s="36" t="str">
        <f>IF(AND(Input!$I28="text-tabs",Input!$K28="有"),Input!$G28,"")</f>
        <v>2309</v>
      </c>
      <c r="EE28" s="36" t="str">
        <f>IF(AND(Input!$I28="text-tabs",Input!$K28="有"),IF(Input!$M28=1,svg_data!$CJ$1,IF(Input!$M28=2,svg_data!$CJ$2)),"")</f>
        <v>1-4,.path</v>
      </c>
      <c r="EF28" s="36" t="str">
        <f>IF(AND(Input!$I28="text-tabs",Input!$K28="有"),Input!$G28,"")</f>
        <v>2309</v>
      </c>
      <c r="EG28" s="36" t="str">
        <f>IF(AND(Input!$I28="text-tabs",Input!$K28="有"),IF(Input!$M28=1,svg_data!$CL$1,IF(Input!$M28=2,svg_data!$CL$2)),"")</f>
        <v>1-5,.path</v>
      </c>
      <c r="EH28" s="36" t="str">
        <f>IF(AND(Input!$I28="text-tabs",Input!$K28="有"),Input!$G28,"")</f>
        <v>2309</v>
      </c>
      <c r="EI28" s="36" t="str">
        <f>IF(AND(Input!$I28="text-tabs",Input!$K28="有"),IF(Input!$M28=1,svg_data!$CN$1,IF(Input!$M28=2,svg_data!$CN$2)),"")</f>
        <v>1-rouka,.path</v>
      </c>
      <c r="EJ28" s="36" t="str">
        <f>IF(AND(Input!$I28="text-tabs",Input!$K28="有"),Input!$G28,"")</f>
        <v>2309</v>
      </c>
      <c r="EK28" s="36" t="str">
        <f>IF(AND(Input!$I28="text-tabs",Input!$K28="有"),IF(Input!$M28=1,svg_data!$CP$1,IF(Input!$M28=2,svg_data!$CP$2)),"")</f>
        <v>koudou{fill:rgba(137,195,235,.3)}.path</v>
      </c>
      <c r="EL28" s="36" t="str">
        <f>IF(AND(Input!$I28="text-tabs",Input!$K28="有"),Input!$G28,"")</f>
        <v>2309</v>
      </c>
      <c r="EM28" s="36" t="str">
        <f>IF(AND(Input!$I28="text-tabs",Input!$K28="有"),IF(Input!$M28=1,svg_data!$CR$1,IF(Input!$M28=2,svg_data!$CR$2)),"")</f>
        <v>1-2-teras,.path</v>
      </c>
      <c r="EN28" s="36" t="str">
        <f>IF(AND(Input!$I28="text-tabs",Input!$K28="有"),Input!$G28,"")</f>
        <v>2309</v>
      </c>
      <c r="EO28" s="36" t="str">
        <f>IF(AND(Input!$I28="text-tabs",Input!$K28="有"),IF(Input!$M28=1,svg_data!$CT$1,IF(Input!$M28=2,svg_data!$CT$2)),"")</f>
        <v>2-1,.path</v>
      </c>
      <c r="EP28" s="36" t="str">
        <f>IF(AND(Input!$I28="text-tabs",Input!$K28="有"),Input!$G28,"")</f>
        <v>2309</v>
      </c>
      <c r="EQ28" s="36" t="str">
        <f>IF(AND(Input!$I28="text-tabs",Input!$K28="有"),IF(Input!$M28=1,svg_data!$CV$1,IF(Input!$M28=2,svg_data!$CV$2)),"")</f>
        <v>2-2,.path</v>
      </c>
      <c r="ER28" s="36" t="str">
        <f>IF(AND(Input!$I28="text-tabs",Input!$K28="有"),Input!$G28,"")</f>
        <v>2309</v>
      </c>
      <c r="ES28" s="36" t="str">
        <f>IF(AND(Input!$I28="text-tabs",Input!$K28="有"),IF(Input!$M28=1,svg_data!$CX$1,IF(Input!$M28=2,svg_data!$CX$2)),"")</f>
        <v>2-3,.path</v>
      </c>
      <c r="ET28" s="36" t="str">
        <f>IF(AND(Input!$I28="text-tabs",Input!$K28="有"),Input!$G28,"")</f>
        <v>2309</v>
      </c>
      <c r="EU28" s="36" t="str">
        <f>IF(AND(Input!$I28="text-tabs",Input!$K28="有"),IF(Input!$M28=1,svg_data!$CZ$1,IF(Input!$M28=2,svg_data!$CZ$2)),"")</f>
        <v>2-4,.path</v>
      </c>
      <c r="EV28" s="36" t="str">
        <f>IF(AND(Input!$I28="text-tabs",Input!$K28="有"),Input!$G28,"")</f>
        <v>2309</v>
      </c>
      <c r="EW28" s="36" t="str">
        <f>IF(AND(Input!$I28="text-tabs",Input!$K28="有"),IF(Input!$M28=1,svg_data!$DB$1,IF(Input!$M28=2,svg_data!$DB$2)),"")</f>
        <v>2-5,.path</v>
      </c>
      <c r="EX28" s="36" t="str">
        <f>IF(AND(Input!$I28="text-tabs",Input!$K28="有"),Input!$G28,"")</f>
        <v>2309</v>
      </c>
      <c r="EY28" s="36" t="str">
        <f>IF(AND(Input!$I28="text-tabs",Input!$K28="有"),IF(Input!$M28=1,svg_data!$DD$1,IF(Input!$M28=2,svg_data!$DD$2)),"")</f>
        <v>2-6,.path</v>
      </c>
      <c r="EZ28" s="36" t="str">
        <f>IF(AND(Input!$I28="text-tabs",Input!$K28="有"),Input!$G28,"")</f>
        <v>2309</v>
      </c>
      <c r="FA28" s="36" t="str">
        <f>IF(AND(Input!$I28="text-tabs",Input!$K28="有"),IF(Input!$M28=1,svg_data!$DF$1,IF(Input!$M28=2,svg_data!$DF$2)),"")</f>
        <v>2-7,.path</v>
      </c>
      <c r="FB28" s="36" t="str">
        <f>IF(AND(Input!$I28="text-tabs",Input!$K28="有"),Input!$G28,"")</f>
        <v>2309</v>
      </c>
      <c r="FC28" s="36" t="str">
        <f>IF(AND(Input!$I28="text-tabs",Input!$K28="有"),IF(Input!$M28=1,svg_data!$DH$1,IF(Input!$M28=2,svg_data!$DH$2)),"")</f>
        <v>2-8,.path</v>
      </c>
      <c r="FD28" s="36" t="str">
        <f>IF(AND(Input!$I28="text-tabs",Input!$K28="有"),Input!$G28,"")</f>
        <v>2309</v>
      </c>
      <c r="FE28" s="36" t="str">
        <f>IF(AND(Input!$I28="text-tabs",Input!$K28="有"),IF(Input!$M28=1,svg_data!$DJ$1,IF(Input!$M28=2,svg_data!$DJ$2)),"")</f>
        <v>2-9,.path</v>
      </c>
      <c r="FF28" s="36" t="str">
        <f>IF(AND(Input!$I28="text-tabs",Input!$K28="有"),Input!$G28,"")</f>
        <v>2309</v>
      </c>
      <c r="FG28" s="36" t="str">
        <f>IF(AND(Input!$I28="text-tabs",Input!$K28="有"),IF(Input!$M28=1,svg_data!$DL$1,IF(Input!$M28=2,svg_data!$DL$2)),"")</f>
        <v>2-rouka,.seitokai{fill:rgba(234,85,6,.3)}.path</v>
      </c>
      <c r="FH28" s="36" t="str">
        <f>IF(AND(Input!$I28="text-tabs",Input!$K28="有"),Input!$G28,"")</f>
        <v>2309</v>
      </c>
      <c r="FI28" s="36" t="str">
        <f>IF(AND(Input!$I28="text-tabs",Input!$K28="有"),IF(Input!$M28=1,svg_data!$DN$1,IF(Input!$M28=2,svg_data!$DN$2)),"")</f>
        <v>3-1,.path</v>
      </c>
      <c r="FJ28" s="36" t="str">
        <f>IF(AND(Input!$I28="text-tabs",Input!$K28="有"),Input!$G28,"")</f>
        <v>2309</v>
      </c>
      <c r="FK28" s="36" t="str">
        <f>IF(AND(Input!$I28="text-tabs",Input!$K28="有"),IF(Input!$M28=1,svg_data!$DP$1,IF(Input!$M28=2,svg_data!$DP$2)),"")</f>
        <v>3-2{fill:rgba(255,217,0,.3)}.path</v>
      </c>
      <c r="FL28" s="36" t="str">
        <f>IF(AND(Input!$I28="text-tabs",Input!$K28="有"),Input!$G28,"")</f>
        <v>2309</v>
      </c>
      <c r="FM28" s="36" t="str">
        <f>IF(AND(Input!$I28="text-tabs",Input!$K28="有"),IF(Input!$M28=1,svg_data!$DR$1,IF(Input!$M28=2,svg_data!$DR$2)),"")</f>
        <v>4-1,.path</v>
      </c>
      <c r="FN28" s="36" t="str">
        <f>IF(AND(Input!$I28="text-tabs",Input!$K28="有"),Input!$G28,"")</f>
        <v>2309</v>
      </c>
      <c r="FO28" s="36" t="str">
        <f>IF(AND(Input!$I28="text-tabs",Input!$K28="有"),IF(Input!$M28=1,svg_data!$DT$1,IF(Input!$M28=2,svg_data!$DT$2)),"")</f>
        <v>4-2,.path</v>
      </c>
      <c r="FP28" s="36" t="str">
        <f>IF(AND(Input!$I28="text-tabs",Input!$K28="有"),Input!$G28,"")</f>
        <v>2309</v>
      </c>
      <c r="FQ28" s="36" t="str">
        <f>IF(AND(Input!$I28="text-tabs",Input!$K28="有"),IF(Input!$M28=1,svg_data!$DV$1,IF(Input!$M28=2,svg_data!$DV$2)),"")</f>
        <v>4-3,.path</v>
      </c>
      <c r="FR28" s="36" t="str">
        <f>IF(AND(Input!$I28="text-tabs",Input!$K28="有"),Input!$G28,"")</f>
        <v>2309</v>
      </c>
      <c r="FS28" s="36" t="str">
        <f>IF(AND(Input!$I28="text-tabs",Input!$K28="有"),IF(Input!$M28=1,svg_data!$DX$1,IF(Input!$M28=2,svg_data!$DX$2)),"")</f>
        <v>4-4{fill:rgba(123,141,66,.3)}.path</v>
      </c>
      <c r="FT28" s="36" t="str">
        <f>IF(AND(Input!$I28="text-tabs",Input!$K28="有"),Input!$G28,"")</f>
        <v>2309</v>
      </c>
      <c r="FU28" s="36" t="str">
        <f>IF(AND(Input!$I28="text-tabs",Input!$K28="有"),IF(Input!$M28=1,svg_data!$DZ$1,IF(Input!$M28=2,svg_data!$DZ$2)),"")</f>
        <v>5-1,.path</v>
      </c>
      <c r="FV28" s="36" t="str">
        <f>IF(AND(Input!$I28="text-tabs",Input!$K28="有"),Input!$G28,"")</f>
        <v>2309</v>
      </c>
      <c r="FW28" s="36" t="str">
        <f>IF(AND(Input!$I28="text-tabs",Input!$K28="有"),IF(Input!$M28=1,svg_data!$EB$1,IF(Input!$M28=2,svg_data!$EB$2)),"")</f>
        <v>5-2,.path</v>
      </c>
      <c r="FX28" s="36" t="str">
        <f>IF(AND(Input!$I28="text-tabs",Input!$K28="有"),Input!$G28,"")</f>
        <v>2309</v>
      </c>
      <c r="FY28" s="36" t="str">
        <f>IF(AND(Input!$I28="text-tabs",Input!$K28="有"),IF(Input!$M28=1,svg_data!$ED$1,IF(Input!$M28=2,svg_data!$ED$2)),"")</f>
        <v>5-rouka{fill:rgba(145,92,139,.3)}.path</v>
      </c>
      <c r="FZ28" s="36" t="str">
        <f>IF(AND(Input!$I28="text-tabs",Input!$K28="有"),Input!$G28,"")</f>
        <v>2309</v>
      </c>
      <c r="GA28" s="36" t="str">
        <f>IF(AND(Input!$I28="text-tabs",Input!$K28="有"),IF(Input!$M28=1,svg_data!$EF$1,IF(Input!$M28=2,svg_data!$EF$2)),"")</f>
        <v>taiyaki{fill:rgba(187,85,72,.3)}.path</v>
      </c>
      <c r="GB28" s="36" t="str">
        <f>IF(AND(Input!$I28="text-tabs",Input!$K28="有"),Input!$G28,"")</f>
        <v>2309</v>
      </c>
      <c r="GC28" s="36" t="str">
        <f>IF(AND(Input!$I28="text-tabs",Input!$K28="有"),IF(Input!$M28=1,svg_data!$EH$1,IF(Input!$M28=2,svg_data!$EH$2)),"")</f>
        <v>ground{fill:rgba(238,130,124,.3)}.path</v>
      </c>
      <c r="GD28" s="36" t="str">
        <f>IF(AND(Input!$I28="text-tabs",Input!$K28="有"),Input!$G28,"")</f>
        <v>2309</v>
      </c>
      <c r="GE28" s="36" t="str">
        <f>IF(AND(Input!$I28="text-tabs",Input!$K28="有"),IF(Input!$M28=1,svg_data!$EJ$1,IF(Input!$M28=2,svg_data!$EJ$2)),"")</f>
        <v>arina{fill:rgba(0,148,200,.2)}.path</v>
      </c>
      <c r="GF28" s="36" t="str">
        <f>IF(AND(Input!$I28="text-tabs",Input!$K28="有"),Input!$G28,"")</f>
        <v>2309</v>
      </c>
      <c r="GG28" s="36" t="str">
        <f>IF(AND(Input!$I28="text-tabs",Input!$K28="有"),IF(Input!$M28=1,svg_data!$EL$1,IF(Input!$M28=2,svg_data!$EL$2)),"")</f>
        <v>cafe{fill:rgba(0,128,128,.3)}.path</v>
      </c>
      <c r="GH28" s="36" t="str">
        <f>IF(AND(Input!$I28="text-tabs",Input!$K28="有"),Input!$G28,"")</f>
        <v>2309</v>
      </c>
      <c r="GI28" s="36" t="str">
        <f>IF(AND(Input!$I28="text-tabs",Input!$K28="有"),IF(Input!$M28=1,svg_data!$EN$1,IF(Input!$M28=2,svg_data!$EN$2)),"")</f>
        <v>mini{fill:rgba(247,185,119,.3)}.path</v>
      </c>
      <c r="GJ28" s="36" t="str">
        <f>IF(AND(Input!$I28="text-tabs",Input!$K28="有"),Input!$G28,"")</f>
        <v>2309</v>
      </c>
      <c r="GK28" s="36" t="str">
        <f>IF(AND(Input!$I28="text-tabs",Input!$K28="有"),IF(Input!$M28=1,svg_data!$EP$1,IF(Input!$M28=2,svg_data!$EP$2)),"")</f>
        <v>korinto{fill:rgba(137,195,235,0)}.path</v>
      </c>
      <c r="GL28" s="36" t="str">
        <f>IF(AND(Input!$I28="text-tabs",Input!$K28="有"),Input!$G28,"")</f>
        <v>2309</v>
      </c>
      <c r="GM28" s="36" t="str">
        <f>IF(AND(Input!$I28="text-tabs",Input!$K28="有"),svg_data!$ER$1,"")</f>
        <v>1-kyuudou{fill:rgba(137,195,235,0)}.path</v>
      </c>
      <c r="GN28" s="36" t="str">
        <f>IF(AND(Input!$I28="text-tabs",Input!$K28="有"),Input!$G28,"")</f>
        <v>2309</v>
      </c>
      <c r="GO28" s="36" t="str">
        <f>IF(AND(Input!$I28="text-tabs",Input!$K28="有"),svg_data!$ET$1,"")</f>
        <v>bakudan,.path</v>
      </c>
      <c r="GP28" s="36" t="str">
        <f>IF(AND(Input!$I28="text-tabs",Input!$K28="有"),Input!$G28,"")</f>
        <v>2309</v>
      </c>
      <c r="GQ28" s="36" t="str">
        <f>IF(AND(Input!$I28="text-tabs",Input!$K28="有"),svg_data!$EV$1,"")</f>
        <v>kebabu,.path</v>
      </c>
      <c r="GR28" s="36" t="str">
        <f>IF(AND(Input!$I28="text-tabs",Input!$K28="有"),Input!$G28,"")</f>
        <v>2309</v>
      </c>
      <c r="GS28" s="36" t="str">
        <f>IF(AND(Input!$I28="text-tabs",Input!$K28="有"),svg_data!$EX$1,"")</f>
        <v>ice{fill:rgba(187,85,72,.3)}</v>
      </c>
      <c r="GT28" s="36" t="str">
        <f>IF(AND(Input!$I28="text-tabs",Input!$K28="有"),IF(Input!$O28="無","",svg_data!$EY$1),"")</f>
        <v>.path</v>
      </c>
      <c r="GU28" s="36" t="str">
        <f>IF(AND(Input!$I28="text-tabs",Input!$K28="有"),IF(Input!$O28="無","",Input!$G28),"")</f>
        <v>2309</v>
      </c>
      <c r="GV28" s="36" t="str">
        <f>IF(AND(Input!$I28="text-tabs",Input!$K28="有"),IF(Input!$O28="無","",Input!$O28),"")</f>
        <v>2-9</v>
      </c>
      <c r="GW28" s="36" t="str">
        <f>IF(AND(Input!$I28="text-tabs",Input!$K28="有"),IF(Input!$O28="無","",svg_data!$FA$1),"")</f>
        <v>{fill:</v>
      </c>
      <c r="GX28" s="36" t="str">
        <f>IF(AND(Input!$I28="text-tabs",Input!$K28="有"),IF(Input!$O28="無","",Input!$P28),"")</f>
        <v>#ea5506</v>
      </c>
      <c r="GY28" s="36" t="str">
        <f>IF(AND(Input!$I28="text-tabs",Input!$K28="有"),IF(Input!$O28="無","",svg_data!$FC$1),"")</f>
        <v>!important}</v>
      </c>
      <c r="GZ28" s="36" t="str">
        <f>IF(AND(Input!$I28="text-tabs",Input!$K28="有"),svg_data!$FD$1,"")</f>
        <v>&lt;/style&gt;</v>
      </c>
      <c r="HA28" s="36" t="str">
        <f>IF(AND(Input!$I28="text-tabs",Input!$K28="有"),$HA$1,"")</f>
        <v>"</v>
      </c>
      <c r="HB28" s="36" t="str">
        <f>IF(AND(Input!$I28="text-tabs",Input!$V28="有",Input!$W28&lt;&gt;""),$HB$1,"")</f>
        <v/>
      </c>
      <c r="HC28" s="36" t="str">
        <f>IF(AND(Input!$I28="text-tabs",Input!$V28="有",Input!$W28&lt;&gt;""),Input!$U28,"")</f>
        <v/>
      </c>
      <c r="HD28" s="36" t="str">
        <f>IF(AND(Input!$I28="text-tabs",Input!$V28="有",Input!$W28&lt;&gt;""),$HD$1,"")</f>
        <v/>
      </c>
      <c r="HE28" s="36" t="str">
        <f>IF(AND(Input!$I28="text-tabs",Input!$V28="有",Input!$W28&lt;&gt;""),$HE$1,"")</f>
        <v/>
      </c>
      <c r="HF28" s="36" t="str">
        <f>IF(AND(Input!$I28="text-tabs",Input!$V28="有",Input!$W28&lt;&gt;""),$HF$1,"")</f>
        <v/>
      </c>
      <c r="HG28" s="36" t="str">
        <f>IF(AND(Input!$I28="text-tabs",Input!$V28="有",Input!$W28&lt;&gt;""),Input!$X28,"")</f>
        <v/>
      </c>
      <c r="HH28" s="36" t="str">
        <f>IF(AND(Input!$I28="text-tabs",Input!$V28="有",Input!$W28&lt;&gt;""),$HH$1,"")</f>
        <v/>
      </c>
      <c r="HI28" s="36" t="str">
        <f>IF(AND(Input!$I28="text-tabs",Input!$V28="有",Input!$W28&lt;&gt;""),Input!$W28,"")</f>
        <v/>
      </c>
      <c r="HJ28" s="36" t="str">
        <f>IF(AND(Input!$I28="text-tabs",Input!$V28="有",Input!$W28&lt;&gt;""),$HJ$1,"")</f>
        <v/>
      </c>
      <c r="HK28" s="36" t="str">
        <f>IF(AND(Input!$I28="text-tabs",Input!$V28="有",Input!$Y28&lt;&gt;"無"),$HK$1,"")</f>
        <v/>
      </c>
      <c r="HL28" s="36" t="str">
        <f>IF(AND(Input!$I28="text-tabs",Input!$V28="有",Input!$Y28&lt;&gt;"無"),$HF$1,"")</f>
        <v/>
      </c>
      <c r="HM28" s="36" t="str">
        <f>IF(AND(Input!$I28="text-tabs",Input!$V28="有",Input!$Y28&lt;&gt;"無"),Input!$Z28,"")</f>
        <v/>
      </c>
      <c r="HN28" s="36" t="str">
        <f>IF(AND(Input!$I28="text-tabs",Input!$V28="有",Input!$Y28&lt;&gt;"無"),$HH$1,"")</f>
        <v/>
      </c>
      <c r="HO28" s="36" t="str">
        <f>IF(AND(Input!$I28="text-tabs",Input!$V28="有",Input!$Y28&lt;&gt;"無"),Input!$Y28,"")</f>
        <v/>
      </c>
      <c r="HP28" s="36" t="str">
        <f>IF(AND(Input!$I28="text-tabs",Input!$V28="有",Input!$Y28&lt;&gt;"無"),$HJ$1,"")</f>
        <v/>
      </c>
      <c r="HQ28" s="36" t="str">
        <f>IF(AND(Input!$I28="text-tabs",Input!$V28="有",Input!$AA28&lt;&gt;"無"),$HQ$1,"")</f>
        <v/>
      </c>
      <c r="HR28" s="36" t="str">
        <f>IF(AND(Input!$I28="text-tabs",Input!$V28="有",Input!$AA28&lt;&gt;"無"),$HR$1,"")</f>
        <v/>
      </c>
      <c r="HS28" s="36" t="str">
        <f>IF(AND(Input!$I28="text-tabs",Input!$V28="有",Input!$AA28&lt;&gt;"無"),Input!$AB28,"")</f>
        <v/>
      </c>
      <c r="HT28" s="36" t="str">
        <f>IF(AND(Input!$I28="text-tabs",Input!$V28="有",Input!$AA28&lt;&gt;"無"),$HT$1,"")</f>
        <v/>
      </c>
      <c r="HU28" s="36" t="str">
        <f>IF(AND(Input!$I28="text-tabs",Input!$V28="有",Input!$AA28&lt;&gt;"無"),Input!$AA28,"")</f>
        <v/>
      </c>
      <c r="HV28" s="36" t="str">
        <f>IF(AND(Input!$I28="text-tabs",Input!$V28="有",Input!$AA28&lt;&gt;"無"),$HV$1,"")</f>
        <v/>
      </c>
      <c r="HW28" s="36" t="str">
        <f>IF(AND(Input!$I28="text-tabs",Input!$V28="有",Input!$AC28&lt;&gt;"無"),$HW$1,"")</f>
        <v/>
      </c>
      <c r="HX28" s="36" t="str">
        <f>IF(AND(Input!$I28="text-tabs",Input!$V28="有",Input!$AC28&lt;&gt;"無"),$HX$1,"")</f>
        <v/>
      </c>
      <c r="HY28" s="36" t="str">
        <f>IF(AND(Input!$I28="text-tabs",Input!$V28="有",Input!$AC28&lt;&gt;"無"),Input!$AD28,"")</f>
        <v/>
      </c>
      <c r="HZ28" s="36" t="str">
        <f>IF(AND(Input!$I28="text-tabs",Input!$V28="有",Input!$AC28&lt;&gt;"無"),$HZ$1,"")</f>
        <v/>
      </c>
      <c r="IA28" s="36" t="str">
        <f>IF(AND(Input!$I28="text-tabs",Input!$V28="有",Input!$AC28&lt;&gt;"無"),Input!$AC28,"")</f>
        <v/>
      </c>
      <c r="IB28" s="36" t="str">
        <f>IF(AND(Input!$I28="text-tabs",Input!$V28="有",Input!$AC28&lt;&gt;"無"),$IB$1,"")</f>
        <v/>
      </c>
      <c r="IC28" s="36" t="str">
        <f>IF(AND(Input!$I28="text-tabs",Input!$V28="有",Input!$AE28&lt;&gt;"無"),$IC$1,"")</f>
        <v/>
      </c>
      <c r="ID28" s="36" t="str">
        <f>IF(AND(Input!$I28="text-tabs",Input!$V28="有",Input!$AE28&lt;&gt;"無"),$HF$1,"")</f>
        <v/>
      </c>
      <c r="IE28" s="36" t="str">
        <f>IF(AND(Input!$I28="text-tabs",Input!$V28="有",Input!$AE28&lt;&gt;"無"),Input!$AF28,"")</f>
        <v/>
      </c>
      <c r="IF28" s="36" t="str">
        <f>IF(AND(Input!$I28="text-tabs",Input!$V28="有",Input!$AE28&lt;&gt;"無"),$HH$1,"")</f>
        <v/>
      </c>
      <c r="IG28" s="36" t="str">
        <f>IF(AND(Input!$I28="text-tabs",Input!$V28="有",Input!$AE28&lt;&gt;"無"),Input!$AE28,"")</f>
        <v/>
      </c>
      <c r="IH28" s="36" t="str">
        <f>IF(AND(Input!$I28="text-tabs",Input!$V28="有",Input!$AE28&lt;&gt;"無"),$HJ$1,"")</f>
        <v/>
      </c>
      <c r="II28" s="36" t="str">
        <f>IF(AND(Input!$I28="text-tabs",Input!$V28="有"),$II$1,"")</f>
        <v/>
      </c>
      <c r="IJ28" s="36" t="str">
        <f>IF(AND(Input!$I28="text-tabs",Input!$AG28="有"),$IJ$1,"")</f>
        <v/>
      </c>
      <c r="IK28" s="36" t="str">
        <f>IF(AND(Input!$I28="text-tabs",Input!$AG28="有"),Input!$AH28,"")</f>
        <v/>
      </c>
      <c r="IL28" s="36" t="str">
        <f>IF(AND(Input!$I28="text-tabs",Input!$AG28="有"),$IL$1,"")</f>
        <v/>
      </c>
      <c r="IM28" s="36" t="str">
        <f>IF(AND(Input!$I28="text-tabs",Input!$AG28="有"),Input!$AI28,"")</f>
        <v/>
      </c>
      <c r="IN28" s="36" t="str">
        <f>IF(AND(Input!$I28="text-tabs",Input!$AG28="有"),$IN$1,"")</f>
        <v/>
      </c>
      <c r="IO28" s="36" t="str">
        <f>IF(Input!$I28="text-tabs",$IO$1,"")</f>
        <v>}</v>
      </c>
      <c r="IP28" s="36" t="str">
        <f>IF(Input!$I28="event",$IP$1,"")</f>
        <v/>
      </c>
      <c r="IQ28" s="36" t="str">
        <f>IF(Input!$I28="event",Input!$R28,"")</f>
        <v/>
      </c>
      <c r="IR28" s="36" t="str">
        <f>IF(Input!$I28="event",$IR$1,"")</f>
        <v/>
      </c>
      <c r="IS28" s="36" t="str">
        <f>IF(Input!$I28="event",$IS$1,"")</f>
        <v/>
      </c>
      <c r="IT28" s="36" t="str">
        <f>IF(Input!$I28="event",Input!$Q28,"")</f>
        <v/>
      </c>
      <c r="IU28" s="36" t="str">
        <f>IF(Input!$I28="event",$IU$1,"")</f>
        <v/>
      </c>
      <c r="IV28" s="36" t="str">
        <f>IF(Input!$I28="image",$IV$1,"")</f>
        <v/>
      </c>
      <c r="IW28" s="36" t="str">
        <f>IF(Input!$I28="image",Input!$S28,"")</f>
        <v/>
      </c>
      <c r="IX28" s="36" t="str">
        <f>IF(Input!$I28="image",$IX$1,"")</f>
        <v/>
      </c>
      <c r="IY28" s="36" t="str">
        <f>IF(AND(Input!$I28="image",Input!$V28="無"),$IY$1,"")</f>
        <v/>
      </c>
      <c r="IZ28" s="36" t="str">
        <f>IF(AND(Input!$I28="image",Input!$V28="無"),Input!$B28,"")</f>
        <v/>
      </c>
      <c r="JA28" s="36" t="str">
        <f>IF(AND(Input!$I28="image",Input!$V28="無"),$JA$1,"")</f>
        <v/>
      </c>
      <c r="JB28" s="36" t="str">
        <f>IF(AND(Input!$I28="image",Input!$V28="有"),$JB$1,"")</f>
        <v/>
      </c>
      <c r="JC28" s="36" t="str">
        <f>IF(AND(Input!$I28="image",Input!$V28="有"),Input!$W28,"")</f>
        <v/>
      </c>
      <c r="JD28" s="36" t="str">
        <f>IF(AND(Input!$I28="image",Input!$V28="有"),$JD$1,"")</f>
        <v/>
      </c>
      <c r="JE28" s="36" t="str">
        <f>IF(AND(Input!$I28="image",Input!$V28="有"),Input!$X28,"")</f>
        <v/>
      </c>
      <c r="JF28" s="36" t="str">
        <f>IF(AND(Input!$I28="image",Input!$V28="有"),$JF$1,"")</f>
        <v/>
      </c>
      <c r="JG28" s="36" t="str">
        <f>IF(Input!$I28="embed",$JG$1,"")</f>
        <v/>
      </c>
      <c r="JH28" s="36" t="str">
        <f>IF(Input!$I28="embed",Input!$X28,"")</f>
        <v/>
      </c>
      <c r="JI28" s="36" t="str">
        <f>IF(Input!$I28="embed",$JI$1,"")</f>
        <v/>
      </c>
      <c r="JJ28" s="36" t="str">
        <f>IF(Input!$I28="embed",$JJ$1,"")</f>
        <v/>
      </c>
      <c r="JK28" s="36" t="str">
        <f>IF(Input!$I28="embed",Input!$R28,"")</f>
        <v/>
      </c>
      <c r="JL28" s="36" t="str">
        <f>IF(Input!$I28="embed",$JL$1,"")</f>
        <v/>
      </c>
      <c r="JM28" s="36" t="str">
        <f>IF(Input!$I28="table",Input!$AI28,"")</f>
        <v/>
      </c>
      <c r="JN28" s="36" t="str">
        <f>IF(Input!$I28="table",Input!$AJ28,"")</f>
        <v/>
      </c>
      <c r="JO28" s="36" t="s">
        <v>0</v>
      </c>
      <c r="JP28" s="36" t="str">
        <f t="shared" si="1"/>
        <v>,</v>
      </c>
    </row>
    <row r="29" spans="1:276" s="36" customFormat="1">
      <c r="A29" s="39" t="str">
        <f>ConcatenateRangeText(B29:JP29)</f>
        <v>"2306":{"category":"運動部","class":"text-tabs","id":"2306","titleShadow":"true","title":"水もしたたるいいお化け","titleImage":"./images/2306.jpg","tabs":{"info_outline": "お化け屋敷、やります&lt;br&gt;              こんがりマッチョ(当社比)が全力               で脅かします","map":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class='path2306koudou' inkscape:connector-curvature='0'/&gt;&lt;path style='stroke:none;stroke-width:1px;stroke-linecap:butt;stroke-linejoin:miter;stroke-opacity:1' d='m 250.81846,319.59668 94.196,0 0,-21.16068 16.74824,0 19.24825,0 0,21.16071 0,21.16071 -65.09627,0 -65.09622,0 z' class='path23061-rouka' inkscape:connector-curvature='0' sodipodi:nodetypes='cccccccccc'/&gt;&lt;path style='stroke:none;stroke-width:1px;stroke-linecap:butt;stroke-linejoin:miter;stroke-opacity:1' d='m 381.47196,319.58883 0,-21.16861 21.40875,0 21.40875,0 0,21.16861 0,21.16859 -21.40875,0 -21.40875,0 0,-21.16859 z' class='path23061-1' inkscape:connector-curvature='0'/&gt;&lt;path style='stroke:none;stroke-width:1px;stroke-linecap:butt;stroke-linejoin:miter;stroke-opacity:1' d='m 381.57081,361.8827 0,-20.41099 21.29891,0 21.29907,0 0,20.41099 0,20.41098 -21.29907,0 -21.29891,0 0,-20.41098 z' class='path23061-2' inkscape:connector-curvature='0'/&gt;&lt;path style='stroke:none;stroke-width:1px;stroke-linecap:butt;stroke-linejoin:miter;stroke-opacity:1' d='m 337.78941,361.8827 0,-20.41099 21.59492,0 21.59488,0 0,20.41099 0,20.41098 -21.59488,0 -21.59492,0 0,-20.41098 z' class='path23061-3' inkscape:connector-curvature='0'/&gt;&lt;path style='stroke:none;stroke-width:1px;stroke-linecap:butt;stroke-linejoin:miter;stroke-opacity:1' d='m 294.19946,361.8827 0,-20.41099 21.29889,0 21.29909,0 0,20.41099 0,20.41098 -21.29909,0 -21.29889,0 0,-20.41098 z' class='path23061-4' inkscape:connector-curvature='0'/&gt;&lt;path style='stroke:none;stroke-width:1px;stroke-linecap:butt;stroke-linejoin:miter;stroke-opacity:1' d='m 250.81846,361.8827 0,-20.41099 21.29907,0 21.29889,0 0,20.41099 0,20.41098 -21.29889,0 -21.29907,0 0,-20.41098 z' class='path23061-5' inkscape:connector-curvature='0'/&gt;&lt;path style='stroke:none;stroke-width:1px;stroke-linecap:butt;stroke-linejoin:miter;stroke-opacity:1' d='m 83.198462,342.0024 0,-25.71429 25.446418,0 25.44643,0 0,25.71429 0,25.71428 -25.44642,0 -25.446428,0 0,-25.71428 z' class='path23063-1' inkscape:connector-curvature='0'/&gt;&lt;path style='stroke:none;stroke-width:1px;stroke-linecap:butt;stroke-linejoin:miter;stroke-opacity:1' d='m 83.098462,275.99882 0,-39.19643 25.446418,0 25.44643,0 0,39.19643 0,39.19643 -25.44642,0 -25.446428,0 0,-39.19643 z' class='path23063-2'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class='path23062-7' inkscape:connector-curvature='0'/&gt;&lt;path style='stroke:none;stroke-width:1px;stroke-linecap:butt;stroke-linejoin:miter;stroke-opacity:1' d='m 241.2417,102.24539 0,-25.758894 33.24379,0 33.24378,0 0,25.758894 0,25.75888 -33.24378,0 -33.24379,0 0,-25.75888 z' class='path23062-8'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class='path23062-rouka' inkscape:connector-curvature='0' sodipodi:nodetypes='cccccccccccccccccccc'/&gt;&lt;path style='stroke:none;stroke-width:1px;stroke-linecap:butt;stroke-linejoin:miter;stroke-opacity:1' d='m 162.4498,182.55251 0,-26.26396 25.75889,0 25.75889,0 0,26.26396 0,26.26397 -25.75889,0 -25.75889,0 0,-26.26397 z' class='path23062-5'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class='path23062-6' inkscape:connector-curvature='0'/&gt;&lt;path style='stroke:none;stroke-width:1px;stroke-linecap:butt;stroke-linejoin:miter;stroke-opacity:1' d='m 161.76159,249.44986 0,-12.62691 65.15484,0 65.15484,0 0,12.62691 0,12.6269 -65.15484,0 -65.15484,0 0,-12.6269 z' class='path2306mini' inkscape:connector-curvature='0'/&gt;&lt;path style='stroke:none;stroke-width:1px;stroke-linecap:butt;stroke-linejoin:miter;stroke-opacity:1' d='m 214.92188,182.42305 0,-26.26397 25.75889,0 25.75889,0 0,26.26397 0,26.26397 -25.75889,0 -25.75889,0 0,-26.26397 z' class='path23062-4' inkscape:connector-curvature='0'/&gt;&lt;path style='stroke:none;stroke-width:1px;stroke-linecap:butt;stroke-linejoin:miter;stroke-opacity:1' d='m 267.46654,182.43101 0,-26.42857 26.07143,0 26.07143,0 0,26.42857 0,26.42857 -26.07143,0 -26.07143,0 0,-26.42857 z' class='path23062-3' inkscape:connector-curvature='0'/&gt;&lt;path style='stroke:none;stroke-width:1px;stroke-linecap:butt;stroke-linejoin:miter;stroke-opacity:1' d='m 320.32368,182.43101 0,-26.42857 26.07143,0 26.07143,0 0,26.42857 0,26.42857 -26.07143,0 -26.07143,0 0,-26.42857 z' class='path23062-2' inkscape:connector-curvature='0'/&gt;&lt;path style='stroke:none;stroke-width:1px;stroke-linecap:butt;stroke-linejoin:miter;stroke-opacity:1' d='m 373.18083,182.43101 0,-26.42857 25.35714,0 25.35714,0 0,26.42857 0,26.42857 -25.35714,0 -25.35714,0 0,-26.42857 z' class='path23062-1' inkscape:connector-curvature='0'/&gt;&lt;path style='stroke:none;stroke-width:1px;stroke-linecap:butt;stroke-linejoin:miter;stroke-opacity:1' d='m 557.60601,182.35203 0,-26.01143 26.01143,0 26.01143,0 0,26.01143 0,26.01143 -26.01143,0 -26.01143,0 0,-26.01143 z' class='path23064-3' inkscape:connector-curvature='0'/&gt;&lt;path style='stroke:none;stroke-width:1px;stroke-linecap:butt;stroke-linejoin:miter;stroke-opacity:1' d='m 505.07808,182.35203 0,-26.01143 25.75889,0 25.75889,0 0,26.01143 0,26.01143 -25.75889,0 -25.75889,0 0,-26.01143 z' class='path23064-2' inkscape:connector-curvature='0'/&gt;&lt;path style='stroke:none;stroke-width:1px;stroke-linecap:butt;stroke-linejoin:miter;stroke-opacity:1' d='m 452.04507,182.35203 0,-26.01143 26.01143,0 26.01143,0 0,26.01143 0,26.01143 -26.01143,0 -26.01143,0 0,-26.01143 z' class='path23064-1' inkscape:connector-curvature='0'/&gt;&lt;path style='stroke:none;stroke-width:1px;stroke-linecap:butt;stroke-linejoin:miter;stroke-opacity:1' d='m 661.14665,182.35203 0,-26.01143 -25.25381,0 -25.25382,0 0,26.01143 0,26.01143 25.25382,0 25.25381,0 0,-26.01143 z' class='path23064-4' inkscape:connector-curvature='0'/&gt;&lt;path style='stroke:none;stroke-width:1px;stroke-linecap:butt;stroke-linejoin:miter;stroke-opacity:1' d='m 689.4506,128.47248 0,-52.937296 12.32142,0 12.32143,0 0,52.937296 0,52.93729 -12.32143,0 -12.32142,0 0,-52.93729 z' class='path2306cafe' inkscape:connector-curvature='0'/&gt;&lt;path style='stroke:none;stroke-width:1px;stroke-linecap:butt;stroke-linejoin:miter;stroke-opacity:1' d='m 584.09345,101.76692 0,-25.714294 38.57143,0 38.57143,0 0,25.714294 0,25.71428 -38.57143,0 -38.57143,0 0,-25.71428 z' class='path23065-1' inkscape:connector-curvature='0'/&gt;&lt;path style='stroke:none;stroke-width:1px;stroke-linecap:butt;stroke-linejoin:miter;stroke-opacity:1' d='m 531.23631,101.76692 0,-25.714294 25.89286,0 25.89285,0 0,25.714294 0,25.71428 -25.89285,0 -25.89286,0 0,-25.71428 z' class='path23065-2' inkscape:connector-curvature='0'/&gt;&lt;path style='stroke:none;stroke-width:1px;stroke-linecap:butt;stroke-linejoin:miter;stroke-opacity:1' d='m 452.10891,101.64951 0,-25.714294 39.10714,0 39.10715,0 0,25.714294 0,25.71428 -39.10715,0 -39.10714,0 0,-25.71428 z' class='path23065-rouka' inkscape:connector-curvature='0'/&gt;&lt;path style='stroke:none;stroke-width:1px;stroke-linecap:butt;stroke-linejoin:miter;stroke-opacity:1' d='m 135.61855,34.505026 0,-12.6269 65.15484,0 65.15484,0 0,12.6269 0,12.62691 -65.15484,0 -65.15484,0 0,-12.62691 z' class='path2306arina' inkscape:connector-curvature='0'/&gt;&lt;path style='stroke:none;stroke-width:1px;stroke-linecap:butt;stroke-linejoin:miter;stroke-opacity:1' d='m 373.0044,34.505026 0,-12.6269 144.19928,0 144.19927,0 0,12.6269 0,12.62691 -144.19927,0 -144.19928,0 0,-12.62691 z' class='path2306ground' inkscape:connector-curvature='0'/&gt;&lt;rect class='path2306taiyaki' width='53.568752' height='11.418508' x='273.12045' y='303.74481'/&gt;&lt;path style='stroke:none;stroke-width:1px;stroke-linecap:butt;stroke-linejoin:miter;stroke-opacity:1' d='m 308.91102,102.24544 0,-25.758891 26.83682,0 26.8368,0 0,25.758891 0,25.75888 -26.8368,0 -26.83682,0 0,-25.75888 z' class='path23062-9' inkscape:connector-curvature='0'/&gt;&lt;path style='stroke:none;stroke-width:1px;stroke-linecap:butt;stroke-linejoin:miter;stroke-opacity:1' d='m 425.03555,176.47856 0,-31.88477 12.89016,0 12.89016,0 0,31.88477 0,31.88477 -12.89016,0 -12.89016,0 0,-31.88477 z' class='path23061-2-teras' inkscape:connector-curvature='0'/&gt;&lt;path style='stroke:none;stroke-width:1px;stroke-linecap:butt;stroke-linejoin:miter;stroke-opacity:1' d='m 425.11579,257.25355 0,-39.83747 12.89016,0 12.89016,0 0,39.83747 0,39.83746 -12.89016,0 -12.89016,0 0,-39.83746 z' inkscape:connector-curvature='0' class='path23061-kyuudou'/&gt;&lt;rect width='13.310626' height='28.913542' x='140.67868' y='260.85358' class='path2306bakudan'/&gt;&lt;rect width='13.310626' height='28.913542' x='140.9778' y='310.15558' class='path2306kebabu'/&gt;&lt;rect  width='28.806229' height='13.917799' x='163.47086' y='343.14737' class='path2306ice'/&gt;&lt;text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class='path2306korinto' inkscape:connector-curvature='0'/&gt;&lt;/g&gt;&lt;/svg&gt;&lt;style&gt;.path23061-1,.path23061-2,.path23061-3,.path23061-4,.path23061-5,.path23061-rouka,.path2306koudou{fill:rgba(137,195,235,.3)}.path23061-2-teras,.path23062-1,.path23062-2,.path23062-3,.path23062-4,.path23062-5,.path23062-6,.path23062-7,.path23062-8,.path23062-9,.path23062-rouka,.seitokai{fill:rgba(234,85,6,.3)}.path23063-1,.path23063-2{fill:rgba(255,217,0,.3)}.path23064-1,.path23064-2,.path23064-3,.path23064-4{fill:rgba(123,141,66,.3)}.path23065-1,.path23065-2,.path23065-rouka{fill:rgba(145,92,139,.3)}.path2306taiyaki{fill:rgba(187,85,72,.3)}.path2306ground{fill:rgba(238,130,124,.3)}.path2306arina{fill:rgba(0,148,200,.2)}.path2306cafe{fill:rgba(0,128,128,.3)}.path2306mini{fill:rgba(247,185,119,.3)}.path2306korinto{fill:rgba(137,195,235,0)}.path23061-kyuudou{fill:rgba(137,195,235,0)}.path2306bakudan,.path2306kebabu,.path2306ice{fill:rgba(187,85,72,.3)}.path23062-6{fill:#ea5506!important}&lt;/style&gt;"}},</v>
      </c>
      <c r="B29" s="36" t="s">
        <v>5</v>
      </c>
      <c r="C29" s="40" t="str">
        <f>Input!$G29</f>
        <v>2306</v>
      </c>
      <c r="D29" s="36" t="s">
        <v>210</v>
      </c>
      <c r="E29" s="36" t="s">
        <v>23</v>
      </c>
      <c r="F29" s="36" t="str">
        <f>IF(Input!$C29&lt;&gt;"",Input!$C29,"未記入")</f>
        <v>運動部</v>
      </c>
      <c r="G29" s="36" t="s">
        <v>3</v>
      </c>
      <c r="H29" s="36" t="s">
        <v>1</v>
      </c>
      <c r="I29" s="36" t="str">
        <f>Input!$I29</f>
        <v>text-tabs</v>
      </c>
      <c r="J29" s="36" t="s">
        <v>3</v>
      </c>
      <c r="K29" s="36" t="s">
        <v>4</v>
      </c>
      <c r="L29" s="40" t="str">
        <f>Input!$G29</f>
        <v>2306</v>
      </c>
      <c r="M29" s="36" t="s">
        <v>3</v>
      </c>
      <c r="N29" s="36" t="str">
        <f>IF(Input!$D29="有",$N$1,"")</f>
        <v/>
      </c>
      <c r="O29" s="36" t="str">
        <f>IF(Input!$D29="有",Input!$A29,"")</f>
        <v/>
      </c>
      <c r="P29" s="36" t="str">
        <f>IF(Input!$D29="有",$P$1,"")</f>
        <v/>
      </c>
      <c r="Q29" s="36" t="str">
        <f>IF(Input!$D29="有",$Q$1,"")</f>
        <v/>
      </c>
      <c r="R29" s="36" t="str">
        <f>IF(Input!$D29="有",LEFT(Input!$E29,1),"")</f>
        <v/>
      </c>
      <c r="S29" s="36" t="str">
        <f>IF(Input!$D29="有",$S$1,"")</f>
        <v/>
      </c>
      <c r="T29" s="36" t="str">
        <f>IF(Input!$D29="有",$T$1,"")</f>
        <v/>
      </c>
      <c r="U29" s="36" t="str">
        <f>IF(Input!$D29="有",Input!$F29,"")</f>
        <v/>
      </c>
      <c r="V29" s="36" t="str">
        <f>IF(Input!$D29="有",$V$1,"")</f>
        <v/>
      </c>
      <c r="W29" s="36" t="s">
        <v>205</v>
      </c>
      <c r="X29" s="36" t="str">
        <f>IF(Input!$H29="有","true",IF(Input!$H29="無","false",""))</f>
        <v>true</v>
      </c>
      <c r="Y29" s="36" t="s">
        <v>3</v>
      </c>
      <c r="Z29" s="36" t="str">
        <f>IF(OR(Input!$I29="text-tabs",Input!$I29="text"),$Z$1,"")</f>
        <v>"title":"</v>
      </c>
      <c r="AA29" s="36" t="str">
        <f>IF(OR(Input!$I29="text-tabs",Input!$I29="text"),Input!$B29,"")</f>
        <v>水もしたたるいいお化け</v>
      </c>
      <c r="AB29" s="36" t="str">
        <f>IF(OR(Input!$I29="text-tabs",Input!$I29="text"),$AB$1,"")</f>
        <v>",</v>
      </c>
      <c r="AC29" s="36" t="str">
        <f>IF(AND(OR(Input!$I29="text-tabs",Input!$I29="text"),Input!$T29="無"),$AC$1,"")</f>
        <v>"titleImage":"./images/</v>
      </c>
      <c r="AD29" s="36" t="str">
        <f>IF(AND(OR(Input!$I29="text-tabs",Input!$I29="text"),Input!$T29="無"),Input!$S29,"")</f>
        <v>2306.jpg</v>
      </c>
      <c r="AE29" s="36" t="str">
        <f>IF(AND(OR(Input!$I29="text-tabs",Input!$I29="text"),Input!$T29="無"),$AE$1,"")</f>
        <v>",</v>
      </c>
      <c r="AF29" s="36" t="str">
        <f>IF(AND(OR(Input!$I29="text-tabs",Input!$I29="text"),Input!$S29="無"),$AF$1,"")</f>
        <v/>
      </c>
      <c r="AG29" s="36" t="str">
        <f>IF(AND(OR(Input!$I29="text-tabs",Input!$I29="text"),Input!$S29="無"),Input!$T29,"")</f>
        <v/>
      </c>
      <c r="AH29" s="36" t="str">
        <f>IF(AND(OR(Input!$I29="text-tabs",Input!$I29="text"),Input!$S29="無"),$AH$1,"")</f>
        <v/>
      </c>
      <c r="AI29" s="36" t="str">
        <f>IF(Input!$I29="text",$AI$1,"")</f>
        <v/>
      </c>
      <c r="AJ29" s="36" t="str">
        <f>IF(Input!$I29="text",Input!$R29,"")</f>
        <v/>
      </c>
      <c r="AK29" s="36" t="str">
        <f>IF(Input!$I29="text",$AK$1,"")</f>
        <v/>
      </c>
      <c r="AL29" s="36" t="str">
        <f>IF(Input!$I29="text-tabs",$AL$1,"")</f>
        <v>"tabs":{</v>
      </c>
      <c r="AM29" s="36" t="str">
        <f>IF(Input!$I29="text-tabs",$AM$1,"")</f>
        <v>"</v>
      </c>
      <c r="AN29" s="36" t="str">
        <f>IF(Input!$I29="text-tabs",Input!$J29,"")</f>
        <v>info_outline</v>
      </c>
      <c r="AO29" s="36" t="str">
        <f>IF(Input!$I29="text-tabs",$AO$1,"")</f>
        <v>": "</v>
      </c>
      <c r="AP29" s="36" t="str">
        <f>IF(Input!$I29="text-tabs",Input!$R29,"")</f>
        <v>お化け屋敷、やります&lt;br&gt;              こんがりマッチョ(当社比)が全力               で脅かします</v>
      </c>
      <c r="AQ29" s="36" t="str">
        <f>IF(Input!$I29="text-tabs",$AQ$1,"")</f>
        <v>"</v>
      </c>
      <c r="AR29" s="36" t="str">
        <f>IF(AND(Input!$I29="text-tabs",Input!$K29="有"),$AR$1,"")</f>
        <v>,"</v>
      </c>
      <c r="AS29" s="36" t="str">
        <f>IF(AND(Input!$I29="text-tabs",Input!$K29="有"),Input!$L29,"")</f>
        <v>map</v>
      </c>
      <c r="AT29" s="36" t="str">
        <f>IF(AND(Input!$I29="text-tabs",Input!$K29="有"),$AT$1,"")</f>
        <v>": "</v>
      </c>
      <c r="AU29" s="36" t="str">
        <f>IF(AND(Input!$I29="text-tabs",Input!$K29="有"),Input!$N29,"")</f>
        <v>2号館3階</v>
      </c>
      <c r="AV29" s="36" t="str">
        <f>IF(AND(Input!$I29="text-tabs",Input!$K29="有"),"&lt;br&gt;","")</f>
        <v>&lt;br&gt;</v>
      </c>
      <c r="AW29" s="36" t="str">
        <f>IF(AND(Input!$I29="text-tabs",Input!$K29="有"),IF(Input!$M29=1,svg_data!$A$1,IF(Input!$M29=2,svg_data!$A$2)),"")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9" s="36" t="str">
        <f>IF(AND(Input!$I29="text-tabs",Input!$K29="有"),Input!$G29,"")</f>
        <v>2306</v>
      </c>
      <c r="AY29" s="36" t="str">
        <f>IF(AND(Input!$I29="text-tabs",Input!$K29="有"),IF(Input!$M29=1,svg_data!$C$1,IF(Input!$M29=2,svg_data!$C$2)),"")</f>
        <v>koudou' inkscape:connector-curvature='0'/&gt;&lt;path style='stroke:none;stroke-width:1px;stroke-linecap:butt;stroke-linejoin:miter;stroke-opacity:1' d='m 250.81846,319.59668 94.196,0 0,-21.16068 16.74824,0 19.24825,0 0,21.16071 0,21.16071 -65.09627,0 -65.09622,0 z' class='path</v>
      </c>
      <c r="AZ29" s="36" t="str">
        <f>IF(AND(Input!$I29="text-tabs",Input!$K29="有"),Input!$G29,"")</f>
        <v>2306</v>
      </c>
      <c r="BA29" s="36" t="str">
        <f>IF(AND(Input!$I29="text-tabs",Input!$K29="有"),IF(Input!$M29=1,svg_data!$E$1,IF(Input!$M29=2,svg_data!$E$2)),"")</f>
        <v>1-rouka' inkscape:connector-curvature='0' sodipodi:nodetypes='cccccccccc'/&gt;&lt;path style='stroke:none;stroke-width:1px;stroke-linecap:butt;stroke-linejoin:miter;stroke-opacity:1' d='m 381.47196,319.58883 0,-21.16861 21.40875,0 21.40875,0 0,21.16861 0,21.16859 -21.40875,0 -21.40875,0 0,-21.16859 z' class='path</v>
      </c>
      <c r="BB29" s="36" t="str">
        <f>IF(AND(Input!$I29="text-tabs",Input!$K29="有"),Input!$G29,"")</f>
        <v>2306</v>
      </c>
      <c r="BC29" s="36" t="str">
        <f>IF(AND(Input!$I29="text-tabs",Input!$K29="有"),IF(Input!$M29=1,svg_data!$G$1,IF(Input!$M29=2,svg_data!$G$2)),"")</f>
        <v>1-1' inkscape:connector-curvature='0'/&gt;&lt;path style='stroke:none;stroke-width:1px;stroke-linecap:butt;stroke-linejoin:miter;stroke-opacity:1' d='m 381.57081,361.8827 0,-20.41099 21.29891,0 21.29907,0 0,20.41099 0,20.41098 -21.29907,0 -21.29891,0 0,-20.41098 z' class='path</v>
      </c>
      <c r="BD29" s="36" t="str">
        <f>IF(AND(Input!$I29="text-tabs",Input!$K29="有"),Input!$G29,"")</f>
        <v>2306</v>
      </c>
      <c r="BE29" s="36" t="str">
        <f>IF(AND(Input!$I29="text-tabs",Input!$K29="有"),IF(Input!$M29=1,svg_data!$I$1,IF(Input!$M29=2,svg_data!$I$2)),"")</f>
        <v>1-2' inkscape:connector-curvature='0'/&gt;&lt;path style='stroke:none;stroke-width:1px;stroke-linecap:butt;stroke-linejoin:miter;stroke-opacity:1' d='m 337.78941,361.8827 0,-20.41099 21.59492,0 21.59488,0 0,20.41099 0,20.41098 -21.59488,0 -21.59492,0 0,-20.41098 z' class='path</v>
      </c>
      <c r="BF29" s="36" t="str">
        <f>IF(AND(Input!$I29="text-tabs",Input!$K29="有"),Input!$G29,"")</f>
        <v>2306</v>
      </c>
      <c r="BG29" s="36" t="str">
        <f>IF(AND(Input!$I29="text-tabs",Input!$K29="有"),IF(Input!$M29=1,svg_data!$K$1,IF(Input!$M29=2,svg_data!$K$2)),"")</f>
        <v>1-3' inkscape:connector-curvature='0'/&gt;&lt;path style='stroke:none;stroke-width:1px;stroke-linecap:butt;stroke-linejoin:miter;stroke-opacity:1' d='m 294.19946,361.8827 0,-20.41099 21.29889,0 21.29909,0 0,20.41099 0,20.41098 -21.29909,0 -21.29889,0 0,-20.41098 z' class='path</v>
      </c>
      <c r="BH29" s="36" t="str">
        <f>IF(AND(Input!$I29="text-tabs",Input!$K29="有"),Input!$G29,"")</f>
        <v>2306</v>
      </c>
      <c r="BI29" s="36" t="str">
        <f>IF(AND(Input!$I29="text-tabs",Input!$K29="有"),IF(Input!$M29=1,svg_data!$M$1,IF(Input!$M29=2,svg_data!$M$2)),"")</f>
        <v>1-4' inkscape:connector-curvature='0'/&gt;&lt;path style='stroke:none;stroke-width:1px;stroke-linecap:butt;stroke-linejoin:miter;stroke-opacity:1' d='m 250.81846,361.8827 0,-20.41099 21.29907,0 21.29889,0 0,20.41099 0,20.41098 -21.29889,0 -21.29907,0 0,-20.41098 z' class='path</v>
      </c>
      <c r="BJ29" s="36" t="str">
        <f>IF(AND(Input!$I29="text-tabs",Input!$K29="有"),Input!$G29,"")</f>
        <v>2306</v>
      </c>
      <c r="BK29" s="36" t="str">
        <f>IF(AND(Input!$I29="text-tabs",Input!$K29="有"),IF(Input!$M29=1,svg_data!$O$1,IF(Input!$M29=2,svg_data!$O$2)),"")</f>
        <v>1-5' inkscape:connector-curvature='0'/&gt;&lt;path style='stroke:none;stroke-width:1px;stroke-linecap:butt;stroke-linejoin:miter;stroke-opacity:1' d='m 83.198462,342.0024 0,-25.71429 25.446418,0 25.44643,0 0,25.71429 0,25.71428 -25.44642,0 -25.446428,0 0,-25.71428 z' class='path</v>
      </c>
      <c r="BL29" s="36" t="str">
        <f>IF(AND(Input!$I29="text-tabs",Input!$K29="有"),Input!$G29,"")</f>
        <v>2306</v>
      </c>
      <c r="BM29" s="36" t="str">
        <f>IF(AND(Input!$I29="text-tabs",Input!$K29="有"),IF(Input!$M29=1,svg_data!$Q$1,IF(Input!$M29=2,svg_data!$Q$2)),"")</f>
        <v>3-1' inkscape:connector-curvature='0'/&gt;&lt;path style='stroke:none;stroke-width:1px;stroke-linecap:butt;stroke-linejoin:miter;stroke-opacity:1' d='m 83.098462,275.99882 0,-39.19643 25.446418,0 25.44643,0 0,39.19643 0,39.19643 -25.44642,0 -25.446428,0 0,-39.19643 z' class='path</v>
      </c>
      <c r="BN29" s="36" t="str">
        <f>IF(AND(Input!$I29="text-tabs",Input!$K29="有"),Input!$G29,"")</f>
        <v>2306</v>
      </c>
      <c r="BO29" s="36" t="str">
        <f>IF(AND(Input!$I29="text-tabs",Input!$K29="有"),IF(Input!$M29=1,svg_data!$S$1,IF(Input!$M29=2,svg_data!$S$2)),"")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9" s="36" t="str">
        <f>IF(AND(Input!$I29="text-tabs",Input!$K29="有"),Input!$G29,"")</f>
        <v>2306</v>
      </c>
      <c r="BQ29" s="36" t="str">
        <f>IF(AND(Input!$I29="text-tabs",Input!$K29="有"),IF(Input!$M29=1,svg_data!$U$1,IF(Input!$M29=2,svg_data!$U$2)),"")</f>
        <v>2-7' inkscape:connector-curvature='0'/&gt;&lt;path style='stroke:none;stroke-width:1px;stroke-linecap:butt;stroke-linejoin:miter;stroke-opacity:1' d='m 241.2417,102.24539 0,-25.758894 33.24379,0 33.24378,0 0,25.758894 0,25.75888 -33.24378,0 -33.24379,0 0,-25.75888 z' class='path</v>
      </c>
      <c r="BR29" s="36" t="str">
        <f>IF(AND(Input!$I29="text-tabs",Input!$K29="有"),Input!$G29,"")</f>
        <v>2306</v>
      </c>
      <c r="BS29" s="36" t="str">
        <f>IF(AND(Input!$I29="text-tabs",Input!$K29="有"),IF(Input!$M29=1,svg_data!$W$1,IF(Input!$M29=2,svg_data!$W$2)),"")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9" s="36" t="str">
        <f>IF(AND(Input!$I29="text-tabs",Input!$K29="有"),Input!$G29,"")</f>
        <v>2306</v>
      </c>
      <c r="BU29" s="36" t="str">
        <f>IF(AND(Input!$I29="text-tabs",Input!$K29="有"),IF(Input!$M29=1,svg_data!$Y$1,IF(Input!$M29=2,svg_data!$Y$2)),"")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9" s="36" t="str">
        <f>IF(AND(Input!$I29="text-tabs",Input!$K29="有"),Input!$G29,"")</f>
        <v>2306</v>
      </c>
      <c r="BW29" s="36" t="str">
        <f>IF(AND(Input!$I29="text-tabs",Input!$K29="有"),IF(Input!$M29=1,svg_data!$AA$1,IF(Input!$M29=2,svg_data!$AA$2)),"")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9" s="36" t="str">
        <f>IF(AND(Input!$I29="text-tabs",Input!$K29="有"),Input!$G29,"")</f>
        <v>2306</v>
      </c>
      <c r="BY29" s="36" t="str">
        <f>IF(AND(Input!$I29="text-tabs",Input!$K29="有"),IF(Input!$M29=1,svg_data!$AC$1,IF(Input!$M29=2,svg_data!$AC$2)),"")</f>
        <v>2-6' inkscape:connector-curvature='0'/&gt;&lt;path style='stroke:none;stroke-width:1px;stroke-linecap:butt;stroke-linejoin:miter;stroke-opacity:1' d='m 161.76159,249.44986 0,-12.62691 65.15484,0 65.15484,0 0,12.62691 0,12.6269 -65.15484,0 -65.15484,0 0,-12.6269 z' class='path</v>
      </c>
      <c r="BZ29" s="36" t="str">
        <f>IF(AND(Input!$I29="text-tabs",Input!$K29="有"),Input!$G29,"")</f>
        <v>2306</v>
      </c>
      <c r="CA29" s="36" t="str">
        <f>IF(AND(Input!$I29="text-tabs",Input!$K29="有"),IF(Input!$M29=1,svg_data!$AE$1,IF(Input!$M29=2,svg_data!$AE$2)),"")</f>
        <v>mini' inkscape:connector-curvature='0'/&gt;&lt;path style='stroke:none;stroke-width:1px;stroke-linecap:butt;stroke-linejoin:miter;stroke-opacity:1' d='m 214.92188,182.42305 0,-26.26397 25.75889,0 25.75889,0 0,26.26397 0,26.26397 -25.75889,0 -25.75889,0 0,-26.26397 z' class='path</v>
      </c>
      <c r="CB29" s="36" t="str">
        <f>IF(AND(Input!$I29="text-tabs",Input!$K29="有"),Input!$G29,"")</f>
        <v>2306</v>
      </c>
      <c r="CC29" s="36" t="str">
        <f>IF(AND(Input!$I29="text-tabs",Input!$K29="有"),IF(Input!$M29=1,svg_data!$AG$1,IF(Input!$M29=2,svg_data!$AG$2)),"")</f>
        <v>2-4' inkscape:connector-curvature='0'/&gt;&lt;path style='stroke:none;stroke-width:1px;stroke-linecap:butt;stroke-linejoin:miter;stroke-opacity:1' d='m 267.46654,182.43101 0,-26.42857 26.07143,0 26.07143,0 0,26.42857 0,26.42857 -26.07143,0 -26.07143,0 0,-26.42857 z' class='path</v>
      </c>
      <c r="CD29" s="36" t="str">
        <f>IF(AND(Input!$I29="text-tabs",Input!$K29="有"),Input!$G29,"")</f>
        <v>2306</v>
      </c>
      <c r="CE29" s="36" t="str">
        <f>IF(AND(Input!$I29="text-tabs",Input!$K29="有"),IF(Input!$M29=1,svg_data!$AI$1,IF(Input!$M29=2,svg_data!$AI$2)),"")</f>
        <v>2-3' inkscape:connector-curvature='0'/&gt;&lt;path style='stroke:none;stroke-width:1px;stroke-linecap:butt;stroke-linejoin:miter;stroke-opacity:1' d='m 320.32368,182.43101 0,-26.42857 26.07143,0 26.07143,0 0,26.42857 0,26.42857 -26.07143,0 -26.07143,0 0,-26.42857 z' class='path</v>
      </c>
      <c r="CF29" s="36" t="str">
        <f>IF(AND(Input!$I29="text-tabs",Input!$K29="有"),Input!$G29,"")</f>
        <v>2306</v>
      </c>
      <c r="CG29" s="36" t="str">
        <f>IF(AND(Input!$I29="text-tabs",Input!$K29="有"),IF(Input!$M29=1,svg_data!$AK$1,IF(Input!$M29=2,svg_data!$AK$2)),"")</f>
        <v>2-2' inkscape:connector-curvature='0'/&gt;&lt;path style='stroke:none;stroke-width:1px;stroke-linecap:butt;stroke-linejoin:miter;stroke-opacity:1' d='m 373.18083,182.43101 0,-26.42857 25.35714,0 25.35714,0 0,26.42857 0,26.42857 -25.35714,0 -25.35714,0 0,-26.42857 z' class='path</v>
      </c>
      <c r="CH29" s="36" t="str">
        <f>IF(AND(Input!$I29="text-tabs",Input!$K29="有"),Input!$G29,"")</f>
        <v>2306</v>
      </c>
      <c r="CI29" s="36" t="str">
        <f>IF(AND(Input!$I29="text-tabs",Input!$K29="有"),IF(Input!$M29=1,svg_data!$AM$1,IF(Input!$M29=2,svg_data!$AM$2)),"")</f>
        <v>2-1' inkscape:connector-curvature='0'/&gt;&lt;path style='stroke:none;stroke-width:1px;stroke-linecap:butt;stroke-linejoin:miter;stroke-opacity:1' d='m 557.60601,182.35203 0,-26.01143 26.01143,0 26.01143,0 0,26.01143 0,26.01143 -26.01143,0 -26.01143,0 0,-26.01143 z' class='path</v>
      </c>
      <c r="CJ29" s="36" t="str">
        <f>IF(AND(Input!$I29="text-tabs",Input!$K29="有"),Input!$G29,"")</f>
        <v>2306</v>
      </c>
      <c r="CK29" s="36" t="str">
        <f>IF(AND(Input!$I29="text-tabs",Input!$K29="有"),IF(Input!$M29=1,svg_data!$AO$1,IF(Input!$M29=2,svg_data!$AO$2)),"")</f>
        <v>4-3' inkscape:connector-curvature='0'/&gt;&lt;path style='stroke:none;stroke-width:1px;stroke-linecap:butt;stroke-linejoin:miter;stroke-opacity:1' d='m 505.07808,182.35203 0,-26.01143 25.75889,0 25.75889,0 0,26.01143 0,26.01143 -25.75889,0 -25.75889,0 0,-26.01143 z' class='path</v>
      </c>
      <c r="CL29" s="36" t="str">
        <f>IF(AND(Input!$I29="text-tabs",Input!$K29="有"),Input!$G29,"")</f>
        <v>2306</v>
      </c>
      <c r="CM29" s="36" t="str">
        <f>IF(AND(Input!$I29="text-tabs",Input!$K29="有"),IF(Input!$M29=1,svg_data!$AQ$1,IF(Input!$M29=2,svg_data!$AQ$2)),"")</f>
        <v>4-2' inkscape:connector-curvature='0'/&gt;&lt;path style='stroke:none;stroke-width:1px;stroke-linecap:butt;stroke-linejoin:miter;stroke-opacity:1' d='m 452.04507,182.35203 0,-26.01143 26.01143,0 26.01143,0 0,26.01143 0,26.01143 -26.01143,0 -26.01143,0 0,-26.01143 z' class='path</v>
      </c>
      <c r="CN29" s="36" t="str">
        <f>IF(AND(Input!$I29="text-tabs",Input!$K29="有"),Input!$G29,"")</f>
        <v>2306</v>
      </c>
      <c r="CO29" s="36" t="str">
        <f>IF(AND(Input!$I29="text-tabs",Input!$K29="有"),IF(Input!$M29=1,svg_data!$AS$1,IF(Input!$M29=2,svg_data!$AS$2)),"")</f>
        <v>4-1' inkscape:connector-curvature='0'/&gt;&lt;path style='stroke:none;stroke-width:1px;stroke-linecap:butt;stroke-linejoin:miter;stroke-opacity:1' d='m 661.14665,182.35203 0,-26.01143 -25.25381,0 -25.25382,0 0,26.01143 0,26.01143 25.25382,0 25.25381,0 0,-26.01143 z' class='path</v>
      </c>
      <c r="CP29" s="36" t="str">
        <f>IF(AND(Input!$I29="text-tabs",Input!$K29="有"),Input!$G29,"")</f>
        <v>2306</v>
      </c>
      <c r="CQ29" s="36" t="str">
        <f>IF(AND(Input!$I29="text-tabs",Input!$K29="有"),IF(Input!$M29=1,svg_data!$AU$1,IF(Input!$M29=2,svg_data!$AU$2)),"")</f>
        <v>4-4' inkscape:connector-curvature='0'/&gt;&lt;path style='stroke:none;stroke-width:1px;stroke-linecap:butt;stroke-linejoin:miter;stroke-opacity:1' d='m 689.4506,128.47248 0,-52.937296 12.32142,0 12.32143,0 0,52.937296 0,52.93729 -12.32143,0 -12.32142,0 0,-52.93729 z' class='path</v>
      </c>
      <c r="CR29" s="36" t="str">
        <f>IF(AND(Input!$I29="text-tabs",Input!$K29="有"),Input!$G29,"")</f>
        <v>2306</v>
      </c>
      <c r="CS29" s="36" t="str">
        <f>IF(AND(Input!$I29="text-tabs",Input!$K29="有"),IF(Input!$M29=1,svg_data!$AW$1,IF(Input!$M29=2,svg_data!$AW$2)),"")</f>
        <v>cafe' inkscape:connector-curvature='0'/&gt;&lt;path style='stroke:none;stroke-width:1px;stroke-linecap:butt;stroke-linejoin:miter;stroke-opacity:1' d='m 584.09345,101.76692 0,-25.714294 38.57143,0 38.57143,0 0,25.714294 0,25.71428 -38.57143,0 -38.57143,0 0,-25.71428 z' class='path</v>
      </c>
      <c r="CT29" s="36" t="str">
        <f>IF(AND(Input!$I29="text-tabs",Input!$K29="有"),Input!$G29,"")</f>
        <v>2306</v>
      </c>
      <c r="CU29" s="36" t="str">
        <f>IF(AND(Input!$I29="text-tabs",Input!$K29="有"),IF(Input!$M29=1,svg_data!$AY$1,IF(Input!$M29=2,svg_data!$AY$2)),"")</f>
        <v>5-1' inkscape:connector-curvature='0'/&gt;&lt;path style='stroke:none;stroke-width:1px;stroke-linecap:butt;stroke-linejoin:miter;stroke-opacity:1' d='m 531.23631,101.76692 0,-25.714294 25.89286,0 25.89285,0 0,25.714294 0,25.71428 -25.89285,0 -25.89286,0 0,-25.71428 z' class='path</v>
      </c>
      <c r="CV29" s="36" t="str">
        <f>IF(AND(Input!$I29="text-tabs",Input!$K29="有"),Input!$G29,"")</f>
        <v>2306</v>
      </c>
      <c r="CW29" s="36" t="str">
        <f>IF(AND(Input!$I29="text-tabs",Input!$K29="有"),IF(Input!$M29=1,svg_data!$BA$1,IF(Input!$M29=2,svg_data!$BA$2)),"")</f>
        <v>5-2' inkscape:connector-curvature='0'/&gt;&lt;path style='stroke:none;stroke-width:1px;stroke-linecap:butt;stroke-linejoin:miter;stroke-opacity:1' d='m 452.10891,101.64951 0,-25.714294 39.10714,0 39.10715,0 0,25.714294 0,25.71428 -39.10715,0 -39.10714,0 0,-25.71428 z' class='path</v>
      </c>
      <c r="CX29" s="36" t="str">
        <f>IF(AND(Input!$I29="text-tabs",Input!$K29="有"),Input!$G29,"")</f>
        <v>2306</v>
      </c>
      <c r="CY29" s="36" t="str">
        <f>IF(AND(Input!$I29="text-tabs",Input!$K29="有"),IF(Input!$M29=1,svg_data!$BC$1,IF(Input!$M29=2,svg_data!$BC$2)),"")</f>
        <v>5-rouka' inkscape:connector-curvature='0'/&gt;&lt;path style='stroke:none;stroke-width:1px;stroke-linecap:butt;stroke-linejoin:miter;stroke-opacity:1' d='m 135.61855,34.505026 0,-12.6269 65.15484,0 65.15484,0 0,12.6269 0,12.62691 -65.15484,0 -65.15484,0 0,-12.62691 z' class='path</v>
      </c>
      <c r="CZ29" s="36" t="str">
        <f>IF(AND(Input!$I29="text-tabs",Input!$K29="有"),Input!$G29,"")</f>
        <v>2306</v>
      </c>
      <c r="DA29" s="36" t="str">
        <f>IF(AND(Input!$I29="text-tabs",Input!$K29="有"),IF(Input!$M29=1,svg_data!$BE$1,IF(Input!$M29=2,svg_data!$BE$2)),"")</f>
        <v>arina' inkscape:connector-curvature='0'/&gt;&lt;path style='stroke:none;stroke-width:1px;stroke-linecap:butt;stroke-linejoin:miter;stroke-opacity:1' d='m 373.0044,34.505026 0,-12.6269 144.19928,0 144.19927,0 0,12.6269 0,12.62691 -144.19927,0 -144.19928,0 0,-12.62691 z' class='path</v>
      </c>
      <c r="DB29" s="36" t="str">
        <f>IF(AND(Input!$I29="text-tabs",Input!$K29="有"),Input!$G29,"")</f>
        <v>2306</v>
      </c>
      <c r="DC29" s="36" t="str">
        <f>IF(AND(Input!$I29="text-tabs",Input!$K29="有"),IF(Input!$M29=1,svg_data!$BG$1,IF(Input!$M29=2,svg_data!$BG$2)),"")</f>
        <v>ground' inkscape:connector-curvature='0'/&gt;&lt;rect class='path</v>
      </c>
      <c r="DD29" s="36" t="str">
        <f>IF(AND(Input!$I29="text-tabs",Input!$K29="有"),Input!$G29,"")</f>
        <v>2306</v>
      </c>
      <c r="DE29" s="36" t="str">
        <f>IF(AND(Input!$I29="text-tabs",Input!$K29="有"),IF(Input!$M29=1,svg_data!$BI$1,IF(Input!$M29=2,svg_data!$BI$2)),"")</f>
        <v>taiyaki' width='53.568752' height='11.418508' x='273.12045' y='303.74481'/&gt;&lt;path style='stroke:none;stroke-width:1px;stroke-linecap:butt;stroke-linejoin:miter;stroke-opacity:1' d='m 308.91102,102.24544 0,-25.758891 26.83682,0 26.8368,0 0,25.758891 0,25.75888 -26.8368,0 -26.83682,0 0,-25.75888 z' class='path</v>
      </c>
      <c r="DF29" s="36" t="str">
        <f>IF(AND(Input!$I29="text-tabs",Input!$K29="有"),Input!$G29,"")</f>
        <v>2306</v>
      </c>
      <c r="DG29" s="36" t="str">
        <f>IF(AND(Input!$I29="text-tabs",Input!$K29="有"),IF(Input!$M29=1,svg_data!$BK$1,IF(Input!$M29=2,svg_data!$BK$2)),"")</f>
        <v>2-9' inkscape:connector-curvature='0'/&gt;&lt;path style='stroke:none;stroke-width:1px;stroke-linecap:butt;stroke-linejoin:miter;stroke-opacity:1' d='m 425.03555,176.47856 0,-31.88477 12.89016,0 12.89016,0 0,31.88477 0,31.88477 -12.89016,0 -12.89016,0 0,-31.88477 z' class='path</v>
      </c>
      <c r="DH29" s="36" t="str">
        <f>IF(AND(Input!$I29="text-tabs",Input!$K29="有"),Input!$G29,"")</f>
        <v>2306</v>
      </c>
      <c r="DI29" s="36" t="str">
        <f>IF(AND(Input!$I29="text-tabs",Input!$K29="有"),IF(Input!$M29=1,svg_data!$BM$1,IF(Input!$M29=2,svg_data!$BM$2)),"")</f>
        <v>1-2-teras' inkscape:connector-curvature='0'/&gt;</v>
      </c>
      <c r="DJ29" s="36" t="str">
        <f>IF(AND(Input!$I29="text-tabs",Input!$K29="有"),svg_data!$BN$1,"")</f>
        <v>&lt;path style='stroke:none;stroke-width:1px;stroke-linecap:butt;stroke-linejoin:miter;stroke-opacity:1' d='m 425.11579,257.25355 0,-39.83747 12.89016,0 12.89016,0 0,39.83747 0,39.83746 -12.89016,0 -12.89016,0 0,-39.83746 z' inkscape:connector-curvature='0' class='path</v>
      </c>
      <c r="DK29" s="36" t="str">
        <f>IF(AND(Input!$I29="text-tabs",Input!$K29="有"),Input!$G29,"")</f>
        <v>2306</v>
      </c>
      <c r="DL29" s="36" t="str">
        <f>IF(AND(Input!$I29="text-tabs",Input!$K29="有"),svg_data!$BP$1,"")</f>
        <v>1-kyuudou'/&gt;</v>
      </c>
      <c r="DM29" s="36" t="str">
        <f>IF(AND(Input!$I29="text-tabs",Input!$K29="有"),svg_data!$BQ$1,"")</f>
        <v>&lt;rect width='13.310626' height='28.913542' x='140.67868' y='260.85358' class='path</v>
      </c>
      <c r="DN29" s="36" t="str">
        <f>IF(AND(Input!$I29="text-tabs",Input!$K29="有"),Input!$G29,"")</f>
        <v>2306</v>
      </c>
      <c r="DO29" s="36" t="str">
        <f>IF(AND(Input!$I29="text-tabs",Input!$K29="有"),svg_data!$BS$1,"")</f>
        <v>bakudan'/&gt;&lt;rect width='13.310626' height='28.913542' x='140.9778' y='310.15558' class='path</v>
      </c>
      <c r="DP29" s="36" t="str">
        <f>IF(AND(Input!$I29="text-tabs",Input!$K29="有"),Input!$G29,"")</f>
        <v>2306</v>
      </c>
      <c r="DQ29" s="36" t="str">
        <f>IF(AND(Input!$I29="text-tabs",Input!$K29="有"),svg_data!$BU$1,"")</f>
        <v>kebabu'/&gt;&lt;rect  width='28.806229' height='13.917799' x='163.47086' y='343.14737' class='path</v>
      </c>
      <c r="DR29" s="36" t="str">
        <f>IF(AND(Input!$I29="text-tabs",Input!$K29="有"),Input!$G29,"")</f>
        <v>2306</v>
      </c>
      <c r="DS29" s="36" t="str">
        <f>IF(AND(Input!$I29="text-tabs",Input!$K29="有"),IF(Input!$M29=1,svg_data!$BW$1,IF(Input!$M29=2,svg_data!$BW$2)),"")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9" s="36" t="str">
        <f>IF(AND(Input!$I29="text-tabs",Input!$K29="有"),IF(Input!$M29=1,svg_data!$BY$1,IF(Input!$M29=2,"")),"")</f>
        <v>&lt;/tspan&gt;&lt;/text&gt;&lt;path style='stroke:none;stroke-width:1px;stroke-linecap:butt;stroke-linejoin:miter;stroke-opacity:1' d='m 324.65951,265.87903 0,-12.62692 14.41925,0 14.41924,0 0,12.62692 0,12.6269 -14.41924,0 -14.41925,0 0,-12.6269 z' class='path</v>
      </c>
      <c r="DU29" s="36" t="str">
        <f>IF(AND(Input!$I29="text-tabs",Input!$K29="有"),IF(Input!$M29=1,Input!$G29,IF(Input!$M29=2,"")),"")</f>
        <v>2306</v>
      </c>
      <c r="DV29" s="42" t="str">
        <f>IF(AND(Input!$I29="text-tabs",Input!$K29="有"),IF(Input!$M29=1,svg_data!$CA$1,IF(Input!$M29=2,svg_data!$CA$2)),"")</f>
        <v>korinto' inkscape:connector-curvature='0'/&gt;&lt;/g&gt;&lt;/svg&gt;&lt;style&gt;</v>
      </c>
      <c r="DW29" s="36" t="str">
        <f>IF(AND(Input!$I29="text-tabs",Input!$K29="有"),IF(Input!$M29=1,svg_data!$CB$1,IF(Input!$M29=2,svg_data!$CB$2)),"")</f>
        <v>.path</v>
      </c>
      <c r="DX29" s="36" t="str">
        <f>IF(AND(Input!$I29="text-tabs",Input!$K29="有"),Input!$G29,"")</f>
        <v>2306</v>
      </c>
      <c r="DY29" s="36" t="str">
        <f>IF(AND(Input!$I29="text-tabs",Input!$K29="有"),IF(Input!$M29=1,svg_data!$CD$1,IF(Input!$M29=2,svg_data!$CD$2)),"")</f>
        <v>1-1,.path</v>
      </c>
      <c r="DZ29" s="36" t="str">
        <f>IF(AND(Input!$I29="text-tabs",Input!$K29="有"),Input!$G29,"")</f>
        <v>2306</v>
      </c>
      <c r="EA29" s="36" t="str">
        <f>IF(AND(Input!$I29="text-tabs",Input!$K29="有"),IF(Input!$M29=1,svg_data!$CF$1,IF(Input!$M29=2,svg_data!$CF$2)),"")</f>
        <v>1-2,.path</v>
      </c>
      <c r="EB29" s="36" t="str">
        <f>IF(AND(Input!$I29="text-tabs",Input!$K29="有"),Input!$G29,"")</f>
        <v>2306</v>
      </c>
      <c r="EC29" s="36" t="str">
        <f>IF(AND(Input!$I29="text-tabs",Input!$K29="有"),IF(Input!$M29=1,svg_data!$CH$1,IF(Input!$M29=2,svg_data!$CH$2)),"")</f>
        <v>1-3,.path</v>
      </c>
      <c r="ED29" s="36" t="str">
        <f>IF(AND(Input!$I29="text-tabs",Input!$K29="有"),Input!$G29,"")</f>
        <v>2306</v>
      </c>
      <c r="EE29" s="36" t="str">
        <f>IF(AND(Input!$I29="text-tabs",Input!$K29="有"),IF(Input!$M29=1,svg_data!$CJ$1,IF(Input!$M29=2,svg_data!$CJ$2)),"")</f>
        <v>1-4,.path</v>
      </c>
      <c r="EF29" s="36" t="str">
        <f>IF(AND(Input!$I29="text-tabs",Input!$K29="有"),Input!$G29,"")</f>
        <v>2306</v>
      </c>
      <c r="EG29" s="36" t="str">
        <f>IF(AND(Input!$I29="text-tabs",Input!$K29="有"),IF(Input!$M29=1,svg_data!$CL$1,IF(Input!$M29=2,svg_data!$CL$2)),"")</f>
        <v>1-5,.path</v>
      </c>
      <c r="EH29" s="36" t="str">
        <f>IF(AND(Input!$I29="text-tabs",Input!$K29="有"),Input!$G29,"")</f>
        <v>2306</v>
      </c>
      <c r="EI29" s="36" t="str">
        <f>IF(AND(Input!$I29="text-tabs",Input!$K29="有"),IF(Input!$M29=1,svg_data!$CN$1,IF(Input!$M29=2,svg_data!$CN$2)),"")</f>
        <v>1-rouka,.path</v>
      </c>
      <c r="EJ29" s="36" t="str">
        <f>IF(AND(Input!$I29="text-tabs",Input!$K29="有"),Input!$G29,"")</f>
        <v>2306</v>
      </c>
      <c r="EK29" s="36" t="str">
        <f>IF(AND(Input!$I29="text-tabs",Input!$K29="有"),IF(Input!$M29=1,svg_data!$CP$1,IF(Input!$M29=2,svg_data!$CP$2)),"")</f>
        <v>koudou{fill:rgba(137,195,235,.3)}.path</v>
      </c>
      <c r="EL29" s="36" t="str">
        <f>IF(AND(Input!$I29="text-tabs",Input!$K29="有"),Input!$G29,"")</f>
        <v>2306</v>
      </c>
      <c r="EM29" s="36" t="str">
        <f>IF(AND(Input!$I29="text-tabs",Input!$K29="有"),IF(Input!$M29=1,svg_data!$CR$1,IF(Input!$M29=2,svg_data!$CR$2)),"")</f>
        <v>1-2-teras,.path</v>
      </c>
      <c r="EN29" s="36" t="str">
        <f>IF(AND(Input!$I29="text-tabs",Input!$K29="有"),Input!$G29,"")</f>
        <v>2306</v>
      </c>
      <c r="EO29" s="36" t="str">
        <f>IF(AND(Input!$I29="text-tabs",Input!$K29="有"),IF(Input!$M29=1,svg_data!$CT$1,IF(Input!$M29=2,svg_data!$CT$2)),"")</f>
        <v>2-1,.path</v>
      </c>
      <c r="EP29" s="36" t="str">
        <f>IF(AND(Input!$I29="text-tabs",Input!$K29="有"),Input!$G29,"")</f>
        <v>2306</v>
      </c>
      <c r="EQ29" s="36" t="str">
        <f>IF(AND(Input!$I29="text-tabs",Input!$K29="有"),IF(Input!$M29=1,svg_data!$CV$1,IF(Input!$M29=2,svg_data!$CV$2)),"")</f>
        <v>2-2,.path</v>
      </c>
      <c r="ER29" s="36" t="str">
        <f>IF(AND(Input!$I29="text-tabs",Input!$K29="有"),Input!$G29,"")</f>
        <v>2306</v>
      </c>
      <c r="ES29" s="36" t="str">
        <f>IF(AND(Input!$I29="text-tabs",Input!$K29="有"),IF(Input!$M29=1,svg_data!$CX$1,IF(Input!$M29=2,svg_data!$CX$2)),"")</f>
        <v>2-3,.path</v>
      </c>
      <c r="ET29" s="36" t="str">
        <f>IF(AND(Input!$I29="text-tabs",Input!$K29="有"),Input!$G29,"")</f>
        <v>2306</v>
      </c>
      <c r="EU29" s="36" t="str">
        <f>IF(AND(Input!$I29="text-tabs",Input!$K29="有"),IF(Input!$M29=1,svg_data!$CZ$1,IF(Input!$M29=2,svg_data!$CZ$2)),"")</f>
        <v>2-4,.path</v>
      </c>
      <c r="EV29" s="36" t="str">
        <f>IF(AND(Input!$I29="text-tabs",Input!$K29="有"),Input!$G29,"")</f>
        <v>2306</v>
      </c>
      <c r="EW29" s="36" t="str">
        <f>IF(AND(Input!$I29="text-tabs",Input!$K29="有"),IF(Input!$M29=1,svg_data!$DB$1,IF(Input!$M29=2,svg_data!$DB$2)),"")</f>
        <v>2-5,.path</v>
      </c>
      <c r="EX29" s="36" t="str">
        <f>IF(AND(Input!$I29="text-tabs",Input!$K29="有"),Input!$G29,"")</f>
        <v>2306</v>
      </c>
      <c r="EY29" s="36" t="str">
        <f>IF(AND(Input!$I29="text-tabs",Input!$K29="有"),IF(Input!$M29=1,svg_data!$DD$1,IF(Input!$M29=2,svg_data!$DD$2)),"")</f>
        <v>2-6,.path</v>
      </c>
      <c r="EZ29" s="36" t="str">
        <f>IF(AND(Input!$I29="text-tabs",Input!$K29="有"),Input!$G29,"")</f>
        <v>2306</v>
      </c>
      <c r="FA29" s="36" t="str">
        <f>IF(AND(Input!$I29="text-tabs",Input!$K29="有"),IF(Input!$M29=1,svg_data!$DF$1,IF(Input!$M29=2,svg_data!$DF$2)),"")</f>
        <v>2-7,.path</v>
      </c>
      <c r="FB29" s="36" t="str">
        <f>IF(AND(Input!$I29="text-tabs",Input!$K29="有"),Input!$G29,"")</f>
        <v>2306</v>
      </c>
      <c r="FC29" s="36" t="str">
        <f>IF(AND(Input!$I29="text-tabs",Input!$K29="有"),IF(Input!$M29=1,svg_data!$DH$1,IF(Input!$M29=2,svg_data!$DH$2)),"")</f>
        <v>2-8,.path</v>
      </c>
      <c r="FD29" s="36" t="str">
        <f>IF(AND(Input!$I29="text-tabs",Input!$K29="有"),Input!$G29,"")</f>
        <v>2306</v>
      </c>
      <c r="FE29" s="36" t="str">
        <f>IF(AND(Input!$I29="text-tabs",Input!$K29="有"),IF(Input!$M29=1,svg_data!$DJ$1,IF(Input!$M29=2,svg_data!$DJ$2)),"")</f>
        <v>2-9,.path</v>
      </c>
      <c r="FF29" s="36" t="str">
        <f>IF(AND(Input!$I29="text-tabs",Input!$K29="有"),Input!$G29,"")</f>
        <v>2306</v>
      </c>
      <c r="FG29" s="36" t="str">
        <f>IF(AND(Input!$I29="text-tabs",Input!$K29="有"),IF(Input!$M29=1,svg_data!$DL$1,IF(Input!$M29=2,svg_data!$DL$2)),"")</f>
        <v>2-rouka,.seitokai{fill:rgba(234,85,6,.3)}.path</v>
      </c>
      <c r="FH29" s="36" t="str">
        <f>IF(AND(Input!$I29="text-tabs",Input!$K29="有"),Input!$G29,"")</f>
        <v>2306</v>
      </c>
      <c r="FI29" s="36" t="str">
        <f>IF(AND(Input!$I29="text-tabs",Input!$K29="有"),IF(Input!$M29=1,svg_data!$DN$1,IF(Input!$M29=2,svg_data!$DN$2)),"")</f>
        <v>3-1,.path</v>
      </c>
      <c r="FJ29" s="36" t="str">
        <f>IF(AND(Input!$I29="text-tabs",Input!$K29="有"),Input!$G29,"")</f>
        <v>2306</v>
      </c>
      <c r="FK29" s="36" t="str">
        <f>IF(AND(Input!$I29="text-tabs",Input!$K29="有"),IF(Input!$M29=1,svg_data!$DP$1,IF(Input!$M29=2,svg_data!$DP$2)),"")</f>
        <v>3-2{fill:rgba(255,217,0,.3)}.path</v>
      </c>
      <c r="FL29" s="36" t="str">
        <f>IF(AND(Input!$I29="text-tabs",Input!$K29="有"),Input!$G29,"")</f>
        <v>2306</v>
      </c>
      <c r="FM29" s="36" t="str">
        <f>IF(AND(Input!$I29="text-tabs",Input!$K29="有"),IF(Input!$M29=1,svg_data!$DR$1,IF(Input!$M29=2,svg_data!$DR$2)),"")</f>
        <v>4-1,.path</v>
      </c>
      <c r="FN29" s="36" t="str">
        <f>IF(AND(Input!$I29="text-tabs",Input!$K29="有"),Input!$G29,"")</f>
        <v>2306</v>
      </c>
      <c r="FO29" s="36" t="str">
        <f>IF(AND(Input!$I29="text-tabs",Input!$K29="有"),IF(Input!$M29=1,svg_data!$DT$1,IF(Input!$M29=2,svg_data!$DT$2)),"")</f>
        <v>4-2,.path</v>
      </c>
      <c r="FP29" s="36" t="str">
        <f>IF(AND(Input!$I29="text-tabs",Input!$K29="有"),Input!$G29,"")</f>
        <v>2306</v>
      </c>
      <c r="FQ29" s="36" t="str">
        <f>IF(AND(Input!$I29="text-tabs",Input!$K29="有"),IF(Input!$M29=1,svg_data!$DV$1,IF(Input!$M29=2,svg_data!$DV$2)),"")</f>
        <v>4-3,.path</v>
      </c>
      <c r="FR29" s="36" t="str">
        <f>IF(AND(Input!$I29="text-tabs",Input!$K29="有"),Input!$G29,"")</f>
        <v>2306</v>
      </c>
      <c r="FS29" s="36" t="str">
        <f>IF(AND(Input!$I29="text-tabs",Input!$K29="有"),IF(Input!$M29=1,svg_data!$DX$1,IF(Input!$M29=2,svg_data!$DX$2)),"")</f>
        <v>4-4{fill:rgba(123,141,66,.3)}.path</v>
      </c>
      <c r="FT29" s="36" t="str">
        <f>IF(AND(Input!$I29="text-tabs",Input!$K29="有"),Input!$G29,"")</f>
        <v>2306</v>
      </c>
      <c r="FU29" s="36" t="str">
        <f>IF(AND(Input!$I29="text-tabs",Input!$K29="有"),IF(Input!$M29=1,svg_data!$DZ$1,IF(Input!$M29=2,svg_data!$DZ$2)),"")</f>
        <v>5-1,.path</v>
      </c>
      <c r="FV29" s="36" t="str">
        <f>IF(AND(Input!$I29="text-tabs",Input!$K29="有"),Input!$G29,"")</f>
        <v>2306</v>
      </c>
      <c r="FW29" s="36" t="str">
        <f>IF(AND(Input!$I29="text-tabs",Input!$K29="有"),IF(Input!$M29=1,svg_data!$EB$1,IF(Input!$M29=2,svg_data!$EB$2)),"")</f>
        <v>5-2,.path</v>
      </c>
      <c r="FX29" s="36" t="str">
        <f>IF(AND(Input!$I29="text-tabs",Input!$K29="有"),Input!$G29,"")</f>
        <v>2306</v>
      </c>
      <c r="FY29" s="36" t="str">
        <f>IF(AND(Input!$I29="text-tabs",Input!$K29="有"),IF(Input!$M29=1,svg_data!$ED$1,IF(Input!$M29=2,svg_data!$ED$2)),"")</f>
        <v>5-rouka{fill:rgba(145,92,139,.3)}.path</v>
      </c>
      <c r="FZ29" s="36" t="str">
        <f>IF(AND(Input!$I29="text-tabs",Input!$K29="有"),Input!$G29,"")</f>
        <v>2306</v>
      </c>
      <c r="GA29" s="36" t="str">
        <f>IF(AND(Input!$I29="text-tabs",Input!$K29="有"),IF(Input!$M29=1,svg_data!$EF$1,IF(Input!$M29=2,svg_data!$EF$2)),"")</f>
        <v>taiyaki{fill:rgba(187,85,72,.3)}.path</v>
      </c>
      <c r="GB29" s="36" t="str">
        <f>IF(AND(Input!$I29="text-tabs",Input!$K29="有"),Input!$G29,"")</f>
        <v>2306</v>
      </c>
      <c r="GC29" s="36" t="str">
        <f>IF(AND(Input!$I29="text-tabs",Input!$K29="有"),IF(Input!$M29=1,svg_data!$EH$1,IF(Input!$M29=2,svg_data!$EH$2)),"")</f>
        <v>ground{fill:rgba(238,130,124,.3)}.path</v>
      </c>
      <c r="GD29" s="36" t="str">
        <f>IF(AND(Input!$I29="text-tabs",Input!$K29="有"),Input!$G29,"")</f>
        <v>2306</v>
      </c>
      <c r="GE29" s="36" t="str">
        <f>IF(AND(Input!$I29="text-tabs",Input!$K29="有"),IF(Input!$M29=1,svg_data!$EJ$1,IF(Input!$M29=2,svg_data!$EJ$2)),"")</f>
        <v>arina{fill:rgba(0,148,200,.2)}.path</v>
      </c>
      <c r="GF29" s="36" t="str">
        <f>IF(AND(Input!$I29="text-tabs",Input!$K29="有"),Input!$G29,"")</f>
        <v>2306</v>
      </c>
      <c r="GG29" s="36" t="str">
        <f>IF(AND(Input!$I29="text-tabs",Input!$K29="有"),IF(Input!$M29=1,svg_data!$EL$1,IF(Input!$M29=2,svg_data!$EL$2)),"")</f>
        <v>cafe{fill:rgba(0,128,128,.3)}.path</v>
      </c>
      <c r="GH29" s="36" t="str">
        <f>IF(AND(Input!$I29="text-tabs",Input!$K29="有"),Input!$G29,"")</f>
        <v>2306</v>
      </c>
      <c r="GI29" s="36" t="str">
        <f>IF(AND(Input!$I29="text-tabs",Input!$K29="有"),IF(Input!$M29=1,svg_data!$EN$1,IF(Input!$M29=2,svg_data!$EN$2)),"")</f>
        <v>mini{fill:rgba(247,185,119,.3)}.path</v>
      </c>
      <c r="GJ29" s="36" t="str">
        <f>IF(AND(Input!$I29="text-tabs",Input!$K29="有"),Input!$G29,"")</f>
        <v>2306</v>
      </c>
      <c r="GK29" s="36" t="str">
        <f>IF(AND(Input!$I29="text-tabs",Input!$K29="有"),IF(Input!$M29=1,svg_data!$EP$1,IF(Input!$M29=2,svg_data!$EP$2)),"")</f>
        <v>korinto{fill:rgba(137,195,235,0)}.path</v>
      </c>
      <c r="GL29" s="36" t="str">
        <f>IF(AND(Input!$I29="text-tabs",Input!$K29="有"),Input!$G29,"")</f>
        <v>2306</v>
      </c>
      <c r="GM29" s="36" t="str">
        <f>IF(AND(Input!$I29="text-tabs",Input!$K29="有"),svg_data!$ER$1,"")</f>
        <v>1-kyuudou{fill:rgba(137,195,235,0)}.path</v>
      </c>
      <c r="GN29" s="36" t="str">
        <f>IF(AND(Input!$I29="text-tabs",Input!$K29="有"),Input!$G29,"")</f>
        <v>2306</v>
      </c>
      <c r="GO29" s="36" t="str">
        <f>IF(AND(Input!$I29="text-tabs",Input!$K29="有"),svg_data!$ET$1,"")</f>
        <v>bakudan,.path</v>
      </c>
      <c r="GP29" s="36" t="str">
        <f>IF(AND(Input!$I29="text-tabs",Input!$K29="有"),Input!$G29,"")</f>
        <v>2306</v>
      </c>
      <c r="GQ29" s="36" t="str">
        <f>IF(AND(Input!$I29="text-tabs",Input!$K29="有"),svg_data!$EV$1,"")</f>
        <v>kebabu,.path</v>
      </c>
      <c r="GR29" s="36" t="str">
        <f>IF(AND(Input!$I29="text-tabs",Input!$K29="有"),Input!$G29,"")</f>
        <v>2306</v>
      </c>
      <c r="GS29" s="36" t="str">
        <f>IF(AND(Input!$I29="text-tabs",Input!$K29="有"),svg_data!$EX$1,"")</f>
        <v>ice{fill:rgba(187,85,72,.3)}</v>
      </c>
      <c r="GT29" s="36" t="str">
        <f>IF(AND(Input!$I29="text-tabs",Input!$K29="有"),IF(Input!$O29="無","",svg_data!$EY$1),"")</f>
        <v>.path</v>
      </c>
      <c r="GU29" s="36" t="str">
        <f>IF(AND(Input!$I29="text-tabs",Input!$K29="有"),IF(Input!$O29="無","",Input!$G29),"")</f>
        <v>2306</v>
      </c>
      <c r="GV29" s="36" t="str">
        <f>IF(AND(Input!$I29="text-tabs",Input!$K29="有"),IF(Input!$O29="無","",Input!$O29),"")</f>
        <v>2-6</v>
      </c>
      <c r="GW29" s="36" t="str">
        <f>IF(AND(Input!$I29="text-tabs",Input!$K29="有"),IF(Input!$O29="無","",svg_data!$FA$1),"")</f>
        <v>{fill:</v>
      </c>
      <c r="GX29" s="36" t="str">
        <f>IF(AND(Input!$I29="text-tabs",Input!$K29="有"),IF(Input!$O29="無","",Input!$P29),"")</f>
        <v>#ea5506</v>
      </c>
      <c r="GY29" s="36" t="str">
        <f>IF(AND(Input!$I29="text-tabs",Input!$K29="有"),IF(Input!$O29="無","",svg_data!$FC$1),"")</f>
        <v>!important}</v>
      </c>
      <c r="GZ29" s="36" t="str">
        <f>IF(AND(Input!$I29="text-tabs",Input!$K29="有"),svg_data!$FD$1,"")</f>
        <v>&lt;/style&gt;</v>
      </c>
      <c r="HA29" s="36" t="str">
        <f>IF(AND(Input!$I29="text-tabs",Input!$K29="有"),$HA$1,"")</f>
        <v>"</v>
      </c>
      <c r="HB29" s="36" t="str">
        <f>IF(AND(Input!$I29="text-tabs",Input!$V29="有",Input!$W29&lt;&gt;""),$HB$1,"")</f>
        <v/>
      </c>
      <c r="HC29" s="36" t="str">
        <f>IF(AND(Input!$I29="text-tabs",Input!$V29="有",Input!$W29&lt;&gt;""),Input!$U29,"")</f>
        <v/>
      </c>
      <c r="HD29" s="36" t="str">
        <f>IF(AND(Input!$I29="text-tabs",Input!$V29="有",Input!$W29&lt;&gt;""),$HD$1,"")</f>
        <v/>
      </c>
      <c r="HE29" s="36" t="str">
        <f>IF(AND(Input!$I29="text-tabs",Input!$V29="有",Input!$W29&lt;&gt;""),$HE$1,"")</f>
        <v/>
      </c>
      <c r="HF29" s="36" t="str">
        <f>IF(AND(Input!$I29="text-tabs",Input!$V29="有",Input!$W29&lt;&gt;""),$HF$1,"")</f>
        <v/>
      </c>
      <c r="HG29" s="36" t="str">
        <f>IF(AND(Input!$I29="text-tabs",Input!$V29="有",Input!$W29&lt;&gt;""),Input!$X29,"")</f>
        <v/>
      </c>
      <c r="HH29" s="36" t="str">
        <f>IF(AND(Input!$I29="text-tabs",Input!$V29="有",Input!$W29&lt;&gt;""),$HH$1,"")</f>
        <v/>
      </c>
      <c r="HI29" s="36" t="str">
        <f>IF(AND(Input!$I29="text-tabs",Input!$V29="有",Input!$W29&lt;&gt;""),Input!$W29,"")</f>
        <v/>
      </c>
      <c r="HJ29" s="36" t="str">
        <f>IF(AND(Input!$I29="text-tabs",Input!$V29="有",Input!$W29&lt;&gt;""),$HJ$1,"")</f>
        <v/>
      </c>
      <c r="HK29" s="36" t="str">
        <f>IF(AND(Input!$I29="text-tabs",Input!$V29="有",Input!$Y29&lt;&gt;"無"),$HK$1,"")</f>
        <v/>
      </c>
      <c r="HL29" s="36" t="str">
        <f>IF(AND(Input!$I29="text-tabs",Input!$V29="有",Input!$Y29&lt;&gt;"無"),$HF$1,"")</f>
        <v/>
      </c>
      <c r="HM29" s="36" t="str">
        <f>IF(AND(Input!$I29="text-tabs",Input!$V29="有",Input!$Y29&lt;&gt;"無"),Input!$Z29,"")</f>
        <v/>
      </c>
      <c r="HN29" s="36" t="str">
        <f>IF(AND(Input!$I29="text-tabs",Input!$V29="有",Input!$Y29&lt;&gt;"無"),$HH$1,"")</f>
        <v/>
      </c>
      <c r="HO29" s="36" t="str">
        <f>IF(AND(Input!$I29="text-tabs",Input!$V29="有",Input!$Y29&lt;&gt;"無"),Input!$Y29,"")</f>
        <v/>
      </c>
      <c r="HP29" s="36" t="str">
        <f>IF(AND(Input!$I29="text-tabs",Input!$V29="有",Input!$Y29&lt;&gt;"無"),$HJ$1,"")</f>
        <v/>
      </c>
      <c r="HQ29" s="36" t="str">
        <f>IF(AND(Input!$I29="text-tabs",Input!$V29="有",Input!$AA29&lt;&gt;"無"),$HQ$1,"")</f>
        <v/>
      </c>
      <c r="HR29" s="36" t="str">
        <f>IF(AND(Input!$I29="text-tabs",Input!$V29="有",Input!$AA29&lt;&gt;"無"),$HR$1,"")</f>
        <v/>
      </c>
      <c r="HS29" s="36" t="str">
        <f>IF(AND(Input!$I29="text-tabs",Input!$V29="有",Input!$AA29&lt;&gt;"無"),Input!$AB29,"")</f>
        <v/>
      </c>
      <c r="HT29" s="36" t="str">
        <f>IF(AND(Input!$I29="text-tabs",Input!$V29="有",Input!$AA29&lt;&gt;"無"),$HT$1,"")</f>
        <v/>
      </c>
      <c r="HU29" s="36" t="str">
        <f>IF(AND(Input!$I29="text-tabs",Input!$V29="有",Input!$AA29&lt;&gt;"無"),Input!$AA29,"")</f>
        <v/>
      </c>
      <c r="HV29" s="36" t="str">
        <f>IF(AND(Input!$I29="text-tabs",Input!$V29="有",Input!$AA29&lt;&gt;"無"),$HV$1,"")</f>
        <v/>
      </c>
      <c r="HW29" s="36" t="str">
        <f>IF(AND(Input!$I29="text-tabs",Input!$V29="有",Input!$AC29&lt;&gt;"無"),$HW$1,"")</f>
        <v/>
      </c>
      <c r="HX29" s="36" t="str">
        <f>IF(AND(Input!$I29="text-tabs",Input!$V29="有",Input!$AC29&lt;&gt;"無"),$HX$1,"")</f>
        <v/>
      </c>
      <c r="HY29" s="36" t="str">
        <f>IF(AND(Input!$I29="text-tabs",Input!$V29="有",Input!$AC29&lt;&gt;"無"),Input!$AD29,"")</f>
        <v/>
      </c>
      <c r="HZ29" s="36" t="str">
        <f>IF(AND(Input!$I29="text-tabs",Input!$V29="有",Input!$AC29&lt;&gt;"無"),$HZ$1,"")</f>
        <v/>
      </c>
      <c r="IA29" s="36" t="str">
        <f>IF(AND(Input!$I29="text-tabs",Input!$V29="有",Input!$AC29&lt;&gt;"無"),Input!$AC29,"")</f>
        <v/>
      </c>
      <c r="IB29" s="36" t="str">
        <f>IF(AND(Input!$I29="text-tabs",Input!$V29="有",Input!$AC29&lt;&gt;"無"),$IB$1,"")</f>
        <v/>
      </c>
      <c r="IC29" s="36" t="str">
        <f>IF(AND(Input!$I29="text-tabs",Input!$V29="有",Input!$AE29&lt;&gt;"無"),$IC$1,"")</f>
        <v/>
      </c>
      <c r="ID29" s="36" t="str">
        <f>IF(AND(Input!$I29="text-tabs",Input!$V29="有",Input!$AE29&lt;&gt;"無"),$HF$1,"")</f>
        <v/>
      </c>
      <c r="IE29" s="36" t="str">
        <f>IF(AND(Input!$I29="text-tabs",Input!$V29="有",Input!$AE29&lt;&gt;"無"),Input!$AF29,"")</f>
        <v/>
      </c>
      <c r="IF29" s="36" t="str">
        <f>IF(AND(Input!$I29="text-tabs",Input!$V29="有",Input!$AE29&lt;&gt;"無"),$HH$1,"")</f>
        <v/>
      </c>
      <c r="IG29" s="36" t="str">
        <f>IF(AND(Input!$I29="text-tabs",Input!$V29="有",Input!$AE29&lt;&gt;"無"),Input!$AE29,"")</f>
        <v/>
      </c>
      <c r="IH29" s="36" t="str">
        <f>IF(AND(Input!$I29="text-tabs",Input!$V29="有",Input!$AE29&lt;&gt;"無"),$HJ$1,"")</f>
        <v/>
      </c>
      <c r="II29" s="36" t="str">
        <f>IF(AND(Input!$I29="text-tabs",Input!$V29="有"),$II$1,"")</f>
        <v/>
      </c>
      <c r="IJ29" s="36" t="str">
        <f>IF(AND(Input!$I29="text-tabs",Input!$AG29="有"),$IJ$1,"")</f>
        <v/>
      </c>
      <c r="IK29" s="36" t="str">
        <f>IF(AND(Input!$I29="text-tabs",Input!$AG29="有"),Input!$AH29,"")</f>
        <v/>
      </c>
      <c r="IL29" s="36" t="str">
        <f>IF(AND(Input!$I29="text-tabs",Input!$AG29="有"),$IL$1,"")</f>
        <v/>
      </c>
      <c r="IM29" s="36" t="str">
        <f>IF(AND(Input!$I29="text-tabs",Input!$AG29="有"),Input!$AI29,"")</f>
        <v/>
      </c>
      <c r="IN29" s="36" t="str">
        <f>IF(AND(Input!$I29="text-tabs",Input!$AG29="有"),$IN$1,"")</f>
        <v/>
      </c>
      <c r="IO29" s="36" t="str">
        <f>IF(Input!$I29="text-tabs",$IO$1,"")</f>
        <v>}</v>
      </c>
      <c r="IP29" s="36" t="str">
        <f>IF(Input!$I29="event",$IP$1,"")</f>
        <v/>
      </c>
      <c r="IQ29" s="36" t="str">
        <f>IF(Input!$I29="event",Input!$R29,"")</f>
        <v/>
      </c>
      <c r="IR29" s="36" t="str">
        <f>IF(Input!$I29="event",$IR$1,"")</f>
        <v/>
      </c>
      <c r="IS29" s="36" t="str">
        <f>IF(Input!$I29="event",$IS$1,"")</f>
        <v/>
      </c>
      <c r="IT29" s="36" t="str">
        <f>IF(Input!$I29="event",Input!$Q29,"")</f>
        <v/>
      </c>
      <c r="IU29" s="36" t="str">
        <f>IF(Input!$I29="event",$IU$1,"")</f>
        <v/>
      </c>
      <c r="IV29" s="36" t="str">
        <f>IF(Input!$I29="image",$IV$1,"")</f>
        <v/>
      </c>
      <c r="IW29" s="36" t="str">
        <f>IF(Input!$I29="image",Input!$S29,"")</f>
        <v/>
      </c>
      <c r="IX29" s="36" t="str">
        <f>IF(Input!$I29="image",$IX$1,"")</f>
        <v/>
      </c>
      <c r="IY29" s="36" t="str">
        <f>IF(AND(Input!$I29="image",Input!$V29="無"),$IY$1,"")</f>
        <v/>
      </c>
      <c r="IZ29" s="36" t="str">
        <f>IF(AND(Input!$I29="image",Input!$V29="無"),Input!$B29,"")</f>
        <v/>
      </c>
      <c r="JA29" s="36" t="str">
        <f>IF(AND(Input!$I29="image",Input!$V29="無"),$JA$1,"")</f>
        <v/>
      </c>
      <c r="JB29" s="36" t="str">
        <f>IF(AND(Input!$I29="image",Input!$V29="有"),$JB$1,"")</f>
        <v/>
      </c>
      <c r="JC29" s="36" t="str">
        <f>IF(AND(Input!$I29="image",Input!$V29="有"),Input!$W29,"")</f>
        <v/>
      </c>
      <c r="JD29" s="36" t="str">
        <f>IF(AND(Input!$I29="image",Input!$V29="有"),$JD$1,"")</f>
        <v/>
      </c>
      <c r="JE29" s="36" t="str">
        <f>IF(AND(Input!$I29="image",Input!$V29="有"),Input!$X29,"")</f>
        <v/>
      </c>
      <c r="JF29" s="36" t="str">
        <f>IF(AND(Input!$I29="image",Input!$V29="有"),$JF$1,"")</f>
        <v/>
      </c>
      <c r="JG29" s="36" t="str">
        <f>IF(Input!$I29="embed",$JG$1,"")</f>
        <v/>
      </c>
      <c r="JH29" s="36" t="str">
        <f>IF(Input!$I29="embed",Input!$X29,"")</f>
        <v/>
      </c>
      <c r="JI29" s="36" t="str">
        <f>IF(Input!$I29="embed",$JI$1,"")</f>
        <v/>
      </c>
      <c r="JJ29" s="36" t="str">
        <f>IF(Input!$I29="embed",$JJ$1,"")</f>
        <v/>
      </c>
      <c r="JK29" s="36" t="str">
        <f>IF(Input!$I29="embed",Input!$R29,"")</f>
        <v/>
      </c>
      <c r="JL29" s="36" t="str">
        <f>IF(Input!$I29="embed",$JL$1,"")</f>
        <v/>
      </c>
      <c r="JM29" s="36" t="str">
        <f>IF(Input!$I29="table",Input!$AI29,"")</f>
        <v/>
      </c>
      <c r="JN29" s="36" t="str">
        <f>IF(Input!$I29="table",Input!$AJ29,"")</f>
        <v/>
      </c>
      <c r="JO29" s="36" t="s">
        <v>0</v>
      </c>
      <c r="JP29" s="36" t="str">
        <f t="shared" si="1"/>
        <v>,</v>
      </c>
    </row>
    <row r="30" spans="1:276" s="36" customFormat="1">
      <c r="A30" s="39" t="str">
        <f>ConcatenateRangeText(B30:JP30)</f>
        <v>"2307":{"category":"イベント","class":"text-tabs","id":"2307","titleShadow":"false","title":"古本市2017","titleImage":"./images/2307.jpg","tabs":{"info_outline": "今年もやります！古本市！&lt;br&gt;古典の名作から最近の秀作まで、多彩な本がそろうここなら、 思わぬ掘り出し物に出会えるかも!?&lt;br&gt;さらに今回も、海城生のノートを展示中！&lt;br&gt;なお、売り上げは全額寄付させて頂きます。","map":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class='path2307koudou' inkscape:connector-curvature='0'/&gt;&lt;path style='stroke:none;stroke-width:1px;stroke-linecap:butt;stroke-linejoin:miter;stroke-opacity:1' d='m 250.81846,319.59668 94.196,0 0,-21.16068 16.74824,0 19.24825,0 0,21.16071 0,21.16071 -65.09627,0 -65.09622,0 z' class='path23071-rouka' inkscape:connector-curvature='0' sodipodi:nodetypes='cccccccccc'/&gt;&lt;path style='stroke:none;stroke-width:1px;stroke-linecap:butt;stroke-linejoin:miter;stroke-opacity:1' d='m 381.47196,319.58883 0,-21.16861 21.40875,0 21.40875,0 0,21.16861 0,21.16859 -21.40875,0 -21.40875,0 0,-21.16859 z' class='path23071-1' inkscape:connector-curvature='0'/&gt;&lt;path style='stroke:none;stroke-width:1px;stroke-linecap:butt;stroke-linejoin:miter;stroke-opacity:1' d='m 381.57081,361.8827 0,-20.41099 21.29891,0 21.29907,0 0,20.41099 0,20.41098 -21.29907,0 -21.29891,0 0,-20.41098 z' class='path23071-2' inkscape:connector-curvature='0'/&gt;&lt;path style='stroke:none;stroke-width:1px;stroke-linecap:butt;stroke-linejoin:miter;stroke-opacity:1' d='m 337.78941,361.8827 0,-20.41099 21.59492,0 21.59488,0 0,20.41099 0,20.41098 -21.59488,0 -21.59492,0 0,-20.41098 z' class='path23071-3' inkscape:connector-curvature='0'/&gt;&lt;path style='stroke:none;stroke-width:1px;stroke-linecap:butt;stroke-linejoin:miter;stroke-opacity:1' d='m 294.19946,361.8827 0,-20.41099 21.29889,0 21.29909,0 0,20.41099 0,20.41098 -21.29909,0 -21.29889,0 0,-20.41098 z' class='path23071-4' inkscape:connector-curvature='0'/&gt;&lt;path style='stroke:none;stroke-width:1px;stroke-linecap:butt;stroke-linejoin:miter;stroke-opacity:1' d='m 250.81846,361.8827 0,-20.41099 21.29907,0 21.29889,0 0,20.41099 0,20.41098 -21.29889,0 -21.29907,0 0,-20.41098 z' class='path23071-5' inkscape:connector-curvature='0'/&gt;&lt;path style='stroke:none;stroke-width:1px;stroke-linecap:butt;stroke-linejoin:miter;stroke-opacity:1' d='m 83.198462,342.0024 0,-25.71429 25.446418,0 25.44643,0 0,25.71429 0,25.71428 -25.44642,0 -25.446428,0 0,-25.71428 z' class='path23073-1' inkscape:connector-curvature='0'/&gt;&lt;path style='stroke:none;stroke-width:1px;stroke-linecap:butt;stroke-linejoin:miter;stroke-opacity:1' d='m 83.098462,275.99882 0,-39.19643 25.446418,0 25.44643,0 0,39.19643 0,39.19643 -25.44642,0 -25.446428,0 0,-39.19643 z' class='path23073-2'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class='path23072-7' inkscape:connector-curvature='0'/&gt;&lt;path style='stroke:none;stroke-width:1px;stroke-linecap:butt;stroke-linejoin:miter;stroke-opacity:1' d='m 241.2417,102.24539 0,-25.758894 33.24379,0 33.24378,0 0,25.758894 0,25.75888 -33.24378,0 -33.24379,0 0,-25.75888 z' class='path23072-8'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class='path23072-rouka' inkscape:connector-curvature='0' sodipodi:nodetypes='cccccccccccccccccccc'/&gt;&lt;path style='stroke:none;stroke-width:1px;stroke-linecap:butt;stroke-linejoin:miter;stroke-opacity:1' d='m 162.4498,182.55251 0,-26.26396 25.75889,0 25.75889,0 0,26.26396 0,26.26397 -25.75889,0 -25.75889,0 0,-26.26397 z' class='path23072-5'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class='path23072-6' inkscape:connector-curvature='0'/&gt;&lt;path style='stroke:none;stroke-width:1px;stroke-linecap:butt;stroke-linejoin:miter;stroke-opacity:1' d='m 161.76159,249.44986 0,-12.62691 65.15484,0 65.15484,0 0,12.62691 0,12.6269 -65.15484,0 -65.15484,0 0,-12.6269 z' class='path2307mini' inkscape:connector-curvature='0'/&gt;&lt;path style='stroke:none;stroke-width:1px;stroke-linecap:butt;stroke-linejoin:miter;stroke-opacity:1' d='m 214.92188,182.42305 0,-26.26397 25.75889,0 25.75889,0 0,26.26397 0,26.26397 -25.75889,0 -25.75889,0 0,-26.26397 z' class='path23072-4' inkscape:connector-curvature='0'/&gt;&lt;path style='stroke:none;stroke-width:1px;stroke-linecap:butt;stroke-linejoin:miter;stroke-opacity:1' d='m 267.46654,182.43101 0,-26.42857 26.07143,0 26.07143,0 0,26.42857 0,26.42857 -26.07143,0 -26.07143,0 0,-26.42857 z' class='path23072-3' inkscape:connector-curvature='0'/&gt;&lt;path style='stroke:none;stroke-width:1px;stroke-linecap:butt;stroke-linejoin:miter;stroke-opacity:1' d='m 320.32368,182.43101 0,-26.42857 26.07143,0 26.07143,0 0,26.42857 0,26.42857 -26.07143,0 -26.07143,0 0,-26.42857 z' class='path23072-2' inkscape:connector-curvature='0'/&gt;&lt;path style='stroke:none;stroke-width:1px;stroke-linecap:butt;stroke-linejoin:miter;stroke-opacity:1' d='m 373.18083,182.43101 0,-26.42857 25.35714,0 25.35714,0 0,26.42857 0,26.42857 -25.35714,0 -25.35714,0 0,-26.42857 z' class='path23072-1' inkscape:connector-curvature='0'/&gt;&lt;path style='stroke:none;stroke-width:1px;stroke-linecap:butt;stroke-linejoin:miter;stroke-opacity:1' d='m 557.60601,182.35203 0,-26.01143 26.01143,0 26.01143,0 0,26.01143 0,26.01143 -26.01143,0 -26.01143,0 0,-26.01143 z' class='path23074-3' inkscape:connector-curvature='0'/&gt;&lt;path style='stroke:none;stroke-width:1px;stroke-linecap:butt;stroke-linejoin:miter;stroke-opacity:1' d='m 505.07808,182.35203 0,-26.01143 25.75889,0 25.75889,0 0,26.01143 0,26.01143 -25.75889,0 -25.75889,0 0,-26.01143 z' class='path23074-2' inkscape:connector-curvature='0'/&gt;&lt;path style='stroke:none;stroke-width:1px;stroke-linecap:butt;stroke-linejoin:miter;stroke-opacity:1' d='m 452.04507,182.35203 0,-26.01143 26.01143,0 26.01143,0 0,26.01143 0,26.01143 -26.01143,0 -26.01143,0 0,-26.01143 z' class='path23074-1' inkscape:connector-curvature='0'/&gt;&lt;path style='stroke:none;stroke-width:1px;stroke-linecap:butt;stroke-linejoin:miter;stroke-opacity:1' d='m 661.14665,182.35203 0,-26.01143 -25.25381,0 -25.25382,0 0,26.01143 0,26.01143 25.25382,0 25.25381,0 0,-26.01143 z' class='path23074-4' inkscape:connector-curvature='0'/&gt;&lt;path style='stroke:none;stroke-width:1px;stroke-linecap:butt;stroke-linejoin:miter;stroke-opacity:1' d='m 689.4506,128.47248 0,-52.937296 12.32142,0 12.32143,0 0,52.937296 0,52.93729 -12.32143,0 -12.32142,0 0,-52.93729 z' class='path2307cafe' inkscape:connector-curvature='0'/&gt;&lt;path style='stroke:none;stroke-width:1px;stroke-linecap:butt;stroke-linejoin:miter;stroke-opacity:1' d='m 584.09345,101.76692 0,-25.714294 38.57143,0 38.57143,0 0,25.714294 0,25.71428 -38.57143,0 -38.57143,0 0,-25.71428 z' class='path23075-1' inkscape:connector-curvature='0'/&gt;&lt;path style='stroke:none;stroke-width:1px;stroke-linecap:butt;stroke-linejoin:miter;stroke-opacity:1' d='m 531.23631,101.76692 0,-25.714294 25.89286,0 25.89285,0 0,25.714294 0,25.71428 -25.89285,0 -25.89286,0 0,-25.71428 z' class='path23075-2' inkscape:connector-curvature='0'/&gt;&lt;path style='stroke:none;stroke-width:1px;stroke-linecap:butt;stroke-linejoin:miter;stroke-opacity:1' d='m 452.10891,101.64951 0,-25.714294 39.10714,0 39.10715,0 0,25.714294 0,25.71428 -39.10715,0 -39.10714,0 0,-25.71428 z' class='path23075-rouka' inkscape:connector-curvature='0'/&gt;&lt;path style='stroke:none;stroke-width:1px;stroke-linecap:butt;stroke-linejoin:miter;stroke-opacity:1' d='m 135.61855,34.505026 0,-12.6269 65.15484,0 65.15484,0 0,12.6269 0,12.62691 -65.15484,0 -65.15484,0 0,-12.62691 z' class='path2307arina' inkscape:connector-curvature='0'/&gt;&lt;path style='stroke:none;stroke-width:1px;stroke-linecap:butt;stroke-linejoin:miter;stroke-opacity:1' d='m 373.0044,34.505026 0,-12.6269 144.19928,0 144.19927,0 0,12.6269 0,12.62691 -144.19927,0 -144.19928,0 0,-12.62691 z' class='path2307ground' inkscape:connector-curvature='0'/&gt;&lt;rect class='path2307taiyaki' width='53.568752' height='11.418508' x='273.12045' y='303.74481'/&gt;&lt;path style='stroke:none;stroke-width:1px;stroke-linecap:butt;stroke-linejoin:miter;stroke-opacity:1' d='m 308.91102,102.24544 0,-25.758891 26.83682,0 26.8368,0 0,25.758891 0,25.75888 -26.8368,0 -26.83682,0 0,-25.75888 z' class='path23072-9' inkscape:connector-curvature='0'/&gt;&lt;path style='stroke:none;stroke-width:1px;stroke-linecap:butt;stroke-linejoin:miter;stroke-opacity:1' d='m 425.03555,176.47856 0,-31.88477 12.89016,0 12.89016,0 0,31.88477 0,31.88477 -12.89016,0 -12.89016,0 0,-31.88477 z' class='path23071-2-teras' inkscape:connector-curvature='0'/&gt;&lt;path style='stroke:none;stroke-width:1px;stroke-linecap:butt;stroke-linejoin:miter;stroke-opacity:1' d='m 425.11579,257.25355 0,-39.83747 12.89016,0 12.89016,0 0,39.83747 0,39.83746 -12.89016,0 -12.89016,0 0,-39.83746 z' inkscape:connector-curvature='0' class='path23071-kyuudou'/&gt;&lt;rect width='13.310626' height='28.913542' x='140.67868' y='260.85358' class='path2307bakudan'/&gt;&lt;rect width='13.310626' height='28.913542' x='140.9778' y='310.15558' class='path2307kebabu'/&gt;&lt;rect  width='28.806229' height='13.917799' x='163.47086' y='343.14737' class='path2307ice'/&gt;&lt;text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class='path2307korinto' inkscape:connector-curvature='0'/&gt;&lt;/g&gt;&lt;/svg&gt;&lt;style&gt;.path23071-1,.path23071-2,.path23071-3,.path23071-4,.path23071-5,.path23071-rouka,.path2307koudou{fill:rgba(137,195,235,.3)}.path23071-2-teras,.path23072-1,.path23072-2,.path23072-3,.path23072-4,.path23072-5,.path23072-6,.path23072-7,.path23072-8,.path23072-9,.path23072-rouka,.seitokai{fill:rgba(234,85,6,.3)}.path23073-1,.path23073-2{fill:rgba(255,217,0,.3)}.path23074-1,.path23074-2,.path23074-3,.path23074-4{fill:rgba(123,141,66,.3)}.path23075-1,.path23075-2,.path23075-rouka{fill:rgba(145,92,139,.3)}.path2307taiyaki{fill:rgba(187,85,72,.3)}.path2307ground{fill:rgba(238,130,124,.3)}.path2307arina{fill:rgba(0,148,200,.2)}.path2307cafe{fill:rgba(0,128,128,.3)}.path2307mini{fill:rgba(247,185,119,.3)}.path2307korinto{fill:rgba(137,195,235,0)}.path23071-kyuudou{fill:rgba(137,195,235,0)}.path2307bakudan,.path2307kebabu,.path2307ice{fill:rgba(187,85,72,.3)}.path23072-7{fill:#ea5506!important}&lt;/style&gt;"}},</v>
      </c>
      <c r="B30" s="36" t="s">
        <v>5</v>
      </c>
      <c r="C30" s="40" t="str">
        <f>Input!$G30</f>
        <v>2307</v>
      </c>
      <c r="D30" s="36" t="s">
        <v>210</v>
      </c>
      <c r="E30" s="36" t="s">
        <v>23</v>
      </c>
      <c r="F30" s="36" t="str">
        <f>IF(Input!$C30&lt;&gt;"",Input!$C30,"未記入")</f>
        <v>イベント</v>
      </c>
      <c r="G30" s="36" t="s">
        <v>3</v>
      </c>
      <c r="H30" s="36" t="s">
        <v>1</v>
      </c>
      <c r="I30" s="36" t="str">
        <f>Input!$I30</f>
        <v>text-tabs</v>
      </c>
      <c r="J30" s="36" t="s">
        <v>3</v>
      </c>
      <c r="K30" s="36" t="s">
        <v>4</v>
      </c>
      <c r="L30" s="40" t="str">
        <f>Input!$G30</f>
        <v>2307</v>
      </c>
      <c r="M30" s="36" t="s">
        <v>3</v>
      </c>
      <c r="N30" s="36" t="str">
        <f>IF(Input!$D30="有",$N$1,"")</f>
        <v/>
      </c>
      <c r="O30" s="36" t="str">
        <f>IF(Input!$D30="有",Input!$A30,"")</f>
        <v/>
      </c>
      <c r="P30" s="36" t="str">
        <f>IF(Input!$D30="有",$P$1,"")</f>
        <v/>
      </c>
      <c r="Q30" s="36" t="str">
        <f>IF(Input!$D30="有",$Q$1,"")</f>
        <v/>
      </c>
      <c r="R30" s="36" t="str">
        <f>IF(Input!$D30="有",LEFT(Input!$E30,1),"")</f>
        <v/>
      </c>
      <c r="S30" s="36" t="str">
        <f>IF(Input!$D30="有",$S$1,"")</f>
        <v/>
      </c>
      <c r="T30" s="36" t="str">
        <f>IF(Input!$D30="有",$T$1,"")</f>
        <v/>
      </c>
      <c r="U30" s="36" t="str">
        <f>IF(Input!$D30="有",Input!$F30,"")</f>
        <v/>
      </c>
      <c r="V30" s="36" t="str">
        <f>IF(Input!$D30="有",$V$1,"")</f>
        <v/>
      </c>
      <c r="W30" s="36" t="s">
        <v>205</v>
      </c>
      <c r="X30" s="36" t="str">
        <f>IF(Input!$H30="有","true",IF(Input!$H30="無","false",""))</f>
        <v>false</v>
      </c>
      <c r="Y30" s="36" t="s">
        <v>3</v>
      </c>
      <c r="Z30" s="36" t="str">
        <f>IF(OR(Input!$I30="text-tabs",Input!$I30="text"),$Z$1,"")</f>
        <v>"title":"</v>
      </c>
      <c r="AA30" s="36" t="str">
        <f>IF(OR(Input!$I30="text-tabs",Input!$I30="text"),Input!$B30,"")</f>
        <v>古本市2017</v>
      </c>
      <c r="AB30" s="36" t="str">
        <f>IF(OR(Input!$I30="text-tabs",Input!$I30="text"),$AB$1,"")</f>
        <v>",</v>
      </c>
      <c r="AC30" s="36" t="str">
        <f>IF(AND(OR(Input!$I30="text-tabs",Input!$I30="text"),Input!$T30="無"),$AC$1,"")</f>
        <v>"titleImage":"./images/</v>
      </c>
      <c r="AD30" s="36" t="str">
        <f>IF(AND(OR(Input!$I30="text-tabs",Input!$I30="text"),Input!$T30="無"),Input!$S30,"")</f>
        <v>2307.jpg</v>
      </c>
      <c r="AE30" s="36" t="str">
        <f>IF(AND(OR(Input!$I30="text-tabs",Input!$I30="text"),Input!$T30="無"),$AE$1,"")</f>
        <v>",</v>
      </c>
      <c r="AF30" s="36" t="str">
        <f>IF(AND(OR(Input!$I30="text-tabs",Input!$I30="text"),Input!$S30="無"),$AF$1,"")</f>
        <v/>
      </c>
      <c r="AG30" s="36" t="str">
        <f>IF(AND(OR(Input!$I30="text-tabs",Input!$I30="text"),Input!$S30="無"),Input!$T30,"")</f>
        <v/>
      </c>
      <c r="AH30" s="36" t="str">
        <f>IF(AND(OR(Input!$I30="text-tabs",Input!$I30="text"),Input!$S30="無"),$AH$1,"")</f>
        <v/>
      </c>
      <c r="AI30" s="36" t="str">
        <f>IF(Input!$I30="text",$AI$1,"")</f>
        <v/>
      </c>
      <c r="AJ30" s="36" t="str">
        <f>IF(Input!$I30="text",Input!$R30,"")</f>
        <v/>
      </c>
      <c r="AK30" s="36" t="str">
        <f>IF(Input!$I30="text",$AK$1,"")</f>
        <v/>
      </c>
      <c r="AL30" s="36" t="str">
        <f>IF(Input!$I30="text-tabs",$AL$1,"")</f>
        <v>"tabs":{</v>
      </c>
      <c r="AM30" s="36" t="str">
        <f>IF(Input!$I30="text-tabs",$AM$1,"")</f>
        <v>"</v>
      </c>
      <c r="AN30" s="36" t="str">
        <f>IF(Input!$I30="text-tabs",Input!$J30,"")</f>
        <v>info_outline</v>
      </c>
      <c r="AO30" s="36" t="str">
        <f>IF(Input!$I30="text-tabs",$AO$1,"")</f>
        <v>": "</v>
      </c>
      <c r="AP30" s="36" t="str">
        <f>IF(Input!$I30="text-tabs",Input!$R30,"")</f>
        <v>今年もやります！古本市！&lt;br&gt;古典の名作から最近の秀作まで、多彩な本がそろうここなら、 思わぬ掘り出し物に出会えるかも!?&lt;br&gt;さらに今回も、海城生のノートを展示中！&lt;br&gt;なお、売り上げは全額寄付させて頂きます。</v>
      </c>
      <c r="AQ30" s="36" t="str">
        <f>IF(Input!$I30="text-tabs",$AQ$1,"")</f>
        <v>"</v>
      </c>
      <c r="AR30" s="36" t="str">
        <f>IF(AND(Input!$I30="text-tabs",Input!$K30="有"),$AR$1,"")</f>
        <v>,"</v>
      </c>
      <c r="AS30" s="36" t="str">
        <f>IF(AND(Input!$I30="text-tabs",Input!$K30="有"),Input!$L30,"")</f>
        <v>map</v>
      </c>
      <c r="AT30" s="36" t="str">
        <f>IF(AND(Input!$I30="text-tabs",Input!$K30="有"),$AT$1,"")</f>
        <v>": "</v>
      </c>
      <c r="AU30" s="36" t="str">
        <f>IF(AND(Input!$I30="text-tabs",Input!$K30="有"),Input!$N30,"")</f>
        <v>2号館3階</v>
      </c>
      <c r="AV30" s="36" t="str">
        <f>IF(AND(Input!$I30="text-tabs",Input!$K30="有"),"&lt;br&gt;","")</f>
        <v>&lt;br&gt;</v>
      </c>
      <c r="AW30" s="36" t="str">
        <f>IF(AND(Input!$I30="text-tabs",Input!$K30="有"),IF(Input!$M30=1,svg_data!$A$1,IF(Input!$M30=2,svg_data!$A$2)),"")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0" s="36" t="str">
        <f>IF(AND(Input!$I30="text-tabs",Input!$K30="有"),Input!$G30,"")</f>
        <v>2307</v>
      </c>
      <c r="AY30" s="36" t="str">
        <f>IF(AND(Input!$I30="text-tabs",Input!$K30="有"),IF(Input!$M30=1,svg_data!$C$1,IF(Input!$M30=2,svg_data!$C$2)),"")</f>
        <v>koudou' inkscape:connector-curvature='0'/&gt;&lt;path style='stroke:none;stroke-width:1px;stroke-linecap:butt;stroke-linejoin:miter;stroke-opacity:1' d='m 250.81846,319.59668 94.196,0 0,-21.16068 16.74824,0 19.24825,0 0,21.16071 0,21.16071 -65.09627,0 -65.09622,0 z' class='path</v>
      </c>
      <c r="AZ30" s="36" t="str">
        <f>IF(AND(Input!$I30="text-tabs",Input!$K30="有"),Input!$G30,"")</f>
        <v>2307</v>
      </c>
      <c r="BA30" s="36" t="str">
        <f>IF(AND(Input!$I30="text-tabs",Input!$K30="有"),IF(Input!$M30=1,svg_data!$E$1,IF(Input!$M30=2,svg_data!$E$2)),"")</f>
        <v>1-rouka' inkscape:connector-curvature='0' sodipodi:nodetypes='cccccccccc'/&gt;&lt;path style='stroke:none;stroke-width:1px;stroke-linecap:butt;stroke-linejoin:miter;stroke-opacity:1' d='m 381.47196,319.58883 0,-21.16861 21.40875,0 21.40875,0 0,21.16861 0,21.16859 -21.40875,0 -21.40875,0 0,-21.16859 z' class='path</v>
      </c>
      <c r="BB30" s="36" t="str">
        <f>IF(AND(Input!$I30="text-tabs",Input!$K30="有"),Input!$G30,"")</f>
        <v>2307</v>
      </c>
      <c r="BC30" s="36" t="str">
        <f>IF(AND(Input!$I30="text-tabs",Input!$K30="有"),IF(Input!$M30=1,svg_data!$G$1,IF(Input!$M30=2,svg_data!$G$2)),"")</f>
        <v>1-1' inkscape:connector-curvature='0'/&gt;&lt;path style='stroke:none;stroke-width:1px;stroke-linecap:butt;stroke-linejoin:miter;stroke-opacity:1' d='m 381.57081,361.8827 0,-20.41099 21.29891,0 21.29907,0 0,20.41099 0,20.41098 -21.29907,0 -21.29891,0 0,-20.41098 z' class='path</v>
      </c>
      <c r="BD30" s="36" t="str">
        <f>IF(AND(Input!$I30="text-tabs",Input!$K30="有"),Input!$G30,"")</f>
        <v>2307</v>
      </c>
      <c r="BE30" s="36" t="str">
        <f>IF(AND(Input!$I30="text-tabs",Input!$K30="有"),IF(Input!$M30=1,svg_data!$I$1,IF(Input!$M30=2,svg_data!$I$2)),"")</f>
        <v>1-2' inkscape:connector-curvature='0'/&gt;&lt;path style='stroke:none;stroke-width:1px;stroke-linecap:butt;stroke-linejoin:miter;stroke-opacity:1' d='m 337.78941,361.8827 0,-20.41099 21.59492,0 21.59488,0 0,20.41099 0,20.41098 -21.59488,0 -21.59492,0 0,-20.41098 z' class='path</v>
      </c>
      <c r="BF30" s="36" t="str">
        <f>IF(AND(Input!$I30="text-tabs",Input!$K30="有"),Input!$G30,"")</f>
        <v>2307</v>
      </c>
      <c r="BG30" s="36" t="str">
        <f>IF(AND(Input!$I30="text-tabs",Input!$K30="有"),IF(Input!$M30=1,svg_data!$K$1,IF(Input!$M30=2,svg_data!$K$2)),"")</f>
        <v>1-3' inkscape:connector-curvature='0'/&gt;&lt;path style='stroke:none;stroke-width:1px;stroke-linecap:butt;stroke-linejoin:miter;stroke-opacity:1' d='m 294.19946,361.8827 0,-20.41099 21.29889,0 21.29909,0 0,20.41099 0,20.41098 -21.29909,0 -21.29889,0 0,-20.41098 z' class='path</v>
      </c>
      <c r="BH30" s="36" t="str">
        <f>IF(AND(Input!$I30="text-tabs",Input!$K30="有"),Input!$G30,"")</f>
        <v>2307</v>
      </c>
      <c r="BI30" s="36" t="str">
        <f>IF(AND(Input!$I30="text-tabs",Input!$K30="有"),IF(Input!$M30=1,svg_data!$M$1,IF(Input!$M30=2,svg_data!$M$2)),"")</f>
        <v>1-4' inkscape:connector-curvature='0'/&gt;&lt;path style='stroke:none;stroke-width:1px;stroke-linecap:butt;stroke-linejoin:miter;stroke-opacity:1' d='m 250.81846,361.8827 0,-20.41099 21.29907,0 21.29889,0 0,20.41099 0,20.41098 -21.29889,0 -21.29907,0 0,-20.41098 z' class='path</v>
      </c>
      <c r="BJ30" s="36" t="str">
        <f>IF(AND(Input!$I30="text-tabs",Input!$K30="有"),Input!$G30,"")</f>
        <v>2307</v>
      </c>
      <c r="BK30" s="36" t="str">
        <f>IF(AND(Input!$I30="text-tabs",Input!$K30="有"),IF(Input!$M30=1,svg_data!$O$1,IF(Input!$M30=2,svg_data!$O$2)),"")</f>
        <v>1-5' inkscape:connector-curvature='0'/&gt;&lt;path style='stroke:none;stroke-width:1px;stroke-linecap:butt;stroke-linejoin:miter;stroke-opacity:1' d='m 83.198462,342.0024 0,-25.71429 25.446418,0 25.44643,0 0,25.71429 0,25.71428 -25.44642,0 -25.446428,0 0,-25.71428 z' class='path</v>
      </c>
      <c r="BL30" s="36" t="str">
        <f>IF(AND(Input!$I30="text-tabs",Input!$K30="有"),Input!$G30,"")</f>
        <v>2307</v>
      </c>
      <c r="BM30" s="36" t="str">
        <f>IF(AND(Input!$I30="text-tabs",Input!$K30="有"),IF(Input!$M30=1,svg_data!$Q$1,IF(Input!$M30=2,svg_data!$Q$2)),"")</f>
        <v>3-1' inkscape:connector-curvature='0'/&gt;&lt;path style='stroke:none;stroke-width:1px;stroke-linecap:butt;stroke-linejoin:miter;stroke-opacity:1' d='m 83.098462,275.99882 0,-39.19643 25.446418,0 25.44643,0 0,39.19643 0,39.19643 -25.44642,0 -25.446428,0 0,-39.19643 z' class='path</v>
      </c>
      <c r="BN30" s="36" t="str">
        <f>IF(AND(Input!$I30="text-tabs",Input!$K30="有"),Input!$G30,"")</f>
        <v>2307</v>
      </c>
      <c r="BO30" s="36" t="str">
        <f>IF(AND(Input!$I30="text-tabs",Input!$K30="有"),IF(Input!$M30=1,svg_data!$S$1,IF(Input!$M30=2,svg_data!$S$2)),"")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0" s="36" t="str">
        <f>IF(AND(Input!$I30="text-tabs",Input!$K30="有"),Input!$G30,"")</f>
        <v>2307</v>
      </c>
      <c r="BQ30" s="36" t="str">
        <f>IF(AND(Input!$I30="text-tabs",Input!$K30="有"),IF(Input!$M30=1,svg_data!$U$1,IF(Input!$M30=2,svg_data!$U$2)),"")</f>
        <v>2-7' inkscape:connector-curvature='0'/&gt;&lt;path style='stroke:none;stroke-width:1px;stroke-linecap:butt;stroke-linejoin:miter;stroke-opacity:1' d='m 241.2417,102.24539 0,-25.758894 33.24379,0 33.24378,0 0,25.758894 0,25.75888 -33.24378,0 -33.24379,0 0,-25.75888 z' class='path</v>
      </c>
      <c r="BR30" s="36" t="str">
        <f>IF(AND(Input!$I30="text-tabs",Input!$K30="有"),Input!$G30,"")</f>
        <v>2307</v>
      </c>
      <c r="BS30" s="36" t="str">
        <f>IF(AND(Input!$I30="text-tabs",Input!$K30="有"),IF(Input!$M30=1,svg_data!$W$1,IF(Input!$M30=2,svg_data!$W$2)),"")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0" s="36" t="str">
        <f>IF(AND(Input!$I30="text-tabs",Input!$K30="有"),Input!$G30,"")</f>
        <v>2307</v>
      </c>
      <c r="BU30" s="36" t="str">
        <f>IF(AND(Input!$I30="text-tabs",Input!$K30="有"),IF(Input!$M30=1,svg_data!$Y$1,IF(Input!$M30=2,svg_data!$Y$2)),"")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0" s="36" t="str">
        <f>IF(AND(Input!$I30="text-tabs",Input!$K30="有"),Input!$G30,"")</f>
        <v>2307</v>
      </c>
      <c r="BW30" s="36" t="str">
        <f>IF(AND(Input!$I30="text-tabs",Input!$K30="有"),IF(Input!$M30=1,svg_data!$AA$1,IF(Input!$M30=2,svg_data!$AA$2)),"")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0" s="36" t="str">
        <f>IF(AND(Input!$I30="text-tabs",Input!$K30="有"),Input!$G30,"")</f>
        <v>2307</v>
      </c>
      <c r="BY30" s="36" t="str">
        <f>IF(AND(Input!$I30="text-tabs",Input!$K30="有"),IF(Input!$M30=1,svg_data!$AC$1,IF(Input!$M30=2,svg_data!$AC$2)),"")</f>
        <v>2-6' inkscape:connector-curvature='0'/&gt;&lt;path style='stroke:none;stroke-width:1px;stroke-linecap:butt;stroke-linejoin:miter;stroke-opacity:1' d='m 161.76159,249.44986 0,-12.62691 65.15484,0 65.15484,0 0,12.62691 0,12.6269 -65.15484,0 -65.15484,0 0,-12.6269 z' class='path</v>
      </c>
      <c r="BZ30" s="36" t="str">
        <f>IF(AND(Input!$I30="text-tabs",Input!$K30="有"),Input!$G30,"")</f>
        <v>2307</v>
      </c>
      <c r="CA30" s="36" t="str">
        <f>IF(AND(Input!$I30="text-tabs",Input!$K30="有"),IF(Input!$M30=1,svg_data!$AE$1,IF(Input!$M30=2,svg_data!$AE$2)),"")</f>
        <v>mini' inkscape:connector-curvature='0'/&gt;&lt;path style='stroke:none;stroke-width:1px;stroke-linecap:butt;stroke-linejoin:miter;stroke-opacity:1' d='m 214.92188,182.42305 0,-26.26397 25.75889,0 25.75889,0 0,26.26397 0,26.26397 -25.75889,0 -25.75889,0 0,-26.26397 z' class='path</v>
      </c>
      <c r="CB30" s="36" t="str">
        <f>IF(AND(Input!$I30="text-tabs",Input!$K30="有"),Input!$G30,"")</f>
        <v>2307</v>
      </c>
      <c r="CC30" s="36" t="str">
        <f>IF(AND(Input!$I30="text-tabs",Input!$K30="有"),IF(Input!$M30=1,svg_data!$AG$1,IF(Input!$M30=2,svg_data!$AG$2)),"")</f>
        <v>2-4' inkscape:connector-curvature='0'/&gt;&lt;path style='stroke:none;stroke-width:1px;stroke-linecap:butt;stroke-linejoin:miter;stroke-opacity:1' d='m 267.46654,182.43101 0,-26.42857 26.07143,0 26.07143,0 0,26.42857 0,26.42857 -26.07143,0 -26.07143,0 0,-26.42857 z' class='path</v>
      </c>
      <c r="CD30" s="36" t="str">
        <f>IF(AND(Input!$I30="text-tabs",Input!$K30="有"),Input!$G30,"")</f>
        <v>2307</v>
      </c>
      <c r="CE30" s="36" t="str">
        <f>IF(AND(Input!$I30="text-tabs",Input!$K30="有"),IF(Input!$M30=1,svg_data!$AI$1,IF(Input!$M30=2,svg_data!$AI$2)),"")</f>
        <v>2-3' inkscape:connector-curvature='0'/&gt;&lt;path style='stroke:none;stroke-width:1px;stroke-linecap:butt;stroke-linejoin:miter;stroke-opacity:1' d='m 320.32368,182.43101 0,-26.42857 26.07143,0 26.07143,0 0,26.42857 0,26.42857 -26.07143,0 -26.07143,0 0,-26.42857 z' class='path</v>
      </c>
      <c r="CF30" s="36" t="str">
        <f>IF(AND(Input!$I30="text-tabs",Input!$K30="有"),Input!$G30,"")</f>
        <v>2307</v>
      </c>
      <c r="CG30" s="36" t="str">
        <f>IF(AND(Input!$I30="text-tabs",Input!$K30="有"),IF(Input!$M30=1,svg_data!$AK$1,IF(Input!$M30=2,svg_data!$AK$2)),"")</f>
        <v>2-2' inkscape:connector-curvature='0'/&gt;&lt;path style='stroke:none;stroke-width:1px;stroke-linecap:butt;stroke-linejoin:miter;stroke-opacity:1' d='m 373.18083,182.43101 0,-26.42857 25.35714,0 25.35714,0 0,26.42857 0,26.42857 -25.35714,0 -25.35714,0 0,-26.42857 z' class='path</v>
      </c>
      <c r="CH30" s="36" t="str">
        <f>IF(AND(Input!$I30="text-tabs",Input!$K30="有"),Input!$G30,"")</f>
        <v>2307</v>
      </c>
      <c r="CI30" s="36" t="str">
        <f>IF(AND(Input!$I30="text-tabs",Input!$K30="有"),IF(Input!$M30=1,svg_data!$AM$1,IF(Input!$M30=2,svg_data!$AM$2)),"")</f>
        <v>2-1' inkscape:connector-curvature='0'/&gt;&lt;path style='stroke:none;stroke-width:1px;stroke-linecap:butt;stroke-linejoin:miter;stroke-opacity:1' d='m 557.60601,182.35203 0,-26.01143 26.01143,0 26.01143,0 0,26.01143 0,26.01143 -26.01143,0 -26.01143,0 0,-26.01143 z' class='path</v>
      </c>
      <c r="CJ30" s="36" t="str">
        <f>IF(AND(Input!$I30="text-tabs",Input!$K30="有"),Input!$G30,"")</f>
        <v>2307</v>
      </c>
      <c r="CK30" s="36" t="str">
        <f>IF(AND(Input!$I30="text-tabs",Input!$K30="有"),IF(Input!$M30=1,svg_data!$AO$1,IF(Input!$M30=2,svg_data!$AO$2)),"")</f>
        <v>4-3' inkscape:connector-curvature='0'/&gt;&lt;path style='stroke:none;stroke-width:1px;stroke-linecap:butt;stroke-linejoin:miter;stroke-opacity:1' d='m 505.07808,182.35203 0,-26.01143 25.75889,0 25.75889,0 0,26.01143 0,26.01143 -25.75889,0 -25.75889,0 0,-26.01143 z' class='path</v>
      </c>
      <c r="CL30" s="36" t="str">
        <f>IF(AND(Input!$I30="text-tabs",Input!$K30="有"),Input!$G30,"")</f>
        <v>2307</v>
      </c>
      <c r="CM30" s="36" t="str">
        <f>IF(AND(Input!$I30="text-tabs",Input!$K30="有"),IF(Input!$M30=1,svg_data!$AQ$1,IF(Input!$M30=2,svg_data!$AQ$2)),"")</f>
        <v>4-2' inkscape:connector-curvature='0'/&gt;&lt;path style='stroke:none;stroke-width:1px;stroke-linecap:butt;stroke-linejoin:miter;stroke-opacity:1' d='m 452.04507,182.35203 0,-26.01143 26.01143,0 26.01143,0 0,26.01143 0,26.01143 -26.01143,0 -26.01143,0 0,-26.01143 z' class='path</v>
      </c>
      <c r="CN30" s="36" t="str">
        <f>IF(AND(Input!$I30="text-tabs",Input!$K30="有"),Input!$G30,"")</f>
        <v>2307</v>
      </c>
      <c r="CO30" s="36" t="str">
        <f>IF(AND(Input!$I30="text-tabs",Input!$K30="有"),IF(Input!$M30=1,svg_data!$AS$1,IF(Input!$M30=2,svg_data!$AS$2)),"")</f>
        <v>4-1' inkscape:connector-curvature='0'/&gt;&lt;path style='stroke:none;stroke-width:1px;stroke-linecap:butt;stroke-linejoin:miter;stroke-opacity:1' d='m 661.14665,182.35203 0,-26.01143 -25.25381,0 -25.25382,0 0,26.01143 0,26.01143 25.25382,0 25.25381,0 0,-26.01143 z' class='path</v>
      </c>
      <c r="CP30" s="36" t="str">
        <f>IF(AND(Input!$I30="text-tabs",Input!$K30="有"),Input!$G30,"")</f>
        <v>2307</v>
      </c>
      <c r="CQ30" s="36" t="str">
        <f>IF(AND(Input!$I30="text-tabs",Input!$K30="有"),IF(Input!$M30=1,svg_data!$AU$1,IF(Input!$M30=2,svg_data!$AU$2)),"")</f>
        <v>4-4' inkscape:connector-curvature='0'/&gt;&lt;path style='stroke:none;stroke-width:1px;stroke-linecap:butt;stroke-linejoin:miter;stroke-opacity:1' d='m 689.4506,128.47248 0,-52.937296 12.32142,0 12.32143,0 0,52.937296 0,52.93729 -12.32143,0 -12.32142,0 0,-52.93729 z' class='path</v>
      </c>
      <c r="CR30" s="36" t="str">
        <f>IF(AND(Input!$I30="text-tabs",Input!$K30="有"),Input!$G30,"")</f>
        <v>2307</v>
      </c>
      <c r="CS30" s="36" t="str">
        <f>IF(AND(Input!$I30="text-tabs",Input!$K30="有"),IF(Input!$M30=1,svg_data!$AW$1,IF(Input!$M30=2,svg_data!$AW$2)),"")</f>
        <v>cafe' inkscape:connector-curvature='0'/&gt;&lt;path style='stroke:none;stroke-width:1px;stroke-linecap:butt;stroke-linejoin:miter;stroke-opacity:1' d='m 584.09345,101.76692 0,-25.714294 38.57143,0 38.57143,0 0,25.714294 0,25.71428 -38.57143,0 -38.57143,0 0,-25.71428 z' class='path</v>
      </c>
      <c r="CT30" s="36" t="str">
        <f>IF(AND(Input!$I30="text-tabs",Input!$K30="有"),Input!$G30,"")</f>
        <v>2307</v>
      </c>
      <c r="CU30" s="36" t="str">
        <f>IF(AND(Input!$I30="text-tabs",Input!$K30="有"),IF(Input!$M30=1,svg_data!$AY$1,IF(Input!$M30=2,svg_data!$AY$2)),"")</f>
        <v>5-1' inkscape:connector-curvature='0'/&gt;&lt;path style='stroke:none;stroke-width:1px;stroke-linecap:butt;stroke-linejoin:miter;stroke-opacity:1' d='m 531.23631,101.76692 0,-25.714294 25.89286,0 25.89285,0 0,25.714294 0,25.71428 -25.89285,0 -25.89286,0 0,-25.71428 z' class='path</v>
      </c>
      <c r="CV30" s="36" t="str">
        <f>IF(AND(Input!$I30="text-tabs",Input!$K30="有"),Input!$G30,"")</f>
        <v>2307</v>
      </c>
      <c r="CW30" s="36" t="str">
        <f>IF(AND(Input!$I30="text-tabs",Input!$K30="有"),IF(Input!$M30=1,svg_data!$BA$1,IF(Input!$M30=2,svg_data!$BA$2)),"")</f>
        <v>5-2' inkscape:connector-curvature='0'/&gt;&lt;path style='stroke:none;stroke-width:1px;stroke-linecap:butt;stroke-linejoin:miter;stroke-opacity:1' d='m 452.10891,101.64951 0,-25.714294 39.10714,0 39.10715,0 0,25.714294 0,25.71428 -39.10715,0 -39.10714,0 0,-25.71428 z' class='path</v>
      </c>
      <c r="CX30" s="36" t="str">
        <f>IF(AND(Input!$I30="text-tabs",Input!$K30="有"),Input!$G30,"")</f>
        <v>2307</v>
      </c>
      <c r="CY30" s="36" t="str">
        <f>IF(AND(Input!$I30="text-tabs",Input!$K30="有"),IF(Input!$M30=1,svg_data!$BC$1,IF(Input!$M30=2,svg_data!$BC$2)),"")</f>
        <v>5-rouka' inkscape:connector-curvature='0'/&gt;&lt;path style='stroke:none;stroke-width:1px;stroke-linecap:butt;stroke-linejoin:miter;stroke-opacity:1' d='m 135.61855,34.505026 0,-12.6269 65.15484,0 65.15484,0 0,12.6269 0,12.62691 -65.15484,0 -65.15484,0 0,-12.62691 z' class='path</v>
      </c>
      <c r="CZ30" s="36" t="str">
        <f>IF(AND(Input!$I30="text-tabs",Input!$K30="有"),Input!$G30,"")</f>
        <v>2307</v>
      </c>
      <c r="DA30" s="36" t="str">
        <f>IF(AND(Input!$I30="text-tabs",Input!$K30="有"),IF(Input!$M30=1,svg_data!$BE$1,IF(Input!$M30=2,svg_data!$BE$2)),"")</f>
        <v>arina' inkscape:connector-curvature='0'/&gt;&lt;path style='stroke:none;stroke-width:1px;stroke-linecap:butt;stroke-linejoin:miter;stroke-opacity:1' d='m 373.0044,34.505026 0,-12.6269 144.19928,0 144.19927,0 0,12.6269 0,12.62691 -144.19927,0 -144.19928,0 0,-12.62691 z' class='path</v>
      </c>
      <c r="DB30" s="36" t="str">
        <f>IF(AND(Input!$I30="text-tabs",Input!$K30="有"),Input!$G30,"")</f>
        <v>2307</v>
      </c>
      <c r="DC30" s="36" t="str">
        <f>IF(AND(Input!$I30="text-tabs",Input!$K30="有"),IF(Input!$M30=1,svg_data!$BG$1,IF(Input!$M30=2,svg_data!$BG$2)),"")</f>
        <v>ground' inkscape:connector-curvature='0'/&gt;&lt;rect class='path</v>
      </c>
      <c r="DD30" s="36" t="str">
        <f>IF(AND(Input!$I30="text-tabs",Input!$K30="有"),Input!$G30,"")</f>
        <v>2307</v>
      </c>
      <c r="DE30" s="36" t="str">
        <f>IF(AND(Input!$I30="text-tabs",Input!$K30="有"),IF(Input!$M30=1,svg_data!$BI$1,IF(Input!$M30=2,svg_data!$BI$2)),"")</f>
        <v>taiyaki' width='53.568752' height='11.418508' x='273.12045' y='303.74481'/&gt;&lt;path style='stroke:none;stroke-width:1px;stroke-linecap:butt;stroke-linejoin:miter;stroke-opacity:1' d='m 308.91102,102.24544 0,-25.758891 26.83682,0 26.8368,0 0,25.758891 0,25.75888 -26.8368,0 -26.83682,0 0,-25.75888 z' class='path</v>
      </c>
      <c r="DF30" s="36" t="str">
        <f>IF(AND(Input!$I30="text-tabs",Input!$K30="有"),Input!$G30,"")</f>
        <v>2307</v>
      </c>
      <c r="DG30" s="36" t="str">
        <f>IF(AND(Input!$I30="text-tabs",Input!$K30="有"),IF(Input!$M30=1,svg_data!$BK$1,IF(Input!$M30=2,svg_data!$BK$2)),"")</f>
        <v>2-9' inkscape:connector-curvature='0'/&gt;&lt;path style='stroke:none;stroke-width:1px;stroke-linecap:butt;stroke-linejoin:miter;stroke-opacity:1' d='m 425.03555,176.47856 0,-31.88477 12.89016,0 12.89016,0 0,31.88477 0,31.88477 -12.89016,0 -12.89016,0 0,-31.88477 z' class='path</v>
      </c>
      <c r="DH30" s="36" t="str">
        <f>IF(AND(Input!$I30="text-tabs",Input!$K30="有"),Input!$G30,"")</f>
        <v>2307</v>
      </c>
      <c r="DI30" s="36" t="str">
        <f>IF(AND(Input!$I30="text-tabs",Input!$K30="有"),IF(Input!$M30=1,svg_data!$BM$1,IF(Input!$M30=2,svg_data!$BM$2)),"")</f>
        <v>1-2-teras' inkscape:connector-curvature='0'/&gt;</v>
      </c>
      <c r="DJ30" s="36" t="str">
        <f>IF(AND(Input!$I30="text-tabs",Input!$K30="有"),svg_data!$BN$1,"")</f>
        <v>&lt;path style='stroke:none;stroke-width:1px;stroke-linecap:butt;stroke-linejoin:miter;stroke-opacity:1' d='m 425.11579,257.25355 0,-39.83747 12.89016,0 12.89016,0 0,39.83747 0,39.83746 -12.89016,0 -12.89016,0 0,-39.83746 z' inkscape:connector-curvature='0' class='path</v>
      </c>
      <c r="DK30" s="36" t="str">
        <f>IF(AND(Input!$I30="text-tabs",Input!$K30="有"),Input!$G30,"")</f>
        <v>2307</v>
      </c>
      <c r="DL30" s="36" t="str">
        <f>IF(AND(Input!$I30="text-tabs",Input!$K30="有"),svg_data!$BP$1,"")</f>
        <v>1-kyuudou'/&gt;</v>
      </c>
      <c r="DM30" s="36" t="str">
        <f>IF(AND(Input!$I30="text-tabs",Input!$K30="有"),svg_data!$BQ$1,"")</f>
        <v>&lt;rect width='13.310626' height='28.913542' x='140.67868' y='260.85358' class='path</v>
      </c>
      <c r="DN30" s="36" t="str">
        <f>IF(AND(Input!$I30="text-tabs",Input!$K30="有"),Input!$G30,"")</f>
        <v>2307</v>
      </c>
      <c r="DO30" s="36" t="str">
        <f>IF(AND(Input!$I30="text-tabs",Input!$K30="有"),svg_data!$BS$1,"")</f>
        <v>bakudan'/&gt;&lt;rect width='13.310626' height='28.913542' x='140.9778' y='310.15558' class='path</v>
      </c>
      <c r="DP30" s="36" t="str">
        <f>IF(AND(Input!$I30="text-tabs",Input!$K30="有"),Input!$G30,"")</f>
        <v>2307</v>
      </c>
      <c r="DQ30" s="36" t="str">
        <f>IF(AND(Input!$I30="text-tabs",Input!$K30="有"),svg_data!$BU$1,"")</f>
        <v>kebabu'/&gt;&lt;rect  width='28.806229' height='13.917799' x='163.47086' y='343.14737' class='path</v>
      </c>
      <c r="DR30" s="36" t="str">
        <f>IF(AND(Input!$I30="text-tabs",Input!$K30="有"),Input!$G30,"")</f>
        <v>2307</v>
      </c>
      <c r="DS30" s="36" t="str">
        <f>IF(AND(Input!$I30="text-tabs",Input!$K30="有"),IF(Input!$M30=1,svg_data!$BW$1,IF(Input!$M30=2,svg_data!$BW$2)),"")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0" s="36" t="str">
        <f>IF(AND(Input!$I30="text-tabs",Input!$K30="有"),IF(Input!$M30=1,svg_data!$BY$1,IF(Input!$M30=2,"")),"")</f>
        <v>&lt;/tspan&gt;&lt;/text&gt;&lt;path style='stroke:none;stroke-width:1px;stroke-linecap:butt;stroke-linejoin:miter;stroke-opacity:1' d='m 324.65951,265.87903 0,-12.62692 14.41925,0 14.41924,0 0,12.62692 0,12.6269 -14.41924,0 -14.41925,0 0,-12.6269 z' class='path</v>
      </c>
      <c r="DU30" s="36" t="str">
        <f>IF(AND(Input!$I30="text-tabs",Input!$K30="有"),IF(Input!$M30=1,Input!$G30,IF(Input!$M30=2,"")),"")</f>
        <v>2307</v>
      </c>
      <c r="DV30" s="42" t="str">
        <f>IF(AND(Input!$I30="text-tabs",Input!$K30="有"),IF(Input!$M30=1,svg_data!$CA$1,IF(Input!$M30=2,svg_data!$CA$2)),"")</f>
        <v>korinto' inkscape:connector-curvature='0'/&gt;&lt;/g&gt;&lt;/svg&gt;&lt;style&gt;</v>
      </c>
      <c r="DW30" s="36" t="str">
        <f>IF(AND(Input!$I30="text-tabs",Input!$K30="有"),IF(Input!$M30=1,svg_data!$CB$1,IF(Input!$M30=2,svg_data!$CB$2)),"")</f>
        <v>.path</v>
      </c>
      <c r="DX30" s="36" t="str">
        <f>IF(AND(Input!$I30="text-tabs",Input!$K30="有"),Input!$G30,"")</f>
        <v>2307</v>
      </c>
      <c r="DY30" s="36" t="str">
        <f>IF(AND(Input!$I30="text-tabs",Input!$K30="有"),IF(Input!$M30=1,svg_data!$CD$1,IF(Input!$M30=2,svg_data!$CD$2)),"")</f>
        <v>1-1,.path</v>
      </c>
      <c r="DZ30" s="36" t="str">
        <f>IF(AND(Input!$I30="text-tabs",Input!$K30="有"),Input!$G30,"")</f>
        <v>2307</v>
      </c>
      <c r="EA30" s="36" t="str">
        <f>IF(AND(Input!$I30="text-tabs",Input!$K30="有"),IF(Input!$M30=1,svg_data!$CF$1,IF(Input!$M30=2,svg_data!$CF$2)),"")</f>
        <v>1-2,.path</v>
      </c>
      <c r="EB30" s="36" t="str">
        <f>IF(AND(Input!$I30="text-tabs",Input!$K30="有"),Input!$G30,"")</f>
        <v>2307</v>
      </c>
      <c r="EC30" s="36" t="str">
        <f>IF(AND(Input!$I30="text-tabs",Input!$K30="有"),IF(Input!$M30=1,svg_data!$CH$1,IF(Input!$M30=2,svg_data!$CH$2)),"")</f>
        <v>1-3,.path</v>
      </c>
      <c r="ED30" s="36" t="str">
        <f>IF(AND(Input!$I30="text-tabs",Input!$K30="有"),Input!$G30,"")</f>
        <v>2307</v>
      </c>
      <c r="EE30" s="36" t="str">
        <f>IF(AND(Input!$I30="text-tabs",Input!$K30="有"),IF(Input!$M30=1,svg_data!$CJ$1,IF(Input!$M30=2,svg_data!$CJ$2)),"")</f>
        <v>1-4,.path</v>
      </c>
      <c r="EF30" s="36" t="str">
        <f>IF(AND(Input!$I30="text-tabs",Input!$K30="有"),Input!$G30,"")</f>
        <v>2307</v>
      </c>
      <c r="EG30" s="36" t="str">
        <f>IF(AND(Input!$I30="text-tabs",Input!$K30="有"),IF(Input!$M30=1,svg_data!$CL$1,IF(Input!$M30=2,svg_data!$CL$2)),"")</f>
        <v>1-5,.path</v>
      </c>
      <c r="EH30" s="36" t="str">
        <f>IF(AND(Input!$I30="text-tabs",Input!$K30="有"),Input!$G30,"")</f>
        <v>2307</v>
      </c>
      <c r="EI30" s="36" t="str">
        <f>IF(AND(Input!$I30="text-tabs",Input!$K30="有"),IF(Input!$M30=1,svg_data!$CN$1,IF(Input!$M30=2,svg_data!$CN$2)),"")</f>
        <v>1-rouka,.path</v>
      </c>
      <c r="EJ30" s="36" t="str">
        <f>IF(AND(Input!$I30="text-tabs",Input!$K30="有"),Input!$G30,"")</f>
        <v>2307</v>
      </c>
      <c r="EK30" s="36" t="str">
        <f>IF(AND(Input!$I30="text-tabs",Input!$K30="有"),IF(Input!$M30=1,svg_data!$CP$1,IF(Input!$M30=2,svg_data!$CP$2)),"")</f>
        <v>koudou{fill:rgba(137,195,235,.3)}.path</v>
      </c>
      <c r="EL30" s="36" t="str">
        <f>IF(AND(Input!$I30="text-tabs",Input!$K30="有"),Input!$G30,"")</f>
        <v>2307</v>
      </c>
      <c r="EM30" s="36" t="str">
        <f>IF(AND(Input!$I30="text-tabs",Input!$K30="有"),IF(Input!$M30=1,svg_data!$CR$1,IF(Input!$M30=2,svg_data!$CR$2)),"")</f>
        <v>1-2-teras,.path</v>
      </c>
      <c r="EN30" s="36" t="str">
        <f>IF(AND(Input!$I30="text-tabs",Input!$K30="有"),Input!$G30,"")</f>
        <v>2307</v>
      </c>
      <c r="EO30" s="36" t="str">
        <f>IF(AND(Input!$I30="text-tabs",Input!$K30="有"),IF(Input!$M30=1,svg_data!$CT$1,IF(Input!$M30=2,svg_data!$CT$2)),"")</f>
        <v>2-1,.path</v>
      </c>
      <c r="EP30" s="36" t="str">
        <f>IF(AND(Input!$I30="text-tabs",Input!$K30="有"),Input!$G30,"")</f>
        <v>2307</v>
      </c>
      <c r="EQ30" s="36" t="str">
        <f>IF(AND(Input!$I30="text-tabs",Input!$K30="有"),IF(Input!$M30=1,svg_data!$CV$1,IF(Input!$M30=2,svg_data!$CV$2)),"")</f>
        <v>2-2,.path</v>
      </c>
      <c r="ER30" s="36" t="str">
        <f>IF(AND(Input!$I30="text-tabs",Input!$K30="有"),Input!$G30,"")</f>
        <v>2307</v>
      </c>
      <c r="ES30" s="36" t="str">
        <f>IF(AND(Input!$I30="text-tabs",Input!$K30="有"),IF(Input!$M30=1,svg_data!$CX$1,IF(Input!$M30=2,svg_data!$CX$2)),"")</f>
        <v>2-3,.path</v>
      </c>
      <c r="ET30" s="36" t="str">
        <f>IF(AND(Input!$I30="text-tabs",Input!$K30="有"),Input!$G30,"")</f>
        <v>2307</v>
      </c>
      <c r="EU30" s="36" t="str">
        <f>IF(AND(Input!$I30="text-tabs",Input!$K30="有"),IF(Input!$M30=1,svg_data!$CZ$1,IF(Input!$M30=2,svg_data!$CZ$2)),"")</f>
        <v>2-4,.path</v>
      </c>
      <c r="EV30" s="36" t="str">
        <f>IF(AND(Input!$I30="text-tabs",Input!$K30="有"),Input!$G30,"")</f>
        <v>2307</v>
      </c>
      <c r="EW30" s="36" t="str">
        <f>IF(AND(Input!$I30="text-tabs",Input!$K30="有"),IF(Input!$M30=1,svg_data!$DB$1,IF(Input!$M30=2,svg_data!$DB$2)),"")</f>
        <v>2-5,.path</v>
      </c>
      <c r="EX30" s="36" t="str">
        <f>IF(AND(Input!$I30="text-tabs",Input!$K30="有"),Input!$G30,"")</f>
        <v>2307</v>
      </c>
      <c r="EY30" s="36" t="str">
        <f>IF(AND(Input!$I30="text-tabs",Input!$K30="有"),IF(Input!$M30=1,svg_data!$DD$1,IF(Input!$M30=2,svg_data!$DD$2)),"")</f>
        <v>2-6,.path</v>
      </c>
      <c r="EZ30" s="36" t="str">
        <f>IF(AND(Input!$I30="text-tabs",Input!$K30="有"),Input!$G30,"")</f>
        <v>2307</v>
      </c>
      <c r="FA30" s="36" t="str">
        <f>IF(AND(Input!$I30="text-tabs",Input!$K30="有"),IF(Input!$M30=1,svg_data!$DF$1,IF(Input!$M30=2,svg_data!$DF$2)),"")</f>
        <v>2-7,.path</v>
      </c>
      <c r="FB30" s="36" t="str">
        <f>IF(AND(Input!$I30="text-tabs",Input!$K30="有"),Input!$G30,"")</f>
        <v>2307</v>
      </c>
      <c r="FC30" s="36" t="str">
        <f>IF(AND(Input!$I30="text-tabs",Input!$K30="有"),IF(Input!$M30=1,svg_data!$DH$1,IF(Input!$M30=2,svg_data!$DH$2)),"")</f>
        <v>2-8,.path</v>
      </c>
      <c r="FD30" s="36" t="str">
        <f>IF(AND(Input!$I30="text-tabs",Input!$K30="有"),Input!$G30,"")</f>
        <v>2307</v>
      </c>
      <c r="FE30" s="36" t="str">
        <f>IF(AND(Input!$I30="text-tabs",Input!$K30="有"),IF(Input!$M30=1,svg_data!$DJ$1,IF(Input!$M30=2,svg_data!$DJ$2)),"")</f>
        <v>2-9,.path</v>
      </c>
      <c r="FF30" s="36" t="str">
        <f>IF(AND(Input!$I30="text-tabs",Input!$K30="有"),Input!$G30,"")</f>
        <v>2307</v>
      </c>
      <c r="FG30" s="36" t="str">
        <f>IF(AND(Input!$I30="text-tabs",Input!$K30="有"),IF(Input!$M30=1,svg_data!$DL$1,IF(Input!$M30=2,svg_data!$DL$2)),"")</f>
        <v>2-rouka,.seitokai{fill:rgba(234,85,6,.3)}.path</v>
      </c>
      <c r="FH30" s="36" t="str">
        <f>IF(AND(Input!$I30="text-tabs",Input!$K30="有"),Input!$G30,"")</f>
        <v>2307</v>
      </c>
      <c r="FI30" s="36" t="str">
        <f>IF(AND(Input!$I30="text-tabs",Input!$K30="有"),IF(Input!$M30=1,svg_data!$DN$1,IF(Input!$M30=2,svg_data!$DN$2)),"")</f>
        <v>3-1,.path</v>
      </c>
      <c r="FJ30" s="36" t="str">
        <f>IF(AND(Input!$I30="text-tabs",Input!$K30="有"),Input!$G30,"")</f>
        <v>2307</v>
      </c>
      <c r="FK30" s="36" t="str">
        <f>IF(AND(Input!$I30="text-tabs",Input!$K30="有"),IF(Input!$M30=1,svg_data!$DP$1,IF(Input!$M30=2,svg_data!$DP$2)),"")</f>
        <v>3-2{fill:rgba(255,217,0,.3)}.path</v>
      </c>
      <c r="FL30" s="36" t="str">
        <f>IF(AND(Input!$I30="text-tabs",Input!$K30="有"),Input!$G30,"")</f>
        <v>2307</v>
      </c>
      <c r="FM30" s="36" t="str">
        <f>IF(AND(Input!$I30="text-tabs",Input!$K30="有"),IF(Input!$M30=1,svg_data!$DR$1,IF(Input!$M30=2,svg_data!$DR$2)),"")</f>
        <v>4-1,.path</v>
      </c>
      <c r="FN30" s="36" t="str">
        <f>IF(AND(Input!$I30="text-tabs",Input!$K30="有"),Input!$G30,"")</f>
        <v>2307</v>
      </c>
      <c r="FO30" s="36" t="str">
        <f>IF(AND(Input!$I30="text-tabs",Input!$K30="有"),IF(Input!$M30=1,svg_data!$DT$1,IF(Input!$M30=2,svg_data!$DT$2)),"")</f>
        <v>4-2,.path</v>
      </c>
      <c r="FP30" s="36" t="str">
        <f>IF(AND(Input!$I30="text-tabs",Input!$K30="有"),Input!$G30,"")</f>
        <v>2307</v>
      </c>
      <c r="FQ30" s="36" t="str">
        <f>IF(AND(Input!$I30="text-tabs",Input!$K30="有"),IF(Input!$M30=1,svg_data!$DV$1,IF(Input!$M30=2,svg_data!$DV$2)),"")</f>
        <v>4-3,.path</v>
      </c>
      <c r="FR30" s="36" t="str">
        <f>IF(AND(Input!$I30="text-tabs",Input!$K30="有"),Input!$G30,"")</f>
        <v>2307</v>
      </c>
      <c r="FS30" s="36" t="str">
        <f>IF(AND(Input!$I30="text-tabs",Input!$K30="有"),IF(Input!$M30=1,svg_data!$DX$1,IF(Input!$M30=2,svg_data!$DX$2)),"")</f>
        <v>4-4{fill:rgba(123,141,66,.3)}.path</v>
      </c>
      <c r="FT30" s="36" t="str">
        <f>IF(AND(Input!$I30="text-tabs",Input!$K30="有"),Input!$G30,"")</f>
        <v>2307</v>
      </c>
      <c r="FU30" s="36" t="str">
        <f>IF(AND(Input!$I30="text-tabs",Input!$K30="有"),IF(Input!$M30=1,svg_data!$DZ$1,IF(Input!$M30=2,svg_data!$DZ$2)),"")</f>
        <v>5-1,.path</v>
      </c>
      <c r="FV30" s="36" t="str">
        <f>IF(AND(Input!$I30="text-tabs",Input!$K30="有"),Input!$G30,"")</f>
        <v>2307</v>
      </c>
      <c r="FW30" s="36" t="str">
        <f>IF(AND(Input!$I30="text-tabs",Input!$K30="有"),IF(Input!$M30=1,svg_data!$EB$1,IF(Input!$M30=2,svg_data!$EB$2)),"")</f>
        <v>5-2,.path</v>
      </c>
      <c r="FX30" s="36" t="str">
        <f>IF(AND(Input!$I30="text-tabs",Input!$K30="有"),Input!$G30,"")</f>
        <v>2307</v>
      </c>
      <c r="FY30" s="36" t="str">
        <f>IF(AND(Input!$I30="text-tabs",Input!$K30="有"),IF(Input!$M30=1,svg_data!$ED$1,IF(Input!$M30=2,svg_data!$ED$2)),"")</f>
        <v>5-rouka{fill:rgba(145,92,139,.3)}.path</v>
      </c>
      <c r="FZ30" s="36" t="str">
        <f>IF(AND(Input!$I30="text-tabs",Input!$K30="有"),Input!$G30,"")</f>
        <v>2307</v>
      </c>
      <c r="GA30" s="36" t="str">
        <f>IF(AND(Input!$I30="text-tabs",Input!$K30="有"),IF(Input!$M30=1,svg_data!$EF$1,IF(Input!$M30=2,svg_data!$EF$2)),"")</f>
        <v>taiyaki{fill:rgba(187,85,72,.3)}.path</v>
      </c>
      <c r="GB30" s="36" t="str">
        <f>IF(AND(Input!$I30="text-tabs",Input!$K30="有"),Input!$G30,"")</f>
        <v>2307</v>
      </c>
      <c r="GC30" s="36" t="str">
        <f>IF(AND(Input!$I30="text-tabs",Input!$K30="有"),IF(Input!$M30=1,svg_data!$EH$1,IF(Input!$M30=2,svg_data!$EH$2)),"")</f>
        <v>ground{fill:rgba(238,130,124,.3)}.path</v>
      </c>
      <c r="GD30" s="36" t="str">
        <f>IF(AND(Input!$I30="text-tabs",Input!$K30="有"),Input!$G30,"")</f>
        <v>2307</v>
      </c>
      <c r="GE30" s="36" t="str">
        <f>IF(AND(Input!$I30="text-tabs",Input!$K30="有"),IF(Input!$M30=1,svg_data!$EJ$1,IF(Input!$M30=2,svg_data!$EJ$2)),"")</f>
        <v>arina{fill:rgba(0,148,200,.2)}.path</v>
      </c>
      <c r="GF30" s="36" t="str">
        <f>IF(AND(Input!$I30="text-tabs",Input!$K30="有"),Input!$G30,"")</f>
        <v>2307</v>
      </c>
      <c r="GG30" s="36" t="str">
        <f>IF(AND(Input!$I30="text-tabs",Input!$K30="有"),IF(Input!$M30=1,svg_data!$EL$1,IF(Input!$M30=2,svg_data!$EL$2)),"")</f>
        <v>cafe{fill:rgba(0,128,128,.3)}.path</v>
      </c>
      <c r="GH30" s="36" t="str">
        <f>IF(AND(Input!$I30="text-tabs",Input!$K30="有"),Input!$G30,"")</f>
        <v>2307</v>
      </c>
      <c r="GI30" s="36" t="str">
        <f>IF(AND(Input!$I30="text-tabs",Input!$K30="有"),IF(Input!$M30=1,svg_data!$EN$1,IF(Input!$M30=2,svg_data!$EN$2)),"")</f>
        <v>mini{fill:rgba(247,185,119,.3)}.path</v>
      </c>
      <c r="GJ30" s="36" t="str">
        <f>IF(AND(Input!$I30="text-tabs",Input!$K30="有"),Input!$G30,"")</f>
        <v>2307</v>
      </c>
      <c r="GK30" s="36" t="str">
        <f>IF(AND(Input!$I30="text-tabs",Input!$K30="有"),IF(Input!$M30=1,svg_data!$EP$1,IF(Input!$M30=2,svg_data!$EP$2)),"")</f>
        <v>korinto{fill:rgba(137,195,235,0)}.path</v>
      </c>
      <c r="GL30" s="36" t="str">
        <f>IF(AND(Input!$I30="text-tabs",Input!$K30="有"),Input!$G30,"")</f>
        <v>2307</v>
      </c>
      <c r="GM30" s="36" t="str">
        <f>IF(AND(Input!$I30="text-tabs",Input!$K30="有"),svg_data!$ER$1,"")</f>
        <v>1-kyuudou{fill:rgba(137,195,235,0)}.path</v>
      </c>
      <c r="GN30" s="36" t="str">
        <f>IF(AND(Input!$I30="text-tabs",Input!$K30="有"),Input!$G30,"")</f>
        <v>2307</v>
      </c>
      <c r="GO30" s="36" t="str">
        <f>IF(AND(Input!$I30="text-tabs",Input!$K30="有"),svg_data!$ET$1,"")</f>
        <v>bakudan,.path</v>
      </c>
      <c r="GP30" s="36" t="str">
        <f>IF(AND(Input!$I30="text-tabs",Input!$K30="有"),Input!$G30,"")</f>
        <v>2307</v>
      </c>
      <c r="GQ30" s="36" t="str">
        <f>IF(AND(Input!$I30="text-tabs",Input!$K30="有"),svg_data!$EV$1,"")</f>
        <v>kebabu,.path</v>
      </c>
      <c r="GR30" s="36" t="str">
        <f>IF(AND(Input!$I30="text-tabs",Input!$K30="有"),Input!$G30,"")</f>
        <v>2307</v>
      </c>
      <c r="GS30" s="36" t="str">
        <f>IF(AND(Input!$I30="text-tabs",Input!$K30="有"),svg_data!$EX$1,"")</f>
        <v>ice{fill:rgba(187,85,72,.3)}</v>
      </c>
      <c r="GT30" s="36" t="str">
        <f>IF(AND(Input!$I30="text-tabs",Input!$K30="有"),IF(Input!$O30="無","",svg_data!$EY$1),"")</f>
        <v>.path</v>
      </c>
      <c r="GU30" s="36" t="str">
        <f>IF(AND(Input!$I30="text-tabs",Input!$K30="有"),IF(Input!$O30="無","",Input!$G30),"")</f>
        <v>2307</v>
      </c>
      <c r="GV30" s="36" t="str">
        <f>IF(AND(Input!$I30="text-tabs",Input!$K30="有"),IF(Input!$O30="無","",Input!$O30),"")</f>
        <v>2-7</v>
      </c>
      <c r="GW30" s="36" t="str">
        <f>IF(AND(Input!$I30="text-tabs",Input!$K30="有"),IF(Input!$O30="無","",svg_data!$FA$1),"")</f>
        <v>{fill:</v>
      </c>
      <c r="GX30" s="36" t="str">
        <f>IF(AND(Input!$I30="text-tabs",Input!$K30="有"),IF(Input!$O30="無","",Input!$P30),"")</f>
        <v>#ea5506</v>
      </c>
      <c r="GY30" s="36" t="str">
        <f>IF(AND(Input!$I30="text-tabs",Input!$K30="有"),IF(Input!$O30="無","",svg_data!$FC$1),"")</f>
        <v>!important}</v>
      </c>
      <c r="GZ30" s="36" t="str">
        <f>IF(AND(Input!$I30="text-tabs",Input!$K30="有"),svg_data!$FD$1,"")</f>
        <v>&lt;/style&gt;</v>
      </c>
      <c r="HA30" s="36" t="str">
        <f>IF(AND(Input!$I30="text-tabs",Input!$K30="有"),$HA$1,"")</f>
        <v>"</v>
      </c>
      <c r="HB30" s="36" t="str">
        <f>IF(AND(Input!$I30="text-tabs",Input!$V30="有",Input!$W30&lt;&gt;""),$HB$1,"")</f>
        <v/>
      </c>
      <c r="HC30" s="36" t="str">
        <f>IF(AND(Input!$I30="text-tabs",Input!$V30="有",Input!$W30&lt;&gt;""),Input!$U30,"")</f>
        <v/>
      </c>
      <c r="HD30" s="36" t="str">
        <f>IF(AND(Input!$I30="text-tabs",Input!$V30="有",Input!$W30&lt;&gt;""),$HD$1,"")</f>
        <v/>
      </c>
      <c r="HE30" s="36" t="str">
        <f>IF(AND(Input!$I30="text-tabs",Input!$V30="有",Input!$W30&lt;&gt;""),$HE$1,"")</f>
        <v/>
      </c>
      <c r="HF30" s="36" t="str">
        <f>IF(AND(Input!$I30="text-tabs",Input!$V30="有",Input!$W30&lt;&gt;""),$HF$1,"")</f>
        <v/>
      </c>
      <c r="HG30" s="36" t="str">
        <f>IF(AND(Input!$I30="text-tabs",Input!$V30="有",Input!$W30&lt;&gt;""),Input!$X30,"")</f>
        <v/>
      </c>
      <c r="HH30" s="36" t="str">
        <f>IF(AND(Input!$I30="text-tabs",Input!$V30="有",Input!$W30&lt;&gt;""),$HH$1,"")</f>
        <v/>
      </c>
      <c r="HI30" s="36" t="str">
        <f>IF(AND(Input!$I30="text-tabs",Input!$V30="有",Input!$W30&lt;&gt;""),Input!$W30,"")</f>
        <v/>
      </c>
      <c r="HJ30" s="36" t="str">
        <f>IF(AND(Input!$I30="text-tabs",Input!$V30="有",Input!$W30&lt;&gt;""),$HJ$1,"")</f>
        <v/>
      </c>
      <c r="HK30" s="36" t="str">
        <f>IF(AND(Input!$I30="text-tabs",Input!$V30="有",Input!$Y30&lt;&gt;"無"),$HK$1,"")</f>
        <v/>
      </c>
      <c r="HL30" s="36" t="str">
        <f>IF(AND(Input!$I30="text-tabs",Input!$V30="有",Input!$Y30&lt;&gt;"無"),$HF$1,"")</f>
        <v/>
      </c>
      <c r="HM30" s="36" t="str">
        <f>IF(AND(Input!$I30="text-tabs",Input!$V30="有",Input!$Y30&lt;&gt;"無"),Input!$Z30,"")</f>
        <v/>
      </c>
      <c r="HN30" s="36" t="str">
        <f>IF(AND(Input!$I30="text-tabs",Input!$V30="有",Input!$Y30&lt;&gt;"無"),$HH$1,"")</f>
        <v/>
      </c>
      <c r="HO30" s="36" t="str">
        <f>IF(AND(Input!$I30="text-tabs",Input!$V30="有",Input!$Y30&lt;&gt;"無"),Input!$Y30,"")</f>
        <v/>
      </c>
      <c r="HP30" s="36" t="str">
        <f>IF(AND(Input!$I30="text-tabs",Input!$V30="有",Input!$Y30&lt;&gt;"無"),$HJ$1,"")</f>
        <v/>
      </c>
      <c r="HQ30" s="36" t="str">
        <f>IF(AND(Input!$I30="text-tabs",Input!$V30="有",Input!$AA30&lt;&gt;"無"),$HQ$1,"")</f>
        <v/>
      </c>
      <c r="HR30" s="36" t="str">
        <f>IF(AND(Input!$I30="text-tabs",Input!$V30="有",Input!$AA30&lt;&gt;"無"),$HR$1,"")</f>
        <v/>
      </c>
      <c r="HS30" s="36" t="str">
        <f>IF(AND(Input!$I30="text-tabs",Input!$V30="有",Input!$AA30&lt;&gt;"無"),Input!$AB30,"")</f>
        <v/>
      </c>
      <c r="HT30" s="36" t="str">
        <f>IF(AND(Input!$I30="text-tabs",Input!$V30="有",Input!$AA30&lt;&gt;"無"),$HT$1,"")</f>
        <v/>
      </c>
      <c r="HU30" s="36" t="str">
        <f>IF(AND(Input!$I30="text-tabs",Input!$V30="有",Input!$AA30&lt;&gt;"無"),Input!$AA30,"")</f>
        <v/>
      </c>
      <c r="HV30" s="36" t="str">
        <f>IF(AND(Input!$I30="text-tabs",Input!$V30="有",Input!$AA30&lt;&gt;"無"),$HV$1,"")</f>
        <v/>
      </c>
      <c r="HW30" s="36" t="str">
        <f>IF(AND(Input!$I30="text-tabs",Input!$V30="有",Input!$AC30&lt;&gt;"無"),$HW$1,"")</f>
        <v/>
      </c>
      <c r="HX30" s="36" t="str">
        <f>IF(AND(Input!$I30="text-tabs",Input!$V30="有",Input!$AC30&lt;&gt;"無"),$HX$1,"")</f>
        <v/>
      </c>
      <c r="HY30" s="36" t="str">
        <f>IF(AND(Input!$I30="text-tabs",Input!$V30="有",Input!$AC30&lt;&gt;"無"),Input!$AD30,"")</f>
        <v/>
      </c>
      <c r="HZ30" s="36" t="str">
        <f>IF(AND(Input!$I30="text-tabs",Input!$V30="有",Input!$AC30&lt;&gt;"無"),$HZ$1,"")</f>
        <v/>
      </c>
      <c r="IA30" s="36" t="str">
        <f>IF(AND(Input!$I30="text-tabs",Input!$V30="有",Input!$AC30&lt;&gt;"無"),Input!$AC30,"")</f>
        <v/>
      </c>
      <c r="IB30" s="36" t="str">
        <f>IF(AND(Input!$I30="text-tabs",Input!$V30="有",Input!$AC30&lt;&gt;"無"),$IB$1,"")</f>
        <v/>
      </c>
      <c r="IC30" s="36" t="str">
        <f>IF(AND(Input!$I30="text-tabs",Input!$V30="有",Input!$AE30&lt;&gt;"無"),$IC$1,"")</f>
        <v/>
      </c>
      <c r="ID30" s="36" t="str">
        <f>IF(AND(Input!$I30="text-tabs",Input!$V30="有",Input!$AE30&lt;&gt;"無"),$HF$1,"")</f>
        <v/>
      </c>
      <c r="IE30" s="36" t="str">
        <f>IF(AND(Input!$I30="text-tabs",Input!$V30="有",Input!$AE30&lt;&gt;"無"),Input!$AF30,"")</f>
        <v/>
      </c>
      <c r="IF30" s="36" t="str">
        <f>IF(AND(Input!$I30="text-tabs",Input!$V30="有",Input!$AE30&lt;&gt;"無"),$HH$1,"")</f>
        <v/>
      </c>
      <c r="IG30" s="36" t="str">
        <f>IF(AND(Input!$I30="text-tabs",Input!$V30="有",Input!$AE30&lt;&gt;"無"),Input!$AE30,"")</f>
        <v/>
      </c>
      <c r="IH30" s="36" t="str">
        <f>IF(AND(Input!$I30="text-tabs",Input!$V30="有",Input!$AE30&lt;&gt;"無"),$HJ$1,"")</f>
        <v/>
      </c>
      <c r="II30" s="36" t="str">
        <f>IF(AND(Input!$I30="text-tabs",Input!$V30="有"),$II$1,"")</f>
        <v/>
      </c>
      <c r="IJ30" s="36" t="str">
        <f>IF(AND(Input!$I30="text-tabs",Input!$AG30="有"),$IJ$1,"")</f>
        <v/>
      </c>
      <c r="IK30" s="36" t="str">
        <f>IF(AND(Input!$I30="text-tabs",Input!$AG30="有"),Input!$AH30,"")</f>
        <v/>
      </c>
      <c r="IL30" s="36" t="str">
        <f>IF(AND(Input!$I30="text-tabs",Input!$AG30="有"),$IL$1,"")</f>
        <v/>
      </c>
      <c r="IM30" s="36" t="str">
        <f>IF(AND(Input!$I30="text-tabs",Input!$AG30="有"),Input!$AI30,"")</f>
        <v/>
      </c>
      <c r="IN30" s="36" t="str">
        <f>IF(AND(Input!$I30="text-tabs",Input!$AG30="有"),$IN$1,"")</f>
        <v/>
      </c>
      <c r="IO30" s="36" t="str">
        <f>IF(Input!$I30="text-tabs",$IO$1,"")</f>
        <v>}</v>
      </c>
      <c r="IP30" s="36" t="str">
        <f>IF(Input!$I30="event",$IP$1,"")</f>
        <v/>
      </c>
      <c r="IQ30" s="36" t="str">
        <f>IF(Input!$I30="event",Input!$R30,"")</f>
        <v/>
      </c>
      <c r="IR30" s="36" t="str">
        <f>IF(Input!$I30="event",$IR$1,"")</f>
        <v/>
      </c>
      <c r="IS30" s="36" t="str">
        <f>IF(Input!$I30="event",$IS$1,"")</f>
        <v/>
      </c>
      <c r="IT30" s="36" t="str">
        <f>IF(Input!$I30="event",Input!$Q30,"")</f>
        <v/>
      </c>
      <c r="IU30" s="36" t="str">
        <f>IF(Input!$I30="event",$IU$1,"")</f>
        <v/>
      </c>
      <c r="IV30" s="36" t="str">
        <f>IF(Input!$I30="image",$IV$1,"")</f>
        <v/>
      </c>
      <c r="IW30" s="36" t="str">
        <f>IF(Input!$I30="image",Input!$S30,"")</f>
        <v/>
      </c>
      <c r="IX30" s="36" t="str">
        <f>IF(Input!$I30="image",$IX$1,"")</f>
        <v/>
      </c>
      <c r="IY30" s="36" t="str">
        <f>IF(AND(Input!$I30="image",Input!$V30="無"),$IY$1,"")</f>
        <v/>
      </c>
      <c r="IZ30" s="36" t="str">
        <f>IF(AND(Input!$I30="image",Input!$V30="無"),Input!$B30,"")</f>
        <v/>
      </c>
      <c r="JA30" s="36" t="str">
        <f>IF(AND(Input!$I30="image",Input!$V30="無"),$JA$1,"")</f>
        <v/>
      </c>
      <c r="JB30" s="36" t="str">
        <f>IF(AND(Input!$I30="image",Input!$V30="有"),$JB$1,"")</f>
        <v/>
      </c>
      <c r="JC30" s="36" t="str">
        <f>IF(AND(Input!$I30="image",Input!$V30="有"),Input!$W30,"")</f>
        <v/>
      </c>
      <c r="JD30" s="36" t="str">
        <f>IF(AND(Input!$I30="image",Input!$V30="有"),$JD$1,"")</f>
        <v/>
      </c>
      <c r="JE30" s="36" t="str">
        <f>IF(AND(Input!$I30="image",Input!$V30="有"),Input!$X30,"")</f>
        <v/>
      </c>
      <c r="JF30" s="36" t="str">
        <f>IF(AND(Input!$I30="image",Input!$V30="有"),$JF$1,"")</f>
        <v/>
      </c>
      <c r="JG30" s="36" t="str">
        <f>IF(Input!$I30="embed",$JG$1,"")</f>
        <v/>
      </c>
      <c r="JH30" s="36" t="str">
        <f>IF(Input!$I30="embed",Input!$X30,"")</f>
        <v/>
      </c>
      <c r="JI30" s="36" t="str">
        <f>IF(Input!$I30="embed",$JI$1,"")</f>
        <v/>
      </c>
      <c r="JJ30" s="36" t="str">
        <f>IF(Input!$I30="embed",$JJ$1,"")</f>
        <v/>
      </c>
      <c r="JK30" s="36" t="str">
        <f>IF(Input!$I30="embed",Input!$R30,"")</f>
        <v/>
      </c>
      <c r="JL30" s="36" t="str">
        <f>IF(Input!$I30="embed",$JL$1,"")</f>
        <v/>
      </c>
      <c r="JM30" s="36" t="str">
        <f>IF(Input!$I30="table",Input!$AI30,"")</f>
        <v/>
      </c>
      <c r="JN30" s="36" t="str">
        <f>IF(Input!$I30="table",Input!$AJ30,"")</f>
        <v/>
      </c>
      <c r="JO30" s="36" t="s">
        <v>0</v>
      </c>
      <c r="JP30" s="36" t="str">
        <f t="shared" si="1"/>
        <v>,</v>
      </c>
    </row>
    <row r="31" spans="1:276" s="36" customFormat="1">
      <c r="A31" s="39" t="str">
        <f>ConcatenateRangeText(B31:JP31)</f>
        <v>"2404":{"category":"文化","class":"text-tabs","id":"2404","titleShadow":"true","title":"気軽に奇術教室！","titleImage":"./images/2404.jpg","tabs":{"info_outline": "今年もやってきました！毎年大盛況、気軽に奇術教室！&lt;br&gt;&lt;br&gt;　　　　めったに体験できないジャグリングを体験できたり、部員によるパフォーマンスも実施中!!&lt;br&gt;               行くとこを迷ってる人はすぐさま気軽に奇術教室に!!","map":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class='path2404koudou' inkscape:connector-curvature='0'/&gt;&lt;path style='stroke:none;stroke-width:1px;stroke-linecap:butt;stroke-linejoin:miter;stroke-opacity:1' d='m 250.81846,319.59668 94.196,0 0,-21.16068 16.74824,0 19.24825,0 0,21.16071 0,21.16071 -65.09627,0 -65.09622,0 z' class='path24041-rouka' inkscape:connector-curvature='0' sodipodi:nodetypes='cccccccccc'/&gt;&lt;path style='stroke:none;stroke-width:1px;stroke-linecap:butt;stroke-linejoin:miter;stroke-opacity:1' d='m 381.47196,319.58883 0,-21.16861 21.40875,0 21.40875,0 0,21.16861 0,21.16859 -21.40875,0 -21.40875,0 0,-21.16859 z' class='path24041-1' inkscape:connector-curvature='0'/&gt;&lt;path style='stroke:none;stroke-width:1px;stroke-linecap:butt;stroke-linejoin:miter;stroke-opacity:1' d='m 381.57081,361.8827 0,-20.41099 21.29891,0 21.29907,0 0,20.41099 0,20.41098 -21.29907,0 -21.29891,0 0,-20.41098 z' class='path24041-2' inkscape:connector-curvature='0'/&gt;&lt;path style='stroke:none;stroke-width:1px;stroke-linecap:butt;stroke-linejoin:miter;stroke-opacity:1' d='m 337.78941,361.8827 0,-20.41099 21.59492,0 21.59488,0 0,20.41099 0,20.41098 -21.59488,0 -21.59492,0 0,-20.41098 z' class='path24041-3' inkscape:connector-curvature='0'/&gt;&lt;path style='stroke:none;stroke-width:1px;stroke-linecap:butt;stroke-linejoin:miter;stroke-opacity:1' d='m 294.19946,361.8827 0,-20.41099 21.29889,0 21.29909,0 0,20.41099 0,20.41098 -21.29909,0 -21.29889,0 0,-20.41098 z' class='path24041-4' inkscape:connector-curvature='0'/&gt;&lt;path style='stroke:none;stroke-width:1px;stroke-linecap:butt;stroke-linejoin:miter;stroke-opacity:1' d='m 250.81846,361.8827 0,-20.41099 21.29907,0 21.29889,0 0,20.41099 0,20.41098 -21.29889,0 -21.29907,0 0,-20.41098 z' class='path24041-5' inkscape:connector-curvature='0'/&gt;&lt;path style='stroke:none;stroke-width:1px;stroke-linecap:butt;stroke-linejoin:miter;stroke-opacity:1' d='m 83.198462,342.0024 0,-25.71429 25.446418,0 25.44643,0 0,25.71429 0,25.71428 -25.44642,0 -25.446428,0 0,-25.71428 z' class='path24043-1' inkscape:connector-curvature='0'/&gt;&lt;path style='stroke:none;stroke-width:1px;stroke-linecap:butt;stroke-linejoin:miter;stroke-opacity:1' d='m 83.098462,275.99882 0,-39.19643 25.446418,0 25.44643,0 0,39.19643 0,39.19643 -25.44642,0 -25.446428,0 0,-39.19643 z' class='path24043-2'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class='path24042-5' inkscape:connector-curvature='0'/&gt;&lt;path style='stroke:none;stroke-width:1px;stroke-linecap:butt;stroke-linejoin:miter;stroke-opacity:1' d='m 161.76159,249.44986 0,-12.62691 65.15484,0 65.15484,0 0,12.62691 0,12.6269 -65.15484,0 -65.15484,0 0,-12.6269 z' class='path2404mini' inkscape:connector-curvature='0'/&gt;&lt;path style='stroke:none;stroke-width:1px;stroke-linecap:butt;stroke-linejoin:miter;stroke-opacity:1' d='m 214.92188,182.42305 0,-26.26397 25.75889,0 25.75889,0 0,26.26397 0,26.26397 -25.75889,0 -25.75889,0 0,-26.26397 z' class='path24042-4' inkscape:connector-curvature='0'/&gt;&lt;path style='stroke:none;stroke-width:1px;stroke-linecap:butt;stroke-linejoin:miter;stroke-opacity:1' d='m 267.46654,182.43101 0,-26.42857 26.07143,0 26.07143,0 0,26.42857 0,26.42857 -26.07143,0 -26.07143,0 0,-26.42857 z' class='path24042-3' inkscape:connector-curvature='0'/&gt;&lt;path style='stroke:none;stroke-width:1px;stroke-linecap:butt;stroke-linejoin:miter;stroke-opacity:1' d='m 320.32368,182.43101 0,-26.42857 26.07143,0 26.07143,0 0,26.42857 0,26.42857 -26.07143,0 -26.07143,0 0,-26.42857 z' class='path24042-2' inkscape:connector-curvature='0'/&gt;&lt;path style='stroke:none;stroke-width:1px;stroke-linecap:butt;stroke-linejoin:miter;stroke-opacity:1' d='m 373.18083,182.43101 0,-26.42857 25.35714,0 25.35714,0 0,26.42857 0,26.42857 -25.35714,0 -25.35714,0 0,-26.42857 z' class='path24042-1' inkscape:connector-curvature='0'/&gt;&lt;path style='stroke:none;stroke-width:1px;stroke-linecap:butt;stroke-linejoin:miter;stroke-opacity:1' d='m 557.60601,182.35203 0,-26.01143 26.01143,0 26.01143,0 0,26.01143 0,26.01143 -26.01143,0 -26.01143,0 0,-26.01143 z' class='path24044-3' inkscape:connector-curvature='0'/&gt;&lt;path style='stroke:none;stroke-width:1px;stroke-linecap:butt;stroke-linejoin:miter;stroke-opacity:1' d='m 505.07808,182.35203 0,-26.01143 25.75889,0 25.75889,0 0,26.01143 0,26.01143 -25.75889,0 -25.75889,0 0,-26.01143 z' class='path24044-2' inkscape:connector-curvature='0'/&gt;&lt;path style='stroke:none;stroke-width:1px;stroke-linecap:butt;stroke-linejoin:miter;stroke-opacity:1' d='m 452.04507,182.35203 0,-26.01143 26.01143,0 26.01143,0 0,26.01143 0,26.01143 -26.01143,0 -26.01143,0 0,-26.01143 z' class='path24044-1' inkscape:connector-curvature='0'/&gt;&lt;path style='stroke:none;stroke-width:1px;stroke-linecap:butt;stroke-linejoin:miter;stroke-opacity:1' d='m 661.14665,182.35203 0,-26.01143 -25.25381,0 -25.25382,0 0,26.01143 0,26.01143 25.25382,0 25.25381,0 0,-26.01143 z' class='path24044-4' inkscape:connector-curvature='0'/&gt;&lt;path style='stroke:none;stroke-width:1px;stroke-linecap:butt;stroke-linejoin:miter;stroke-opacity:1' d='m 689.4506,128.47248 0,-52.937296 12.32142,0 12.32143,0 0,52.937296 0,52.93729 -12.32143,0 -12.32142,0 0,-52.93729 z' class='path2404cafe' inkscape:connector-curvature='0'/&gt;&lt;path style='stroke:none;stroke-width:1px;stroke-linecap:butt;stroke-linejoin:miter;stroke-opacity:1' d='m 584.09345,101.76692 0,-25.714294 38.57143,0 38.57143,0 0,25.714294 0,25.71428 -38.57143,0 -38.57143,0 0,-25.71428 z' class='path24045-rouka' inkscape:connector-curvature='0'/&gt;&lt;path style='stroke:none;stroke-width:1px;stroke-linecap:butt;stroke-linejoin:miter;stroke-opacity:1' d='m 531.23631,101.76692 0,-25.714294 25.89286,0 25.89285,0 0,25.714294 0,25.71428 -25.89285,0 -25.89286,0 0,-25.71428 z' class='path24045-2' inkscape:connector-curvature='0'/&gt;&lt;path style='stroke:none;stroke-width:1px;stroke-linecap:butt;stroke-linejoin:miter;stroke-opacity:1' d='m 452.10891,101.64951 0,-25.714294 39.10714,0 39.10715,0 0,25.714294 0,25.71428 -39.10715,0 -39.10714,0 0,-25.71428 z' class='path24045-1' inkscape:connector-curvature='0'/&gt;&lt;path style='stroke:none;stroke-width:1px;stroke-linecap:butt;stroke-linejoin:miter;stroke-opacity:1' d='m 135.61855,34.505026 0,-12.6269 65.15484,0 65.15484,0 0,12.6269 0,12.62691 -65.15484,0 -65.15484,0 0,-12.62691 z' class='path2404arina' inkscape:connector-curvature='0'/&gt;&lt;path style='stroke:none;stroke-width:1px;stroke-linecap:butt;stroke-linejoin:miter;stroke-opacity:1' d='m 373.0044,34.505026 0,-12.6269 144.19928,0 144.19927,0 0,12.6269 0,12.62691 -144.19927,0 -144.19928,0 0,-12.62691 z' class='path2404ground' inkscape:connector-curvature='0'/&gt;&lt;rect class='path2404taiyaki' width='53.568752' height='11.418508' x='273.12045' y='303.74481'/&gt;&lt;path style='stroke:none;stroke-width:1px;stroke-linecap:butt;stroke-linejoin:miter;stroke-opacity:1' d='m 425.03555,176.47856 0,-31.88477 12.89016,0 12.89016,0 0,31.88477 0,31.88477 -12.89016,0 -12.89016,0 0,-31.88477 z' class='path24041-2-teras' inkscape:connector-curvature='0'/&gt;&lt;path style='fill:stroke:none;stroke-width:1px;stroke-linecap:butt;stroke-linejoin:miter;stroke-opacity:1' d='m 214.56344,76.65464 25.75889,0 25.75889,0 0,25.96415 0,26.26397 -25.75889,0 -25.75889,0 z' class='path24042-6' inkscape:connector-curvature='0' sodipodi:nodetypes='cccccccc'/&gt;&lt;path style='fill:stroke:none;stroke-width:1px;stroke-linecap:butt;stroke-linejoin:miter;stroke-opacity:1' d='m 267.1081,102.62675 0,-26.12875 26.07144,0 26.07143,0 0,26.12875 0,26.42857 -26.07143,0 -26.07144,0 z' class='path24042-7' inkscape:connector-curvature='0' sodipodi:nodetypes='ccccccccc'/&gt;&lt;path style='fill:stroke:none;stroke-width:1px;stroke-linecap:butt;stroke-linejoin:miter;stroke-opacity:1' d='m 320.21522,102.62675 0,-26.12875 25.94645,0 25.94644,0 0,26.12875 0,26.42857 -25.94644,0 -25.94645,0 z' class='path24042-8' inkscape:connector-curvature='0' sodipodi:nodetypes='ccccccccc'/&gt;&lt;path style='stroke:none;stroke-width:1px;stroke-linecap:butt;stroke-linejoin:miter;stroke-opacity:1' d='m 56.383613,151.56711 0,-75.08179 65.706887,0 39.15887,0 1.4e-4,75.08179 0,57.24929 -39.15901,0 -65.707247,-1.5e-4 z' class='path24042-hashi'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class='path24041-kyuudou'/&gt;&lt;rect width='13.310626' height='28.913542' x='140.67868' y='260.85358' class='path2404bakudan'/&gt;&lt;rect width='13.310626' height='28.913542' x='140.9778' y='310.15558' class='path2404kebabu'/&gt;&lt;rect  width='28.806229' height='13.917799' x='163.47086' y='343.14737' class='path2404ice'/&gt;&lt;text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24041-1,.path24041-2,.path24041-3,.path24041-4,.path24041-5,.path24041-rouka,.path2404koudou{fill:rgba(137,195,235,.3)}.path24041-2-teras,.path24042-hashi{fill:rgba(234,85,6,.3)}.path24042-1,.path24042-2,.path24042-3,.path24042-4,.path24042-5,.path24042-6,.path24042-7,.path24042-8,.path24042-9,.path24042-rouka{fill:rgba(234,85,6,.6)}.path24043-1,.path24043-2{fill:rgba(255,217,0,.3)}.path24044-1,.path24044-2,.path24044-3,.path24044-4{fill:rgba(123,141,66,.3)}.path24045-1,.path24045-2,.path24045-rouka{fill:rgba(145,92,139,.3)}.path2404taiyaki{fill:rgba(187,85,72,.3)}.path2404ground{fill:rgba(238,130,124,.3)}.path2404arina{fill:rgba(0,148,200,.2)}.path2404cafe{fill:rgba(0,128,128,.3)}.path2404mini{fill:rgba(247,185,119,.3)}.path24041-kyuudou{fill:rgba(137,195,235,0)}.path2404bakudan,.path2404kebabu,.path2404ice{fill:rgba(187,85,72,.3)}.path24042-5{fill:#ea5506!important}&lt;/style&gt;"}},</v>
      </c>
      <c r="B31" s="36" t="s">
        <v>5</v>
      </c>
      <c r="C31" s="40" t="str">
        <f>Input!$G31</f>
        <v>2404</v>
      </c>
      <c r="D31" s="36" t="s">
        <v>210</v>
      </c>
      <c r="E31" s="36" t="s">
        <v>23</v>
      </c>
      <c r="F31" s="36" t="str">
        <f>IF(Input!$C31&lt;&gt;"",Input!$C31,"未記入")</f>
        <v>文化</v>
      </c>
      <c r="G31" s="36" t="s">
        <v>3</v>
      </c>
      <c r="H31" s="36" t="s">
        <v>1</v>
      </c>
      <c r="I31" s="36" t="str">
        <f>Input!$I31</f>
        <v>text-tabs</v>
      </c>
      <c r="J31" s="36" t="s">
        <v>3</v>
      </c>
      <c r="K31" s="36" t="s">
        <v>4</v>
      </c>
      <c r="L31" s="40" t="str">
        <f>Input!$G31</f>
        <v>2404</v>
      </c>
      <c r="M31" s="36" t="s">
        <v>3</v>
      </c>
      <c r="N31" s="36" t="str">
        <f>IF(Input!$D31="有",$N$1,"")</f>
        <v/>
      </c>
      <c r="O31" s="36" t="str">
        <f>IF(Input!$D31="有",Input!$A31,"")</f>
        <v/>
      </c>
      <c r="P31" s="36" t="str">
        <f>IF(Input!$D31="有",$P$1,"")</f>
        <v/>
      </c>
      <c r="Q31" s="36" t="str">
        <f>IF(Input!$D31="有",$Q$1,"")</f>
        <v/>
      </c>
      <c r="R31" s="36" t="str">
        <f>IF(Input!$D31="有",LEFT(Input!$E31,1),"")</f>
        <v/>
      </c>
      <c r="S31" s="36" t="str">
        <f>IF(Input!$D31="有",$S$1,"")</f>
        <v/>
      </c>
      <c r="T31" s="36" t="str">
        <f>IF(Input!$D31="有",$T$1,"")</f>
        <v/>
      </c>
      <c r="U31" s="36" t="str">
        <f>IF(Input!$D31="有",Input!$F31,"")</f>
        <v/>
      </c>
      <c r="V31" s="36" t="str">
        <f>IF(Input!$D31="有",$V$1,"")</f>
        <v/>
      </c>
      <c r="W31" s="36" t="s">
        <v>205</v>
      </c>
      <c r="X31" s="36" t="str">
        <f>IF(Input!$H31="有","true",IF(Input!$H31="無","false",""))</f>
        <v>true</v>
      </c>
      <c r="Y31" s="36" t="s">
        <v>3</v>
      </c>
      <c r="Z31" s="36" t="str">
        <f>IF(OR(Input!$I31="text-tabs",Input!$I31="text"),$Z$1,"")</f>
        <v>"title":"</v>
      </c>
      <c r="AA31" s="36" t="str">
        <f>IF(OR(Input!$I31="text-tabs",Input!$I31="text"),Input!$B31,"")</f>
        <v>気軽に奇術教室！</v>
      </c>
      <c r="AB31" s="36" t="str">
        <f>IF(OR(Input!$I31="text-tabs",Input!$I31="text"),$AB$1,"")</f>
        <v>",</v>
      </c>
      <c r="AC31" s="36" t="str">
        <f>IF(AND(OR(Input!$I31="text-tabs",Input!$I31="text"),Input!$T31="無"),$AC$1,"")</f>
        <v>"titleImage":"./images/</v>
      </c>
      <c r="AD31" s="36" t="str">
        <f>IF(AND(OR(Input!$I31="text-tabs",Input!$I31="text"),Input!$T31="無"),Input!$S31,"")</f>
        <v>2404.jpg</v>
      </c>
      <c r="AE31" s="36" t="str">
        <f>IF(AND(OR(Input!$I31="text-tabs",Input!$I31="text"),Input!$T31="無"),$AE$1,"")</f>
        <v>",</v>
      </c>
      <c r="AF31" s="36" t="str">
        <f>IF(AND(OR(Input!$I31="text-tabs",Input!$I31="text"),Input!$S31="無"),$AF$1,"")</f>
        <v/>
      </c>
      <c r="AG31" s="36" t="str">
        <f>IF(AND(OR(Input!$I31="text-tabs",Input!$I31="text"),Input!$S31="無"),Input!$T31,"")</f>
        <v/>
      </c>
      <c r="AH31" s="36" t="str">
        <f>IF(AND(OR(Input!$I31="text-tabs",Input!$I31="text"),Input!$S31="無"),$AH$1,"")</f>
        <v/>
      </c>
      <c r="AI31" s="36" t="str">
        <f>IF(Input!$I31="text",$AI$1,"")</f>
        <v/>
      </c>
      <c r="AJ31" s="36" t="str">
        <f>IF(Input!$I31="text",Input!$R31,"")</f>
        <v/>
      </c>
      <c r="AK31" s="36" t="str">
        <f>IF(Input!$I31="text",$AK$1,"")</f>
        <v/>
      </c>
      <c r="AL31" s="36" t="str">
        <f>IF(Input!$I31="text-tabs",$AL$1,"")</f>
        <v>"tabs":{</v>
      </c>
      <c r="AM31" s="36" t="str">
        <f>IF(Input!$I31="text-tabs",$AM$1,"")</f>
        <v>"</v>
      </c>
      <c r="AN31" s="36" t="str">
        <f>IF(Input!$I31="text-tabs",Input!$J31,"")</f>
        <v>info_outline</v>
      </c>
      <c r="AO31" s="36" t="str">
        <f>IF(Input!$I31="text-tabs",$AO$1,"")</f>
        <v>": "</v>
      </c>
      <c r="AP31" s="36" t="str">
        <f>IF(Input!$I31="text-tabs",Input!$R31,"")</f>
        <v>今年もやってきました！毎年大盛況、気軽に奇術教室！&lt;br&gt;&lt;br&gt;　　　　めったに体験できないジャグリングを体験できたり、部員によるパフォーマンスも実施中!!&lt;br&gt;               行くとこを迷ってる人はすぐさま気軽に奇術教室に!!</v>
      </c>
      <c r="AQ31" s="36" t="str">
        <f>IF(Input!$I31="text-tabs",$AQ$1,"")</f>
        <v>"</v>
      </c>
      <c r="AR31" s="36" t="str">
        <f>IF(AND(Input!$I31="text-tabs",Input!$K31="有"),$AR$1,"")</f>
        <v>,"</v>
      </c>
      <c r="AS31" s="36" t="str">
        <f>IF(AND(Input!$I31="text-tabs",Input!$K31="有"),Input!$L31,"")</f>
        <v>map</v>
      </c>
      <c r="AT31" s="36" t="str">
        <f>IF(AND(Input!$I31="text-tabs",Input!$K31="有"),$AT$1,"")</f>
        <v>": "</v>
      </c>
      <c r="AU31" s="36" t="str">
        <f>IF(AND(Input!$I31="text-tabs",Input!$K31="有"),Input!$N31,"")</f>
        <v>2号館4階</v>
      </c>
      <c r="AV31" s="36" t="str">
        <f>IF(AND(Input!$I31="text-tabs",Input!$K31="有"),"&lt;br&gt;","")</f>
        <v>&lt;br&gt;</v>
      </c>
      <c r="AW31" s="36" t="str">
        <f>IF(AND(Input!$I31="text-tabs",Input!$K31="有"),IF(Input!$M31=1,svg_data!$A$1,IF(Input!$M31=2,svg_data!$A$2)),"")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1" s="36" t="str">
        <f>IF(AND(Input!$I31="text-tabs",Input!$K31="有"),Input!$G31,"")</f>
        <v>2404</v>
      </c>
      <c r="AY31" s="36" t="str">
        <f>IF(AND(Input!$I31="text-tabs",Input!$K31="有"),IF(Input!$M31=1,svg_data!$C$1,IF(Input!$M31=2,svg_data!$C$2)),"")</f>
        <v>koudou' inkscape:connector-curvature='0'/&gt;&lt;path style='stroke:none;stroke-width:1px;stroke-linecap:butt;stroke-linejoin:miter;stroke-opacity:1' d='m 250.81846,319.59668 94.196,0 0,-21.16068 16.74824,0 19.24825,0 0,21.16071 0,21.16071 -65.09627,0 -65.09622,0 z' class='path</v>
      </c>
      <c r="AZ31" s="36" t="str">
        <f>IF(AND(Input!$I31="text-tabs",Input!$K31="有"),Input!$G31,"")</f>
        <v>2404</v>
      </c>
      <c r="BA31" s="36" t="str">
        <f>IF(AND(Input!$I31="text-tabs",Input!$K31="有"),IF(Input!$M31=1,svg_data!$E$1,IF(Input!$M31=2,svg_data!$E$2)),"")</f>
        <v>1-rouka' inkscape:connector-curvature='0' sodipodi:nodetypes='cccccccccc'/&gt;&lt;path style='stroke:none;stroke-width:1px;stroke-linecap:butt;stroke-linejoin:miter;stroke-opacity:1' d='m 381.47196,319.58883 0,-21.16861 21.40875,0 21.40875,0 0,21.16861 0,21.16859 -21.40875,0 -21.40875,0 0,-21.16859 z' class='path</v>
      </c>
      <c r="BB31" s="36" t="str">
        <f>IF(AND(Input!$I31="text-tabs",Input!$K31="有"),Input!$G31,"")</f>
        <v>2404</v>
      </c>
      <c r="BC31" s="36" t="str">
        <f>IF(AND(Input!$I31="text-tabs",Input!$K31="有"),IF(Input!$M31=1,svg_data!$G$1,IF(Input!$M31=2,svg_data!$G$2)),"")</f>
        <v>1-1' inkscape:connector-curvature='0'/&gt;&lt;path style='stroke:none;stroke-width:1px;stroke-linecap:butt;stroke-linejoin:miter;stroke-opacity:1' d='m 381.57081,361.8827 0,-20.41099 21.29891,0 21.29907,0 0,20.41099 0,20.41098 -21.29907,0 -21.29891,0 0,-20.41098 z' class='path</v>
      </c>
      <c r="BD31" s="36" t="str">
        <f>IF(AND(Input!$I31="text-tabs",Input!$K31="有"),Input!$G31,"")</f>
        <v>2404</v>
      </c>
      <c r="BE31" s="36" t="str">
        <f>IF(AND(Input!$I31="text-tabs",Input!$K31="有"),IF(Input!$M31=1,svg_data!$I$1,IF(Input!$M31=2,svg_data!$I$2)),"")</f>
        <v>1-2' inkscape:connector-curvature='0'/&gt;&lt;path style='stroke:none;stroke-width:1px;stroke-linecap:butt;stroke-linejoin:miter;stroke-opacity:1' d='m 337.78941,361.8827 0,-20.41099 21.59492,0 21.59488,0 0,20.41099 0,20.41098 -21.59488,0 -21.59492,0 0,-20.41098 z' class='path</v>
      </c>
      <c r="BF31" s="36" t="str">
        <f>IF(AND(Input!$I31="text-tabs",Input!$K31="有"),Input!$G31,"")</f>
        <v>2404</v>
      </c>
      <c r="BG31" s="36" t="str">
        <f>IF(AND(Input!$I31="text-tabs",Input!$K31="有"),IF(Input!$M31=1,svg_data!$K$1,IF(Input!$M31=2,svg_data!$K$2)),"")</f>
        <v>1-3' inkscape:connector-curvature='0'/&gt;&lt;path style='stroke:none;stroke-width:1px;stroke-linecap:butt;stroke-linejoin:miter;stroke-opacity:1' d='m 294.19946,361.8827 0,-20.41099 21.29889,0 21.29909,0 0,20.41099 0,20.41098 -21.29909,0 -21.29889,0 0,-20.41098 z' class='path</v>
      </c>
      <c r="BH31" s="36" t="str">
        <f>IF(AND(Input!$I31="text-tabs",Input!$K31="有"),Input!$G31,"")</f>
        <v>2404</v>
      </c>
      <c r="BI31" s="36" t="str">
        <f>IF(AND(Input!$I31="text-tabs",Input!$K31="有"),IF(Input!$M31=1,svg_data!$M$1,IF(Input!$M31=2,svg_data!$M$2)),"")</f>
        <v>1-4' inkscape:connector-curvature='0'/&gt;&lt;path style='stroke:none;stroke-width:1px;stroke-linecap:butt;stroke-linejoin:miter;stroke-opacity:1' d='m 250.81846,361.8827 0,-20.41099 21.29907,0 21.29889,0 0,20.41099 0,20.41098 -21.29889,0 -21.29907,0 0,-20.41098 z' class='path</v>
      </c>
      <c r="BJ31" s="36" t="str">
        <f>IF(AND(Input!$I31="text-tabs",Input!$K31="有"),Input!$G31,"")</f>
        <v>2404</v>
      </c>
      <c r="BK31" s="36" t="str">
        <f>IF(AND(Input!$I31="text-tabs",Input!$K31="有"),IF(Input!$M31=1,svg_data!$O$1,IF(Input!$M31=2,svg_data!$O$2)),"")</f>
        <v>1-5' inkscape:connector-curvature='0'/&gt;&lt;path style='stroke:none;stroke-width:1px;stroke-linecap:butt;stroke-linejoin:miter;stroke-opacity:1' d='m 83.198462,342.0024 0,-25.71429 25.446418,0 25.44643,0 0,25.71429 0,25.71428 -25.44642,0 -25.446428,0 0,-25.71428 z' class='path</v>
      </c>
      <c r="BL31" s="36" t="str">
        <f>IF(AND(Input!$I31="text-tabs",Input!$K31="有"),Input!$G31,"")</f>
        <v>2404</v>
      </c>
      <c r="BM31" s="36" t="str">
        <f>IF(AND(Input!$I31="text-tabs",Input!$K31="有"),IF(Input!$M31=1,svg_data!$Q$1,IF(Input!$M31=2,svg_data!$Q$2)),"")</f>
        <v>3-1' inkscape:connector-curvature='0'/&gt;&lt;path style='stroke:none;stroke-width:1px;stroke-linecap:butt;stroke-linejoin:miter;stroke-opacity:1' d='m 83.098462,275.99882 0,-39.19643 25.446418,0 25.44643,0 0,39.19643 0,39.19643 -25.44642,0 -25.446428,0 0,-39.19643 z' class='path</v>
      </c>
      <c r="BN31" s="36" t="str">
        <f>IF(AND(Input!$I31="text-tabs",Input!$K31="有"),Input!$G31,"")</f>
        <v>2404</v>
      </c>
      <c r="BO31" s="36" t="str">
        <f>IF(AND(Input!$I31="text-tabs",Input!$K31="有"),IF(Input!$M31=1,svg_data!$S$1,IF(Input!$M31=2,svg_data!$S$2)),"")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1" s="36" t="str">
        <f>IF(AND(Input!$I31="text-tabs",Input!$K31="有"),Input!$G31,"")</f>
        <v>2404</v>
      </c>
      <c r="BQ31" s="36" t="str">
        <f>IF(AND(Input!$I31="text-tabs",Input!$K31="有"),IF(Input!$M31=1,svg_data!$U$1,IF(Input!$M31=2,svg_data!$U$2)),"")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1" s="36" t="str">
        <f>IF(AND(Input!$I31="text-tabs",Input!$K31="有"),Input!$G31,"")</f>
        <v>2404</v>
      </c>
      <c r="BS31" s="36" t="str">
        <f>IF(AND(Input!$I31="text-tabs",Input!$K31="有"),IF(Input!$M31=1,svg_data!$W$1,IF(Input!$M31=2,svg_data!$W$2)),"")</f>
        <v>2-5' inkscape:connector-curvature='0'/&gt;&lt;path style='stroke:none;stroke-width:1px;stroke-linecap:butt;stroke-linejoin:miter;stroke-opacity:1' d='m 161.76159,249.44986 0,-12.62691 65.15484,0 65.15484,0 0,12.62691 0,12.6269 -65.15484,0 -65.15484,0 0,-12.6269 z' class='path</v>
      </c>
      <c r="BT31" s="36" t="str">
        <f>IF(AND(Input!$I31="text-tabs",Input!$K31="有"),Input!$G31,"")</f>
        <v>2404</v>
      </c>
      <c r="BU31" s="36" t="str">
        <f>IF(AND(Input!$I31="text-tabs",Input!$K31="有"),IF(Input!$M31=1,svg_data!$Y$1,IF(Input!$M31=2,svg_data!$Y$2)),"")</f>
        <v>mini' inkscape:connector-curvature='0'/&gt;&lt;path style='stroke:none;stroke-width:1px;stroke-linecap:butt;stroke-linejoin:miter;stroke-opacity:1' d='m 214.92188,182.42305 0,-26.26397 25.75889,0 25.75889,0 0,26.26397 0,26.26397 -25.75889,0 -25.75889,0 0,-26.26397 z' class='path</v>
      </c>
      <c r="BV31" s="36" t="str">
        <f>IF(AND(Input!$I31="text-tabs",Input!$K31="有"),Input!$G31,"")</f>
        <v>2404</v>
      </c>
      <c r="BW31" s="36" t="str">
        <f>IF(AND(Input!$I31="text-tabs",Input!$K31="有"),IF(Input!$M31=1,svg_data!$AA$1,IF(Input!$M31=2,svg_data!$AA$2)),"")</f>
        <v>2-4' inkscape:connector-curvature='0'/&gt;&lt;path style='stroke:none;stroke-width:1px;stroke-linecap:butt;stroke-linejoin:miter;stroke-opacity:1' d='m 267.46654,182.43101 0,-26.42857 26.07143,0 26.07143,0 0,26.42857 0,26.42857 -26.07143,0 -26.07143,0 0,-26.42857 z' class='path</v>
      </c>
      <c r="BX31" s="36" t="str">
        <f>IF(AND(Input!$I31="text-tabs",Input!$K31="有"),Input!$G31,"")</f>
        <v>2404</v>
      </c>
      <c r="BY31" s="36" t="str">
        <f>IF(AND(Input!$I31="text-tabs",Input!$K31="有"),IF(Input!$M31=1,svg_data!$AC$1,IF(Input!$M31=2,svg_data!$AC$2)),"")</f>
        <v>2-3' inkscape:connector-curvature='0'/&gt;&lt;path style='stroke:none;stroke-width:1px;stroke-linecap:butt;stroke-linejoin:miter;stroke-opacity:1' d='m 320.32368,182.43101 0,-26.42857 26.07143,0 26.07143,0 0,26.42857 0,26.42857 -26.07143,0 -26.07143,0 0,-26.42857 z' class='path</v>
      </c>
      <c r="BZ31" s="36" t="str">
        <f>IF(AND(Input!$I31="text-tabs",Input!$K31="有"),Input!$G31,"")</f>
        <v>2404</v>
      </c>
      <c r="CA31" s="36" t="str">
        <f>IF(AND(Input!$I31="text-tabs",Input!$K31="有"),IF(Input!$M31=1,svg_data!$AE$1,IF(Input!$M31=2,svg_data!$AE$2)),"")</f>
        <v>2-2' inkscape:connector-curvature='0'/&gt;&lt;path style='stroke:none;stroke-width:1px;stroke-linecap:butt;stroke-linejoin:miter;stroke-opacity:1' d='m 373.18083,182.43101 0,-26.42857 25.35714,0 25.35714,0 0,26.42857 0,26.42857 -25.35714,0 -25.35714,0 0,-26.42857 z' class='path</v>
      </c>
      <c r="CB31" s="36" t="str">
        <f>IF(AND(Input!$I31="text-tabs",Input!$K31="有"),Input!$G31,"")</f>
        <v>2404</v>
      </c>
      <c r="CC31" s="36" t="str">
        <f>IF(AND(Input!$I31="text-tabs",Input!$K31="有"),IF(Input!$M31=1,svg_data!$AG$1,IF(Input!$M31=2,svg_data!$AG$2)),"")</f>
        <v>2-1' inkscape:connector-curvature='0'/&gt;&lt;path style='stroke:none;stroke-width:1px;stroke-linecap:butt;stroke-linejoin:miter;stroke-opacity:1' d='m 557.60601,182.35203 0,-26.01143 26.01143,0 26.01143,0 0,26.01143 0,26.01143 -26.01143,0 -26.01143,0 0,-26.01143 z' class='path</v>
      </c>
      <c r="CD31" s="36" t="str">
        <f>IF(AND(Input!$I31="text-tabs",Input!$K31="有"),Input!$G31,"")</f>
        <v>2404</v>
      </c>
      <c r="CE31" s="36" t="str">
        <f>IF(AND(Input!$I31="text-tabs",Input!$K31="有"),IF(Input!$M31=1,svg_data!$AI$1,IF(Input!$M31=2,svg_data!$AI$2)),"")</f>
        <v>4-3' inkscape:connector-curvature='0'/&gt;&lt;path style='stroke:none;stroke-width:1px;stroke-linecap:butt;stroke-linejoin:miter;stroke-opacity:1' d='m 505.07808,182.35203 0,-26.01143 25.75889,0 25.75889,0 0,26.01143 0,26.01143 -25.75889,0 -25.75889,0 0,-26.01143 z' class='path</v>
      </c>
      <c r="CF31" s="36" t="str">
        <f>IF(AND(Input!$I31="text-tabs",Input!$K31="有"),Input!$G31,"")</f>
        <v>2404</v>
      </c>
      <c r="CG31" s="36" t="str">
        <f>IF(AND(Input!$I31="text-tabs",Input!$K31="有"),IF(Input!$M31=1,svg_data!$AK$1,IF(Input!$M31=2,svg_data!$AK$2)),"")</f>
        <v>4-2' inkscape:connector-curvature='0'/&gt;&lt;path style='stroke:none;stroke-width:1px;stroke-linecap:butt;stroke-linejoin:miter;stroke-opacity:1' d='m 452.04507,182.35203 0,-26.01143 26.01143,0 26.01143,0 0,26.01143 0,26.01143 -26.01143,0 -26.01143,0 0,-26.01143 z' class='path</v>
      </c>
      <c r="CH31" s="36" t="str">
        <f>IF(AND(Input!$I31="text-tabs",Input!$K31="有"),Input!$G31,"")</f>
        <v>2404</v>
      </c>
      <c r="CI31" s="36" t="str">
        <f>IF(AND(Input!$I31="text-tabs",Input!$K31="有"),IF(Input!$M31=1,svg_data!$AM$1,IF(Input!$M31=2,svg_data!$AM$2)),"")</f>
        <v>4-1' inkscape:connector-curvature='0'/&gt;&lt;path style='stroke:none;stroke-width:1px;stroke-linecap:butt;stroke-linejoin:miter;stroke-opacity:1' d='m 661.14665,182.35203 0,-26.01143 -25.25381,0 -25.25382,0 0,26.01143 0,26.01143 25.25382,0 25.25381,0 0,-26.01143 z' class='path</v>
      </c>
      <c r="CJ31" s="36" t="str">
        <f>IF(AND(Input!$I31="text-tabs",Input!$K31="有"),Input!$G31,"")</f>
        <v>2404</v>
      </c>
      <c r="CK31" s="36" t="str">
        <f>IF(AND(Input!$I31="text-tabs",Input!$K31="有"),IF(Input!$M31=1,svg_data!$AO$1,IF(Input!$M31=2,svg_data!$AO$2)),"")</f>
        <v>4-4' inkscape:connector-curvature='0'/&gt;&lt;path style='stroke:none;stroke-width:1px;stroke-linecap:butt;stroke-linejoin:miter;stroke-opacity:1' d='m 689.4506,128.47248 0,-52.937296 12.32142,0 12.32143,0 0,52.937296 0,52.93729 -12.32143,0 -12.32142,0 0,-52.93729 z' class='path</v>
      </c>
      <c r="CL31" s="36" t="str">
        <f>IF(AND(Input!$I31="text-tabs",Input!$K31="有"),Input!$G31,"")</f>
        <v>2404</v>
      </c>
      <c r="CM31" s="36" t="str">
        <f>IF(AND(Input!$I31="text-tabs",Input!$K31="有"),IF(Input!$M31=1,svg_data!$AQ$1,IF(Input!$M31=2,svg_data!$AQ$2)),"")</f>
        <v>cafe' inkscape:connector-curvature='0'/&gt;&lt;path style='stroke:none;stroke-width:1px;stroke-linecap:butt;stroke-linejoin:miter;stroke-opacity:1' d='m 584.09345,101.76692 0,-25.714294 38.57143,0 38.57143,0 0,25.714294 0,25.71428 -38.57143,0 -38.57143,0 0,-25.71428 z' class='path</v>
      </c>
      <c r="CN31" s="36" t="str">
        <f>IF(AND(Input!$I31="text-tabs",Input!$K31="有"),Input!$G31,"")</f>
        <v>2404</v>
      </c>
      <c r="CO31" s="36" t="str">
        <f>IF(AND(Input!$I31="text-tabs",Input!$K31="有"),IF(Input!$M31=1,svg_data!$AS$1,IF(Input!$M31=2,svg_data!$AS$2)),"")</f>
        <v>5-rouka' inkscape:connector-curvature='0'/&gt;&lt;path style='stroke:none;stroke-width:1px;stroke-linecap:butt;stroke-linejoin:miter;stroke-opacity:1' d='m 531.23631,101.76692 0,-25.714294 25.89286,0 25.89285,0 0,25.714294 0,25.71428 -25.89285,0 -25.89286,0 0,-25.71428 z' class='path</v>
      </c>
      <c r="CP31" s="36" t="str">
        <f>IF(AND(Input!$I31="text-tabs",Input!$K31="有"),Input!$G31,"")</f>
        <v>2404</v>
      </c>
      <c r="CQ31" s="36" t="str">
        <f>IF(AND(Input!$I31="text-tabs",Input!$K31="有"),IF(Input!$M31=1,svg_data!$AU$1,IF(Input!$M31=2,svg_data!$AU$2)),"")</f>
        <v>5-2' inkscape:connector-curvature='0'/&gt;&lt;path style='stroke:none;stroke-width:1px;stroke-linecap:butt;stroke-linejoin:miter;stroke-opacity:1' d='m 452.10891,101.64951 0,-25.714294 39.10714,0 39.10715,0 0,25.714294 0,25.71428 -39.10715,0 -39.10714,0 0,-25.71428 z' class='path</v>
      </c>
      <c r="CR31" s="36" t="str">
        <f>IF(AND(Input!$I31="text-tabs",Input!$K31="有"),Input!$G31,"")</f>
        <v>2404</v>
      </c>
      <c r="CS31" s="36" t="str">
        <f>IF(AND(Input!$I31="text-tabs",Input!$K31="有"),IF(Input!$M31=1,svg_data!$AW$1,IF(Input!$M31=2,svg_data!$AW$2)),"")</f>
        <v>5-1' inkscape:connector-curvature='0'/&gt;&lt;path style='stroke:none;stroke-width:1px;stroke-linecap:butt;stroke-linejoin:miter;stroke-opacity:1' d='m 135.61855,34.505026 0,-12.6269 65.15484,0 65.15484,0 0,12.6269 0,12.62691 -65.15484,0 -65.15484,0 0,-12.62691 z' class='path</v>
      </c>
      <c r="CT31" s="36" t="str">
        <f>IF(AND(Input!$I31="text-tabs",Input!$K31="有"),Input!$G31,"")</f>
        <v>2404</v>
      </c>
      <c r="CU31" s="36" t="str">
        <f>IF(AND(Input!$I31="text-tabs",Input!$K31="有"),IF(Input!$M31=1,svg_data!$AY$1,IF(Input!$M31=2,svg_data!$AY$2)),"")</f>
        <v>arina' inkscape:connector-curvature='0'/&gt;&lt;path style='stroke:none;stroke-width:1px;stroke-linecap:butt;stroke-linejoin:miter;stroke-opacity:1' d='m 373.0044,34.505026 0,-12.6269 144.19928,0 144.19927,0 0,12.6269 0,12.62691 -144.19927,0 -144.19928,0 0,-12.62691 z' class='path</v>
      </c>
      <c r="CV31" s="36" t="str">
        <f>IF(AND(Input!$I31="text-tabs",Input!$K31="有"),Input!$G31,"")</f>
        <v>2404</v>
      </c>
      <c r="CW31" s="36" t="str">
        <f>IF(AND(Input!$I31="text-tabs",Input!$K31="有"),IF(Input!$M31=1,svg_data!$BA$1,IF(Input!$M31=2,svg_data!$BA$2)),"")</f>
        <v>ground' inkscape:connector-curvature='0'/&gt;&lt;rect class='path</v>
      </c>
      <c r="CX31" s="36" t="str">
        <f>IF(AND(Input!$I31="text-tabs",Input!$K31="有"),Input!$G31,"")</f>
        <v>2404</v>
      </c>
      <c r="CY31" s="36" t="str">
        <f>IF(AND(Input!$I31="text-tabs",Input!$K31="有"),IF(Input!$M31=1,svg_data!$BC$1,IF(Input!$M31=2,svg_data!$BC$2)),"")</f>
        <v>taiyaki' width='53.568752' height='11.418508' x='273.12045' y='303.74481'/&gt;&lt;path style='stroke:none;stroke-width:1px;stroke-linecap:butt;stroke-linejoin:miter;stroke-opacity:1' d='m 425.03555,176.47856 0,-31.88477 12.89016,0 12.89016,0 0,31.88477 0,31.88477 -12.89016,0 -12.89016,0 0,-31.88477 z' class='path</v>
      </c>
      <c r="CZ31" s="36" t="str">
        <f>IF(AND(Input!$I31="text-tabs",Input!$K31="有"),Input!$G31,"")</f>
        <v>2404</v>
      </c>
      <c r="DA31" s="36" t="str">
        <f>IF(AND(Input!$I31="text-tabs",Input!$K31="有"),IF(Input!$M31=1,svg_data!$BE$1,IF(Input!$M31=2,svg_data!$BE$2)),"")</f>
        <v>1-2-teras' inkscape:connector-curvature='0'/&gt;&lt;path style='fill:stroke:none;stroke-width:1px;stroke-linecap:butt;stroke-linejoin:miter;stroke-opacity:1' d='m 214.56344,76.65464 25.75889,0 25.75889,0 0,25.96415 0,26.26397 -25.75889,0 -25.75889,0 z' class='path</v>
      </c>
      <c r="DB31" s="36" t="str">
        <f>IF(AND(Input!$I31="text-tabs",Input!$K31="有"),Input!$G31,"")</f>
        <v>2404</v>
      </c>
      <c r="DC31" s="36" t="str">
        <f>IF(AND(Input!$I31="text-tabs",Input!$K31="有"),IF(Input!$M31=1,svg_data!$BG$1,IF(Input!$M31=2,svg_data!$BG$2)),"")</f>
        <v>2-6' inkscape:connector-curvature='0' sodipodi:nodetypes='cccccccc'/&gt;&lt;path style='fill:stroke:none;stroke-width:1px;stroke-linecap:butt;stroke-linejoin:miter;stroke-opacity:1' d='m 267.1081,102.62675 0,-26.12875 26.07144,0 26.07143,0 0,26.12875 0,26.42857 -26.07143,0 -26.07144,0 z' class='path</v>
      </c>
      <c r="DD31" s="36" t="str">
        <f>IF(AND(Input!$I31="text-tabs",Input!$K31="有"),Input!$G31,"")</f>
        <v>2404</v>
      </c>
      <c r="DE31" s="36" t="str">
        <f>IF(AND(Input!$I31="text-tabs",Input!$K31="有"),IF(Input!$M31=1,svg_data!$BI$1,IF(Input!$M31=2,svg_data!$BI$2)),"")</f>
        <v>2-7' inkscape:connector-curvature='0' sodipodi:nodetypes='ccccccccc'/&gt;&lt;path style='fill:stroke:none;stroke-width:1px;stroke-linecap:butt;stroke-linejoin:miter;stroke-opacity:1' d='m 320.21522,102.62675 0,-26.12875 25.94645,0 25.94644,0 0,26.12875 0,26.42857 -25.94644,0 -25.94645,0 z' class='path</v>
      </c>
      <c r="DF31" s="36" t="str">
        <f>IF(AND(Input!$I31="text-tabs",Input!$K31="有"),Input!$G31,"")</f>
        <v>2404</v>
      </c>
      <c r="DG31" s="36" t="str">
        <f>IF(AND(Input!$I31="text-tabs",Input!$K31="有"),IF(Input!$M31=1,svg_data!$BK$1,IF(Input!$M31=2,svg_data!$BK$2)),"")</f>
        <v>2-8' inkscape:connector-curvature='0' sodipodi:nodetypes='ccccccccc'/&gt;&lt;path style='stroke:none;stroke-width:1px;stroke-linecap:butt;stroke-linejoin:miter;stroke-opacity:1' d='m 56.383613,151.56711 0,-75.08179 65.706887,0 39.15887,0 1.4e-4,75.08179 0,57.24929 -39.15901,0 -65.707247,-1.5e-4 z' class='path</v>
      </c>
      <c r="DH31" s="36" t="str">
        <f>IF(AND(Input!$I31="text-tabs",Input!$K31="有"),Input!$G31,"")</f>
        <v>2404</v>
      </c>
      <c r="DI31" s="36" t="str">
        <f>IF(AND(Input!$I31="text-tabs",Input!$K31="有"),IF(Input!$M31=1,svg_data!$BM$1,IF(Input!$M31=2,svg_data!$BM$2)),"")</f>
        <v>2-hashi' inkscape:connector-curvature='0' sodipodi:nodetypes='ccccccccc'/&gt;</v>
      </c>
      <c r="DJ31" s="36" t="str">
        <f>IF(AND(Input!$I31="text-tabs",Input!$K31="有"),svg_data!$BN$1,"")</f>
        <v>&lt;path style='stroke:none;stroke-width:1px;stroke-linecap:butt;stroke-linejoin:miter;stroke-opacity:1' d='m 425.11579,257.25355 0,-39.83747 12.89016,0 12.89016,0 0,39.83747 0,39.83746 -12.89016,0 -12.89016,0 0,-39.83746 z' inkscape:connector-curvature='0' class='path</v>
      </c>
      <c r="DK31" s="36" t="str">
        <f>IF(AND(Input!$I31="text-tabs",Input!$K31="有"),Input!$G31,"")</f>
        <v>2404</v>
      </c>
      <c r="DL31" s="36" t="str">
        <f>IF(AND(Input!$I31="text-tabs",Input!$K31="有"),svg_data!$BP$1,"")</f>
        <v>1-kyuudou'/&gt;</v>
      </c>
      <c r="DM31" s="36" t="str">
        <f>IF(AND(Input!$I31="text-tabs",Input!$K31="有"),svg_data!$BQ$1,"")</f>
        <v>&lt;rect width='13.310626' height='28.913542' x='140.67868' y='260.85358' class='path</v>
      </c>
      <c r="DN31" s="36" t="str">
        <f>IF(AND(Input!$I31="text-tabs",Input!$K31="有"),Input!$G31,"")</f>
        <v>2404</v>
      </c>
      <c r="DO31" s="36" t="str">
        <f>IF(AND(Input!$I31="text-tabs",Input!$K31="有"),svg_data!$BS$1,"")</f>
        <v>bakudan'/&gt;&lt;rect width='13.310626' height='28.913542' x='140.9778' y='310.15558' class='path</v>
      </c>
      <c r="DP31" s="36" t="str">
        <f>IF(AND(Input!$I31="text-tabs",Input!$K31="有"),Input!$G31,"")</f>
        <v>2404</v>
      </c>
      <c r="DQ31" s="36" t="str">
        <f>IF(AND(Input!$I31="text-tabs",Input!$K31="有"),svg_data!$BU$1,"")</f>
        <v>kebabu'/&gt;&lt;rect  width='28.806229' height='13.917799' x='163.47086' y='343.14737' class='path</v>
      </c>
      <c r="DR31" s="36" t="str">
        <f>IF(AND(Input!$I31="text-tabs",Input!$K31="有"),Input!$G31,"")</f>
        <v>2404</v>
      </c>
      <c r="DS31" s="36" t="str">
        <f>IF(AND(Input!$I31="text-tabs",Input!$K31="有"),IF(Input!$M31=1,svg_data!$BW$1,IF(Input!$M31=2,svg_data!$BW$2)),"")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1" s="36" t="str">
        <f>IF(AND(Input!$I31="text-tabs",Input!$K31="有"),IF(Input!$M31=1,svg_data!$BY$1,IF(Input!$M31=2,"")),"")</f>
        <v/>
      </c>
      <c r="DU31" s="36" t="str">
        <f>IF(AND(Input!$I31="text-tabs",Input!$K31="有"),IF(Input!$M31=1,Input!$G31,IF(Input!$M31=2,"")),"")</f>
        <v/>
      </c>
      <c r="DV31" s="42" t="str">
        <f>IF(AND(Input!$I31="text-tabs",Input!$K31="有"),IF(Input!$M31=1,svg_data!$CA$1,IF(Input!$M31=2,svg_data!$CA$2)),"")</f>
        <v>&lt;/tspan&gt;&lt;/text&gt;&lt;/g&gt;&lt;/svg&gt;&lt;style&gt;</v>
      </c>
      <c r="DW31" s="36" t="str">
        <f>IF(AND(Input!$I31="text-tabs",Input!$K31="有"),IF(Input!$M31=1,svg_data!$CB$1,IF(Input!$M31=2,svg_data!$CB$2)),"")</f>
        <v>.path</v>
      </c>
      <c r="DX31" s="36" t="str">
        <f>IF(AND(Input!$I31="text-tabs",Input!$K31="有"),Input!$G31,"")</f>
        <v>2404</v>
      </c>
      <c r="DY31" s="36" t="str">
        <f>IF(AND(Input!$I31="text-tabs",Input!$K31="有"),IF(Input!$M31=1,svg_data!$CD$1,IF(Input!$M31=2,svg_data!$CD$2)),"")</f>
        <v>1-1,.path</v>
      </c>
      <c r="DZ31" s="36" t="str">
        <f>IF(AND(Input!$I31="text-tabs",Input!$K31="有"),Input!$G31,"")</f>
        <v>2404</v>
      </c>
      <c r="EA31" s="36" t="str">
        <f>IF(AND(Input!$I31="text-tabs",Input!$K31="有"),IF(Input!$M31=1,svg_data!$CF$1,IF(Input!$M31=2,svg_data!$CF$2)),"")</f>
        <v>1-2,.path</v>
      </c>
      <c r="EB31" s="36" t="str">
        <f>IF(AND(Input!$I31="text-tabs",Input!$K31="有"),Input!$G31,"")</f>
        <v>2404</v>
      </c>
      <c r="EC31" s="36" t="str">
        <f>IF(AND(Input!$I31="text-tabs",Input!$K31="有"),IF(Input!$M31=1,svg_data!$CH$1,IF(Input!$M31=2,svg_data!$CH$2)),"")</f>
        <v>1-3,.path</v>
      </c>
      <c r="ED31" s="36" t="str">
        <f>IF(AND(Input!$I31="text-tabs",Input!$K31="有"),Input!$G31,"")</f>
        <v>2404</v>
      </c>
      <c r="EE31" s="36" t="str">
        <f>IF(AND(Input!$I31="text-tabs",Input!$K31="有"),IF(Input!$M31=1,svg_data!$CJ$1,IF(Input!$M31=2,svg_data!$CJ$2)),"")</f>
        <v>1-4,.path</v>
      </c>
      <c r="EF31" s="36" t="str">
        <f>IF(AND(Input!$I31="text-tabs",Input!$K31="有"),Input!$G31,"")</f>
        <v>2404</v>
      </c>
      <c r="EG31" s="36" t="str">
        <f>IF(AND(Input!$I31="text-tabs",Input!$K31="有"),IF(Input!$M31=1,svg_data!$CL$1,IF(Input!$M31=2,svg_data!$CL$2)),"")</f>
        <v>1-5,.path</v>
      </c>
      <c r="EH31" s="36" t="str">
        <f>IF(AND(Input!$I31="text-tabs",Input!$K31="有"),Input!$G31,"")</f>
        <v>2404</v>
      </c>
      <c r="EI31" s="36" t="str">
        <f>IF(AND(Input!$I31="text-tabs",Input!$K31="有"),IF(Input!$M31=1,svg_data!$CN$1,IF(Input!$M31=2,svg_data!$CN$2)),"")</f>
        <v>1-rouka,.path</v>
      </c>
      <c r="EJ31" s="36" t="str">
        <f>IF(AND(Input!$I31="text-tabs",Input!$K31="有"),Input!$G31,"")</f>
        <v>2404</v>
      </c>
      <c r="EK31" s="36" t="str">
        <f>IF(AND(Input!$I31="text-tabs",Input!$K31="有"),IF(Input!$M31=1,svg_data!$CP$1,IF(Input!$M31=2,svg_data!$CP$2)),"")</f>
        <v>koudou{fill:rgba(137,195,235,.3)}.path</v>
      </c>
      <c r="EL31" s="36" t="str">
        <f>IF(AND(Input!$I31="text-tabs",Input!$K31="有"),Input!$G31,"")</f>
        <v>2404</v>
      </c>
      <c r="EM31" s="36" t="str">
        <f>IF(AND(Input!$I31="text-tabs",Input!$K31="有"),IF(Input!$M31=1,svg_data!$CR$1,IF(Input!$M31=2,svg_data!$CR$2)),"")</f>
        <v>1-2-teras,.path</v>
      </c>
      <c r="EN31" s="36" t="str">
        <f>IF(AND(Input!$I31="text-tabs",Input!$K31="有"),Input!$G31,"")</f>
        <v>2404</v>
      </c>
      <c r="EO31" s="36" t="str">
        <f>IF(AND(Input!$I31="text-tabs",Input!$K31="有"),IF(Input!$M31=1,svg_data!$CT$1,IF(Input!$M31=2,svg_data!$CT$2)),"")</f>
        <v>2-hashi{fill:rgba(234,85,6,.3)}.path</v>
      </c>
      <c r="EP31" s="36" t="str">
        <f>IF(AND(Input!$I31="text-tabs",Input!$K31="有"),Input!$G31,"")</f>
        <v>2404</v>
      </c>
      <c r="EQ31" s="36" t="str">
        <f>IF(AND(Input!$I31="text-tabs",Input!$K31="有"),IF(Input!$M31=1,svg_data!$CV$1,IF(Input!$M31=2,svg_data!$CV$2)),"")</f>
        <v>2-1,.path</v>
      </c>
      <c r="ER31" s="36" t="str">
        <f>IF(AND(Input!$I31="text-tabs",Input!$K31="有"),Input!$G31,"")</f>
        <v>2404</v>
      </c>
      <c r="ES31" s="36" t="str">
        <f>IF(AND(Input!$I31="text-tabs",Input!$K31="有"),IF(Input!$M31=1,svg_data!$CX$1,IF(Input!$M31=2,svg_data!$CX$2)),"")</f>
        <v>2-2,.path</v>
      </c>
      <c r="ET31" s="36" t="str">
        <f>IF(AND(Input!$I31="text-tabs",Input!$K31="有"),Input!$G31,"")</f>
        <v>2404</v>
      </c>
      <c r="EU31" s="36" t="str">
        <f>IF(AND(Input!$I31="text-tabs",Input!$K31="有"),IF(Input!$M31=1,svg_data!$CZ$1,IF(Input!$M31=2,svg_data!$CZ$2)),"")</f>
        <v>2-3,.path</v>
      </c>
      <c r="EV31" s="36" t="str">
        <f>IF(AND(Input!$I31="text-tabs",Input!$K31="有"),Input!$G31,"")</f>
        <v>2404</v>
      </c>
      <c r="EW31" s="36" t="str">
        <f>IF(AND(Input!$I31="text-tabs",Input!$K31="有"),IF(Input!$M31=1,svg_data!$DB$1,IF(Input!$M31=2,svg_data!$DB$2)),"")</f>
        <v>2-4,.path</v>
      </c>
      <c r="EX31" s="36" t="str">
        <f>IF(AND(Input!$I31="text-tabs",Input!$K31="有"),Input!$G31,"")</f>
        <v>2404</v>
      </c>
      <c r="EY31" s="36" t="str">
        <f>IF(AND(Input!$I31="text-tabs",Input!$K31="有"),IF(Input!$M31=1,svg_data!$DD$1,IF(Input!$M31=2,svg_data!$DD$2)),"")</f>
        <v>2-5,.path</v>
      </c>
      <c r="EZ31" s="36" t="str">
        <f>IF(AND(Input!$I31="text-tabs",Input!$K31="有"),Input!$G31,"")</f>
        <v>2404</v>
      </c>
      <c r="FA31" s="36" t="str">
        <f>IF(AND(Input!$I31="text-tabs",Input!$K31="有"),IF(Input!$M31=1,svg_data!$DF$1,IF(Input!$M31=2,svg_data!$DF$2)),"")</f>
        <v>2-6,.path</v>
      </c>
      <c r="FB31" s="36" t="str">
        <f>IF(AND(Input!$I31="text-tabs",Input!$K31="有"),Input!$G31,"")</f>
        <v>2404</v>
      </c>
      <c r="FC31" s="36" t="str">
        <f>IF(AND(Input!$I31="text-tabs",Input!$K31="有"),IF(Input!$M31=1,svg_data!$DH$1,IF(Input!$M31=2,svg_data!$DH$2)),"")</f>
        <v>2-7,.path</v>
      </c>
      <c r="FD31" s="36" t="str">
        <f>IF(AND(Input!$I31="text-tabs",Input!$K31="有"),Input!$G31,"")</f>
        <v>2404</v>
      </c>
      <c r="FE31" s="36" t="str">
        <f>IF(AND(Input!$I31="text-tabs",Input!$K31="有"),IF(Input!$M31=1,svg_data!$DJ$1,IF(Input!$M31=2,svg_data!$DJ$2)),"")</f>
        <v>2-8,.path</v>
      </c>
      <c r="FF31" s="36" t="str">
        <f>IF(AND(Input!$I31="text-tabs",Input!$K31="有"),Input!$G31,"")</f>
        <v>2404</v>
      </c>
      <c r="FG31" s="36" t="str">
        <f>IF(AND(Input!$I31="text-tabs",Input!$K31="有"),IF(Input!$M31=1,svg_data!$DL$1,IF(Input!$M31=2,svg_data!$DL$2)),"")</f>
        <v>2-9,.path</v>
      </c>
      <c r="FH31" s="36" t="str">
        <f>IF(AND(Input!$I31="text-tabs",Input!$K31="有"),Input!$G31,"")</f>
        <v>2404</v>
      </c>
      <c r="FI31" s="36" t="str">
        <f>IF(AND(Input!$I31="text-tabs",Input!$K31="有"),IF(Input!$M31=1,svg_data!$DN$1,IF(Input!$M31=2,svg_data!$DN$2)),"")</f>
        <v>2-rouka{fill:rgba(234,85,6,.6)}.path</v>
      </c>
      <c r="FJ31" s="36" t="str">
        <f>IF(AND(Input!$I31="text-tabs",Input!$K31="有"),Input!$G31,"")</f>
        <v>2404</v>
      </c>
      <c r="FK31" s="36" t="str">
        <f>IF(AND(Input!$I31="text-tabs",Input!$K31="有"),IF(Input!$M31=1,svg_data!$DP$1,IF(Input!$M31=2,svg_data!$DP$2)),"")</f>
        <v>3-1,.path</v>
      </c>
      <c r="FL31" s="36" t="str">
        <f>IF(AND(Input!$I31="text-tabs",Input!$K31="有"),Input!$G31,"")</f>
        <v>2404</v>
      </c>
      <c r="FM31" s="36" t="str">
        <f>IF(AND(Input!$I31="text-tabs",Input!$K31="有"),IF(Input!$M31=1,svg_data!$DR$1,IF(Input!$M31=2,svg_data!$DR$2)),"")</f>
        <v>3-2{fill:rgba(255,217,0,.3)}.path</v>
      </c>
      <c r="FN31" s="36" t="str">
        <f>IF(AND(Input!$I31="text-tabs",Input!$K31="有"),Input!$G31,"")</f>
        <v>2404</v>
      </c>
      <c r="FO31" s="36" t="str">
        <f>IF(AND(Input!$I31="text-tabs",Input!$K31="有"),IF(Input!$M31=1,svg_data!$DT$1,IF(Input!$M31=2,svg_data!$DT$2)),"")</f>
        <v>4-1,.path</v>
      </c>
      <c r="FP31" s="36" t="str">
        <f>IF(AND(Input!$I31="text-tabs",Input!$K31="有"),Input!$G31,"")</f>
        <v>2404</v>
      </c>
      <c r="FQ31" s="36" t="str">
        <f>IF(AND(Input!$I31="text-tabs",Input!$K31="有"),IF(Input!$M31=1,svg_data!$DV$1,IF(Input!$M31=2,svg_data!$DV$2)),"")</f>
        <v>4-2,.path</v>
      </c>
      <c r="FR31" s="36" t="str">
        <f>IF(AND(Input!$I31="text-tabs",Input!$K31="有"),Input!$G31,"")</f>
        <v>2404</v>
      </c>
      <c r="FS31" s="36" t="str">
        <f>IF(AND(Input!$I31="text-tabs",Input!$K31="有"),IF(Input!$M31=1,svg_data!$DX$1,IF(Input!$M31=2,svg_data!$DX$2)),"")</f>
        <v>4-3,.path</v>
      </c>
      <c r="FT31" s="36" t="str">
        <f>IF(AND(Input!$I31="text-tabs",Input!$K31="有"),Input!$G31,"")</f>
        <v>2404</v>
      </c>
      <c r="FU31" s="36" t="str">
        <f>IF(AND(Input!$I31="text-tabs",Input!$K31="有"),IF(Input!$M31=1,svg_data!$DZ$1,IF(Input!$M31=2,svg_data!$DZ$2)),"")</f>
        <v>4-4{fill:rgba(123,141,66,.3)}.path</v>
      </c>
      <c r="FV31" s="36" t="str">
        <f>IF(AND(Input!$I31="text-tabs",Input!$K31="有"),Input!$G31,"")</f>
        <v>2404</v>
      </c>
      <c r="FW31" s="36" t="str">
        <f>IF(AND(Input!$I31="text-tabs",Input!$K31="有"),IF(Input!$M31=1,svg_data!$EB$1,IF(Input!$M31=2,svg_data!$EB$2)),"")</f>
        <v>5-1,.path</v>
      </c>
      <c r="FX31" s="36" t="str">
        <f>IF(AND(Input!$I31="text-tabs",Input!$K31="有"),Input!$G31,"")</f>
        <v>2404</v>
      </c>
      <c r="FY31" s="36" t="str">
        <f>IF(AND(Input!$I31="text-tabs",Input!$K31="有"),IF(Input!$M31=1,svg_data!$ED$1,IF(Input!$M31=2,svg_data!$ED$2)),"")</f>
        <v>5-2,.path</v>
      </c>
      <c r="FZ31" s="36" t="str">
        <f>IF(AND(Input!$I31="text-tabs",Input!$K31="有"),Input!$G31,"")</f>
        <v>2404</v>
      </c>
      <c r="GA31" s="36" t="str">
        <f>IF(AND(Input!$I31="text-tabs",Input!$K31="有"),IF(Input!$M31=1,svg_data!$EF$1,IF(Input!$M31=2,svg_data!$EF$2)),"")</f>
        <v>5-rouka{fill:rgba(145,92,139,.3)}.path</v>
      </c>
      <c r="GB31" s="36" t="str">
        <f>IF(AND(Input!$I31="text-tabs",Input!$K31="有"),Input!$G31,"")</f>
        <v>2404</v>
      </c>
      <c r="GC31" s="36" t="str">
        <f>IF(AND(Input!$I31="text-tabs",Input!$K31="有"),IF(Input!$M31=1,svg_data!$EH$1,IF(Input!$M31=2,svg_data!$EH$2)),"")</f>
        <v>taiyaki{fill:rgba(187,85,72,.3)}.path</v>
      </c>
      <c r="GD31" s="36" t="str">
        <f>IF(AND(Input!$I31="text-tabs",Input!$K31="有"),Input!$G31,"")</f>
        <v>2404</v>
      </c>
      <c r="GE31" s="36" t="str">
        <f>IF(AND(Input!$I31="text-tabs",Input!$K31="有"),IF(Input!$M31=1,svg_data!$EJ$1,IF(Input!$M31=2,svg_data!$EJ$2)),"")</f>
        <v>ground{fill:rgba(238,130,124,.3)}.path</v>
      </c>
      <c r="GF31" s="36" t="str">
        <f>IF(AND(Input!$I31="text-tabs",Input!$K31="有"),Input!$G31,"")</f>
        <v>2404</v>
      </c>
      <c r="GG31" s="36" t="str">
        <f>IF(AND(Input!$I31="text-tabs",Input!$K31="有"),IF(Input!$M31=1,svg_data!$EL$1,IF(Input!$M31=2,svg_data!$EL$2)),"")</f>
        <v>arina{fill:rgba(0,148,200,.2)}.path</v>
      </c>
      <c r="GH31" s="36" t="str">
        <f>IF(AND(Input!$I31="text-tabs",Input!$K31="有"),Input!$G31,"")</f>
        <v>2404</v>
      </c>
      <c r="GI31" s="36" t="str">
        <f>IF(AND(Input!$I31="text-tabs",Input!$K31="有"),IF(Input!$M31=1,svg_data!$EN$1,IF(Input!$M31=2,svg_data!$EN$2)),"")</f>
        <v>cafe{fill:rgba(0,128,128,.3)}.path</v>
      </c>
      <c r="GJ31" s="36" t="str">
        <f>IF(AND(Input!$I31="text-tabs",Input!$K31="有"),Input!$G31,"")</f>
        <v>2404</v>
      </c>
      <c r="GK31" s="36" t="str">
        <f>IF(AND(Input!$I31="text-tabs",Input!$K31="有"),IF(Input!$M31=1,svg_data!$EP$1,IF(Input!$M31=2,svg_data!$EP$2)),"")</f>
        <v>mini{fill:rgba(247,185,119,.3)}.path</v>
      </c>
      <c r="GL31" s="36" t="str">
        <f>IF(AND(Input!$I31="text-tabs",Input!$K31="有"),Input!$G31,"")</f>
        <v>2404</v>
      </c>
      <c r="GM31" s="36" t="str">
        <f>IF(AND(Input!$I31="text-tabs",Input!$K31="有"),svg_data!$ER$1,"")</f>
        <v>1-kyuudou{fill:rgba(137,195,235,0)}.path</v>
      </c>
      <c r="GN31" s="36" t="str">
        <f>IF(AND(Input!$I31="text-tabs",Input!$K31="有"),Input!$G31,"")</f>
        <v>2404</v>
      </c>
      <c r="GO31" s="36" t="str">
        <f>IF(AND(Input!$I31="text-tabs",Input!$K31="有"),svg_data!$ET$1,"")</f>
        <v>bakudan,.path</v>
      </c>
      <c r="GP31" s="36" t="str">
        <f>IF(AND(Input!$I31="text-tabs",Input!$K31="有"),Input!$G31,"")</f>
        <v>2404</v>
      </c>
      <c r="GQ31" s="36" t="str">
        <f>IF(AND(Input!$I31="text-tabs",Input!$K31="有"),svg_data!$EV$1,"")</f>
        <v>kebabu,.path</v>
      </c>
      <c r="GR31" s="36" t="str">
        <f>IF(AND(Input!$I31="text-tabs",Input!$K31="有"),Input!$G31,"")</f>
        <v>2404</v>
      </c>
      <c r="GS31" s="36" t="str">
        <f>IF(AND(Input!$I31="text-tabs",Input!$K31="有"),svg_data!$EX$1,"")</f>
        <v>ice{fill:rgba(187,85,72,.3)}</v>
      </c>
      <c r="GT31" s="36" t="str">
        <f>IF(AND(Input!$I31="text-tabs",Input!$K31="有"),IF(Input!$O31="無","",svg_data!$EY$1),"")</f>
        <v>.path</v>
      </c>
      <c r="GU31" s="36" t="str">
        <f>IF(AND(Input!$I31="text-tabs",Input!$K31="有"),IF(Input!$O31="無","",Input!$G31),"")</f>
        <v>2404</v>
      </c>
      <c r="GV31" s="36" t="str">
        <f>IF(AND(Input!$I31="text-tabs",Input!$K31="有"),IF(Input!$O31="無","",Input!$O31),"")</f>
        <v>2-5</v>
      </c>
      <c r="GW31" s="36" t="str">
        <f>IF(AND(Input!$I31="text-tabs",Input!$K31="有"),IF(Input!$O31="無","",svg_data!$FA$1),"")</f>
        <v>{fill:</v>
      </c>
      <c r="GX31" s="36" t="str">
        <f>IF(AND(Input!$I31="text-tabs",Input!$K31="有"),IF(Input!$O31="無","",Input!$P31),"")</f>
        <v>#ea5506</v>
      </c>
      <c r="GY31" s="36" t="str">
        <f>IF(AND(Input!$I31="text-tabs",Input!$K31="有"),IF(Input!$O31="無","",svg_data!$FC$1),"")</f>
        <v>!important}</v>
      </c>
      <c r="GZ31" s="36" t="str">
        <f>IF(AND(Input!$I31="text-tabs",Input!$K31="有"),svg_data!$FD$1,"")</f>
        <v>&lt;/style&gt;</v>
      </c>
      <c r="HA31" s="36" t="str">
        <f>IF(AND(Input!$I31="text-tabs",Input!$K31="有"),$HA$1,"")</f>
        <v>"</v>
      </c>
      <c r="HB31" s="36" t="str">
        <f>IF(AND(Input!$I31="text-tabs",Input!$V31="有",Input!$W31&lt;&gt;""),$HB$1,"")</f>
        <v/>
      </c>
      <c r="HC31" s="36" t="str">
        <f>IF(AND(Input!$I31="text-tabs",Input!$V31="有",Input!$W31&lt;&gt;""),Input!$U31,"")</f>
        <v/>
      </c>
      <c r="HD31" s="36" t="str">
        <f>IF(AND(Input!$I31="text-tabs",Input!$V31="有",Input!$W31&lt;&gt;""),$HD$1,"")</f>
        <v/>
      </c>
      <c r="HE31" s="36" t="str">
        <f>IF(AND(Input!$I31="text-tabs",Input!$V31="有",Input!$W31&lt;&gt;""),$HE$1,"")</f>
        <v/>
      </c>
      <c r="HF31" s="36" t="str">
        <f>IF(AND(Input!$I31="text-tabs",Input!$V31="有",Input!$W31&lt;&gt;""),$HF$1,"")</f>
        <v/>
      </c>
      <c r="HG31" s="36" t="str">
        <f>IF(AND(Input!$I31="text-tabs",Input!$V31="有",Input!$W31&lt;&gt;""),Input!$X31,"")</f>
        <v/>
      </c>
      <c r="HH31" s="36" t="str">
        <f>IF(AND(Input!$I31="text-tabs",Input!$V31="有",Input!$W31&lt;&gt;""),$HH$1,"")</f>
        <v/>
      </c>
      <c r="HI31" s="36" t="str">
        <f>IF(AND(Input!$I31="text-tabs",Input!$V31="有",Input!$W31&lt;&gt;""),Input!$W31,"")</f>
        <v/>
      </c>
      <c r="HJ31" s="36" t="str">
        <f>IF(AND(Input!$I31="text-tabs",Input!$V31="有",Input!$W31&lt;&gt;""),$HJ$1,"")</f>
        <v/>
      </c>
      <c r="HK31" s="36" t="str">
        <f>IF(AND(Input!$I31="text-tabs",Input!$V31="有",Input!$Y31&lt;&gt;"無"),$HK$1,"")</f>
        <v/>
      </c>
      <c r="HL31" s="36" t="str">
        <f>IF(AND(Input!$I31="text-tabs",Input!$V31="有",Input!$Y31&lt;&gt;"無"),$HF$1,"")</f>
        <v/>
      </c>
      <c r="HM31" s="36" t="str">
        <f>IF(AND(Input!$I31="text-tabs",Input!$V31="有",Input!$Y31&lt;&gt;"無"),Input!$Z31,"")</f>
        <v/>
      </c>
      <c r="HN31" s="36" t="str">
        <f>IF(AND(Input!$I31="text-tabs",Input!$V31="有",Input!$Y31&lt;&gt;"無"),$HH$1,"")</f>
        <v/>
      </c>
      <c r="HO31" s="36" t="str">
        <f>IF(AND(Input!$I31="text-tabs",Input!$V31="有",Input!$Y31&lt;&gt;"無"),Input!$Y31,"")</f>
        <v/>
      </c>
      <c r="HP31" s="36" t="str">
        <f>IF(AND(Input!$I31="text-tabs",Input!$V31="有",Input!$Y31&lt;&gt;"無"),$HJ$1,"")</f>
        <v/>
      </c>
      <c r="HQ31" s="36" t="str">
        <f>IF(AND(Input!$I31="text-tabs",Input!$V31="有",Input!$AA31&lt;&gt;"無"),$HQ$1,"")</f>
        <v/>
      </c>
      <c r="HR31" s="36" t="str">
        <f>IF(AND(Input!$I31="text-tabs",Input!$V31="有",Input!$AA31&lt;&gt;"無"),$HR$1,"")</f>
        <v/>
      </c>
      <c r="HS31" s="36" t="str">
        <f>IF(AND(Input!$I31="text-tabs",Input!$V31="有",Input!$AA31&lt;&gt;"無"),Input!$AB31,"")</f>
        <v/>
      </c>
      <c r="HT31" s="36" t="str">
        <f>IF(AND(Input!$I31="text-tabs",Input!$V31="有",Input!$AA31&lt;&gt;"無"),$HT$1,"")</f>
        <v/>
      </c>
      <c r="HU31" s="36" t="str">
        <f>IF(AND(Input!$I31="text-tabs",Input!$V31="有",Input!$AA31&lt;&gt;"無"),Input!$AA31,"")</f>
        <v/>
      </c>
      <c r="HV31" s="36" t="str">
        <f>IF(AND(Input!$I31="text-tabs",Input!$V31="有",Input!$AA31&lt;&gt;"無"),$HV$1,"")</f>
        <v/>
      </c>
      <c r="HW31" s="36" t="str">
        <f>IF(AND(Input!$I31="text-tabs",Input!$V31="有",Input!$AC31&lt;&gt;"無"),$HW$1,"")</f>
        <v/>
      </c>
      <c r="HX31" s="36" t="str">
        <f>IF(AND(Input!$I31="text-tabs",Input!$V31="有",Input!$AC31&lt;&gt;"無"),$HX$1,"")</f>
        <v/>
      </c>
      <c r="HY31" s="36" t="str">
        <f>IF(AND(Input!$I31="text-tabs",Input!$V31="有",Input!$AC31&lt;&gt;"無"),Input!$AD31,"")</f>
        <v/>
      </c>
      <c r="HZ31" s="36" t="str">
        <f>IF(AND(Input!$I31="text-tabs",Input!$V31="有",Input!$AC31&lt;&gt;"無"),$HZ$1,"")</f>
        <v/>
      </c>
      <c r="IA31" s="36" t="str">
        <f>IF(AND(Input!$I31="text-tabs",Input!$V31="有",Input!$AC31&lt;&gt;"無"),Input!$AC31,"")</f>
        <v/>
      </c>
      <c r="IB31" s="36" t="str">
        <f>IF(AND(Input!$I31="text-tabs",Input!$V31="有",Input!$AC31&lt;&gt;"無"),$IB$1,"")</f>
        <v/>
      </c>
      <c r="IC31" s="36" t="str">
        <f>IF(AND(Input!$I31="text-tabs",Input!$V31="有",Input!$AE31&lt;&gt;"無"),$IC$1,"")</f>
        <v/>
      </c>
      <c r="ID31" s="36" t="str">
        <f>IF(AND(Input!$I31="text-tabs",Input!$V31="有",Input!$AE31&lt;&gt;"無"),$HF$1,"")</f>
        <v/>
      </c>
      <c r="IE31" s="36" t="str">
        <f>IF(AND(Input!$I31="text-tabs",Input!$V31="有",Input!$AE31&lt;&gt;"無"),Input!$AF31,"")</f>
        <v/>
      </c>
      <c r="IF31" s="36" t="str">
        <f>IF(AND(Input!$I31="text-tabs",Input!$V31="有",Input!$AE31&lt;&gt;"無"),$HH$1,"")</f>
        <v/>
      </c>
      <c r="IG31" s="36" t="str">
        <f>IF(AND(Input!$I31="text-tabs",Input!$V31="有",Input!$AE31&lt;&gt;"無"),Input!$AE31,"")</f>
        <v/>
      </c>
      <c r="IH31" s="36" t="str">
        <f>IF(AND(Input!$I31="text-tabs",Input!$V31="有",Input!$AE31&lt;&gt;"無"),$HJ$1,"")</f>
        <v/>
      </c>
      <c r="II31" s="36" t="str">
        <f>IF(AND(Input!$I31="text-tabs",Input!$V31="有"),$II$1,"")</f>
        <v/>
      </c>
      <c r="IJ31" s="36" t="str">
        <f>IF(AND(Input!$I31="text-tabs",Input!$AG31="有"),$IJ$1,"")</f>
        <v/>
      </c>
      <c r="IK31" s="36" t="str">
        <f>IF(AND(Input!$I31="text-tabs",Input!$AG31="有"),Input!$AH31,"")</f>
        <v/>
      </c>
      <c r="IL31" s="36" t="str">
        <f>IF(AND(Input!$I31="text-tabs",Input!$AG31="有"),$IL$1,"")</f>
        <v/>
      </c>
      <c r="IM31" s="36" t="str">
        <f>IF(AND(Input!$I31="text-tabs",Input!$AG31="有"),Input!$AI31,"")</f>
        <v/>
      </c>
      <c r="IN31" s="36" t="str">
        <f>IF(AND(Input!$I31="text-tabs",Input!$AG31="有"),$IN$1,"")</f>
        <v/>
      </c>
      <c r="IO31" s="36" t="str">
        <f>IF(Input!$I31="text-tabs",$IO$1,"")</f>
        <v>}</v>
      </c>
      <c r="IP31" s="36" t="str">
        <f>IF(Input!$I31="event",$IP$1,"")</f>
        <v/>
      </c>
      <c r="IQ31" s="36" t="str">
        <f>IF(Input!$I31="event",Input!$R31,"")</f>
        <v/>
      </c>
      <c r="IR31" s="36" t="str">
        <f>IF(Input!$I31="event",$IR$1,"")</f>
        <v/>
      </c>
      <c r="IS31" s="36" t="str">
        <f>IF(Input!$I31="event",$IS$1,"")</f>
        <v/>
      </c>
      <c r="IT31" s="36" t="str">
        <f>IF(Input!$I31="event",Input!$Q31,"")</f>
        <v/>
      </c>
      <c r="IU31" s="36" t="str">
        <f>IF(Input!$I31="event",$IU$1,"")</f>
        <v/>
      </c>
      <c r="IV31" s="36" t="str">
        <f>IF(Input!$I31="image",$IV$1,"")</f>
        <v/>
      </c>
      <c r="IW31" s="36" t="str">
        <f>IF(Input!$I31="image",Input!$S31,"")</f>
        <v/>
      </c>
      <c r="IX31" s="36" t="str">
        <f>IF(Input!$I31="image",$IX$1,"")</f>
        <v/>
      </c>
      <c r="IY31" s="36" t="str">
        <f>IF(AND(Input!$I31="image",Input!$V31="無"),$IY$1,"")</f>
        <v/>
      </c>
      <c r="IZ31" s="36" t="str">
        <f>IF(AND(Input!$I31="image",Input!$V31="無"),Input!$B31,"")</f>
        <v/>
      </c>
      <c r="JA31" s="36" t="str">
        <f>IF(AND(Input!$I31="image",Input!$V31="無"),$JA$1,"")</f>
        <v/>
      </c>
      <c r="JB31" s="36" t="str">
        <f>IF(AND(Input!$I31="image",Input!$V31="有"),$JB$1,"")</f>
        <v/>
      </c>
      <c r="JC31" s="36" t="str">
        <f>IF(AND(Input!$I31="image",Input!$V31="有"),Input!$W31,"")</f>
        <v/>
      </c>
      <c r="JD31" s="36" t="str">
        <f>IF(AND(Input!$I31="image",Input!$V31="有"),$JD$1,"")</f>
        <v/>
      </c>
      <c r="JE31" s="36" t="str">
        <f>IF(AND(Input!$I31="image",Input!$V31="有"),Input!$X31,"")</f>
        <v/>
      </c>
      <c r="JF31" s="36" t="str">
        <f>IF(AND(Input!$I31="image",Input!$V31="有"),$JF$1,"")</f>
        <v/>
      </c>
      <c r="JG31" s="36" t="str">
        <f>IF(Input!$I31="embed",$JG$1,"")</f>
        <v/>
      </c>
      <c r="JH31" s="36" t="str">
        <f>IF(Input!$I31="embed",Input!$X31,"")</f>
        <v/>
      </c>
      <c r="JI31" s="36" t="str">
        <f>IF(Input!$I31="embed",$JI$1,"")</f>
        <v/>
      </c>
      <c r="JJ31" s="36" t="str">
        <f>IF(Input!$I31="embed",$JJ$1,"")</f>
        <v/>
      </c>
      <c r="JK31" s="36" t="str">
        <f>IF(Input!$I31="embed",Input!$R31,"")</f>
        <v/>
      </c>
      <c r="JL31" s="36" t="str">
        <f>IF(Input!$I31="embed",$JL$1,"")</f>
        <v/>
      </c>
      <c r="JM31" s="36" t="str">
        <f>IF(Input!$I31="table",Input!$AI31,"")</f>
        <v/>
      </c>
      <c r="JN31" s="36" t="str">
        <f>IF(Input!$I31="table",Input!$AJ31,"")</f>
        <v/>
      </c>
      <c r="JO31" s="36" t="s">
        <v>0</v>
      </c>
      <c r="JP31" s="36" t="str">
        <f t="shared" si="1"/>
        <v>,</v>
      </c>
    </row>
    <row r="32" spans="1:276" s="36" customFormat="1">
      <c r="A32" s="39" t="str">
        <f>ConcatenateRangeText(B32:JP32)</f>
        <v>"2401":{"category":"文化","class":"text-tabs","id":"2401","titleShadow":"true","title":"俺たちの愛した数学","titleImage":"./images/2401.jpg","tabs":{"info_outline": "どうも、数学部です。例年同様、入試予想問題の配布、その他諸々行います。ちなみに、昨年の予想問題からよく似た問題が2問、実際に本校の入試に出題されました。騙されたと思って、一度手に取ってみては？","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class='path2401koudou' inkscape:connector-curvature='0'/&gt;&lt;path style='stroke:none;stroke-width:1px;stroke-linecap:butt;stroke-linejoin:miter;stroke-opacity:1' d='m 250.81846,319.59668 94.196,0 0,-21.16068 16.74824,0 19.24825,0 0,21.16071 0,21.16071 -65.09627,0 -65.09622,0 z' class='path24011-rouka' inkscape:connector-curvature='0' sodipodi:nodetypes='cccccccccc'/&gt;&lt;path style='stroke:none;stroke-width:1px;stroke-linecap:butt;stroke-linejoin:miter;stroke-opacity:1' d='m 381.47196,319.58883 0,-21.16861 21.40875,0 21.40875,0 0,21.16861 0,21.16859 -21.40875,0 -21.40875,0 0,-21.16859 z' class='path24011-1' inkscape:connector-curvature='0'/&gt;&lt;path style='stroke:none;stroke-width:1px;stroke-linecap:butt;stroke-linejoin:miter;stroke-opacity:1' d='m 381.57081,361.8827 0,-20.41099 21.29891,0 21.29907,0 0,20.41099 0,20.41098 -21.29907,0 -21.29891,0 0,-20.41098 z' class='path24011-2' inkscape:connector-curvature='0'/&gt;&lt;path style='stroke:none;stroke-width:1px;stroke-linecap:butt;stroke-linejoin:miter;stroke-opacity:1' d='m 337.78941,361.8827 0,-20.41099 21.59492,0 21.59488,0 0,20.41099 0,20.41098 -21.59488,0 -21.59492,0 0,-20.41098 z' class='path24011-3' inkscape:connector-curvature='0'/&gt;&lt;path style='stroke:none;stroke-width:1px;stroke-linecap:butt;stroke-linejoin:miter;stroke-opacity:1' d='m 294.19946,361.8827 0,-20.41099 21.29889,0 21.29909,0 0,20.41099 0,20.41098 -21.29909,0 -21.29889,0 0,-20.41098 z' class='path24011-4' inkscape:connector-curvature='0'/&gt;&lt;path style='stroke:none;stroke-width:1px;stroke-linecap:butt;stroke-linejoin:miter;stroke-opacity:1' d='m 250.81846,361.8827 0,-20.41099 21.29907,0 21.29889,0 0,20.41099 0,20.41098 -21.29889,0 -21.29907,0 0,-20.41098 z' class='path24011-5' inkscape:connector-curvature='0'/&gt;&lt;path style='stroke:none;stroke-width:1px;stroke-linecap:butt;stroke-linejoin:miter;stroke-opacity:1' d='m 83.198462,342.0024 0,-25.71429 25.446418,0 25.44643,0 0,25.71429 0,25.71428 -25.44642,0 -25.446428,0 0,-25.71428 z' class='path24013-1' inkscape:connector-curvature='0'/&gt;&lt;path style='stroke:none;stroke-width:1px;stroke-linecap:butt;stroke-linejoin:miter;stroke-opacity:1' d='m 83.098462,275.99882 0,-39.19643 25.446418,0 25.44643,0 0,39.19643 0,39.19643 -25.44642,0 -25.446428,0 0,-39.19643 z' class='path24013-2'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class='path24012-5' inkscape:connector-curvature='0'/&gt;&lt;path style='stroke:none;stroke-width:1px;stroke-linecap:butt;stroke-linejoin:miter;stroke-opacity:1' d='m 161.76159,249.44986 0,-12.62691 65.15484,0 65.15484,0 0,12.62691 0,12.6269 -65.15484,0 -65.15484,0 0,-12.6269 z' class='path2401mini' inkscape:connector-curvature='0'/&gt;&lt;path style='stroke:none;stroke-width:1px;stroke-linecap:butt;stroke-linejoin:miter;stroke-opacity:1' d='m 214.92188,182.42305 0,-26.26397 25.75889,0 25.75889,0 0,26.26397 0,26.26397 -25.75889,0 -25.75889,0 0,-26.26397 z' class='path24012-4' inkscape:connector-curvature='0'/&gt;&lt;path style='stroke:none;stroke-width:1px;stroke-linecap:butt;stroke-linejoin:miter;stroke-opacity:1' d='m 267.46654,182.43101 0,-26.42857 26.07143,0 26.07143,0 0,26.42857 0,26.42857 -26.07143,0 -26.07143,0 0,-26.42857 z' class='path24012-3' inkscape:connector-curvature='0'/&gt;&lt;path style='stroke:none;stroke-width:1px;stroke-linecap:butt;stroke-linejoin:miter;stroke-opacity:1' d='m 320.32368,182.43101 0,-26.42857 26.07143,0 26.07143,0 0,26.42857 0,26.42857 -26.07143,0 -26.07143,0 0,-26.42857 z' class='path24012-2' inkscape:connector-curvature='0'/&gt;&lt;path style='stroke:none;stroke-width:1px;stroke-linecap:butt;stroke-linejoin:miter;stroke-opacity:1' d='m 373.18083,182.43101 0,-26.42857 25.35714,0 25.35714,0 0,26.42857 0,26.42857 -25.35714,0 -25.35714,0 0,-26.42857 z' class='path24012-1' inkscape:connector-curvature='0'/&gt;&lt;path style='stroke:none;stroke-width:1px;stroke-linecap:butt;stroke-linejoin:miter;stroke-opacity:1' d='m 557.60601,182.35203 0,-26.01143 26.01143,0 26.01143,0 0,26.01143 0,26.01143 -26.01143,0 -26.01143,0 0,-26.01143 z' class='path24014-3' inkscape:connector-curvature='0'/&gt;&lt;path style='stroke:none;stroke-width:1px;stroke-linecap:butt;stroke-linejoin:miter;stroke-opacity:1' d='m 505.07808,182.35203 0,-26.01143 25.75889,0 25.75889,0 0,26.01143 0,26.01143 -25.75889,0 -25.75889,0 0,-26.01143 z' class='path24014-2' inkscape:connector-curvature='0'/&gt;&lt;path style='stroke:none;stroke-width:1px;stroke-linecap:butt;stroke-linejoin:miter;stroke-opacity:1' d='m 452.04507,182.35203 0,-26.01143 26.01143,0 26.01143,0 0,26.01143 0,26.01143 -26.01143,0 -26.01143,0 0,-26.01143 z' class='path24014-1' inkscape:connector-curvature='0'/&gt;&lt;path style='stroke:none;stroke-width:1px;stroke-linecap:butt;stroke-linejoin:miter;stroke-opacity:1' d='m 661.14665,182.35203 0,-26.01143 -25.25381,0 -25.25382,0 0,26.01143 0,26.01143 25.25382,0 25.25381,0 0,-26.01143 z' class='path24014-4' inkscape:connector-curvature='0'/&gt;&lt;path style='stroke:none;stroke-width:1px;stroke-linecap:butt;stroke-linejoin:miter;stroke-opacity:1' d='m 689.4506,128.47248 0,-52.937296 12.32142,0 12.32143,0 0,52.937296 0,52.93729 -12.32143,0 -12.32142,0 0,-52.93729 z' class='path2401cafe' inkscape:connector-curvature='0'/&gt;&lt;path style='stroke:none;stroke-width:1px;stroke-linecap:butt;stroke-linejoin:miter;stroke-opacity:1' d='m 584.09345,101.76692 0,-25.714294 38.57143,0 38.57143,0 0,25.714294 0,25.71428 -38.57143,0 -38.57143,0 0,-25.71428 z' class='path24015-rouka' inkscape:connector-curvature='0'/&gt;&lt;path style='stroke:none;stroke-width:1px;stroke-linecap:butt;stroke-linejoin:miter;stroke-opacity:1' d='m 531.23631,101.76692 0,-25.714294 25.89286,0 25.89285,0 0,25.714294 0,25.71428 -25.89285,0 -25.89286,0 0,-25.71428 z' class='path24015-2' inkscape:connector-curvature='0'/&gt;&lt;path style='stroke:none;stroke-width:1px;stroke-linecap:butt;stroke-linejoin:miter;stroke-opacity:1' d='m 452.10891,101.64951 0,-25.714294 39.10714,0 39.10715,0 0,25.714294 0,25.71428 -39.10715,0 -39.10714,0 0,-25.71428 z' class='path24015-1' inkscape:connector-curvature='0'/&gt;&lt;path style='stroke:none;stroke-width:1px;stroke-linecap:butt;stroke-linejoin:miter;stroke-opacity:1' d='m 135.61855,34.505026 0,-12.6269 65.15484,0 65.15484,0 0,12.6269 0,12.62691 -65.15484,0 -65.15484,0 0,-12.62691 z' class='path2401arina' inkscape:connector-curvature='0'/&gt;&lt;path style='stroke:none;stroke-width:1px;stroke-linecap:butt;stroke-linejoin:miter;stroke-opacity:1' d='m 373.0044,34.505026 0,-12.6269 144.19928,0 144.19927,0 0,12.6269 0,12.62691 -144.19927,0 -144.19928,0 0,-12.62691 z' class='path2401ground' inkscape:connector-curvature='0'/&gt;&lt;rect class='path2401taiyaki' width='53.568752' height='11.418508' x='273.12045' y='303.74481'/&gt;&lt;path style='stroke:none;stroke-width:1px;stroke-linecap:butt;stroke-linejoin:miter;stroke-opacity:1' d='m 425.03555,176.47856 0,-31.88477 12.89016,0 12.89016,0 0,31.88477 0,31.88477 -12.89016,0 -12.89016,0 0,-31.88477 z' class='path24011-2-teras' inkscape:connector-curvature='0'/&gt;&lt;path style='fill:stroke:none;stroke-width:1px;stroke-linecap:butt;stroke-linejoin:miter;stroke-opacity:1' d='m 214.56344,76.65464 25.75889,0 25.75889,0 0,25.96415 0,26.26397 -25.75889,0 -25.75889,0 z' class='path24012-6' inkscape:connector-curvature='0' sodipodi:nodetypes='cccccccc'/&gt;&lt;path style='fill:stroke:none;stroke-width:1px;stroke-linecap:butt;stroke-linejoin:miter;stroke-opacity:1' d='m 267.1081,102.62675 0,-26.12875 26.07144,0 26.07143,0 0,26.12875 0,26.42857 -26.07143,0 -26.07144,0 z' class='path24012-7' inkscape:connector-curvature='0' sodipodi:nodetypes='ccccccccc'/&gt;&lt;path style='fill:stroke:none;stroke-width:1px;stroke-linecap:butt;stroke-linejoin:miter;stroke-opacity:1' d='m 320.21522,102.62675 0,-26.12875 25.94645,0 25.94644,0 0,26.12875 0,26.42857 -25.94644,0 -25.94645,0 z' class='path24012-8' inkscape:connector-curvature='0' sodipodi:nodetypes='ccccccccc'/&gt;&lt;path style='stroke:none;stroke-width:1px;stroke-linecap:butt;stroke-linejoin:miter;stroke-opacity:1' d='m 56.383613,151.56711 0,-75.08179 65.706887,0 39.15887,0 1.4e-4,75.08179 0,57.24929 -39.15901,0 -65.707247,-1.5e-4 z' class='path24012-hashi'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class='path24011-kyuudou'/&gt;&lt;rect width='13.310626' height='28.913542' x='140.67868' y='260.85358' class='path2401bakudan'/&gt;&lt;rect width='13.310626' height='28.913542' x='140.9778' y='310.15558' class='path2401kebabu'/&gt;&lt;rect  width='28.806229' height='13.917799' x='163.47086' y='343.14737' class='path2401ice'/&gt;&lt;text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24011-1,.path24011-2,.path24011-3,.path24011-4,.path24011-5,.path24011-rouka,.path2401koudou{fill:rgba(137,195,235,.3)}.path24011-2-teras,.path24012-hashi{fill:rgba(234,85,6,.3)}.path24012-1,.path24012-2,.path24012-3,.path24012-4,.path24012-5,.path24012-6,.path24012-7,.path24012-8,.path24012-9,.path24012-rouka{fill:rgba(234,85,6,.6)}.path24013-1,.path24013-2{fill:rgba(255,217,0,.3)}.path24014-1,.path24014-2,.path24014-3,.path24014-4{fill:rgba(123,141,66,.3)}.path24015-1,.path24015-2,.path24015-rouka{fill:rgba(145,92,139,.3)}.path2401taiyaki{fill:rgba(187,85,72,.3)}.path2401ground{fill:rgba(238,130,124,.3)}.path2401arina{fill:rgba(0,148,200,.2)}.path2401cafe{fill:rgba(0,128,128,.3)}.path2401mini{fill:rgba(247,185,119,.3)}.path24011-kyuudou{fill:rgba(137,195,235,0)}.path2401bakudan,.path2401kebabu,.path2401ice{fill:rgba(187,85,72,.3)}.path24012-1{fill:#ea5506!important}&lt;/style&gt;"}},</v>
      </c>
      <c r="B32" s="36" t="s">
        <v>5</v>
      </c>
      <c r="C32" s="40" t="str">
        <f>Input!$G32</f>
        <v>2401</v>
      </c>
      <c r="D32" s="36" t="s">
        <v>210</v>
      </c>
      <c r="E32" s="36" t="s">
        <v>23</v>
      </c>
      <c r="F32" s="36" t="str">
        <f>IF(Input!$C32&lt;&gt;"",Input!$C32,"未記入")</f>
        <v>文化</v>
      </c>
      <c r="G32" s="36" t="s">
        <v>3</v>
      </c>
      <c r="H32" s="36" t="s">
        <v>1</v>
      </c>
      <c r="I32" s="36" t="str">
        <f>Input!$I32</f>
        <v>text-tabs</v>
      </c>
      <c r="J32" s="36" t="s">
        <v>3</v>
      </c>
      <c r="K32" s="36" t="s">
        <v>4</v>
      </c>
      <c r="L32" s="40" t="str">
        <f>Input!$G32</f>
        <v>2401</v>
      </c>
      <c r="M32" s="36" t="s">
        <v>3</v>
      </c>
      <c r="N32" s="36" t="str">
        <f>IF(Input!$D32="有",$N$1,"")</f>
        <v/>
      </c>
      <c r="O32" s="36" t="str">
        <f>IF(Input!$D32="有",Input!$A32,"")</f>
        <v/>
      </c>
      <c r="P32" s="36" t="str">
        <f>IF(Input!$D32="有",$P$1,"")</f>
        <v/>
      </c>
      <c r="Q32" s="36" t="str">
        <f>IF(Input!$D32="有",$Q$1,"")</f>
        <v/>
      </c>
      <c r="R32" s="36" t="str">
        <f>IF(Input!$D32="有",LEFT(Input!$E32,1),"")</f>
        <v/>
      </c>
      <c r="S32" s="36" t="str">
        <f>IF(Input!$D32="有",$S$1,"")</f>
        <v/>
      </c>
      <c r="T32" s="36" t="str">
        <f>IF(Input!$D32="有",$T$1,"")</f>
        <v/>
      </c>
      <c r="U32" s="36" t="str">
        <f>IF(Input!$D32="有",Input!$F32,"")</f>
        <v/>
      </c>
      <c r="V32" s="36" t="str">
        <f>IF(Input!$D32="有",$V$1,"")</f>
        <v/>
      </c>
      <c r="W32" s="36" t="s">
        <v>205</v>
      </c>
      <c r="X32" s="36" t="str">
        <f>IF(Input!$H32="有","true",IF(Input!$H32="無","false",""))</f>
        <v>true</v>
      </c>
      <c r="Y32" s="36" t="s">
        <v>3</v>
      </c>
      <c r="Z32" s="36" t="str">
        <f>IF(OR(Input!$I32="text-tabs",Input!$I32="text"),$Z$1,"")</f>
        <v>"title":"</v>
      </c>
      <c r="AA32" s="36" t="str">
        <f>IF(OR(Input!$I32="text-tabs",Input!$I32="text"),Input!$B32,"")</f>
        <v>俺たちの愛した数学</v>
      </c>
      <c r="AB32" s="36" t="str">
        <f>IF(OR(Input!$I32="text-tabs",Input!$I32="text"),$AB$1,"")</f>
        <v>",</v>
      </c>
      <c r="AC32" s="36" t="str">
        <f>IF(AND(OR(Input!$I32="text-tabs",Input!$I32="text"),Input!$T32="無"),$AC$1,"")</f>
        <v>"titleImage":"./images/</v>
      </c>
      <c r="AD32" s="36" t="str">
        <f>IF(AND(OR(Input!$I32="text-tabs",Input!$I32="text"),Input!$T32="無"),Input!$S32,"")</f>
        <v>2401.jpg</v>
      </c>
      <c r="AE32" s="36" t="str">
        <f>IF(AND(OR(Input!$I32="text-tabs",Input!$I32="text"),Input!$T32="無"),$AE$1,"")</f>
        <v>",</v>
      </c>
      <c r="AF32" s="36" t="str">
        <f>IF(AND(OR(Input!$I32="text-tabs",Input!$I32="text"),Input!$S32="無"),$AF$1,"")</f>
        <v/>
      </c>
      <c r="AG32" s="36" t="str">
        <f>IF(AND(OR(Input!$I32="text-tabs",Input!$I32="text"),Input!$S32="無"),Input!$T32,"")</f>
        <v/>
      </c>
      <c r="AH32" s="36" t="str">
        <f>IF(AND(OR(Input!$I32="text-tabs",Input!$I32="text"),Input!$S32="無"),$AH$1,"")</f>
        <v/>
      </c>
      <c r="AI32" s="36" t="str">
        <f>IF(Input!$I32="text",$AI$1,"")</f>
        <v/>
      </c>
      <c r="AJ32" s="36" t="str">
        <f>IF(Input!$I32="text",Input!$R32,"")</f>
        <v/>
      </c>
      <c r="AK32" s="36" t="str">
        <f>IF(Input!$I32="text",$AK$1,"")</f>
        <v/>
      </c>
      <c r="AL32" s="36" t="str">
        <f>IF(Input!$I32="text-tabs",$AL$1,"")</f>
        <v>"tabs":{</v>
      </c>
      <c r="AM32" s="36" t="str">
        <f>IF(Input!$I32="text-tabs",$AM$1,"")</f>
        <v>"</v>
      </c>
      <c r="AN32" s="36" t="str">
        <f>IF(Input!$I32="text-tabs",Input!$J32,"")</f>
        <v>info_outline</v>
      </c>
      <c r="AO32" s="36" t="str">
        <f>IF(Input!$I32="text-tabs",$AO$1,"")</f>
        <v>": "</v>
      </c>
      <c r="AP32" s="36" t="str">
        <f>IF(Input!$I32="text-tabs",Input!$R32,"")</f>
        <v>どうも、数学部です。例年同様、入試予想問題の配布、その他諸々行います。ちなみに、昨年の予想問題からよく似た問題が2問、実際に本校の入試に出題されました。騙されたと思って、一度手に取ってみては？</v>
      </c>
      <c r="AQ32" s="36" t="str">
        <f>IF(Input!$I32="text-tabs",$AQ$1,"")</f>
        <v>"</v>
      </c>
      <c r="AR32" s="36" t="str">
        <f>IF(AND(Input!$I32="text-tabs",Input!$K32="有"),$AR$1,"")</f>
        <v>,"</v>
      </c>
      <c r="AS32" s="36" t="str">
        <f>IF(AND(Input!$I32="text-tabs",Input!$K32="有"),Input!$L32,"")</f>
        <v>map</v>
      </c>
      <c r="AT32" s="36" t="str">
        <f>IF(AND(Input!$I32="text-tabs",Input!$K32="有"),$AT$1,"")</f>
        <v>": "</v>
      </c>
      <c r="AU32" s="36" t="str">
        <f>IF(AND(Input!$I32="text-tabs",Input!$K32="有"),Input!$N32,"")</f>
        <v>2号館4階</v>
      </c>
      <c r="AV32" s="36" t="str">
        <f>IF(AND(Input!$I32="text-tabs",Input!$K32="有"),"&lt;br&gt;","")</f>
        <v>&lt;br&gt;</v>
      </c>
      <c r="AW32" s="36" t="str">
        <f>IF(AND(Input!$I32="text-tabs",Input!$K32="有"),IF(Input!$M32=1,svg_data!$A$1,IF(Input!$M32=2,svg_data!$A$2)),"")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2" s="36" t="str">
        <f>IF(AND(Input!$I32="text-tabs",Input!$K32="有"),Input!$G32,"")</f>
        <v>2401</v>
      </c>
      <c r="AY32" s="36" t="str">
        <f>IF(AND(Input!$I32="text-tabs",Input!$K32="有"),IF(Input!$M32=1,svg_data!$C$1,IF(Input!$M32=2,svg_data!$C$2)),"")</f>
        <v>koudou' inkscape:connector-curvature='0'/&gt;&lt;path style='stroke:none;stroke-width:1px;stroke-linecap:butt;stroke-linejoin:miter;stroke-opacity:1' d='m 250.81846,319.59668 94.196,0 0,-21.16068 16.74824,0 19.24825,0 0,21.16071 0,21.16071 -65.09627,0 -65.09622,0 z' class='path</v>
      </c>
      <c r="AZ32" s="36" t="str">
        <f>IF(AND(Input!$I32="text-tabs",Input!$K32="有"),Input!$G32,"")</f>
        <v>2401</v>
      </c>
      <c r="BA32" s="36" t="str">
        <f>IF(AND(Input!$I32="text-tabs",Input!$K32="有"),IF(Input!$M32=1,svg_data!$E$1,IF(Input!$M32=2,svg_data!$E$2)),"")</f>
        <v>1-rouka' inkscape:connector-curvature='0' sodipodi:nodetypes='cccccccccc'/&gt;&lt;path style='stroke:none;stroke-width:1px;stroke-linecap:butt;stroke-linejoin:miter;stroke-opacity:1' d='m 381.47196,319.58883 0,-21.16861 21.40875,0 21.40875,0 0,21.16861 0,21.16859 -21.40875,0 -21.40875,0 0,-21.16859 z' class='path</v>
      </c>
      <c r="BB32" s="36" t="str">
        <f>IF(AND(Input!$I32="text-tabs",Input!$K32="有"),Input!$G32,"")</f>
        <v>2401</v>
      </c>
      <c r="BC32" s="36" t="str">
        <f>IF(AND(Input!$I32="text-tabs",Input!$K32="有"),IF(Input!$M32=1,svg_data!$G$1,IF(Input!$M32=2,svg_data!$G$2)),"")</f>
        <v>1-1' inkscape:connector-curvature='0'/&gt;&lt;path style='stroke:none;stroke-width:1px;stroke-linecap:butt;stroke-linejoin:miter;stroke-opacity:1' d='m 381.57081,361.8827 0,-20.41099 21.29891,0 21.29907,0 0,20.41099 0,20.41098 -21.29907,0 -21.29891,0 0,-20.41098 z' class='path</v>
      </c>
      <c r="BD32" s="36" t="str">
        <f>IF(AND(Input!$I32="text-tabs",Input!$K32="有"),Input!$G32,"")</f>
        <v>2401</v>
      </c>
      <c r="BE32" s="36" t="str">
        <f>IF(AND(Input!$I32="text-tabs",Input!$K32="有"),IF(Input!$M32=1,svg_data!$I$1,IF(Input!$M32=2,svg_data!$I$2)),"")</f>
        <v>1-2' inkscape:connector-curvature='0'/&gt;&lt;path style='stroke:none;stroke-width:1px;stroke-linecap:butt;stroke-linejoin:miter;stroke-opacity:1' d='m 337.78941,361.8827 0,-20.41099 21.59492,0 21.59488,0 0,20.41099 0,20.41098 -21.59488,0 -21.59492,0 0,-20.41098 z' class='path</v>
      </c>
      <c r="BF32" s="36" t="str">
        <f>IF(AND(Input!$I32="text-tabs",Input!$K32="有"),Input!$G32,"")</f>
        <v>2401</v>
      </c>
      <c r="BG32" s="36" t="str">
        <f>IF(AND(Input!$I32="text-tabs",Input!$K32="有"),IF(Input!$M32=1,svg_data!$K$1,IF(Input!$M32=2,svg_data!$K$2)),"")</f>
        <v>1-3' inkscape:connector-curvature='0'/&gt;&lt;path style='stroke:none;stroke-width:1px;stroke-linecap:butt;stroke-linejoin:miter;stroke-opacity:1' d='m 294.19946,361.8827 0,-20.41099 21.29889,0 21.29909,0 0,20.41099 0,20.41098 -21.29909,0 -21.29889,0 0,-20.41098 z' class='path</v>
      </c>
      <c r="BH32" s="36" t="str">
        <f>IF(AND(Input!$I32="text-tabs",Input!$K32="有"),Input!$G32,"")</f>
        <v>2401</v>
      </c>
      <c r="BI32" s="36" t="str">
        <f>IF(AND(Input!$I32="text-tabs",Input!$K32="有"),IF(Input!$M32=1,svg_data!$M$1,IF(Input!$M32=2,svg_data!$M$2)),"")</f>
        <v>1-4' inkscape:connector-curvature='0'/&gt;&lt;path style='stroke:none;stroke-width:1px;stroke-linecap:butt;stroke-linejoin:miter;stroke-opacity:1' d='m 250.81846,361.8827 0,-20.41099 21.29907,0 21.29889,0 0,20.41099 0,20.41098 -21.29889,0 -21.29907,0 0,-20.41098 z' class='path</v>
      </c>
      <c r="BJ32" s="36" t="str">
        <f>IF(AND(Input!$I32="text-tabs",Input!$K32="有"),Input!$G32,"")</f>
        <v>2401</v>
      </c>
      <c r="BK32" s="36" t="str">
        <f>IF(AND(Input!$I32="text-tabs",Input!$K32="有"),IF(Input!$M32=1,svg_data!$O$1,IF(Input!$M32=2,svg_data!$O$2)),"")</f>
        <v>1-5' inkscape:connector-curvature='0'/&gt;&lt;path style='stroke:none;stroke-width:1px;stroke-linecap:butt;stroke-linejoin:miter;stroke-opacity:1' d='m 83.198462,342.0024 0,-25.71429 25.446418,0 25.44643,0 0,25.71429 0,25.71428 -25.44642,0 -25.446428,0 0,-25.71428 z' class='path</v>
      </c>
      <c r="BL32" s="36" t="str">
        <f>IF(AND(Input!$I32="text-tabs",Input!$K32="有"),Input!$G32,"")</f>
        <v>2401</v>
      </c>
      <c r="BM32" s="36" t="str">
        <f>IF(AND(Input!$I32="text-tabs",Input!$K32="有"),IF(Input!$M32=1,svg_data!$Q$1,IF(Input!$M32=2,svg_data!$Q$2)),"")</f>
        <v>3-1' inkscape:connector-curvature='0'/&gt;&lt;path style='stroke:none;stroke-width:1px;stroke-linecap:butt;stroke-linejoin:miter;stroke-opacity:1' d='m 83.098462,275.99882 0,-39.19643 25.446418,0 25.44643,0 0,39.19643 0,39.19643 -25.44642,0 -25.446428,0 0,-39.19643 z' class='path</v>
      </c>
      <c r="BN32" s="36" t="str">
        <f>IF(AND(Input!$I32="text-tabs",Input!$K32="有"),Input!$G32,"")</f>
        <v>2401</v>
      </c>
      <c r="BO32" s="36" t="str">
        <f>IF(AND(Input!$I32="text-tabs",Input!$K32="有"),IF(Input!$M32=1,svg_data!$S$1,IF(Input!$M32=2,svg_data!$S$2)),"")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2" s="36" t="str">
        <f>IF(AND(Input!$I32="text-tabs",Input!$K32="有"),Input!$G32,"")</f>
        <v>2401</v>
      </c>
      <c r="BQ32" s="36" t="str">
        <f>IF(AND(Input!$I32="text-tabs",Input!$K32="有"),IF(Input!$M32=1,svg_data!$U$1,IF(Input!$M32=2,svg_data!$U$2)),"")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2" s="36" t="str">
        <f>IF(AND(Input!$I32="text-tabs",Input!$K32="有"),Input!$G32,"")</f>
        <v>2401</v>
      </c>
      <c r="BS32" s="36" t="str">
        <f>IF(AND(Input!$I32="text-tabs",Input!$K32="有"),IF(Input!$M32=1,svg_data!$W$1,IF(Input!$M32=2,svg_data!$W$2)),"")</f>
        <v>2-5' inkscape:connector-curvature='0'/&gt;&lt;path style='stroke:none;stroke-width:1px;stroke-linecap:butt;stroke-linejoin:miter;stroke-opacity:1' d='m 161.76159,249.44986 0,-12.62691 65.15484,0 65.15484,0 0,12.62691 0,12.6269 -65.15484,0 -65.15484,0 0,-12.6269 z' class='path</v>
      </c>
      <c r="BT32" s="36" t="str">
        <f>IF(AND(Input!$I32="text-tabs",Input!$K32="有"),Input!$G32,"")</f>
        <v>2401</v>
      </c>
      <c r="BU32" s="36" t="str">
        <f>IF(AND(Input!$I32="text-tabs",Input!$K32="有"),IF(Input!$M32=1,svg_data!$Y$1,IF(Input!$M32=2,svg_data!$Y$2)),"")</f>
        <v>mini' inkscape:connector-curvature='0'/&gt;&lt;path style='stroke:none;stroke-width:1px;stroke-linecap:butt;stroke-linejoin:miter;stroke-opacity:1' d='m 214.92188,182.42305 0,-26.26397 25.75889,0 25.75889,0 0,26.26397 0,26.26397 -25.75889,0 -25.75889,0 0,-26.26397 z' class='path</v>
      </c>
      <c r="BV32" s="36" t="str">
        <f>IF(AND(Input!$I32="text-tabs",Input!$K32="有"),Input!$G32,"")</f>
        <v>2401</v>
      </c>
      <c r="BW32" s="36" t="str">
        <f>IF(AND(Input!$I32="text-tabs",Input!$K32="有"),IF(Input!$M32=1,svg_data!$AA$1,IF(Input!$M32=2,svg_data!$AA$2)),"")</f>
        <v>2-4' inkscape:connector-curvature='0'/&gt;&lt;path style='stroke:none;stroke-width:1px;stroke-linecap:butt;stroke-linejoin:miter;stroke-opacity:1' d='m 267.46654,182.43101 0,-26.42857 26.07143,0 26.07143,0 0,26.42857 0,26.42857 -26.07143,0 -26.07143,0 0,-26.42857 z' class='path</v>
      </c>
      <c r="BX32" s="36" t="str">
        <f>IF(AND(Input!$I32="text-tabs",Input!$K32="有"),Input!$G32,"")</f>
        <v>2401</v>
      </c>
      <c r="BY32" s="36" t="str">
        <f>IF(AND(Input!$I32="text-tabs",Input!$K32="有"),IF(Input!$M32=1,svg_data!$AC$1,IF(Input!$M32=2,svg_data!$AC$2)),"")</f>
        <v>2-3' inkscape:connector-curvature='0'/&gt;&lt;path style='stroke:none;stroke-width:1px;stroke-linecap:butt;stroke-linejoin:miter;stroke-opacity:1' d='m 320.32368,182.43101 0,-26.42857 26.07143,0 26.07143,0 0,26.42857 0,26.42857 -26.07143,0 -26.07143,0 0,-26.42857 z' class='path</v>
      </c>
      <c r="BZ32" s="36" t="str">
        <f>IF(AND(Input!$I32="text-tabs",Input!$K32="有"),Input!$G32,"")</f>
        <v>2401</v>
      </c>
      <c r="CA32" s="36" t="str">
        <f>IF(AND(Input!$I32="text-tabs",Input!$K32="有"),IF(Input!$M32=1,svg_data!$AE$1,IF(Input!$M32=2,svg_data!$AE$2)),"")</f>
        <v>2-2' inkscape:connector-curvature='0'/&gt;&lt;path style='stroke:none;stroke-width:1px;stroke-linecap:butt;stroke-linejoin:miter;stroke-opacity:1' d='m 373.18083,182.43101 0,-26.42857 25.35714,0 25.35714,0 0,26.42857 0,26.42857 -25.35714,0 -25.35714,0 0,-26.42857 z' class='path</v>
      </c>
      <c r="CB32" s="36" t="str">
        <f>IF(AND(Input!$I32="text-tabs",Input!$K32="有"),Input!$G32,"")</f>
        <v>2401</v>
      </c>
      <c r="CC32" s="36" t="str">
        <f>IF(AND(Input!$I32="text-tabs",Input!$K32="有"),IF(Input!$M32=1,svg_data!$AG$1,IF(Input!$M32=2,svg_data!$AG$2)),"")</f>
        <v>2-1' inkscape:connector-curvature='0'/&gt;&lt;path style='stroke:none;stroke-width:1px;stroke-linecap:butt;stroke-linejoin:miter;stroke-opacity:1' d='m 557.60601,182.35203 0,-26.01143 26.01143,0 26.01143,0 0,26.01143 0,26.01143 -26.01143,0 -26.01143,0 0,-26.01143 z' class='path</v>
      </c>
      <c r="CD32" s="36" t="str">
        <f>IF(AND(Input!$I32="text-tabs",Input!$K32="有"),Input!$G32,"")</f>
        <v>2401</v>
      </c>
      <c r="CE32" s="36" t="str">
        <f>IF(AND(Input!$I32="text-tabs",Input!$K32="有"),IF(Input!$M32=1,svg_data!$AI$1,IF(Input!$M32=2,svg_data!$AI$2)),"")</f>
        <v>4-3' inkscape:connector-curvature='0'/&gt;&lt;path style='stroke:none;stroke-width:1px;stroke-linecap:butt;stroke-linejoin:miter;stroke-opacity:1' d='m 505.07808,182.35203 0,-26.01143 25.75889,0 25.75889,0 0,26.01143 0,26.01143 -25.75889,0 -25.75889,0 0,-26.01143 z' class='path</v>
      </c>
      <c r="CF32" s="36" t="str">
        <f>IF(AND(Input!$I32="text-tabs",Input!$K32="有"),Input!$G32,"")</f>
        <v>2401</v>
      </c>
      <c r="CG32" s="36" t="str">
        <f>IF(AND(Input!$I32="text-tabs",Input!$K32="有"),IF(Input!$M32=1,svg_data!$AK$1,IF(Input!$M32=2,svg_data!$AK$2)),"")</f>
        <v>4-2' inkscape:connector-curvature='0'/&gt;&lt;path style='stroke:none;stroke-width:1px;stroke-linecap:butt;stroke-linejoin:miter;stroke-opacity:1' d='m 452.04507,182.35203 0,-26.01143 26.01143,0 26.01143,0 0,26.01143 0,26.01143 -26.01143,0 -26.01143,0 0,-26.01143 z' class='path</v>
      </c>
      <c r="CH32" s="36" t="str">
        <f>IF(AND(Input!$I32="text-tabs",Input!$K32="有"),Input!$G32,"")</f>
        <v>2401</v>
      </c>
      <c r="CI32" s="36" t="str">
        <f>IF(AND(Input!$I32="text-tabs",Input!$K32="有"),IF(Input!$M32=1,svg_data!$AM$1,IF(Input!$M32=2,svg_data!$AM$2)),"")</f>
        <v>4-1' inkscape:connector-curvature='0'/&gt;&lt;path style='stroke:none;stroke-width:1px;stroke-linecap:butt;stroke-linejoin:miter;stroke-opacity:1' d='m 661.14665,182.35203 0,-26.01143 -25.25381,0 -25.25382,0 0,26.01143 0,26.01143 25.25382,0 25.25381,0 0,-26.01143 z' class='path</v>
      </c>
      <c r="CJ32" s="36" t="str">
        <f>IF(AND(Input!$I32="text-tabs",Input!$K32="有"),Input!$G32,"")</f>
        <v>2401</v>
      </c>
      <c r="CK32" s="36" t="str">
        <f>IF(AND(Input!$I32="text-tabs",Input!$K32="有"),IF(Input!$M32=1,svg_data!$AO$1,IF(Input!$M32=2,svg_data!$AO$2)),"")</f>
        <v>4-4' inkscape:connector-curvature='0'/&gt;&lt;path style='stroke:none;stroke-width:1px;stroke-linecap:butt;stroke-linejoin:miter;stroke-opacity:1' d='m 689.4506,128.47248 0,-52.937296 12.32142,0 12.32143,0 0,52.937296 0,52.93729 -12.32143,0 -12.32142,0 0,-52.93729 z' class='path</v>
      </c>
      <c r="CL32" s="36" t="str">
        <f>IF(AND(Input!$I32="text-tabs",Input!$K32="有"),Input!$G32,"")</f>
        <v>2401</v>
      </c>
      <c r="CM32" s="36" t="str">
        <f>IF(AND(Input!$I32="text-tabs",Input!$K32="有"),IF(Input!$M32=1,svg_data!$AQ$1,IF(Input!$M32=2,svg_data!$AQ$2)),"")</f>
        <v>cafe' inkscape:connector-curvature='0'/&gt;&lt;path style='stroke:none;stroke-width:1px;stroke-linecap:butt;stroke-linejoin:miter;stroke-opacity:1' d='m 584.09345,101.76692 0,-25.714294 38.57143,0 38.57143,0 0,25.714294 0,25.71428 -38.57143,0 -38.57143,0 0,-25.71428 z' class='path</v>
      </c>
      <c r="CN32" s="36" t="str">
        <f>IF(AND(Input!$I32="text-tabs",Input!$K32="有"),Input!$G32,"")</f>
        <v>2401</v>
      </c>
      <c r="CO32" s="36" t="str">
        <f>IF(AND(Input!$I32="text-tabs",Input!$K32="有"),IF(Input!$M32=1,svg_data!$AS$1,IF(Input!$M32=2,svg_data!$AS$2)),"")</f>
        <v>5-rouka' inkscape:connector-curvature='0'/&gt;&lt;path style='stroke:none;stroke-width:1px;stroke-linecap:butt;stroke-linejoin:miter;stroke-opacity:1' d='m 531.23631,101.76692 0,-25.714294 25.89286,0 25.89285,0 0,25.714294 0,25.71428 -25.89285,0 -25.89286,0 0,-25.71428 z' class='path</v>
      </c>
      <c r="CP32" s="36" t="str">
        <f>IF(AND(Input!$I32="text-tabs",Input!$K32="有"),Input!$G32,"")</f>
        <v>2401</v>
      </c>
      <c r="CQ32" s="36" t="str">
        <f>IF(AND(Input!$I32="text-tabs",Input!$K32="有"),IF(Input!$M32=1,svg_data!$AU$1,IF(Input!$M32=2,svg_data!$AU$2)),"")</f>
        <v>5-2' inkscape:connector-curvature='0'/&gt;&lt;path style='stroke:none;stroke-width:1px;stroke-linecap:butt;stroke-linejoin:miter;stroke-opacity:1' d='m 452.10891,101.64951 0,-25.714294 39.10714,0 39.10715,0 0,25.714294 0,25.71428 -39.10715,0 -39.10714,0 0,-25.71428 z' class='path</v>
      </c>
      <c r="CR32" s="36" t="str">
        <f>IF(AND(Input!$I32="text-tabs",Input!$K32="有"),Input!$G32,"")</f>
        <v>2401</v>
      </c>
      <c r="CS32" s="36" t="str">
        <f>IF(AND(Input!$I32="text-tabs",Input!$K32="有"),IF(Input!$M32=1,svg_data!$AW$1,IF(Input!$M32=2,svg_data!$AW$2)),"")</f>
        <v>5-1' inkscape:connector-curvature='0'/&gt;&lt;path style='stroke:none;stroke-width:1px;stroke-linecap:butt;stroke-linejoin:miter;stroke-opacity:1' d='m 135.61855,34.505026 0,-12.6269 65.15484,0 65.15484,0 0,12.6269 0,12.62691 -65.15484,0 -65.15484,0 0,-12.62691 z' class='path</v>
      </c>
      <c r="CT32" s="36" t="str">
        <f>IF(AND(Input!$I32="text-tabs",Input!$K32="有"),Input!$G32,"")</f>
        <v>2401</v>
      </c>
      <c r="CU32" s="36" t="str">
        <f>IF(AND(Input!$I32="text-tabs",Input!$K32="有"),IF(Input!$M32=1,svg_data!$AY$1,IF(Input!$M32=2,svg_data!$AY$2)),"")</f>
        <v>arina' inkscape:connector-curvature='0'/&gt;&lt;path style='stroke:none;stroke-width:1px;stroke-linecap:butt;stroke-linejoin:miter;stroke-opacity:1' d='m 373.0044,34.505026 0,-12.6269 144.19928,0 144.19927,0 0,12.6269 0,12.62691 -144.19927,0 -144.19928,0 0,-12.62691 z' class='path</v>
      </c>
      <c r="CV32" s="36" t="str">
        <f>IF(AND(Input!$I32="text-tabs",Input!$K32="有"),Input!$G32,"")</f>
        <v>2401</v>
      </c>
      <c r="CW32" s="36" t="str">
        <f>IF(AND(Input!$I32="text-tabs",Input!$K32="有"),IF(Input!$M32=1,svg_data!$BA$1,IF(Input!$M32=2,svg_data!$BA$2)),"")</f>
        <v>ground' inkscape:connector-curvature='0'/&gt;&lt;rect class='path</v>
      </c>
      <c r="CX32" s="36" t="str">
        <f>IF(AND(Input!$I32="text-tabs",Input!$K32="有"),Input!$G32,"")</f>
        <v>2401</v>
      </c>
      <c r="CY32" s="36" t="str">
        <f>IF(AND(Input!$I32="text-tabs",Input!$K32="有"),IF(Input!$M32=1,svg_data!$BC$1,IF(Input!$M32=2,svg_data!$BC$2)),"")</f>
        <v>taiyaki' width='53.568752' height='11.418508' x='273.12045' y='303.74481'/&gt;&lt;path style='stroke:none;stroke-width:1px;stroke-linecap:butt;stroke-linejoin:miter;stroke-opacity:1' d='m 425.03555,176.47856 0,-31.88477 12.89016,0 12.89016,0 0,31.88477 0,31.88477 -12.89016,0 -12.89016,0 0,-31.88477 z' class='path</v>
      </c>
      <c r="CZ32" s="36" t="str">
        <f>IF(AND(Input!$I32="text-tabs",Input!$K32="有"),Input!$G32,"")</f>
        <v>2401</v>
      </c>
      <c r="DA32" s="36" t="str">
        <f>IF(AND(Input!$I32="text-tabs",Input!$K32="有"),IF(Input!$M32=1,svg_data!$BE$1,IF(Input!$M32=2,svg_data!$BE$2)),"")</f>
        <v>1-2-teras' inkscape:connector-curvature='0'/&gt;&lt;path style='fill:stroke:none;stroke-width:1px;stroke-linecap:butt;stroke-linejoin:miter;stroke-opacity:1' d='m 214.56344,76.65464 25.75889,0 25.75889,0 0,25.96415 0,26.26397 -25.75889,0 -25.75889,0 z' class='path</v>
      </c>
      <c r="DB32" s="36" t="str">
        <f>IF(AND(Input!$I32="text-tabs",Input!$K32="有"),Input!$G32,"")</f>
        <v>2401</v>
      </c>
      <c r="DC32" s="36" t="str">
        <f>IF(AND(Input!$I32="text-tabs",Input!$K32="有"),IF(Input!$M32=1,svg_data!$BG$1,IF(Input!$M32=2,svg_data!$BG$2)),"")</f>
        <v>2-6' inkscape:connector-curvature='0' sodipodi:nodetypes='cccccccc'/&gt;&lt;path style='fill:stroke:none;stroke-width:1px;stroke-linecap:butt;stroke-linejoin:miter;stroke-opacity:1' d='m 267.1081,102.62675 0,-26.12875 26.07144,0 26.07143,0 0,26.12875 0,26.42857 -26.07143,0 -26.07144,0 z' class='path</v>
      </c>
      <c r="DD32" s="36" t="str">
        <f>IF(AND(Input!$I32="text-tabs",Input!$K32="有"),Input!$G32,"")</f>
        <v>2401</v>
      </c>
      <c r="DE32" s="36" t="str">
        <f>IF(AND(Input!$I32="text-tabs",Input!$K32="有"),IF(Input!$M32=1,svg_data!$BI$1,IF(Input!$M32=2,svg_data!$BI$2)),"")</f>
        <v>2-7' inkscape:connector-curvature='0' sodipodi:nodetypes='ccccccccc'/&gt;&lt;path style='fill:stroke:none;stroke-width:1px;stroke-linecap:butt;stroke-linejoin:miter;stroke-opacity:1' d='m 320.21522,102.62675 0,-26.12875 25.94645,0 25.94644,0 0,26.12875 0,26.42857 -25.94644,0 -25.94645,0 z' class='path</v>
      </c>
      <c r="DF32" s="36" t="str">
        <f>IF(AND(Input!$I32="text-tabs",Input!$K32="有"),Input!$G32,"")</f>
        <v>2401</v>
      </c>
      <c r="DG32" s="36" t="str">
        <f>IF(AND(Input!$I32="text-tabs",Input!$K32="有"),IF(Input!$M32=1,svg_data!$BK$1,IF(Input!$M32=2,svg_data!$BK$2)),"")</f>
        <v>2-8' inkscape:connector-curvature='0' sodipodi:nodetypes='ccccccccc'/&gt;&lt;path style='stroke:none;stroke-width:1px;stroke-linecap:butt;stroke-linejoin:miter;stroke-opacity:1' d='m 56.383613,151.56711 0,-75.08179 65.706887,0 39.15887,0 1.4e-4,75.08179 0,57.24929 -39.15901,0 -65.707247,-1.5e-4 z' class='path</v>
      </c>
      <c r="DH32" s="36" t="str">
        <f>IF(AND(Input!$I32="text-tabs",Input!$K32="有"),Input!$G32,"")</f>
        <v>2401</v>
      </c>
      <c r="DI32" s="36" t="str">
        <f>IF(AND(Input!$I32="text-tabs",Input!$K32="有"),IF(Input!$M32=1,svg_data!$BM$1,IF(Input!$M32=2,svg_data!$BM$2)),"")</f>
        <v>2-hashi' inkscape:connector-curvature='0' sodipodi:nodetypes='ccccccccc'/&gt;</v>
      </c>
      <c r="DJ32" s="36" t="str">
        <f>IF(AND(Input!$I32="text-tabs",Input!$K32="有"),svg_data!$BN$1,"")</f>
        <v>&lt;path style='stroke:none;stroke-width:1px;stroke-linecap:butt;stroke-linejoin:miter;stroke-opacity:1' d='m 425.11579,257.25355 0,-39.83747 12.89016,0 12.89016,0 0,39.83747 0,39.83746 -12.89016,0 -12.89016,0 0,-39.83746 z' inkscape:connector-curvature='0' class='path</v>
      </c>
      <c r="DK32" s="36" t="str">
        <f>IF(AND(Input!$I32="text-tabs",Input!$K32="有"),Input!$G32,"")</f>
        <v>2401</v>
      </c>
      <c r="DL32" s="36" t="str">
        <f>IF(AND(Input!$I32="text-tabs",Input!$K32="有"),svg_data!$BP$1,"")</f>
        <v>1-kyuudou'/&gt;</v>
      </c>
      <c r="DM32" s="36" t="str">
        <f>IF(AND(Input!$I32="text-tabs",Input!$K32="有"),svg_data!$BQ$1,"")</f>
        <v>&lt;rect width='13.310626' height='28.913542' x='140.67868' y='260.85358' class='path</v>
      </c>
      <c r="DN32" s="36" t="str">
        <f>IF(AND(Input!$I32="text-tabs",Input!$K32="有"),Input!$G32,"")</f>
        <v>2401</v>
      </c>
      <c r="DO32" s="36" t="str">
        <f>IF(AND(Input!$I32="text-tabs",Input!$K32="有"),svg_data!$BS$1,"")</f>
        <v>bakudan'/&gt;&lt;rect width='13.310626' height='28.913542' x='140.9778' y='310.15558' class='path</v>
      </c>
      <c r="DP32" s="36" t="str">
        <f>IF(AND(Input!$I32="text-tabs",Input!$K32="有"),Input!$G32,"")</f>
        <v>2401</v>
      </c>
      <c r="DQ32" s="36" t="str">
        <f>IF(AND(Input!$I32="text-tabs",Input!$K32="有"),svg_data!$BU$1,"")</f>
        <v>kebabu'/&gt;&lt;rect  width='28.806229' height='13.917799' x='163.47086' y='343.14737' class='path</v>
      </c>
      <c r="DR32" s="36" t="str">
        <f>IF(AND(Input!$I32="text-tabs",Input!$K32="有"),Input!$G32,"")</f>
        <v>2401</v>
      </c>
      <c r="DS32" s="36" t="str">
        <f>IF(AND(Input!$I32="text-tabs",Input!$K32="有"),IF(Input!$M32=1,svg_data!$BW$1,IF(Input!$M32=2,svg_data!$BW$2)),"")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2" s="36" t="str">
        <f>IF(AND(Input!$I32="text-tabs",Input!$K32="有"),IF(Input!$M32=1,svg_data!$BY$1,IF(Input!$M32=2,"")),"")</f>
        <v/>
      </c>
      <c r="DU32" s="36" t="str">
        <f>IF(AND(Input!$I32="text-tabs",Input!$K32="有"),IF(Input!$M32=1,Input!$G32,IF(Input!$M32=2,"")),"")</f>
        <v/>
      </c>
      <c r="DV32" s="42" t="str">
        <f>IF(AND(Input!$I32="text-tabs",Input!$K32="有"),IF(Input!$M32=1,svg_data!$CA$1,IF(Input!$M32=2,svg_data!$CA$2)),"")</f>
        <v>&lt;/tspan&gt;&lt;/text&gt;&lt;/g&gt;&lt;/svg&gt;&lt;style&gt;</v>
      </c>
      <c r="DW32" s="36" t="str">
        <f>IF(AND(Input!$I32="text-tabs",Input!$K32="有"),IF(Input!$M32=1,svg_data!$CB$1,IF(Input!$M32=2,svg_data!$CB$2)),"")</f>
        <v>.path</v>
      </c>
      <c r="DX32" s="36" t="str">
        <f>IF(AND(Input!$I32="text-tabs",Input!$K32="有"),Input!$G32,"")</f>
        <v>2401</v>
      </c>
      <c r="DY32" s="36" t="str">
        <f>IF(AND(Input!$I32="text-tabs",Input!$K32="有"),IF(Input!$M32=1,svg_data!$CD$1,IF(Input!$M32=2,svg_data!$CD$2)),"")</f>
        <v>1-1,.path</v>
      </c>
      <c r="DZ32" s="36" t="str">
        <f>IF(AND(Input!$I32="text-tabs",Input!$K32="有"),Input!$G32,"")</f>
        <v>2401</v>
      </c>
      <c r="EA32" s="36" t="str">
        <f>IF(AND(Input!$I32="text-tabs",Input!$K32="有"),IF(Input!$M32=1,svg_data!$CF$1,IF(Input!$M32=2,svg_data!$CF$2)),"")</f>
        <v>1-2,.path</v>
      </c>
      <c r="EB32" s="36" t="str">
        <f>IF(AND(Input!$I32="text-tabs",Input!$K32="有"),Input!$G32,"")</f>
        <v>2401</v>
      </c>
      <c r="EC32" s="36" t="str">
        <f>IF(AND(Input!$I32="text-tabs",Input!$K32="有"),IF(Input!$M32=1,svg_data!$CH$1,IF(Input!$M32=2,svg_data!$CH$2)),"")</f>
        <v>1-3,.path</v>
      </c>
      <c r="ED32" s="36" t="str">
        <f>IF(AND(Input!$I32="text-tabs",Input!$K32="有"),Input!$G32,"")</f>
        <v>2401</v>
      </c>
      <c r="EE32" s="36" t="str">
        <f>IF(AND(Input!$I32="text-tabs",Input!$K32="有"),IF(Input!$M32=1,svg_data!$CJ$1,IF(Input!$M32=2,svg_data!$CJ$2)),"")</f>
        <v>1-4,.path</v>
      </c>
      <c r="EF32" s="36" t="str">
        <f>IF(AND(Input!$I32="text-tabs",Input!$K32="有"),Input!$G32,"")</f>
        <v>2401</v>
      </c>
      <c r="EG32" s="36" t="str">
        <f>IF(AND(Input!$I32="text-tabs",Input!$K32="有"),IF(Input!$M32=1,svg_data!$CL$1,IF(Input!$M32=2,svg_data!$CL$2)),"")</f>
        <v>1-5,.path</v>
      </c>
      <c r="EH32" s="36" t="str">
        <f>IF(AND(Input!$I32="text-tabs",Input!$K32="有"),Input!$G32,"")</f>
        <v>2401</v>
      </c>
      <c r="EI32" s="36" t="str">
        <f>IF(AND(Input!$I32="text-tabs",Input!$K32="有"),IF(Input!$M32=1,svg_data!$CN$1,IF(Input!$M32=2,svg_data!$CN$2)),"")</f>
        <v>1-rouka,.path</v>
      </c>
      <c r="EJ32" s="36" t="str">
        <f>IF(AND(Input!$I32="text-tabs",Input!$K32="有"),Input!$G32,"")</f>
        <v>2401</v>
      </c>
      <c r="EK32" s="36" t="str">
        <f>IF(AND(Input!$I32="text-tabs",Input!$K32="有"),IF(Input!$M32=1,svg_data!$CP$1,IF(Input!$M32=2,svg_data!$CP$2)),"")</f>
        <v>koudou{fill:rgba(137,195,235,.3)}.path</v>
      </c>
      <c r="EL32" s="36" t="str">
        <f>IF(AND(Input!$I32="text-tabs",Input!$K32="有"),Input!$G32,"")</f>
        <v>2401</v>
      </c>
      <c r="EM32" s="36" t="str">
        <f>IF(AND(Input!$I32="text-tabs",Input!$K32="有"),IF(Input!$M32=1,svg_data!$CR$1,IF(Input!$M32=2,svg_data!$CR$2)),"")</f>
        <v>1-2-teras,.path</v>
      </c>
      <c r="EN32" s="36" t="str">
        <f>IF(AND(Input!$I32="text-tabs",Input!$K32="有"),Input!$G32,"")</f>
        <v>2401</v>
      </c>
      <c r="EO32" s="36" t="str">
        <f>IF(AND(Input!$I32="text-tabs",Input!$K32="有"),IF(Input!$M32=1,svg_data!$CT$1,IF(Input!$M32=2,svg_data!$CT$2)),"")</f>
        <v>2-hashi{fill:rgba(234,85,6,.3)}.path</v>
      </c>
      <c r="EP32" s="36" t="str">
        <f>IF(AND(Input!$I32="text-tabs",Input!$K32="有"),Input!$G32,"")</f>
        <v>2401</v>
      </c>
      <c r="EQ32" s="36" t="str">
        <f>IF(AND(Input!$I32="text-tabs",Input!$K32="有"),IF(Input!$M32=1,svg_data!$CV$1,IF(Input!$M32=2,svg_data!$CV$2)),"")</f>
        <v>2-1,.path</v>
      </c>
      <c r="ER32" s="36" t="str">
        <f>IF(AND(Input!$I32="text-tabs",Input!$K32="有"),Input!$G32,"")</f>
        <v>2401</v>
      </c>
      <c r="ES32" s="36" t="str">
        <f>IF(AND(Input!$I32="text-tabs",Input!$K32="有"),IF(Input!$M32=1,svg_data!$CX$1,IF(Input!$M32=2,svg_data!$CX$2)),"")</f>
        <v>2-2,.path</v>
      </c>
      <c r="ET32" s="36" t="str">
        <f>IF(AND(Input!$I32="text-tabs",Input!$K32="有"),Input!$G32,"")</f>
        <v>2401</v>
      </c>
      <c r="EU32" s="36" t="str">
        <f>IF(AND(Input!$I32="text-tabs",Input!$K32="有"),IF(Input!$M32=1,svg_data!$CZ$1,IF(Input!$M32=2,svg_data!$CZ$2)),"")</f>
        <v>2-3,.path</v>
      </c>
      <c r="EV32" s="36" t="str">
        <f>IF(AND(Input!$I32="text-tabs",Input!$K32="有"),Input!$G32,"")</f>
        <v>2401</v>
      </c>
      <c r="EW32" s="36" t="str">
        <f>IF(AND(Input!$I32="text-tabs",Input!$K32="有"),IF(Input!$M32=1,svg_data!$DB$1,IF(Input!$M32=2,svg_data!$DB$2)),"")</f>
        <v>2-4,.path</v>
      </c>
      <c r="EX32" s="36" t="str">
        <f>IF(AND(Input!$I32="text-tabs",Input!$K32="有"),Input!$G32,"")</f>
        <v>2401</v>
      </c>
      <c r="EY32" s="36" t="str">
        <f>IF(AND(Input!$I32="text-tabs",Input!$K32="有"),IF(Input!$M32=1,svg_data!$DD$1,IF(Input!$M32=2,svg_data!$DD$2)),"")</f>
        <v>2-5,.path</v>
      </c>
      <c r="EZ32" s="36" t="str">
        <f>IF(AND(Input!$I32="text-tabs",Input!$K32="有"),Input!$G32,"")</f>
        <v>2401</v>
      </c>
      <c r="FA32" s="36" t="str">
        <f>IF(AND(Input!$I32="text-tabs",Input!$K32="有"),IF(Input!$M32=1,svg_data!$DF$1,IF(Input!$M32=2,svg_data!$DF$2)),"")</f>
        <v>2-6,.path</v>
      </c>
      <c r="FB32" s="36" t="str">
        <f>IF(AND(Input!$I32="text-tabs",Input!$K32="有"),Input!$G32,"")</f>
        <v>2401</v>
      </c>
      <c r="FC32" s="36" t="str">
        <f>IF(AND(Input!$I32="text-tabs",Input!$K32="有"),IF(Input!$M32=1,svg_data!$DH$1,IF(Input!$M32=2,svg_data!$DH$2)),"")</f>
        <v>2-7,.path</v>
      </c>
      <c r="FD32" s="36" t="str">
        <f>IF(AND(Input!$I32="text-tabs",Input!$K32="有"),Input!$G32,"")</f>
        <v>2401</v>
      </c>
      <c r="FE32" s="36" t="str">
        <f>IF(AND(Input!$I32="text-tabs",Input!$K32="有"),IF(Input!$M32=1,svg_data!$DJ$1,IF(Input!$M32=2,svg_data!$DJ$2)),"")</f>
        <v>2-8,.path</v>
      </c>
      <c r="FF32" s="36" t="str">
        <f>IF(AND(Input!$I32="text-tabs",Input!$K32="有"),Input!$G32,"")</f>
        <v>2401</v>
      </c>
      <c r="FG32" s="36" t="str">
        <f>IF(AND(Input!$I32="text-tabs",Input!$K32="有"),IF(Input!$M32=1,svg_data!$DL$1,IF(Input!$M32=2,svg_data!$DL$2)),"")</f>
        <v>2-9,.path</v>
      </c>
      <c r="FH32" s="36" t="str">
        <f>IF(AND(Input!$I32="text-tabs",Input!$K32="有"),Input!$G32,"")</f>
        <v>2401</v>
      </c>
      <c r="FI32" s="36" t="str">
        <f>IF(AND(Input!$I32="text-tabs",Input!$K32="有"),IF(Input!$M32=1,svg_data!$DN$1,IF(Input!$M32=2,svg_data!$DN$2)),"")</f>
        <v>2-rouka{fill:rgba(234,85,6,.6)}.path</v>
      </c>
      <c r="FJ32" s="36" t="str">
        <f>IF(AND(Input!$I32="text-tabs",Input!$K32="有"),Input!$G32,"")</f>
        <v>2401</v>
      </c>
      <c r="FK32" s="36" t="str">
        <f>IF(AND(Input!$I32="text-tabs",Input!$K32="有"),IF(Input!$M32=1,svg_data!$DP$1,IF(Input!$M32=2,svg_data!$DP$2)),"")</f>
        <v>3-1,.path</v>
      </c>
      <c r="FL32" s="36" t="str">
        <f>IF(AND(Input!$I32="text-tabs",Input!$K32="有"),Input!$G32,"")</f>
        <v>2401</v>
      </c>
      <c r="FM32" s="36" t="str">
        <f>IF(AND(Input!$I32="text-tabs",Input!$K32="有"),IF(Input!$M32=1,svg_data!$DR$1,IF(Input!$M32=2,svg_data!$DR$2)),"")</f>
        <v>3-2{fill:rgba(255,217,0,.3)}.path</v>
      </c>
      <c r="FN32" s="36" t="str">
        <f>IF(AND(Input!$I32="text-tabs",Input!$K32="有"),Input!$G32,"")</f>
        <v>2401</v>
      </c>
      <c r="FO32" s="36" t="str">
        <f>IF(AND(Input!$I32="text-tabs",Input!$K32="有"),IF(Input!$M32=1,svg_data!$DT$1,IF(Input!$M32=2,svg_data!$DT$2)),"")</f>
        <v>4-1,.path</v>
      </c>
      <c r="FP32" s="36" t="str">
        <f>IF(AND(Input!$I32="text-tabs",Input!$K32="有"),Input!$G32,"")</f>
        <v>2401</v>
      </c>
      <c r="FQ32" s="36" t="str">
        <f>IF(AND(Input!$I32="text-tabs",Input!$K32="有"),IF(Input!$M32=1,svg_data!$DV$1,IF(Input!$M32=2,svg_data!$DV$2)),"")</f>
        <v>4-2,.path</v>
      </c>
      <c r="FR32" s="36" t="str">
        <f>IF(AND(Input!$I32="text-tabs",Input!$K32="有"),Input!$G32,"")</f>
        <v>2401</v>
      </c>
      <c r="FS32" s="36" t="str">
        <f>IF(AND(Input!$I32="text-tabs",Input!$K32="有"),IF(Input!$M32=1,svg_data!$DX$1,IF(Input!$M32=2,svg_data!$DX$2)),"")</f>
        <v>4-3,.path</v>
      </c>
      <c r="FT32" s="36" t="str">
        <f>IF(AND(Input!$I32="text-tabs",Input!$K32="有"),Input!$G32,"")</f>
        <v>2401</v>
      </c>
      <c r="FU32" s="36" t="str">
        <f>IF(AND(Input!$I32="text-tabs",Input!$K32="有"),IF(Input!$M32=1,svg_data!$DZ$1,IF(Input!$M32=2,svg_data!$DZ$2)),"")</f>
        <v>4-4{fill:rgba(123,141,66,.3)}.path</v>
      </c>
      <c r="FV32" s="36" t="str">
        <f>IF(AND(Input!$I32="text-tabs",Input!$K32="有"),Input!$G32,"")</f>
        <v>2401</v>
      </c>
      <c r="FW32" s="36" t="str">
        <f>IF(AND(Input!$I32="text-tabs",Input!$K32="有"),IF(Input!$M32=1,svg_data!$EB$1,IF(Input!$M32=2,svg_data!$EB$2)),"")</f>
        <v>5-1,.path</v>
      </c>
      <c r="FX32" s="36" t="str">
        <f>IF(AND(Input!$I32="text-tabs",Input!$K32="有"),Input!$G32,"")</f>
        <v>2401</v>
      </c>
      <c r="FY32" s="36" t="str">
        <f>IF(AND(Input!$I32="text-tabs",Input!$K32="有"),IF(Input!$M32=1,svg_data!$ED$1,IF(Input!$M32=2,svg_data!$ED$2)),"")</f>
        <v>5-2,.path</v>
      </c>
      <c r="FZ32" s="36" t="str">
        <f>IF(AND(Input!$I32="text-tabs",Input!$K32="有"),Input!$G32,"")</f>
        <v>2401</v>
      </c>
      <c r="GA32" s="36" t="str">
        <f>IF(AND(Input!$I32="text-tabs",Input!$K32="有"),IF(Input!$M32=1,svg_data!$EF$1,IF(Input!$M32=2,svg_data!$EF$2)),"")</f>
        <v>5-rouka{fill:rgba(145,92,139,.3)}.path</v>
      </c>
      <c r="GB32" s="36" t="str">
        <f>IF(AND(Input!$I32="text-tabs",Input!$K32="有"),Input!$G32,"")</f>
        <v>2401</v>
      </c>
      <c r="GC32" s="36" t="str">
        <f>IF(AND(Input!$I32="text-tabs",Input!$K32="有"),IF(Input!$M32=1,svg_data!$EH$1,IF(Input!$M32=2,svg_data!$EH$2)),"")</f>
        <v>taiyaki{fill:rgba(187,85,72,.3)}.path</v>
      </c>
      <c r="GD32" s="36" t="str">
        <f>IF(AND(Input!$I32="text-tabs",Input!$K32="有"),Input!$G32,"")</f>
        <v>2401</v>
      </c>
      <c r="GE32" s="36" t="str">
        <f>IF(AND(Input!$I32="text-tabs",Input!$K32="有"),IF(Input!$M32=1,svg_data!$EJ$1,IF(Input!$M32=2,svg_data!$EJ$2)),"")</f>
        <v>ground{fill:rgba(238,130,124,.3)}.path</v>
      </c>
      <c r="GF32" s="36" t="str">
        <f>IF(AND(Input!$I32="text-tabs",Input!$K32="有"),Input!$G32,"")</f>
        <v>2401</v>
      </c>
      <c r="GG32" s="36" t="str">
        <f>IF(AND(Input!$I32="text-tabs",Input!$K32="有"),IF(Input!$M32=1,svg_data!$EL$1,IF(Input!$M32=2,svg_data!$EL$2)),"")</f>
        <v>arina{fill:rgba(0,148,200,.2)}.path</v>
      </c>
      <c r="GH32" s="36" t="str">
        <f>IF(AND(Input!$I32="text-tabs",Input!$K32="有"),Input!$G32,"")</f>
        <v>2401</v>
      </c>
      <c r="GI32" s="36" t="str">
        <f>IF(AND(Input!$I32="text-tabs",Input!$K32="有"),IF(Input!$M32=1,svg_data!$EN$1,IF(Input!$M32=2,svg_data!$EN$2)),"")</f>
        <v>cafe{fill:rgba(0,128,128,.3)}.path</v>
      </c>
      <c r="GJ32" s="36" t="str">
        <f>IF(AND(Input!$I32="text-tabs",Input!$K32="有"),Input!$G32,"")</f>
        <v>2401</v>
      </c>
      <c r="GK32" s="36" t="str">
        <f>IF(AND(Input!$I32="text-tabs",Input!$K32="有"),IF(Input!$M32=1,svg_data!$EP$1,IF(Input!$M32=2,svg_data!$EP$2)),"")</f>
        <v>mini{fill:rgba(247,185,119,.3)}.path</v>
      </c>
      <c r="GL32" s="36" t="str">
        <f>IF(AND(Input!$I32="text-tabs",Input!$K32="有"),Input!$G32,"")</f>
        <v>2401</v>
      </c>
      <c r="GM32" s="36" t="str">
        <f>IF(AND(Input!$I32="text-tabs",Input!$K32="有"),svg_data!$ER$1,"")</f>
        <v>1-kyuudou{fill:rgba(137,195,235,0)}.path</v>
      </c>
      <c r="GN32" s="36" t="str">
        <f>IF(AND(Input!$I32="text-tabs",Input!$K32="有"),Input!$G32,"")</f>
        <v>2401</v>
      </c>
      <c r="GO32" s="36" t="str">
        <f>IF(AND(Input!$I32="text-tabs",Input!$K32="有"),svg_data!$ET$1,"")</f>
        <v>bakudan,.path</v>
      </c>
      <c r="GP32" s="36" t="str">
        <f>IF(AND(Input!$I32="text-tabs",Input!$K32="有"),Input!$G32,"")</f>
        <v>2401</v>
      </c>
      <c r="GQ32" s="36" t="str">
        <f>IF(AND(Input!$I32="text-tabs",Input!$K32="有"),svg_data!$EV$1,"")</f>
        <v>kebabu,.path</v>
      </c>
      <c r="GR32" s="36" t="str">
        <f>IF(AND(Input!$I32="text-tabs",Input!$K32="有"),Input!$G32,"")</f>
        <v>2401</v>
      </c>
      <c r="GS32" s="36" t="str">
        <f>IF(AND(Input!$I32="text-tabs",Input!$K32="有"),svg_data!$EX$1,"")</f>
        <v>ice{fill:rgba(187,85,72,.3)}</v>
      </c>
      <c r="GT32" s="36" t="str">
        <f>IF(AND(Input!$I32="text-tabs",Input!$K32="有"),IF(Input!$O32="無","",svg_data!$EY$1),"")</f>
        <v>.path</v>
      </c>
      <c r="GU32" s="36" t="str">
        <f>IF(AND(Input!$I32="text-tabs",Input!$K32="有"),IF(Input!$O32="無","",Input!$G32),"")</f>
        <v>2401</v>
      </c>
      <c r="GV32" s="36" t="str">
        <f>IF(AND(Input!$I32="text-tabs",Input!$K32="有"),IF(Input!$O32="無","",Input!$O32),"")</f>
        <v>2-1</v>
      </c>
      <c r="GW32" s="36" t="str">
        <f>IF(AND(Input!$I32="text-tabs",Input!$K32="有"),IF(Input!$O32="無","",svg_data!$FA$1),"")</f>
        <v>{fill:</v>
      </c>
      <c r="GX32" s="36" t="str">
        <f>IF(AND(Input!$I32="text-tabs",Input!$K32="有"),IF(Input!$O32="無","",Input!$P32),"")</f>
        <v>#ea5506</v>
      </c>
      <c r="GY32" s="36" t="str">
        <f>IF(AND(Input!$I32="text-tabs",Input!$K32="有"),IF(Input!$O32="無","",svg_data!$FC$1),"")</f>
        <v>!important}</v>
      </c>
      <c r="GZ32" s="36" t="str">
        <f>IF(AND(Input!$I32="text-tabs",Input!$K32="有"),svg_data!$FD$1,"")</f>
        <v>&lt;/style&gt;</v>
      </c>
      <c r="HA32" s="36" t="str">
        <f>IF(AND(Input!$I32="text-tabs",Input!$K32="有"),$HA$1,"")</f>
        <v>"</v>
      </c>
      <c r="HB32" s="36" t="str">
        <f>IF(AND(Input!$I32="text-tabs",Input!$V32="有",Input!$W32&lt;&gt;""),$HB$1,"")</f>
        <v/>
      </c>
      <c r="HC32" s="36" t="str">
        <f>IF(AND(Input!$I32="text-tabs",Input!$V32="有",Input!$W32&lt;&gt;""),Input!$U32,"")</f>
        <v/>
      </c>
      <c r="HD32" s="36" t="str">
        <f>IF(AND(Input!$I32="text-tabs",Input!$V32="有",Input!$W32&lt;&gt;""),$HD$1,"")</f>
        <v/>
      </c>
      <c r="HE32" s="36" t="str">
        <f>IF(AND(Input!$I32="text-tabs",Input!$V32="有",Input!$W32&lt;&gt;""),$HE$1,"")</f>
        <v/>
      </c>
      <c r="HF32" s="36" t="str">
        <f>IF(AND(Input!$I32="text-tabs",Input!$V32="有",Input!$W32&lt;&gt;""),$HF$1,"")</f>
        <v/>
      </c>
      <c r="HG32" s="36" t="str">
        <f>IF(AND(Input!$I32="text-tabs",Input!$V32="有",Input!$W32&lt;&gt;""),Input!$X32,"")</f>
        <v/>
      </c>
      <c r="HH32" s="36" t="str">
        <f>IF(AND(Input!$I32="text-tabs",Input!$V32="有",Input!$W32&lt;&gt;""),$HH$1,"")</f>
        <v/>
      </c>
      <c r="HI32" s="36" t="str">
        <f>IF(AND(Input!$I32="text-tabs",Input!$V32="有",Input!$W32&lt;&gt;""),Input!$W32,"")</f>
        <v/>
      </c>
      <c r="HJ32" s="36" t="str">
        <f>IF(AND(Input!$I32="text-tabs",Input!$V32="有",Input!$W32&lt;&gt;""),$HJ$1,"")</f>
        <v/>
      </c>
      <c r="HK32" s="36" t="str">
        <f>IF(AND(Input!$I32="text-tabs",Input!$V32="有",Input!$Y32&lt;&gt;"無"),$HK$1,"")</f>
        <v/>
      </c>
      <c r="HL32" s="36" t="str">
        <f>IF(AND(Input!$I32="text-tabs",Input!$V32="有",Input!$Y32&lt;&gt;"無"),$HF$1,"")</f>
        <v/>
      </c>
      <c r="HM32" s="36" t="str">
        <f>IF(AND(Input!$I32="text-tabs",Input!$V32="有",Input!$Y32&lt;&gt;"無"),Input!$Z32,"")</f>
        <v/>
      </c>
      <c r="HN32" s="36" t="str">
        <f>IF(AND(Input!$I32="text-tabs",Input!$V32="有",Input!$Y32&lt;&gt;"無"),$HH$1,"")</f>
        <v/>
      </c>
      <c r="HO32" s="36" t="str">
        <f>IF(AND(Input!$I32="text-tabs",Input!$V32="有",Input!$Y32&lt;&gt;"無"),Input!$Y32,"")</f>
        <v/>
      </c>
      <c r="HP32" s="36" t="str">
        <f>IF(AND(Input!$I32="text-tabs",Input!$V32="有",Input!$Y32&lt;&gt;"無"),$HJ$1,"")</f>
        <v/>
      </c>
      <c r="HQ32" s="36" t="str">
        <f>IF(AND(Input!$I32="text-tabs",Input!$V32="有",Input!$AA32&lt;&gt;"無"),$HQ$1,"")</f>
        <v/>
      </c>
      <c r="HR32" s="36" t="str">
        <f>IF(AND(Input!$I32="text-tabs",Input!$V32="有",Input!$AA32&lt;&gt;"無"),$HR$1,"")</f>
        <v/>
      </c>
      <c r="HS32" s="36" t="str">
        <f>IF(AND(Input!$I32="text-tabs",Input!$V32="有",Input!$AA32&lt;&gt;"無"),Input!$AB32,"")</f>
        <v/>
      </c>
      <c r="HT32" s="36" t="str">
        <f>IF(AND(Input!$I32="text-tabs",Input!$V32="有",Input!$AA32&lt;&gt;"無"),$HT$1,"")</f>
        <v/>
      </c>
      <c r="HU32" s="36" t="str">
        <f>IF(AND(Input!$I32="text-tabs",Input!$V32="有",Input!$AA32&lt;&gt;"無"),Input!$AA32,"")</f>
        <v/>
      </c>
      <c r="HV32" s="36" t="str">
        <f>IF(AND(Input!$I32="text-tabs",Input!$V32="有",Input!$AA32&lt;&gt;"無"),$HV$1,"")</f>
        <v/>
      </c>
      <c r="HW32" s="36" t="str">
        <f>IF(AND(Input!$I32="text-tabs",Input!$V32="有",Input!$AC32&lt;&gt;"無"),$HW$1,"")</f>
        <v/>
      </c>
      <c r="HX32" s="36" t="str">
        <f>IF(AND(Input!$I32="text-tabs",Input!$V32="有",Input!$AC32&lt;&gt;"無"),$HX$1,"")</f>
        <v/>
      </c>
      <c r="HY32" s="36" t="str">
        <f>IF(AND(Input!$I32="text-tabs",Input!$V32="有",Input!$AC32&lt;&gt;"無"),Input!$AD32,"")</f>
        <v/>
      </c>
      <c r="HZ32" s="36" t="str">
        <f>IF(AND(Input!$I32="text-tabs",Input!$V32="有",Input!$AC32&lt;&gt;"無"),$HZ$1,"")</f>
        <v/>
      </c>
      <c r="IA32" s="36" t="str">
        <f>IF(AND(Input!$I32="text-tabs",Input!$V32="有",Input!$AC32&lt;&gt;"無"),Input!$AC32,"")</f>
        <v/>
      </c>
      <c r="IB32" s="36" t="str">
        <f>IF(AND(Input!$I32="text-tabs",Input!$V32="有",Input!$AC32&lt;&gt;"無"),$IB$1,"")</f>
        <v/>
      </c>
      <c r="IC32" s="36" t="str">
        <f>IF(AND(Input!$I32="text-tabs",Input!$V32="有",Input!$AE32&lt;&gt;"無"),$IC$1,"")</f>
        <v/>
      </c>
      <c r="ID32" s="36" t="str">
        <f>IF(AND(Input!$I32="text-tabs",Input!$V32="有",Input!$AE32&lt;&gt;"無"),$HF$1,"")</f>
        <v/>
      </c>
      <c r="IE32" s="36" t="str">
        <f>IF(AND(Input!$I32="text-tabs",Input!$V32="有",Input!$AE32&lt;&gt;"無"),Input!$AF32,"")</f>
        <v/>
      </c>
      <c r="IF32" s="36" t="str">
        <f>IF(AND(Input!$I32="text-tabs",Input!$V32="有",Input!$AE32&lt;&gt;"無"),$HH$1,"")</f>
        <v/>
      </c>
      <c r="IG32" s="36" t="str">
        <f>IF(AND(Input!$I32="text-tabs",Input!$V32="有",Input!$AE32&lt;&gt;"無"),Input!$AE32,"")</f>
        <v/>
      </c>
      <c r="IH32" s="36" t="str">
        <f>IF(AND(Input!$I32="text-tabs",Input!$V32="有",Input!$AE32&lt;&gt;"無"),$HJ$1,"")</f>
        <v/>
      </c>
      <c r="II32" s="36" t="str">
        <f>IF(AND(Input!$I32="text-tabs",Input!$V32="有"),$II$1,"")</f>
        <v/>
      </c>
      <c r="IJ32" s="36" t="str">
        <f>IF(AND(Input!$I32="text-tabs",Input!$AG32="有"),$IJ$1,"")</f>
        <v/>
      </c>
      <c r="IK32" s="36" t="str">
        <f>IF(AND(Input!$I32="text-tabs",Input!$AG32="有"),Input!$AH32,"")</f>
        <v/>
      </c>
      <c r="IL32" s="36" t="str">
        <f>IF(AND(Input!$I32="text-tabs",Input!$AG32="有"),$IL$1,"")</f>
        <v/>
      </c>
      <c r="IM32" s="36" t="str">
        <f>IF(AND(Input!$I32="text-tabs",Input!$AG32="有"),Input!$AI32,"")</f>
        <v/>
      </c>
      <c r="IN32" s="36" t="str">
        <f>IF(AND(Input!$I32="text-tabs",Input!$AG32="有"),$IN$1,"")</f>
        <v/>
      </c>
      <c r="IO32" s="36" t="str">
        <f>IF(Input!$I32="text-tabs",$IO$1,"")</f>
        <v>}</v>
      </c>
      <c r="IP32" s="36" t="str">
        <f>IF(Input!$I32="event",$IP$1,"")</f>
        <v/>
      </c>
      <c r="IQ32" s="36" t="str">
        <f>IF(Input!$I32="event",Input!$R32,"")</f>
        <v/>
      </c>
      <c r="IR32" s="36" t="str">
        <f>IF(Input!$I32="event",$IR$1,"")</f>
        <v/>
      </c>
      <c r="IS32" s="36" t="str">
        <f>IF(Input!$I32="event",$IS$1,"")</f>
        <v/>
      </c>
      <c r="IT32" s="36" t="str">
        <f>IF(Input!$I32="event",Input!$Q32,"")</f>
        <v/>
      </c>
      <c r="IU32" s="36" t="str">
        <f>IF(Input!$I32="event",$IU$1,"")</f>
        <v/>
      </c>
      <c r="IV32" s="36" t="str">
        <f>IF(Input!$I32="image",$IV$1,"")</f>
        <v/>
      </c>
      <c r="IW32" s="36" t="str">
        <f>IF(Input!$I32="image",Input!$S32,"")</f>
        <v/>
      </c>
      <c r="IX32" s="36" t="str">
        <f>IF(Input!$I32="image",$IX$1,"")</f>
        <v/>
      </c>
      <c r="IY32" s="36" t="str">
        <f>IF(AND(Input!$I32="image",Input!$V32="無"),$IY$1,"")</f>
        <v/>
      </c>
      <c r="IZ32" s="36" t="str">
        <f>IF(AND(Input!$I32="image",Input!$V32="無"),Input!$B32,"")</f>
        <v/>
      </c>
      <c r="JA32" s="36" t="str">
        <f>IF(AND(Input!$I32="image",Input!$V32="無"),$JA$1,"")</f>
        <v/>
      </c>
      <c r="JB32" s="36" t="str">
        <f>IF(AND(Input!$I32="image",Input!$V32="有"),$JB$1,"")</f>
        <v/>
      </c>
      <c r="JC32" s="36" t="str">
        <f>IF(AND(Input!$I32="image",Input!$V32="有"),Input!$W32,"")</f>
        <v/>
      </c>
      <c r="JD32" s="36" t="str">
        <f>IF(AND(Input!$I32="image",Input!$V32="有"),$JD$1,"")</f>
        <v/>
      </c>
      <c r="JE32" s="36" t="str">
        <f>IF(AND(Input!$I32="image",Input!$V32="有"),Input!$X32,"")</f>
        <v/>
      </c>
      <c r="JF32" s="36" t="str">
        <f>IF(AND(Input!$I32="image",Input!$V32="有"),$JF$1,"")</f>
        <v/>
      </c>
      <c r="JG32" s="36" t="str">
        <f>IF(Input!$I32="embed",$JG$1,"")</f>
        <v/>
      </c>
      <c r="JH32" s="36" t="str">
        <f>IF(Input!$I32="embed",Input!$X32,"")</f>
        <v/>
      </c>
      <c r="JI32" s="36" t="str">
        <f>IF(Input!$I32="embed",$JI$1,"")</f>
        <v/>
      </c>
      <c r="JJ32" s="36" t="str">
        <f>IF(Input!$I32="embed",$JJ$1,"")</f>
        <v/>
      </c>
      <c r="JK32" s="36" t="str">
        <f>IF(Input!$I32="embed",Input!$R32,"")</f>
        <v/>
      </c>
      <c r="JL32" s="36" t="str">
        <f>IF(Input!$I32="embed",$JL$1,"")</f>
        <v/>
      </c>
      <c r="JM32" s="36" t="str">
        <f>IF(Input!$I32="table",Input!$AI32,"")</f>
        <v/>
      </c>
      <c r="JN32" s="36" t="str">
        <f>IF(Input!$I32="table",Input!$AJ32,"")</f>
        <v/>
      </c>
      <c r="JO32" s="36" t="s">
        <v>0</v>
      </c>
      <c r="JP32" s="36" t="str">
        <f t="shared" si="1"/>
        <v>,</v>
      </c>
    </row>
    <row r="33" spans="1:276" s="36" customFormat="1">
      <c r="A33" s="39" t="str">
        <f>ConcatenateRangeText(B33:JP33)</f>
        <v>"2405":{"category":"文化","class":"text-tabs","id":"2405","titleShadow":"true","title":"海城吹奏楽団","titleImage":"./images/2405.jpg","tabs":{"info_outline": "海城祭といえばやっぱり吹奏楽団！&lt;br&gt;音楽室＆ミニステージでの、誰もが楽しめる演奏は必聴です！！&lt;br&gt;&lt;br&gt;・アンサンブル大会  10:30~&lt;br&gt;・秋の祭典2017  13:00~&lt;br&gt;・ミニステージ演奏  15:00~","map":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class='path2405koudou' inkscape:connector-curvature='0'/&gt;&lt;path style='stroke:none;stroke-width:1px;stroke-linecap:butt;stroke-linejoin:miter;stroke-opacity:1' d='m 250.81846,319.59668 94.196,0 0,-21.16068 16.74824,0 19.24825,0 0,21.16071 0,21.16071 -65.09627,0 -65.09622,0 z' class='path24051-rouka' inkscape:connector-curvature='0' sodipodi:nodetypes='cccccccccc'/&gt;&lt;path style='stroke:none;stroke-width:1px;stroke-linecap:butt;stroke-linejoin:miter;stroke-opacity:1' d='m 381.47196,319.58883 0,-21.16861 21.40875,0 21.40875,0 0,21.16861 0,21.16859 -21.40875,0 -21.40875,0 0,-21.16859 z' class='path24051-1' inkscape:connector-curvature='0'/&gt;&lt;path style='stroke:none;stroke-width:1px;stroke-linecap:butt;stroke-linejoin:miter;stroke-opacity:1' d='m 381.57081,361.8827 0,-20.41099 21.29891,0 21.29907,0 0,20.41099 0,20.41098 -21.29907,0 -21.29891,0 0,-20.41098 z' class='path24051-2' inkscape:connector-curvature='0'/&gt;&lt;path style='stroke:none;stroke-width:1px;stroke-linecap:butt;stroke-linejoin:miter;stroke-opacity:1' d='m 337.78941,361.8827 0,-20.41099 21.59492,0 21.59488,0 0,20.41099 0,20.41098 -21.59488,0 -21.59492,0 0,-20.41098 z' class='path24051-3' inkscape:connector-curvature='0'/&gt;&lt;path style='stroke:none;stroke-width:1px;stroke-linecap:butt;stroke-linejoin:miter;stroke-opacity:1' d='m 294.19946,361.8827 0,-20.41099 21.29889,0 21.29909,0 0,20.41099 0,20.41098 -21.29909,0 -21.29889,0 0,-20.41098 z' class='path24051-4' inkscape:connector-curvature='0'/&gt;&lt;path style='stroke:none;stroke-width:1px;stroke-linecap:butt;stroke-linejoin:miter;stroke-opacity:1' d='m 250.81846,361.8827 0,-20.41099 21.29907,0 21.29889,0 0,20.41099 0,20.41098 -21.29889,0 -21.29907,0 0,-20.41098 z' class='path24051-5' inkscape:connector-curvature='0'/&gt;&lt;path style='stroke:none;stroke-width:1px;stroke-linecap:butt;stroke-linejoin:miter;stroke-opacity:1' d='m 83.198462,342.0024 0,-25.71429 25.446418,0 25.44643,0 0,25.71429 0,25.71428 -25.44642,0 -25.446428,0 0,-25.71428 z' class='path24053-1' inkscape:connector-curvature='0'/&gt;&lt;path style='stroke:none;stroke-width:1px;stroke-linecap:butt;stroke-linejoin:miter;stroke-opacity:1' d='m 83.098462,275.99882 0,-39.19643 25.446418,0 25.44643,0 0,39.19643 0,39.19643 -25.44642,0 -25.446428,0 0,-39.19643 z' class='path24053-2'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class='path24052-5' inkscape:connector-curvature='0'/&gt;&lt;path style='stroke:none;stroke-width:1px;stroke-linecap:butt;stroke-linejoin:miter;stroke-opacity:1' d='m 161.76159,249.44986 0,-12.62691 65.15484,0 65.15484,0 0,12.62691 0,12.6269 -65.15484,0 -65.15484,0 0,-12.6269 z' class='path2405mini' inkscape:connector-curvature='0'/&gt;&lt;path style='stroke:none;stroke-width:1px;stroke-linecap:butt;stroke-linejoin:miter;stroke-opacity:1' d='m 214.92188,182.42305 0,-26.26397 25.75889,0 25.75889,0 0,26.26397 0,26.26397 -25.75889,0 -25.75889,0 0,-26.26397 z' class='path24052-4' inkscape:connector-curvature='0'/&gt;&lt;path style='stroke:none;stroke-width:1px;stroke-linecap:butt;stroke-linejoin:miter;stroke-opacity:1' d='m 267.46654,182.43101 0,-26.42857 26.07143,0 26.07143,0 0,26.42857 0,26.42857 -26.07143,0 -26.07143,0 0,-26.42857 z' class='path24052-3' inkscape:connector-curvature='0'/&gt;&lt;path style='stroke:none;stroke-width:1px;stroke-linecap:butt;stroke-linejoin:miter;stroke-opacity:1' d='m 320.32368,182.43101 0,-26.42857 26.07143,0 26.07143,0 0,26.42857 0,26.42857 -26.07143,0 -26.07143,0 0,-26.42857 z' class='path24052-2' inkscape:connector-curvature='0'/&gt;&lt;path style='stroke:none;stroke-width:1px;stroke-linecap:butt;stroke-linejoin:miter;stroke-opacity:1' d='m 373.18083,182.43101 0,-26.42857 25.35714,0 25.35714,0 0,26.42857 0,26.42857 -25.35714,0 -25.35714,0 0,-26.42857 z' class='path24052-1' inkscape:connector-curvature='0'/&gt;&lt;path style='stroke:none;stroke-width:1px;stroke-linecap:butt;stroke-linejoin:miter;stroke-opacity:1' d='m 557.60601,182.35203 0,-26.01143 26.01143,0 26.01143,0 0,26.01143 0,26.01143 -26.01143,0 -26.01143,0 0,-26.01143 z' class='path24054-3' inkscape:connector-curvature='0'/&gt;&lt;path style='stroke:none;stroke-width:1px;stroke-linecap:butt;stroke-linejoin:miter;stroke-opacity:1' d='m 505.07808,182.35203 0,-26.01143 25.75889,0 25.75889,0 0,26.01143 0,26.01143 -25.75889,0 -25.75889,0 0,-26.01143 z' class='path24054-2' inkscape:connector-curvature='0'/&gt;&lt;path style='stroke:none;stroke-width:1px;stroke-linecap:butt;stroke-linejoin:miter;stroke-opacity:1' d='m 452.04507,182.35203 0,-26.01143 26.01143,0 26.01143,0 0,26.01143 0,26.01143 -26.01143,0 -26.01143,0 0,-26.01143 z' class='path24054-1' inkscape:connector-curvature='0'/&gt;&lt;path style='stroke:none;stroke-width:1px;stroke-linecap:butt;stroke-linejoin:miter;stroke-opacity:1' d='m 661.14665,182.35203 0,-26.01143 -25.25381,0 -25.25382,0 0,26.01143 0,26.01143 25.25382,0 25.25381,0 0,-26.01143 z' class='path24054-4' inkscape:connector-curvature='0'/&gt;&lt;path style='stroke:none;stroke-width:1px;stroke-linecap:butt;stroke-linejoin:miter;stroke-opacity:1' d='m 689.4506,128.47248 0,-52.937296 12.32142,0 12.32143,0 0,52.937296 0,52.93729 -12.32143,0 -12.32142,0 0,-52.93729 z' class='path2405cafe' inkscape:connector-curvature='0'/&gt;&lt;path style='stroke:none;stroke-width:1px;stroke-linecap:butt;stroke-linejoin:miter;stroke-opacity:1' d='m 584.09345,101.76692 0,-25.714294 38.57143,0 38.57143,0 0,25.714294 0,25.71428 -38.57143,0 -38.57143,0 0,-25.71428 z' class='path24055-rouka' inkscape:connector-curvature='0'/&gt;&lt;path style='stroke:none;stroke-width:1px;stroke-linecap:butt;stroke-linejoin:miter;stroke-opacity:1' d='m 531.23631,101.76692 0,-25.714294 25.89286,0 25.89285,0 0,25.714294 0,25.71428 -25.89285,0 -25.89286,0 0,-25.71428 z' class='path24055-2' inkscape:connector-curvature='0'/&gt;&lt;path style='stroke:none;stroke-width:1px;stroke-linecap:butt;stroke-linejoin:miter;stroke-opacity:1' d='m 452.10891,101.64951 0,-25.714294 39.10714,0 39.10715,0 0,25.714294 0,25.71428 -39.10715,0 -39.10714,0 0,-25.71428 z' class='path24055-1' inkscape:connector-curvature='0'/&gt;&lt;path style='stroke:none;stroke-width:1px;stroke-linecap:butt;stroke-linejoin:miter;stroke-opacity:1' d='m 135.61855,34.505026 0,-12.6269 65.15484,0 65.15484,0 0,12.6269 0,12.62691 -65.15484,0 -65.15484,0 0,-12.62691 z' class='path2405arina' inkscape:connector-curvature='0'/&gt;&lt;path style='stroke:none;stroke-width:1px;stroke-linecap:butt;stroke-linejoin:miter;stroke-opacity:1' d='m 373.0044,34.505026 0,-12.6269 144.19928,0 144.19927,0 0,12.6269 0,12.62691 -144.19927,0 -144.19928,0 0,-12.62691 z' class='path2405ground' inkscape:connector-curvature='0'/&gt;&lt;rect class='path2405taiyaki' width='53.568752' height='11.418508' x='273.12045' y='303.74481'/&gt;&lt;path style='stroke:none;stroke-width:1px;stroke-linecap:butt;stroke-linejoin:miter;stroke-opacity:1' d='m 425.03555,176.47856 0,-31.88477 12.89016,0 12.89016,0 0,31.88477 0,31.88477 -12.89016,0 -12.89016,0 0,-31.88477 z' class='path24051-2-teras' inkscape:connector-curvature='0'/&gt;&lt;path style='fill:stroke:none;stroke-width:1px;stroke-linecap:butt;stroke-linejoin:miter;stroke-opacity:1' d='m 214.56344,76.65464 25.75889,0 25.75889,0 0,25.96415 0,26.26397 -25.75889,0 -25.75889,0 z' class='path24052-6' inkscape:connector-curvature='0' sodipodi:nodetypes='cccccccc'/&gt;&lt;path style='fill:stroke:none;stroke-width:1px;stroke-linecap:butt;stroke-linejoin:miter;stroke-opacity:1' d='m 267.1081,102.62675 0,-26.12875 26.07144,0 26.07143,0 0,26.12875 0,26.42857 -26.07143,0 -26.07144,0 z' class='path24052-7' inkscape:connector-curvature='0' sodipodi:nodetypes='ccccccccc'/&gt;&lt;path style='fill:stroke:none;stroke-width:1px;stroke-linecap:butt;stroke-linejoin:miter;stroke-opacity:1' d='m 320.21522,102.62675 0,-26.12875 25.94645,0 25.94644,0 0,26.12875 0,26.42857 -25.94644,0 -25.94645,0 z' class='path24052-8' inkscape:connector-curvature='0' sodipodi:nodetypes='ccccccccc'/&gt;&lt;path style='stroke:none;stroke-width:1px;stroke-linecap:butt;stroke-linejoin:miter;stroke-opacity:1' d='m 56.383613,151.56711 0,-75.08179 65.706887,0 39.15887,0 1.4e-4,75.08179 0,57.24929 -39.15901,0 -65.707247,-1.5e-4 z' class='path24052-hashi'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class='path24051-kyuudou'/&gt;&lt;rect width='13.310626' height='28.913542' x='140.67868' y='260.85358' class='path2405bakudan'/&gt;&lt;rect width='13.310626' height='28.913542' x='140.9778' y='310.15558' class='path2405kebabu'/&gt;&lt;rect  width='28.806229' height='13.917799' x='163.47086' y='343.14737' class='path2405ice'/&gt;&lt;text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24051-1,.path24051-2,.path24051-3,.path24051-4,.path24051-5,.path24051-rouka,.path2405koudou{fill:rgba(137,195,235,.3)}.path24051-2-teras,.path24052-hashi{fill:rgba(234,85,6,.3)}.path24052-1,.path24052-2,.path24052-3,.path24052-4,.path24052-5,.path24052-6,.path24052-7,.path24052-8,.path24052-9,.path24052-rouka{fill:rgba(234,85,6,.6)}.path24053-1,.path24053-2{fill:rgba(255,217,0,.3)}.path24054-1,.path24054-2,.path24054-3,.path24054-4{fill:rgba(123,141,66,.3)}.path24055-1,.path24055-2,.path24055-rouka{fill:rgba(145,92,139,.3)}.path2405taiyaki{fill:rgba(187,85,72,.3)}.path2405ground{fill:rgba(238,130,124,.3)}.path2405arina{fill:rgba(0,148,200,.2)}.path2405cafe{fill:rgba(0,128,128,.3)}.path2405mini{fill:rgba(247,185,119,.3)}.path24051-kyuudou{fill:rgba(137,195,235,0)}.path2405bakudan,.path2405kebabu,.path2405ice{fill:rgba(187,85,72,.3)}.path24052-7{fill:#ea5506!important}&lt;/style&gt;"}},</v>
      </c>
      <c r="B33" s="36" t="s">
        <v>5</v>
      </c>
      <c r="C33" s="40" t="str">
        <f>Input!$G33</f>
        <v>2405</v>
      </c>
      <c r="D33" s="36" t="s">
        <v>210</v>
      </c>
      <c r="E33" s="36" t="s">
        <v>23</v>
      </c>
      <c r="F33" s="36" t="str">
        <f>IF(Input!$C33&lt;&gt;"",Input!$C33,"未記入")</f>
        <v>文化</v>
      </c>
      <c r="G33" s="36" t="s">
        <v>3</v>
      </c>
      <c r="H33" s="36" t="s">
        <v>1</v>
      </c>
      <c r="I33" s="36" t="str">
        <f>Input!$I33</f>
        <v>text-tabs</v>
      </c>
      <c r="J33" s="36" t="s">
        <v>3</v>
      </c>
      <c r="K33" s="36" t="s">
        <v>4</v>
      </c>
      <c r="L33" s="40" t="str">
        <f>Input!$G33</f>
        <v>2405</v>
      </c>
      <c r="M33" s="36" t="s">
        <v>3</v>
      </c>
      <c r="N33" s="36" t="str">
        <f>IF(Input!$D33="有",$N$1,"")</f>
        <v/>
      </c>
      <c r="O33" s="36" t="str">
        <f>IF(Input!$D33="有",Input!$A33,"")</f>
        <v/>
      </c>
      <c r="P33" s="36" t="str">
        <f>IF(Input!$D33="有",$P$1,"")</f>
        <v/>
      </c>
      <c r="Q33" s="36" t="str">
        <f>IF(Input!$D33="有",$Q$1,"")</f>
        <v/>
      </c>
      <c r="R33" s="36" t="str">
        <f>IF(Input!$D33="有",LEFT(Input!$E33,1),"")</f>
        <v/>
      </c>
      <c r="S33" s="36" t="str">
        <f>IF(Input!$D33="有",$S$1,"")</f>
        <v/>
      </c>
      <c r="T33" s="36" t="str">
        <f>IF(Input!$D33="有",$T$1,"")</f>
        <v/>
      </c>
      <c r="U33" s="36" t="str">
        <f>IF(Input!$D33="有",Input!$F33,"")</f>
        <v/>
      </c>
      <c r="V33" s="36" t="str">
        <f>IF(Input!$D33="有",$V$1,"")</f>
        <v/>
      </c>
      <c r="W33" s="36" t="s">
        <v>205</v>
      </c>
      <c r="X33" s="36" t="str">
        <f>IF(Input!$H33="有","true",IF(Input!$H33="無","false",""))</f>
        <v>true</v>
      </c>
      <c r="Y33" s="36" t="s">
        <v>3</v>
      </c>
      <c r="Z33" s="36" t="str">
        <f>IF(OR(Input!$I33="text-tabs",Input!$I33="text"),$Z$1,"")</f>
        <v>"title":"</v>
      </c>
      <c r="AA33" s="36" t="str">
        <f>IF(OR(Input!$I33="text-tabs",Input!$I33="text"),Input!$B33,"")</f>
        <v>海城吹奏楽団</v>
      </c>
      <c r="AB33" s="36" t="str">
        <f>IF(OR(Input!$I33="text-tabs",Input!$I33="text"),$AB$1,"")</f>
        <v>",</v>
      </c>
      <c r="AC33" s="36" t="str">
        <f>IF(AND(OR(Input!$I33="text-tabs",Input!$I33="text"),Input!$T33="無"),$AC$1,"")</f>
        <v>"titleImage":"./images/</v>
      </c>
      <c r="AD33" s="36" t="str">
        <f>IF(AND(OR(Input!$I33="text-tabs",Input!$I33="text"),Input!$T33="無"),Input!$S33,"")</f>
        <v>2405.jpg</v>
      </c>
      <c r="AE33" s="36" t="str">
        <f>IF(AND(OR(Input!$I33="text-tabs",Input!$I33="text"),Input!$T33="無"),$AE$1,"")</f>
        <v>",</v>
      </c>
      <c r="AF33" s="36" t="str">
        <f>IF(AND(OR(Input!$I33="text-tabs",Input!$I33="text"),Input!$S33="無"),$AF$1,"")</f>
        <v/>
      </c>
      <c r="AG33" s="36" t="str">
        <f>IF(AND(OR(Input!$I33="text-tabs",Input!$I33="text"),Input!$S33="無"),Input!$T33,"")</f>
        <v/>
      </c>
      <c r="AH33" s="36" t="str">
        <f>IF(AND(OR(Input!$I33="text-tabs",Input!$I33="text"),Input!$S33="無"),$AH$1,"")</f>
        <v/>
      </c>
      <c r="AI33" s="36" t="str">
        <f>IF(Input!$I33="text",$AI$1,"")</f>
        <v/>
      </c>
      <c r="AJ33" s="36" t="str">
        <f>IF(Input!$I33="text",Input!$R33,"")</f>
        <v/>
      </c>
      <c r="AK33" s="36" t="str">
        <f>IF(Input!$I33="text",$AK$1,"")</f>
        <v/>
      </c>
      <c r="AL33" s="36" t="str">
        <f>IF(Input!$I33="text-tabs",$AL$1,"")</f>
        <v>"tabs":{</v>
      </c>
      <c r="AM33" s="36" t="str">
        <f>IF(Input!$I33="text-tabs",$AM$1,"")</f>
        <v>"</v>
      </c>
      <c r="AN33" s="36" t="str">
        <f>IF(Input!$I33="text-tabs",Input!$J33,"")</f>
        <v>info_outline</v>
      </c>
      <c r="AO33" s="36" t="str">
        <f>IF(Input!$I33="text-tabs",$AO$1,"")</f>
        <v>": "</v>
      </c>
      <c r="AP33" s="36" t="str">
        <f>IF(Input!$I33="text-tabs",Input!$R33,"")</f>
        <v>海城祭といえばやっぱり吹奏楽団！&lt;br&gt;音楽室＆ミニステージでの、誰もが楽しめる演奏は必聴です！！&lt;br&gt;&lt;br&gt;・アンサンブル大会  10:30~&lt;br&gt;・秋の祭典2017  13:00~&lt;br&gt;・ミニステージ演奏  15:00~</v>
      </c>
      <c r="AQ33" s="36" t="str">
        <f>IF(Input!$I33="text-tabs",$AQ$1,"")</f>
        <v>"</v>
      </c>
      <c r="AR33" s="36" t="str">
        <f>IF(AND(Input!$I33="text-tabs",Input!$K33="有"),$AR$1,"")</f>
        <v>,"</v>
      </c>
      <c r="AS33" s="36" t="str">
        <f>IF(AND(Input!$I33="text-tabs",Input!$K33="有"),Input!$L33,"")</f>
        <v>map</v>
      </c>
      <c r="AT33" s="36" t="str">
        <f>IF(AND(Input!$I33="text-tabs",Input!$K33="有"),$AT$1,"")</f>
        <v>": "</v>
      </c>
      <c r="AU33" s="36" t="str">
        <f>IF(AND(Input!$I33="text-tabs",Input!$K33="有"),Input!$N33,"")</f>
        <v>2号館4階</v>
      </c>
      <c r="AV33" s="36" t="str">
        <f>IF(AND(Input!$I33="text-tabs",Input!$K33="有"),"&lt;br&gt;","")</f>
        <v>&lt;br&gt;</v>
      </c>
      <c r="AW33" s="36" t="str">
        <f>IF(AND(Input!$I33="text-tabs",Input!$K33="有"),IF(Input!$M33=1,svg_data!$A$1,IF(Input!$M33=2,svg_data!$A$2)),"")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3" s="36" t="str">
        <f>IF(AND(Input!$I33="text-tabs",Input!$K33="有"),Input!$G33,"")</f>
        <v>2405</v>
      </c>
      <c r="AY33" s="36" t="str">
        <f>IF(AND(Input!$I33="text-tabs",Input!$K33="有"),IF(Input!$M33=1,svg_data!$C$1,IF(Input!$M33=2,svg_data!$C$2)),"")</f>
        <v>koudou' inkscape:connector-curvature='0'/&gt;&lt;path style='stroke:none;stroke-width:1px;stroke-linecap:butt;stroke-linejoin:miter;stroke-opacity:1' d='m 250.81846,319.59668 94.196,0 0,-21.16068 16.74824,0 19.24825,0 0,21.16071 0,21.16071 -65.09627,0 -65.09622,0 z' class='path</v>
      </c>
      <c r="AZ33" s="36" t="str">
        <f>IF(AND(Input!$I33="text-tabs",Input!$K33="有"),Input!$G33,"")</f>
        <v>2405</v>
      </c>
      <c r="BA33" s="36" t="str">
        <f>IF(AND(Input!$I33="text-tabs",Input!$K33="有"),IF(Input!$M33=1,svg_data!$E$1,IF(Input!$M33=2,svg_data!$E$2)),"")</f>
        <v>1-rouka' inkscape:connector-curvature='0' sodipodi:nodetypes='cccccccccc'/&gt;&lt;path style='stroke:none;stroke-width:1px;stroke-linecap:butt;stroke-linejoin:miter;stroke-opacity:1' d='m 381.47196,319.58883 0,-21.16861 21.40875,0 21.40875,0 0,21.16861 0,21.16859 -21.40875,0 -21.40875,0 0,-21.16859 z' class='path</v>
      </c>
      <c r="BB33" s="36" t="str">
        <f>IF(AND(Input!$I33="text-tabs",Input!$K33="有"),Input!$G33,"")</f>
        <v>2405</v>
      </c>
      <c r="BC33" s="36" t="str">
        <f>IF(AND(Input!$I33="text-tabs",Input!$K33="有"),IF(Input!$M33=1,svg_data!$G$1,IF(Input!$M33=2,svg_data!$G$2)),"")</f>
        <v>1-1' inkscape:connector-curvature='0'/&gt;&lt;path style='stroke:none;stroke-width:1px;stroke-linecap:butt;stroke-linejoin:miter;stroke-opacity:1' d='m 381.57081,361.8827 0,-20.41099 21.29891,0 21.29907,0 0,20.41099 0,20.41098 -21.29907,0 -21.29891,0 0,-20.41098 z' class='path</v>
      </c>
      <c r="BD33" s="36" t="str">
        <f>IF(AND(Input!$I33="text-tabs",Input!$K33="有"),Input!$G33,"")</f>
        <v>2405</v>
      </c>
      <c r="BE33" s="36" t="str">
        <f>IF(AND(Input!$I33="text-tabs",Input!$K33="有"),IF(Input!$M33=1,svg_data!$I$1,IF(Input!$M33=2,svg_data!$I$2)),"")</f>
        <v>1-2' inkscape:connector-curvature='0'/&gt;&lt;path style='stroke:none;stroke-width:1px;stroke-linecap:butt;stroke-linejoin:miter;stroke-opacity:1' d='m 337.78941,361.8827 0,-20.41099 21.59492,0 21.59488,0 0,20.41099 0,20.41098 -21.59488,0 -21.59492,0 0,-20.41098 z' class='path</v>
      </c>
      <c r="BF33" s="36" t="str">
        <f>IF(AND(Input!$I33="text-tabs",Input!$K33="有"),Input!$G33,"")</f>
        <v>2405</v>
      </c>
      <c r="BG33" s="36" t="str">
        <f>IF(AND(Input!$I33="text-tabs",Input!$K33="有"),IF(Input!$M33=1,svg_data!$K$1,IF(Input!$M33=2,svg_data!$K$2)),"")</f>
        <v>1-3' inkscape:connector-curvature='0'/&gt;&lt;path style='stroke:none;stroke-width:1px;stroke-linecap:butt;stroke-linejoin:miter;stroke-opacity:1' d='m 294.19946,361.8827 0,-20.41099 21.29889,0 21.29909,0 0,20.41099 0,20.41098 -21.29909,0 -21.29889,0 0,-20.41098 z' class='path</v>
      </c>
      <c r="BH33" s="36" t="str">
        <f>IF(AND(Input!$I33="text-tabs",Input!$K33="有"),Input!$G33,"")</f>
        <v>2405</v>
      </c>
      <c r="BI33" s="36" t="str">
        <f>IF(AND(Input!$I33="text-tabs",Input!$K33="有"),IF(Input!$M33=1,svg_data!$M$1,IF(Input!$M33=2,svg_data!$M$2)),"")</f>
        <v>1-4' inkscape:connector-curvature='0'/&gt;&lt;path style='stroke:none;stroke-width:1px;stroke-linecap:butt;stroke-linejoin:miter;stroke-opacity:1' d='m 250.81846,361.8827 0,-20.41099 21.29907,0 21.29889,0 0,20.41099 0,20.41098 -21.29889,0 -21.29907,0 0,-20.41098 z' class='path</v>
      </c>
      <c r="BJ33" s="36" t="str">
        <f>IF(AND(Input!$I33="text-tabs",Input!$K33="有"),Input!$G33,"")</f>
        <v>2405</v>
      </c>
      <c r="BK33" s="36" t="str">
        <f>IF(AND(Input!$I33="text-tabs",Input!$K33="有"),IF(Input!$M33=1,svg_data!$O$1,IF(Input!$M33=2,svg_data!$O$2)),"")</f>
        <v>1-5' inkscape:connector-curvature='0'/&gt;&lt;path style='stroke:none;stroke-width:1px;stroke-linecap:butt;stroke-linejoin:miter;stroke-opacity:1' d='m 83.198462,342.0024 0,-25.71429 25.446418,0 25.44643,0 0,25.71429 0,25.71428 -25.44642,0 -25.446428,0 0,-25.71428 z' class='path</v>
      </c>
      <c r="BL33" s="36" t="str">
        <f>IF(AND(Input!$I33="text-tabs",Input!$K33="有"),Input!$G33,"")</f>
        <v>2405</v>
      </c>
      <c r="BM33" s="36" t="str">
        <f>IF(AND(Input!$I33="text-tabs",Input!$K33="有"),IF(Input!$M33=1,svg_data!$Q$1,IF(Input!$M33=2,svg_data!$Q$2)),"")</f>
        <v>3-1' inkscape:connector-curvature='0'/&gt;&lt;path style='stroke:none;stroke-width:1px;stroke-linecap:butt;stroke-linejoin:miter;stroke-opacity:1' d='m 83.098462,275.99882 0,-39.19643 25.446418,0 25.44643,0 0,39.19643 0,39.19643 -25.44642,0 -25.446428,0 0,-39.19643 z' class='path</v>
      </c>
      <c r="BN33" s="36" t="str">
        <f>IF(AND(Input!$I33="text-tabs",Input!$K33="有"),Input!$G33,"")</f>
        <v>2405</v>
      </c>
      <c r="BO33" s="36" t="str">
        <f>IF(AND(Input!$I33="text-tabs",Input!$K33="有"),IF(Input!$M33=1,svg_data!$S$1,IF(Input!$M33=2,svg_data!$S$2)),"")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3" s="36" t="str">
        <f>IF(AND(Input!$I33="text-tabs",Input!$K33="有"),Input!$G33,"")</f>
        <v>2405</v>
      </c>
      <c r="BQ33" s="36" t="str">
        <f>IF(AND(Input!$I33="text-tabs",Input!$K33="有"),IF(Input!$M33=1,svg_data!$U$1,IF(Input!$M33=2,svg_data!$U$2)),"")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3" s="36" t="str">
        <f>IF(AND(Input!$I33="text-tabs",Input!$K33="有"),Input!$G33,"")</f>
        <v>2405</v>
      </c>
      <c r="BS33" s="36" t="str">
        <f>IF(AND(Input!$I33="text-tabs",Input!$K33="有"),IF(Input!$M33=1,svg_data!$W$1,IF(Input!$M33=2,svg_data!$W$2)),"")</f>
        <v>2-5' inkscape:connector-curvature='0'/&gt;&lt;path style='stroke:none;stroke-width:1px;stroke-linecap:butt;stroke-linejoin:miter;stroke-opacity:1' d='m 161.76159,249.44986 0,-12.62691 65.15484,0 65.15484,0 0,12.62691 0,12.6269 -65.15484,0 -65.15484,0 0,-12.6269 z' class='path</v>
      </c>
      <c r="BT33" s="36" t="str">
        <f>IF(AND(Input!$I33="text-tabs",Input!$K33="有"),Input!$G33,"")</f>
        <v>2405</v>
      </c>
      <c r="BU33" s="36" t="str">
        <f>IF(AND(Input!$I33="text-tabs",Input!$K33="有"),IF(Input!$M33=1,svg_data!$Y$1,IF(Input!$M33=2,svg_data!$Y$2)),"")</f>
        <v>mini' inkscape:connector-curvature='0'/&gt;&lt;path style='stroke:none;stroke-width:1px;stroke-linecap:butt;stroke-linejoin:miter;stroke-opacity:1' d='m 214.92188,182.42305 0,-26.26397 25.75889,0 25.75889,0 0,26.26397 0,26.26397 -25.75889,0 -25.75889,0 0,-26.26397 z' class='path</v>
      </c>
      <c r="BV33" s="36" t="str">
        <f>IF(AND(Input!$I33="text-tabs",Input!$K33="有"),Input!$G33,"")</f>
        <v>2405</v>
      </c>
      <c r="BW33" s="36" t="str">
        <f>IF(AND(Input!$I33="text-tabs",Input!$K33="有"),IF(Input!$M33=1,svg_data!$AA$1,IF(Input!$M33=2,svg_data!$AA$2)),"")</f>
        <v>2-4' inkscape:connector-curvature='0'/&gt;&lt;path style='stroke:none;stroke-width:1px;stroke-linecap:butt;stroke-linejoin:miter;stroke-opacity:1' d='m 267.46654,182.43101 0,-26.42857 26.07143,0 26.07143,0 0,26.42857 0,26.42857 -26.07143,0 -26.07143,0 0,-26.42857 z' class='path</v>
      </c>
      <c r="BX33" s="36" t="str">
        <f>IF(AND(Input!$I33="text-tabs",Input!$K33="有"),Input!$G33,"")</f>
        <v>2405</v>
      </c>
      <c r="BY33" s="36" t="str">
        <f>IF(AND(Input!$I33="text-tabs",Input!$K33="有"),IF(Input!$M33=1,svg_data!$AC$1,IF(Input!$M33=2,svg_data!$AC$2)),"")</f>
        <v>2-3' inkscape:connector-curvature='0'/&gt;&lt;path style='stroke:none;stroke-width:1px;stroke-linecap:butt;stroke-linejoin:miter;stroke-opacity:1' d='m 320.32368,182.43101 0,-26.42857 26.07143,0 26.07143,0 0,26.42857 0,26.42857 -26.07143,0 -26.07143,0 0,-26.42857 z' class='path</v>
      </c>
      <c r="BZ33" s="36" t="str">
        <f>IF(AND(Input!$I33="text-tabs",Input!$K33="有"),Input!$G33,"")</f>
        <v>2405</v>
      </c>
      <c r="CA33" s="36" t="str">
        <f>IF(AND(Input!$I33="text-tabs",Input!$K33="有"),IF(Input!$M33=1,svg_data!$AE$1,IF(Input!$M33=2,svg_data!$AE$2)),"")</f>
        <v>2-2' inkscape:connector-curvature='0'/&gt;&lt;path style='stroke:none;stroke-width:1px;stroke-linecap:butt;stroke-linejoin:miter;stroke-opacity:1' d='m 373.18083,182.43101 0,-26.42857 25.35714,0 25.35714,0 0,26.42857 0,26.42857 -25.35714,0 -25.35714,0 0,-26.42857 z' class='path</v>
      </c>
      <c r="CB33" s="36" t="str">
        <f>IF(AND(Input!$I33="text-tabs",Input!$K33="有"),Input!$G33,"")</f>
        <v>2405</v>
      </c>
      <c r="CC33" s="36" t="str">
        <f>IF(AND(Input!$I33="text-tabs",Input!$K33="有"),IF(Input!$M33=1,svg_data!$AG$1,IF(Input!$M33=2,svg_data!$AG$2)),"")</f>
        <v>2-1' inkscape:connector-curvature='0'/&gt;&lt;path style='stroke:none;stroke-width:1px;stroke-linecap:butt;stroke-linejoin:miter;stroke-opacity:1' d='m 557.60601,182.35203 0,-26.01143 26.01143,0 26.01143,0 0,26.01143 0,26.01143 -26.01143,0 -26.01143,0 0,-26.01143 z' class='path</v>
      </c>
      <c r="CD33" s="36" t="str">
        <f>IF(AND(Input!$I33="text-tabs",Input!$K33="有"),Input!$G33,"")</f>
        <v>2405</v>
      </c>
      <c r="CE33" s="36" t="str">
        <f>IF(AND(Input!$I33="text-tabs",Input!$K33="有"),IF(Input!$M33=1,svg_data!$AI$1,IF(Input!$M33=2,svg_data!$AI$2)),"")</f>
        <v>4-3' inkscape:connector-curvature='0'/&gt;&lt;path style='stroke:none;stroke-width:1px;stroke-linecap:butt;stroke-linejoin:miter;stroke-opacity:1' d='m 505.07808,182.35203 0,-26.01143 25.75889,0 25.75889,0 0,26.01143 0,26.01143 -25.75889,0 -25.75889,0 0,-26.01143 z' class='path</v>
      </c>
      <c r="CF33" s="36" t="str">
        <f>IF(AND(Input!$I33="text-tabs",Input!$K33="有"),Input!$G33,"")</f>
        <v>2405</v>
      </c>
      <c r="CG33" s="36" t="str">
        <f>IF(AND(Input!$I33="text-tabs",Input!$K33="有"),IF(Input!$M33=1,svg_data!$AK$1,IF(Input!$M33=2,svg_data!$AK$2)),"")</f>
        <v>4-2' inkscape:connector-curvature='0'/&gt;&lt;path style='stroke:none;stroke-width:1px;stroke-linecap:butt;stroke-linejoin:miter;stroke-opacity:1' d='m 452.04507,182.35203 0,-26.01143 26.01143,0 26.01143,0 0,26.01143 0,26.01143 -26.01143,0 -26.01143,0 0,-26.01143 z' class='path</v>
      </c>
      <c r="CH33" s="36" t="str">
        <f>IF(AND(Input!$I33="text-tabs",Input!$K33="有"),Input!$G33,"")</f>
        <v>2405</v>
      </c>
      <c r="CI33" s="36" t="str">
        <f>IF(AND(Input!$I33="text-tabs",Input!$K33="有"),IF(Input!$M33=1,svg_data!$AM$1,IF(Input!$M33=2,svg_data!$AM$2)),"")</f>
        <v>4-1' inkscape:connector-curvature='0'/&gt;&lt;path style='stroke:none;stroke-width:1px;stroke-linecap:butt;stroke-linejoin:miter;stroke-opacity:1' d='m 661.14665,182.35203 0,-26.01143 -25.25381,0 -25.25382,0 0,26.01143 0,26.01143 25.25382,0 25.25381,0 0,-26.01143 z' class='path</v>
      </c>
      <c r="CJ33" s="36" t="str">
        <f>IF(AND(Input!$I33="text-tabs",Input!$K33="有"),Input!$G33,"")</f>
        <v>2405</v>
      </c>
      <c r="CK33" s="36" t="str">
        <f>IF(AND(Input!$I33="text-tabs",Input!$K33="有"),IF(Input!$M33=1,svg_data!$AO$1,IF(Input!$M33=2,svg_data!$AO$2)),"")</f>
        <v>4-4' inkscape:connector-curvature='0'/&gt;&lt;path style='stroke:none;stroke-width:1px;stroke-linecap:butt;stroke-linejoin:miter;stroke-opacity:1' d='m 689.4506,128.47248 0,-52.937296 12.32142,0 12.32143,0 0,52.937296 0,52.93729 -12.32143,0 -12.32142,0 0,-52.93729 z' class='path</v>
      </c>
      <c r="CL33" s="36" t="str">
        <f>IF(AND(Input!$I33="text-tabs",Input!$K33="有"),Input!$G33,"")</f>
        <v>2405</v>
      </c>
      <c r="CM33" s="36" t="str">
        <f>IF(AND(Input!$I33="text-tabs",Input!$K33="有"),IF(Input!$M33=1,svg_data!$AQ$1,IF(Input!$M33=2,svg_data!$AQ$2)),"")</f>
        <v>cafe' inkscape:connector-curvature='0'/&gt;&lt;path style='stroke:none;stroke-width:1px;stroke-linecap:butt;stroke-linejoin:miter;stroke-opacity:1' d='m 584.09345,101.76692 0,-25.714294 38.57143,0 38.57143,0 0,25.714294 0,25.71428 -38.57143,0 -38.57143,0 0,-25.71428 z' class='path</v>
      </c>
      <c r="CN33" s="36" t="str">
        <f>IF(AND(Input!$I33="text-tabs",Input!$K33="有"),Input!$G33,"")</f>
        <v>2405</v>
      </c>
      <c r="CO33" s="36" t="str">
        <f>IF(AND(Input!$I33="text-tabs",Input!$K33="有"),IF(Input!$M33=1,svg_data!$AS$1,IF(Input!$M33=2,svg_data!$AS$2)),"")</f>
        <v>5-rouka' inkscape:connector-curvature='0'/&gt;&lt;path style='stroke:none;stroke-width:1px;stroke-linecap:butt;stroke-linejoin:miter;stroke-opacity:1' d='m 531.23631,101.76692 0,-25.714294 25.89286,0 25.89285,0 0,25.714294 0,25.71428 -25.89285,0 -25.89286,0 0,-25.71428 z' class='path</v>
      </c>
      <c r="CP33" s="36" t="str">
        <f>IF(AND(Input!$I33="text-tabs",Input!$K33="有"),Input!$G33,"")</f>
        <v>2405</v>
      </c>
      <c r="CQ33" s="36" t="str">
        <f>IF(AND(Input!$I33="text-tabs",Input!$K33="有"),IF(Input!$M33=1,svg_data!$AU$1,IF(Input!$M33=2,svg_data!$AU$2)),"")</f>
        <v>5-2' inkscape:connector-curvature='0'/&gt;&lt;path style='stroke:none;stroke-width:1px;stroke-linecap:butt;stroke-linejoin:miter;stroke-opacity:1' d='m 452.10891,101.64951 0,-25.714294 39.10714,0 39.10715,0 0,25.714294 0,25.71428 -39.10715,0 -39.10714,0 0,-25.71428 z' class='path</v>
      </c>
      <c r="CR33" s="36" t="str">
        <f>IF(AND(Input!$I33="text-tabs",Input!$K33="有"),Input!$G33,"")</f>
        <v>2405</v>
      </c>
      <c r="CS33" s="36" t="str">
        <f>IF(AND(Input!$I33="text-tabs",Input!$K33="有"),IF(Input!$M33=1,svg_data!$AW$1,IF(Input!$M33=2,svg_data!$AW$2)),"")</f>
        <v>5-1' inkscape:connector-curvature='0'/&gt;&lt;path style='stroke:none;stroke-width:1px;stroke-linecap:butt;stroke-linejoin:miter;stroke-opacity:1' d='m 135.61855,34.505026 0,-12.6269 65.15484,0 65.15484,0 0,12.6269 0,12.62691 -65.15484,0 -65.15484,0 0,-12.62691 z' class='path</v>
      </c>
      <c r="CT33" s="36" t="str">
        <f>IF(AND(Input!$I33="text-tabs",Input!$K33="有"),Input!$G33,"")</f>
        <v>2405</v>
      </c>
      <c r="CU33" s="36" t="str">
        <f>IF(AND(Input!$I33="text-tabs",Input!$K33="有"),IF(Input!$M33=1,svg_data!$AY$1,IF(Input!$M33=2,svg_data!$AY$2)),"")</f>
        <v>arina' inkscape:connector-curvature='0'/&gt;&lt;path style='stroke:none;stroke-width:1px;stroke-linecap:butt;stroke-linejoin:miter;stroke-opacity:1' d='m 373.0044,34.505026 0,-12.6269 144.19928,0 144.19927,0 0,12.6269 0,12.62691 -144.19927,0 -144.19928,0 0,-12.62691 z' class='path</v>
      </c>
      <c r="CV33" s="36" t="str">
        <f>IF(AND(Input!$I33="text-tabs",Input!$K33="有"),Input!$G33,"")</f>
        <v>2405</v>
      </c>
      <c r="CW33" s="36" t="str">
        <f>IF(AND(Input!$I33="text-tabs",Input!$K33="有"),IF(Input!$M33=1,svg_data!$BA$1,IF(Input!$M33=2,svg_data!$BA$2)),"")</f>
        <v>ground' inkscape:connector-curvature='0'/&gt;&lt;rect class='path</v>
      </c>
      <c r="CX33" s="36" t="str">
        <f>IF(AND(Input!$I33="text-tabs",Input!$K33="有"),Input!$G33,"")</f>
        <v>2405</v>
      </c>
      <c r="CY33" s="36" t="str">
        <f>IF(AND(Input!$I33="text-tabs",Input!$K33="有"),IF(Input!$M33=1,svg_data!$BC$1,IF(Input!$M33=2,svg_data!$BC$2)),"")</f>
        <v>taiyaki' width='53.568752' height='11.418508' x='273.12045' y='303.74481'/&gt;&lt;path style='stroke:none;stroke-width:1px;stroke-linecap:butt;stroke-linejoin:miter;stroke-opacity:1' d='m 425.03555,176.47856 0,-31.88477 12.89016,0 12.89016,0 0,31.88477 0,31.88477 -12.89016,0 -12.89016,0 0,-31.88477 z' class='path</v>
      </c>
      <c r="CZ33" s="36" t="str">
        <f>IF(AND(Input!$I33="text-tabs",Input!$K33="有"),Input!$G33,"")</f>
        <v>2405</v>
      </c>
      <c r="DA33" s="36" t="str">
        <f>IF(AND(Input!$I33="text-tabs",Input!$K33="有"),IF(Input!$M33=1,svg_data!$BE$1,IF(Input!$M33=2,svg_data!$BE$2)),"")</f>
        <v>1-2-teras' inkscape:connector-curvature='0'/&gt;&lt;path style='fill:stroke:none;stroke-width:1px;stroke-linecap:butt;stroke-linejoin:miter;stroke-opacity:1' d='m 214.56344,76.65464 25.75889,0 25.75889,0 0,25.96415 0,26.26397 -25.75889,0 -25.75889,0 z' class='path</v>
      </c>
      <c r="DB33" s="36" t="str">
        <f>IF(AND(Input!$I33="text-tabs",Input!$K33="有"),Input!$G33,"")</f>
        <v>2405</v>
      </c>
      <c r="DC33" s="36" t="str">
        <f>IF(AND(Input!$I33="text-tabs",Input!$K33="有"),IF(Input!$M33=1,svg_data!$BG$1,IF(Input!$M33=2,svg_data!$BG$2)),"")</f>
        <v>2-6' inkscape:connector-curvature='0' sodipodi:nodetypes='cccccccc'/&gt;&lt;path style='fill:stroke:none;stroke-width:1px;stroke-linecap:butt;stroke-linejoin:miter;stroke-opacity:1' d='m 267.1081,102.62675 0,-26.12875 26.07144,0 26.07143,0 0,26.12875 0,26.42857 -26.07143,0 -26.07144,0 z' class='path</v>
      </c>
      <c r="DD33" s="36" t="str">
        <f>IF(AND(Input!$I33="text-tabs",Input!$K33="有"),Input!$G33,"")</f>
        <v>2405</v>
      </c>
      <c r="DE33" s="36" t="str">
        <f>IF(AND(Input!$I33="text-tabs",Input!$K33="有"),IF(Input!$M33=1,svg_data!$BI$1,IF(Input!$M33=2,svg_data!$BI$2)),"")</f>
        <v>2-7' inkscape:connector-curvature='0' sodipodi:nodetypes='ccccccccc'/&gt;&lt;path style='fill:stroke:none;stroke-width:1px;stroke-linecap:butt;stroke-linejoin:miter;stroke-opacity:1' d='m 320.21522,102.62675 0,-26.12875 25.94645,0 25.94644,0 0,26.12875 0,26.42857 -25.94644,0 -25.94645,0 z' class='path</v>
      </c>
      <c r="DF33" s="36" t="str">
        <f>IF(AND(Input!$I33="text-tabs",Input!$K33="有"),Input!$G33,"")</f>
        <v>2405</v>
      </c>
      <c r="DG33" s="36" t="str">
        <f>IF(AND(Input!$I33="text-tabs",Input!$K33="有"),IF(Input!$M33=1,svg_data!$BK$1,IF(Input!$M33=2,svg_data!$BK$2)),"")</f>
        <v>2-8' inkscape:connector-curvature='0' sodipodi:nodetypes='ccccccccc'/&gt;&lt;path style='stroke:none;stroke-width:1px;stroke-linecap:butt;stroke-linejoin:miter;stroke-opacity:1' d='m 56.383613,151.56711 0,-75.08179 65.706887,0 39.15887,0 1.4e-4,75.08179 0,57.24929 -39.15901,0 -65.707247,-1.5e-4 z' class='path</v>
      </c>
      <c r="DH33" s="36" t="str">
        <f>IF(AND(Input!$I33="text-tabs",Input!$K33="有"),Input!$G33,"")</f>
        <v>2405</v>
      </c>
      <c r="DI33" s="36" t="str">
        <f>IF(AND(Input!$I33="text-tabs",Input!$K33="有"),IF(Input!$M33=1,svg_data!$BM$1,IF(Input!$M33=2,svg_data!$BM$2)),"")</f>
        <v>2-hashi' inkscape:connector-curvature='0' sodipodi:nodetypes='ccccccccc'/&gt;</v>
      </c>
      <c r="DJ33" s="36" t="str">
        <f>IF(AND(Input!$I33="text-tabs",Input!$K33="有"),svg_data!$BN$1,"")</f>
        <v>&lt;path style='stroke:none;stroke-width:1px;stroke-linecap:butt;stroke-linejoin:miter;stroke-opacity:1' d='m 425.11579,257.25355 0,-39.83747 12.89016,0 12.89016,0 0,39.83747 0,39.83746 -12.89016,0 -12.89016,0 0,-39.83746 z' inkscape:connector-curvature='0' class='path</v>
      </c>
      <c r="DK33" s="36" t="str">
        <f>IF(AND(Input!$I33="text-tabs",Input!$K33="有"),Input!$G33,"")</f>
        <v>2405</v>
      </c>
      <c r="DL33" s="36" t="str">
        <f>IF(AND(Input!$I33="text-tabs",Input!$K33="有"),svg_data!$BP$1,"")</f>
        <v>1-kyuudou'/&gt;</v>
      </c>
      <c r="DM33" s="36" t="str">
        <f>IF(AND(Input!$I33="text-tabs",Input!$K33="有"),svg_data!$BQ$1,"")</f>
        <v>&lt;rect width='13.310626' height='28.913542' x='140.67868' y='260.85358' class='path</v>
      </c>
      <c r="DN33" s="36" t="str">
        <f>IF(AND(Input!$I33="text-tabs",Input!$K33="有"),Input!$G33,"")</f>
        <v>2405</v>
      </c>
      <c r="DO33" s="36" t="str">
        <f>IF(AND(Input!$I33="text-tabs",Input!$K33="有"),svg_data!$BS$1,"")</f>
        <v>bakudan'/&gt;&lt;rect width='13.310626' height='28.913542' x='140.9778' y='310.15558' class='path</v>
      </c>
      <c r="DP33" s="36" t="str">
        <f>IF(AND(Input!$I33="text-tabs",Input!$K33="有"),Input!$G33,"")</f>
        <v>2405</v>
      </c>
      <c r="DQ33" s="36" t="str">
        <f>IF(AND(Input!$I33="text-tabs",Input!$K33="有"),svg_data!$BU$1,"")</f>
        <v>kebabu'/&gt;&lt;rect  width='28.806229' height='13.917799' x='163.47086' y='343.14737' class='path</v>
      </c>
      <c r="DR33" s="36" t="str">
        <f>IF(AND(Input!$I33="text-tabs",Input!$K33="有"),Input!$G33,"")</f>
        <v>2405</v>
      </c>
      <c r="DS33" s="36" t="str">
        <f>IF(AND(Input!$I33="text-tabs",Input!$K33="有"),IF(Input!$M33=1,svg_data!$BW$1,IF(Input!$M33=2,svg_data!$BW$2)),"")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3" s="36" t="str">
        <f>IF(AND(Input!$I33="text-tabs",Input!$K33="有"),IF(Input!$M33=1,svg_data!$BY$1,IF(Input!$M33=2,"")),"")</f>
        <v/>
      </c>
      <c r="DU33" s="36" t="str">
        <f>IF(AND(Input!$I33="text-tabs",Input!$K33="有"),IF(Input!$M33=1,Input!$G33,IF(Input!$M33=2,"")),"")</f>
        <v/>
      </c>
      <c r="DV33" s="42" t="str">
        <f>IF(AND(Input!$I33="text-tabs",Input!$K33="有"),IF(Input!$M33=1,svg_data!$CA$1,IF(Input!$M33=2,svg_data!$CA$2)),"")</f>
        <v>&lt;/tspan&gt;&lt;/text&gt;&lt;/g&gt;&lt;/svg&gt;&lt;style&gt;</v>
      </c>
      <c r="DW33" s="36" t="str">
        <f>IF(AND(Input!$I33="text-tabs",Input!$K33="有"),IF(Input!$M33=1,svg_data!$CB$1,IF(Input!$M33=2,svg_data!$CB$2)),"")</f>
        <v>.path</v>
      </c>
      <c r="DX33" s="36" t="str">
        <f>IF(AND(Input!$I33="text-tabs",Input!$K33="有"),Input!$G33,"")</f>
        <v>2405</v>
      </c>
      <c r="DY33" s="36" t="str">
        <f>IF(AND(Input!$I33="text-tabs",Input!$K33="有"),IF(Input!$M33=1,svg_data!$CD$1,IF(Input!$M33=2,svg_data!$CD$2)),"")</f>
        <v>1-1,.path</v>
      </c>
      <c r="DZ33" s="36" t="str">
        <f>IF(AND(Input!$I33="text-tabs",Input!$K33="有"),Input!$G33,"")</f>
        <v>2405</v>
      </c>
      <c r="EA33" s="36" t="str">
        <f>IF(AND(Input!$I33="text-tabs",Input!$K33="有"),IF(Input!$M33=1,svg_data!$CF$1,IF(Input!$M33=2,svg_data!$CF$2)),"")</f>
        <v>1-2,.path</v>
      </c>
      <c r="EB33" s="36" t="str">
        <f>IF(AND(Input!$I33="text-tabs",Input!$K33="有"),Input!$G33,"")</f>
        <v>2405</v>
      </c>
      <c r="EC33" s="36" t="str">
        <f>IF(AND(Input!$I33="text-tabs",Input!$K33="有"),IF(Input!$M33=1,svg_data!$CH$1,IF(Input!$M33=2,svg_data!$CH$2)),"")</f>
        <v>1-3,.path</v>
      </c>
      <c r="ED33" s="36" t="str">
        <f>IF(AND(Input!$I33="text-tabs",Input!$K33="有"),Input!$G33,"")</f>
        <v>2405</v>
      </c>
      <c r="EE33" s="36" t="str">
        <f>IF(AND(Input!$I33="text-tabs",Input!$K33="有"),IF(Input!$M33=1,svg_data!$CJ$1,IF(Input!$M33=2,svg_data!$CJ$2)),"")</f>
        <v>1-4,.path</v>
      </c>
      <c r="EF33" s="36" t="str">
        <f>IF(AND(Input!$I33="text-tabs",Input!$K33="有"),Input!$G33,"")</f>
        <v>2405</v>
      </c>
      <c r="EG33" s="36" t="str">
        <f>IF(AND(Input!$I33="text-tabs",Input!$K33="有"),IF(Input!$M33=1,svg_data!$CL$1,IF(Input!$M33=2,svg_data!$CL$2)),"")</f>
        <v>1-5,.path</v>
      </c>
      <c r="EH33" s="36" t="str">
        <f>IF(AND(Input!$I33="text-tabs",Input!$K33="有"),Input!$G33,"")</f>
        <v>2405</v>
      </c>
      <c r="EI33" s="36" t="str">
        <f>IF(AND(Input!$I33="text-tabs",Input!$K33="有"),IF(Input!$M33=1,svg_data!$CN$1,IF(Input!$M33=2,svg_data!$CN$2)),"")</f>
        <v>1-rouka,.path</v>
      </c>
      <c r="EJ33" s="36" t="str">
        <f>IF(AND(Input!$I33="text-tabs",Input!$K33="有"),Input!$G33,"")</f>
        <v>2405</v>
      </c>
      <c r="EK33" s="36" t="str">
        <f>IF(AND(Input!$I33="text-tabs",Input!$K33="有"),IF(Input!$M33=1,svg_data!$CP$1,IF(Input!$M33=2,svg_data!$CP$2)),"")</f>
        <v>koudou{fill:rgba(137,195,235,.3)}.path</v>
      </c>
      <c r="EL33" s="36" t="str">
        <f>IF(AND(Input!$I33="text-tabs",Input!$K33="有"),Input!$G33,"")</f>
        <v>2405</v>
      </c>
      <c r="EM33" s="36" t="str">
        <f>IF(AND(Input!$I33="text-tabs",Input!$K33="有"),IF(Input!$M33=1,svg_data!$CR$1,IF(Input!$M33=2,svg_data!$CR$2)),"")</f>
        <v>1-2-teras,.path</v>
      </c>
      <c r="EN33" s="36" t="str">
        <f>IF(AND(Input!$I33="text-tabs",Input!$K33="有"),Input!$G33,"")</f>
        <v>2405</v>
      </c>
      <c r="EO33" s="36" t="str">
        <f>IF(AND(Input!$I33="text-tabs",Input!$K33="有"),IF(Input!$M33=1,svg_data!$CT$1,IF(Input!$M33=2,svg_data!$CT$2)),"")</f>
        <v>2-hashi{fill:rgba(234,85,6,.3)}.path</v>
      </c>
      <c r="EP33" s="36" t="str">
        <f>IF(AND(Input!$I33="text-tabs",Input!$K33="有"),Input!$G33,"")</f>
        <v>2405</v>
      </c>
      <c r="EQ33" s="36" t="str">
        <f>IF(AND(Input!$I33="text-tabs",Input!$K33="有"),IF(Input!$M33=1,svg_data!$CV$1,IF(Input!$M33=2,svg_data!$CV$2)),"")</f>
        <v>2-1,.path</v>
      </c>
      <c r="ER33" s="36" t="str">
        <f>IF(AND(Input!$I33="text-tabs",Input!$K33="有"),Input!$G33,"")</f>
        <v>2405</v>
      </c>
      <c r="ES33" s="36" t="str">
        <f>IF(AND(Input!$I33="text-tabs",Input!$K33="有"),IF(Input!$M33=1,svg_data!$CX$1,IF(Input!$M33=2,svg_data!$CX$2)),"")</f>
        <v>2-2,.path</v>
      </c>
      <c r="ET33" s="36" t="str">
        <f>IF(AND(Input!$I33="text-tabs",Input!$K33="有"),Input!$G33,"")</f>
        <v>2405</v>
      </c>
      <c r="EU33" s="36" t="str">
        <f>IF(AND(Input!$I33="text-tabs",Input!$K33="有"),IF(Input!$M33=1,svg_data!$CZ$1,IF(Input!$M33=2,svg_data!$CZ$2)),"")</f>
        <v>2-3,.path</v>
      </c>
      <c r="EV33" s="36" t="str">
        <f>IF(AND(Input!$I33="text-tabs",Input!$K33="有"),Input!$G33,"")</f>
        <v>2405</v>
      </c>
      <c r="EW33" s="36" t="str">
        <f>IF(AND(Input!$I33="text-tabs",Input!$K33="有"),IF(Input!$M33=1,svg_data!$DB$1,IF(Input!$M33=2,svg_data!$DB$2)),"")</f>
        <v>2-4,.path</v>
      </c>
      <c r="EX33" s="36" t="str">
        <f>IF(AND(Input!$I33="text-tabs",Input!$K33="有"),Input!$G33,"")</f>
        <v>2405</v>
      </c>
      <c r="EY33" s="36" t="str">
        <f>IF(AND(Input!$I33="text-tabs",Input!$K33="有"),IF(Input!$M33=1,svg_data!$DD$1,IF(Input!$M33=2,svg_data!$DD$2)),"")</f>
        <v>2-5,.path</v>
      </c>
      <c r="EZ33" s="36" t="str">
        <f>IF(AND(Input!$I33="text-tabs",Input!$K33="有"),Input!$G33,"")</f>
        <v>2405</v>
      </c>
      <c r="FA33" s="36" t="str">
        <f>IF(AND(Input!$I33="text-tabs",Input!$K33="有"),IF(Input!$M33=1,svg_data!$DF$1,IF(Input!$M33=2,svg_data!$DF$2)),"")</f>
        <v>2-6,.path</v>
      </c>
      <c r="FB33" s="36" t="str">
        <f>IF(AND(Input!$I33="text-tabs",Input!$K33="有"),Input!$G33,"")</f>
        <v>2405</v>
      </c>
      <c r="FC33" s="36" t="str">
        <f>IF(AND(Input!$I33="text-tabs",Input!$K33="有"),IF(Input!$M33=1,svg_data!$DH$1,IF(Input!$M33=2,svg_data!$DH$2)),"")</f>
        <v>2-7,.path</v>
      </c>
      <c r="FD33" s="36" t="str">
        <f>IF(AND(Input!$I33="text-tabs",Input!$K33="有"),Input!$G33,"")</f>
        <v>2405</v>
      </c>
      <c r="FE33" s="36" t="str">
        <f>IF(AND(Input!$I33="text-tabs",Input!$K33="有"),IF(Input!$M33=1,svg_data!$DJ$1,IF(Input!$M33=2,svg_data!$DJ$2)),"")</f>
        <v>2-8,.path</v>
      </c>
      <c r="FF33" s="36" t="str">
        <f>IF(AND(Input!$I33="text-tabs",Input!$K33="有"),Input!$G33,"")</f>
        <v>2405</v>
      </c>
      <c r="FG33" s="36" t="str">
        <f>IF(AND(Input!$I33="text-tabs",Input!$K33="有"),IF(Input!$M33=1,svg_data!$DL$1,IF(Input!$M33=2,svg_data!$DL$2)),"")</f>
        <v>2-9,.path</v>
      </c>
      <c r="FH33" s="36" t="str">
        <f>IF(AND(Input!$I33="text-tabs",Input!$K33="有"),Input!$G33,"")</f>
        <v>2405</v>
      </c>
      <c r="FI33" s="36" t="str">
        <f>IF(AND(Input!$I33="text-tabs",Input!$K33="有"),IF(Input!$M33=1,svg_data!$DN$1,IF(Input!$M33=2,svg_data!$DN$2)),"")</f>
        <v>2-rouka{fill:rgba(234,85,6,.6)}.path</v>
      </c>
      <c r="FJ33" s="36" t="str">
        <f>IF(AND(Input!$I33="text-tabs",Input!$K33="有"),Input!$G33,"")</f>
        <v>2405</v>
      </c>
      <c r="FK33" s="36" t="str">
        <f>IF(AND(Input!$I33="text-tabs",Input!$K33="有"),IF(Input!$M33=1,svg_data!$DP$1,IF(Input!$M33=2,svg_data!$DP$2)),"")</f>
        <v>3-1,.path</v>
      </c>
      <c r="FL33" s="36" t="str">
        <f>IF(AND(Input!$I33="text-tabs",Input!$K33="有"),Input!$G33,"")</f>
        <v>2405</v>
      </c>
      <c r="FM33" s="36" t="str">
        <f>IF(AND(Input!$I33="text-tabs",Input!$K33="有"),IF(Input!$M33=1,svg_data!$DR$1,IF(Input!$M33=2,svg_data!$DR$2)),"")</f>
        <v>3-2{fill:rgba(255,217,0,.3)}.path</v>
      </c>
      <c r="FN33" s="36" t="str">
        <f>IF(AND(Input!$I33="text-tabs",Input!$K33="有"),Input!$G33,"")</f>
        <v>2405</v>
      </c>
      <c r="FO33" s="36" t="str">
        <f>IF(AND(Input!$I33="text-tabs",Input!$K33="有"),IF(Input!$M33=1,svg_data!$DT$1,IF(Input!$M33=2,svg_data!$DT$2)),"")</f>
        <v>4-1,.path</v>
      </c>
      <c r="FP33" s="36" t="str">
        <f>IF(AND(Input!$I33="text-tabs",Input!$K33="有"),Input!$G33,"")</f>
        <v>2405</v>
      </c>
      <c r="FQ33" s="36" t="str">
        <f>IF(AND(Input!$I33="text-tabs",Input!$K33="有"),IF(Input!$M33=1,svg_data!$DV$1,IF(Input!$M33=2,svg_data!$DV$2)),"")</f>
        <v>4-2,.path</v>
      </c>
      <c r="FR33" s="36" t="str">
        <f>IF(AND(Input!$I33="text-tabs",Input!$K33="有"),Input!$G33,"")</f>
        <v>2405</v>
      </c>
      <c r="FS33" s="36" t="str">
        <f>IF(AND(Input!$I33="text-tabs",Input!$K33="有"),IF(Input!$M33=1,svg_data!$DX$1,IF(Input!$M33=2,svg_data!$DX$2)),"")</f>
        <v>4-3,.path</v>
      </c>
      <c r="FT33" s="36" t="str">
        <f>IF(AND(Input!$I33="text-tabs",Input!$K33="有"),Input!$G33,"")</f>
        <v>2405</v>
      </c>
      <c r="FU33" s="36" t="str">
        <f>IF(AND(Input!$I33="text-tabs",Input!$K33="有"),IF(Input!$M33=1,svg_data!$DZ$1,IF(Input!$M33=2,svg_data!$DZ$2)),"")</f>
        <v>4-4{fill:rgba(123,141,66,.3)}.path</v>
      </c>
      <c r="FV33" s="36" t="str">
        <f>IF(AND(Input!$I33="text-tabs",Input!$K33="有"),Input!$G33,"")</f>
        <v>2405</v>
      </c>
      <c r="FW33" s="36" t="str">
        <f>IF(AND(Input!$I33="text-tabs",Input!$K33="有"),IF(Input!$M33=1,svg_data!$EB$1,IF(Input!$M33=2,svg_data!$EB$2)),"")</f>
        <v>5-1,.path</v>
      </c>
      <c r="FX33" s="36" t="str">
        <f>IF(AND(Input!$I33="text-tabs",Input!$K33="有"),Input!$G33,"")</f>
        <v>2405</v>
      </c>
      <c r="FY33" s="36" t="str">
        <f>IF(AND(Input!$I33="text-tabs",Input!$K33="有"),IF(Input!$M33=1,svg_data!$ED$1,IF(Input!$M33=2,svg_data!$ED$2)),"")</f>
        <v>5-2,.path</v>
      </c>
      <c r="FZ33" s="36" t="str">
        <f>IF(AND(Input!$I33="text-tabs",Input!$K33="有"),Input!$G33,"")</f>
        <v>2405</v>
      </c>
      <c r="GA33" s="36" t="str">
        <f>IF(AND(Input!$I33="text-tabs",Input!$K33="有"),IF(Input!$M33=1,svg_data!$EF$1,IF(Input!$M33=2,svg_data!$EF$2)),"")</f>
        <v>5-rouka{fill:rgba(145,92,139,.3)}.path</v>
      </c>
      <c r="GB33" s="36" t="str">
        <f>IF(AND(Input!$I33="text-tabs",Input!$K33="有"),Input!$G33,"")</f>
        <v>2405</v>
      </c>
      <c r="GC33" s="36" t="str">
        <f>IF(AND(Input!$I33="text-tabs",Input!$K33="有"),IF(Input!$M33=1,svg_data!$EH$1,IF(Input!$M33=2,svg_data!$EH$2)),"")</f>
        <v>taiyaki{fill:rgba(187,85,72,.3)}.path</v>
      </c>
      <c r="GD33" s="36" t="str">
        <f>IF(AND(Input!$I33="text-tabs",Input!$K33="有"),Input!$G33,"")</f>
        <v>2405</v>
      </c>
      <c r="GE33" s="36" t="str">
        <f>IF(AND(Input!$I33="text-tabs",Input!$K33="有"),IF(Input!$M33=1,svg_data!$EJ$1,IF(Input!$M33=2,svg_data!$EJ$2)),"")</f>
        <v>ground{fill:rgba(238,130,124,.3)}.path</v>
      </c>
      <c r="GF33" s="36" t="str">
        <f>IF(AND(Input!$I33="text-tabs",Input!$K33="有"),Input!$G33,"")</f>
        <v>2405</v>
      </c>
      <c r="GG33" s="36" t="str">
        <f>IF(AND(Input!$I33="text-tabs",Input!$K33="有"),IF(Input!$M33=1,svg_data!$EL$1,IF(Input!$M33=2,svg_data!$EL$2)),"")</f>
        <v>arina{fill:rgba(0,148,200,.2)}.path</v>
      </c>
      <c r="GH33" s="36" t="str">
        <f>IF(AND(Input!$I33="text-tabs",Input!$K33="有"),Input!$G33,"")</f>
        <v>2405</v>
      </c>
      <c r="GI33" s="36" t="str">
        <f>IF(AND(Input!$I33="text-tabs",Input!$K33="有"),IF(Input!$M33=1,svg_data!$EN$1,IF(Input!$M33=2,svg_data!$EN$2)),"")</f>
        <v>cafe{fill:rgba(0,128,128,.3)}.path</v>
      </c>
      <c r="GJ33" s="36" t="str">
        <f>IF(AND(Input!$I33="text-tabs",Input!$K33="有"),Input!$G33,"")</f>
        <v>2405</v>
      </c>
      <c r="GK33" s="36" t="str">
        <f>IF(AND(Input!$I33="text-tabs",Input!$K33="有"),IF(Input!$M33=1,svg_data!$EP$1,IF(Input!$M33=2,svg_data!$EP$2)),"")</f>
        <v>mini{fill:rgba(247,185,119,.3)}.path</v>
      </c>
      <c r="GL33" s="36" t="str">
        <f>IF(AND(Input!$I33="text-tabs",Input!$K33="有"),Input!$G33,"")</f>
        <v>2405</v>
      </c>
      <c r="GM33" s="36" t="str">
        <f>IF(AND(Input!$I33="text-tabs",Input!$K33="有"),svg_data!$ER$1,"")</f>
        <v>1-kyuudou{fill:rgba(137,195,235,0)}.path</v>
      </c>
      <c r="GN33" s="36" t="str">
        <f>IF(AND(Input!$I33="text-tabs",Input!$K33="有"),Input!$G33,"")</f>
        <v>2405</v>
      </c>
      <c r="GO33" s="36" t="str">
        <f>IF(AND(Input!$I33="text-tabs",Input!$K33="有"),svg_data!$ET$1,"")</f>
        <v>bakudan,.path</v>
      </c>
      <c r="GP33" s="36" t="str">
        <f>IF(AND(Input!$I33="text-tabs",Input!$K33="有"),Input!$G33,"")</f>
        <v>2405</v>
      </c>
      <c r="GQ33" s="36" t="str">
        <f>IF(AND(Input!$I33="text-tabs",Input!$K33="有"),svg_data!$EV$1,"")</f>
        <v>kebabu,.path</v>
      </c>
      <c r="GR33" s="36" t="str">
        <f>IF(AND(Input!$I33="text-tabs",Input!$K33="有"),Input!$G33,"")</f>
        <v>2405</v>
      </c>
      <c r="GS33" s="36" t="str">
        <f>IF(AND(Input!$I33="text-tabs",Input!$K33="有"),svg_data!$EX$1,"")</f>
        <v>ice{fill:rgba(187,85,72,.3)}</v>
      </c>
      <c r="GT33" s="36" t="str">
        <f>IF(AND(Input!$I33="text-tabs",Input!$K33="有"),IF(Input!$O33="無","",svg_data!$EY$1),"")</f>
        <v>.path</v>
      </c>
      <c r="GU33" s="36" t="str">
        <f>IF(AND(Input!$I33="text-tabs",Input!$K33="有"),IF(Input!$O33="無","",Input!$G33),"")</f>
        <v>2405</v>
      </c>
      <c r="GV33" s="36" t="str">
        <f>IF(AND(Input!$I33="text-tabs",Input!$K33="有"),IF(Input!$O33="無","",Input!$O33),"")</f>
        <v>2-7</v>
      </c>
      <c r="GW33" s="36" t="str">
        <f>IF(AND(Input!$I33="text-tabs",Input!$K33="有"),IF(Input!$O33="無","",svg_data!$FA$1),"")</f>
        <v>{fill:</v>
      </c>
      <c r="GX33" s="36" t="str">
        <f>IF(AND(Input!$I33="text-tabs",Input!$K33="有"),IF(Input!$O33="無","",Input!$P33),"")</f>
        <v>#ea5506</v>
      </c>
      <c r="GY33" s="36" t="str">
        <f>IF(AND(Input!$I33="text-tabs",Input!$K33="有"),IF(Input!$O33="無","",svg_data!$FC$1),"")</f>
        <v>!important}</v>
      </c>
      <c r="GZ33" s="36" t="str">
        <f>IF(AND(Input!$I33="text-tabs",Input!$K33="有"),svg_data!$FD$1,"")</f>
        <v>&lt;/style&gt;</v>
      </c>
      <c r="HA33" s="36" t="str">
        <f>IF(AND(Input!$I33="text-tabs",Input!$K33="有"),$HA$1,"")</f>
        <v>"</v>
      </c>
      <c r="HB33" s="36" t="str">
        <f>IF(AND(Input!$I33="text-tabs",Input!$V33="有",Input!$W33&lt;&gt;""),$HB$1,"")</f>
        <v/>
      </c>
      <c r="HC33" s="36" t="str">
        <f>IF(AND(Input!$I33="text-tabs",Input!$V33="有",Input!$W33&lt;&gt;""),Input!$U33,"")</f>
        <v/>
      </c>
      <c r="HD33" s="36" t="str">
        <f>IF(AND(Input!$I33="text-tabs",Input!$V33="有",Input!$W33&lt;&gt;""),$HD$1,"")</f>
        <v/>
      </c>
      <c r="HE33" s="36" t="str">
        <f>IF(AND(Input!$I33="text-tabs",Input!$V33="有",Input!$W33&lt;&gt;""),$HE$1,"")</f>
        <v/>
      </c>
      <c r="HF33" s="36" t="str">
        <f>IF(AND(Input!$I33="text-tabs",Input!$V33="有",Input!$W33&lt;&gt;""),$HF$1,"")</f>
        <v/>
      </c>
      <c r="HG33" s="36" t="str">
        <f>IF(AND(Input!$I33="text-tabs",Input!$V33="有",Input!$W33&lt;&gt;""),Input!$X33,"")</f>
        <v/>
      </c>
      <c r="HH33" s="36" t="str">
        <f>IF(AND(Input!$I33="text-tabs",Input!$V33="有",Input!$W33&lt;&gt;""),$HH$1,"")</f>
        <v/>
      </c>
      <c r="HI33" s="36" t="str">
        <f>IF(AND(Input!$I33="text-tabs",Input!$V33="有",Input!$W33&lt;&gt;""),Input!$W33,"")</f>
        <v/>
      </c>
      <c r="HJ33" s="36" t="str">
        <f>IF(AND(Input!$I33="text-tabs",Input!$V33="有",Input!$W33&lt;&gt;""),$HJ$1,"")</f>
        <v/>
      </c>
      <c r="HK33" s="36" t="str">
        <f>IF(AND(Input!$I33="text-tabs",Input!$V33="有",Input!$Y33&lt;&gt;"無"),$HK$1,"")</f>
        <v/>
      </c>
      <c r="HL33" s="36" t="str">
        <f>IF(AND(Input!$I33="text-tabs",Input!$V33="有",Input!$Y33&lt;&gt;"無"),$HF$1,"")</f>
        <v/>
      </c>
      <c r="HM33" s="36" t="str">
        <f>IF(AND(Input!$I33="text-tabs",Input!$V33="有",Input!$Y33&lt;&gt;"無"),Input!$Z33,"")</f>
        <v/>
      </c>
      <c r="HN33" s="36" t="str">
        <f>IF(AND(Input!$I33="text-tabs",Input!$V33="有",Input!$Y33&lt;&gt;"無"),$HH$1,"")</f>
        <v/>
      </c>
      <c r="HO33" s="36" t="str">
        <f>IF(AND(Input!$I33="text-tabs",Input!$V33="有",Input!$Y33&lt;&gt;"無"),Input!$Y33,"")</f>
        <v/>
      </c>
      <c r="HP33" s="36" t="str">
        <f>IF(AND(Input!$I33="text-tabs",Input!$V33="有",Input!$Y33&lt;&gt;"無"),$HJ$1,"")</f>
        <v/>
      </c>
      <c r="HQ33" s="36" t="str">
        <f>IF(AND(Input!$I33="text-tabs",Input!$V33="有",Input!$AA33&lt;&gt;"無"),$HQ$1,"")</f>
        <v/>
      </c>
      <c r="HR33" s="36" t="str">
        <f>IF(AND(Input!$I33="text-tabs",Input!$V33="有",Input!$AA33&lt;&gt;"無"),$HR$1,"")</f>
        <v/>
      </c>
      <c r="HS33" s="36" t="str">
        <f>IF(AND(Input!$I33="text-tabs",Input!$V33="有",Input!$AA33&lt;&gt;"無"),Input!$AB33,"")</f>
        <v/>
      </c>
      <c r="HT33" s="36" t="str">
        <f>IF(AND(Input!$I33="text-tabs",Input!$V33="有",Input!$AA33&lt;&gt;"無"),$HT$1,"")</f>
        <v/>
      </c>
      <c r="HU33" s="36" t="str">
        <f>IF(AND(Input!$I33="text-tabs",Input!$V33="有",Input!$AA33&lt;&gt;"無"),Input!$AA33,"")</f>
        <v/>
      </c>
      <c r="HV33" s="36" t="str">
        <f>IF(AND(Input!$I33="text-tabs",Input!$V33="有",Input!$AA33&lt;&gt;"無"),$HV$1,"")</f>
        <v/>
      </c>
      <c r="HW33" s="36" t="str">
        <f>IF(AND(Input!$I33="text-tabs",Input!$V33="有",Input!$AC33&lt;&gt;"無"),$HW$1,"")</f>
        <v/>
      </c>
      <c r="HX33" s="36" t="str">
        <f>IF(AND(Input!$I33="text-tabs",Input!$V33="有",Input!$AC33&lt;&gt;"無"),$HX$1,"")</f>
        <v/>
      </c>
      <c r="HY33" s="36" t="str">
        <f>IF(AND(Input!$I33="text-tabs",Input!$V33="有",Input!$AC33&lt;&gt;"無"),Input!$AD33,"")</f>
        <v/>
      </c>
      <c r="HZ33" s="36" t="str">
        <f>IF(AND(Input!$I33="text-tabs",Input!$V33="有",Input!$AC33&lt;&gt;"無"),$HZ$1,"")</f>
        <v/>
      </c>
      <c r="IA33" s="36" t="str">
        <f>IF(AND(Input!$I33="text-tabs",Input!$V33="有",Input!$AC33&lt;&gt;"無"),Input!$AC33,"")</f>
        <v/>
      </c>
      <c r="IB33" s="36" t="str">
        <f>IF(AND(Input!$I33="text-tabs",Input!$V33="有",Input!$AC33&lt;&gt;"無"),$IB$1,"")</f>
        <v/>
      </c>
      <c r="IC33" s="36" t="str">
        <f>IF(AND(Input!$I33="text-tabs",Input!$V33="有",Input!$AE33&lt;&gt;"無"),$IC$1,"")</f>
        <v/>
      </c>
      <c r="ID33" s="36" t="str">
        <f>IF(AND(Input!$I33="text-tabs",Input!$V33="有",Input!$AE33&lt;&gt;"無"),$HF$1,"")</f>
        <v/>
      </c>
      <c r="IE33" s="36" t="str">
        <f>IF(AND(Input!$I33="text-tabs",Input!$V33="有",Input!$AE33&lt;&gt;"無"),Input!$AF33,"")</f>
        <v/>
      </c>
      <c r="IF33" s="36" t="str">
        <f>IF(AND(Input!$I33="text-tabs",Input!$V33="有",Input!$AE33&lt;&gt;"無"),$HH$1,"")</f>
        <v/>
      </c>
      <c r="IG33" s="36" t="str">
        <f>IF(AND(Input!$I33="text-tabs",Input!$V33="有",Input!$AE33&lt;&gt;"無"),Input!$AE33,"")</f>
        <v/>
      </c>
      <c r="IH33" s="36" t="str">
        <f>IF(AND(Input!$I33="text-tabs",Input!$V33="有",Input!$AE33&lt;&gt;"無"),$HJ$1,"")</f>
        <v/>
      </c>
      <c r="II33" s="36" t="str">
        <f>IF(AND(Input!$I33="text-tabs",Input!$V33="有"),$II$1,"")</f>
        <v/>
      </c>
      <c r="IJ33" s="36" t="str">
        <f>IF(AND(Input!$I33="text-tabs",Input!$AG33="有"),$IJ$1,"")</f>
        <v/>
      </c>
      <c r="IK33" s="36" t="str">
        <f>IF(AND(Input!$I33="text-tabs",Input!$AG33="有"),Input!$AH33,"")</f>
        <v/>
      </c>
      <c r="IL33" s="36" t="str">
        <f>IF(AND(Input!$I33="text-tabs",Input!$AG33="有"),$IL$1,"")</f>
        <v/>
      </c>
      <c r="IM33" s="36" t="str">
        <f>IF(AND(Input!$I33="text-tabs",Input!$AG33="有"),Input!$AI33,"")</f>
        <v/>
      </c>
      <c r="IN33" s="36" t="str">
        <f>IF(AND(Input!$I33="text-tabs",Input!$AG33="有"),$IN$1,"")</f>
        <v/>
      </c>
      <c r="IO33" s="36" t="str">
        <f>IF(Input!$I33="text-tabs",$IO$1,"")</f>
        <v>}</v>
      </c>
      <c r="IP33" s="36" t="str">
        <f>IF(Input!$I33="event",$IP$1,"")</f>
        <v/>
      </c>
      <c r="IQ33" s="36" t="str">
        <f>IF(Input!$I33="event",Input!$R33,"")</f>
        <v/>
      </c>
      <c r="IR33" s="36" t="str">
        <f>IF(Input!$I33="event",$IR$1,"")</f>
        <v/>
      </c>
      <c r="IS33" s="36" t="str">
        <f>IF(Input!$I33="event",$IS$1,"")</f>
        <v/>
      </c>
      <c r="IT33" s="36" t="str">
        <f>IF(Input!$I33="event",Input!$Q33,"")</f>
        <v/>
      </c>
      <c r="IU33" s="36" t="str">
        <f>IF(Input!$I33="event",$IU$1,"")</f>
        <v/>
      </c>
      <c r="IV33" s="36" t="str">
        <f>IF(Input!$I33="image",$IV$1,"")</f>
        <v/>
      </c>
      <c r="IW33" s="36" t="str">
        <f>IF(Input!$I33="image",Input!$S33,"")</f>
        <v/>
      </c>
      <c r="IX33" s="36" t="str">
        <f>IF(Input!$I33="image",$IX$1,"")</f>
        <v/>
      </c>
      <c r="IY33" s="36" t="str">
        <f>IF(AND(Input!$I33="image",Input!$V33="無"),$IY$1,"")</f>
        <v/>
      </c>
      <c r="IZ33" s="36" t="str">
        <f>IF(AND(Input!$I33="image",Input!$V33="無"),Input!$B33,"")</f>
        <v/>
      </c>
      <c r="JA33" s="36" t="str">
        <f>IF(AND(Input!$I33="image",Input!$V33="無"),$JA$1,"")</f>
        <v/>
      </c>
      <c r="JB33" s="36" t="str">
        <f>IF(AND(Input!$I33="image",Input!$V33="有"),$JB$1,"")</f>
        <v/>
      </c>
      <c r="JC33" s="36" t="str">
        <f>IF(AND(Input!$I33="image",Input!$V33="有"),Input!$W33,"")</f>
        <v/>
      </c>
      <c r="JD33" s="36" t="str">
        <f>IF(AND(Input!$I33="image",Input!$V33="有"),$JD$1,"")</f>
        <v/>
      </c>
      <c r="JE33" s="36" t="str">
        <f>IF(AND(Input!$I33="image",Input!$V33="有"),Input!$X33,"")</f>
        <v/>
      </c>
      <c r="JF33" s="36" t="str">
        <f>IF(AND(Input!$I33="image",Input!$V33="有"),$JF$1,"")</f>
        <v/>
      </c>
      <c r="JG33" s="36" t="str">
        <f>IF(Input!$I33="embed",$JG$1,"")</f>
        <v/>
      </c>
      <c r="JH33" s="36" t="str">
        <f>IF(Input!$I33="embed",Input!$X33,"")</f>
        <v/>
      </c>
      <c r="JI33" s="36" t="str">
        <f>IF(Input!$I33="embed",$JI$1,"")</f>
        <v/>
      </c>
      <c r="JJ33" s="36" t="str">
        <f>IF(Input!$I33="embed",$JJ$1,"")</f>
        <v/>
      </c>
      <c r="JK33" s="36" t="str">
        <f>IF(Input!$I33="embed",Input!$R33,"")</f>
        <v/>
      </c>
      <c r="JL33" s="36" t="str">
        <f>IF(Input!$I33="embed",$JL$1,"")</f>
        <v/>
      </c>
      <c r="JM33" s="36" t="str">
        <f>IF(Input!$I33="table",Input!$AI33,"")</f>
        <v/>
      </c>
      <c r="JN33" s="36" t="str">
        <f>IF(Input!$I33="table",Input!$AJ33,"")</f>
        <v/>
      </c>
      <c r="JO33" s="36" t="s">
        <v>0</v>
      </c>
      <c r="JP33" s="36" t="str">
        <f t="shared" si="1"/>
        <v>,</v>
      </c>
    </row>
    <row r="34" spans="1:276" s="36" customFormat="1">
      <c r="A34" s="39" t="str">
        <f>ConcatenateRangeText(B34:JP34)</f>
        <v>"2403":{"category":"運動部","class":"text-tabs","id":"2403","titleShadow":"true","title":"陸鬼~恐怖の館~","titleImage":"./images/2403.jpg","tabs":{"info_outline": "今年の陸上部は一風変わってお化け屋敷 。&lt;br&gt;目を背けたくなるような恐怖。あなたはここから逃げ出せますか。&lt;br&gt;恐怖の時間が今、始まる.....","map":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class='path2403koudou' inkscape:connector-curvature='0'/&gt;&lt;path style='stroke:none;stroke-width:1px;stroke-linecap:butt;stroke-linejoin:miter;stroke-opacity:1' d='m 250.81846,319.59668 94.196,0 0,-21.16068 16.74824,0 19.24825,0 0,21.16071 0,21.16071 -65.09627,0 -65.09622,0 z' class='path24031-rouka' inkscape:connector-curvature='0' sodipodi:nodetypes='cccccccccc'/&gt;&lt;path style='stroke:none;stroke-width:1px;stroke-linecap:butt;stroke-linejoin:miter;stroke-opacity:1' d='m 381.47196,319.58883 0,-21.16861 21.40875,0 21.40875,0 0,21.16861 0,21.16859 -21.40875,0 -21.40875,0 0,-21.16859 z' class='path24031-1' inkscape:connector-curvature='0'/&gt;&lt;path style='stroke:none;stroke-width:1px;stroke-linecap:butt;stroke-linejoin:miter;stroke-opacity:1' d='m 381.57081,361.8827 0,-20.41099 21.29891,0 21.29907,0 0,20.41099 0,20.41098 -21.29907,0 -21.29891,0 0,-20.41098 z' class='path24031-2' inkscape:connector-curvature='0'/&gt;&lt;path style='stroke:none;stroke-width:1px;stroke-linecap:butt;stroke-linejoin:miter;stroke-opacity:1' d='m 337.78941,361.8827 0,-20.41099 21.59492,0 21.59488,0 0,20.41099 0,20.41098 -21.59488,0 -21.59492,0 0,-20.41098 z' class='path24031-3' inkscape:connector-curvature='0'/&gt;&lt;path style='stroke:none;stroke-width:1px;stroke-linecap:butt;stroke-linejoin:miter;stroke-opacity:1' d='m 294.19946,361.8827 0,-20.41099 21.29889,0 21.29909,0 0,20.41099 0,20.41098 -21.29909,0 -21.29889,0 0,-20.41098 z' class='path24031-4' inkscape:connector-curvature='0'/&gt;&lt;path style='stroke:none;stroke-width:1px;stroke-linecap:butt;stroke-linejoin:miter;stroke-opacity:1' d='m 250.81846,361.8827 0,-20.41099 21.29907,0 21.29889,0 0,20.41099 0,20.41098 -21.29889,0 -21.29907,0 0,-20.41098 z' class='path24031-5' inkscape:connector-curvature='0'/&gt;&lt;path style='stroke:none;stroke-width:1px;stroke-linecap:butt;stroke-linejoin:miter;stroke-opacity:1' d='m 83.198462,342.0024 0,-25.71429 25.446418,0 25.44643,0 0,25.71429 0,25.71428 -25.44642,0 -25.446428,0 0,-25.71428 z' class='path24033-1' inkscape:connector-curvature='0'/&gt;&lt;path style='stroke:none;stroke-width:1px;stroke-linecap:butt;stroke-linejoin:miter;stroke-opacity:1' d='m 83.098462,275.99882 0,-39.19643 25.446418,0 25.44643,0 0,39.19643 0,39.19643 -25.44642,0 -25.446428,0 0,-39.19643 z' class='path24033-2'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class='path24032-5' inkscape:connector-curvature='0'/&gt;&lt;path style='stroke:none;stroke-width:1px;stroke-linecap:butt;stroke-linejoin:miter;stroke-opacity:1' d='m 161.76159,249.44986 0,-12.62691 65.15484,0 65.15484,0 0,12.62691 0,12.6269 -65.15484,0 -65.15484,0 0,-12.6269 z' class='path2403mini' inkscape:connector-curvature='0'/&gt;&lt;path style='stroke:none;stroke-width:1px;stroke-linecap:butt;stroke-linejoin:miter;stroke-opacity:1' d='m 214.92188,182.42305 0,-26.26397 25.75889,0 25.75889,0 0,26.26397 0,26.26397 -25.75889,0 -25.75889,0 0,-26.26397 z' class='path24032-4' inkscape:connector-curvature='0'/&gt;&lt;path style='stroke:none;stroke-width:1px;stroke-linecap:butt;stroke-linejoin:miter;stroke-opacity:1' d='m 267.46654,182.43101 0,-26.42857 26.07143,0 26.07143,0 0,26.42857 0,26.42857 -26.07143,0 -26.07143,0 0,-26.42857 z' class='path24032-3' inkscape:connector-curvature='0'/&gt;&lt;path style='stroke:none;stroke-width:1px;stroke-linecap:butt;stroke-linejoin:miter;stroke-opacity:1' d='m 320.32368,182.43101 0,-26.42857 26.07143,0 26.07143,0 0,26.42857 0,26.42857 -26.07143,0 -26.07143,0 0,-26.42857 z' class='path24032-2' inkscape:connector-curvature='0'/&gt;&lt;path style='stroke:none;stroke-width:1px;stroke-linecap:butt;stroke-linejoin:miter;stroke-opacity:1' d='m 373.18083,182.43101 0,-26.42857 25.35714,0 25.35714,0 0,26.42857 0,26.42857 -25.35714,0 -25.35714,0 0,-26.42857 z' class='path24032-1' inkscape:connector-curvature='0'/&gt;&lt;path style='stroke:none;stroke-width:1px;stroke-linecap:butt;stroke-linejoin:miter;stroke-opacity:1' d='m 557.60601,182.35203 0,-26.01143 26.01143,0 26.01143,0 0,26.01143 0,26.01143 -26.01143,0 -26.01143,0 0,-26.01143 z' class='path24034-3' inkscape:connector-curvature='0'/&gt;&lt;path style='stroke:none;stroke-width:1px;stroke-linecap:butt;stroke-linejoin:miter;stroke-opacity:1' d='m 505.07808,182.35203 0,-26.01143 25.75889,0 25.75889,0 0,26.01143 0,26.01143 -25.75889,0 -25.75889,0 0,-26.01143 z' class='path24034-2' inkscape:connector-curvature='0'/&gt;&lt;path style='stroke:none;stroke-width:1px;stroke-linecap:butt;stroke-linejoin:miter;stroke-opacity:1' d='m 452.04507,182.35203 0,-26.01143 26.01143,0 26.01143,0 0,26.01143 0,26.01143 -26.01143,0 -26.01143,0 0,-26.01143 z' class='path24034-1' inkscape:connector-curvature='0'/&gt;&lt;path style='stroke:none;stroke-width:1px;stroke-linecap:butt;stroke-linejoin:miter;stroke-opacity:1' d='m 661.14665,182.35203 0,-26.01143 -25.25381,0 -25.25382,0 0,26.01143 0,26.01143 25.25382,0 25.25381,0 0,-26.01143 z' class='path24034-4' inkscape:connector-curvature='0'/&gt;&lt;path style='stroke:none;stroke-width:1px;stroke-linecap:butt;stroke-linejoin:miter;stroke-opacity:1' d='m 689.4506,128.47248 0,-52.937296 12.32142,0 12.32143,0 0,52.937296 0,52.93729 -12.32143,0 -12.32142,0 0,-52.93729 z' class='path2403cafe' inkscape:connector-curvature='0'/&gt;&lt;path style='stroke:none;stroke-width:1px;stroke-linecap:butt;stroke-linejoin:miter;stroke-opacity:1' d='m 584.09345,101.76692 0,-25.714294 38.57143,0 38.57143,0 0,25.714294 0,25.71428 -38.57143,0 -38.57143,0 0,-25.71428 z' class='path24035-rouka' inkscape:connector-curvature='0'/&gt;&lt;path style='stroke:none;stroke-width:1px;stroke-linecap:butt;stroke-linejoin:miter;stroke-opacity:1' d='m 531.23631,101.76692 0,-25.714294 25.89286,0 25.89285,0 0,25.714294 0,25.71428 -25.89285,0 -25.89286,0 0,-25.71428 z' class='path24035-2' inkscape:connector-curvature='0'/&gt;&lt;path style='stroke:none;stroke-width:1px;stroke-linecap:butt;stroke-linejoin:miter;stroke-opacity:1' d='m 452.10891,101.64951 0,-25.714294 39.10714,0 39.10715,0 0,25.714294 0,25.71428 -39.10715,0 -39.10714,0 0,-25.71428 z' class='path24035-1' inkscape:connector-curvature='0'/&gt;&lt;path style='stroke:none;stroke-width:1px;stroke-linecap:butt;stroke-linejoin:miter;stroke-opacity:1' d='m 135.61855,34.505026 0,-12.6269 65.15484,0 65.15484,0 0,12.6269 0,12.62691 -65.15484,0 -65.15484,0 0,-12.62691 z' class='path2403arina' inkscape:connector-curvature='0'/&gt;&lt;path style='stroke:none;stroke-width:1px;stroke-linecap:butt;stroke-linejoin:miter;stroke-opacity:1' d='m 373.0044,34.505026 0,-12.6269 144.19928,0 144.19927,0 0,12.6269 0,12.62691 -144.19927,0 -144.19928,0 0,-12.62691 z' class='path2403ground' inkscape:connector-curvature='0'/&gt;&lt;rect class='path2403taiyaki' width='53.568752' height='11.418508' x='273.12045' y='303.74481'/&gt;&lt;path style='stroke:none;stroke-width:1px;stroke-linecap:butt;stroke-linejoin:miter;stroke-opacity:1' d='m 425.03555,176.47856 0,-31.88477 12.89016,0 12.89016,0 0,31.88477 0,31.88477 -12.89016,0 -12.89016,0 0,-31.88477 z' class='path24031-2-teras' inkscape:connector-curvature='0'/&gt;&lt;path style='fill:stroke:none;stroke-width:1px;stroke-linecap:butt;stroke-linejoin:miter;stroke-opacity:1' d='m 214.56344,76.65464 25.75889,0 25.75889,0 0,25.96415 0,26.26397 -25.75889,0 -25.75889,0 z' class='path24032-6' inkscape:connector-curvature='0' sodipodi:nodetypes='cccccccc'/&gt;&lt;path style='fill:stroke:none;stroke-width:1px;stroke-linecap:butt;stroke-linejoin:miter;stroke-opacity:1' d='m 267.1081,102.62675 0,-26.12875 26.07144,0 26.07143,0 0,26.12875 0,26.42857 -26.07143,0 -26.07144,0 z' class='path24032-7' inkscape:connector-curvature='0' sodipodi:nodetypes='ccccccccc'/&gt;&lt;path style='fill:stroke:none;stroke-width:1px;stroke-linecap:butt;stroke-linejoin:miter;stroke-opacity:1' d='m 320.21522,102.62675 0,-26.12875 25.94645,0 25.94644,0 0,26.12875 0,26.42857 -25.94644,0 -25.94645,0 z' class='path24032-8' inkscape:connector-curvature='0' sodipodi:nodetypes='ccccccccc'/&gt;&lt;path style='stroke:none;stroke-width:1px;stroke-linecap:butt;stroke-linejoin:miter;stroke-opacity:1' d='m 56.383613,151.56711 0,-75.08179 65.706887,0 39.15887,0 1.4e-4,75.08179 0,57.24929 -39.15901,0 -65.707247,-1.5e-4 z' class='path24032-hashi'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class='path24031-kyuudou'/&gt;&lt;rect width='13.310626' height='28.913542' x='140.67868' y='260.85358' class='path2403bakudan'/&gt;&lt;rect width='13.310626' height='28.913542' x='140.9778' y='310.15558' class='path2403kebabu'/&gt;&lt;rect  width='28.806229' height='13.917799' x='163.47086' y='343.14737' class='path2403ice'/&gt;&lt;text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24031-1,.path24031-2,.path24031-3,.path24031-4,.path24031-5,.path24031-rouka,.path2403koudou{fill:rgba(137,195,235,.3)}.path24031-2-teras,.path24032-hashi{fill:rgba(234,85,6,.3)}.path24032-1,.path24032-2,.path24032-3,.path24032-4,.path24032-5,.path24032-6,.path24032-7,.path24032-8,.path24032-9,.path24032-rouka{fill:rgba(234,85,6,.6)}.path24033-1,.path24033-2{fill:rgba(255,217,0,.3)}.path24034-1,.path24034-2,.path24034-3,.path24034-4{fill:rgba(123,141,66,.3)}.path24035-1,.path24035-2,.path24035-rouka{fill:rgba(145,92,139,.3)}.path2403taiyaki{fill:rgba(187,85,72,.3)}.path2403ground{fill:rgba(238,130,124,.3)}.path2403arina{fill:rgba(0,148,200,.2)}.path2403cafe{fill:rgba(0,128,128,.3)}.path2403mini{fill:rgba(247,185,119,.3)}.path24031-kyuudou{fill:rgba(137,195,235,0)}.path2403bakudan,.path2403kebabu,.path2403ice{fill:rgba(187,85,72,.3)}.path24032-4{fill:#ea5506!important}&lt;/style&gt;"}},</v>
      </c>
      <c r="B34" s="36" t="s">
        <v>5</v>
      </c>
      <c r="C34" s="40" t="str">
        <f>Input!$G34</f>
        <v>2403</v>
      </c>
      <c r="D34" s="36" t="s">
        <v>210</v>
      </c>
      <c r="E34" s="36" t="s">
        <v>23</v>
      </c>
      <c r="F34" s="36" t="str">
        <f>IF(Input!$C34&lt;&gt;"",Input!$C34,"未記入")</f>
        <v>運動部</v>
      </c>
      <c r="G34" s="36" t="s">
        <v>3</v>
      </c>
      <c r="H34" s="36" t="s">
        <v>1</v>
      </c>
      <c r="I34" s="36" t="str">
        <f>Input!$I34</f>
        <v>text-tabs</v>
      </c>
      <c r="J34" s="36" t="s">
        <v>3</v>
      </c>
      <c r="K34" s="36" t="s">
        <v>4</v>
      </c>
      <c r="L34" s="40" t="str">
        <f>Input!$G34</f>
        <v>2403</v>
      </c>
      <c r="M34" s="36" t="s">
        <v>3</v>
      </c>
      <c r="N34" s="36" t="str">
        <f>IF(Input!$D34="有",$N$1,"")</f>
        <v/>
      </c>
      <c r="O34" s="36" t="str">
        <f>IF(Input!$D34="有",Input!$A34,"")</f>
        <v/>
      </c>
      <c r="P34" s="36" t="str">
        <f>IF(Input!$D34="有",$P$1,"")</f>
        <v/>
      </c>
      <c r="Q34" s="36" t="str">
        <f>IF(Input!$D34="有",$Q$1,"")</f>
        <v/>
      </c>
      <c r="R34" s="36" t="str">
        <f>IF(Input!$D34="有",LEFT(Input!$E34,1),"")</f>
        <v/>
      </c>
      <c r="S34" s="36" t="str">
        <f>IF(Input!$D34="有",$S$1,"")</f>
        <v/>
      </c>
      <c r="T34" s="36" t="str">
        <f>IF(Input!$D34="有",$T$1,"")</f>
        <v/>
      </c>
      <c r="U34" s="36" t="str">
        <f>IF(Input!$D34="有",Input!$F34,"")</f>
        <v/>
      </c>
      <c r="V34" s="36" t="str">
        <f>IF(Input!$D34="有",$V$1,"")</f>
        <v/>
      </c>
      <c r="W34" s="36" t="s">
        <v>205</v>
      </c>
      <c r="X34" s="36" t="str">
        <f>IF(Input!$H34="有","true",IF(Input!$H34="無","false",""))</f>
        <v>true</v>
      </c>
      <c r="Y34" s="36" t="s">
        <v>3</v>
      </c>
      <c r="Z34" s="36" t="str">
        <f>IF(OR(Input!$I34="text-tabs",Input!$I34="text"),$Z$1,"")</f>
        <v>"title":"</v>
      </c>
      <c r="AA34" s="36" t="str">
        <f>IF(OR(Input!$I34="text-tabs",Input!$I34="text"),Input!$B34,"")</f>
        <v>陸鬼~恐怖の館~</v>
      </c>
      <c r="AB34" s="36" t="str">
        <f>IF(OR(Input!$I34="text-tabs",Input!$I34="text"),$AB$1,"")</f>
        <v>",</v>
      </c>
      <c r="AC34" s="36" t="str">
        <f>IF(AND(OR(Input!$I34="text-tabs",Input!$I34="text"),Input!$T34="無"),$AC$1,"")</f>
        <v>"titleImage":"./images/</v>
      </c>
      <c r="AD34" s="36" t="str">
        <f>IF(AND(OR(Input!$I34="text-tabs",Input!$I34="text"),Input!$T34="無"),Input!$S34,"")</f>
        <v>2403.jpg</v>
      </c>
      <c r="AE34" s="36" t="str">
        <f>IF(AND(OR(Input!$I34="text-tabs",Input!$I34="text"),Input!$T34="無"),$AE$1,"")</f>
        <v>",</v>
      </c>
      <c r="AF34" s="36" t="str">
        <f>IF(AND(OR(Input!$I34="text-tabs",Input!$I34="text"),Input!$S34="無"),$AF$1,"")</f>
        <v/>
      </c>
      <c r="AG34" s="36" t="str">
        <f>IF(AND(OR(Input!$I34="text-tabs",Input!$I34="text"),Input!$S34="無"),Input!$T34,"")</f>
        <v/>
      </c>
      <c r="AH34" s="36" t="str">
        <f>IF(AND(OR(Input!$I34="text-tabs",Input!$I34="text"),Input!$S34="無"),$AH$1,"")</f>
        <v/>
      </c>
      <c r="AI34" s="36" t="str">
        <f>IF(Input!$I34="text",$AI$1,"")</f>
        <v/>
      </c>
      <c r="AJ34" s="36" t="str">
        <f>IF(Input!$I34="text",Input!$R34,"")</f>
        <v/>
      </c>
      <c r="AK34" s="36" t="str">
        <f>IF(Input!$I34="text",$AK$1,"")</f>
        <v/>
      </c>
      <c r="AL34" s="36" t="str">
        <f>IF(Input!$I34="text-tabs",$AL$1,"")</f>
        <v>"tabs":{</v>
      </c>
      <c r="AM34" s="36" t="str">
        <f>IF(Input!$I34="text-tabs",$AM$1,"")</f>
        <v>"</v>
      </c>
      <c r="AN34" s="36" t="str">
        <f>IF(Input!$I34="text-tabs",Input!$J34,"")</f>
        <v>info_outline</v>
      </c>
      <c r="AO34" s="36" t="str">
        <f>IF(Input!$I34="text-tabs",$AO$1,"")</f>
        <v>": "</v>
      </c>
      <c r="AP34" s="36" t="str">
        <f>IF(Input!$I34="text-tabs",Input!$R34,"")</f>
        <v>今年の陸上部は一風変わってお化け屋敷 。&lt;br&gt;目を背けたくなるような恐怖。あなたはここから逃げ出せますか。&lt;br&gt;恐怖の時間が今、始まる.....</v>
      </c>
      <c r="AQ34" s="36" t="str">
        <f>IF(Input!$I34="text-tabs",$AQ$1,"")</f>
        <v>"</v>
      </c>
      <c r="AR34" s="36" t="str">
        <f>IF(AND(Input!$I34="text-tabs",Input!$K34="有"),$AR$1,"")</f>
        <v>,"</v>
      </c>
      <c r="AS34" s="36" t="str">
        <f>IF(AND(Input!$I34="text-tabs",Input!$K34="有"),Input!$L34,"")</f>
        <v>map</v>
      </c>
      <c r="AT34" s="36" t="str">
        <f>IF(AND(Input!$I34="text-tabs",Input!$K34="有"),$AT$1,"")</f>
        <v>": "</v>
      </c>
      <c r="AU34" s="36" t="str">
        <f>IF(AND(Input!$I34="text-tabs",Input!$K34="有"),Input!$N34,"")</f>
        <v>2号館4階</v>
      </c>
      <c r="AV34" s="36" t="str">
        <f>IF(AND(Input!$I34="text-tabs",Input!$K34="有"),"&lt;br&gt;","")</f>
        <v>&lt;br&gt;</v>
      </c>
      <c r="AW34" s="36" t="str">
        <f>IF(AND(Input!$I34="text-tabs",Input!$K34="有"),IF(Input!$M34=1,svg_data!$A$1,IF(Input!$M34=2,svg_data!$A$2)),"")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4" s="36" t="str">
        <f>IF(AND(Input!$I34="text-tabs",Input!$K34="有"),Input!$G34,"")</f>
        <v>2403</v>
      </c>
      <c r="AY34" s="36" t="str">
        <f>IF(AND(Input!$I34="text-tabs",Input!$K34="有"),IF(Input!$M34=1,svg_data!$C$1,IF(Input!$M34=2,svg_data!$C$2)),"")</f>
        <v>koudou' inkscape:connector-curvature='0'/&gt;&lt;path style='stroke:none;stroke-width:1px;stroke-linecap:butt;stroke-linejoin:miter;stroke-opacity:1' d='m 250.81846,319.59668 94.196,0 0,-21.16068 16.74824,0 19.24825,0 0,21.16071 0,21.16071 -65.09627,0 -65.09622,0 z' class='path</v>
      </c>
      <c r="AZ34" s="36" t="str">
        <f>IF(AND(Input!$I34="text-tabs",Input!$K34="有"),Input!$G34,"")</f>
        <v>2403</v>
      </c>
      <c r="BA34" s="36" t="str">
        <f>IF(AND(Input!$I34="text-tabs",Input!$K34="有"),IF(Input!$M34=1,svg_data!$E$1,IF(Input!$M34=2,svg_data!$E$2)),"")</f>
        <v>1-rouka' inkscape:connector-curvature='0' sodipodi:nodetypes='cccccccccc'/&gt;&lt;path style='stroke:none;stroke-width:1px;stroke-linecap:butt;stroke-linejoin:miter;stroke-opacity:1' d='m 381.47196,319.58883 0,-21.16861 21.40875,0 21.40875,0 0,21.16861 0,21.16859 -21.40875,0 -21.40875,0 0,-21.16859 z' class='path</v>
      </c>
      <c r="BB34" s="36" t="str">
        <f>IF(AND(Input!$I34="text-tabs",Input!$K34="有"),Input!$G34,"")</f>
        <v>2403</v>
      </c>
      <c r="BC34" s="36" t="str">
        <f>IF(AND(Input!$I34="text-tabs",Input!$K34="有"),IF(Input!$M34=1,svg_data!$G$1,IF(Input!$M34=2,svg_data!$G$2)),"")</f>
        <v>1-1' inkscape:connector-curvature='0'/&gt;&lt;path style='stroke:none;stroke-width:1px;stroke-linecap:butt;stroke-linejoin:miter;stroke-opacity:1' d='m 381.57081,361.8827 0,-20.41099 21.29891,0 21.29907,0 0,20.41099 0,20.41098 -21.29907,0 -21.29891,0 0,-20.41098 z' class='path</v>
      </c>
      <c r="BD34" s="36" t="str">
        <f>IF(AND(Input!$I34="text-tabs",Input!$K34="有"),Input!$G34,"")</f>
        <v>2403</v>
      </c>
      <c r="BE34" s="36" t="str">
        <f>IF(AND(Input!$I34="text-tabs",Input!$K34="有"),IF(Input!$M34=1,svg_data!$I$1,IF(Input!$M34=2,svg_data!$I$2)),"")</f>
        <v>1-2' inkscape:connector-curvature='0'/&gt;&lt;path style='stroke:none;stroke-width:1px;stroke-linecap:butt;stroke-linejoin:miter;stroke-opacity:1' d='m 337.78941,361.8827 0,-20.41099 21.59492,0 21.59488,0 0,20.41099 0,20.41098 -21.59488,0 -21.59492,0 0,-20.41098 z' class='path</v>
      </c>
      <c r="BF34" s="36" t="str">
        <f>IF(AND(Input!$I34="text-tabs",Input!$K34="有"),Input!$G34,"")</f>
        <v>2403</v>
      </c>
      <c r="BG34" s="36" t="str">
        <f>IF(AND(Input!$I34="text-tabs",Input!$K34="有"),IF(Input!$M34=1,svg_data!$K$1,IF(Input!$M34=2,svg_data!$K$2)),"")</f>
        <v>1-3' inkscape:connector-curvature='0'/&gt;&lt;path style='stroke:none;stroke-width:1px;stroke-linecap:butt;stroke-linejoin:miter;stroke-opacity:1' d='m 294.19946,361.8827 0,-20.41099 21.29889,0 21.29909,0 0,20.41099 0,20.41098 -21.29909,0 -21.29889,0 0,-20.41098 z' class='path</v>
      </c>
      <c r="BH34" s="36" t="str">
        <f>IF(AND(Input!$I34="text-tabs",Input!$K34="有"),Input!$G34,"")</f>
        <v>2403</v>
      </c>
      <c r="BI34" s="36" t="str">
        <f>IF(AND(Input!$I34="text-tabs",Input!$K34="有"),IF(Input!$M34=1,svg_data!$M$1,IF(Input!$M34=2,svg_data!$M$2)),"")</f>
        <v>1-4' inkscape:connector-curvature='0'/&gt;&lt;path style='stroke:none;stroke-width:1px;stroke-linecap:butt;stroke-linejoin:miter;stroke-opacity:1' d='m 250.81846,361.8827 0,-20.41099 21.29907,0 21.29889,0 0,20.41099 0,20.41098 -21.29889,0 -21.29907,0 0,-20.41098 z' class='path</v>
      </c>
      <c r="BJ34" s="36" t="str">
        <f>IF(AND(Input!$I34="text-tabs",Input!$K34="有"),Input!$G34,"")</f>
        <v>2403</v>
      </c>
      <c r="BK34" s="36" t="str">
        <f>IF(AND(Input!$I34="text-tabs",Input!$K34="有"),IF(Input!$M34=1,svg_data!$O$1,IF(Input!$M34=2,svg_data!$O$2)),"")</f>
        <v>1-5' inkscape:connector-curvature='0'/&gt;&lt;path style='stroke:none;stroke-width:1px;stroke-linecap:butt;stroke-linejoin:miter;stroke-opacity:1' d='m 83.198462,342.0024 0,-25.71429 25.446418,0 25.44643,0 0,25.71429 0,25.71428 -25.44642,0 -25.446428,0 0,-25.71428 z' class='path</v>
      </c>
      <c r="BL34" s="36" t="str">
        <f>IF(AND(Input!$I34="text-tabs",Input!$K34="有"),Input!$G34,"")</f>
        <v>2403</v>
      </c>
      <c r="BM34" s="36" t="str">
        <f>IF(AND(Input!$I34="text-tabs",Input!$K34="有"),IF(Input!$M34=1,svg_data!$Q$1,IF(Input!$M34=2,svg_data!$Q$2)),"")</f>
        <v>3-1' inkscape:connector-curvature='0'/&gt;&lt;path style='stroke:none;stroke-width:1px;stroke-linecap:butt;stroke-linejoin:miter;stroke-opacity:1' d='m 83.098462,275.99882 0,-39.19643 25.446418,0 25.44643,0 0,39.19643 0,39.19643 -25.44642,0 -25.446428,0 0,-39.19643 z' class='path</v>
      </c>
      <c r="BN34" s="36" t="str">
        <f>IF(AND(Input!$I34="text-tabs",Input!$K34="有"),Input!$G34,"")</f>
        <v>2403</v>
      </c>
      <c r="BO34" s="36" t="str">
        <f>IF(AND(Input!$I34="text-tabs",Input!$K34="有"),IF(Input!$M34=1,svg_data!$S$1,IF(Input!$M34=2,svg_data!$S$2)),"")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4" s="36" t="str">
        <f>IF(AND(Input!$I34="text-tabs",Input!$K34="有"),Input!$G34,"")</f>
        <v>2403</v>
      </c>
      <c r="BQ34" s="36" t="str">
        <f>IF(AND(Input!$I34="text-tabs",Input!$K34="有"),IF(Input!$M34=1,svg_data!$U$1,IF(Input!$M34=2,svg_data!$U$2)),"")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4" s="36" t="str">
        <f>IF(AND(Input!$I34="text-tabs",Input!$K34="有"),Input!$G34,"")</f>
        <v>2403</v>
      </c>
      <c r="BS34" s="36" t="str">
        <f>IF(AND(Input!$I34="text-tabs",Input!$K34="有"),IF(Input!$M34=1,svg_data!$W$1,IF(Input!$M34=2,svg_data!$W$2)),"")</f>
        <v>2-5' inkscape:connector-curvature='0'/&gt;&lt;path style='stroke:none;stroke-width:1px;stroke-linecap:butt;stroke-linejoin:miter;stroke-opacity:1' d='m 161.76159,249.44986 0,-12.62691 65.15484,0 65.15484,0 0,12.62691 0,12.6269 -65.15484,0 -65.15484,0 0,-12.6269 z' class='path</v>
      </c>
      <c r="BT34" s="36" t="str">
        <f>IF(AND(Input!$I34="text-tabs",Input!$K34="有"),Input!$G34,"")</f>
        <v>2403</v>
      </c>
      <c r="BU34" s="36" t="str">
        <f>IF(AND(Input!$I34="text-tabs",Input!$K34="有"),IF(Input!$M34=1,svg_data!$Y$1,IF(Input!$M34=2,svg_data!$Y$2)),"")</f>
        <v>mini' inkscape:connector-curvature='0'/&gt;&lt;path style='stroke:none;stroke-width:1px;stroke-linecap:butt;stroke-linejoin:miter;stroke-opacity:1' d='m 214.92188,182.42305 0,-26.26397 25.75889,0 25.75889,0 0,26.26397 0,26.26397 -25.75889,0 -25.75889,0 0,-26.26397 z' class='path</v>
      </c>
      <c r="BV34" s="36" t="str">
        <f>IF(AND(Input!$I34="text-tabs",Input!$K34="有"),Input!$G34,"")</f>
        <v>2403</v>
      </c>
      <c r="BW34" s="36" t="str">
        <f>IF(AND(Input!$I34="text-tabs",Input!$K34="有"),IF(Input!$M34=1,svg_data!$AA$1,IF(Input!$M34=2,svg_data!$AA$2)),"")</f>
        <v>2-4' inkscape:connector-curvature='0'/&gt;&lt;path style='stroke:none;stroke-width:1px;stroke-linecap:butt;stroke-linejoin:miter;stroke-opacity:1' d='m 267.46654,182.43101 0,-26.42857 26.07143,0 26.07143,0 0,26.42857 0,26.42857 -26.07143,0 -26.07143,0 0,-26.42857 z' class='path</v>
      </c>
      <c r="BX34" s="36" t="str">
        <f>IF(AND(Input!$I34="text-tabs",Input!$K34="有"),Input!$G34,"")</f>
        <v>2403</v>
      </c>
      <c r="BY34" s="36" t="str">
        <f>IF(AND(Input!$I34="text-tabs",Input!$K34="有"),IF(Input!$M34=1,svg_data!$AC$1,IF(Input!$M34=2,svg_data!$AC$2)),"")</f>
        <v>2-3' inkscape:connector-curvature='0'/&gt;&lt;path style='stroke:none;stroke-width:1px;stroke-linecap:butt;stroke-linejoin:miter;stroke-opacity:1' d='m 320.32368,182.43101 0,-26.42857 26.07143,0 26.07143,0 0,26.42857 0,26.42857 -26.07143,0 -26.07143,0 0,-26.42857 z' class='path</v>
      </c>
      <c r="BZ34" s="36" t="str">
        <f>IF(AND(Input!$I34="text-tabs",Input!$K34="有"),Input!$G34,"")</f>
        <v>2403</v>
      </c>
      <c r="CA34" s="36" t="str">
        <f>IF(AND(Input!$I34="text-tabs",Input!$K34="有"),IF(Input!$M34=1,svg_data!$AE$1,IF(Input!$M34=2,svg_data!$AE$2)),"")</f>
        <v>2-2' inkscape:connector-curvature='0'/&gt;&lt;path style='stroke:none;stroke-width:1px;stroke-linecap:butt;stroke-linejoin:miter;stroke-opacity:1' d='m 373.18083,182.43101 0,-26.42857 25.35714,0 25.35714,0 0,26.42857 0,26.42857 -25.35714,0 -25.35714,0 0,-26.42857 z' class='path</v>
      </c>
      <c r="CB34" s="36" t="str">
        <f>IF(AND(Input!$I34="text-tabs",Input!$K34="有"),Input!$G34,"")</f>
        <v>2403</v>
      </c>
      <c r="CC34" s="36" t="str">
        <f>IF(AND(Input!$I34="text-tabs",Input!$K34="有"),IF(Input!$M34=1,svg_data!$AG$1,IF(Input!$M34=2,svg_data!$AG$2)),"")</f>
        <v>2-1' inkscape:connector-curvature='0'/&gt;&lt;path style='stroke:none;stroke-width:1px;stroke-linecap:butt;stroke-linejoin:miter;stroke-opacity:1' d='m 557.60601,182.35203 0,-26.01143 26.01143,0 26.01143,0 0,26.01143 0,26.01143 -26.01143,0 -26.01143,0 0,-26.01143 z' class='path</v>
      </c>
      <c r="CD34" s="36" t="str">
        <f>IF(AND(Input!$I34="text-tabs",Input!$K34="有"),Input!$G34,"")</f>
        <v>2403</v>
      </c>
      <c r="CE34" s="36" t="str">
        <f>IF(AND(Input!$I34="text-tabs",Input!$K34="有"),IF(Input!$M34=1,svg_data!$AI$1,IF(Input!$M34=2,svg_data!$AI$2)),"")</f>
        <v>4-3' inkscape:connector-curvature='0'/&gt;&lt;path style='stroke:none;stroke-width:1px;stroke-linecap:butt;stroke-linejoin:miter;stroke-opacity:1' d='m 505.07808,182.35203 0,-26.01143 25.75889,0 25.75889,0 0,26.01143 0,26.01143 -25.75889,0 -25.75889,0 0,-26.01143 z' class='path</v>
      </c>
      <c r="CF34" s="36" t="str">
        <f>IF(AND(Input!$I34="text-tabs",Input!$K34="有"),Input!$G34,"")</f>
        <v>2403</v>
      </c>
      <c r="CG34" s="36" t="str">
        <f>IF(AND(Input!$I34="text-tabs",Input!$K34="有"),IF(Input!$M34=1,svg_data!$AK$1,IF(Input!$M34=2,svg_data!$AK$2)),"")</f>
        <v>4-2' inkscape:connector-curvature='0'/&gt;&lt;path style='stroke:none;stroke-width:1px;stroke-linecap:butt;stroke-linejoin:miter;stroke-opacity:1' d='m 452.04507,182.35203 0,-26.01143 26.01143,0 26.01143,0 0,26.01143 0,26.01143 -26.01143,0 -26.01143,0 0,-26.01143 z' class='path</v>
      </c>
      <c r="CH34" s="36" t="str">
        <f>IF(AND(Input!$I34="text-tabs",Input!$K34="有"),Input!$G34,"")</f>
        <v>2403</v>
      </c>
      <c r="CI34" s="36" t="str">
        <f>IF(AND(Input!$I34="text-tabs",Input!$K34="有"),IF(Input!$M34=1,svg_data!$AM$1,IF(Input!$M34=2,svg_data!$AM$2)),"")</f>
        <v>4-1' inkscape:connector-curvature='0'/&gt;&lt;path style='stroke:none;stroke-width:1px;stroke-linecap:butt;stroke-linejoin:miter;stroke-opacity:1' d='m 661.14665,182.35203 0,-26.01143 -25.25381,0 -25.25382,0 0,26.01143 0,26.01143 25.25382,0 25.25381,0 0,-26.01143 z' class='path</v>
      </c>
      <c r="CJ34" s="36" t="str">
        <f>IF(AND(Input!$I34="text-tabs",Input!$K34="有"),Input!$G34,"")</f>
        <v>2403</v>
      </c>
      <c r="CK34" s="36" t="str">
        <f>IF(AND(Input!$I34="text-tabs",Input!$K34="有"),IF(Input!$M34=1,svg_data!$AO$1,IF(Input!$M34=2,svg_data!$AO$2)),"")</f>
        <v>4-4' inkscape:connector-curvature='0'/&gt;&lt;path style='stroke:none;stroke-width:1px;stroke-linecap:butt;stroke-linejoin:miter;stroke-opacity:1' d='m 689.4506,128.47248 0,-52.937296 12.32142,0 12.32143,0 0,52.937296 0,52.93729 -12.32143,0 -12.32142,0 0,-52.93729 z' class='path</v>
      </c>
      <c r="CL34" s="36" t="str">
        <f>IF(AND(Input!$I34="text-tabs",Input!$K34="有"),Input!$G34,"")</f>
        <v>2403</v>
      </c>
      <c r="CM34" s="36" t="str">
        <f>IF(AND(Input!$I34="text-tabs",Input!$K34="有"),IF(Input!$M34=1,svg_data!$AQ$1,IF(Input!$M34=2,svg_data!$AQ$2)),"")</f>
        <v>cafe' inkscape:connector-curvature='0'/&gt;&lt;path style='stroke:none;stroke-width:1px;stroke-linecap:butt;stroke-linejoin:miter;stroke-opacity:1' d='m 584.09345,101.76692 0,-25.714294 38.57143,0 38.57143,0 0,25.714294 0,25.71428 -38.57143,0 -38.57143,0 0,-25.71428 z' class='path</v>
      </c>
      <c r="CN34" s="36" t="str">
        <f>IF(AND(Input!$I34="text-tabs",Input!$K34="有"),Input!$G34,"")</f>
        <v>2403</v>
      </c>
      <c r="CO34" s="36" t="str">
        <f>IF(AND(Input!$I34="text-tabs",Input!$K34="有"),IF(Input!$M34=1,svg_data!$AS$1,IF(Input!$M34=2,svg_data!$AS$2)),"")</f>
        <v>5-rouka' inkscape:connector-curvature='0'/&gt;&lt;path style='stroke:none;stroke-width:1px;stroke-linecap:butt;stroke-linejoin:miter;stroke-opacity:1' d='m 531.23631,101.76692 0,-25.714294 25.89286,0 25.89285,0 0,25.714294 0,25.71428 -25.89285,0 -25.89286,0 0,-25.71428 z' class='path</v>
      </c>
      <c r="CP34" s="36" t="str">
        <f>IF(AND(Input!$I34="text-tabs",Input!$K34="有"),Input!$G34,"")</f>
        <v>2403</v>
      </c>
      <c r="CQ34" s="36" t="str">
        <f>IF(AND(Input!$I34="text-tabs",Input!$K34="有"),IF(Input!$M34=1,svg_data!$AU$1,IF(Input!$M34=2,svg_data!$AU$2)),"")</f>
        <v>5-2' inkscape:connector-curvature='0'/&gt;&lt;path style='stroke:none;stroke-width:1px;stroke-linecap:butt;stroke-linejoin:miter;stroke-opacity:1' d='m 452.10891,101.64951 0,-25.714294 39.10714,0 39.10715,0 0,25.714294 0,25.71428 -39.10715,0 -39.10714,0 0,-25.71428 z' class='path</v>
      </c>
      <c r="CR34" s="36" t="str">
        <f>IF(AND(Input!$I34="text-tabs",Input!$K34="有"),Input!$G34,"")</f>
        <v>2403</v>
      </c>
      <c r="CS34" s="36" t="str">
        <f>IF(AND(Input!$I34="text-tabs",Input!$K34="有"),IF(Input!$M34=1,svg_data!$AW$1,IF(Input!$M34=2,svg_data!$AW$2)),"")</f>
        <v>5-1' inkscape:connector-curvature='0'/&gt;&lt;path style='stroke:none;stroke-width:1px;stroke-linecap:butt;stroke-linejoin:miter;stroke-opacity:1' d='m 135.61855,34.505026 0,-12.6269 65.15484,0 65.15484,0 0,12.6269 0,12.62691 -65.15484,0 -65.15484,0 0,-12.62691 z' class='path</v>
      </c>
      <c r="CT34" s="36" t="str">
        <f>IF(AND(Input!$I34="text-tabs",Input!$K34="有"),Input!$G34,"")</f>
        <v>2403</v>
      </c>
      <c r="CU34" s="36" t="str">
        <f>IF(AND(Input!$I34="text-tabs",Input!$K34="有"),IF(Input!$M34=1,svg_data!$AY$1,IF(Input!$M34=2,svg_data!$AY$2)),"")</f>
        <v>arina' inkscape:connector-curvature='0'/&gt;&lt;path style='stroke:none;stroke-width:1px;stroke-linecap:butt;stroke-linejoin:miter;stroke-opacity:1' d='m 373.0044,34.505026 0,-12.6269 144.19928,0 144.19927,0 0,12.6269 0,12.62691 -144.19927,0 -144.19928,0 0,-12.62691 z' class='path</v>
      </c>
      <c r="CV34" s="36" t="str">
        <f>IF(AND(Input!$I34="text-tabs",Input!$K34="有"),Input!$G34,"")</f>
        <v>2403</v>
      </c>
      <c r="CW34" s="36" t="str">
        <f>IF(AND(Input!$I34="text-tabs",Input!$K34="有"),IF(Input!$M34=1,svg_data!$BA$1,IF(Input!$M34=2,svg_data!$BA$2)),"")</f>
        <v>ground' inkscape:connector-curvature='0'/&gt;&lt;rect class='path</v>
      </c>
      <c r="CX34" s="36" t="str">
        <f>IF(AND(Input!$I34="text-tabs",Input!$K34="有"),Input!$G34,"")</f>
        <v>2403</v>
      </c>
      <c r="CY34" s="36" t="str">
        <f>IF(AND(Input!$I34="text-tabs",Input!$K34="有"),IF(Input!$M34=1,svg_data!$BC$1,IF(Input!$M34=2,svg_data!$BC$2)),"")</f>
        <v>taiyaki' width='53.568752' height='11.418508' x='273.12045' y='303.74481'/&gt;&lt;path style='stroke:none;stroke-width:1px;stroke-linecap:butt;stroke-linejoin:miter;stroke-opacity:1' d='m 425.03555,176.47856 0,-31.88477 12.89016,0 12.89016,0 0,31.88477 0,31.88477 -12.89016,0 -12.89016,0 0,-31.88477 z' class='path</v>
      </c>
      <c r="CZ34" s="36" t="str">
        <f>IF(AND(Input!$I34="text-tabs",Input!$K34="有"),Input!$G34,"")</f>
        <v>2403</v>
      </c>
      <c r="DA34" s="36" t="str">
        <f>IF(AND(Input!$I34="text-tabs",Input!$K34="有"),IF(Input!$M34=1,svg_data!$BE$1,IF(Input!$M34=2,svg_data!$BE$2)),"")</f>
        <v>1-2-teras' inkscape:connector-curvature='0'/&gt;&lt;path style='fill:stroke:none;stroke-width:1px;stroke-linecap:butt;stroke-linejoin:miter;stroke-opacity:1' d='m 214.56344,76.65464 25.75889,0 25.75889,0 0,25.96415 0,26.26397 -25.75889,0 -25.75889,0 z' class='path</v>
      </c>
      <c r="DB34" s="36" t="str">
        <f>IF(AND(Input!$I34="text-tabs",Input!$K34="有"),Input!$G34,"")</f>
        <v>2403</v>
      </c>
      <c r="DC34" s="36" t="str">
        <f>IF(AND(Input!$I34="text-tabs",Input!$K34="有"),IF(Input!$M34=1,svg_data!$BG$1,IF(Input!$M34=2,svg_data!$BG$2)),"")</f>
        <v>2-6' inkscape:connector-curvature='0' sodipodi:nodetypes='cccccccc'/&gt;&lt;path style='fill:stroke:none;stroke-width:1px;stroke-linecap:butt;stroke-linejoin:miter;stroke-opacity:1' d='m 267.1081,102.62675 0,-26.12875 26.07144,0 26.07143,0 0,26.12875 0,26.42857 -26.07143,0 -26.07144,0 z' class='path</v>
      </c>
      <c r="DD34" s="36" t="str">
        <f>IF(AND(Input!$I34="text-tabs",Input!$K34="有"),Input!$G34,"")</f>
        <v>2403</v>
      </c>
      <c r="DE34" s="36" t="str">
        <f>IF(AND(Input!$I34="text-tabs",Input!$K34="有"),IF(Input!$M34=1,svg_data!$BI$1,IF(Input!$M34=2,svg_data!$BI$2)),"")</f>
        <v>2-7' inkscape:connector-curvature='0' sodipodi:nodetypes='ccccccccc'/&gt;&lt;path style='fill:stroke:none;stroke-width:1px;stroke-linecap:butt;stroke-linejoin:miter;stroke-opacity:1' d='m 320.21522,102.62675 0,-26.12875 25.94645,0 25.94644,0 0,26.12875 0,26.42857 -25.94644,0 -25.94645,0 z' class='path</v>
      </c>
      <c r="DF34" s="36" t="str">
        <f>IF(AND(Input!$I34="text-tabs",Input!$K34="有"),Input!$G34,"")</f>
        <v>2403</v>
      </c>
      <c r="DG34" s="36" t="str">
        <f>IF(AND(Input!$I34="text-tabs",Input!$K34="有"),IF(Input!$M34=1,svg_data!$BK$1,IF(Input!$M34=2,svg_data!$BK$2)),"")</f>
        <v>2-8' inkscape:connector-curvature='0' sodipodi:nodetypes='ccccccccc'/&gt;&lt;path style='stroke:none;stroke-width:1px;stroke-linecap:butt;stroke-linejoin:miter;stroke-opacity:1' d='m 56.383613,151.56711 0,-75.08179 65.706887,0 39.15887,0 1.4e-4,75.08179 0,57.24929 -39.15901,0 -65.707247,-1.5e-4 z' class='path</v>
      </c>
      <c r="DH34" s="36" t="str">
        <f>IF(AND(Input!$I34="text-tabs",Input!$K34="有"),Input!$G34,"")</f>
        <v>2403</v>
      </c>
      <c r="DI34" s="36" t="str">
        <f>IF(AND(Input!$I34="text-tabs",Input!$K34="有"),IF(Input!$M34=1,svg_data!$BM$1,IF(Input!$M34=2,svg_data!$BM$2)),"")</f>
        <v>2-hashi' inkscape:connector-curvature='0' sodipodi:nodetypes='ccccccccc'/&gt;</v>
      </c>
      <c r="DJ34" s="36" t="str">
        <f>IF(AND(Input!$I34="text-tabs",Input!$K34="有"),svg_data!$BN$1,"")</f>
        <v>&lt;path style='stroke:none;stroke-width:1px;stroke-linecap:butt;stroke-linejoin:miter;stroke-opacity:1' d='m 425.11579,257.25355 0,-39.83747 12.89016,0 12.89016,0 0,39.83747 0,39.83746 -12.89016,0 -12.89016,0 0,-39.83746 z' inkscape:connector-curvature='0' class='path</v>
      </c>
      <c r="DK34" s="36" t="str">
        <f>IF(AND(Input!$I34="text-tabs",Input!$K34="有"),Input!$G34,"")</f>
        <v>2403</v>
      </c>
      <c r="DL34" s="36" t="str">
        <f>IF(AND(Input!$I34="text-tabs",Input!$K34="有"),svg_data!$BP$1,"")</f>
        <v>1-kyuudou'/&gt;</v>
      </c>
      <c r="DM34" s="36" t="str">
        <f>IF(AND(Input!$I34="text-tabs",Input!$K34="有"),svg_data!$BQ$1,"")</f>
        <v>&lt;rect width='13.310626' height='28.913542' x='140.67868' y='260.85358' class='path</v>
      </c>
      <c r="DN34" s="36" t="str">
        <f>IF(AND(Input!$I34="text-tabs",Input!$K34="有"),Input!$G34,"")</f>
        <v>2403</v>
      </c>
      <c r="DO34" s="36" t="str">
        <f>IF(AND(Input!$I34="text-tabs",Input!$K34="有"),svg_data!$BS$1,"")</f>
        <v>bakudan'/&gt;&lt;rect width='13.310626' height='28.913542' x='140.9778' y='310.15558' class='path</v>
      </c>
      <c r="DP34" s="36" t="str">
        <f>IF(AND(Input!$I34="text-tabs",Input!$K34="有"),Input!$G34,"")</f>
        <v>2403</v>
      </c>
      <c r="DQ34" s="36" t="str">
        <f>IF(AND(Input!$I34="text-tabs",Input!$K34="有"),svg_data!$BU$1,"")</f>
        <v>kebabu'/&gt;&lt;rect  width='28.806229' height='13.917799' x='163.47086' y='343.14737' class='path</v>
      </c>
      <c r="DR34" s="36" t="str">
        <f>IF(AND(Input!$I34="text-tabs",Input!$K34="有"),Input!$G34,"")</f>
        <v>2403</v>
      </c>
      <c r="DS34" s="36" t="str">
        <f>IF(AND(Input!$I34="text-tabs",Input!$K34="有"),IF(Input!$M34=1,svg_data!$BW$1,IF(Input!$M34=2,svg_data!$BW$2)),"")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4" s="36" t="str">
        <f>IF(AND(Input!$I34="text-tabs",Input!$K34="有"),IF(Input!$M34=1,svg_data!$BY$1,IF(Input!$M34=2,"")),"")</f>
        <v/>
      </c>
      <c r="DU34" s="36" t="str">
        <f>IF(AND(Input!$I34="text-tabs",Input!$K34="有"),IF(Input!$M34=1,Input!$G34,IF(Input!$M34=2,"")),"")</f>
        <v/>
      </c>
      <c r="DV34" s="42" t="str">
        <f>IF(AND(Input!$I34="text-tabs",Input!$K34="有"),IF(Input!$M34=1,svg_data!$CA$1,IF(Input!$M34=2,svg_data!$CA$2)),"")</f>
        <v>&lt;/tspan&gt;&lt;/text&gt;&lt;/g&gt;&lt;/svg&gt;&lt;style&gt;</v>
      </c>
      <c r="DW34" s="36" t="str">
        <f>IF(AND(Input!$I34="text-tabs",Input!$K34="有"),IF(Input!$M34=1,svg_data!$CB$1,IF(Input!$M34=2,svg_data!$CB$2)),"")</f>
        <v>.path</v>
      </c>
      <c r="DX34" s="36" t="str">
        <f>IF(AND(Input!$I34="text-tabs",Input!$K34="有"),Input!$G34,"")</f>
        <v>2403</v>
      </c>
      <c r="DY34" s="36" t="str">
        <f>IF(AND(Input!$I34="text-tabs",Input!$K34="有"),IF(Input!$M34=1,svg_data!$CD$1,IF(Input!$M34=2,svg_data!$CD$2)),"")</f>
        <v>1-1,.path</v>
      </c>
      <c r="DZ34" s="36" t="str">
        <f>IF(AND(Input!$I34="text-tabs",Input!$K34="有"),Input!$G34,"")</f>
        <v>2403</v>
      </c>
      <c r="EA34" s="36" t="str">
        <f>IF(AND(Input!$I34="text-tabs",Input!$K34="有"),IF(Input!$M34=1,svg_data!$CF$1,IF(Input!$M34=2,svg_data!$CF$2)),"")</f>
        <v>1-2,.path</v>
      </c>
      <c r="EB34" s="36" t="str">
        <f>IF(AND(Input!$I34="text-tabs",Input!$K34="有"),Input!$G34,"")</f>
        <v>2403</v>
      </c>
      <c r="EC34" s="36" t="str">
        <f>IF(AND(Input!$I34="text-tabs",Input!$K34="有"),IF(Input!$M34=1,svg_data!$CH$1,IF(Input!$M34=2,svg_data!$CH$2)),"")</f>
        <v>1-3,.path</v>
      </c>
      <c r="ED34" s="36" t="str">
        <f>IF(AND(Input!$I34="text-tabs",Input!$K34="有"),Input!$G34,"")</f>
        <v>2403</v>
      </c>
      <c r="EE34" s="36" t="str">
        <f>IF(AND(Input!$I34="text-tabs",Input!$K34="有"),IF(Input!$M34=1,svg_data!$CJ$1,IF(Input!$M34=2,svg_data!$CJ$2)),"")</f>
        <v>1-4,.path</v>
      </c>
      <c r="EF34" s="36" t="str">
        <f>IF(AND(Input!$I34="text-tabs",Input!$K34="有"),Input!$G34,"")</f>
        <v>2403</v>
      </c>
      <c r="EG34" s="36" t="str">
        <f>IF(AND(Input!$I34="text-tabs",Input!$K34="有"),IF(Input!$M34=1,svg_data!$CL$1,IF(Input!$M34=2,svg_data!$CL$2)),"")</f>
        <v>1-5,.path</v>
      </c>
      <c r="EH34" s="36" t="str">
        <f>IF(AND(Input!$I34="text-tabs",Input!$K34="有"),Input!$G34,"")</f>
        <v>2403</v>
      </c>
      <c r="EI34" s="36" t="str">
        <f>IF(AND(Input!$I34="text-tabs",Input!$K34="有"),IF(Input!$M34=1,svg_data!$CN$1,IF(Input!$M34=2,svg_data!$CN$2)),"")</f>
        <v>1-rouka,.path</v>
      </c>
      <c r="EJ34" s="36" t="str">
        <f>IF(AND(Input!$I34="text-tabs",Input!$K34="有"),Input!$G34,"")</f>
        <v>2403</v>
      </c>
      <c r="EK34" s="36" t="str">
        <f>IF(AND(Input!$I34="text-tabs",Input!$K34="有"),IF(Input!$M34=1,svg_data!$CP$1,IF(Input!$M34=2,svg_data!$CP$2)),"")</f>
        <v>koudou{fill:rgba(137,195,235,.3)}.path</v>
      </c>
      <c r="EL34" s="36" t="str">
        <f>IF(AND(Input!$I34="text-tabs",Input!$K34="有"),Input!$G34,"")</f>
        <v>2403</v>
      </c>
      <c r="EM34" s="36" t="str">
        <f>IF(AND(Input!$I34="text-tabs",Input!$K34="有"),IF(Input!$M34=1,svg_data!$CR$1,IF(Input!$M34=2,svg_data!$CR$2)),"")</f>
        <v>1-2-teras,.path</v>
      </c>
      <c r="EN34" s="36" t="str">
        <f>IF(AND(Input!$I34="text-tabs",Input!$K34="有"),Input!$G34,"")</f>
        <v>2403</v>
      </c>
      <c r="EO34" s="36" t="str">
        <f>IF(AND(Input!$I34="text-tabs",Input!$K34="有"),IF(Input!$M34=1,svg_data!$CT$1,IF(Input!$M34=2,svg_data!$CT$2)),"")</f>
        <v>2-hashi{fill:rgba(234,85,6,.3)}.path</v>
      </c>
      <c r="EP34" s="36" t="str">
        <f>IF(AND(Input!$I34="text-tabs",Input!$K34="有"),Input!$G34,"")</f>
        <v>2403</v>
      </c>
      <c r="EQ34" s="36" t="str">
        <f>IF(AND(Input!$I34="text-tabs",Input!$K34="有"),IF(Input!$M34=1,svg_data!$CV$1,IF(Input!$M34=2,svg_data!$CV$2)),"")</f>
        <v>2-1,.path</v>
      </c>
      <c r="ER34" s="36" t="str">
        <f>IF(AND(Input!$I34="text-tabs",Input!$K34="有"),Input!$G34,"")</f>
        <v>2403</v>
      </c>
      <c r="ES34" s="36" t="str">
        <f>IF(AND(Input!$I34="text-tabs",Input!$K34="有"),IF(Input!$M34=1,svg_data!$CX$1,IF(Input!$M34=2,svg_data!$CX$2)),"")</f>
        <v>2-2,.path</v>
      </c>
      <c r="ET34" s="36" t="str">
        <f>IF(AND(Input!$I34="text-tabs",Input!$K34="有"),Input!$G34,"")</f>
        <v>2403</v>
      </c>
      <c r="EU34" s="36" t="str">
        <f>IF(AND(Input!$I34="text-tabs",Input!$K34="有"),IF(Input!$M34=1,svg_data!$CZ$1,IF(Input!$M34=2,svg_data!$CZ$2)),"")</f>
        <v>2-3,.path</v>
      </c>
      <c r="EV34" s="36" t="str">
        <f>IF(AND(Input!$I34="text-tabs",Input!$K34="有"),Input!$G34,"")</f>
        <v>2403</v>
      </c>
      <c r="EW34" s="36" t="str">
        <f>IF(AND(Input!$I34="text-tabs",Input!$K34="有"),IF(Input!$M34=1,svg_data!$DB$1,IF(Input!$M34=2,svg_data!$DB$2)),"")</f>
        <v>2-4,.path</v>
      </c>
      <c r="EX34" s="36" t="str">
        <f>IF(AND(Input!$I34="text-tabs",Input!$K34="有"),Input!$G34,"")</f>
        <v>2403</v>
      </c>
      <c r="EY34" s="36" t="str">
        <f>IF(AND(Input!$I34="text-tabs",Input!$K34="有"),IF(Input!$M34=1,svg_data!$DD$1,IF(Input!$M34=2,svg_data!$DD$2)),"")</f>
        <v>2-5,.path</v>
      </c>
      <c r="EZ34" s="36" t="str">
        <f>IF(AND(Input!$I34="text-tabs",Input!$K34="有"),Input!$G34,"")</f>
        <v>2403</v>
      </c>
      <c r="FA34" s="36" t="str">
        <f>IF(AND(Input!$I34="text-tabs",Input!$K34="有"),IF(Input!$M34=1,svg_data!$DF$1,IF(Input!$M34=2,svg_data!$DF$2)),"")</f>
        <v>2-6,.path</v>
      </c>
      <c r="FB34" s="36" t="str">
        <f>IF(AND(Input!$I34="text-tabs",Input!$K34="有"),Input!$G34,"")</f>
        <v>2403</v>
      </c>
      <c r="FC34" s="36" t="str">
        <f>IF(AND(Input!$I34="text-tabs",Input!$K34="有"),IF(Input!$M34=1,svg_data!$DH$1,IF(Input!$M34=2,svg_data!$DH$2)),"")</f>
        <v>2-7,.path</v>
      </c>
      <c r="FD34" s="36" t="str">
        <f>IF(AND(Input!$I34="text-tabs",Input!$K34="有"),Input!$G34,"")</f>
        <v>2403</v>
      </c>
      <c r="FE34" s="36" t="str">
        <f>IF(AND(Input!$I34="text-tabs",Input!$K34="有"),IF(Input!$M34=1,svg_data!$DJ$1,IF(Input!$M34=2,svg_data!$DJ$2)),"")</f>
        <v>2-8,.path</v>
      </c>
      <c r="FF34" s="36" t="str">
        <f>IF(AND(Input!$I34="text-tabs",Input!$K34="有"),Input!$G34,"")</f>
        <v>2403</v>
      </c>
      <c r="FG34" s="36" t="str">
        <f>IF(AND(Input!$I34="text-tabs",Input!$K34="有"),IF(Input!$M34=1,svg_data!$DL$1,IF(Input!$M34=2,svg_data!$DL$2)),"")</f>
        <v>2-9,.path</v>
      </c>
      <c r="FH34" s="36" t="str">
        <f>IF(AND(Input!$I34="text-tabs",Input!$K34="有"),Input!$G34,"")</f>
        <v>2403</v>
      </c>
      <c r="FI34" s="36" t="str">
        <f>IF(AND(Input!$I34="text-tabs",Input!$K34="有"),IF(Input!$M34=1,svg_data!$DN$1,IF(Input!$M34=2,svg_data!$DN$2)),"")</f>
        <v>2-rouka{fill:rgba(234,85,6,.6)}.path</v>
      </c>
      <c r="FJ34" s="36" t="str">
        <f>IF(AND(Input!$I34="text-tabs",Input!$K34="有"),Input!$G34,"")</f>
        <v>2403</v>
      </c>
      <c r="FK34" s="36" t="str">
        <f>IF(AND(Input!$I34="text-tabs",Input!$K34="有"),IF(Input!$M34=1,svg_data!$DP$1,IF(Input!$M34=2,svg_data!$DP$2)),"")</f>
        <v>3-1,.path</v>
      </c>
      <c r="FL34" s="36" t="str">
        <f>IF(AND(Input!$I34="text-tabs",Input!$K34="有"),Input!$G34,"")</f>
        <v>2403</v>
      </c>
      <c r="FM34" s="36" t="str">
        <f>IF(AND(Input!$I34="text-tabs",Input!$K34="有"),IF(Input!$M34=1,svg_data!$DR$1,IF(Input!$M34=2,svg_data!$DR$2)),"")</f>
        <v>3-2{fill:rgba(255,217,0,.3)}.path</v>
      </c>
      <c r="FN34" s="36" t="str">
        <f>IF(AND(Input!$I34="text-tabs",Input!$K34="有"),Input!$G34,"")</f>
        <v>2403</v>
      </c>
      <c r="FO34" s="36" t="str">
        <f>IF(AND(Input!$I34="text-tabs",Input!$K34="有"),IF(Input!$M34=1,svg_data!$DT$1,IF(Input!$M34=2,svg_data!$DT$2)),"")</f>
        <v>4-1,.path</v>
      </c>
      <c r="FP34" s="36" t="str">
        <f>IF(AND(Input!$I34="text-tabs",Input!$K34="有"),Input!$G34,"")</f>
        <v>2403</v>
      </c>
      <c r="FQ34" s="36" t="str">
        <f>IF(AND(Input!$I34="text-tabs",Input!$K34="有"),IF(Input!$M34=1,svg_data!$DV$1,IF(Input!$M34=2,svg_data!$DV$2)),"")</f>
        <v>4-2,.path</v>
      </c>
      <c r="FR34" s="36" t="str">
        <f>IF(AND(Input!$I34="text-tabs",Input!$K34="有"),Input!$G34,"")</f>
        <v>2403</v>
      </c>
      <c r="FS34" s="36" t="str">
        <f>IF(AND(Input!$I34="text-tabs",Input!$K34="有"),IF(Input!$M34=1,svg_data!$DX$1,IF(Input!$M34=2,svg_data!$DX$2)),"")</f>
        <v>4-3,.path</v>
      </c>
      <c r="FT34" s="36" t="str">
        <f>IF(AND(Input!$I34="text-tabs",Input!$K34="有"),Input!$G34,"")</f>
        <v>2403</v>
      </c>
      <c r="FU34" s="36" t="str">
        <f>IF(AND(Input!$I34="text-tabs",Input!$K34="有"),IF(Input!$M34=1,svg_data!$DZ$1,IF(Input!$M34=2,svg_data!$DZ$2)),"")</f>
        <v>4-4{fill:rgba(123,141,66,.3)}.path</v>
      </c>
      <c r="FV34" s="36" t="str">
        <f>IF(AND(Input!$I34="text-tabs",Input!$K34="有"),Input!$G34,"")</f>
        <v>2403</v>
      </c>
      <c r="FW34" s="36" t="str">
        <f>IF(AND(Input!$I34="text-tabs",Input!$K34="有"),IF(Input!$M34=1,svg_data!$EB$1,IF(Input!$M34=2,svg_data!$EB$2)),"")</f>
        <v>5-1,.path</v>
      </c>
      <c r="FX34" s="36" t="str">
        <f>IF(AND(Input!$I34="text-tabs",Input!$K34="有"),Input!$G34,"")</f>
        <v>2403</v>
      </c>
      <c r="FY34" s="36" t="str">
        <f>IF(AND(Input!$I34="text-tabs",Input!$K34="有"),IF(Input!$M34=1,svg_data!$ED$1,IF(Input!$M34=2,svg_data!$ED$2)),"")</f>
        <v>5-2,.path</v>
      </c>
      <c r="FZ34" s="36" t="str">
        <f>IF(AND(Input!$I34="text-tabs",Input!$K34="有"),Input!$G34,"")</f>
        <v>2403</v>
      </c>
      <c r="GA34" s="36" t="str">
        <f>IF(AND(Input!$I34="text-tabs",Input!$K34="有"),IF(Input!$M34=1,svg_data!$EF$1,IF(Input!$M34=2,svg_data!$EF$2)),"")</f>
        <v>5-rouka{fill:rgba(145,92,139,.3)}.path</v>
      </c>
      <c r="GB34" s="36" t="str">
        <f>IF(AND(Input!$I34="text-tabs",Input!$K34="有"),Input!$G34,"")</f>
        <v>2403</v>
      </c>
      <c r="GC34" s="36" t="str">
        <f>IF(AND(Input!$I34="text-tabs",Input!$K34="有"),IF(Input!$M34=1,svg_data!$EH$1,IF(Input!$M34=2,svg_data!$EH$2)),"")</f>
        <v>taiyaki{fill:rgba(187,85,72,.3)}.path</v>
      </c>
      <c r="GD34" s="36" t="str">
        <f>IF(AND(Input!$I34="text-tabs",Input!$K34="有"),Input!$G34,"")</f>
        <v>2403</v>
      </c>
      <c r="GE34" s="36" t="str">
        <f>IF(AND(Input!$I34="text-tabs",Input!$K34="有"),IF(Input!$M34=1,svg_data!$EJ$1,IF(Input!$M34=2,svg_data!$EJ$2)),"")</f>
        <v>ground{fill:rgba(238,130,124,.3)}.path</v>
      </c>
      <c r="GF34" s="36" t="str">
        <f>IF(AND(Input!$I34="text-tabs",Input!$K34="有"),Input!$G34,"")</f>
        <v>2403</v>
      </c>
      <c r="GG34" s="36" t="str">
        <f>IF(AND(Input!$I34="text-tabs",Input!$K34="有"),IF(Input!$M34=1,svg_data!$EL$1,IF(Input!$M34=2,svg_data!$EL$2)),"")</f>
        <v>arina{fill:rgba(0,148,200,.2)}.path</v>
      </c>
      <c r="GH34" s="36" t="str">
        <f>IF(AND(Input!$I34="text-tabs",Input!$K34="有"),Input!$G34,"")</f>
        <v>2403</v>
      </c>
      <c r="GI34" s="36" t="str">
        <f>IF(AND(Input!$I34="text-tabs",Input!$K34="有"),IF(Input!$M34=1,svg_data!$EN$1,IF(Input!$M34=2,svg_data!$EN$2)),"")</f>
        <v>cafe{fill:rgba(0,128,128,.3)}.path</v>
      </c>
      <c r="GJ34" s="36" t="str">
        <f>IF(AND(Input!$I34="text-tabs",Input!$K34="有"),Input!$G34,"")</f>
        <v>2403</v>
      </c>
      <c r="GK34" s="36" t="str">
        <f>IF(AND(Input!$I34="text-tabs",Input!$K34="有"),IF(Input!$M34=1,svg_data!$EP$1,IF(Input!$M34=2,svg_data!$EP$2)),"")</f>
        <v>mini{fill:rgba(247,185,119,.3)}.path</v>
      </c>
      <c r="GL34" s="36" t="str">
        <f>IF(AND(Input!$I34="text-tabs",Input!$K34="有"),Input!$G34,"")</f>
        <v>2403</v>
      </c>
      <c r="GM34" s="36" t="str">
        <f>IF(AND(Input!$I34="text-tabs",Input!$K34="有"),svg_data!$ER$1,"")</f>
        <v>1-kyuudou{fill:rgba(137,195,235,0)}.path</v>
      </c>
      <c r="GN34" s="36" t="str">
        <f>IF(AND(Input!$I34="text-tabs",Input!$K34="有"),Input!$G34,"")</f>
        <v>2403</v>
      </c>
      <c r="GO34" s="36" t="str">
        <f>IF(AND(Input!$I34="text-tabs",Input!$K34="有"),svg_data!$ET$1,"")</f>
        <v>bakudan,.path</v>
      </c>
      <c r="GP34" s="36" t="str">
        <f>IF(AND(Input!$I34="text-tabs",Input!$K34="有"),Input!$G34,"")</f>
        <v>2403</v>
      </c>
      <c r="GQ34" s="36" t="str">
        <f>IF(AND(Input!$I34="text-tabs",Input!$K34="有"),svg_data!$EV$1,"")</f>
        <v>kebabu,.path</v>
      </c>
      <c r="GR34" s="36" t="str">
        <f>IF(AND(Input!$I34="text-tabs",Input!$K34="有"),Input!$G34,"")</f>
        <v>2403</v>
      </c>
      <c r="GS34" s="36" t="str">
        <f>IF(AND(Input!$I34="text-tabs",Input!$K34="有"),svg_data!$EX$1,"")</f>
        <v>ice{fill:rgba(187,85,72,.3)}</v>
      </c>
      <c r="GT34" s="36" t="str">
        <f>IF(AND(Input!$I34="text-tabs",Input!$K34="有"),IF(Input!$O34="無","",svg_data!$EY$1),"")</f>
        <v>.path</v>
      </c>
      <c r="GU34" s="36" t="str">
        <f>IF(AND(Input!$I34="text-tabs",Input!$K34="有"),IF(Input!$O34="無","",Input!$G34),"")</f>
        <v>2403</v>
      </c>
      <c r="GV34" s="36" t="str">
        <f>IF(AND(Input!$I34="text-tabs",Input!$K34="有"),IF(Input!$O34="無","",Input!$O34),"")</f>
        <v>2-4</v>
      </c>
      <c r="GW34" s="36" t="str">
        <f>IF(AND(Input!$I34="text-tabs",Input!$K34="有"),IF(Input!$O34="無","",svg_data!$FA$1),"")</f>
        <v>{fill:</v>
      </c>
      <c r="GX34" s="36" t="str">
        <f>IF(AND(Input!$I34="text-tabs",Input!$K34="有"),IF(Input!$O34="無","",Input!$P34),"")</f>
        <v>#ea5506</v>
      </c>
      <c r="GY34" s="36" t="str">
        <f>IF(AND(Input!$I34="text-tabs",Input!$K34="有"),IF(Input!$O34="無","",svg_data!$FC$1),"")</f>
        <v>!important}</v>
      </c>
      <c r="GZ34" s="36" t="str">
        <f>IF(AND(Input!$I34="text-tabs",Input!$K34="有"),svg_data!$FD$1,"")</f>
        <v>&lt;/style&gt;</v>
      </c>
      <c r="HA34" s="36" t="str">
        <f>IF(AND(Input!$I34="text-tabs",Input!$K34="有"),$HA$1,"")</f>
        <v>"</v>
      </c>
      <c r="HB34" s="36" t="str">
        <f>IF(AND(Input!$I34="text-tabs",Input!$V34="有",Input!$W34&lt;&gt;""),$HB$1,"")</f>
        <v/>
      </c>
      <c r="HC34" s="36" t="str">
        <f>IF(AND(Input!$I34="text-tabs",Input!$V34="有",Input!$W34&lt;&gt;""),Input!$U34,"")</f>
        <v/>
      </c>
      <c r="HD34" s="36" t="str">
        <f>IF(AND(Input!$I34="text-tabs",Input!$V34="有",Input!$W34&lt;&gt;""),$HD$1,"")</f>
        <v/>
      </c>
      <c r="HE34" s="36" t="str">
        <f>IF(AND(Input!$I34="text-tabs",Input!$V34="有",Input!$W34&lt;&gt;""),$HE$1,"")</f>
        <v/>
      </c>
      <c r="HF34" s="36" t="str">
        <f>IF(AND(Input!$I34="text-tabs",Input!$V34="有",Input!$W34&lt;&gt;""),$HF$1,"")</f>
        <v/>
      </c>
      <c r="HG34" s="36" t="str">
        <f>IF(AND(Input!$I34="text-tabs",Input!$V34="有",Input!$W34&lt;&gt;""),Input!$X34,"")</f>
        <v/>
      </c>
      <c r="HH34" s="36" t="str">
        <f>IF(AND(Input!$I34="text-tabs",Input!$V34="有",Input!$W34&lt;&gt;""),$HH$1,"")</f>
        <v/>
      </c>
      <c r="HI34" s="36" t="str">
        <f>IF(AND(Input!$I34="text-tabs",Input!$V34="有",Input!$W34&lt;&gt;""),Input!$W34,"")</f>
        <v/>
      </c>
      <c r="HJ34" s="36" t="str">
        <f>IF(AND(Input!$I34="text-tabs",Input!$V34="有",Input!$W34&lt;&gt;""),$HJ$1,"")</f>
        <v/>
      </c>
      <c r="HK34" s="36" t="str">
        <f>IF(AND(Input!$I34="text-tabs",Input!$V34="有",Input!$Y34&lt;&gt;"無"),$HK$1,"")</f>
        <v/>
      </c>
      <c r="HL34" s="36" t="str">
        <f>IF(AND(Input!$I34="text-tabs",Input!$V34="有",Input!$Y34&lt;&gt;"無"),$HF$1,"")</f>
        <v/>
      </c>
      <c r="HM34" s="36" t="str">
        <f>IF(AND(Input!$I34="text-tabs",Input!$V34="有",Input!$Y34&lt;&gt;"無"),Input!$Z34,"")</f>
        <v/>
      </c>
      <c r="HN34" s="36" t="str">
        <f>IF(AND(Input!$I34="text-tabs",Input!$V34="有",Input!$Y34&lt;&gt;"無"),$HH$1,"")</f>
        <v/>
      </c>
      <c r="HO34" s="36" t="str">
        <f>IF(AND(Input!$I34="text-tabs",Input!$V34="有",Input!$Y34&lt;&gt;"無"),Input!$Y34,"")</f>
        <v/>
      </c>
      <c r="HP34" s="36" t="str">
        <f>IF(AND(Input!$I34="text-tabs",Input!$V34="有",Input!$Y34&lt;&gt;"無"),$HJ$1,"")</f>
        <v/>
      </c>
      <c r="HQ34" s="36" t="str">
        <f>IF(AND(Input!$I34="text-tabs",Input!$V34="有",Input!$AA34&lt;&gt;"無"),$HQ$1,"")</f>
        <v/>
      </c>
      <c r="HR34" s="36" t="str">
        <f>IF(AND(Input!$I34="text-tabs",Input!$V34="有",Input!$AA34&lt;&gt;"無"),$HR$1,"")</f>
        <v/>
      </c>
      <c r="HS34" s="36" t="str">
        <f>IF(AND(Input!$I34="text-tabs",Input!$V34="有",Input!$AA34&lt;&gt;"無"),Input!$AB34,"")</f>
        <v/>
      </c>
      <c r="HT34" s="36" t="str">
        <f>IF(AND(Input!$I34="text-tabs",Input!$V34="有",Input!$AA34&lt;&gt;"無"),$HT$1,"")</f>
        <v/>
      </c>
      <c r="HU34" s="36" t="str">
        <f>IF(AND(Input!$I34="text-tabs",Input!$V34="有",Input!$AA34&lt;&gt;"無"),Input!$AA34,"")</f>
        <v/>
      </c>
      <c r="HV34" s="36" t="str">
        <f>IF(AND(Input!$I34="text-tabs",Input!$V34="有",Input!$AA34&lt;&gt;"無"),$HV$1,"")</f>
        <v/>
      </c>
      <c r="HW34" s="36" t="str">
        <f>IF(AND(Input!$I34="text-tabs",Input!$V34="有",Input!$AC34&lt;&gt;"無"),$HW$1,"")</f>
        <v/>
      </c>
      <c r="HX34" s="36" t="str">
        <f>IF(AND(Input!$I34="text-tabs",Input!$V34="有",Input!$AC34&lt;&gt;"無"),$HX$1,"")</f>
        <v/>
      </c>
      <c r="HY34" s="36" t="str">
        <f>IF(AND(Input!$I34="text-tabs",Input!$V34="有",Input!$AC34&lt;&gt;"無"),Input!$AD34,"")</f>
        <v/>
      </c>
      <c r="HZ34" s="36" t="str">
        <f>IF(AND(Input!$I34="text-tabs",Input!$V34="有",Input!$AC34&lt;&gt;"無"),$HZ$1,"")</f>
        <v/>
      </c>
      <c r="IA34" s="36" t="str">
        <f>IF(AND(Input!$I34="text-tabs",Input!$V34="有",Input!$AC34&lt;&gt;"無"),Input!$AC34,"")</f>
        <v/>
      </c>
      <c r="IB34" s="36" t="str">
        <f>IF(AND(Input!$I34="text-tabs",Input!$V34="有",Input!$AC34&lt;&gt;"無"),$IB$1,"")</f>
        <v/>
      </c>
      <c r="IC34" s="36" t="str">
        <f>IF(AND(Input!$I34="text-tabs",Input!$V34="有",Input!$AE34&lt;&gt;"無"),$IC$1,"")</f>
        <v/>
      </c>
      <c r="ID34" s="36" t="str">
        <f>IF(AND(Input!$I34="text-tabs",Input!$V34="有",Input!$AE34&lt;&gt;"無"),$HF$1,"")</f>
        <v/>
      </c>
      <c r="IE34" s="36" t="str">
        <f>IF(AND(Input!$I34="text-tabs",Input!$V34="有",Input!$AE34&lt;&gt;"無"),Input!$AF34,"")</f>
        <v/>
      </c>
      <c r="IF34" s="36" t="str">
        <f>IF(AND(Input!$I34="text-tabs",Input!$V34="有",Input!$AE34&lt;&gt;"無"),$HH$1,"")</f>
        <v/>
      </c>
      <c r="IG34" s="36" t="str">
        <f>IF(AND(Input!$I34="text-tabs",Input!$V34="有",Input!$AE34&lt;&gt;"無"),Input!$AE34,"")</f>
        <v/>
      </c>
      <c r="IH34" s="36" t="str">
        <f>IF(AND(Input!$I34="text-tabs",Input!$V34="有",Input!$AE34&lt;&gt;"無"),$HJ$1,"")</f>
        <v/>
      </c>
      <c r="II34" s="36" t="str">
        <f>IF(AND(Input!$I34="text-tabs",Input!$V34="有"),$II$1,"")</f>
        <v/>
      </c>
      <c r="IJ34" s="36" t="str">
        <f>IF(AND(Input!$I34="text-tabs",Input!$AG34="有"),$IJ$1,"")</f>
        <v/>
      </c>
      <c r="IK34" s="36" t="str">
        <f>IF(AND(Input!$I34="text-tabs",Input!$AG34="有"),Input!$AH34,"")</f>
        <v/>
      </c>
      <c r="IL34" s="36" t="str">
        <f>IF(AND(Input!$I34="text-tabs",Input!$AG34="有"),$IL$1,"")</f>
        <v/>
      </c>
      <c r="IM34" s="36" t="str">
        <f>IF(AND(Input!$I34="text-tabs",Input!$AG34="有"),Input!$AI34,"")</f>
        <v/>
      </c>
      <c r="IN34" s="36" t="str">
        <f>IF(AND(Input!$I34="text-tabs",Input!$AG34="有"),$IN$1,"")</f>
        <v/>
      </c>
      <c r="IO34" s="36" t="str">
        <f>IF(Input!$I34="text-tabs",$IO$1,"")</f>
        <v>}</v>
      </c>
      <c r="IP34" s="36" t="str">
        <f>IF(Input!$I34="event",$IP$1,"")</f>
        <v/>
      </c>
      <c r="IQ34" s="36" t="str">
        <f>IF(Input!$I34="event",Input!$R34,"")</f>
        <v/>
      </c>
      <c r="IR34" s="36" t="str">
        <f>IF(Input!$I34="event",$IR$1,"")</f>
        <v/>
      </c>
      <c r="IS34" s="36" t="str">
        <f>IF(Input!$I34="event",$IS$1,"")</f>
        <v/>
      </c>
      <c r="IT34" s="36" t="str">
        <f>IF(Input!$I34="event",Input!$Q34,"")</f>
        <v/>
      </c>
      <c r="IU34" s="36" t="str">
        <f>IF(Input!$I34="event",$IU$1,"")</f>
        <v/>
      </c>
      <c r="IV34" s="36" t="str">
        <f>IF(Input!$I34="image",$IV$1,"")</f>
        <v/>
      </c>
      <c r="IW34" s="36" t="str">
        <f>IF(Input!$I34="image",Input!$S34,"")</f>
        <v/>
      </c>
      <c r="IX34" s="36" t="str">
        <f>IF(Input!$I34="image",$IX$1,"")</f>
        <v/>
      </c>
      <c r="IY34" s="36" t="str">
        <f>IF(AND(Input!$I34="image",Input!$V34="無"),$IY$1,"")</f>
        <v/>
      </c>
      <c r="IZ34" s="36" t="str">
        <f>IF(AND(Input!$I34="image",Input!$V34="無"),Input!$B34,"")</f>
        <v/>
      </c>
      <c r="JA34" s="36" t="str">
        <f>IF(AND(Input!$I34="image",Input!$V34="無"),$JA$1,"")</f>
        <v/>
      </c>
      <c r="JB34" s="36" t="str">
        <f>IF(AND(Input!$I34="image",Input!$V34="有"),$JB$1,"")</f>
        <v/>
      </c>
      <c r="JC34" s="36" t="str">
        <f>IF(AND(Input!$I34="image",Input!$V34="有"),Input!$W34,"")</f>
        <v/>
      </c>
      <c r="JD34" s="36" t="str">
        <f>IF(AND(Input!$I34="image",Input!$V34="有"),$JD$1,"")</f>
        <v/>
      </c>
      <c r="JE34" s="36" t="str">
        <f>IF(AND(Input!$I34="image",Input!$V34="有"),Input!$X34,"")</f>
        <v/>
      </c>
      <c r="JF34" s="36" t="str">
        <f>IF(AND(Input!$I34="image",Input!$V34="有"),$JF$1,"")</f>
        <v/>
      </c>
      <c r="JG34" s="36" t="str">
        <f>IF(Input!$I34="embed",$JG$1,"")</f>
        <v/>
      </c>
      <c r="JH34" s="36" t="str">
        <f>IF(Input!$I34="embed",Input!$X34,"")</f>
        <v/>
      </c>
      <c r="JI34" s="36" t="str">
        <f>IF(Input!$I34="embed",$JI$1,"")</f>
        <v/>
      </c>
      <c r="JJ34" s="36" t="str">
        <f>IF(Input!$I34="embed",$JJ$1,"")</f>
        <v/>
      </c>
      <c r="JK34" s="36" t="str">
        <f>IF(Input!$I34="embed",Input!$R34,"")</f>
        <v/>
      </c>
      <c r="JL34" s="36" t="str">
        <f>IF(Input!$I34="embed",$JL$1,"")</f>
        <v/>
      </c>
      <c r="JM34" s="36" t="str">
        <f>IF(Input!$I34="table",Input!$AI34,"")</f>
        <v/>
      </c>
      <c r="JN34" s="36" t="str">
        <f>IF(Input!$I34="table",Input!$AJ34,"")</f>
        <v/>
      </c>
      <c r="JO34" s="36" t="s">
        <v>0</v>
      </c>
      <c r="JP34" s="36" t="str">
        <f t="shared" si="1"/>
        <v>,</v>
      </c>
    </row>
    <row r="35" spans="1:276" s="36" customFormat="1">
      <c r="A35" s="39" t="str">
        <f>ConcatenateRangeText(B35:JP35)</f>
        <v>"2402":{"category":"文化","class":"text-tabs","id":"2402","titleShadow":"true","title":"Sailing Academic Offline","titleImage":"./images/2402.jpg","tabs":{"info_outline": "『これはゲームであっても遊びではない』信じられるのは己の力と仲間、その手には一振りの剣、目指すは積み重なる百層の頂。そんな世界の一端に今日、この場所で、貴方を連れて行こう。―リンクスタート！―","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class='path2402koudou' inkscape:connector-curvature='0'/&gt;&lt;path style='stroke:none;stroke-width:1px;stroke-linecap:butt;stroke-linejoin:miter;stroke-opacity:1' d='m 250.81846,319.59668 94.196,0 0,-21.16068 16.74824,0 19.24825,0 0,21.16071 0,21.16071 -65.09627,0 -65.09622,0 z' class='path24021-rouka' inkscape:connector-curvature='0' sodipodi:nodetypes='cccccccccc'/&gt;&lt;path style='stroke:none;stroke-width:1px;stroke-linecap:butt;stroke-linejoin:miter;stroke-opacity:1' d='m 381.47196,319.58883 0,-21.16861 21.40875,0 21.40875,0 0,21.16861 0,21.16859 -21.40875,0 -21.40875,0 0,-21.16859 z' class='path24021-1' inkscape:connector-curvature='0'/&gt;&lt;path style='stroke:none;stroke-width:1px;stroke-linecap:butt;stroke-linejoin:miter;stroke-opacity:1' d='m 381.57081,361.8827 0,-20.41099 21.29891,0 21.29907,0 0,20.41099 0,20.41098 -21.29907,0 -21.29891,0 0,-20.41098 z' class='path24021-2' inkscape:connector-curvature='0'/&gt;&lt;path style='stroke:none;stroke-width:1px;stroke-linecap:butt;stroke-linejoin:miter;stroke-opacity:1' d='m 337.78941,361.8827 0,-20.41099 21.59492,0 21.59488,0 0,20.41099 0,20.41098 -21.59488,0 -21.59492,0 0,-20.41098 z' class='path24021-3' inkscape:connector-curvature='0'/&gt;&lt;path style='stroke:none;stroke-width:1px;stroke-linecap:butt;stroke-linejoin:miter;stroke-opacity:1' d='m 294.19946,361.8827 0,-20.41099 21.29889,0 21.29909,0 0,20.41099 0,20.41098 -21.29909,0 -21.29889,0 0,-20.41098 z' class='path24021-4' inkscape:connector-curvature='0'/&gt;&lt;path style='stroke:none;stroke-width:1px;stroke-linecap:butt;stroke-linejoin:miter;stroke-opacity:1' d='m 250.81846,361.8827 0,-20.41099 21.29907,0 21.29889,0 0,20.41099 0,20.41098 -21.29889,0 -21.29907,0 0,-20.41098 z' class='path24021-5' inkscape:connector-curvature='0'/&gt;&lt;path style='stroke:none;stroke-width:1px;stroke-linecap:butt;stroke-linejoin:miter;stroke-opacity:1' d='m 83.198462,342.0024 0,-25.71429 25.446418,0 25.44643,0 0,25.71429 0,25.71428 -25.44642,0 -25.446428,0 0,-25.71428 z' class='path24023-1' inkscape:connector-curvature='0'/&gt;&lt;path style='stroke:none;stroke-width:1px;stroke-linecap:butt;stroke-linejoin:miter;stroke-opacity:1' d='m 83.098462,275.99882 0,-39.19643 25.446418,0 25.44643,0 0,39.19643 0,39.19643 -25.44642,0 -25.446428,0 0,-39.19643 z' class='path24023-2'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class='path24022-5' inkscape:connector-curvature='0'/&gt;&lt;path style='stroke:none;stroke-width:1px;stroke-linecap:butt;stroke-linejoin:miter;stroke-opacity:1' d='m 161.76159,249.44986 0,-12.62691 65.15484,0 65.15484,0 0,12.62691 0,12.6269 -65.15484,0 -65.15484,0 0,-12.6269 z' class='path2402mini' inkscape:connector-curvature='0'/&gt;&lt;path style='stroke:none;stroke-width:1px;stroke-linecap:butt;stroke-linejoin:miter;stroke-opacity:1' d='m 214.92188,182.42305 0,-26.26397 25.75889,0 25.75889,0 0,26.26397 0,26.26397 -25.75889,0 -25.75889,0 0,-26.26397 z' class='path24022-4' inkscape:connector-curvature='0'/&gt;&lt;path style='stroke:none;stroke-width:1px;stroke-linecap:butt;stroke-linejoin:miter;stroke-opacity:1' d='m 267.46654,182.43101 0,-26.42857 26.07143,0 26.07143,0 0,26.42857 0,26.42857 -26.07143,0 -26.07143,0 0,-26.42857 z' class='path24022-3' inkscape:connector-curvature='0'/&gt;&lt;path style='stroke:none;stroke-width:1px;stroke-linecap:butt;stroke-linejoin:miter;stroke-opacity:1' d='m 320.32368,182.43101 0,-26.42857 26.07143,0 26.07143,0 0,26.42857 0,26.42857 -26.07143,0 -26.07143,0 0,-26.42857 z' class='path24022-2' inkscape:connector-curvature='0'/&gt;&lt;path style='stroke:none;stroke-width:1px;stroke-linecap:butt;stroke-linejoin:miter;stroke-opacity:1' d='m 373.18083,182.43101 0,-26.42857 25.35714,0 25.35714,0 0,26.42857 0,26.42857 -25.35714,0 -25.35714,0 0,-26.42857 z' class='path24022-1' inkscape:connector-curvature='0'/&gt;&lt;path style='stroke:none;stroke-width:1px;stroke-linecap:butt;stroke-linejoin:miter;stroke-opacity:1' d='m 557.60601,182.35203 0,-26.01143 26.01143,0 26.01143,0 0,26.01143 0,26.01143 -26.01143,0 -26.01143,0 0,-26.01143 z' class='path24024-3' inkscape:connector-curvature='0'/&gt;&lt;path style='stroke:none;stroke-width:1px;stroke-linecap:butt;stroke-linejoin:miter;stroke-opacity:1' d='m 505.07808,182.35203 0,-26.01143 25.75889,0 25.75889,0 0,26.01143 0,26.01143 -25.75889,0 -25.75889,0 0,-26.01143 z' class='path24024-2' inkscape:connector-curvature='0'/&gt;&lt;path style='stroke:none;stroke-width:1px;stroke-linecap:butt;stroke-linejoin:miter;stroke-opacity:1' d='m 452.04507,182.35203 0,-26.01143 26.01143,0 26.01143,0 0,26.01143 0,26.01143 -26.01143,0 -26.01143,0 0,-26.01143 z' class='path24024-1' inkscape:connector-curvature='0'/&gt;&lt;path style='stroke:none;stroke-width:1px;stroke-linecap:butt;stroke-linejoin:miter;stroke-opacity:1' d='m 661.14665,182.35203 0,-26.01143 -25.25381,0 -25.25382,0 0,26.01143 0,26.01143 25.25382,0 25.25381,0 0,-26.01143 z' class='path24024-4' inkscape:connector-curvature='0'/&gt;&lt;path style='stroke:none;stroke-width:1px;stroke-linecap:butt;stroke-linejoin:miter;stroke-opacity:1' d='m 689.4506,128.47248 0,-52.937296 12.32142,0 12.32143,0 0,52.937296 0,52.93729 -12.32143,0 -12.32142,0 0,-52.93729 z' class='path2402cafe' inkscape:connector-curvature='0'/&gt;&lt;path style='stroke:none;stroke-width:1px;stroke-linecap:butt;stroke-linejoin:miter;stroke-opacity:1' d='m 584.09345,101.76692 0,-25.714294 38.57143,0 38.57143,0 0,25.714294 0,25.71428 -38.57143,0 -38.57143,0 0,-25.71428 z' class='path24025-rouka' inkscape:connector-curvature='0'/&gt;&lt;path style='stroke:none;stroke-width:1px;stroke-linecap:butt;stroke-linejoin:miter;stroke-opacity:1' d='m 531.23631,101.76692 0,-25.714294 25.89286,0 25.89285,0 0,25.714294 0,25.71428 -25.89285,0 -25.89286,0 0,-25.71428 z' class='path24025-2' inkscape:connector-curvature='0'/&gt;&lt;path style='stroke:none;stroke-width:1px;stroke-linecap:butt;stroke-linejoin:miter;stroke-opacity:1' d='m 452.10891,101.64951 0,-25.714294 39.10714,0 39.10715,0 0,25.714294 0,25.71428 -39.10715,0 -39.10714,0 0,-25.71428 z' class='path24025-1' inkscape:connector-curvature='0'/&gt;&lt;path style='stroke:none;stroke-width:1px;stroke-linecap:butt;stroke-linejoin:miter;stroke-opacity:1' d='m 135.61855,34.505026 0,-12.6269 65.15484,0 65.15484,0 0,12.6269 0,12.62691 -65.15484,0 -65.15484,0 0,-12.62691 z' class='path2402arina' inkscape:connector-curvature='0'/&gt;&lt;path style='stroke:none;stroke-width:1px;stroke-linecap:butt;stroke-linejoin:miter;stroke-opacity:1' d='m 373.0044,34.505026 0,-12.6269 144.19928,0 144.19927,0 0,12.6269 0,12.62691 -144.19927,0 -144.19928,0 0,-12.62691 z' class='path2402ground' inkscape:connector-curvature='0'/&gt;&lt;rect class='path2402taiyaki' width='53.568752' height='11.418508' x='273.12045' y='303.74481'/&gt;&lt;path style='stroke:none;stroke-width:1px;stroke-linecap:butt;stroke-linejoin:miter;stroke-opacity:1' d='m 425.03555,176.47856 0,-31.88477 12.89016,0 12.89016,0 0,31.88477 0,31.88477 -12.89016,0 -12.89016,0 0,-31.88477 z' class='path24021-2-teras' inkscape:connector-curvature='0'/&gt;&lt;path style='fill:stroke:none;stroke-width:1px;stroke-linecap:butt;stroke-linejoin:miter;stroke-opacity:1' d='m 214.56344,76.65464 25.75889,0 25.75889,0 0,25.96415 0,26.26397 -25.75889,0 -25.75889,0 z' class='path24022-6' inkscape:connector-curvature='0' sodipodi:nodetypes='cccccccc'/&gt;&lt;path style='fill:stroke:none;stroke-width:1px;stroke-linecap:butt;stroke-linejoin:miter;stroke-opacity:1' d='m 267.1081,102.62675 0,-26.12875 26.07144,0 26.07143,0 0,26.12875 0,26.42857 -26.07143,0 -26.07144,0 z' class='path24022-7' inkscape:connector-curvature='0' sodipodi:nodetypes='ccccccccc'/&gt;&lt;path style='fill:stroke:none;stroke-width:1px;stroke-linecap:butt;stroke-linejoin:miter;stroke-opacity:1' d='m 320.21522,102.62675 0,-26.12875 25.94645,0 25.94644,0 0,26.12875 0,26.42857 -25.94644,0 -25.94645,0 z' class='path24022-8' inkscape:connector-curvature='0' sodipodi:nodetypes='ccccccccc'/&gt;&lt;path style='stroke:none;stroke-width:1px;stroke-linecap:butt;stroke-linejoin:miter;stroke-opacity:1' d='m 56.383613,151.56711 0,-75.08179 65.706887,0 39.15887,0 1.4e-4,75.08179 0,57.24929 -39.15901,0 -65.707247,-1.5e-4 z' class='path24022-hashi'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class='path24021-kyuudou'/&gt;&lt;rect width='13.310626' height='28.913542' x='140.67868' y='260.85358' class='path2402bakudan'/&gt;&lt;rect width='13.310626' height='28.913542' x='140.9778' y='310.15558' class='path2402kebabu'/&gt;&lt;rect  width='28.806229' height='13.917799' x='163.47086' y='343.14737' class='path2402ice'/&gt;&lt;text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24021-1,.path24021-2,.path24021-3,.path24021-4,.path24021-5,.path24021-rouka,.path2402koudou{fill:rgba(137,195,235,.3)}.path24021-2-teras,.path24022-hashi{fill:rgba(234,85,6,.3)}.path24022-1,.path24022-2,.path24022-3,.path24022-4,.path24022-5,.path24022-6,.path24022-7,.path24022-8,.path24022-9,.path24022-rouka{fill:rgba(234,85,6,.6)}.path24023-1,.path24023-2{fill:rgba(255,217,0,.3)}.path24024-1,.path24024-2,.path24024-3,.path24024-4{fill:rgba(123,141,66,.3)}.path24025-1,.path24025-2,.path24025-rouka{fill:rgba(145,92,139,.3)}.path2402taiyaki{fill:rgba(187,85,72,.3)}.path2402ground{fill:rgba(238,130,124,.3)}.path2402arina{fill:rgba(0,148,200,.2)}.path2402cafe{fill:rgba(0,128,128,.3)}.path2402mini{fill:rgba(247,185,119,.3)}.path24021-kyuudou{fill:rgba(137,195,235,0)}.path2402bakudan,.path2402kebabu,.path2402ice{fill:rgba(187,85,72,.3)}.path24022-1{fill:#ea5506!important}&lt;/style&gt;"}},</v>
      </c>
      <c r="B35" s="36" t="s">
        <v>5</v>
      </c>
      <c r="C35" s="40" t="str">
        <f>Input!$G35</f>
        <v>2402</v>
      </c>
      <c r="D35" s="36" t="s">
        <v>210</v>
      </c>
      <c r="E35" s="36" t="s">
        <v>23</v>
      </c>
      <c r="F35" s="36" t="str">
        <f>IF(Input!$C35&lt;&gt;"",Input!$C35,"未記入")</f>
        <v>文化</v>
      </c>
      <c r="G35" s="36" t="s">
        <v>3</v>
      </c>
      <c r="H35" s="36" t="s">
        <v>1</v>
      </c>
      <c r="I35" s="36" t="str">
        <f>Input!$I35</f>
        <v>text-tabs</v>
      </c>
      <c r="J35" s="36" t="s">
        <v>3</v>
      </c>
      <c r="K35" s="36" t="s">
        <v>4</v>
      </c>
      <c r="L35" s="40" t="str">
        <f>Input!$G35</f>
        <v>2402</v>
      </c>
      <c r="M35" s="36" t="s">
        <v>3</v>
      </c>
      <c r="N35" s="36" t="str">
        <f>IF(Input!$D35="有",$N$1,"")</f>
        <v/>
      </c>
      <c r="O35" s="36" t="str">
        <f>IF(Input!$D35="有",Input!$A35,"")</f>
        <v/>
      </c>
      <c r="P35" s="36" t="str">
        <f>IF(Input!$D35="有",$P$1,"")</f>
        <v/>
      </c>
      <c r="Q35" s="36" t="str">
        <f>IF(Input!$D35="有",$Q$1,"")</f>
        <v/>
      </c>
      <c r="R35" s="36" t="str">
        <f>IF(Input!$D35="有",LEFT(Input!$E35,1),"")</f>
        <v/>
      </c>
      <c r="S35" s="36" t="str">
        <f>IF(Input!$D35="有",$S$1,"")</f>
        <v/>
      </c>
      <c r="T35" s="36" t="str">
        <f>IF(Input!$D35="有",$T$1,"")</f>
        <v/>
      </c>
      <c r="U35" s="36" t="str">
        <f>IF(Input!$D35="有",Input!$F35,"")</f>
        <v/>
      </c>
      <c r="V35" s="36" t="str">
        <f>IF(Input!$D35="有",$V$1,"")</f>
        <v/>
      </c>
      <c r="W35" s="36" t="s">
        <v>205</v>
      </c>
      <c r="X35" s="36" t="str">
        <f>IF(Input!$H35="有","true",IF(Input!$H35="無","false",""))</f>
        <v>true</v>
      </c>
      <c r="Y35" s="36" t="s">
        <v>3</v>
      </c>
      <c r="Z35" s="36" t="str">
        <f>IF(OR(Input!$I35="text-tabs",Input!$I35="text"),$Z$1,"")</f>
        <v>"title":"</v>
      </c>
      <c r="AA35" s="36" t="str">
        <f>IF(OR(Input!$I35="text-tabs",Input!$I35="text"),Input!$B35,"")</f>
        <v>Sailing Academic Offline</v>
      </c>
      <c r="AB35" s="36" t="str">
        <f>IF(OR(Input!$I35="text-tabs",Input!$I35="text"),$AB$1,"")</f>
        <v>",</v>
      </c>
      <c r="AC35" s="36" t="str">
        <f>IF(AND(OR(Input!$I35="text-tabs",Input!$I35="text"),Input!$T35="無"),$AC$1,"")</f>
        <v>"titleImage":"./images/</v>
      </c>
      <c r="AD35" s="36" t="str">
        <f>IF(AND(OR(Input!$I35="text-tabs",Input!$I35="text"),Input!$T35="無"),Input!$S35,"")</f>
        <v>2402.jpg</v>
      </c>
      <c r="AE35" s="36" t="str">
        <f>IF(AND(OR(Input!$I35="text-tabs",Input!$I35="text"),Input!$T35="無"),$AE$1,"")</f>
        <v>",</v>
      </c>
      <c r="AF35" s="36" t="str">
        <f>IF(AND(OR(Input!$I35="text-tabs",Input!$I35="text"),Input!$S35="無"),$AF$1,"")</f>
        <v/>
      </c>
      <c r="AG35" s="36" t="str">
        <f>IF(AND(OR(Input!$I35="text-tabs",Input!$I35="text"),Input!$S35="無"),Input!$T35,"")</f>
        <v/>
      </c>
      <c r="AH35" s="36" t="str">
        <f>IF(AND(OR(Input!$I35="text-tabs",Input!$I35="text"),Input!$S35="無"),$AH$1,"")</f>
        <v/>
      </c>
      <c r="AI35" s="36" t="str">
        <f>IF(Input!$I35="text",$AI$1,"")</f>
        <v/>
      </c>
      <c r="AJ35" s="36" t="str">
        <f>IF(Input!$I35="text",Input!$R35,"")</f>
        <v/>
      </c>
      <c r="AK35" s="36" t="str">
        <f>IF(Input!$I35="text",$AK$1,"")</f>
        <v/>
      </c>
      <c r="AL35" s="36" t="str">
        <f>IF(Input!$I35="text-tabs",$AL$1,"")</f>
        <v>"tabs":{</v>
      </c>
      <c r="AM35" s="36" t="str">
        <f>IF(Input!$I35="text-tabs",$AM$1,"")</f>
        <v>"</v>
      </c>
      <c r="AN35" s="36" t="str">
        <f>IF(Input!$I35="text-tabs",Input!$J35,"")</f>
        <v>info_outline</v>
      </c>
      <c r="AO35" s="36" t="str">
        <f>IF(Input!$I35="text-tabs",$AO$1,"")</f>
        <v>": "</v>
      </c>
      <c r="AP35" s="36" t="str">
        <f>IF(Input!$I35="text-tabs",Input!$R35,"")</f>
        <v>『これはゲームであっても遊びではない』信じられるのは己の力と仲間、その手には一振りの剣、目指すは積み重なる百層の頂。そんな世界の一端に今日、この場所で、貴方を連れて行こう。―リンクスタート！―</v>
      </c>
      <c r="AQ35" s="36" t="str">
        <f>IF(Input!$I35="text-tabs",$AQ$1,"")</f>
        <v>"</v>
      </c>
      <c r="AR35" s="36" t="str">
        <f>IF(AND(Input!$I35="text-tabs",Input!$K35="有"),$AR$1,"")</f>
        <v>,"</v>
      </c>
      <c r="AS35" s="36" t="str">
        <f>IF(AND(Input!$I35="text-tabs",Input!$K35="有"),Input!$L35,"")</f>
        <v>map</v>
      </c>
      <c r="AT35" s="36" t="str">
        <f>IF(AND(Input!$I35="text-tabs",Input!$K35="有"),$AT$1,"")</f>
        <v>": "</v>
      </c>
      <c r="AU35" s="36" t="str">
        <f>IF(AND(Input!$I35="text-tabs",Input!$K35="有"),Input!$N35,"")</f>
        <v>2号館4階</v>
      </c>
      <c r="AV35" s="36" t="str">
        <f>IF(AND(Input!$I35="text-tabs",Input!$K35="有"),"&lt;br&gt;","")</f>
        <v>&lt;br&gt;</v>
      </c>
      <c r="AW35" s="36" t="str">
        <f>IF(AND(Input!$I35="text-tabs",Input!$K35="有"),IF(Input!$M35=1,svg_data!$A$1,IF(Input!$M35=2,svg_data!$A$2)),"")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5" s="36" t="str">
        <f>IF(AND(Input!$I35="text-tabs",Input!$K35="有"),Input!$G35,"")</f>
        <v>2402</v>
      </c>
      <c r="AY35" s="36" t="str">
        <f>IF(AND(Input!$I35="text-tabs",Input!$K35="有"),IF(Input!$M35=1,svg_data!$C$1,IF(Input!$M35=2,svg_data!$C$2)),"")</f>
        <v>koudou' inkscape:connector-curvature='0'/&gt;&lt;path style='stroke:none;stroke-width:1px;stroke-linecap:butt;stroke-linejoin:miter;stroke-opacity:1' d='m 250.81846,319.59668 94.196,0 0,-21.16068 16.74824,0 19.24825,0 0,21.16071 0,21.16071 -65.09627,0 -65.09622,0 z' class='path</v>
      </c>
      <c r="AZ35" s="36" t="str">
        <f>IF(AND(Input!$I35="text-tabs",Input!$K35="有"),Input!$G35,"")</f>
        <v>2402</v>
      </c>
      <c r="BA35" s="36" t="str">
        <f>IF(AND(Input!$I35="text-tabs",Input!$K35="有"),IF(Input!$M35=1,svg_data!$E$1,IF(Input!$M35=2,svg_data!$E$2)),"")</f>
        <v>1-rouka' inkscape:connector-curvature='0' sodipodi:nodetypes='cccccccccc'/&gt;&lt;path style='stroke:none;stroke-width:1px;stroke-linecap:butt;stroke-linejoin:miter;stroke-opacity:1' d='m 381.47196,319.58883 0,-21.16861 21.40875,0 21.40875,0 0,21.16861 0,21.16859 -21.40875,0 -21.40875,0 0,-21.16859 z' class='path</v>
      </c>
      <c r="BB35" s="36" t="str">
        <f>IF(AND(Input!$I35="text-tabs",Input!$K35="有"),Input!$G35,"")</f>
        <v>2402</v>
      </c>
      <c r="BC35" s="36" t="str">
        <f>IF(AND(Input!$I35="text-tabs",Input!$K35="有"),IF(Input!$M35=1,svg_data!$G$1,IF(Input!$M35=2,svg_data!$G$2)),"")</f>
        <v>1-1' inkscape:connector-curvature='0'/&gt;&lt;path style='stroke:none;stroke-width:1px;stroke-linecap:butt;stroke-linejoin:miter;stroke-opacity:1' d='m 381.57081,361.8827 0,-20.41099 21.29891,0 21.29907,0 0,20.41099 0,20.41098 -21.29907,0 -21.29891,0 0,-20.41098 z' class='path</v>
      </c>
      <c r="BD35" s="36" t="str">
        <f>IF(AND(Input!$I35="text-tabs",Input!$K35="有"),Input!$G35,"")</f>
        <v>2402</v>
      </c>
      <c r="BE35" s="36" t="str">
        <f>IF(AND(Input!$I35="text-tabs",Input!$K35="有"),IF(Input!$M35=1,svg_data!$I$1,IF(Input!$M35=2,svg_data!$I$2)),"")</f>
        <v>1-2' inkscape:connector-curvature='0'/&gt;&lt;path style='stroke:none;stroke-width:1px;stroke-linecap:butt;stroke-linejoin:miter;stroke-opacity:1' d='m 337.78941,361.8827 0,-20.41099 21.59492,0 21.59488,0 0,20.41099 0,20.41098 -21.59488,0 -21.59492,0 0,-20.41098 z' class='path</v>
      </c>
      <c r="BF35" s="36" t="str">
        <f>IF(AND(Input!$I35="text-tabs",Input!$K35="有"),Input!$G35,"")</f>
        <v>2402</v>
      </c>
      <c r="BG35" s="36" t="str">
        <f>IF(AND(Input!$I35="text-tabs",Input!$K35="有"),IF(Input!$M35=1,svg_data!$K$1,IF(Input!$M35=2,svg_data!$K$2)),"")</f>
        <v>1-3' inkscape:connector-curvature='0'/&gt;&lt;path style='stroke:none;stroke-width:1px;stroke-linecap:butt;stroke-linejoin:miter;stroke-opacity:1' d='m 294.19946,361.8827 0,-20.41099 21.29889,0 21.29909,0 0,20.41099 0,20.41098 -21.29909,0 -21.29889,0 0,-20.41098 z' class='path</v>
      </c>
      <c r="BH35" s="36" t="str">
        <f>IF(AND(Input!$I35="text-tabs",Input!$K35="有"),Input!$G35,"")</f>
        <v>2402</v>
      </c>
      <c r="BI35" s="36" t="str">
        <f>IF(AND(Input!$I35="text-tabs",Input!$K35="有"),IF(Input!$M35=1,svg_data!$M$1,IF(Input!$M35=2,svg_data!$M$2)),"")</f>
        <v>1-4' inkscape:connector-curvature='0'/&gt;&lt;path style='stroke:none;stroke-width:1px;stroke-linecap:butt;stroke-linejoin:miter;stroke-opacity:1' d='m 250.81846,361.8827 0,-20.41099 21.29907,0 21.29889,0 0,20.41099 0,20.41098 -21.29889,0 -21.29907,0 0,-20.41098 z' class='path</v>
      </c>
      <c r="BJ35" s="36" t="str">
        <f>IF(AND(Input!$I35="text-tabs",Input!$K35="有"),Input!$G35,"")</f>
        <v>2402</v>
      </c>
      <c r="BK35" s="36" t="str">
        <f>IF(AND(Input!$I35="text-tabs",Input!$K35="有"),IF(Input!$M35=1,svg_data!$O$1,IF(Input!$M35=2,svg_data!$O$2)),"")</f>
        <v>1-5' inkscape:connector-curvature='0'/&gt;&lt;path style='stroke:none;stroke-width:1px;stroke-linecap:butt;stroke-linejoin:miter;stroke-opacity:1' d='m 83.198462,342.0024 0,-25.71429 25.446418,0 25.44643,0 0,25.71429 0,25.71428 -25.44642,0 -25.446428,0 0,-25.71428 z' class='path</v>
      </c>
      <c r="BL35" s="36" t="str">
        <f>IF(AND(Input!$I35="text-tabs",Input!$K35="有"),Input!$G35,"")</f>
        <v>2402</v>
      </c>
      <c r="BM35" s="36" t="str">
        <f>IF(AND(Input!$I35="text-tabs",Input!$K35="有"),IF(Input!$M35=1,svg_data!$Q$1,IF(Input!$M35=2,svg_data!$Q$2)),"")</f>
        <v>3-1' inkscape:connector-curvature='0'/&gt;&lt;path style='stroke:none;stroke-width:1px;stroke-linecap:butt;stroke-linejoin:miter;stroke-opacity:1' d='m 83.098462,275.99882 0,-39.19643 25.446418,0 25.44643,0 0,39.19643 0,39.19643 -25.44642,0 -25.446428,0 0,-39.19643 z' class='path</v>
      </c>
      <c r="BN35" s="36" t="str">
        <f>IF(AND(Input!$I35="text-tabs",Input!$K35="有"),Input!$G35,"")</f>
        <v>2402</v>
      </c>
      <c r="BO35" s="36" t="str">
        <f>IF(AND(Input!$I35="text-tabs",Input!$K35="有"),IF(Input!$M35=1,svg_data!$S$1,IF(Input!$M35=2,svg_data!$S$2)),"")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5" s="36" t="str">
        <f>IF(AND(Input!$I35="text-tabs",Input!$K35="有"),Input!$G35,"")</f>
        <v>2402</v>
      </c>
      <c r="BQ35" s="36" t="str">
        <f>IF(AND(Input!$I35="text-tabs",Input!$K35="有"),IF(Input!$M35=1,svg_data!$U$1,IF(Input!$M35=2,svg_data!$U$2)),"")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5" s="36" t="str">
        <f>IF(AND(Input!$I35="text-tabs",Input!$K35="有"),Input!$G35,"")</f>
        <v>2402</v>
      </c>
      <c r="BS35" s="36" t="str">
        <f>IF(AND(Input!$I35="text-tabs",Input!$K35="有"),IF(Input!$M35=1,svg_data!$W$1,IF(Input!$M35=2,svg_data!$W$2)),"")</f>
        <v>2-5' inkscape:connector-curvature='0'/&gt;&lt;path style='stroke:none;stroke-width:1px;stroke-linecap:butt;stroke-linejoin:miter;stroke-opacity:1' d='m 161.76159,249.44986 0,-12.62691 65.15484,0 65.15484,0 0,12.62691 0,12.6269 -65.15484,0 -65.15484,0 0,-12.6269 z' class='path</v>
      </c>
      <c r="BT35" s="36" t="str">
        <f>IF(AND(Input!$I35="text-tabs",Input!$K35="有"),Input!$G35,"")</f>
        <v>2402</v>
      </c>
      <c r="BU35" s="36" t="str">
        <f>IF(AND(Input!$I35="text-tabs",Input!$K35="有"),IF(Input!$M35=1,svg_data!$Y$1,IF(Input!$M35=2,svg_data!$Y$2)),"")</f>
        <v>mini' inkscape:connector-curvature='0'/&gt;&lt;path style='stroke:none;stroke-width:1px;stroke-linecap:butt;stroke-linejoin:miter;stroke-opacity:1' d='m 214.92188,182.42305 0,-26.26397 25.75889,0 25.75889,0 0,26.26397 0,26.26397 -25.75889,0 -25.75889,0 0,-26.26397 z' class='path</v>
      </c>
      <c r="BV35" s="36" t="str">
        <f>IF(AND(Input!$I35="text-tabs",Input!$K35="有"),Input!$G35,"")</f>
        <v>2402</v>
      </c>
      <c r="BW35" s="36" t="str">
        <f>IF(AND(Input!$I35="text-tabs",Input!$K35="有"),IF(Input!$M35=1,svg_data!$AA$1,IF(Input!$M35=2,svg_data!$AA$2)),"")</f>
        <v>2-4' inkscape:connector-curvature='0'/&gt;&lt;path style='stroke:none;stroke-width:1px;stroke-linecap:butt;stroke-linejoin:miter;stroke-opacity:1' d='m 267.46654,182.43101 0,-26.42857 26.07143,0 26.07143,0 0,26.42857 0,26.42857 -26.07143,0 -26.07143,0 0,-26.42857 z' class='path</v>
      </c>
      <c r="BX35" s="36" t="str">
        <f>IF(AND(Input!$I35="text-tabs",Input!$K35="有"),Input!$G35,"")</f>
        <v>2402</v>
      </c>
      <c r="BY35" s="36" t="str">
        <f>IF(AND(Input!$I35="text-tabs",Input!$K35="有"),IF(Input!$M35=1,svg_data!$AC$1,IF(Input!$M35=2,svg_data!$AC$2)),"")</f>
        <v>2-3' inkscape:connector-curvature='0'/&gt;&lt;path style='stroke:none;stroke-width:1px;stroke-linecap:butt;stroke-linejoin:miter;stroke-opacity:1' d='m 320.32368,182.43101 0,-26.42857 26.07143,0 26.07143,0 0,26.42857 0,26.42857 -26.07143,0 -26.07143,0 0,-26.42857 z' class='path</v>
      </c>
      <c r="BZ35" s="36" t="str">
        <f>IF(AND(Input!$I35="text-tabs",Input!$K35="有"),Input!$G35,"")</f>
        <v>2402</v>
      </c>
      <c r="CA35" s="36" t="str">
        <f>IF(AND(Input!$I35="text-tabs",Input!$K35="有"),IF(Input!$M35=1,svg_data!$AE$1,IF(Input!$M35=2,svg_data!$AE$2)),"")</f>
        <v>2-2' inkscape:connector-curvature='0'/&gt;&lt;path style='stroke:none;stroke-width:1px;stroke-linecap:butt;stroke-linejoin:miter;stroke-opacity:1' d='m 373.18083,182.43101 0,-26.42857 25.35714,0 25.35714,0 0,26.42857 0,26.42857 -25.35714,0 -25.35714,0 0,-26.42857 z' class='path</v>
      </c>
      <c r="CB35" s="36" t="str">
        <f>IF(AND(Input!$I35="text-tabs",Input!$K35="有"),Input!$G35,"")</f>
        <v>2402</v>
      </c>
      <c r="CC35" s="36" t="str">
        <f>IF(AND(Input!$I35="text-tabs",Input!$K35="有"),IF(Input!$M35=1,svg_data!$AG$1,IF(Input!$M35=2,svg_data!$AG$2)),"")</f>
        <v>2-1' inkscape:connector-curvature='0'/&gt;&lt;path style='stroke:none;stroke-width:1px;stroke-linecap:butt;stroke-linejoin:miter;stroke-opacity:1' d='m 557.60601,182.35203 0,-26.01143 26.01143,0 26.01143,0 0,26.01143 0,26.01143 -26.01143,0 -26.01143,0 0,-26.01143 z' class='path</v>
      </c>
      <c r="CD35" s="36" t="str">
        <f>IF(AND(Input!$I35="text-tabs",Input!$K35="有"),Input!$G35,"")</f>
        <v>2402</v>
      </c>
      <c r="CE35" s="36" t="str">
        <f>IF(AND(Input!$I35="text-tabs",Input!$K35="有"),IF(Input!$M35=1,svg_data!$AI$1,IF(Input!$M35=2,svg_data!$AI$2)),"")</f>
        <v>4-3' inkscape:connector-curvature='0'/&gt;&lt;path style='stroke:none;stroke-width:1px;stroke-linecap:butt;stroke-linejoin:miter;stroke-opacity:1' d='m 505.07808,182.35203 0,-26.01143 25.75889,0 25.75889,0 0,26.01143 0,26.01143 -25.75889,0 -25.75889,0 0,-26.01143 z' class='path</v>
      </c>
      <c r="CF35" s="36" t="str">
        <f>IF(AND(Input!$I35="text-tabs",Input!$K35="有"),Input!$G35,"")</f>
        <v>2402</v>
      </c>
      <c r="CG35" s="36" t="str">
        <f>IF(AND(Input!$I35="text-tabs",Input!$K35="有"),IF(Input!$M35=1,svg_data!$AK$1,IF(Input!$M35=2,svg_data!$AK$2)),"")</f>
        <v>4-2' inkscape:connector-curvature='0'/&gt;&lt;path style='stroke:none;stroke-width:1px;stroke-linecap:butt;stroke-linejoin:miter;stroke-opacity:1' d='m 452.04507,182.35203 0,-26.01143 26.01143,0 26.01143,0 0,26.01143 0,26.01143 -26.01143,0 -26.01143,0 0,-26.01143 z' class='path</v>
      </c>
      <c r="CH35" s="36" t="str">
        <f>IF(AND(Input!$I35="text-tabs",Input!$K35="有"),Input!$G35,"")</f>
        <v>2402</v>
      </c>
      <c r="CI35" s="36" t="str">
        <f>IF(AND(Input!$I35="text-tabs",Input!$K35="有"),IF(Input!$M35=1,svg_data!$AM$1,IF(Input!$M35=2,svg_data!$AM$2)),"")</f>
        <v>4-1' inkscape:connector-curvature='0'/&gt;&lt;path style='stroke:none;stroke-width:1px;stroke-linecap:butt;stroke-linejoin:miter;stroke-opacity:1' d='m 661.14665,182.35203 0,-26.01143 -25.25381,0 -25.25382,0 0,26.01143 0,26.01143 25.25382,0 25.25381,0 0,-26.01143 z' class='path</v>
      </c>
      <c r="CJ35" s="36" t="str">
        <f>IF(AND(Input!$I35="text-tabs",Input!$K35="有"),Input!$G35,"")</f>
        <v>2402</v>
      </c>
      <c r="CK35" s="36" t="str">
        <f>IF(AND(Input!$I35="text-tabs",Input!$K35="有"),IF(Input!$M35=1,svg_data!$AO$1,IF(Input!$M35=2,svg_data!$AO$2)),"")</f>
        <v>4-4' inkscape:connector-curvature='0'/&gt;&lt;path style='stroke:none;stroke-width:1px;stroke-linecap:butt;stroke-linejoin:miter;stroke-opacity:1' d='m 689.4506,128.47248 0,-52.937296 12.32142,0 12.32143,0 0,52.937296 0,52.93729 -12.32143,0 -12.32142,0 0,-52.93729 z' class='path</v>
      </c>
      <c r="CL35" s="36" t="str">
        <f>IF(AND(Input!$I35="text-tabs",Input!$K35="有"),Input!$G35,"")</f>
        <v>2402</v>
      </c>
      <c r="CM35" s="36" t="str">
        <f>IF(AND(Input!$I35="text-tabs",Input!$K35="有"),IF(Input!$M35=1,svg_data!$AQ$1,IF(Input!$M35=2,svg_data!$AQ$2)),"")</f>
        <v>cafe' inkscape:connector-curvature='0'/&gt;&lt;path style='stroke:none;stroke-width:1px;stroke-linecap:butt;stroke-linejoin:miter;stroke-opacity:1' d='m 584.09345,101.76692 0,-25.714294 38.57143,0 38.57143,0 0,25.714294 0,25.71428 -38.57143,0 -38.57143,0 0,-25.71428 z' class='path</v>
      </c>
      <c r="CN35" s="36" t="str">
        <f>IF(AND(Input!$I35="text-tabs",Input!$K35="有"),Input!$G35,"")</f>
        <v>2402</v>
      </c>
      <c r="CO35" s="36" t="str">
        <f>IF(AND(Input!$I35="text-tabs",Input!$K35="有"),IF(Input!$M35=1,svg_data!$AS$1,IF(Input!$M35=2,svg_data!$AS$2)),"")</f>
        <v>5-rouka' inkscape:connector-curvature='0'/&gt;&lt;path style='stroke:none;stroke-width:1px;stroke-linecap:butt;stroke-linejoin:miter;stroke-opacity:1' d='m 531.23631,101.76692 0,-25.714294 25.89286,0 25.89285,0 0,25.714294 0,25.71428 -25.89285,0 -25.89286,0 0,-25.71428 z' class='path</v>
      </c>
      <c r="CP35" s="36" t="str">
        <f>IF(AND(Input!$I35="text-tabs",Input!$K35="有"),Input!$G35,"")</f>
        <v>2402</v>
      </c>
      <c r="CQ35" s="36" t="str">
        <f>IF(AND(Input!$I35="text-tabs",Input!$K35="有"),IF(Input!$M35=1,svg_data!$AU$1,IF(Input!$M35=2,svg_data!$AU$2)),"")</f>
        <v>5-2' inkscape:connector-curvature='0'/&gt;&lt;path style='stroke:none;stroke-width:1px;stroke-linecap:butt;stroke-linejoin:miter;stroke-opacity:1' d='m 452.10891,101.64951 0,-25.714294 39.10714,0 39.10715,0 0,25.714294 0,25.71428 -39.10715,0 -39.10714,0 0,-25.71428 z' class='path</v>
      </c>
      <c r="CR35" s="36" t="str">
        <f>IF(AND(Input!$I35="text-tabs",Input!$K35="有"),Input!$G35,"")</f>
        <v>2402</v>
      </c>
      <c r="CS35" s="36" t="str">
        <f>IF(AND(Input!$I35="text-tabs",Input!$K35="有"),IF(Input!$M35=1,svg_data!$AW$1,IF(Input!$M35=2,svg_data!$AW$2)),"")</f>
        <v>5-1' inkscape:connector-curvature='0'/&gt;&lt;path style='stroke:none;stroke-width:1px;stroke-linecap:butt;stroke-linejoin:miter;stroke-opacity:1' d='m 135.61855,34.505026 0,-12.6269 65.15484,0 65.15484,0 0,12.6269 0,12.62691 -65.15484,0 -65.15484,0 0,-12.62691 z' class='path</v>
      </c>
      <c r="CT35" s="36" t="str">
        <f>IF(AND(Input!$I35="text-tabs",Input!$K35="有"),Input!$G35,"")</f>
        <v>2402</v>
      </c>
      <c r="CU35" s="36" t="str">
        <f>IF(AND(Input!$I35="text-tabs",Input!$K35="有"),IF(Input!$M35=1,svg_data!$AY$1,IF(Input!$M35=2,svg_data!$AY$2)),"")</f>
        <v>arina' inkscape:connector-curvature='0'/&gt;&lt;path style='stroke:none;stroke-width:1px;stroke-linecap:butt;stroke-linejoin:miter;stroke-opacity:1' d='m 373.0044,34.505026 0,-12.6269 144.19928,0 144.19927,0 0,12.6269 0,12.62691 -144.19927,0 -144.19928,0 0,-12.62691 z' class='path</v>
      </c>
      <c r="CV35" s="36" t="str">
        <f>IF(AND(Input!$I35="text-tabs",Input!$K35="有"),Input!$G35,"")</f>
        <v>2402</v>
      </c>
      <c r="CW35" s="36" t="str">
        <f>IF(AND(Input!$I35="text-tabs",Input!$K35="有"),IF(Input!$M35=1,svg_data!$BA$1,IF(Input!$M35=2,svg_data!$BA$2)),"")</f>
        <v>ground' inkscape:connector-curvature='0'/&gt;&lt;rect class='path</v>
      </c>
      <c r="CX35" s="36" t="str">
        <f>IF(AND(Input!$I35="text-tabs",Input!$K35="有"),Input!$G35,"")</f>
        <v>2402</v>
      </c>
      <c r="CY35" s="36" t="str">
        <f>IF(AND(Input!$I35="text-tabs",Input!$K35="有"),IF(Input!$M35=1,svg_data!$BC$1,IF(Input!$M35=2,svg_data!$BC$2)),"")</f>
        <v>taiyaki' width='53.568752' height='11.418508' x='273.12045' y='303.74481'/&gt;&lt;path style='stroke:none;stroke-width:1px;stroke-linecap:butt;stroke-linejoin:miter;stroke-opacity:1' d='m 425.03555,176.47856 0,-31.88477 12.89016,0 12.89016,0 0,31.88477 0,31.88477 -12.89016,0 -12.89016,0 0,-31.88477 z' class='path</v>
      </c>
      <c r="CZ35" s="36" t="str">
        <f>IF(AND(Input!$I35="text-tabs",Input!$K35="有"),Input!$G35,"")</f>
        <v>2402</v>
      </c>
      <c r="DA35" s="36" t="str">
        <f>IF(AND(Input!$I35="text-tabs",Input!$K35="有"),IF(Input!$M35=1,svg_data!$BE$1,IF(Input!$M35=2,svg_data!$BE$2)),"")</f>
        <v>1-2-teras' inkscape:connector-curvature='0'/&gt;&lt;path style='fill:stroke:none;stroke-width:1px;stroke-linecap:butt;stroke-linejoin:miter;stroke-opacity:1' d='m 214.56344,76.65464 25.75889,0 25.75889,0 0,25.96415 0,26.26397 -25.75889,0 -25.75889,0 z' class='path</v>
      </c>
      <c r="DB35" s="36" t="str">
        <f>IF(AND(Input!$I35="text-tabs",Input!$K35="有"),Input!$G35,"")</f>
        <v>2402</v>
      </c>
      <c r="DC35" s="36" t="str">
        <f>IF(AND(Input!$I35="text-tabs",Input!$K35="有"),IF(Input!$M35=1,svg_data!$BG$1,IF(Input!$M35=2,svg_data!$BG$2)),"")</f>
        <v>2-6' inkscape:connector-curvature='0' sodipodi:nodetypes='cccccccc'/&gt;&lt;path style='fill:stroke:none;stroke-width:1px;stroke-linecap:butt;stroke-linejoin:miter;stroke-opacity:1' d='m 267.1081,102.62675 0,-26.12875 26.07144,0 26.07143,0 0,26.12875 0,26.42857 -26.07143,0 -26.07144,0 z' class='path</v>
      </c>
      <c r="DD35" s="36" t="str">
        <f>IF(AND(Input!$I35="text-tabs",Input!$K35="有"),Input!$G35,"")</f>
        <v>2402</v>
      </c>
      <c r="DE35" s="36" t="str">
        <f>IF(AND(Input!$I35="text-tabs",Input!$K35="有"),IF(Input!$M35=1,svg_data!$BI$1,IF(Input!$M35=2,svg_data!$BI$2)),"")</f>
        <v>2-7' inkscape:connector-curvature='0' sodipodi:nodetypes='ccccccccc'/&gt;&lt;path style='fill:stroke:none;stroke-width:1px;stroke-linecap:butt;stroke-linejoin:miter;stroke-opacity:1' d='m 320.21522,102.62675 0,-26.12875 25.94645,0 25.94644,0 0,26.12875 0,26.42857 -25.94644,0 -25.94645,0 z' class='path</v>
      </c>
      <c r="DF35" s="36" t="str">
        <f>IF(AND(Input!$I35="text-tabs",Input!$K35="有"),Input!$G35,"")</f>
        <v>2402</v>
      </c>
      <c r="DG35" s="36" t="str">
        <f>IF(AND(Input!$I35="text-tabs",Input!$K35="有"),IF(Input!$M35=1,svg_data!$BK$1,IF(Input!$M35=2,svg_data!$BK$2)),"")</f>
        <v>2-8' inkscape:connector-curvature='0' sodipodi:nodetypes='ccccccccc'/&gt;&lt;path style='stroke:none;stroke-width:1px;stroke-linecap:butt;stroke-linejoin:miter;stroke-opacity:1' d='m 56.383613,151.56711 0,-75.08179 65.706887,0 39.15887,0 1.4e-4,75.08179 0,57.24929 -39.15901,0 -65.707247,-1.5e-4 z' class='path</v>
      </c>
      <c r="DH35" s="36" t="str">
        <f>IF(AND(Input!$I35="text-tabs",Input!$K35="有"),Input!$G35,"")</f>
        <v>2402</v>
      </c>
      <c r="DI35" s="36" t="str">
        <f>IF(AND(Input!$I35="text-tabs",Input!$K35="有"),IF(Input!$M35=1,svg_data!$BM$1,IF(Input!$M35=2,svg_data!$BM$2)),"")</f>
        <v>2-hashi' inkscape:connector-curvature='0' sodipodi:nodetypes='ccccccccc'/&gt;</v>
      </c>
      <c r="DJ35" s="36" t="str">
        <f>IF(AND(Input!$I35="text-tabs",Input!$K35="有"),svg_data!$BN$1,"")</f>
        <v>&lt;path style='stroke:none;stroke-width:1px;stroke-linecap:butt;stroke-linejoin:miter;stroke-opacity:1' d='m 425.11579,257.25355 0,-39.83747 12.89016,0 12.89016,0 0,39.83747 0,39.83746 -12.89016,0 -12.89016,0 0,-39.83746 z' inkscape:connector-curvature='0' class='path</v>
      </c>
      <c r="DK35" s="36" t="str">
        <f>IF(AND(Input!$I35="text-tabs",Input!$K35="有"),Input!$G35,"")</f>
        <v>2402</v>
      </c>
      <c r="DL35" s="36" t="str">
        <f>IF(AND(Input!$I35="text-tabs",Input!$K35="有"),svg_data!$BP$1,"")</f>
        <v>1-kyuudou'/&gt;</v>
      </c>
      <c r="DM35" s="36" t="str">
        <f>IF(AND(Input!$I35="text-tabs",Input!$K35="有"),svg_data!$BQ$1,"")</f>
        <v>&lt;rect width='13.310626' height='28.913542' x='140.67868' y='260.85358' class='path</v>
      </c>
      <c r="DN35" s="36" t="str">
        <f>IF(AND(Input!$I35="text-tabs",Input!$K35="有"),Input!$G35,"")</f>
        <v>2402</v>
      </c>
      <c r="DO35" s="36" t="str">
        <f>IF(AND(Input!$I35="text-tabs",Input!$K35="有"),svg_data!$BS$1,"")</f>
        <v>bakudan'/&gt;&lt;rect width='13.310626' height='28.913542' x='140.9778' y='310.15558' class='path</v>
      </c>
      <c r="DP35" s="36" t="str">
        <f>IF(AND(Input!$I35="text-tabs",Input!$K35="有"),Input!$G35,"")</f>
        <v>2402</v>
      </c>
      <c r="DQ35" s="36" t="str">
        <f>IF(AND(Input!$I35="text-tabs",Input!$K35="有"),svg_data!$BU$1,"")</f>
        <v>kebabu'/&gt;&lt;rect  width='28.806229' height='13.917799' x='163.47086' y='343.14737' class='path</v>
      </c>
      <c r="DR35" s="36" t="str">
        <f>IF(AND(Input!$I35="text-tabs",Input!$K35="有"),Input!$G35,"")</f>
        <v>2402</v>
      </c>
      <c r="DS35" s="36" t="str">
        <f>IF(AND(Input!$I35="text-tabs",Input!$K35="有"),IF(Input!$M35=1,svg_data!$BW$1,IF(Input!$M35=2,svg_data!$BW$2)),"")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5" s="36" t="str">
        <f>IF(AND(Input!$I35="text-tabs",Input!$K35="有"),IF(Input!$M35=1,svg_data!$BY$1,IF(Input!$M35=2,"")),"")</f>
        <v/>
      </c>
      <c r="DU35" s="36" t="str">
        <f>IF(AND(Input!$I35="text-tabs",Input!$K35="有"),IF(Input!$M35=1,Input!$G35,IF(Input!$M35=2,"")),"")</f>
        <v/>
      </c>
      <c r="DV35" s="42" t="str">
        <f>IF(AND(Input!$I35="text-tabs",Input!$K35="有"),IF(Input!$M35=1,svg_data!$CA$1,IF(Input!$M35=2,svg_data!$CA$2)),"")</f>
        <v>&lt;/tspan&gt;&lt;/text&gt;&lt;/g&gt;&lt;/svg&gt;&lt;style&gt;</v>
      </c>
      <c r="DW35" s="36" t="str">
        <f>IF(AND(Input!$I35="text-tabs",Input!$K35="有"),IF(Input!$M35=1,svg_data!$CB$1,IF(Input!$M35=2,svg_data!$CB$2)),"")</f>
        <v>.path</v>
      </c>
      <c r="DX35" s="36" t="str">
        <f>IF(AND(Input!$I35="text-tabs",Input!$K35="有"),Input!$G35,"")</f>
        <v>2402</v>
      </c>
      <c r="DY35" s="36" t="str">
        <f>IF(AND(Input!$I35="text-tabs",Input!$K35="有"),IF(Input!$M35=1,svg_data!$CD$1,IF(Input!$M35=2,svg_data!$CD$2)),"")</f>
        <v>1-1,.path</v>
      </c>
      <c r="DZ35" s="36" t="str">
        <f>IF(AND(Input!$I35="text-tabs",Input!$K35="有"),Input!$G35,"")</f>
        <v>2402</v>
      </c>
      <c r="EA35" s="36" t="str">
        <f>IF(AND(Input!$I35="text-tabs",Input!$K35="有"),IF(Input!$M35=1,svg_data!$CF$1,IF(Input!$M35=2,svg_data!$CF$2)),"")</f>
        <v>1-2,.path</v>
      </c>
      <c r="EB35" s="36" t="str">
        <f>IF(AND(Input!$I35="text-tabs",Input!$K35="有"),Input!$G35,"")</f>
        <v>2402</v>
      </c>
      <c r="EC35" s="36" t="str">
        <f>IF(AND(Input!$I35="text-tabs",Input!$K35="有"),IF(Input!$M35=1,svg_data!$CH$1,IF(Input!$M35=2,svg_data!$CH$2)),"")</f>
        <v>1-3,.path</v>
      </c>
      <c r="ED35" s="36" t="str">
        <f>IF(AND(Input!$I35="text-tabs",Input!$K35="有"),Input!$G35,"")</f>
        <v>2402</v>
      </c>
      <c r="EE35" s="36" t="str">
        <f>IF(AND(Input!$I35="text-tabs",Input!$K35="有"),IF(Input!$M35=1,svg_data!$CJ$1,IF(Input!$M35=2,svg_data!$CJ$2)),"")</f>
        <v>1-4,.path</v>
      </c>
      <c r="EF35" s="36" t="str">
        <f>IF(AND(Input!$I35="text-tabs",Input!$K35="有"),Input!$G35,"")</f>
        <v>2402</v>
      </c>
      <c r="EG35" s="36" t="str">
        <f>IF(AND(Input!$I35="text-tabs",Input!$K35="有"),IF(Input!$M35=1,svg_data!$CL$1,IF(Input!$M35=2,svg_data!$CL$2)),"")</f>
        <v>1-5,.path</v>
      </c>
      <c r="EH35" s="36" t="str">
        <f>IF(AND(Input!$I35="text-tabs",Input!$K35="有"),Input!$G35,"")</f>
        <v>2402</v>
      </c>
      <c r="EI35" s="36" t="str">
        <f>IF(AND(Input!$I35="text-tabs",Input!$K35="有"),IF(Input!$M35=1,svg_data!$CN$1,IF(Input!$M35=2,svg_data!$CN$2)),"")</f>
        <v>1-rouka,.path</v>
      </c>
      <c r="EJ35" s="36" t="str">
        <f>IF(AND(Input!$I35="text-tabs",Input!$K35="有"),Input!$G35,"")</f>
        <v>2402</v>
      </c>
      <c r="EK35" s="36" t="str">
        <f>IF(AND(Input!$I35="text-tabs",Input!$K35="有"),IF(Input!$M35=1,svg_data!$CP$1,IF(Input!$M35=2,svg_data!$CP$2)),"")</f>
        <v>koudou{fill:rgba(137,195,235,.3)}.path</v>
      </c>
      <c r="EL35" s="36" t="str">
        <f>IF(AND(Input!$I35="text-tabs",Input!$K35="有"),Input!$G35,"")</f>
        <v>2402</v>
      </c>
      <c r="EM35" s="36" t="str">
        <f>IF(AND(Input!$I35="text-tabs",Input!$K35="有"),IF(Input!$M35=1,svg_data!$CR$1,IF(Input!$M35=2,svg_data!$CR$2)),"")</f>
        <v>1-2-teras,.path</v>
      </c>
      <c r="EN35" s="36" t="str">
        <f>IF(AND(Input!$I35="text-tabs",Input!$K35="有"),Input!$G35,"")</f>
        <v>2402</v>
      </c>
      <c r="EO35" s="36" t="str">
        <f>IF(AND(Input!$I35="text-tabs",Input!$K35="有"),IF(Input!$M35=1,svg_data!$CT$1,IF(Input!$M35=2,svg_data!$CT$2)),"")</f>
        <v>2-hashi{fill:rgba(234,85,6,.3)}.path</v>
      </c>
      <c r="EP35" s="36" t="str">
        <f>IF(AND(Input!$I35="text-tabs",Input!$K35="有"),Input!$G35,"")</f>
        <v>2402</v>
      </c>
      <c r="EQ35" s="36" t="str">
        <f>IF(AND(Input!$I35="text-tabs",Input!$K35="有"),IF(Input!$M35=1,svg_data!$CV$1,IF(Input!$M35=2,svg_data!$CV$2)),"")</f>
        <v>2-1,.path</v>
      </c>
      <c r="ER35" s="36" t="str">
        <f>IF(AND(Input!$I35="text-tabs",Input!$K35="有"),Input!$G35,"")</f>
        <v>2402</v>
      </c>
      <c r="ES35" s="36" t="str">
        <f>IF(AND(Input!$I35="text-tabs",Input!$K35="有"),IF(Input!$M35=1,svg_data!$CX$1,IF(Input!$M35=2,svg_data!$CX$2)),"")</f>
        <v>2-2,.path</v>
      </c>
      <c r="ET35" s="36" t="str">
        <f>IF(AND(Input!$I35="text-tabs",Input!$K35="有"),Input!$G35,"")</f>
        <v>2402</v>
      </c>
      <c r="EU35" s="36" t="str">
        <f>IF(AND(Input!$I35="text-tabs",Input!$K35="有"),IF(Input!$M35=1,svg_data!$CZ$1,IF(Input!$M35=2,svg_data!$CZ$2)),"")</f>
        <v>2-3,.path</v>
      </c>
      <c r="EV35" s="36" t="str">
        <f>IF(AND(Input!$I35="text-tabs",Input!$K35="有"),Input!$G35,"")</f>
        <v>2402</v>
      </c>
      <c r="EW35" s="36" t="str">
        <f>IF(AND(Input!$I35="text-tabs",Input!$K35="有"),IF(Input!$M35=1,svg_data!$DB$1,IF(Input!$M35=2,svg_data!$DB$2)),"")</f>
        <v>2-4,.path</v>
      </c>
      <c r="EX35" s="36" t="str">
        <f>IF(AND(Input!$I35="text-tabs",Input!$K35="有"),Input!$G35,"")</f>
        <v>2402</v>
      </c>
      <c r="EY35" s="36" t="str">
        <f>IF(AND(Input!$I35="text-tabs",Input!$K35="有"),IF(Input!$M35=1,svg_data!$DD$1,IF(Input!$M35=2,svg_data!$DD$2)),"")</f>
        <v>2-5,.path</v>
      </c>
      <c r="EZ35" s="36" t="str">
        <f>IF(AND(Input!$I35="text-tabs",Input!$K35="有"),Input!$G35,"")</f>
        <v>2402</v>
      </c>
      <c r="FA35" s="36" t="str">
        <f>IF(AND(Input!$I35="text-tabs",Input!$K35="有"),IF(Input!$M35=1,svg_data!$DF$1,IF(Input!$M35=2,svg_data!$DF$2)),"")</f>
        <v>2-6,.path</v>
      </c>
      <c r="FB35" s="36" t="str">
        <f>IF(AND(Input!$I35="text-tabs",Input!$K35="有"),Input!$G35,"")</f>
        <v>2402</v>
      </c>
      <c r="FC35" s="36" t="str">
        <f>IF(AND(Input!$I35="text-tabs",Input!$K35="有"),IF(Input!$M35=1,svg_data!$DH$1,IF(Input!$M35=2,svg_data!$DH$2)),"")</f>
        <v>2-7,.path</v>
      </c>
      <c r="FD35" s="36" t="str">
        <f>IF(AND(Input!$I35="text-tabs",Input!$K35="有"),Input!$G35,"")</f>
        <v>2402</v>
      </c>
      <c r="FE35" s="36" t="str">
        <f>IF(AND(Input!$I35="text-tabs",Input!$K35="有"),IF(Input!$M35=1,svg_data!$DJ$1,IF(Input!$M35=2,svg_data!$DJ$2)),"")</f>
        <v>2-8,.path</v>
      </c>
      <c r="FF35" s="36" t="str">
        <f>IF(AND(Input!$I35="text-tabs",Input!$K35="有"),Input!$G35,"")</f>
        <v>2402</v>
      </c>
      <c r="FG35" s="36" t="str">
        <f>IF(AND(Input!$I35="text-tabs",Input!$K35="有"),IF(Input!$M35=1,svg_data!$DL$1,IF(Input!$M35=2,svg_data!$DL$2)),"")</f>
        <v>2-9,.path</v>
      </c>
      <c r="FH35" s="36" t="str">
        <f>IF(AND(Input!$I35="text-tabs",Input!$K35="有"),Input!$G35,"")</f>
        <v>2402</v>
      </c>
      <c r="FI35" s="36" t="str">
        <f>IF(AND(Input!$I35="text-tabs",Input!$K35="有"),IF(Input!$M35=1,svg_data!$DN$1,IF(Input!$M35=2,svg_data!$DN$2)),"")</f>
        <v>2-rouka{fill:rgba(234,85,6,.6)}.path</v>
      </c>
      <c r="FJ35" s="36" t="str">
        <f>IF(AND(Input!$I35="text-tabs",Input!$K35="有"),Input!$G35,"")</f>
        <v>2402</v>
      </c>
      <c r="FK35" s="36" t="str">
        <f>IF(AND(Input!$I35="text-tabs",Input!$K35="有"),IF(Input!$M35=1,svg_data!$DP$1,IF(Input!$M35=2,svg_data!$DP$2)),"")</f>
        <v>3-1,.path</v>
      </c>
      <c r="FL35" s="36" t="str">
        <f>IF(AND(Input!$I35="text-tabs",Input!$K35="有"),Input!$G35,"")</f>
        <v>2402</v>
      </c>
      <c r="FM35" s="36" t="str">
        <f>IF(AND(Input!$I35="text-tabs",Input!$K35="有"),IF(Input!$M35=1,svg_data!$DR$1,IF(Input!$M35=2,svg_data!$DR$2)),"")</f>
        <v>3-2{fill:rgba(255,217,0,.3)}.path</v>
      </c>
      <c r="FN35" s="36" t="str">
        <f>IF(AND(Input!$I35="text-tabs",Input!$K35="有"),Input!$G35,"")</f>
        <v>2402</v>
      </c>
      <c r="FO35" s="36" t="str">
        <f>IF(AND(Input!$I35="text-tabs",Input!$K35="有"),IF(Input!$M35=1,svg_data!$DT$1,IF(Input!$M35=2,svg_data!$DT$2)),"")</f>
        <v>4-1,.path</v>
      </c>
      <c r="FP35" s="36" t="str">
        <f>IF(AND(Input!$I35="text-tabs",Input!$K35="有"),Input!$G35,"")</f>
        <v>2402</v>
      </c>
      <c r="FQ35" s="36" t="str">
        <f>IF(AND(Input!$I35="text-tabs",Input!$K35="有"),IF(Input!$M35=1,svg_data!$DV$1,IF(Input!$M35=2,svg_data!$DV$2)),"")</f>
        <v>4-2,.path</v>
      </c>
      <c r="FR35" s="36" t="str">
        <f>IF(AND(Input!$I35="text-tabs",Input!$K35="有"),Input!$G35,"")</f>
        <v>2402</v>
      </c>
      <c r="FS35" s="36" t="str">
        <f>IF(AND(Input!$I35="text-tabs",Input!$K35="有"),IF(Input!$M35=1,svg_data!$DX$1,IF(Input!$M35=2,svg_data!$DX$2)),"")</f>
        <v>4-3,.path</v>
      </c>
      <c r="FT35" s="36" t="str">
        <f>IF(AND(Input!$I35="text-tabs",Input!$K35="有"),Input!$G35,"")</f>
        <v>2402</v>
      </c>
      <c r="FU35" s="36" t="str">
        <f>IF(AND(Input!$I35="text-tabs",Input!$K35="有"),IF(Input!$M35=1,svg_data!$DZ$1,IF(Input!$M35=2,svg_data!$DZ$2)),"")</f>
        <v>4-4{fill:rgba(123,141,66,.3)}.path</v>
      </c>
      <c r="FV35" s="36" t="str">
        <f>IF(AND(Input!$I35="text-tabs",Input!$K35="有"),Input!$G35,"")</f>
        <v>2402</v>
      </c>
      <c r="FW35" s="36" t="str">
        <f>IF(AND(Input!$I35="text-tabs",Input!$K35="有"),IF(Input!$M35=1,svg_data!$EB$1,IF(Input!$M35=2,svg_data!$EB$2)),"")</f>
        <v>5-1,.path</v>
      </c>
      <c r="FX35" s="36" t="str">
        <f>IF(AND(Input!$I35="text-tabs",Input!$K35="有"),Input!$G35,"")</f>
        <v>2402</v>
      </c>
      <c r="FY35" s="36" t="str">
        <f>IF(AND(Input!$I35="text-tabs",Input!$K35="有"),IF(Input!$M35=1,svg_data!$ED$1,IF(Input!$M35=2,svg_data!$ED$2)),"")</f>
        <v>5-2,.path</v>
      </c>
      <c r="FZ35" s="36" t="str">
        <f>IF(AND(Input!$I35="text-tabs",Input!$K35="有"),Input!$G35,"")</f>
        <v>2402</v>
      </c>
      <c r="GA35" s="36" t="str">
        <f>IF(AND(Input!$I35="text-tabs",Input!$K35="有"),IF(Input!$M35=1,svg_data!$EF$1,IF(Input!$M35=2,svg_data!$EF$2)),"")</f>
        <v>5-rouka{fill:rgba(145,92,139,.3)}.path</v>
      </c>
      <c r="GB35" s="36" t="str">
        <f>IF(AND(Input!$I35="text-tabs",Input!$K35="有"),Input!$G35,"")</f>
        <v>2402</v>
      </c>
      <c r="GC35" s="36" t="str">
        <f>IF(AND(Input!$I35="text-tabs",Input!$K35="有"),IF(Input!$M35=1,svg_data!$EH$1,IF(Input!$M35=2,svg_data!$EH$2)),"")</f>
        <v>taiyaki{fill:rgba(187,85,72,.3)}.path</v>
      </c>
      <c r="GD35" s="36" t="str">
        <f>IF(AND(Input!$I35="text-tabs",Input!$K35="有"),Input!$G35,"")</f>
        <v>2402</v>
      </c>
      <c r="GE35" s="36" t="str">
        <f>IF(AND(Input!$I35="text-tabs",Input!$K35="有"),IF(Input!$M35=1,svg_data!$EJ$1,IF(Input!$M35=2,svg_data!$EJ$2)),"")</f>
        <v>ground{fill:rgba(238,130,124,.3)}.path</v>
      </c>
      <c r="GF35" s="36" t="str">
        <f>IF(AND(Input!$I35="text-tabs",Input!$K35="有"),Input!$G35,"")</f>
        <v>2402</v>
      </c>
      <c r="GG35" s="36" t="str">
        <f>IF(AND(Input!$I35="text-tabs",Input!$K35="有"),IF(Input!$M35=1,svg_data!$EL$1,IF(Input!$M35=2,svg_data!$EL$2)),"")</f>
        <v>arina{fill:rgba(0,148,200,.2)}.path</v>
      </c>
      <c r="GH35" s="36" t="str">
        <f>IF(AND(Input!$I35="text-tabs",Input!$K35="有"),Input!$G35,"")</f>
        <v>2402</v>
      </c>
      <c r="GI35" s="36" t="str">
        <f>IF(AND(Input!$I35="text-tabs",Input!$K35="有"),IF(Input!$M35=1,svg_data!$EN$1,IF(Input!$M35=2,svg_data!$EN$2)),"")</f>
        <v>cafe{fill:rgba(0,128,128,.3)}.path</v>
      </c>
      <c r="GJ35" s="36" t="str">
        <f>IF(AND(Input!$I35="text-tabs",Input!$K35="有"),Input!$G35,"")</f>
        <v>2402</v>
      </c>
      <c r="GK35" s="36" t="str">
        <f>IF(AND(Input!$I35="text-tabs",Input!$K35="有"),IF(Input!$M35=1,svg_data!$EP$1,IF(Input!$M35=2,svg_data!$EP$2)),"")</f>
        <v>mini{fill:rgba(247,185,119,.3)}.path</v>
      </c>
      <c r="GL35" s="36" t="str">
        <f>IF(AND(Input!$I35="text-tabs",Input!$K35="有"),Input!$G35,"")</f>
        <v>2402</v>
      </c>
      <c r="GM35" s="36" t="str">
        <f>IF(AND(Input!$I35="text-tabs",Input!$K35="有"),svg_data!$ER$1,"")</f>
        <v>1-kyuudou{fill:rgba(137,195,235,0)}.path</v>
      </c>
      <c r="GN35" s="36" t="str">
        <f>IF(AND(Input!$I35="text-tabs",Input!$K35="有"),Input!$G35,"")</f>
        <v>2402</v>
      </c>
      <c r="GO35" s="36" t="str">
        <f>IF(AND(Input!$I35="text-tabs",Input!$K35="有"),svg_data!$ET$1,"")</f>
        <v>bakudan,.path</v>
      </c>
      <c r="GP35" s="36" t="str">
        <f>IF(AND(Input!$I35="text-tabs",Input!$K35="有"),Input!$G35,"")</f>
        <v>2402</v>
      </c>
      <c r="GQ35" s="36" t="str">
        <f>IF(AND(Input!$I35="text-tabs",Input!$K35="有"),svg_data!$EV$1,"")</f>
        <v>kebabu,.path</v>
      </c>
      <c r="GR35" s="36" t="str">
        <f>IF(AND(Input!$I35="text-tabs",Input!$K35="有"),Input!$G35,"")</f>
        <v>2402</v>
      </c>
      <c r="GS35" s="36" t="str">
        <f>IF(AND(Input!$I35="text-tabs",Input!$K35="有"),svg_data!$EX$1,"")</f>
        <v>ice{fill:rgba(187,85,72,.3)}</v>
      </c>
      <c r="GT35" s="36" t="str">
        <f>IF(AND(Input!$I35="text-tabs",Input!$K35="有"),IF(Input!$O35="無","",svg_data!$EY$1),"")</f>
        <v>.path</v>
      </c>
      <c r="GU35" s="36" t="str">
        <f>IF(AND(Input!$I35="text-tabs",Input!$K35="有"),IF(Input!$O35="無","",Input!$G35),"")</f>
        <v>2402</v>
      </c>
      <c r="GV35" s="36" t="str">
        <f>IF(AND(Input!$I35="text-tabs",Input!$K35="有"),IF(Input!$O35="無","",Input!$O35),"")</f>
        <v>2-1</v>
      </c>
      <c r="GW35" s="36" t="str">
        <f>IF(AND(Input!$I35="text-tabs",Input!$K35="有"),IF(Input!$O35="無","",svg_data!$FA$1),"")</f>
        <v>{fill:</v>
      </c>
      <c r="GX35" s="36" t="str">
        <f>IF(AND(Input!$I35="text-tabs",Input!$K35="有"),IF(Input!$O35="無","",Input!$P35),"")</f>
        <v>#ea5506</v>
      </c>
      <c r="GY35" s="36" t="str">
        <f>IF(AND(Input!$I35="text-tabs",Input!$K35="有"),IF(Input!$O35="無","",svg_data!$FC$1),"")</f>
        <v>!important}</v>
      </c>
      <c r="GZ35" s="36" t="str">
        <f>IF(AND(Input!$I35="text-tabs",Input!$K35="有"),svg_data!$FD$1,"")</f>
        <v>&lt;/style&gt;</v>
      </c>
      <c r="HA35" s="36" t="str">
        <f>IF(AND(Input!$I35="text-tabs",Input!$K35="有"),$HA$1,"")</f>
        <v>"</v>
      </c>
      <c r="HB35" s="36" t="str">
        <f>IF(AND(Input!$I35="text-tabs",Input!$V35="有",Input!$W35&lt;&gt;""),$HB$1,"")</f>
        <v/>
      </c>
      <c r="HC35" s="36" t="str">
        <f>IF(AND(Input!$I35="text-tabs",Input!$V35="有",Input!$W35&lt;&gt;""),Input!$U35,"")</f>
        <v/>
      </c>
      <c r="HD35" s="36" t="str">
        <f>IF(AND(Input!$I35="text-tabs",Input!$V35="有",Input!$W35&lt;&gt;""),$HD$1,"")</f>
        <v/>
      </c>
      <c r="HE35" s="36" t="str">
        <f>IF(AND(Input!$I35="text-tabs",Input!$V35="有",Input!$W35&lt;&gt;""),$HE$1,"")</f>
        <v/>
      </c>
      <c r="HF35" s="36" t="str">
        <f>IF(AND(Input!$I35="text-tabs",Input!$V35="有",Input!$W35&lt;&gt;""),$HF$1,"")</f>
        <v/>
      </c>
      <c r="HG35" s="36" t="str">
        <f>IF(AND(Input!$I35="text-tabs",Input!$V35="有",Input!$W35&lt;&gt;""),Input!$X35,"")</f>
        <v/>
      </c>
      <c r="HH35" s="36" t="str">
        <f>IF(AND(Input!$I35="text-tabs",Input!$V35="有",Input!$W35&lt;&gt;""),$HH$1,"")</f>
        <v/>
      </c>
      <c r="HI35" s="36" t="str">
        <f>IF(AND(Input!$I35="text-tabs",Input!$V35="有",Input!$W35&lt;&gt;""),Input!$W35,"")</f>
        <v/>
      </c>
      <c r="HJ35" s="36" t="str">
        <f>IF(AND(Input!$I35="text-tabs",Input!$V35="有",Input!$W35&lt;&gt;""),$HJ$1,"")</f>
        <v/>
      </c>
      <c r="HK35" s="36" t="str">
        <f>IF(AND(Input!$I35="text-tabs",Input!$V35="有",Input!$Y35&lt;&gt;"無"),$HK$1,"")</f>
        <v/>
      </c>
      <c r="HL35" s="36" t="str">
        <f>IF(AND(Input!$I35="text-tabs",Input!$V35="有",Input!$Y35&lt;&gt;"無"),$HF$1,"")</f>
        <v/>
      </c>
      <c r="HM35" s="36" t="str">
        <f>IF(AND(Input!$I35="text-tabs",Input!$V35="有",Input!$Y35&lt;&gt;"無"),Input!$Z35,"")</f>
        <v/>
      </c>
      <c r="HN35" s="36" t="str">
        <f>IF(AND(Input!$I35="text-tabs",Input!$V35="有",Input!$Y35&lt;&gt;"無"),$HH$1,"")</f>
        <v/>
      </c>
      <c r="HO35" s="36" t="str">
        <f>IF(AND(Input!$I35="text-tabs",Input!$V35="有",Input!$Y35&lt;&gt;"無"),Input!$Y35,"")</f>
        <v/>
      </c>
      <c r="HP35" s="36" t="str">
        <f>IF(AND(Input!$I35="text-tabs",Input!$V35="有",Input!$Y35&lt;&gt;"無"),$HJ$1,"")</f>
        <v/>
      </c>
      <c r="HQ35" s="36" t="str">
        <f>IF(AND(Input!$I35="text-tabs",Input!$V35="有",Input!$AA35&lt;&gt;"無"),$HQ$1,"")</f>
        <v/>
      </c>
      <c r="HR35" s="36" t="str">
        <f>IF(AND(Input!$I35="text-tabs",Input!$V35="有",Input!$AA35&lt;&gt;"無"),$HR$1,"")</f>
        <v/>
      </c>
      <c r="HS35" s="36" t="str">
        <f>IF(AND(Input!$I35="text-tabs",Input!$V35="有",Input!$AA35&lt;&gt;"無"),Input!$AB35,"")</f>
        <v/>
      </c>
      <c r="HT35" s="36" t="str">
        <f>IF(AND(Input!$I35="text-tabs",Input!$V35="有",Input!$AA35&lt;&gt;"無"),$HT$1,"")</f>
        <v/>
      </c>
      <c r="HU35" s="36" t="str">
        <f>IF(AND(Input!$I35="text-tabs",Input!$V35="有",Input!$AA35&lt;&gt;"無"),Input!$AA35,"")</f>
        <v/>
      </c>
      <c r="HV35" s="36" t="str">
        <f>IF(AND(Input!$I35="text-tabs",Input!$V35="有",Input!$AA35&lt;&gt;"無"),$HV$1,"")</f>
        <v/>
      </c>
      <c r="HW35" s="36" t="str">
        <f>IF(AND(Input!$I35="text-tabs",Input!$V35="有",Input!$AC35&lt;&gt;"無"),$HW$1,"")</f>
        <v/>
      </c>
      <c r="HX35" s="36" t="str">
        <f>IF(AND(Input!$I35="text-tabs",Input!$V35="有",Input!$AC35&lt;&gt;"無"),$HX$1,"")</f>
        <v/>
      </c>
      <c r="HY35" s="36" t="str">
        <f>IF(AND(Input!$I35="text-tabs",Input!$V35="有",Input!$AC35&lt;&gt;"無"),Input!$AD35,"")</f>
        <v/>
      </c>
      <c r="HZ35" s="36" t="str">
        <f>IF(AND(Input!$I35="text-tabs",Input!$V35="有",Input!$AC35&lt;&gt;"無"),$HZ$1,"")</f>
        <v/>
      </c>
      <c r="IA35" s="36" t="str">
        <f>IF(AND(Input!$I35="text-tabs",Input!$V35="有",Input!$AC35&lt;&gt;"無"),Input!$AC35,"")</f>
        <v/>
      </c>
      <c r="IB35" s="36" t="str">
        <f>IF(AND(Input!$I35="text-tabs",Input!$V35="有",Input!$AC35&lt;&gt;"無"),$IB$1,"")</f>
        <v/>
      </c>
      <c r="IC35" s="36" t="str">
        <f>IF(AND(Input!$I35="text-tabs",Input!$V35="有",Input!$AE35&lt;&gt;"無"),$IC$1,"")</f>
        <v/>
      </c>
      <c r="ID35" s="36" t="str">
        <f>IF(AND(Input!$I35="text-tabs",Input!$V35="有",Input!$AE35&lt;&gt;"無"),$HF$1,"")</f>
        <v/>
      </c>
      <c r="IE35" s="36" t="str">
        <f>IF(AND(Input!$I35="text-tabs",Input!$V35="有",Input!$AE35&lt;&gt;"無"),Input!$AF35,"")</f>
        <v/>
      </c>
      <c r="IF35" s="36" t="str">
        <f>IF(AND(Input!$I35="text-tabs",Input!$V35="有",Input!$AE35&lt;&gt;"無"),$HH$1,"")</f>
        <v/>
      </c>
      <c r="IG35" s="36" t="str">
        <f>IF(AND(Input!$I35="text-tabs",Input!$V35="有",Input!$AE35&lt;&gt;"無"),Input!$AE35,"")</f>
        <v/>
      </c>
      <c r="IH35" s="36" t="str">
        <f>IF(AND(Input!$I35="text-tabs",Input!$V35="有",Input!$AE35&lt;&gt;"無"),$HJ$1,"")</f>
        <v/>
      </c>
      <c r="II35" s="36" t="str">
        <f>IF(AND(Input!$I35="text-tabs",Input!$V35="有"),$II$1,"")</f>
        <v/>
      </c>
      <c r="IJ35" s="36" t="str">
        <f>IF(AND(Input!$I35="text-tabs",Input!$AG35="有"),$IJ$1,"")</f>
        <v/>
      </c>
      <c r="IK35" s="36" t="str">
        <f>IF(AND(Input!$I35="text-tabs",Input!$AG35="有"),Input!$AH35,"")</f>
        <v/>
      </c>
      <c r="IL35" s="36" t="str">
        <f>IF(AND(Input!$I35="text-tabs",Input!$AG35="有"),$IL$1,"")</f>
        <v/>
      </c>
      <c r="IM35" s="36" t="str">
        <f>IF(AND(Input!$I35="text-tabs",Input!$AG35="有"),Input!$AI35,"")</f>
        <v/>
      </c>
      <c r="IN35" s="36" t="str">
        <f>IF(AND(Input!$I35="text-tabs",Input!$AG35="有"),$IN$1,"")</f>
        <v/>
      </c>
      <c r="IO35" s="36" t="str">
        <f>IF(Input!$I35="text-tabs",$IO$1,"")</f>
        <v>}</v>
      </c>
      <c r="IP35" s="36" t="str">
        <f>IF(Input!$I35="event",$IP$1,"")</f>
        <v/>
      </c>
      <c r="IQ35" s="36" t="str">
        <f>IF(Input!$I35="event",Input!$R35,"")</f>
        <v/>
      </c>
      <c r="IR35" s="36" t="str">
        <f>IF(Input!$I35="event",$IR$1,"")</f>
        <v/>
      </c>
      <c r="IS35" s="36" t="str">
        <f>IF(Input!$I35="event",$IS$1,"")</f>
        <v/>
      </c>
      <c r="IT35" s="36" t="str">
        <f>IF(Input!$I35="event",Input!$Q35,"")</f>
        <v/>
      </c>
      <c r="IU35" s="36" t="str">
        <f>IF(Input!$I35="event",$IU$1,"")</f>
        <v/>
      </c>
      <c r="IV35" s="36" t="str">
        <f>IF(Input!$I35="image",$IV$1,"")</f>
        <v/>
      </c>
      <c r="IW35" s="36" t="str">
        <f>IF(Input!$I35="image",Input!$S35,"")</f>
        <v/>
      </c>
      <c r="IX35" s="36" t="str">
        <f>IF(Input!$I35="image",$IX$1,"")</f>
        <v/>
      </c>
      <c r="IY35" s="36" t="str">
        <f>IF(AND(Input!$I35="image",Input!$V35="無"),$IY$1,"")</f>
        <v/>
      </c>
      <c r="IZ35" s="36" t="str">
        <f>IF(AND(Input!$I35="image",Input!$V35="無"),Input!$B35,"")</f>
        <v/>
      </c>
      <c r="JA35" s="36" t="str">
        <f>IF(AND(Input!$I35="image",Input!$V35="無"),$JA$1,"")</f>
        <v/>
      </c>
      <c r="JB35" s="36" t="str">
        <f>IF(AND(Input!$I35="image",Input!$V35="有"),$JB$1,"")</f>
        <v/>
      </c>
      <c r="JC35" s="36" t="str">
        <f>IF(AND(Input!$I35="image",Input!$V35="有"),Input!$W35,"")</f>
        <v/>
      </c>
      <c r="JD35" s="36" t="str">
        <f>IF(AND(Input!$I35="image",Input!$V35="有"),$JD$1,"")</f>
        <v/>
      </c>
      <c r="JE35" s="36" t="str">
        <f>IF(AND(Input!$I35="image",Input!$V35="有"),Input!$X35,"")</f>
        <v/>
      </c>
      <c r="JF35" s="36" t="str">
        <f>IF(AND(Input!$I35="image",Input!$V35="有"),$JF$1,"")</f>
        <v/>
      </c>
      <c r="JG35" s="36" t="str">
        <f>IF(Input!$I35="embed",$JG$1,"")</f>
        <v/>
      </c>
      <c r="JH35" s="36" t="str">
        <f>IF(Input!$I35="embed",Input!$X35,"")</f>
        <v/>
      </c>
      <c r="JI35" s="36" t="str">
        <f>IF(Input!$I35="embed",$JI$1,"")</f>
        <v/>
      </c>
      <c r="JJ35" s="36" t="str">
        <f>IF(Input!$I35="embed",$JJ$1,"")</f>
        <v/>
      </c>
      <c r="JK35" s="36" t="str">
        <f>IF(Input!$I35="embed",Input!$R35,"")</f>
        <v/>
      </c>
      <c r="JL35" s="36" t="str">
        <f>IF(Input!$I35="embed",$JL$1,"")</f>
        <v/>
      </c>
      <c r="JM35" s="36" t="str">
        <f>IF(Input!$I35="table",Input!$AI35,"")</f>
        <v/>
      </c>
      <c r="JN35" s="36" t="str">
        <f>IF(Input!$I35="table",Input!$AJ35,"")</f>
        <v/>
      </c>
      <c r="JO35" s="36" t="s">
        <v>0</v>
      </c>
      <c r="JP35" s="36" t="str">
        <f t="shared" si="1"/>
        <v>,</v>
      </c>
    </row>
    <row r="36" spans="1:276" s="36" customFormat="1">
      <c r="A36" s="39" t="str">
        <f>ConcatenateRangeText(B36:JP36)</f>
        <v>"2605":{"category":"文化","class":"text-tabs","id":"2605","titleShadow":"true","title":"げんおん！","titleImage":"./images/2605.jpg","tabs":{"info_outline": "弦楽部…あまり馴染みが無いかもしれませんが、オーケストラにもブラスバンドにもない、弦楽器だけの世界観がそこにはあります。弦楽器の音楽を合奏、独奏を通じてお楽しみ下さい。ご来場お待ちしており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class='path2605koudou' inkscape:connector-curvature='0'/&gt;&lt;path style='stroke:none;stroke-width:1px;stroke-linecap:butt;stroke-linejoin:miter;stroke-opacity:1' d='m 250.81846,319.59668 94.196,0 0,-21.16068 16.74824,0 19.24825,0 0,21.16071 0,21.16071 -65.09627,0 -65.09622,0 z' class='path26051-rouka' inkscape:connector-curvature='0' sodipodi:nodetypes='cccccccccc'/&gt;&lt;path style='stroke:none;stroke-width:1px;stroke-linecap:butt;stroke-linejoin:miter;stroke-opacity:1' d='m 381.47196,319.58883 0,-21.16861 21.40875,0 21.40875,0 0,21.16861 0,21.16859 -21.40875,0 -21.40875,0 0,-21.16859 z' class='path26051-1' inkscape:connector-curvature='0'/&gt;&lt;path style='stroke:none;stroke-width:1px;stroke-linecap:butt;stroke-linejoin:miter;stroke-opacity:1' d='m 381.57081,361.8827 0,-20.41099 21.29891,0 21.29907,0 0,20.41099 0,20.41098 -21.29907,0 -21.29891,0 0,-20.41098 z' class='path26051-2' inkscape:connector-curvature='0'/&gt;&lt;path style='stroke:none;stroke-width:1px;stroke-linecap:butt;stroke-linejoin:miter;stroke-opacity:1' d='m 337.78941,361.8827 0,-20.41099 21.59492,0 21.59488,0 0,20.41099 0,20.41098 -21.59488,0 -21.59492,0 0,-20.41098 z' class='path26051-3' inkscape:connector-curvature='0'/&gt;&lt;path style='stroke:none;stroke-width:1px;stroke-linecap:butt;stroke-linejoin:miter;stroke-opacity:1' d='m 294.19946,361.8827 0,-20.41099 21.29889,0 21.29909,0 0,20.41099 0,20.41098 -21.29909,0 -21.29889,0 0,-20.41098 z' class='path26051-4' inkscape:connector-curvature='0'/&gt;&lt;path style='stroke:none;stroke-width:1px;stroke-linecap:butt;stroke-linejoin:miter;stroke-opacity:1' d='m 250.81846,361.8827 0,-20.41099 21.29907,0 21.29889,0 0,20.41099 0,20.41098 -21.29889,0 -21.29907,0 0,-20.41098 z' class='path26051-5' inkscape:connector-curvature='0'/&gt;&lt;path style='stroke:none;stroke-width:1px;stroke-linecap:butt;stroke-linejoin:miter;stroke-opacity:1' d='m 83.198462,342.0024 0,-25.71429 25.446418,0 25.44643,0 0,25.71429 0,25.71428 -25.44642,0 -25.446428,0 0,-25.71428 z' class='path26053-1' inkscape:connector-curvature='0'/&gt;&lt;path style='stroke:none;stroke-width:1px;stroke-linecap:butt;stroke-linejoin:miter;stroke-opacity:1' d='m 83.098462,275.99882 0,-39.19643 25.446418,0 25.44643,0 0,39.19643 0,39.19643 -25.44642,0 -25.446428,0 0,-39.19643 z' class='path26053-2'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class='path26052-5' inkscape:connector-curvature='0'/&gt;&lt;path style='stroke:none;stroke-width:1px;stroke-linecap:butt;stroke-linejoin:miter;stroke-opacity:1' d='m 161.76159,249.44986 0,-12.62691 65.15484,0 65.15484,0 0,12.62691 0,12.6269 -65.15484,0 -65.15484,0 0,-12.6269 z' class='path2605mini' inkscape:connector-curvature='0'/&gt;&lt;path style='stroke:none;stroke-width:1px;stroke-linecap:butt;stroke-linejoin:miter;stroke-opacity:1' d='m 214.92188,182.42305 0,-26.26397 25.75889,0 25.75889,0 0,26.26397 0,26.26397 -25.75889,0 -25.75889,0 0,-26.26397 z' class='path26052-4' inkscape:connector-curvature='0'/&gt;&lt;path style='stroke:none;stroke-width:1px;stroke-linecap:butt;stroke-linejoin:miter;stroke-opacity:1' d='m 267.46654,182.43101 0,-26.42857 26.07143,0 26.07143,0 0,26.42857 0,26.42857 -26.07143,0 -26.07143,0 0,-26.42857 z' class='path26052-3' inkscape:connector-curvature='0'/&gt;&lt;path style='stroke:none;stroke-width:1px;stroke-linecap:butt;stroke-linejoin:miter;stroke-opacity:1' d='m 320.32368,182.43101 0,-26.42857 26.07143,0 26.07143,0 0,26.42857 0,26.42857 -26.07143,0 -26.07143,0 0,-26.42857 z' class='path26052-2' inkscape:connector-curvature='0'/&gt;&lt;path style='stroke:none;stroke-width:1px;stroke-linecap:butt;stroke-linejoin:miter;stroke-opacity:1' d='m 373.18083,182.43101 0,-26.42857 25.35714,0 25.35714,0 0,26.42857 0,26.42857 -25.35714,0 -25.35714,0 0,-26.42857 z' class='path26052-1' inkscape:connector-curvature='0'/&gt;&lt;path style='stroke:none;stroke-width:1px;stroke-linecap:butt;stroke-linejoin:miter;stroke-opacity:1' d='m 557.60601,182.35203 0,-26.01143 26.01143,0 26.01143,0 0,26.01143 0,26.01143 -26.01143,0 -26.01143,0 0,-26.01143 z' class='path26054-3' inkscape:connector-curvature='0'/&gt;&lt;path style='stroke:none;stroke-width:1px;stroke-linecap:butt;stroke-linejoin:miter;stroke-opacity:1' d='m 505.07808,182.35203 0,-26.01143 25.75889,0 25.75889,0 0,26.01143 0,26.01143 -25.75889,0 -25.75889,0 0,-26.01143 z' class='path26054-2' inkscape:connector-curvature='0'/&gt;&lt;path style='stroke:none;stroke-width:1px;stroke-linecap:butt;stroke-linejoin:miter;stroke-opacity:1' d='m 452.04507,182.35203 0,-26.01143 26.01143,0 26.01143,0 0,26.01143 0,26.01143 -26.01143,0 -26.01143,0 0,-26.01143 z' class='path26054-1' inkscape:connector-curvature='0'/&gt;&lt;path style='stroke:none;stroke-width:1px;stroke-linecap:butt;stroke-linejoin:miter;stroke-opacity:1' d='m 661.14665,182.35203 0,-26.01143 -25.25381,0 -25.25382,0 0,26.01143 0,26.01143 25.25382,0 25.25381,0 0,-26.01143 z' class='path26054-4' inkscape:connector-curvature='0'/&gt;&lt;path style='stroke:none;stroke-width:1px;stroke-linecap:butt;stroke-linejoin:miter;stroke-opacity:1' d='m 689.4506,128.47248 0,-52.937296 12.32142,0 12.32143,0 0,52.937296 0,52.93729 -12.32143,0 -12.32142,0 0,-52.93729 z' class='path2605cafe' inkscape:connector-curvature='0'/&gt;&lt;path style='stroke:none;stroke-width:1px;stroke-linecap:butt;stroke-linejoin:miter;stroke-opacity:1' d='m 584.09345,101.76692 0,-25.714294 38.57143,0 38.57143,0 0,25.714294 0,25.71428 -38.57143,0 -38.57143,0 0,-25.71428 z' class='path26055-rouka' inkscape:connector-curvature='0'/&gt;&lt;path style='stroke:none;stroke-width:1px;stroke-linecap:butt;stroke-linejoin:miter;stroke-opacity:1' d='m 531.23631,101.76692 0,-25.714294 25.89286,0 25.89285,0 0,25.714294 0,25.71428 -25.89285,0 -25.89286,0 0,-25.71428 z' class='path26055-2' inkscape:connector-curvature='0'/&gt;&lt;path style='stroke:none;stroke-width:1px;stroke-linecap:butt;stroke-linejoin:miter;stroke-opacity:1' d='m 452.10891,101.64951 0,-25.714294 39.10714,0 39.10715,0 0,25.714294 0,25.71428 -39.10715,0 -39.10714,0 0,-25.71428 z' class='path26055-1' inkscape:connector-curvature='0'/&gt;&lt;path style='stroke:none;stroke-width:1px;stroke-linecap:butt;stroke-linejoin:miter;stroke-opacity:1' d='m 135.61855,34.505026 0,-12.6269 65.15484,0 65.15484,0 0,12.6269 0,12.62691 -65.15484,0 -65.15484,0 0,-12.62691 z' class='path2605arina' inkscape:connector-curvature='0'/&gt;&lt;path style='stroke:none;stroke-width:1px;stroke-linecap:butt;stroke-linejoin:miter;stroke-opacity:1' d='m 373.0044,34.505026 0,-12.6269 144.19928,0 144.19927,0 0,12.6269 0,12.62691 -144.19927,0 -144.19928,0 0,-12.62691 z' class='path2605ground' inkscape:connector-curvature='0'/&gt;&lt;rect class='path2605taiyaki' width='53.568752' height='11.418508' x='273.12045' y='303.74481'/&gt;&lt;path style='stroke:none;stroke-width:1px;stroke-linecap:butt;stroke-linejoin:miter;stroke-opacity:1' d='m 425.03555,176.47856 0,-31.88477 12.89016,0 12.89016,0 0,31.88477 0,31.88477 -12.89016,0 -12.89016,0 0,-31.88477 z' class='path26051-2-teras' inkscape:connector-curvature='0'/&gt;&lt;path style='fill:stroke:none;stroke-width:1px;stroke-linecap:butt;stroke-linejoin:miter;stroke-opacity:1' d='m 214.56344,76.65464 25.75889,0 25.75889,0 0,25.96415 0,26.26397 -25.75889,0 -25.75889,0 z' class='path26052-6' inkscape:connector-curvature='0' sodipodi:nodetypes='cccccccc'/&gt;&lt;path style='fill:stroke:none;stroke-width:1px;stroke-linecap:butt;stroke-linejoin:miter;stroke-opacity:1' d='m 267.1081,102.62675 0,-26.12875 26.07144,0 26.07143,0 0,26.12875 0,26.42857 -26.07143,0 -26.07144,0 z' class='path26052-7' inkscape:connector-curvature='0' sodipodi:nodetypes='ccccccccc'/&gt;&lt;path style='fill:stroke:none;stroke-width:1px;stroke-linecap:butt;stroke-linejoin:miter;stroke-opacity:1' d='m 320.21522,102.62675 0,-26.12875 25.94645,0 25.94644,0 0,26.12875 0,26.42857 -25.94644,0 -25.94645,0 z' class='path26052-8' inkscape:connector-curvature='0' sodipodi:nodetypes='ccccccccc'/&gt;&lt;path style='stroke:none;stroke-width:1px;stroke-linecap:butt;stroke-linejoin:miter;stroke-opacity:1' d='m 56.383613,151.56711 0,-75.08179 65.706887,0 39.15887,0 1.4e-4,75.08179 0,57.24929 -39.15901,0 -65.707247,-1.5e-4 z' class='path26052-hashi'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class='path26051-kyuudou'/&gt;&lt;rect width='13.310626' height='28.913542' x='140.67868' y='260.85358' class='path2605bakudan'/&gt;&lt;rect width='13.310626' height='28.913542' x='140.9778' y='310.15558' class='path2605kebabu'/&gt;&lt;rect  width='28.806229' height='13.917799' x='163.47086' y='343.14737' class='path2605ice'/&gt;&lt;text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26051-1,.path26051-2,.path26051-3,.path26051-4,.path26051-5,.path26051-rouka,.path2605koudou{fill:rgba(137,195,235,.3)}.path26051-2-teras,.path26052-hashi{fill:rgba(234,85,6,.3)}.path26052-1,.path26052-2,.path26052-3,.path26052-4,.path26052-5,.path26052-6,.path26052-7,.path26052-8,.path26052-9,.path26052-rouka{fill:rgba(234,85,6,.6)}.path26053-1,.path26053-2{fill:rgba(255,217,0,.3)}.path26054-1,.path26054-2,.path26054-3,.path26054-4{fill:rgba(123,141,66,.3)}.path26055-1,.path26055-2,.path26055-rouka{fill:rgba(145,92,139,.3)}.path2605taiyaki{fill:rgba(187,85,72,.3)}.path2605ground{fill:rgba(238,130,124,.3)}.path2605arina{fill:rgba(0,148,200,.2)}.path2605cafe{fill:rgba(0,128,128,.3)}.path2605mini{fill:rgba(247,185,119,.3)}.path26051-kyuudou{fill:rgba(137,195,235,0)}.path2605bakudan,.path2605kebabu,.path2605ice{fill:rgba(187,85,72,.3)}.path26052-5{fill:#ea5506!important}&lt;/style&gt;"}},</v>
      </c>
      <c r="B36" s="36" t="s">
        <v>5</v>
      </c>
      <c r="C36" s="40" t="str">
        <f>Input!$G36</f>
        <v>2605</v>
      </c>
      <c r="D36" s="36" t="s">
        <v>210</v>
      </c>
      <c r="E36" s="36" t="s">
        <v>23</v>
      </c>
      <c r="F36" s="36" t="str">
        <f>IF(Input!$C36&lt;&gt;"",Input!$C36,"未記入")</f>
        <v>文化</v>
      </c>
      <c r="G36" s="36" t="s">
        <v>3</v>
      </c>
      <c r="H36" s="36" t="s">
        <v>1</v>
      </c>
      <c r="I36" s="36" t="str">
        <f>Input!$I36</f>
        <v>text-tabs</v>
      </c>
      <c r="J36" s="36" t="s">
        <v>3</v>
      </c>
      <c r="K36" s="36" t="s">
        <v>4</v>
      </c>
      <c r="L36" s="40" t="str">
        <f>Input!$G36</f>
        <v>2605</v>
      </c>
      <c r="M36" s="36" t="s">
        <v>3</v>
      </c>
      <c r="N36" s="36" t="str">
        <f>IF(Input!$D36="有",$N$1,"")</f>
        <v/>
      </c>
      <c r="O36" s="36" t="str">
        <f>IF(Input!$D36="有",Input!$A36,"")</f>
        <v/>
      </c>
      <c r="P36" s="36" t="str">
        <f>IF(Input!$D36="有",$P$1,"")</f>
        <v/>
      </c>
      <c r="Q36" s="36" t="str">
        <f>IF(Input!$D36="有",$Q$1,"")</f>
        <v/>
      </c>
      <c r="R36" s="36" t="str">
        <f>IF(Input!$D36="有",LEFT(Input!$E36,1),"")</f>
        <v/>
      </c>
      <c r="S36" s="36" t="str">
        <f>IF(Input!$D36="有",$S$1,"")</f>
        <v/>
      </c>
      <c r="T36" s="36" t="str">
        <f>IF(Input!$D36="有",$T$1,"")</f>
        <v/>
      </c>
      <c r="U36" s="36" t="str">
        <f>IF(Input!$D36="有",Input!$F36,"")</f>
        <v/>
      </c>
      <c r="V36" s="36" t="str">
        <f>IF(Input!$D36="有",$V$1,"")</f>
        <v/>
      </c>
      <c r="W36" s="36" t="s">
        <v>205</v>
      </c>
      <c r="X36" s="36" t="str">
        <f>IF(Input!$H36="有","true",IF(Input!$H36="無","false",""))</f>
        <v>true</v>
      </c>
      <c r="Y36" s="36" t="s">
        <v>3</v>
      </c>
      <c r="Z36" s="36" t="str">
        <f>IF(OR(Input!$I36="text-tabs",Input!$I36="text"),$Z$1,"")</f>
        <v>"title":"</v>
      </c>
      <c r="AA36" s="36" t="str">
        <f>IF(OR(Input!$I36="text-tabs",Input!$I36="text"),Input!$B36,"")</f>
        <v>げんおん！</v>
      </c>
      <c r="AB36" s="36" t="str">
        <f>IF(OR(Input!$I36="text-tabs",Input!$I36="text"),$AB$1,"")</f>
        <v>",</v>
      </c>
      <c r="AC36" s="36" t="str">
        <f>IF(AND(OR(Input!$I36="text-tabs",Input!$I36="text"),Input!$T36="無"),$AC$1,"")</f>
        <v>"titleImage":"./images/</v>
      </c>
      <c r="AD36" s="36" t="str">
        <f>IF(AND(OR(Input!$I36="text-tabs",Input!$I36="text"),Input!$T36="無"),Input!$S36,"")</f>
        <v>2605.jpg</v>
      </c>
      <c r="AE36" s="36" t="str">
        <f>IF(AND(OR(Input!$I36="text-tabs",Input!$I36="text"),Input!$T36="無"),$AE$1,"")</f>
        <v>",</v>
      </c>
      <c r="AF36" s="36" t="str">
        <f>IF(AND(OR(Input!$I36="text-tabs",Input!$I36="text"),Input!$S36="無"),$AF$1,"")</f>
        <v/>
      </c>
      <c r="AG36" s="36" t="str">
        <f>IF(AND(OR(Input!$I36="text-tabs",Input!$I36="text"),Input!$S36="無"),Input!$T36,"")</f>
        <v/>
      </c>
      <c r="AH36" s="36" t="str">
        <f>IF(AND(OR(Input!$I36="text-tabs",Input!$I36="text"),Input!$S36="無"),$AH$1,"")</f>
        <v/>
      </c>
      <c r="AI36" s="36" t="str">
        <f>IF(Input!$I36="text",$AI$1,"")</f>
        <v/>
      </c>
      <c r="AJ36" s="36" t="str">
        <f>IF(Input!$I36="text",Input!$R36,"")</f>
        <v/>
      </c>
      <c r="AK36" s="36" t="str">
        <f>IF(Input!$I36="text",$AK$1,"")</f>
        <v/>
      </c>
      <c r="AL36" s="36" t="str">
        <f>IF(Input!$I36="text-tabs",$AL$1,"")</f>
        <v>"tabs":{</v>
      </c>
      <c r="AM36" s="36" t="str">
        <f>IF(Input!$I36="text-tabs",$AM$1,"")</f>
        <v>"</v>
      </c>
      <c r="AN36" s="36" t="str">
        <f>IF(Input!$I36="text-tabs",Input!$J36,"")</f>
        <v>info_outline</v>
      </c>
      <c r="AO36" s="36" t="str">
        <f>IF(Input!$I36="text-tabs",$AO$1,"")</f>
        <v>": "</v>
      </c>
      <c r="AP36" s="36" t="str">
        <f>IF(Input!$I36="text-tabs",Input!$R36,"")</f>
        <v>弦楽部…あまり馴染みが無いかもしれませんが、オーケストラにもブラスバンドにもない、弦楽器だけの世界観がそこにはあります。弦楽器の音楽を合奏、独奏を通じてお楽しみ下さい。ご来場お待ちしております。</v>
      </c>
      <c r="AQ36" s="36" t="str">
        <f>IF(Input!$I36="text-tabs",$AQ$1,"")</f>
        <v>"</v>
      </c>
      <c r="AR36" s="36" t="str">
        <f>IF(AND(Input!$I36="text-tabs",Input!$K36="有"),$AR$1,"")</f>
        <v>,"</v>
      </c>
      <c r="AS36" s="36" t="str">
        <f>IF(AND(Input!$I36="text-tabs",Input!$K36="有"),Input!$L36,"")</f>
        <v>map</v>
      </c>
      <c r="AT36" s="36" t="str">
        <f>IF(AND(Input!$I36="text-tabs",Input!$K36="有"),$AT$1,"")</f>
        <v>": "</v>
      </c>
      <c r="AU36" s="36" t="str">
        <f>IF(AND(Input!$I36="text-tabs",Input!$K36="有"),Input!$N36,"")</f>
        <v>2号館6階</v>
      </c>
      <c r="AV36" s="36" t="str">
        <f>IF(AND(Input!$I36="text-tabs",Input!$K36="有"),"&lt;br&gt;","")</f>
        <v>&lt;br&gt;</v>
      </c>
      <c r="AW36" s="36" t="str">
        <f>IF(AND(Input!$I36="text-tabs",Input!$K36="有"),IF(Input!$M36=1,svg_data!$A$1,IF(Input!$M36=2,svg_data!$A$2)),"")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6" s="36" t="str">
        <f>IF(AND(Input!$I36="text-tabs",Input!$K36="有"),Input!$G36,"")</f>
        <v>2605</v>
      </c>
      <c r="AY36" s="36" t="str">
        <f>IF(AND(Input!$I36="text-tabs",Input!$K36="有"),IF(Input!$M36=1,svg_data!$C$1,IF(Input!$M36=2,svg_data!$C$2)),"")</f>
        <v>koudou' inkscape:connector-curvature='0'/&gt;&lt;path style='stroke:none;stroke-width:1px;stroke-linecap:butt;stroke-linejoin:miter;stroke-opacity:1' d='m 250.81846,319.59668 94.196,0 0,-21.16068 16.74824,0 19.24825,0 0,21.16071 0,21.16071 -65.09627,0 -65.09622,0 z' class='path</v>
      </c>
      <c r="AZ36" s="36" t="str">
        <f>IF(AND(Input!$I36="text-tabs",Input!$K36="有"),Input!$G36,"")</f>
        <v>2605</v>
      </c>
      <c r="BA36" s="36" t="str">
        <f>IF(AND(Input!$I36="text-tabs",Input!$K36="有"),IF(Input!$M36=1,svg_data!$E$1,IF(Input!$M36=2,svg_data!$E$2)),"")</f>
        <v>1-rouka' inkscape:connector-curvature='0' sodipodi:nodetypes='cccccccccc'/&gt;&lt;path style='stroke:none;stroke-width:1px;stroke-linecap:butt;stroke-linejoin:miter;stroke-opacity:1' d='m 381.47196,319.58883 0,-21.16861 21.40875,0 21.40875,0 0,21.16861 0,21.16859 -21.40875,0 -21.40875,0 0,-21.16859 z' class='path</v>
      </c>
      <c r="BB36" s="36" t="str">
        <f>IF(AND(Input!$I36="text-tabs",Input!$K36="有"),Input!$G36,"")</f>
        <v>2605</v>
      </c>
      <c r="BC36" s="36" t="str">
        <f>IF(AND(Input!$I36="text-tabs",Input!$K36="有"),IF(Input!$M36=1,svg_data!$G$1,IF(Input!$M36=2,svg_data!$G$2)),"")</f>
        <v>1-1' inkscape:connector-curvature='0'/&gt;&lt;path style='stroke:none;stroke-width:1px;stroke-linecap:butt;stroke-linejoin:miter;stroke-opacity:1' d='m 381.57081,361.8827 0,-20.41099 21.29891,0 21.29907,0 0,20.41099 0,20.41098 -21.29907,0 -21.29891,0 0,-20.41098 z' class='path</v>
      </c>
      <c r="BD36" s="36" t="str">
        <f>IF(AND(Input!$I36="text-tabs",Input!$K36="有"),Input!$G36,"")</f>
        <v>2605</v>
      </c>
      <c r="BE36" s="36" t="str">
        <f>IF(AND(Input!$I36="text-tabs",Input!$K36="有"),IF(Input!$M36=1,svg_data!$I$1,IF(Input!$M36=2,svg_data!$I$2)),"")</f>
        <v>1-2' inkscape:connector-curvature='0'/&gt;&lt;path style='stroke:none;stroke-width:1px;stroke-linecap:butt;stroke-linejoin:miter;stroke-opacity:1' d='m 337.78941,361.8827 0,-20.41099 21.59492,0 21.59488,0 0,20.41099 0,20.41098 -21.59488,0 -21.59492,0 0,-20.41098 z' class='path</v>
      </c>
      <c r="BF36" s="36" t="str">
        <f>IF(AND(Input!$I36="text-tabs",Input!$K36="有"),Input!$G36,"")</f>
        <v>2605</v>
      </c>
      <c r="BG36" s="36" t="str">
        <f>IF(AND(Input!$I36="text-tabs",Input!$K36="有"),IF(Input!$M36=1,svg_data!$K$1,IF(Input!$M36=2,svg_data!$K$2)),"")</f>
        <v>1-3' inkscape:connector-curvature='0'/&gt;&lt;path style='stroke:none;stroke-width:1px;stroke-linecap:butt;stroke-linejoin:miter;stroke-opacity:1' d='m 294.19946,361.8827 0,-20.41099 21.29889,0 21.29909,0 0,20.41099 0,20.41098 -21.29909,0 -21.29889,0 0,-20.41098 z' class='path</v>
      </c>
      <c r="BH36" s="36" t="str">
        <f>IF(AND(Input!$I36="text-tabs",Input!$K36="有"),Input!$G36,"")</f>
        <v>2605</v>
      </c>
      <c r="BI36" s="36" t="str">
        <f>IF(AND(Input!$I36="text-tabs",Input!$K36="有"),IF(Input!$M36=1,svg_data!$M$1,IF(Input!$M36=2,svg_data!$M$2)),"")</f>
        <v>1-4' inkscape:connector-curvature='0'/&gt;&lt;path style='stroke:none;stroke-width:1px;stroke-linecap:butt;stroke-linejoin:miter;stroke-opacity:1' d='m 250.81846,361.8827 0,-20.41099 21.29907,0 21.29889,0 0,20.41099 0,20.41098 -21.29889,0 -21.29907,0 0,-20.41098 z' class='path</v>
      </c>
      <c r="BJ36" s="36" t="str">
        <f>IF(AND(Input!$I36="text-tabs",Input!$K36="有"),Input!$G36,"")</f>
        <v>2605</v>
      </c>
      <c r="BK36" s="36" t="str">
        <f>IF(AND(Input!$I36="text-tabs",Input!$K36="有"),IF(Input!$M36=1,svg_data!$O$1,IF(Input!$M36=2,svg_data!$O$2)),"")</f>
        <v>1-5' inkscape:connector-curvature='0'/&gt;&lt;path style='stroke:none;stroke-width:1px;stroke-linecap:butt;stroke-linejoin:miter;stroke-opacity:1' d='m 83.198462,342.0024 0,-25.71429 25.446418,0 25.44643,0 0,25.71429 0,25.71428 -25.44642,0 -25.446428,0 0,-25.71428 z' class='path</v>
      </c>
      <c r="BL36" s="36" t="str">
        <f>IF(AND(Input!$I36="text-tabs",Input!$K36="有"),Input!$G36,"")</f>
        <v>2605</v>
      </c>
      <c r="BM36" s="36" t="str">
        <f>IF(AND(Input!$I36="text-tabs",Input!$K36="有"),IF(Input!$M36=1,svg_data!$Q$1,IF(Input!$M36=2,svg_data!$Q$2)),"")</f>
        <v>3-1' inkscape:connector-curvature='0'/&gt;&lt;path style='stroke:none;stroke-width:1px;stroke-linecap:butt;stroke-linejoin:miter;stroke-opacity:1' d='m 83.098462,275.99882 0,-39.19643 25.446418,0 25.44643,0 0,39.19643 0,39.19643 -25.44642,0 -25.446428,0 0,-39.19643 z' class='path</v>
      </c>
      <c r="BN36" s="36" t="str">
        <f>IF(AND(Input!$I36="text-tabs",Input!$K36="有"),Input!$G36,"")</f>
        <v>2605</v>
      </c>
      <c r="BO36" s="36" t="str">
        <f>IF(AND(Input!$I36="text-tabs",Input!$K36="有"),IF(Input!$M36=1,svg_data!$S$1,IF(Input!$M36=2,svg_data!$S$2)),"")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6" s="36" t="str">
        <f>IF(AND(Input!$I36="text-tabs",Input!$K36="有"),Input!$G36,"")</f>
        <v>2605</v>
      </c>
      <c r="BQ36" s="36" t="str">
        <f>IF(AND(Input!$I36="text-tabs",Input!$K36="有"),IF(Input!$M36=1,svg_data!$U$1,IF(Input!$M36=2,svg_data!$U$2)),"")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6" s="36" t="str">
        <f>IF(AND(Input!$I36="text-tabs",Input!$K36="有"),Input!$G36,"")</f>
        <v>2605</v>
      </c>
      <c r="BS36" s="36" t="str">
        <f>IF(AND(Input!$I36="text-tabs",Input!$K36="有"),IF(Input!$M36=1,svg_data!$W$1,IF(Input!$M36=2,svg_data!$W$2)),"")</f>
        <v>2-5' inkscape:connector-curvature='0'/&gt;&lt;path style='stroke:none;stroke-width:1px;stroke-linecap:butt;stroke-linejoin:miter;stroke-opacity:1' d='m 161.76159,249.44986 0,-12.62691 65.15484,0 65.15484,0 0,12.62691 0,12.6269 -65.15484,0 -65.15484,0 0,-12.6269 z' class='path</v>
      </c>
      <c r="BT36" s="36" t="str">
        <f>IF(AND(Input!$I36="text-tabs",Input!$K36="有"),Input!$G36,"")</f>
        <v>2605</v>
      </c>
      <c r="BU36" s="36" t="str">
        <f>IF(AND(Input!$I36="text-tabs",Input!$K36="有"),IF(Input!$M36=1,svg_data!$Y$1,IF(Input!$M36=2,svg_data!$Y$2)),"")</f>
        <v>mini' inkscape:connector-curvature='0'/&gt;&lt;path style='stroke:none;stroke-width:1px;stroke-linecap:butt;stroke-linejoin:miter;stroke-opacity:1' d='m 214.92188,182.42305 0,-26.26397 25.75889,0 25.75889,0 0,26.26397 0,26.26397 -25.75889,0 -25.75889,0 0,-26.26397 z' class='path</v>
      </c>
      <c r="BV36" s="36" t="str">
        <f>IF(AND(Input!$I36="text-tabs",Input!$K36="有"),Input!$G36,"")</f>
        <v>2605</v>
      </c>
      <c r="BW36" s="36" t="str">
        <f>IF(AND(Input!$I36="text-tabs",Input!$K36="有"),IF(Input!$M36=1,svg_data!$AA$1,IF(Input!$M36=2,svg_data!$AA$2)),"")</f>
        <v>2-4' inkscape:connector-curvature='0'/&gt;&lt;path style='stroke:none;stroke-width:1px;stroke-linecap:butt;stroke-linejoin:miter;stroke-opacity:1' d='m 267.46654,182.43101 0,-26.42857 26.07143,0 26.07143,0 0,26.42857 0,26.42857 -26.07143,0 -26.07143,0 0,-26.42857 z' class='path</v>
      </c>
      <c r="BX36" s="36" t="str">
        <f>IF(AND(Input!$I36="text-tabs",Input!$K36="有"),Input!$G36,"")</f>
        <v>2605</v>
      </c>
      <c r="BY36" s="36" t="str">
        <f>IF(AND(Input!$I36="text-tabs",Input!$K36="有"),IF(Input!$M36=1,svg_data!$AC$1,IF(Input!$M36=2,svg_data!$AC$2)),"")</f>
        <v>2-3' inkscape:connector-curvature='0'/&gt;&lt;path style='stroke:none;stroke-width:1px;stroke-linecap:butt;stroke-linejoin:miter;stroke-opacity:1' d='m 320.32368,182.43101 0,-26.42857 26.07143,0 26.07143,0 0,26.42857 0,26.42857 -26.07143,0 -26.07143,0 0,-26.42857 z' class='path</v>
      </c>
      <c r="BZ36" s="36" t="str">
        <f>IF(AND(Input!$I36="text-tabs",Input!$K36="有"),Input!$G36,"")</f>
        <v>2605</v>
      </c>
      <c r="CA36" s="36" t="str">
        <f>IF(AND(Input!$I36="text-tabs",Input!$K36="有"),IF(Input!$M36=1,svg_data!$AE$1,IF(Input!$M36=2,svg_data!$AE$2)),"")</f>
        <v>2-2' inkscape:connector-curvature='0'/&gt;&lt;path style='stroke:none;stroke-width:1px;stroke-linecap:butt;stroke-linejoin:miter;stroke-opacity:1' d='m 373.18083,182.43101 0,-26.42857 25.35714,0 25.35714,0 0,26.42857 0,26.42857 -25.35714,0 -25.35714,0 0,-26.42857 z' class='path</v>
      </c>
      <c r="CB36" s="36" t="str">
        <f>IF(AND(Input!$I36="text-tabs",Input!$K36="有"),Input!$G36,"")</f>
        <v>2605</v>
      </c>
      <c r="CC36" s="36" t="str">
        <f>IF(AND(Input!$I36="text-tabs",Input!$K36="有"),IF(Input!$M36=1,svg_data!$AG$1,IF(Input!$M36=2,svg_data!$AG$2)),"")</f>
        <v>2-1' inkscape:connector-curvature='0'/&gt;&lt;path style='stroke:none;stroke-width:1px;stroke-linecap:butt;stroke-linejoin:miter;stroke-opacity:1' d='m 557.60601,182.35203 0,-26.01143 26.01143,0 26.01143,0 0,26.01143 0,26.01143 -26.01143,0 -26.01143,0 0,-26.01143 z' class='path</v>
      </c>
      <c r="CD36" s="36" t="str">
        <f>IF(AND(Input!$I36="text-tabs",Input!$K36="有"),Input!$G36,"")</f>
        <v>2605</v>
      </c>
      <c r="CE36" s="36" t="str">
        <f>IF(AND(Input!$I36="text-tabs",Input!$K36="有"),IF(Input!$M36=1,svg_data!$AI$1,IF(Input!$M36=2,svg_data!$AI$2)),"")</f>
        <v>4-3' inkscape:connector-curvature='0'/&gt;&lt;path style='stroke:none;stroke-width:1px;stroke-linecap:butt;stroke-linejoin:miter;stroke-opacity:1' d='m 505.07808,182.35203 0,-26.01143 25.75889,0 25.75889,0 0,26.01143 0,26.01143 -25.75889,0 -25.75889,0 0,-26.01143 z' class='path</v>
      </c>
      <c r="CF36" s="36" t="str">
        <f>IF(AND(Input!$I36="text-tabs",Input!$K36="有"),Input!$G36,"")</f>
        <v>2605</v>
      </c>
      <c r="CG36" s="36" t="str">
        <f>IF(AND(Input!$I36="text-tabs",Input!$K36="有"),IF(Input!$M36=1,svg_data!$AK$1,IF(Input!$M36=2,svg_data!$AK$2)),"")</f>
        <v>4-2' inkscape:connector-curvature='0'/&gt;&lt;path style='stroke:none;stroke-width:1px;stroke-linecap:butt;stroke-linejoin:miter;stroke-opacity:1' d='m 452.04507,182.35203 0,-26.01143 26.01143,0 26.01143,0 0,26.01143 0,26.01143 -26.01143,0 -26.01143,0 0,-26.01143 z' class='path</v>
      </c>
      <c r="CH36" s="36" t="str">
        <f>IF(AND(Input!$I36="text-tabs",Input!$K36="有"),Input!$G36,"")</f>
        <v>2605</v>
      </c>
      <c r="CI36" s="36" t="str">
        <f>IF(AND(Input!$I36="text-tabs",Input!$K36="有"),IF(Input!$M36=1,svg_data!$AM$1,IF(Input!$M36=2,svg_data!$AM$2)),"")</f>
        <v>4-1' inkscape:connector-curvature='0'/&gt;&lt;path style='stroke:none;stroke-width:1px;stroke-linecap:butt;stroke-linejoin:miter;stroke-opacity:1' d='m 661.14665,182.35203 0,-26.01143 -25.25381,0 -25.25382,0 0,26.01143 0,26.01143 25.25382,0 25.25381,0 0,-26.01143 z' class='path</v>
      </c>
      <c r="CJ36" s="36" t="str">
        <f>IF(AND(Input!$I36="text-tabs",Input!$K36="有"),Input!$G36,"")</f>
        <v>2605</v>
      </c>
      <c r="CK36" s="36" t="str">
        <f>IF(AND(Input!$I36="text-tabs",Input!$K36="有"),IF(Input!$M36=1,svg_data!$AO$1,IF(Input!$M36=2,svg_data!$AO$2)),"")</f>
        <v>4-4' inkscape:connector-curvature='0'/&gt;&lt;path style='stroke:none;stroke-width:1px;stroke-linecap:butt;stroke-linejoin:miter;stroke-opacity:1' d='m 689.4506,128.47248 0,-52.937296 12.32142,0 12.32143,0 0,52.937296 0,52.93729 -12.32143,0 -12.32142,0 0,-52.93729 z' class='path</v>
      </c>
      <c r="CL36" s="36" t="str">
        <f>IF(AND(Input!$I36="text-tabs",Input!$K36="有"),Input!$G36,"")</f>
        <v>2605</v>
      </c>
      <c r="CM36" s="36" t="str">
        <f>IF(AND(Input!$I36="text-tabs",Input!$K36="有"),IF(Input!$M36=1,svg_data!$AQ$1,IF(Input!$M36=2,svg_data!$AQ$2)),"")</f>
        <v>cafe' inkscape:connector-curvature='0'/&gt;&lt;path style='stroke:none;stroke-width:1px;stroke-linecap:butt;stroke-linejoin:miter;stroke-opacity:1' d='m 584.09345,101.76692 0,-25.714294 38.57143,0 38.57143,0 0,25.714294 0,25.71428 -38.57143,0 -38.57143,0 0,-25.71428 z' class='path</v>
      </c>
      <c r="CN36" s="36" t="str">
        <f>IF(AND(Input!$I36="text-tabs",Input!$K36="有"),Input!$G36,"")</f>
        <v>2605</v>
      </c>
      <c r="CO36" s="36" t="str">
        <f>IF(AND(Input!$I36="text-tabs",Input!$K36="有"),IF(Input!$M36=1,svg_data!$AS$1,IF(Input!$M36=2,svg_data!$AS$2)),"")</f>
        <v>5-rouka' inkscape:connector-curvature='0'/&gt;&lt;path style='stroke:none;stroke-width:1px;stroke-linecap:butt;stroke-linejoin:miter;stroke-opacity:1' d='m 531.23631,101.76692 0,-25.714294 25.89286,0 25.89285,0 0,25.714294 0,25.71428 -25.89285,0 -25.89286,0 0,-25.71428 z' class='path</v>
      </c>
      <c r="CP36" s="36" t="str">
        <f>IF(AND(Input!$I36="text-tabs",Input!$K36="有"),Input!$G36,"")</f>
        <v>2605</v>
      </c>
      <c r="CQ36" s="36" t="str">
        <f>IF(AND(Input!$I36="text-tabs",Input!$K36="有"),IF(Input!$M36=1,svg_data!$AU$1,IF(Input!$M36=2,svg_data!$AU$2)),"")</f>
        <v>5-2' inkscape:connector-curvature='0'/&gt;&lt;path style='stroke:none;stroke-width:1px;stroke-linecap:butt;stroke-linejoin:miter;stroke-opacity:1' d='m 452.10891,101.64951 0,-25.714294 39.10714,0 39.10715,0 0,25.714294 0,25.71428 -39.10715,0 -39.10714,0 0,-25.71428 z' class='path</v>
      </c>
      <c r="CR36" s="36" t="str">
        <f>IF(AND(Input!$I36="text-tabs",Input!$K36="有"),Input!$G36,"")</f>
        <v>2605</v>
      </c>
      <c r="CS36" s="36" t="str">
        <f>IF(AND(Input!$I36="text-tabs",Input!$K36="有"),IF(Input!$M36=1,svg_data!$AW$1,IF(Input!$M36=2,svg_data!$AW$2)),"")</f>
        <v>5-1' inkscape:connector-curvature='0'/&gt;&lt;path style='stroke:none;stroke-width:1px;stroke-linecap:butt;stroke-linejoin:miter;stroke-opacity:1' d='m 135.61855,34.505026 0,-12.6269 65.15484,0 65.15484,0 0,12.6269 0,12.62691 -65.15484,0 -65.15484,0 0,-12.62691 z' class='path</v>
      </c>
      <c r="CT36" s="36" t="str">
        <f>IF(AND(Input!$I36="text-tabs",Input!$K36="有"),Input!$G36,"")</f>
        <v>2605</v>
      </c>
      <c r="CU36" s="36" t="str">
        <f>IF(AND(Input!$I36="text-tabs",Input!$K36="有"),IF(Input!$M36=1,svg_data!$AY$1,IF(Input!$M36=2,svg_data!$AY$2)),"")</f>
        <v>arina' inkscape:connector-curvature='0'/&gt;&lt;path style='stroke:none;stroke-width:1px;stroke-linecap:butt;stroke-linejoin:miter;stroke-opacity:1' d='m 373.0044,34.505026 0,-12.6269 144.19928,0 144.19927,0 0,12.6269 0,12.62691 -144.19927,0 -144.19928,0 0,-12.62691 z' class='path</v>
      </c>
      <c r="CV36" s="36" t="str">
        <f>IF(AND(Input!$I36="text-tabs",Input!$K36="有"),Input!$G36,"")</f>
        <v>2605</v>
      </c>
      <c r="CW36" s="36" t="str">
        <f>IF(AND(Input!$I36="text-tabs",Input!$K36="有"),IF(Input!$M36=1,svg_data!$BA$1,IF(Input!$M36=2,svg_data!$BA$2)),"")</f>
        <v>ground' inkscape:connector-curvature='0'/&gt;&lt;rect class='path</v>
      </c>
      <c r="CX36" s="36" t="str">
        <f>IF(AND(Input!$I36="text-tabs",Input!$K36="有"),Input!$G36,"")</f>
        <v>2605</v>
      </c>
      <c r="CY36" s="36" t="str">
        <f>IF(AND(Input!$I36="text-tabs",Input!$K36="有"),IF(Input!$M36=1,svg_data!$BC$1,IF(Input!$M36=2,svg_data!$BC$2)),"")</f>
        <v>taiyaki' width='53.568752' height='11.418508' x='273.12045' y='303.74481'/&gt;&lt;path style='stroke:none;stroke-width:1px;stroke-linecap:butt;stroke-linejoin:miter;stroke-opacity:1' d='m 425.03555,176.47856 0,-31.88477 12.89016,0 12.89016,0 0,31.88477 0,31.88477 -12.89016,0 -12.89016,0 0,-31.88477 z' class='path</v>
      </c>
      <c r="CZ36" s="36" t="str">
        <f>IF(AND(Input!$I36="text-tabs",Input!$K36="有"),Input!$G36,"")</f>
        <v>2605</v>
      </c>
      <c r="DA36" s="36" t="str">
        <f>IF(AND(Input!$I36="text-tabs",Input!$K36="有"),IF(Input!$M36=1,svg_data!$BE$1,IF(Input!$M36=2,svg_data!$BE$2)),"")</f>
        <v>1-2-teras' inkscape:connector-curvature='0'/&gt;&lt;path style='fill:stroke:none;stroke-width:1px;stroke-linecap:butt;stroke-linejoin:miter;stroke-opacity:1' d='m 214.56344,76.65464 25.75889,0 25.75889,0 0,25.96415 0,26.26397 -25.75889,0 -25.75889,0 z' class='path</v>
      </c>
      <c r="DB36" s="36" t="str">
        <f>IF(AND(Input!$I36="text-tabs",Input!$K36="有"),Input!$G36,"")</f>
        <v>2605</v>
      </c>
      <c r="DC36" s="36" t="str">
        <f>IF(AND(Input!$I36="text-tabs",Input!$K36="有"),IF(Input!$M36=1,svg_data!$BG$1,IF(Input!$M36=2,svg_data!$BG$2)),"")</f>
        <v>2-6' inkscape:connector-curvature='0' sodipodi:nodetypes='cccccccc'/&gt;&lt;path style='fill:stroke:none;stroke-width:1px;stroke-linecap:butt;stroke-linejoin:miter;stroke-opacity:1' d='m 267.1081,102.62675 0,-26.12875 26.07144,0 26.07143,0 0,26.12875 0,26.42857 -26.07143,0 -26.07144,0 z' class='path</v>
      </c>
      <c r="DD36" s="36" t="str">
        <f>IF(AND(Input!$I36="text-tabs",Input!$K36="有"),Input!$G36,"")</f>
        <v>2605</v>
      </c>
      <c r="DE36" s="36" t="str">
        <f>IF(AND(Input!$I36="text-tabs",Input!$K36="有"),IF(Input!$M36=1,svg_data!$BI$1,IF(Input!$M36=2,svg_data!$BI$2)),"")</f>
        <v>2-7' inkscape:connector-curvature='0' sodipodi:nodetypes='ccccccccc'/&gt;&lt;path style='fill:stroke:none;stroke-width:1px;stroke-linecap:butt;stroke-linejoin:miter;stroke-opacity:1' d='m 320.21522,102.62675 0,-26.12875 25.94645,0 25.94644,0 0,26.12875 0,26.42857 -25.94644,0 -25.94645,0 z' class='path</v>
      </c>
      <c r="DF36" s="36" t="str">
        <f>IF(AND(Input!$I36="text-tabs",Input!$K36="有"),Input!$G36,"")</f>
        <v>2605</v>
      </c>
      <c r="DG36" s="36" t="str">
        <f>IF(AND(Input!$I36="text-tabs",Input!$K36="有"),IF(Input!$M36=1,svg_data!$BK$1,IF(Input!$M36=2,svg_data!$BK$2)),"")</f>
        <v>2-8' inkscape:connector-curvature='0' sodipodi:nodetypes='ccccccccc'/&gt;&lt;path style='stroke:none;stroke-width:1px;stroke-linecap:butt;stroke-linejoin:miter;stroke-opacity:1' d='m 56.383613,151.56711 0,-75.08179 65.706887,0 39.15887,0 1.4e-4,75.08179 0,57.24929 -39.15901,0 -65.707247,-1.5e-4 z' class='path</v>
      </c>
      <c r="DH36" s="36" t="str">
        <f>IF(AND(Input!$I36="text-tabs",Input!$K36="有"),Input!$G36,"")</f>
        <v>2605</v>
      </c>
      <c r="DI36" s="36" t="str">
        <f>IF(AND(Input!$I36="text-tabs",Input!$K36="有"),IF(Input!$M36=1,svg_data!$BM$1,IF(Input!$M36=2,svg_data!$BM$2)),"")</f>
        <v>2-hashi' inkscape:connector-curvature='0' sodipodi:nodetypes='ccccccccc'/&gt;</v>
      </c>
      <c r="DJ36" s="36" t="str">
        <f>IF(AND(Input!$I36="text-tabs",Input!$K36="有"),svg_data!$BN$1,"")</f>
        <v>&lt;path style='stroke:none;stroke-width:1px;stroke-linecap:butt;stroke-linejoin:miter;stroke-opacity:1' d='m 425.11579,257.25355 0,-39.83747 12.89016,0 12.89016,0 0,39.83747 0,39.83746 -12.89016,0 -12.89016,0 0,-39.83746 z' inkscape:connector-curvature='0' class='path</v>
      </c>
      <c r="DK36" s="36" t="str">
        <f>IF(AND(Input!$I36="text-tabs",Input!$K36="有"),Input!$G36,"")</f>
        <v>2605</v>
      </c>
      <c r="DL36" s="36" t="str">
        <f>IF(AND(Input!$I36="text-tabs",Input!$K36="有"),svg_data!$BP$1,"")</f>
        <v>1-kyuudou'/&gt;</v>
      </c>
      <c r="DM36" s="36" t="str">
        <f>IF(AND(Input!$I36="text-tabs",Input!$K36="有"),svg_data!$BQ$1,"")</f>
        <v>&lt;rect width='13.310626' height='28.913542' x='140.67868' y='260.85358' class='path</v>
      </c>
      <c r="DN36" s="36" t="str">
        <f>IF(AND(Input!$I36="text-tabs",Input!$K36="有"),Input!$G36,"")</f>
        <v>2605</v>
      </c>
      <c r="DO36" s="36" t="str">
        <f>IF(AND(Input!$I36="text-tabs",Input!$K36="有"),svg_data!$BS$1,"")</f>
        <v>bakudan'/&gt;&lt;rect width='13.310626' height='28.913542' x='140.9778' y='310.15558' class='path</v>
      </c>
      <c r="DP36" s="36" t="str">
        <f>IF(AND(Input!$I36="text-tabs",Input!$K36="有"),Input!$G36,"")</f>
        <v>2605</v>
      </c>
      <c r="DQ36" s="36" t="str">
        <f>IF(AND(Input!$I36="text-tabs",Input!$K36="有"),svg_data!$BU$1,"")</f>
        <v>kebabu'/&gt;&lt;rect  width='28.806229' height='13.917799' x='163.47086' y='343.14737' class='path</v>
      </c>
      <c r="DR36" s="36" t="str">
        <f>IF(AND(Input!$I36="text-tabs",Input!$K36="有"),Input!$G36,"")</f>
        <v>2605</v>
      </c>
      <c r="DS36" s="36" t="str">
        <f>IF(AND(Input!$I36="text-tabs",Input!$K36="有"),IF(Input!$M36=1,svg_data!$BW$1,IF(Input!$M36=2,svg_data!$BW$2)),"")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6" s="36" t="str">
        <f>IF(AND(Input!$I36="text-tabs",Input!$K36="有"),IF(Input!$M36=1,svg_data!$BY$1,IF(Input!$M36=2,"")),"")</f>
        <v/>
      </c>
      <c r="DU36" s="36" t="str">
        <f>IF(AND(Input!$I36="text-tabs",Input!$K36="有"),IF(Input!$M36=1,Input!$G36,IF(Input!$M36=2,"")),"")</f>
        <v/>
      </c>
      <c r="DV36" s="42" t="str">
        <f>IF(AND(Input!$I36="text-tabs",Input!$K36="有"),IF(Input!$M36=1,svg_data!$CA$1,IF(Input!$M36=2,svg_data!$CA$2)),"")</f>
        <v>&lt;/tspan&gt;&lt;/text&gt;&lt;/g&gt;&lt;/svg&gt;&lt;style&gt;</v>
      </c>
      <c r="DW36" s="36" t="str">
        <f>IF(AND(Input!$I36="text-tabs",Input!$K36="有"),IF(Input!$M36=1,svg_data!$CB$1,IF(Input!$M36=2,svg_data!$CB$2)),"")</f>
        <v>.path</v>
      </c>
      <c r="DX36" s="36" t="str">
        <f>IF(AND(Input!$I36="text-tabs",Input!$K36="有"),Input!$G36,"")</f>
        <v>2605</v>
      </c>
      <c r="DY36" s="36" t="str">
        <f>IF(AND(Input!$I36="text-tabs",Input!$K36="有"),IF(Input!$M36=1,svg_data!$CD$1,IF(Input!$M36=2,svg_data!$CD$2)),"")</f>
        <v>1-1,.path</v>
      </c>
      <c r="DZ36" s="36" t="str">
        <f>IF(AND(Input!$I36="text-tabs",Input!$K36="有"),Input!$G36,"")</f>
        <v>2605</v>
      </c>
      <c r="EA36" s="36" t="str">
        <f>IF(AND(Input!$I36="text-tabs",Input!$K36="有"),IF(Input!$M36=1,svg_data!$CF$1,IF(Input!$M36=2,svg_data!$CF$2)),"")</f>
        <v>1-2,.path</v>
      </c>
      <c r="EB36" s="36" t="str">
        <f>IF(AND(Input!$I36="text-tabs",Input!$K36="有"),Input!$G36,"")</f>
        <v>2605</v>
      </c>
      <c r="EC36" s="36" t="str">
        <f>IF(AND(Input!$I36="text-tabs",Input!$K36="有"),IF(Input!$M36=1,svg_data!$CH$1,IF(Input!$M36=2,svg_data!$CH$2)),"")</f>
        <v>1-3,.path</v>
      </c>
      <c r="ED36" s="36" t="str">
        <f>IF(AND(Input!$I36="text-tabs",Input!$K36="有"),Input!$G36,"")</f>
        <v>2605</v>
      </c>
      <c r="EE36" s="36" t="str">
        <f>IF(AND(Input!$I36="text-tabs",Input!$K36="有"),IF(Input!$M36=1,svg_data!$CJ$1,IF(Input!$M36=2,svg_data!$CJ$2)),"")</f>
        <v>1-4,.path</v>
      </c>
      <c r="EF36" s="36" t="str">
        <f>IF(AND(Input!$I36="text-tabs",Input!$K36="有"),Input!$G36,"")</f>
        <v>2605</v>
      </c>
      <c r="EG36" s="36" t="str">
        <f>IF(AND(Input!$I36="text-tabs",Input!$K36="有"),IF(Input!$M36=1,svg_data!$CL$1,IF(Input!$M36=2,svg_data!$CL$2)),"")</f>
        <v>1-5,.path</v>
      </c>
      <c r="EH36" s="36" t="str">
        <f>IF(AND(Input!$I36="text-tabs",Input!$K36="有"),Input!$G36,"")</f>
        <v>2605</v>
      </c>
      <c r="EI36" s="36" t="str">
        <f>IF(AND(Input!$I36="text-tabs",Input!$K36="有"),IF(Input!$M36=1,svg_data!$CN$1,IF(Input!$M36=2,svg_data!$CN$2)),"")</f>
        <v>1-rouka,.path</v>
      </c>
      <c r="EJ36" s="36" t="str">
        <f>IF(AND(Input!$I36="text-tabs",Input!$K36="有"),Input!$G36,"")</f>
        <v>2605</v>
      </c>
      <c r="EK36" s="36" t="str">
        <f>IF(AND(Input!$I36="text-tabs",Input!$K36="有"),IF(Input!$M36=1,svg_data!$CP$1,IF(Input!$M36=2,svg_data!$CP$2)),"")</f>
        <v>koudou{fill:rgba(137,195,235,.3)}.path</v>
      </c>
      <c r="EL36" s="36" t="str">
        <f>IF(AND(Input!$I36="text-tabs",Input!$K36="有"),Input!$G36,"")</f>
        <v>2605</v>
      </c>
      <c r="EM36" s="36" t="str">
        <f>IF(AND(Input!$I36="text-tabs",Input!$K36="有"),IF(Input!$M36=1,svg_data!$CR$1,IF(Input!$M36=2,svg_data!$CR$2)),"")</f>
        <v>1-2-teras,.path</v>
      </c>
      <c r="EN36" s="36" t="str">
        <f>IF(AND(Input!$I36="text-tabs",Input!$K36="有"),Input!$G36,"")</f>
        <v>2605</v>
      </c>
      <c r="EO36" s="36" t="str">
        <f>IF(AND(Input!$I36="text-tabs",Input!$K36="有"),IF(Input!$M36=1,svg_data!$CT$1,IF(Input!$M36=2,svg_data!$CT$2)),"")</f>
        <v>2-hashi{fill:rgba(234,85,6,.3)}.path</v>
      </c>
      <c r="EP36" s="36" t="str">
        <f>IF(AND(Input!$I36="text-tabs",Input!$K36="有"),Input!$G36,"")</f>
        <v>2605</v>
      </c>
      <c r="EQ36" s="36" t="str">
        <f>IF(AND(Input!$I36="text-tabs",Input!$K36="有"),IF(Input!$M36=1,svg_data!$CV$1,IF(Input!$M36=2,svg_data!$CV$2)),"")</f>
        <v>2-1,.path</v>
      </c>
      <c r="ER36" s="36" t="str">
        <f>IF(AND(Input!$I36="text-tabs",Input!$K36="有"),Input!$G36,"")</f>
        <v>2605</v>
      </c>
      <c r="ES36" s="36" t="str">
        <f>IF(AND(Input!$I36="text-tabs",Input!$K36="有"),IF(Input!$M36=1,svg_data!$CX$1,IF(Input!$M36=2,svg_data!$CX$2)),"")</f>
        <v>2-2,.path</v>
      </c>
      <c r="ET36" s="36" t="str">
        <f>IF(AND(Input!$I36="text-tabs",Input!$K36="有"),Input!$G36,"")</f>
        <v>2605</v>
      </c>
      <c r="EU36" s="36" t="str">
        <f>IF(AND(Input!$I36="text-tabs",Input!$K36="有"),IF(Input!$M36=1,svg_data!$CZ$1,IF(Input!$M36=2,svg_data!$CZ$2)),"")</f>
        <v>2-3,.path</v>
      </c>
      <c r="EV36" s="36" t="str">
        <f>IF(AND(Input!$I36="text-tabs",Input!$K36="有"),Input!$G36,"")</f>
        <v>2605</v>
      </c>
      <c r="EW36" s="36" t="str">
        <f>IF(AND(Input!$I36="text-tabs",Input!$K36="有"),IF(Input!$M36=1,svg_data!$DB$1,IF(Input!$M36=2,svg_data!$DB$2)),"")</f>
        <v>2-4,.path</v>
      </c>
      <c r="EX36" s="36" t="str">
        <f>IF(AND(Input!$I36="text-tabs",Input!$K36="有"),Input!$G36,"")</f>
        <v>2605</v>
      </c>
      <c r="EY36" s="36" t="str">
        <f>IF(AND(Input!$I36="text-tabs",Input!$K36="有"),IF(Input!$M36=1,svg_data!$DD$1,IF(Input!$M36=2,svg_data!$DD$2)),"")</f>
        <v>2-5,.path</v>
      </c>
      <c r="EZ36" s="36" t="str">
        <f>IF(AND(Input!$I36="text-tabs",Input!$K36="有"),Input!$G36,"")</f>
        <v>2605</v>
      </c>
      <c r="FA36" s="36" t="str">
        <f>IF(AND(Input!$I36="text-tabs",Input!$K36="有"),IF(Input!$M36=1,svg_data!$DF$1,IF(Input!$M36=2,svg_data!$DF$2)),"")</f>
        <v>2-6,.path</v>
      </c>
      <c r="FB36" s="36" t="str">
        <f>IF(AND(Input!$I36="text-tabs",Input!$K36="有"),Input!$G36,"")</f>
        <v>2605</v>
      </c>
      <c r="FC36" s="36" t="str">
        <f>IF(AND(Input!$I36="text-tabs",Input!$K36="有"),IF(Input!$M36=1,svg_data!$DH$1,IF(Input!$M36=2,svg_data!$DH$2)),"")</f>
        <v>2-7,.path</v>
      </c>
      <c r="FD36" s="36" t="str">
        <f>IF(AND(Input!$I36="text-tabs",Input!$K36="有"),Input!$G36,"")</f>
        <v>2605</v>
      </c>
      <c r="FE36" s="36" t="str">
        <f>IF(AND(Input!$I36="text-tabs",Input!$K36="有"),IF(Input!$M36=1,svg_data!$DJ$1,IF(Input!$M36=2,svg_data!$DJ$2)),"")</f>
        <v>2-8,.path</v>
      </c>
      <c r="FF36" s="36" t="str">
        <f>IF(AND(Input!$I36="text-tabs",Input!$K36="有"),Input!$G36,"")</f>
        <v>2605</v>
      </c>
      <c r="FG36" s="36" t="str">
        <f>IF(AND(Input!$I36="text-tabs",Input!$K36="有"),IF(Input!$M36=1,svg_data!$DL$1,IF(Input!$M36=2,svg_data!$DL$2)),"")</f>
        <v>2-9,.path</v>
      </c>
      <c r="FH36" s="36" t="str">
        <f>IF(AND(Input!$I36="text-tabs",Input!$K36="有"),Input!$G36,"")</f>
        <v>2605</v>
      </c>
      <c r="FI36" s="36" t="str">
        <f>IF(AND(Input!$I36="text-tabs",Input!$K36="有"),IF(Input!$M36=1,svg_data!$DN$1,IF(Input!$M36=2,svg_data!$DN$2)),"")</f>
        <v>2-rouka{fill:rgba(234,85,6,.6)}.path</v>
      </c>
      <c r="FJ36" s="36" t="str">
        <f>IF(AND(Input!$I36="text-tabs",Input!$K36="有"),Input!$G36,"")</f>
        <v>2605</v>
      </c>
      <c r="FK36" s="36" t="str">
        <f>IF(AND(Input!$I36="text-tabs",Input!$K36="有"),IF(Input!$M36=1,svg_data!$DP$1,IF(Input!$M36=2,svg_data!$DP$2)),"")</f>
        <v>3-1,.path</v>
      </c>
      <c r="FL36" s="36" t="str">
        <f>IF(AND(Input!$I36="text-tabs",Input!$K36="有"),Input!$G36,"")</f>
        <v>2605</v>
      </c>
      <c r="FM36" s="36" t="str">
        <f>IF(AND(Input!$I36="text-tabs",Input!$K36="有"),IF(Input!$M36=1,svg_data!$DR$1,IF(Input!$M36=2,svg_data!$DR$2)),"")</f>
        <v>3-2{fill:rgba(255,217,0,.3)}.path</v>
      </c>
      <c r="FN36" s="36" t="str">
        <f>IF(AND(Input!$I36="text-tabs",Input!$K36="有"),Input!$G36,"")</f>
        <v>2605</v>
      </c>
      <c r="FO36" s="36" t="str">
        <f>IF(AND(Input!$I36="text-tabs",Input!$K36="有"),IF(Input!$M36=1,svg_data!$DT$1,IF(Input!$M36=2,svg_data!$DT$2)),"")</f>
        <v>4-1,.path</v>
      </c>
      <c r="FP36" s="36" t="str">
        <f>IF(AND(Input!$I36="text-tabs",Input!$K36="有"),Input!$G36,"")</f>
        <v>2605</v>
      </c>
      <c r="FQ36" s="36" t="str">
        <f>IF(AND(Input!$I36="text-tabs",Input!$K36="有"),IF(Input!$M36=1,svg_data!$DV$1,IF(Input!$M36=2,svg_data!$DV$2)),"")</f>
        <v>4-2,.path</v>
      </c>
      <c r="FR36" s="36" t="str">
        <f>IF(AND(Input!$I36="text-tabs",Input!$K36="有"),Input!$G36,"")</f>
        <v>2605</v>
      </c>
      <c r="FS36" s="36" t="str">
        <f>IF(AND(Input!$I36="text-tabs",Input!$K36="有"),IF(Input!$M36=1,svg_data!$DX$1,IF(Input!$M36=2,svg_data!$DX$2)),"")</f>
        <v>4-3,.path</v>
      </c>
      <c r="FT36" s="36" t="str">
        <f>IF(AND(Input!$I36="text-tabs",Input!$K36="有"),Input!$G36,"")</f>
        <v>2605</v>
      </c>
      <c r="FU36" s="36" t="str">
        <f>IF(AND(Input!$I36="text-tabs",Input!$K36="有"),IF(Input!$M36=1,svg_data!$DZ$1,IF(Input!$M36=2,svg_data!$DZ$2)),"")</f>
        <v>4-4{fill:rgba(123,141,66,.3)}.path</v>
      </c>
      <c r="FV36" s="36" t="str">
        <f>IF(AND(Input!$I36="text-tabs",Input!$K36="有"),Input!$G36,"")</f>
        <v>2605</v>
      </c>
      <c r="FW36" s="36" t="str">
        <f>IF(AND(Input!$I36="text-tabs",Input!$K36="有"),IF(Input!$M36=1,svg_data!$EB$1,IF(Input!$M36=2,svg_data!$EB$2)),"")</f>
        <v>5-1,.path</v>
      </c>
      <c r="FX36" s="36" t="str">
        <f>IF(AND(Input!$I36="text-tabs",Input!$K36="有"),Input!$G36,"")</f>
        <v>2605</v>
      </c>
      <c r="FY36" s="36" t="str">
        <f>IF(AND(Input!$I36="text-tabs",Input!$K36="有"),IF(Input!$M36=1,svg_data!$ED$1,IF(Input!$M36=2,svg_data!$ED$2)),"")</f>
        <v>5-2,.path</v>
      </c>
      <c r="FZ36" s="36" t="str">
        <f>IF(AND(Input!$I36="text-tabs",Input!$K36="有"),Input!$G36,"")</f>
        <v>2605</v>
      </c>
      <c r="GA36" s="36" t="str">
        <f>IF(AND(Input!$I36="text-tabs",Input!$K36="有"),IF(Input!$M36=1,svg_data!$EF$1,IF(Input!$M36=2,svg_data!$EF$2)),"")</f>
        <v>5-rouka{fill:rgba(145,92,139,.3)}.path</v>
      </c>
      <c r="GB36" s="36" t="str">
        <f>IF(AND(Input!$I36="text-tabs",Input!$K36="有"),Input!$G36,"")</f>
        <v>2605</v>
      </c>
      <c r="GC36" s="36" t="str">
        <f>IF(AND(Input!$I36="text-tabs",Input!$K36="有"),IF(Input!$M36=1,svg_data!$EH$1,IF(Input!$M36=2,svg_data!$EH$2)),"")</f>
        <v>taiyaki{fill:rgba(187,85,72,.3)}.path</v>
      </c>
      <c r="GD36" s="36" t="str">
        <f>IF(AND(Input!$I36="text-tabs",Input!$K36="有"),Input!$G36,"")</f>
        <v>2605</v>
      </c>
      <c r="GE36" s="36" t="str">
        <f>IF(AND(Input!$I36="text-tabs",Input!$K36="有"),IF(Input!$M36=1,svg_data!$EJ$1,IF(Input!$M36=2,svg_data!$EJ$2)),"")</f>
        <v>ground{fill:rgba(238,130,124,.3)}.path</v>
      </c>
      <c r="GF36" s="36" t="str">
        <f>IF(AND(Input!$I36="text-tabs",Input!$K36="有"),Input!$G36,"")</f>
        <v>2605</v>
      </c>
      <c r="GG36" s="36" t="str">
        <f>IF(AND(Input!$I36="text-tabs",Input!$K36="有"),IF(Input!$M36=1,svg_data!$EL$1,IF(Input!$M36=2,svg_data!$EL$2)),"")</f>
        <v>arina{fill:rgba(0,148,200,.2)}.path</v>
      </c>
      <c r="GH36" s="36" t="str">
        <f>IF(AND(Input!$I36="text-tabs",Input!$K36="有"),Input!$G36,"")</f>
        <v>2605</v>
      </c>
      <c r="GI36" s="36" t="str">
        <f>IF(AND(Input!$I36="text-tabs",Input!$K36="有"),IF(Input!$M36=1,svg_data!$EN$1,IF(Input!$M36=2,svg_data!$EN$2)),"")</f>
        <v>cafe{fill:rgba(0,128,128,.3)}.path</v>
      </c>
      <c r="GJ36" s="36" t="str">
        <f>IF(AND(Input!$I36="text-tabs",Input!$K36="有"),Input!$G36,"")</f>
        <v>2605</v>
      </c>
      <c r="GK36" s="36" t="str">
        <f>IF(AND(Input!$I36="text-tabs",Input!$K36="有"),IF(Input!$M36=1,svg_data!$EP$1,IF(Input!$M36=2,svg_data!$EP$2)),"")</f>
        <v>mini{fill:rgba(247,185,119,.3)}.path</v>
      </c>
      <c r="GL36" s="36" t="str">
        <f>IF(AND(Input!$I36="text-tabs",Input!$K36="有"),Input!$G36,"")</f>
        <v>2605</v>
      </c>
      <c r="GM36" s="36" t="str">
        <f>IF(AND(Input!$I36="text-tabs",Input!$K36="有"),svg_data!$ER$1,"")</f>
        <v>1-kyuudou{fill:rgba(137,195,235,0)}.path</v>
      </c>
      <c r="GN36" s="36" t="str">
        <f>IF(AND(Input!$I36="text-tabs",Input!$K36="有"),Input!$G36,"")</f>
        <v>2605</v>
      </c>
      <c r="GO36" s="36" t="str">
        <f>IF(AND(Input!$I36="text-tabs",Input!$K36="有"),svg_data!$ET$1,"")</f>
        <v>bakudan,.path</v>
      </c>
      <c r="GP36" s="36" t="str">
        <f>IF(AND(Input!$I36="text-tabs",Input!$K36="有"),Input!$G36,"")</f>
        <v>2605</v>
      </c>
      <c r="GQ36" s="36" t="str">
        <f>IF(AND(Input!$I36="text-tabs",Input!$K36="有"),svg_data!$EV$1,"")</f>
        <v>kebabu,.path</v>
      </c>
      <c r="GR36" s="36" t="str">
        <f>IF(AND(Input!$I36="text-tabs",Input!$K36="有"),Input!$G36,"")</f>
        <v>2605</v>
      </c>
      <c r="GS36" s="36" t="str">
        <f>IF(AND(Input!$I36="text-tabs",Input!$K36="有"),svg_data!$EX$1,"")</f>
        <v>ice{fill:rgba(187,85,72,.3)}</v>
      </c>
      <c r="GT36" s="36" t="str">
        <f>IF(AND(Input!$I36="text-tabs",Input!$K36="有"),IF(Input!$O36="無","",svg_data!$EY$1),"")</f>
        <v>.path</v>
      </c>
      <c r="GU36" s="36" t="str">
        <f>IF(AND(Input!$I36="text-tabs",Input!$K36="有"),IF(Input!$O36="無","",Input!$G36),"")</f>
        <v>2605</v>
      </c>
      <c r="GV36" s="36" t="str">
        <f>IF(AND(Input!$I36="text-tabs",Input!$K36="有"),IF(Input!$O36="無","",Input!$O36),"")</f>
        <v>2-5</v>
      </c>
      <c r="GW36" s="36" t="str">
        <f>IF(AND(Input!$I36="text-tabs",Input!$K36="有"),IF(Input!$O36="無","",svg_data!$FA$1),"")</f>
        <v>{fill:</v>
      </c>
      <c r="GX36" s="36" t="str">
        <f>IF(AND(Input!$I36="text-tabs",Input!$K36="有"),IF(Input!$O36="無","",Input!$P36),"")</f>
        <v>#ea5506</v>
      </c>
      <c r="GY36" s="36" t="str">
        <f>IF(AND(Input!$I36="text-tabs",Input!$K36="有"),IF(Input!$O36="無","",svg_data!$FC$1),"")</f>
        <v>!important}</v>
      </c>
      <c r="GZ36" s="36" t="str">
        <f>IF(AND(Input!$I36="text-tabs",Input!$K36="有"),svg_data!$FD$1,"")</f>
        <v>&lt;/style&gt;</v>
      </c>
      <c r="HA36" s="36" t="str">
        <f>IF(AND(Input!$I36="text-tabs",Input!$K36="有"),$HA$1,"")</f>
        <v>"</v>
      </c>
      <c r="HB36" s="36" t="str">
        <f>IF(AND(Input!$I36="text-tabs",Input!$V36="有",Input!$W36&lt;&gt;""),$HB$1,"")</f>
        <v/>
      </c>
      <c r="HC36" s="36" t="str">
        <f>IF(AND(Input!$I36="text-tabs",Input!$V36="有",Input!$W36&lt;&gt;""),Input!$U36,"")</f>
        <v/>
      </c>
      <c r="HD36" s="36" t="str">
        <f>IF(AND(Input!$I36="text-tabs",Input!$V36="有",Input!$W36&lt;&gt;""),$HD$1,"")</f>
        <v/>
      </c>
      <c r="HE36" s="36" t="str">
        <f>IF(AND(Input!$I36="text-tabs",Input!$V36="有",Input!$W36&lt;&gt;""),$HE$1,"")</f>
        <v/>
      </c>
      <c r="HF36" s="36" t="str">
        <f>IF(AND(Input!$I36="text-tabs",Input!$V36="有",Input!$W36&lt;&gt;""),$HF$1,"")</f>
        <v/>
      </c>
      <c r="HG36" s="36" t="str">
        <f>IF(AND(Input!$I36="text-tabs",Input!$V36="有",Input!$W36&lt;&gt;""),Input!$X36,"")</f>
        <v/>
      </c>
      <c r="HH36" s="36" t="str">
        <f>IF(AND(Input!$I36="text-tabs",Input!$V36="有",Input!$W36&lt;&gt;""),$HH$1,"")</f>
        <v/>
      </c>
      <c r="HI36" s="36" t="str">
        <f>IF(AND(Input!$I36="text-tabs",Input!$V36="有",Input!$W36&lt;&gt;""),Input!$W36,"")</f>
        <v/>
      </c>
      <c r="HJ36" s="36" t="str">
        <f>IF(AND(Input!$I36="text-tabs",Input!$V36="有",Input!$W36&lt;&gt;""),$HJ$1,"")</f>
        <v/>
      </c>
      <c r="HK36" s="36" t="str">
        <f>IF(AND(Input!$I36="text-tabs",Input!$V36="有",Input!$Y36&lt;&gt;"無"),$HK$1,"")</f>
        <v/>
      </c>
      <c r="HL36" s="36" t="str">
        <f>IF(AND(Input!$I36="text-tabs",Input!$V36="有",Input!$Y36&lt;&gt;"無"),$HF$1,"")</f>
        <v/>
      </c>
      <c r="HM36" s="36" t="str">
        <f>IF(AND(Input!$I36="text-tabs",Input!$V36="有",Input!$Y36&lt;&gt;"無"),Input!$Z36,"")</f>
        <v/>
      </c>
      <c r="HN36" s="36" t="str">
        <f>IF(AND(Input!$I36="text-tabs",Input!$V36="有",Input!$Y36&lt;&gt;"無"),$HH$1,"")</f>
        <v/>
      </c>
      <c r="HO36" s="36" t="str">
        <f>IF(AND(Input!$I36="text-tabs",Input!$V36="有",Input!$Y36&lt;&gt;"無"),Input!$Y36,"")</f>
        <v/>
      </c>
      <c r="HP36" s="36" t="str">
        <f>IF(AND(Input!$I36="text-tabs",Input!$V36="有",Input!$Y36&lt;&gt;"無"),$HJ$1,"")</f>
        <v/>
      </c>
      <c r="HQ36" s="36" t="str">
        <f>IF(AND(Input!$I36="text-tabs",Input!$V36="有",Input!$AA36&lt;&gt;"無"),$HQ$1,"")</f>
        <v/>
      </c>
      <c r="HR36" s="36" t="str">
        <f>IF(AND(Input!$I36="text-tabs",Input!$V36="有",Input!$AA36&lt;&gt;"無"),$HR$1,"")</f>
        <v/>
      </c>
      <c r="HS36" s="36" t="str">
        <f>IF(AND(Input!$I36="text-tabs",Input!$V36="有",Input!$AA36&lt;&gt;"無"),Input!$AB36,"")</f>
        <v/>
      </c>
      <c r="HT36" s="36" t="str">
        <f>IF(AND(Input!$I36="text-tabs",Input!$V36="有",Input!$AA36&lt;&gt;"無"),$HT$1,"")</f>
        <v/>
      </c>
      <c r="HU36" s="36" t="str">
        <f>IF(AND(Input!$I36="text-tabs",Input!$V36="有",Input!$AA36&lt;&gt;"無"),Input!$AA36,"")</f>
        <v/>
      </c>
      <c r="HV36" s="36" t="str">
        <f>IF(AND(Input!$I36="text-tabs",Input!$V36="有",Input!$AA36&lt;&gt;"無"),$HV$1,"")</f>
        <v/>
      </c>
      <c r="HW36" s="36" t="str">
        <f>IF(AND(Input!$I36="text-tabs",Input!$V36="有",Input!$AC36&lt;&gt;"無"),$HW$1,"")</f>
        <v/>
      </c>
      <c r="HX36" s="36" t="str">
        <f>IF(AND(Input!$I36="text-tabs",Input!$V36="有",Input!$AC36&lt;&gt;"無"),$HX$1,"")</f>
        <v/>
      </c>
      <c r="HY36" s="36" t="str">
        <f>IF(AND(Input!$I36="text-tabs",Input!$V36="有",Input!$AC36&lt;&gt;"無"),Input!$AD36,"")</f>
        <v/>
      </c>
      <c r="HZ36" s="36" t="str">
        <f>IF(AND(Input!$I36="text-tabs",Input!$V36="有",Input!$AC36&lt;&gt;"無"),$HZ$1,"")</f>
        <v/>
      </c>
      <c r="IA36" s="36" t="str">
        <f>IF(AND(Input!$I36="text-tabs",Input!$V36="有",Input!$AC36&lt;&gt;"無"),Input!$AC36,"")</f>
        <v/>
      </c>
      <c r="IB36" s="36" t="str">
        <f>IF(AND(Input!$I36="text-tabs",Input!$V36="有",Input!$AC36&lt;&gt;"無"),$IB$1,"")</f>
        <v/>
      </c>
      <c r="IC36" s="36" t="str">
        <f>IF(AND(Input!$I36="text-tabs",Input!$V36="有",Input!$AE36&lt;&gt;"無"),$IC$1,"")</f>
        <v/>
      </c>
      <c r="ID36" s="36" t="str">
        <f>IF(AND(Input!$I36="text-tabs",Input!$V36="有",Input!$AE36&lt;&gt;"無"),$HF$1,"")</f>
        <v/>
      </c>
      <c r="IE36" s="36" t="str">
        <f>IF(AND(Input!$I36="text-tabs",Input!$V36="有",Input!$AE36&lt;&gt;"無"),Input!$AF36,"")</f>
        <v/>
      </c>
      <c r="IF36" s="36" t="str">
        <f>IF(AND(Input!$I36="text-tabs",Input!$V36="有",Input!$AE36&lt;&gt;"無"),$HH$1,"")</f>
        <v/>
      </c>
      <c r="IG36" s="36" t="str">
        <f>IF(AND(Input!$I36="text-tabs",Input!$V36="有",Input!$AE36&lt;&gt;"無"),Input!$AE36,"")</f>
        <v/>
      </c>
      <c r="IH36" s="36" t="str">
        <f>IF(AND(Input!$I36="text-tabs",Input!$V36="有",Input!$AE36&lt;&gt;"無"),$HJ$1,"")</f>
        <v/>
      </c>
      <c r="II36" s="36" t="str">
        <f>IF(AND(Input!$I36="text-tabs",Input!$V36="有"),$II$1,"")</f>
        <v/>
      </c>
      <c r="IJ36" s="36" t="str">
        <f>IF(AND(Input!$I36="text-tabs",Input!$AG36="有"),$IJ$1,"")</f>
        <v/>
      </c>
      <c r="IK36" s="36" t="str">
        <f>IF(AND(Input!$I36="text-tabs",Input!$AG36="有"),Input!$AH36,"")</f>
        <v/>
      </c>
      <c r="IL36" s="36" t="str">
        <f>IF(AND(Input!$I36="text-tabs",Input!$AG36="有"),$IL$1,"")</f>
        <v/>
      </c>
      <c r="IM36" s="36" t="str">
        <f>IF(AND(Input!$I36="text-tabs",Input!$AG36="有"),Input!$AI36,"")</f>
        <v/>
      </c>
      <c r="IN36" s="36" t="str">
        <f>IF(AND(Input!$I36="text-tabs",Input!$AG36="有"),$IN$1,"")</f>
        <v/>
      </c>
      <c r="IO36" s="36" t="str">
        <f>IF(Input!$I36="text-tabs",$IO$1,"")</f>
        <v>}</v>
      </c>
      <c r="IP36" s="36" t="str">
        <f>IF(Input!$I36="event",$IP$1,"")</f>
        <v/>
      </c>
      <c r="IQ36" s="36" t="str">
        <f>IF(Input!$I36="event",Input!$R36,"")</f>
        <v/>
      </c>
      <c r="IR36" s="36" t="str">
        <f>IF(Input!$I36="event",$IR$1,"")</f>
        <v/>
      </c>
      <c r="IS36" s="36" t="str">
        <f>IF(Input!$I36="event",$IS$1,"")</f>
        <v/>
      </c>
      <c r="IT36" s="36" t="str">
        <f>IF(Input!$I36="event",Input!$Q36,"")</f>
        <v/>
      </c>
      <c r="IU36" s="36" t="str">
        <f>IF(Input!$I36="event",$IU$1,"")</f>
        <v/>
      </c>
      <c r="IV36" s="36" t="str">
        <f>IF(Input!$I36="image",$IV$1,"")</f>
        <v/>
      </c>
      <c r="IW36" s="36" t="str">
        <f>IF(Input!$I36="image",Input!$S36,"")</f>
        <v/>
      </c>
      <c r="IX36" s="36" t="str">
        <f>IF(Input!$I36="image",$IX$1,"")</f>
        <v/>
      </c>
      <c r="IY36" s="36" t="str">
        <f>IF(AND(Input!$I36="image",Input!$V36="無"),$IY$1,"")</f>
        <v/>
      </c>
      <c r="IZ36" s="36" t="str">
        <f>IF(AND(Input!$I36="image",Input!$V36="無"),Input!$B36,"")</f>
        <v/>
      </c>
      <c r="JA36" s="36" t="str">
        <f>IF(AND(Input!$I36="image",Input!$V36="無"),$JA$1,"")</f>
        <v/>
      </c>
      <c r="JB36" s="36" t="str">
        <f>IF(AND(Input!$I36="image",Input!$V36="有"),$JB$1,"")</f>
        <v/>
      </c>
      <c r="JC36" s="36" t="str">
        <f>IF(AND(Input!$I36="image",Input!$V36="有"),Input!$W36,"")</f>
        <v/>
      </c>
      <c r="JD36" s="36" t="str">
        <f>IF(AND(Input!$I36="image",Input!$V36="有"),$JD$1,"")</f>
        <v/>
      </c>
      <c r="JE36" s="36" t="str">
        <f>IF(AND(Input!$I36="image",Input!$V36="有"),Input!$X36,"")</f>
        <v/>
      </c>
      <c r="JF36" s="36" t="str">
        <f>IF(AND(Input!$I36="image",Input!$V36="有"),$JF$1,"")</f>
        <v/>
      </c>
      <c r="JG36" s="36" t="str">
        <f>IF(Input!$I36="embed",$JG$1,"")</f>
        <v/>
      </c>
      <c r="JH36" s="36" t="str">
        <f>IF(Input!$I36="embed",Input!$X36,"")</f>
        <v/>
      </c>
      <c r="JI36" s="36" t="str">
        <f>IF(Input!$I36="embed",$JI$1,"")</f>
        <v/>
      </c>
      <c r="JJ36" s="36" t="str">
        <f>IF(Input!$I36="embed",$JJ$1,"")</f>
        <v/>
      </c>
      <c r="JK36" s="36" t="str">
        <f>IF(Input!$I36="embed",Input!$R36,"")</f>
        <v/>
      </c>
      <c r="JL36" s="36" t="str">
        <f>IF(Input!$I36="embed",$JL$1,"")</f>
        <v/>
      </c>
      <c r="JM36" s="36" t="str">
        <f>IF(Input!$I36="table",Input!$AI36,"")</f>
        <v/>
      </c>
      <c r="JN36" s="36" t="str">
        <f>IF(Input!$I36="table",Input!$AJ36,"")</f>
        <v/>
      </c>
      <c r="JO36" s="36" t="s">
        <v>0</v>
      </c>
      <c r="JP36" s="36" t="str">
        <f t="shared" si="1"/>
        <v>,</v>
      </c>
    </row>
    <row r="37" spans="1:276" s="36" customFormat="1">
      <c r="A37" s="39" t="str">
        <f>ConcatenateRangeText(B37:JP37)</f>
        <v>"2604":{"category":"運動部","class":"text-tabs","id":"2604","titleShadow":"true","title":"射的でポン！","titleImage":"./images/2604.jpg","tabs":{"info_outline": "本物の弓を使って的を射抜きましょう！&lt;br&gt;老若男女問わず皆様のご参加、お待ちしています。","map":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class='path2604koudou' inkscape:connector-curvature='0'/&gt;&lt;path style='stroke:none;stroke-width:1px;stroke-linecap:butt;stroke-linejoin:miter;stroke-opacity:1' d='m 250.81846,319.59668 94.196,0 0,-21.16068 16.74824,0 19.24825,0 0,21.16071 0,21.16071 -65.09627,0 -65.09622,0 z' class='path26041-rouka' inkscape:connector-curvature='0' sodipodi:nodetypes='cccccccccc'/&gt;&lt;path style='stroke:none;stroke-width:1px;stroke-linecap:butt;stroke-linejoin:miter;stroke-opacity:1' d='m 381.47196,319.58883 0,-21.16861 21.40875,0 21.40875,0 0,21.16861 0,21.16859 -21.40875,0 -21.40875,0 0,-21.16859 z' class='path26041-1' inkscape:connector-curvature='0'/&gt;&lt;path style='stroke:none;stroke-width:1px;stroke-linecap:butt;stroke-linejoin:miter;stroke-opacity:1' d='m 381.57081,361.8827 0,-20.41099 21.29891,0 21.29907,0 0,20.41099 0,20.41098 -21.29907,0 -21.29891,0 0,-20.41098 z' class='path26041-2' inkscape:connector-curvature='0'/&gt;&lt;path style='stroke:none;stroke-width:1px;stroke-linecap:butt;stroke-linejoin:miter;stroke-opacity:1' d='m 337.78941,361.8827 0,-20.41099 21.59492,0 21.59488,0 0,20.41099 0,20.41098 -21.59488,0 -21.59492,0 0,-20.41098 z' class='path26041-3' inkscape:connector-curvature='0'/&gt;&lt;path style='stroke:none;stroke-width:1px;stroke-linecap:butt;stroke-linejoin:miter;stroke-opacity:1' d='m 294.19946,361.8827 0,-20.41099 21.29889,0 21.29909,0 0,20.41099 0,20.41098 -21.29909,0 -21.29889,0 0,-20.41098 z' class='path26041-4' inkscape:connector-curvature='0'/&gt;&lt;path style='stroke:none;stroke-width:1px;stroke-linecap:butt;stroke-linejoin:miter;stroke-opacity:1' d='m 250.81846,361.8827 0,-20.41099 21.29907,0 21.29889,0 0,20.41099 0,20.41098 -21.29889,0 -21.29907,0 0,-20.41098 z' class='path26041-5' inkscape:connector-curvature='0'/&gt;&lt;path style='stroke:none;stroke-width:1px;stroke-linecap:butt;stroke-linejoin:miter;stroke-opacity:1' d='m 83.198462,342.0024 0,-25.71429 25.446418,0 25.44643,0 0,25.71429 0,25.71428 -25.44642,0 -25.446428,0 0,-25.71428 z' class='path26043-1' inkscape:connector-curvature='0'/&gt;&lt;path style='stroke:none;stroke-width:1px;stroke-linecap:butt;stroke-linejoin:miter;stroke-opacity:1' d='m 83.098462,275.99882 0,-39.19643 25.446418,0 25.44643,0 0,39.19643 0,39.19643 -25.44642,0 -25.446428,0 0,-39.19643 z' class='path26043-2'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class='path26042-5' inkscape:connector-curvature='0'/&gt;&lt;path style='stroke:none;stroke-width:1px;stroke-linecap:butt;stroke-linejoin:miter;stroke-opacity:1' d='m 161.76159,249.44986 0,-12.62691 65.15484,0 65.15484,0 0,12.62691 0,12.6269 -65.15484,0 -65.15484,0 0,-12.6269 z' class='path2604mini' inkscape:connector-curvature='0'/&gt;&lt;path style='stroke:none;stroke-width:1px;stroke-linecap:butt;stroke-linejoin:miter;stroke-opacity:1' d='m 214.92188,182.42305 0,-26.26397 25.75889,0 25.75889,0 0,26.26397 0,26.26397 -25.75889,0 -25.75889,0 0,-26.26397 z' class='path26042-4' inkscape:connector-curvature='0'/&gt;&lt;path style='stroke:none;stroke-width:1px;stroke-linecap:butt;stroke-linejoin:miter;stroke-opacity:1' d='m 267.46654,182.43101 0,-26.42857 26.07143,0 26.07143,0 0,26.42857 0,26.42857 -26.07143,0 -26.07143,0 0,-26.42857 z' class='path26042-3' inkscape:connector-curvature='0'/&gt;&lt;path style='stroke:none;stroke-width:1px;stroke-linecap:butt;stroke-linejoin:miter;stroke-opacity:1' d='m 320.32368,182.43101 0,-26.42857 26.07143,0 26.07143,0 0,26.42857 0,26.42857 -26.07143,0 -26.07143,0 0,-26.42857 z' class='path26042-2' inkscape:connector-curvature='0'/&gt;&lt;path style='stroke:none;stroke-width:1px;stroke-linecap:butt;stroke-linejoin:miter;stroke-opacity:1' d='m 373.18083,182.43101 0,-26.42857 25.35714,0 25.35714,0 0,26.42857 0,26.42857 -25.35714,0 -25.35714,0 0,-26.42857 z' class='path26042-1' inkscape:connector-curvature='0'/&gt;&lt;path style='stroke:none;stroke-width:1px;stroke-linecap:butt;stroke-linejoin:miter;stroke-opacity:1' d='m 557.60601,182.35203 0,-26.01143 26.01143,0 26.01143,0 0,26.01143 0,26.01143 -26.01143,0 -26.01143,0 0,-26.01143 z' class='path26044-3' inkscape:connector-curvature='0'/&gt;&lt;path style='stroke:none;stroke-width:1px;stroke-linecap:butt;stroke-linejoin:miter;stroke-opacity:1' d='m 505.07808,182.35203 0,-26.01143 25.75889,0 25.75889,0 0,26.01143 0,26.01143 -25.75889,0 -25.75889,0 0,-26.01143 z' class='path26044-2' inkscape:connector-curvature='0'/&gt;&lt;path style='stroke:none;stroke-width:1px;stroke-linecap:butt;stroke-linejoin:miter;stroke-opacity:1' d='m 452.04507,182.35203 0,-26.01143 26.01143,0 26.01143,0 0,26.01143 0,26.01143 -26.01143,0 -26.01143,0 0,-26.01143 z' class='path26044-1' inkscape:connector-curvature='0'/&gt;&lt;path style='stroke:none;stroke-width:1px;stroke-linecap:butt;stroke-linejoin:miter;stroke-opacity:1' d='m 661.14665,182.35203 0,-26.01143 -25.25381,0 -25.25382,0 0,26.01143 0,26.01143 25.25382,0 25.25381,0 0,-26.01143 z' class='path26044-4' inkscape:connector-curvature='0'/&gt;&lt;path style='stroke:none;stroke-width:1px;stroke-linecap:butt;stroke-linejoin:miter;stroke-opacity:1' d='m 689.4506,128.47248 0,-52.937296 12.32142,0 12.32143,0 0,52.937296 0,52.93729 -12.32143,0 -12.32142,0 0,-52.93729 z' class='path2604cafe' inkscape:connector-curvature='0'/&gt;&lt;path style='stroke:none;stroke-width:1px;stroke-linecap:butt;stroke-linejoin:miter;stroke-opacity:1' d='m 584.09345,101.76692 0,-25.714294 38.57143,0 38.57143,0 0,25.714294 0,25.71428 -38.57143,0 -38.57143,0 0,-25.71428 z' class='path26045-rouka' inkscape:connector-curvature='0'/&gt;&lt;path style='stroke:none;stroke-width:1px;stroke-linecap:butt;stroke-linejoin:miter;stroke-opacity:1' d='m 531.23631,101.76692 0,-25.714294 25.89286,0 25.89285,0 0,25.714294 0,25.71428 -25.89285,0 -25.89286,0 0,-25.71428 z' class='path26045-2' inkscape:connector-curvature='0'/&gt;&lt;path style='stroke:none;stroke-width:1px;stroke-linecap:butt;stroke-linejoin:miter;stroke-opacity:1' d='m 452.10891,101.64951 0,-25.714294 39.10714,0 39.10715,0 0,25.714294 0,25.71428 -39.10715,0 -39.10714,0 0,-25.71428 z' class='path26045-1' inkscape:connector-curvature='0'/&gt;&lt;path style='stroke:none;stroke-width:1px;stroke-linecap:butt;stroke-linejoin:miter;stroke-opacity:1' d='m 135.61855,34.505026 0,-12.6269 65.15484,0 65.15484,0 0,12.6269 0,12.62691 -65.15484,0 -65.15484,0 0,-12.62691 z' class='path2604arina' inkscape:connector-curvature='0'/&gt;&lt;path style='stroke:none;stroke-width:1px;stroke-linecap:butt;stroke-linejoin:miter;stroke-opacity:1' d='m 373.0044,34.505026 0,-12.6269 144.19928,0 144.19927,0 0,12.6269 0,12.62691 -144.19927,0 -144.19928,0 0,-12.62691 z' class='path2604ground' inkscape:connector-curvature='0'/&gt;&lt;rect class='path2604taiyaki' width='53.568752' height='11.418508' x='273.12045' y='303.74481'/&gt;&lt;path style='stroke:none;stroke-width:1px;stroke-linecap:butt;stroke-linejoin:miter;stroke-opacity:1' d='m 425.03555,176.47856 0,-31.88477 12.89016,0 12.89016,0 0,31.88477 0,31.88477 -12.89016,0 -12.89016,0 0,-31.88477 z' class='path26041-2-teras' inkscape:connector-curvature='0'/&gt;&lt;path style='fill:stroke:none;stroke-width:1px;stroke-linecap:butt;stroke-linejoin:miter;stroke-opacity:1' d='m 214.56344,76.65464 25.75889,0 25.75889,0 0,25.96415 0,26.26397 -25.75889,0 -25.75889,0 z' class='path26042-6' inkscape:connector-curvature='0' sodipodi:nodetypes='cccccccc'/&gt;&lt;path style='fill:stroke:none;stroke-width:1px;stroke-linecap:butt;stroke-linejoin:miter;stroke-opacity:1' d='m 267.1081,102.62675 0,-26.12875 26.07144,0 26.07143,0 0,26.12875 0,26.42857 -26.07143,0 -26.07144,0 z' class='path26042-7' inkscape:connector-curvature='0' sodipodi:nodetypes='ccccccccc'/&gt;&lt;path style='fill:stroke:none;stroke-width:1px;stroke-linecap:butt;stroke-linejoin:miter;stroke-opacity:1' d='m 320.21522,102.62675 0,-26.12875 25.94645,0 25.94644,0 0,26.12875 0,26.42857 -25.94644,0 -25.94645,0 z' class='path26042-8' inkscape:connector-curvature='0' sodipodi:nodetypes='ccccccccc'/&gt;&lt;path style='stroke:none;stroke-width:1px;stroke-linecap:butt;stroke-linejoin:miter;stroke-opacity:1' d='m 56.383613,151.56711 0,-75.08179 65.706887,0 39.15887,0 1.4e-4,75.08179 0,57.24929 -39.15901,0 -65.707247,-1.5e-4 z' class='path26042-hashi'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class='path26041-kyuudou'/&gt;&lt;rect width='13.310626' height='28.913542' x='140.67868' y='260.85358' class='path2604bakudan'/&gt;&lt;rect width='13.310626' height='28.913542' x='140.9778' y='310.15558' class='path2604kebabu'/&gt;&lt;rect  width='28.806229' height='13.917799' x='163.47086' y='343.14737' class='path2604ice'/&gt;&lt;text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26041-1,.path26041-2,.path26041-3,.path26041-4,.path26041-5,.path26041-rouka,.path2604koudou{fill:rgba(137,195,235,.3)}.path26041-2-teras,.path26042-hashi{fill:rgba(234,85,6,.3)}.path26042-1,.path26042-2,.path26042-3,.path26042-4,.path26042-5,.path26042-6,.path26042-7,.path26042-8,.path26042-9,.path26042-rouka{fill:rgba(234,85,6,.6)}.path26043-1,.path26043-2{fill:rgba(255,217,0,.3)}.path26044-1,.path26044-2,.path26044-3,.path26044-4{fill:rgba(123,141,66,.3)}.path26045-1,.path26045-2,.path26045-rouka{fill:rgba(145,92,139,.3)}.path2604taiyaki{fill:rgba(187,85,72,.3)}.path2604ground{fill:rgba(238,130,124,.3)}.path2604arina{fill:rgba(0,148,200,.2)}.path2604cafe{fill:rgba(0,128,128,.3)}.path2604mini{fill:rgba(247,185,119,.3)}.path26041-kyuudou{fill:rgba(137,195,235,0)}.path2604bakudan,.path2604kebabu,.path2604ice{fill:rgba(187,85,72,.3)}.path26042-4{fill:#ea5506!important}&lt;/style&gt;"}},</v>
      </c>
      <c r="B37" s="36" t="s">
        <v>5</v>
      </c>
      <c r="C37" s="40" t="str">
        <f>Input!$G37</f>
        <v>2604</v>
      </c>
      <c r="D37" s="36" t="s">
        <v>210</v>
      </c>
      <c r="E37" s="36" t="s">
        <v>23</v>
      </c>
      <c r="F37" s="36" t="str">
        <f>IF(Input!$C37&lt;&gt;"",Input!$C37,"未記入")</f>
        <v>運動部</v>
      </c>
      <c r="G37" s="36" t="s">
        <v>3</v>
      </c>
      <c r="H37" s="36" t="s">
        <v>1</v>
      </c>
      <c r="I37" s="36" t="str">
        <f>Input!$I37</f>
        <v>text-tabs</v>
      </c>
      <c r="J37" s="36" t="s">
        <v>3</v>
      </c>
      <c r="K37" s="36" t="s">
        <v>4</v>
      </c>
      <c r="L37" s="40" t="str">
        <f>Input!$G37</f>
        <v>2604</v>
      </c>
      <c r="M37" s="36" t="s">
        <v>3</v>
      </c>
      <c r="N37" s="36" t="str">
        <f>IF(Input!$D37="有",$N$1,"")</f>
        <v/>
      </c>
      <c r="O37" s="36" t="str">
        <f>IF(Input!$D37="有",Input!$A37,"")</f>
        <v/>
      </c>
      <c r="P37" s="36" t="str">
        <f>IF(Input!$D37="有",$P$1,"")</f>
        <v/>
      </c>
      <c r="Q37" s="36" t="str">
        <f>IF(Input!$D37="有",$Q$1,"")</f>
        <v/>
      </c>
      <c r="R37" s="36" t="str">
        <f>IF(Input!$D37="有",LEFT(Input!$E37,1),"")</f>
        <v/>
      </c>
      <c r="S37" s="36" t="str">
        <f>IF(Input!$D37="有",$S$1,"")</f>
        <v/>
      </c>
      <c r="T37" s="36" t="str">
        <f>IF(Input!$D37="有",$T$1,"")</f>
        <v/>
      </c>
      <c r="U37" s="36" t="str">
        <f>IF(Input!$D37="有",Input!$F37,"")</f>
        <v/>
      </c>
      <c r="V37" s="36" t="str">
        <f>IF(Input!$D37="有",$V$1,"")</f>
        <v/>
      </c>
      <c r="W37" s="36" t="s">
        <v>205</v>
      </c>
      <c r="X37" s="36" t="str">
        <f>IF(Input!$H37="有","true",IF(Input!$H37="無","false",""))</f>
        <v>true</v>
      </c>
      <c r="Y37" s="36" t="s">
        <v>3</v>
      </c>
      <c r="Z37" s="36" t="str">
        <f>IF(OR(Input!$I37="text-tabs",Input!$I37="text"),$Z$1,"")</f>
        <v>"title":"</v>
      </c>
      <c r="AA37" s="36" t="str">
        <f>IF(OR(Input!$I37="text-tabs",Input!$I37="text"),Input!$B37,"")</f>
        <v>射的でポン！</v>
      </c>
      <c r="AB37" s="36" t="str">
        <f>IF(OR(Input!$I37="text-tabs",Input!$I37="text"),$AB$1,"")</f>
        <v>",</v>
      </c>
      <c r="AC37" s="36" t="str">
        <f>IF(AND(OR(Input!$I37="text-tabs",Input!$I37="text"),Input!$T37="無"),$AC$1,"")</f>
        <v>"titleImage":"./images/</v>
      </c>
      <c r="AD37" s="36" t="str">
        <f>IF(AND(OR(Input!$I37="text-tabs",Input!$I37="text"),Input!$T37="無"),Input!$S37,"")</f>
        <v>2604.jpg</v>
      </c>
      <c r="AE37" s="36" t="str">
        <f>IF(AND(OR(Input!$I37="text-tabs",Input!$I37="text"),Input!$T37="無"),$AE$1,"")</f>
        <v>",</v>
      </c>
      <c r="AF37" s="36" t="str">
        <f>IF(AND(OR(Input!$I37="text-tabs",Input!$I37="text"),Input!$S37="無"),$AF$1,"")</f>
        <v/>
      </c>
      <c r="AG37" s="36" t="str">
        <f>IF(AND(OR(Input!$I37="text-tabs",Input!$I37="text"),Input!$S37="無"),Input!$T37,"")</f>
        <v/>
      </c>
      <c r="AH37" s="36" t="str">
        <f>IF(AND(OR(Input!$I37="text-tabs",Input!$I37="text"),Input!$S37="無"),$AH$1,"")</f>
        <v/>
      </c>
      <c r="AI37" s="36" t="str">
        <f>IF(Input!$I37="text",$AI$1,"")</f>
        <v/>
      </c>
      <c r="AJ37" s="36" t="str">
        <f>IF(Input!$I37="text",Input!$R37,"")</f>
        <v/>
      </c>
      <c r="AK37" s="36" t="str">
        <f>IF(Input!$I37="text",$AK$1,"")</f>
        <v/>
      </c>
      <c r="AL37" s="36" t="str">
        <f>IF(Input!$I37="text-tabs",$AL$1,"")</f>
        <v>"tabs":{</v>
      </c>
      <c r="AM37" s="36" t="str">
        <f>IF(Input!$I37="text-tabs",$AM$1,"")</f>
        <v>"</v>
      </c>
      <c r="AN37" s="36" t="str">
        <f>IF(Input!$I37="text-tabs",Input!$J37,"")</f>
        <v>info_outline</v>
      </c>
      <c r="AO37" s="36" t="str">
        <f>IF(Input!$I37="text-tabs",$AO$1,"")</f>
        <v>": "</v>
      </c>
      <c r="AP37" s="36" t="str">
        <f>IF(Input!$I37="text-tabs",Input!$R37,"")</f>
        <v>本物の弓を使って的を射抜きましょう！&lt;br&gt;老若男女問わず皆様のご参加、お待ちしています。</v>
      </c>
      <c r="AQ37" s="36" t="str">
        <f>IF(Input!$I37="text-tabs",$AQ$1,"")</f>
        <v>"</v>
      </c>
      <c r="AR37" s="36" t="str">
        <f>IF(AND(Input!$I37="text-tabs",Input!$K37="有"),$AR$1,"")</f>
        <v>,"</v>
      </c>
      <c r="AS37" s="36" t="str">
        <f>IF(AND(Input!$I37="text-tabs",Input!$K37="有"),Input!$L37,"")</f>
        <v>map</v>
      </c>
      <c r="AT37" s="36" t="str">
        <f>IF(AND(Input!$I37="text-tabs",Input!$K37="有"),$AT$1,"")</f>
        <v>": "</v>
      </c>
      <c r="AU37" s="36" t="str">
        <f>IF(AND(Input!$I37="text-tabs",Input!$K37="有"),Input!$N37,"")</f>
        <v>2号館6階</v>
      </c>
      <c r="AV37" s="36" t="str">
        <f>IF(AND(Input!$I37="text-tabs",Input!$K37="有"),"&lt;br&gt;","")</f>
        <v>&lt;br&gt;</v>
      </c>
      <c r="AW37" s="36" t="str">
        <f>IF(AND(Input!$I37="text-tabs",Input!$K37="有"),IF(Input!$M37=1,svg_data!$A$1,IF(Input!$M37=2,svg_data!$A$2)),"")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7" s="36" t="str">
        <f>IF(AND(Input!$I37="text-tabs",Input!$K37="有"),Input!$G37,"")</f>
        <v>2604</v>
      </c>
      <c r="AY37" s="36" t="str">
        <f>IF(AND(Input!$I37="text-tabs",Input!$K37="有"),IF(Input!$M37=1,svg_data!$C$1,IF(Input!$M37=2,svg_data!$C$2)),"")</f>
        <v>koudou' inkscape:connector-curvature='0'/&gt;&lt;path style='stroke:none;stroke-width:1px;stroke-linecap:butt;stroke-linejoin:miter;stroke-opacity:1' d='m 250.81846,319.59668 94.196,0 0,-21.16068 16.74824,0 19.24825,0 0,21.16071 0,21.16071 -65.09627,0 -65.09622,0 z' class='path</v>
      </c>
      <c r="AZ37" s="36" t="str">
        <f>IF(AND(Input!$I37="text-tabs",Input!$K37="有"),Input!$G37,"")</f>
        <v>2604</v>
      </c>
      <c r="BA37" s="36" t="str">
        <f>IF(AND(Input!$I37="text-tabs",Input!$K37="有"),IF(Input!$M37=1,svg_data!$E$1,IF(Input!$M37=2,svg_data!$E$2)),"")</f>
        <v>1-rouka' inkscape:connector-curvature='0' sodipodi:nodetypes='cccccccccc'/&gt;&lt;path style='stroke:none;stroke-width:1px;stroke-linecap:butt;stroke-linejoin:miter;stroke-opacity:1' d='m 381.47196,319.58883 0,-21.16861 21.40875,0 21.40875,0 0,21.16861 0,21.16859 -21.40875,0 -21.40875,0 0,-21.16859 z' class='path</v>
      </c>
      <c r="BB37" s="36" t="str">
        <f>IF(AND(Input!$I37="text-tabs",Input!$K37="有"),Input!$G37,"")</f>
        <v>2604</v>
      </c>
      <c r="BC37" s="36" t="str">
        <f>IF(AND(Input!$I37="text-tabs",Input!$K37="有"),IF(Input!$M37=1,svg_data!$G$1,IF(Input!$M37=2,svg_data!$G$2)),"")</f>
        <v>1-1' inkscape:connector-curvature='0'/&gt;&lt;path style='stroke:none;stroke-width:1px;stroke-linecap:butt;stroke-linejoin:miter;stroke-opacity:1' d='m 381.57081,361.8827 0,-20.41099 21.29891,0 21.29907,0 0,20.41099 0,20.41098 -21.29907,0 -21.29891,0 0,-20.41098 z' class='path</v>
      </c>
      <c r="BD37" s="36" t="str">
        <f>IF(AND(Input!$I37="text-tabs",Input!$K37="有"),Input!$G37,"")</f>
        <v>2604</v>
      </c>
      <c r="BE37" s="36" t="str">
        <f>IF(AND(Input!$I37="text-tabs",Input!$K37="有"),IF(Input!$M37=1,svg_data!$I$1,IF(Input!$M37=2,svg_data!$I$2)),"")</f>
        <v>1-2' inkscape:connector-curvature='0'/&gt;&lt;path style='stroke:none;stroke-width:1px;stroke-linecap:butt;stroke-linejoin:miter;stroke-opacity:1' d='m 337.78941,361.8827 0,-20.41099 21.59492,0 21.59488,0 0,20.41099 0,20.41098 -21.59488,0 -21.59492,0 0,-20.41098 z' class='path</v>
      </c>
      <c r="BF37" s="36" t="str">
        <f>IF(AND(Input!$I37="text-tabs",Input!$K37="有"),Input!$G37,"")</f>
        <v>2604</v>
      </c>
      <c r="BG37" s="36" t="str">
        <f>IF(AND(Input!$I37="text-tabs",Input!$K37="有"),IF(Input!$M37=1,svg_data!$K$1,IF(Input!$M37=2,svg_data!$K$2)),"")</f>
        <v>1-3' inkscape:connector-curvature='0'/&gt;&lt;path style='stroke:none;stroke-width:1px;stroke-linecap:butt;stroke-linejoin:miter;stroke-opacity:1' d='m 294.19946,361.8827 0,-20.41099 21.29889,0 21.29909,0 0,20.41099 0,20.41098 -21.29909,0 -21.29889,0 0,-20.41098 z' class='path</v>
      </c>
      <c r="BH37" s="36" t="str">
        <f>IF(AND(Input!$I37="text-tabs",Input!$K37="有"),Input!$G37,"")</f>
        <v>2604</v>
      </c>
      <c r="BI37" s="36" t="str">
        <f>IF(AND(Input!$I37="text-tabs",Input!$K37="有"),IF(Input!$M37=1,svg_data!$M$1,IF(Input!$M37=2,svg_data!$M$2)),"")</f>
        <v>1-4' inkscape:connector-curvature='0'/&gt;&lt;path style='stroke:none;stroke-width:1px;stroke-linecap:butt;stroke-linejoin:miter;stroke-opacity:1' d='m 250.81846,361.8827 0,-20.41099 21.29907,0 21.29889,0 0,20.41099 0,20.41098 -21.29889,0 -21.29907,0 0,-20.41098 z' class='path</v>
      </c>
      <c r="BJ37" s="36" t="str">
        <f>IF(AND(Input!$I37="text-tabs",Input!$K37="有"),Input!$G37,"")</f>
        <v>2604</v>
      </c>
      <c r="BK37" s="36" t="str">
        <f>IF(AND(Input!$I37="text-tabs",Input!$K37="有"),IF(Input!$M37=1,svg_data!$O$1,IF(Input!$M37=2,svg_data!$O$2)),"")</f>
        <v>1-5' inkscape:connector-curvature='0'/&gt;&lt;path style='stroke:none;stroke-width:1px;stroke-linecap:butt;stroke-linejoin:miter;stroke-opacity:1' d='m 83.198462,342.0024 0,-25.71429 25.446418,0 25.44643,0 0,25.71429 0,25.71428 -25.44642,0 -25.446428,0 0,-25.71428 z' class='path</v>
      </c>
      <c r="BL37" s="36" t="str">
        <f>IF(AND(Input!$I37="text-tabs",Input!$K37="有"),Input!$G37,"")</f>
        <v>2604</v>
      </c>
      <c r="BM37" s="36" t="str">
        <f>IF(AND(Input!$I37="text-tabs",Input!$K37="有"),IF(Input!$M37=1,svg_data!$Q$1,IF(Input!$M37=2,svg_data!$Q$2)),"")</f>
        <v>3-1' inkscape:connector-curvature='0'/&gt;&lt;path style='stroke:none;stroke-width:1px;stroke-linecap:butt;stroke-linejoin:miter;stroke-opacity:1' d='m 83.098462,275.99882 0,-39.19643 25.446418,0 25.44643,0 0,39.19643 0,39.19643 -25.44642,0 -25.446428,0 0,-39.19643 z' class='path</v>
      </c>
      <c r="BN37" s="36" t="str">
        <f>IF(AND(Input!$I37="text-tabs",Input!$K37="有"),Input!$G37,"")</f>
        <v>2604</v>
      </c>
      <c r="BO37" s="36" t="str">
        <f>IF(AND(Input!$I37="text-tabs",Input!$K37="有"),IF(Input!$M37=1,svg_data!$S$1,IF(Input!$M37=2,svg_data!$S$2)),"")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7" s="36" t="str">
        <f>IF(AND(Input!$I37="text-tabs",Input!$K37="有"),Input!$G37,"")</f>
        <v>2604</v>
      </c>
      <c r="BQ37" s="36" t="str">
        <f>IF(AND(Input!$I37="text-tabs",Input!$K37="有"),IF(Input!$M37=1,svg_data!$U$1,IF(Input!$M37=2,svg_data!$U$2)),"")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7" s="36" t="str">
        <f>IF(AND(Input!$I37="text-tabs",Input!$K37="有"),Input!$G37,"")</f>
        <v>2604</v>
      </c>
      <c r="BS37" s="36" t="str">
        <f>IF(AND(Input!$I37="text-tabs",Input!$K37="有"),IF(Input!$M37=1,svg_data!$W$1,IF(Input!$M37=2,svg_data!$W$2)),"")</f>
        <v>2-5' inkscape:connector-curvature='0'/&gt;&lt;path style='stroke:none;stroke-width:1px;stroke-linecap:butt;stroke-linejoin:miter;stroke-opacity:1' d='m 161.76159,249.44986 0,-12.62691 65.15484,0 65.15484,0 0,12.62691 0,12.6269 -65.15484,0 -65.15484,0 0,-12.6269 z' class='path</v>
      </c>
      <c r="BT37" s="36" t="str">
        <f>IF(AND(Input!$I37="text-tabs",Input!$K37="有"),Input!$G37,"")</f>
        <v>2604</v>
      </c>
      <c r="BU37" s="36" t="str">
        <f>IF(AND(Input!$I37="text-tabs",Input!$K37="有"),IF(Input!$M37=1,svg_data!$Y$1,IF(Input!$M37=2,svg_data!$Y$2)),"")</f>
        <v>mini' inkscape:connector-curvature='0'/&gt;&lt;path style='stroke:none;stroke-width:1px;stroke-linecap:butt;stroke-linejoin:miter;stroke-opacity:1' d='m 214.92188,182.42305 0,-26.26397 25.75889,0 25.75889,0 0,26.26397 0,26.26397 -25.75889,0 -25.75889,0 0,-26.26397 z' class='path</v>
      </c>
      <c r="BV37" s="36" t="str">
        <f>IF(AND(Input!$I37="text-tabs",Input!$K37="有"),Input!$G37,"")</f>
        <v>2604</v>
      </c>
      <c r="BW37" s="36" t="str">
        <f>IF(AND(Input!$I37="text-tabs",Input!$K37="有"),IF(Input!$M37=1,svg_data!$AA$1,IF(Input!$M37=2,svg_data!$AA$2)),"")</f>
        <v>2-4' inkscape:connector-curvature='0'/&gt;&lt;path style='stroke:none;stroke-width:1px;stroke-linecap:butt;stroke-linejoin:miter;stroke-opacity:1' d='m 267.46654,182.43101 0,-26.42857 26.07143,0 26.07143,0 0,26.42857 0,26.42857 -26.07143,0 -26.07143,0 0,-26.42857 z' class='path</v>
      </c>
      <c r="BX37" s="36" t="str">
        <f>IF(AND(Input!$I37="text-tabs",Input!$K37="有"),Input!$G37,"")</f>
        <v>2604</v>
      </c>
      <c r="BY37" s="36" t="str">
        <f>IF(AND(Input!$I37="text-tabs",Input!$K37="有"),IF(Input!$M37=1,svg_data!$AC$1,IF(Input!$M37=2,svg_data!$AC$2)),"")</f>
        <v>2-3' inkscape:connector-curvature='0'/&gt;&lt;path style='stroke:none;stroke-width:1px;stroke-linecap:butt;stroke-linejoin:miter;stroke-opacity:1' d='m 320.32368,182.43101 0,-26.42857 26.07143,0 26.07143,0 0,26.42857 0,26.42857 -26.07143,0 -26.07143,0 0,-26.42857 z' class='path</v>
      </c>
      <c r="BZ37" s="36" t="str">
        <f>IF(AND(Input!$I37="text-tabs",Input!$K37="有"),Input!$G37,"")</f>
        <v>2604</v>
      </c>
      <c r="CA37" s="36" t="str">
        <f>IF(AND(Input!$I37="text-tabs",Input!$K37="有"),IF(Input!$M37=1,svg_data!$AE$1,IF(Input!$M37=2,svg_data!$AE$2)),"")</f>
        <v>2-2' inkscape:connector-curvature='0'/&gt;&lt;path style='stroke:none;stroke-width:1px;stroke-linecap:butt;stroke-linejoin:miter;stroke-opacity:1' d='m 373.18083,182.43101 0,-26.42857 25.35714,0 25.35714,0 0,26.42857 0,26.42857 -25.35714,0 -25.35714,0 0,-26.42857 z' class='path</v>
      </c>
      <c r="CB37" s="36" t="str">
        <f>IF(AND(Input!$I37="text-tabs",Input!$K37="有"),Input!$G37,"")</f>
        <v>2604</v>
      </c>
      <c r="CC37" s="36" t="str">
        <f>IF(AND(Input!$I37="text-tabs",Input!$K37="有"),IF(Input!$M37=1,svg_data!$AG$1,IF(Input!$M37=2,svg_data!$AG$2)),"")</f>
        <v>2-1' inkscape:connector-curvature='0'/&gt;&lt;path style='stroke:none;stroke-width:1px;stroke-linecap:butt;stroke-linejoin:miter;stroke-opacity:1' d='m 557.60601,182.35203 0,-26.01143 26.01143,0 26.01143,0 0,26.01143 0,26.01143 -26.01143,0 -26.01143,0 0,-26.01143 z' class='path</v>
      </c>
      <c r="CD37" s="36" t="str">
        <f>IF(AND(Input!$I37="text-tabs",Input!$K37="有"),Input!$G37,"")</f>
        <v>2604</v>
      </c>
      <c r="CE37" s="36" t="str">
        <f>IF(AND(Input!$I37="text-tabs",Input!$K37="有"),IF(Input!$M37=1,svg_data!$AI$1,IF(Input!$M37=2,svg_data!$AI$2)),"")</f>
        <v>4-3' inkscape:connector-curvature='0'/&gt;&lt;path style='stroke:none;stroke-width:1px;stroke-linecap:butt;stroke-linejoin:miter;stroke-opacity:1' d='m 505.07808,182.35203 0,-26.01143 25.75889,0 25.75889,0 0,26.01143 0,26.01143 -25.75889,0 -25.75889,0 0,-26.01143 z' class='path</v>
      </c>
      <c r="CF37" s="36" t="str">
        <f>IF(AND(Input!$I37="text-tabs",Input!$K37="有"),Input!$G37,"")</f>
        <v>2604</v>
      </c>
      <c r="CG37" s="36" t="str">
        <f>IF(AND(Input!$I37="text-tabs",Input!$K37="有"),IF(Input!$M37=1,svg_data!$AK$1,IF(Input!$M37=2,svg_data!$AK$2)),"")</f>
        <v>4-2' inkscape:connector-curvature='0'/&gt;&lt;path style='stroke:none;stroke-width:1px;stroke-linecap:butt;stroke-linejoin:miter;stroke-opacity:1' d='m 452.04507,182.35203 0,-26.01143 26.01143,0 26.01143,0 0,26.01143 0,26.01143 -26.01143,0 -26.01143,0 0,-26.01143 z' class='path</v>
      </c>
      <c r="CH37" s="36" t="str">
        <f>IF(AND(Input!$I37="text-tabs",Input!$K37="有"),Input!$G37,"")</f>
        <v>2604</v>
      </c>
      <c r="CI37" s="36" t="str">
        <f>IF(AND(Input!$I37="text-tabs",Input!$K37="有"),IF(Input!$M37=1,svg_data!$AM$1,IF(Input!$M37=2,svg_data!$AM$2)),"")</f>
        <v>4-1' inkscape:connector-curvature='0'/&gt;&lt;path style='stroke:none;stroke-width:1px;stroke-linecap:butt;stroke-linejoin:miter;stroke-opacity:1' d='m 661.14665,182.35203 0,-26.01143 -25.25381,0 -25.25382,0 0,26.01143 0,26.01143 25.25382,0 25.25381,0 0,-26.01143 z' class='path</v>
      </c>
      <c r="CJ37" s="36" t="str">
        <f>IF(AND(Input!$I37="text-tabs",Input!$K37="有"),Input!$G37,"")</f>
        <v>2604</v>
      </c>
      <c r="CK37" s="36" t="str">
        <f>IF(AND(Input!$I37="text-tabs",Input!$K37="有"),IF(Input!$M37=1,svg_data!$AO$1,IF(Input!$M37=2,svg_data!$AO$2)),"")</f>
        <v>4-4' inkscape:connector-curvature='0'/&gt;&lt;path style='stroke:none;stroke-width:1px;stroke-linecap:butt;stroke-linejoin:miter;stroke-opacity:1' d='m 689.4506,128.47248 0,-52.937296 12.32142,0 12.32143,0 0,52.937296 0,52.93729 -12.32143,0 -12.32142,0 0,-52.93729 z' class='path</v>
      </c>
      <c r="CL37" s="36" t="str">
        <f>IF(AND(Input!$I37="text-tabs",Input!$K37="有"),Input!$G37,"")</f>
        <v>2604</v>
      </c>
      <c r="CM37" s="36" t="str">
        <f>IF(AND(Input!$I37="text-tabs",Input!$K37="有"),IF(Input!$M37=1,svg_data!$AQ$1,IF(Input!$M37=2,svg_data!$AQ$2)),"")</f>
        <v>cafe' inkscape:connector-curvature='0'/&gt;&lt;path style='stroke:none;stroke-width:1px;stroke-linecap:butt;stroke-linejoin:miter;stroke-opacity:1' d='m 584.09345,101.76692 0,-25.714294 38.57143,0 38.57143,0 0,25.714294 0,25.71428 -38.57143,0 -38.57143,0 0,-25.71428 z' class='path</v>
      </c>
      <c r="CN37" s="36" t="str">
        <f>IF(AND(Input!$I37="text-tabs",Input!$K37="有"),Input!$G37,"")</f>
        <v>2604</v>
      </c>
      <c r="CO37" s="36" t="str">
        <f>IF(AND(Input!$I37="text-tabs",Input!$K37="有"),IF(Input!$M37=1,svg_data!$AS$1,IF(Input!$M37=2,svg_data!$AS$2)),"")</f>
        <v>5-rouka' inkscape:connector-curvature='0'/&gt;&lt;path style='stroke:none;stroke-width:1px;stroke-linecap:butt;stroke-linejoin:miter;stroke-opacity:1' d='m 531.23631,101.76692 0,-25.714294 25.89286,0 25.89285,0 0,25.714294 0,25.71428 -25.89285,0 -25.89286,0 0,-25.71428 z' class='path</v>
      </c>
      <c r="CP37" s="36" t="str">
        <f>IF(AND(Input!$I37="text-tabs",Input!$K37="有"),Input!$G37,"")</f>
        <v>2604</v>
      </c>
      <c r="CQ37" s="36" t="str">
        <f>IF(AND(Input!$I37="text-tabs",Input!$K37="有"),IF(Input!$M37=1,svg_data!$AU$1,IF(Input!$M37=2,svg_data!$AU$2)),"")</f>
        <v>5-2' inkscape:connector-curvature='0'/&gt;&lt;path style='stroke:none;stroke-width:1px;stroke-linecap:butt;stroke-linejoin:miter;stroke-opacity:1' d='m 452.10891,101.64951 0,-25.714294 39.10714,0 39.10715,0 0,25.714294 0,25.71428 -39.10715,0 -39.10714,0 0,-25.71428 z' class='path</v>
      </c>
      <c r="CR37" s="36" t="str">
        <f>IF(AND(Input!$I37="text-tabs",Input!$K37="有"),Input!$G37,"")</f>
        <v>2604</v>
      </c>
      <c r="CS37" s="36" t="str">
        <f>IF(AND(Input!$I37="text-tabs",Input!$K37="有"),IF(Input!$M37=1,svg_data!$AW$1,IF(Input!$M37=2,svg_data!$AW$2)),"")</f>
        <v>5-1' inkscape:connector-curvature='0'/&gt;&lt;path style='stroke:none;stroke-width:1px;stroke-linecap:butt;stroke-linejoin:miter;stroke-opacity:1' d='m 135.61855,34.505026 0,-12.6269 65.15484,0 65.15484,0 0,12.6269 0,12.62691 -65.15484,0 -65.15484,0 0,-12.62691 z' class='path</v>
      </c>
      <c r="CT37" s="36" t="str">
        <f>IF(AND(Input!$I37="text-tabs",Input!$K37="有"),Input!$G37,"")</f>
        <v>2604</v>
      </c>
      <c r="CU37" s="36" t="str">
        <f>IF(AND(Input!$I37="text-tabs",Input!$K37="有"),IF(Input!$M37=1,svg_data!$AY$1,IF(Input!$M37=2,svg_data!$AY$2)),"")</f>
        <v>arina' inkscape:connector-curvature='0'/&gt;&lt;path style='stroke:none;stroke-width:1px;stroke-linecap:butt;stroke-linejoin:miter;stroke-opacity:1' d='m 373.0044,34.505026 0,-12.6269 144.19928,0 144.19927,0 0,12.6269 0,12.62691 -144.19927,0 -144.19928,0 0,-12.62691 z' class='path</v>
      </c>
      <c r="CV37" s="36" t="str">
        <f>IF(AND(Input!$I37="text-tabs",Input!$K37="有"),Input!$G37,"")</f>
        <v>2604</v>
      </c>
      <c r="CW37" s="36" t="str">
        <f>IF(AND(Input!$I37="text-tabs",Input!$K37="有"),IF(Input!$M37=1,svg_data!$BA$1,IF(Input!$M37=2,svg_data!$BA$2)),"")</f>
        <v>ground' inkscape:connector-curvature='0'/&gt;&lt;rect class='path</v>
      </c>
      <c r="CX37" s="36" t="str">
        <f>IF(AND(Input!$I37="text-tabs",Input!$K37="有"),Input!$G37,"")</f>
        <v>2604</v>
      </c>
      <c r="CY37" s="36" t="str">
        <f>IF(AND(Input!$I37="text-tabs",Input!$K37="有"),IF(Input!$M37=1,svg_data!$BC$1,IF(Input!$M37=2,svg_data!$BC$2)),"")</f>
        <v>taiyaki' width='53.568752' height='11.418508' x='273.12045' y='303.74481'/&gt;&lt;path style='stroke:none;stroke-width:1px;stroke-linecap:butt;stroke-linejoin:miter;stroke-opacity:1' d='m 425.03555,176.47856 0,-31.88477 12.89016,0 12.89016,0 0,31.88477 0,31.88477 -12.89016,0 -12.89016,0 0,-31.88477 z' class='path</v>
      </c>
      <c r="CZ37" s="36" t="str">
        <f>IF(AND(Input!$I37="text-tabs",Input!$K37="有"),Input!$G37,"")</f>
        <v>2604</v>
      </c>
      <c r="DA37" s="36" t="str">
        <f>IF(AND(Input!$I37="text-tabs",Input!$K37="有"),IF(Input!$M37=1,svg_data!$BE$1,IF(Input!$M37=2,svg_data!$BE$2)),"")</f>
        <v>1-2-teras' inkscape:connector-curvature='0'/&gt;&lt;path style='fill:stroke:none;stroke-width:1px;stroke-linecap:butt;stroke-linejoin:miter;stroke-opacity:1' d='m 214.56344,76.65464 25.75889,0 25.75889,0 0,25.96415 0,26.26397 -25.75889,0 -25.75889,0 z' class='path</v>
      </c>
      <c r="DB37" s="36" t="str">
        <f>IF(AND(Input!$I37="text-tabs",Input!$K37="有"),Input!$G37,"")</f>
        <v>2604</v>
      </c>
      <c r="DC37" s="36" t="str">
        <f>IF(AND(Input!$I37="text-tabs",Input!$K37="有"),IF(Input!$M37=1,svg_data!$BG$1,IF(Input!$M37=2,svg_data!$BG$2)),"")</f>
        <v>2-6' inkscape:connector-curvature='0' sodipodi:nodetypes='cccccccc'/&gt;&lt;path style='fill:stroke:none;stroke-width:1px;stroke-linecap:butt;stroke-linejoin:miter;stroke-opacity:1' d='m 267.1081,102.62675 0,-26.12875 26.07144,0 26.07143,0 0,26.12875 0,26.42857 -26.07143,0 -26.07144,0 z' class='path</v>
      </c>
      <c r="DD37" s="36" t="str">
        <f>IF(AND(Input!$I37="text-tabs",Input!$K37="有"),Input!$G37,"")</f>
        <v>2604</v>
      </c>
      <c r="DE37" s="36" t="str">
        <f>IF(AND(Input!$I37="text-tabs",Input!$K37="有"),IF(Input!$M37=1,svg_data!$BI$1,IF(Input!$M37=2,svg_data!$BI$2)),"")</f>
        <v>2-7' inkscape:connector-curvature='0' sodipodi:nodetypes='ccccccccc'/&gt;&lt;path style='fill:stroke:none;stroke-width:1px;stroke-linecap:butt;stroke-linejoin:miter;stroke-opacity:1' d='m 320.21522,102.62675 0,-26.12875 25.94645,0 25.94644,0 0,26.12875 0,26.42857 -25.94644,0 -25.94645,0 z' class='path</v>
      </c>
      <c r="DF37" s="36" t="str">
        <f>IF(AND(Input!$I37="text-tabs",Input!$K37="有"),Input!$G37,"")</f>
        <v>2604</v>
      </c>
      <c r="DG37" s="36" t="str">
        <f>IF(AND(Input!$I37="text-tabs",Input!$K37="有"),IF(Input!$M37=1,svg_data!$BK$1,IF(Input!$M37=2,svg_data!$BK$2)),"")</f>
        <v>2-8' inkscape:connector-curvature='0' sodipodi:nodetypes='ccccccccc'/&gt;&lt;path style='stroke:none;stroke-width:1px;stroke-linecap:butt;stroke-linejoin:miter;stroke-opacity:1' d='m 56.383613,151.56711 0,-75.08179 65.706887,0 39.15887,0 1.4e-4,75.08179 0,57.24929 -39.15901,0 -65.707247,-1.5e-4 z' class='path</v>
      </c>
      <c r="DH37" s="36" t="str">
        <f>IF(AND(Input!$I37="text-tabs",Input!$K37="有"),Input!$G37,"")</f>
        <v>2604</v>
      </c>
      <c r="DI37" s="36" t="str">
        <f>IF(AND(Input!$I37="text-tabs",Input!$K37="有"),IF(Input!$M37=1,svg_data!$BM$1,IF(Input!$M37=2,svg_data!$BM$2)),"")</f>
        <v>2-hashi' inkscape:connector-curvature='0' sodipodi:nodetypes='ccccccccc'/&gt;</v>
      </c>
      <c r="DJ37" s="36" t="str">
        <f>IF(AND(Input!$I37="text-tabs",Input!$K37="有"),svg_data!$BN$1,"")</f>
        <v>&lt;path style='stroke:none;stroke-width:1px;stroke-linecap:butt;stroke-linejoin:miter;stroke-opacity:1' d='m 425.11579,257.25355 0,-39.83747 12.89016,0 12.89016,0 0,39.83747 0,39.83746 -12.89016,0 -12.89016,0 0,-39.83746 z' inkscape:connector-curvature='0' class='path</v>
      </c>
      <c r="DK37" s="36" t="str">
        <f>IF(AND(Input!$I37="text-tabs",Input!$K37="有"),Input!$G37,"")</f>
        <v>2604</v>
      </c>
      <c r="DL37" s="36" t="str">
        <f>IF(AND(Input!$I37="text-tabs",Input!$K37="有"),svg_data!$BP$1,"")</f>
        <v>1-kyuudou'/&gt;</v>
      </c>
      <c r="DM37" s="36" t="str">
        <f>IF(AND(Input!$I37="text-tabs",Input!$K37="有"),svg_data!$BQ$1,"")</f>
        <v>&lt;rect width='13.310626' height='28.913542' x='140.67868' y='260.85358' class='path</v>
      </c>
      <c r="DN37" s="36" t="str">
        <f>IF(AND(Input!$I37="text-tabs",Input!$K37="有"),Input!$G37,"")</f>
        <v>2604</v>
      </c>
      <c r="DO37" s="36" t="str">
        <f>IF(AND(Input!$I37="text-tabs",Input!$K37="有"),svg_data!$BS$1,"")</f>
        <v>bakudan'/&gt;&lt;rect width='13.310626' height='28.913542' x='140.9778' y='310.15558' class='path</v>
      </c>
      <c r="DP37" s="36" t="str">
        <f>IF(AND(Input!$I37="text-tabs",Input!$K37="有"),Input!$G37,"")</f>
        <v>2604</v>
      </c>
      <c r="DQ37" s="36" t="str">
        <f>IF(AND(Input!$I37="text-tabs",Input!$K37="有"),svg_data!$BU$1,"")</f>
        <v>kebabu'/&gt;&lt;rect  width='28.806229' height='13.917799' x='163.47086' y='343.14737' class='path</v>
      </c>
      <c r="DR37" s="36" t="str">
        <f>IF(AND(Input!$I37="text-tabs",Input!$K37="有"),Input!$G37,"")</f>
        <v>2604</v>
      </c>
      <c r="DS37" s="36" t="str">
        <f>IF(AND(Input!$I37="text-tabs",Input!$K37="有"),IF(Input!$M37=1,svg_data!$BW$1,IF(Input!$M37=2,svg_data!$BW$2)),"")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7" s="36" t="str">
        <f>IF(AND(Input!$I37="text-tabs",Input!$K37="有"),IF(Input!$M37=1,svg_data!$BY$1,IF(Input!$M37=2,"")),"")</f>
        <v/>
      </c>
      <c r="DU37" s="36" t="str">
        <f>IF(AND(Input!$I37="text-tabs",Input!$K37="有"),IF(Input!$M37=1,Input!$G37,IF(Input!$M37=2,"")),"")</f>
        <v/>
      </c>
      <c r="DV37" s="42" t="str">
        <f>IF(AND(Input!$I37="text-tabs",Input!$K37="有"),IF(Input!$M37=1,svg_data!$CA$1,IF(Input!$M37=2,svg_data!$CA$2)),"")</f>
        <v>&lt;/tspan&gt;&lt;/text&gt;&lt;/g&gt;&lt;/svg&gt;&lt;style&gt;</v>
      </c>
      <c r="DW37" s="36" t="str">
        <f>IF(AND(Input!$I37="text-tabs",Input!$K37="有"),IF(Input!$M37=1,svg_data!$CB$1,IF(Input!$M37=2,svg_data!$CB$2)),"")</f>
        <v>.path</v>
      </c>
      <c r="DX37" s="36" t="str">
        <f>IF(AND(Input!$I37="text-tabs",Input!$K37="有"),Input!$G37,"")</f>
        <v>2604</v>
      </c>
      <c r="DY37" s="36" t="str">
        <f>IF(AND(Input!$I37="text-tabs",Input!$K37="有"),IF(Input!$M37=1,svg_data!$CD$1,IF(Input!$M37=2,svg_data!$CD$2)),"")</f>
        <v>1-1,.path</v>
      </c>
      <c r="DZ37" s="36" t="str">
        <f>IF(AND(Input!$I37="text-tabs",Input!$K37="有"),Input!$G37,"")</f>
        <v>2604</v>
      </c>
      <c r="EA37" s="36" t="str">
        <f>IF(AND(Input!$I37="text-tabs",Input!$K37="有"),IF(Input!$M37=1,svg_data!$CF$1,IF(Input!$M37=2,svg_data!$CF$2)),"")</f>
        <v>1-2,.path</v>
      </c>
      <c r="EB37" s="36" t="str">
        <f>IF(AND(Input!$I37="text-tabs",Input!$K37="有"),Input!$G37,"")</f>
        <v>2604</v>
      </c>
      <c r="EC37" s="36" t="str">
        <f>IF(AND(Input!$I37="text-tabs",Input!$K37="有"),IF(Input!$M37=1,svg_data!$CH$1,IF(Input!$M37=2,svg_data!$CH$2)),"")</f>
        <v>1-3,.path</v>
      </c>
      <c r="ED37" s="36" t="str">
        <f>IF(AND(Input!$I37="text-tabs",Input!$K37="有"),Input!$G37,"")</f>
        <v>2604</v>
      </c>
      <c r="EE37" s="36" t="str">
        <f>IF(AND(Input!$I37="text-tabs",Input!$K37="有"),IF(Input!$M37=1,svg_data!$CJ$1,IF(Input!$M37=2,svg_data!$CJ$2)),"")</f>
        <v>1-4,.path</v>
      </c>
      <c r="EF37" s="36" t="str">
        <f>IF(AND(Input!$I37="text-tabs",Input!$K37="有"),Input!$G37,"")</f>
        <v>2604</v>
      </c>
      <c r="EG37" s="36" t="str">
        <f>IF(AND(Input!$I37="text-tabs",Input!$K37="有"),IF(Input!$M37=1,svg_data!$CL$1,IF(Input!$M37=2,svg_data!$CL$2)),"")</f>
        <v>1-5,.path</v>
      </c>
      <c r="EH37" s="36" t="str">
        <f>IF(AND(Input!$I37="text-tabs",Input!$K37="有"),Input!$G37,"")</f>
        <v>2604</v>
      </c>
      <c r="EI37" s="36" t="str">
        <f>IF(AND(Input!$I37="text-tabs",Input!$K37="有"),IF(Input!$M37=1,svg_data!$CN$1,IF(Input!$M37=2,svg_data!$CN$2)),"")</f>
        <v>1-rouka,.path</v>
      </c>
      <c r="EJ37" s="36" t="str">
        <f>IF(AND(Input!$I37="text-tabs",Input!$K37="有"),Input!$G37,"")</f>
        <v>2604</v>
      </c>
      <c r="EK37" s="36" t="str">
        <f>IF(AND(Input!$I37="text-tabs",Input!$K37="有"),IF(Input!$M37=1,svg_data!$CP$1,IF(Input!$M37=2,svg_data!$CP$2)),"")</f>
        <v>koudou{fill:rgba(137,195,235,.3)}.path</v>
      </c>
      <c r="EL37" s="36" t="str">
        <f>IF(AND(Input!$I37="text-tabs",Input!$K37="有"),Input!$G37,"")</f>
        <v>2604</v>
      </c>
      <c r="EM37" s="36" t="str">
        <f>IF(AND(Input!$I37="text-tabs",Input!$K37="有"),IF(Input!$M37=1,svg_data!$CR$1,IF(Input!$M37=2,svg_data!$CR$2)),"")</f>
        <v>1-2-teras,.path</v>
      </c>
      <c r="EN37" s="36" t="str">
        <f>IF(AND(Input!$I37="text-tabs",Input!$K37="有"),Input!$G37,"")</f>
        <v>2604</v>
      </c>
      <c r="EO37" s="36" t="str">
        <f>IF(AND(Input!$I37="text-tabs",Input!$K37="有"),IF(Input!$M37=1,svg_data!$CT$1,IF(Input!$M37=2,svg_data!$CT$2)),"")</f>
        <v>2-hashi{fill:rgba(234,85,6,.3)}.path</v>
      </c>
      <c r="EP37" s="36" t="str">
        <f>IF(AND(Input!$I37="text-tabs",Input!$K37="有"),Input!$G37,"")</f>
        <v>2604</v>
      </c>
      <c r="EQ37" s="36" t="str">
        <f>IF(AND(Input!$I37="text-tabs",Input!$K37="有"),IF(Input!$M37=1,svg_data!$CV$1,IF(Input!$M37=2,svg_data!$CV$2)),"")</f>
        <v>2-1,.path</v>
      </c>
      <c r="ER37" s="36" t="str">
        <f>IF(AND(Input!$I37="text-tabs",Input!$K37="有"),Input!$G37,"")</f>
        <v>2604</v>
      </c>
      <c r="ES37" s="36" t="str">
        <f>IF(AND(Input!$I37="text-tabs",Input!$K37="有"),IF(Input!$M37=1,svg_data!$CX$1,IF(Input!$M37=2,svg_data!$CX$2)),"")</f>
        <v>2-2,.path</v>
      </c>
      <c r="ET37" s="36" t="str">
        <f>IF(AND(Input!$I37="text-tabs",Input!$K37="有"),Input!$G37,"")</f>
        <v>2604</v>
      </c>
      <c r="EU37" s="36" t="str">
        <f>IF(AND(Input!$I37="text-tabs",Input!$K37="有"),IF(Input!$M37=1,svg_data!$CZ$1,IF(Input!$M37=2,svg_data!$CZ$2)),"")</f>
        <v>2-3,.path</v>
      </c>
      <c r="EV37" s="36" t="str">
        <f>IF(AND(Input!$I37="text-tabs",Input!$K37="有"),Input!$G37,"")</f>
        <v>2604</v>
      </c>
      <c r="EW37" s="36" t="str">
        <f>IF(AND(Input!$I37="text-tabs",Input!$K37="有"),IF(Input!$M37=1,svg_data!$DB$1,IF(Input!$M37=2,svg_data!$DB$2)),"")</f>
        <v>2-4,.path</v>
      </c>
      <c r="EX37" s="36" t="str">
        <f>IF(AND(Input!$I37="text-tabs",Input!$K37="有"),Input!$G37,"")</f>
        <v>2604</v>
      </c>
      <c r="EY37" s="36" t="str">
        <f>IF(AND(Input!$I37="text-tabs",Input!$K37="有"),IF(Input!$M37=1,svg_data!$DD$1,IF(Input!$M37=2,svg_data!$DD$2)),"")</f>
        <v>2-5,.path</v>
      </c>
      <c r="EZ37" s="36" t="str">
        <f>IF(AND(Input!$I37="text-tabs",Input!$K37="有"),Input!$G37,"")</f>
        <v>2604</v>
      </c>
      <c r="FA37" s="36" t="str">
        <f>IF(AND(Input!$I37="text-tabs",Input!$K37="有"),IF(Input!$M37=1,svg_data!$DF$1,IF(Input!$M37=2,svg_data!$DF$2)),"")</f>
        <v>2-6,.path</v>
      </c>
      <c r="FB37" s="36" t="str">
        <f>IF(AND(Input!$I37="text-tabs",Input!$K37="有"),Input!$G37,"")</f>
        <v>2604</v>
      </c>
      <c r="FC37" s="36" t="str">
        <f>IF(AND(Input!$I37="text-tabs",Input!$K37="有"),IF(Input!$M37=1,svg_data!$DH$1,IF(Input!$M37=2,svg_data!$DH$2)),"")</f>
        <v>2-7,.path</v>
      </c>
      <c r="FD37" s="36" t="str">
        <f>IF(AND(Input!$I37="text-tabs",Input!$K37="有"),Input!$G37,"")</f>
        <v>2604</v>
      </c>
      <c r="FE37" s="36" t="str">
        <f>IF(AND(Input!$I37="text-tabs",Input!$K37="有"),IF(Input!$M37=1,svg_data!$DJ$1,IF(Input!$M37=2,svg_data!$DJ$2)),"")</f>
        <v>2-8,.path</v>
      </c>
      <c r="FF37" s="36" t="str">
        <f>IF(AND(Input!$I37="text-tabs",Input!$K37="有"),Input!$G37,"")</f>
        <v>2604</v>
      </c>
      <c r="FG37" s="36" t="str">
        <f>IF(AND(Input!$I37="text-tabs",Input!$K37="有"),IF(Input!$M37=1,svg_data!$DL$1,IF(Input!$M37=2,svg_data!$DL$2)),"")</f>
        <v>2-9,.path</v>
      </c>
      <c r="FH37" s="36" t="str">
        <f>IF(AND(Input!$I37="text-tabs",Input!$K37="有"),Input!$G37,"")</f>
        <v>2604</v>
      </c>
      <c r="FI37" s="36" t="str">
        <f>IF(AND(Input!$I37="text-tabs",Input!$K37="有"),IF(Input!$M37=1,svg_data!$DN$1,IF(Input!$M37=2,svg_data!$DN$2)),"")</f>
        <v>2-rouka{fill:rgba(234,85,6,.6)}.path</v>
      </c>
      <c r="FJ37" s="36" t="str">
        <f>IF(AND(Input!$I37="text-tabs",Input!$K37="有"),Input!$G37,"")</f>
        <v>2604</v>
      </c>
      <c r="FK37" s="36" t="str">
        <f>IF(AND(Input!$I37="text-tabs",Input!$K37="有"),IF(Input!$M37=1,svg_data!$DP$1,IF(Input!$M37=2,svg_data!$DP$2)),"")</f>
        <v>3-1,.path</v>
      </c>
      <c r="FL37" s="36" t="str">
        <f>IF(AND(Input!$I37="text-tabs",Input!$K37="有"),Input!$G37,"")</f>
        <v>2604</v>
      </c>
      <c r="FM37" s="36" t="str">
        <f>IF(AND(Input!$I37="text-tabs",Input!$K37="有"),IF(Input!$M37=1,svg_data!$DR$1,IF(Input!$M37=2,svg_data!$DR$2)),"")</f>
        <v>3-2{fill:rgba(255,217,0,.3)}.path</v>
      </c>
      <c r="FN37" s="36" t="str">
        <f>IF(AND(Input!$I37="text-tabs",Input!$K37="有"),Input!$G37,"")</f>
        <v>2604</v>
      </c>
      <c r="FO37" s="36" t="str">
        <f>IF(AND(Input!$I37="text-tabs",Input!$K37="有"),IF(Input!$M37=1,svg_data!$DT$1,IF(Input!$M37=2,svg_data!$DT$2)),"")</f>
        <v>4-1,.path</v>
      </c>
      <c r="FP37" s="36" t="str">
        <f>IF(AND(Input!$I37="text-tabs",Input!$K37="有"),Input!$G37,"")</f>
        <v>2604</v>
      </c>
      <c r="FQ37" s="36" t="str">
        <f>IF(AND(Input!$I37="text-tabs",Input!$K37="有"),IF(Input!$M37=1,svg_data!$DV$1,IF(Input!$M37=2,svg_data!$DV$2)),"")</f>
        <v>4-2,.path</v>
      </c>
      <c r="FR37" s="36" t="str">
        <f>IF(AND(Input!$I37="text-tabs",Input!$K37="有"),Input!$G37,"")</f>
        <v>2604</v>
      </c>
      <c r="FS37" s="36" t="str">
        <f>IF(AND(Input!$I37="text-tabs",Input!$K37="有"),IF(Input!$M37=1,svg_data!$DX$1,IF(Input!$M37=2,svg_data!$DX$2)),"")</f>
        <v>4-3,.path</v>
      </c>
      <c r="FT37" s="36" t="str">
        <f>IF(AND(Input!$I37="text-tabs",Input!$K37="有"),Input!$G37,"")</f>
        <v>2604</v>
      </c>
      <c r="FU37" s="36" t="str">
        <f>IF(AND(Input!$I37="text-tabs",Input!$K37="有"),IF(Input!$M37=1,svg_data!$DZ$1,IF(Input!$M37=2,svg_data!$DZ$2)),"")</f>
        <v>4-4{fill:rgba(123,141,66,.3)}.path</v>
      </c>
      <c r="FV37" s="36" t="str">
        <f>IF(AND(Input!$I37="text-tabs",Input!$K37="有"),Input!$G37,"")</f>
        <v>2604</v>
      </c>
      <c r="FW37" s="36" t="str">
        <f>IF(AND(Input!$I37="text-tabs",Input!$K37="有"),IF(Input!$M37=1,svg_data!$EB$1,IF(Input!$M37=2,svg_data!$EB$2)),"")</f>
        <v>5-1,.path</v>
      </c>
      <c r="FX37" s="36" t="str">
        <f>IF(AND(Input!$I37="text-tabs",Input!$K37="有"),Input!$G37,"")</f>
        <v>2604</v>
      </c>
      <c r="FY37" s="36" t="str">
        <f>IF(AND(Input!$I37="text-tabs",Input!$K37="有"),IF(Input!$M37=1,svg_data!$ED$1,IF(Input!$M37=2,svg_data!$ED$2)),"")</f>
        <v>5-2,.path</v>
      </c>
      <c r="FZ37" s="36" t="str">
        <f>IF(AND(Input!$I37="text-tabs",Input!$K37="有"),Input!$G37,"")</f>
        <v>2604</v>
      </c>
      <c r="GA37" s="36" t="str">
        <f>IF(AND(Input!$I37="text-tabs",Input!$K37="有"),IF(Input!$M37=1,svg_data!$EF$1,IF(Input!$M37=2,svg_data!$EF$2)),"")</f>
        <v>5-rouka{fill:rgba(145,92,139,.3)}.path</v>
      </c>
      <c r="GB37" s="36" t="str">
        <f>IF(AND(Input!$I37="text-tabs",Input!$K37="有"),Input!$G37,"")</f>
        <v>2604</v>
      </c>
      <c r="GC37" s="36" t="str">
        <f>IF(AND(Input!$I37="text-tabs",Input!$K37="有"),IF(Input!$M37=1,svg_data!$EH$1,IF(Input!$M37=2,svg_data!$EH$2)),"")</f>
        <v>taiyaki{fill:rgba(187,85,72,.3)}.path</v>
      </c>
      <c r="GD37" s="36" t="str">
        <f>IF(AND(Input!$I37="text-tabs",Input!$K37="有"),Input!$G37,"")</f>
        <v>2604</v>
      </c>
      <c r="GE37" s="36" t="str">
        <f>IF(AND(Input!$I37="text-tabs",Input!$K37="有"),IF(Input!$M37=1,svg_data!$EJ$1,IF(Input!$M37=2,svg_data!$EJ$2)),"")</f>
        <v>ground{fill:rgba(238,130,124,.3)}.path</v>
      </c>
      <c r="GF37" s="36" t="str">
        <f>IF(AND(Input!$I37="text-tabs",Input!$K37="有"),Input!$G37,"")</f>
        <v>2604</v>
      </c>
      <c r="GG37" s="36" t="str">
        <f>IF(AND(Input!$I37="text-tabs",Input!$K37="有"),IF(Input!$M37=1,svg_data!$EL$1,IF(Input!$M37=2,svg_data!$EL$2)),"")</f>
        <v>arina{fill:rgba(0,148,200,.2)}.path</v>
      </c>
      <c r="GH37" s="36" t="str">
        <f>IF(AND(Input!$I37="text-tabs",Input!$K37="有"),Input!$G37,"")</f>
        <v>2604</v>
      </c>
      <c r="GI37" s="36" t="str">
        <f>IF(AND(Input!$I37="text-tabs",Input!$K37="有"),IF(Input!$M37=1,svg_data!$EN$1,IF(Input!$M37=2,svg_data!$EN$2)),"")</f>
        <v>cafe{fill:rgba(0,128,128,.3)}.path</v>
      </c>
      <c r="GJ37" s="36" t="str">
        <f>IF(AND(Input!$I37="text-tabs",Input!$K37="有"),Input!$G37,"")</f>
        <v>2604</v>
      </c>
      <c r="GK37" s="36" t="str">
        <f>IF(AND(Input!$I37="text-tabs",Input!$K37="有"),IF(Input!$M37=1,svg_data!$EP$1,IF(Input!$M37=2,svg_data!$EP$2)),"")</f>
        <v>mini{fill:rgba(247,185,119,.3)}.path</v>
      </c>
      <c r="GL37" s="36" t="str">
        <f>IF(AND(Input!$I37="text-tabs",Input!$K37="有"),Input!$G37,"")</f>
        <v>2604</v>
      </c>
      <c r="GM37" s="36" t="str">
        <f>IF(AND(Input!$I37="text-tabs",Input!$K37="有"),svg_data!$ER$1,"")</f>
        <v>1-kyuudou{fill:rgba(137,195,235,0)}.path</v>
      </c>
      <c r="GN37" s="36" t="str">
        <f>IF(AND(Input!$I37="text-tabs",Input!$K37="有"),Input!$G37,"")</f>
        <v>2604</v>
      </c>
      <c r="GO37" s="36" t="str">
        <f>IF(AND(Input!$I37="text-tabs",Input!$K37="有"),svg_data!$ET$1,"")</f>
        <v>bakudan,.path</v>
      </c>
      <c r="GP37" s="36" t="str">
        <f>IF(AND(Input!$I37="text-tabs",Input!$K37="有"),Input!$G37,"")</f>
        <v>2604</v>
      </c>
      <c r="GQ37" s="36" t="str">
        <f>IF(AND(Input!$I37="text-tabs",Input!$K37="有"),svg_data!$EV$1,"")</f>
        <v>kebabu,.path</v>
      </c>
      <c r="GR37" s="36" t="str">
        <f>IF(AND(Input!$I37="text-tabs",Input!$K37="有"),Input!$G37,"")</f>
        <v>2604</v>
      </c>
      <c r="GS37" s="36" t="str">
        <f>IF(AND(Input!$I37="text-tabs",Input!$K37="有"),svg_data!$EX$1,"")</f>
        <v>ice{fill:rgba(187,85,72,.3)}</v>
      </c>
      <c r="GT37" s="36" t="str">
        <f>IF(AND(Input!$I37="text-tabs",Input!$K37="有"),IF(Input!$O37="無","",svg_data!$EY$1),"")</f>
        <v>.path</v>
      </c>
      <c r="GU37" s="36" t="str">
        <f>IF(AND(Input!$I37="text-tabs",Input!$K37="有"),IF(Input!$O37="無","",Input!$G37),"")</f>
        <v>2604</v>
      </c>
      <c r="GV37" s="36" t="str">
        <f>IF(AND(Input!$I37="text-tabs",Input!$K37="有"),IF(Input!$O37="無","",Input!$O37),"")</f>
        <v>2-4</v>
      </c>
      <c r="GW37" s="36" t="str">
        <f>IF(AND(Input!$I37="text-tabs",Input!$K37="有"),IF(Input!$O37="無","",svg_data!$FA$1),"")</f>
        <v>{fill:</v>
      </c>
      <c r="GX37" s="36" t="str">
        <f>IF(AND(Input!$I37="text-tabs",Input!$K37="有"),IF(Input!$O37="無","",Input!$P37),"")</f>
        <v>#ea5506</v>
      </c>
      <c r="GY37" s="36" t="str">
        <f>IF(AND(Input!$I37="text-tabs",Input!$K37="有"),IF(Input!$O37="無","",svg_data!$FC$1),"")</f>
        <v>!important}</v>
      </c>
      <c r="GZ37" s="36" t="str">
        <f>IF(AND(Input!$I37="text-tabs",Input!$K37="有"),svg_data!$FD$1,"")</f>
        <v>&lt;/style&gt;</v>
      </c>
      <c r="HA37" s="36" t="str">
        <f>IF(AND(Input!$I37="text-tabs",Input!$K37="有"),$HA$1,"")</f>
        <v>"</v>
      </c>
      <c r="HB37" s="36" t="str">
        <f>IF(AND(Input!$I37="text-tabs",Input!$V37="有",Input!$W37&lt;&gt;""),$HB$1,"")</f>
        <v/>
      </c>
      <c r="HC37" s="36" t="str">
        <f>IF(AND(Input!$I37="text-tabs",Input!$V37="有",Input!$W37&lt;&gt;""),Input!$U37,"")</f>
        <v/>
      </c>
      <c r="HD37" s="36" t="str">
        <f>IF(AND(Input!$I37="text-tabs",Input!$V37="有",Input!$W37&lt;&gt;""),$HD$1,"")</f>
        <v/>
      </c>
      <c r="HE37" s="36" t="str">
        <f>IF(AND(Input!$I37="text-tabs",Input!$V37="有",Input!$W37&lt;&gt;""),$HE$1,"")</f>
        <v/>
      </c>
      <c r="HF37" s="36" t="str">
        <f>IF(AND(Input!$I37="text-tabs",Input!$V37="有",Input!$W37&lt;&gt;""),$HF$1,"")</f>
        <v/>
      </c>
      <c r="HG37" s="36" t="str">
        <f>IF(AND(Input!$I37="text-tabs",Input!$V37="有",Input!$W37&lt;&gt;""),Input!$X37,"")</f>
        <v/>
      </c>
      <c r="HH37" s="36" t="str">
        <f>IF(AND(Input!$I37="text-tabs",Input!$V37="有",Input!$W37&lt;&gt;""),$HH$1,"")</f>
        <v/>
      </c>
      <c r="HI37" s="36" t="str">
        <f>IF(AND(Input!$I37="text-tabs",Input!$V37="有",Input!$W37&lt;&gt;""),Input!$W37,"")</f>
        <v/>
      </c>
      <c r="HJ37" s="36" t="str">
        <f>IF(AND(Input!$I37="text-tabs",Input!$V37="有",Input!$W37&lt;&gt;""),$HJ$1,"")</f>
        <v/>
      </c>
      <c r="HK37" s="36" t="str">
        <f>IF(AND(Input!$I37="text-tabs",Input!$V37="有",Input!$Y37&lt;&gt;"無"),$HK$1,"")</f>
        <v/>
      </c>
      <c r="HL37" s="36" t="str">
        <f>IF(AND(Input!$I37="text-tabs",Input!$V37="有",Input!$Y37&lt;&gt;"無"),$HF$1,"")</f>
        <v/>
      </c>
      <c r="HM37" s="36" t="str">
        <f>IF(AND(Input!$I37="text-tabs",Input!$V37="有",Input!$Y37&lt;&gt;"無"),Input!$Z37,"")</f>
        <v/>
      </c>
      <c r="HN37" s="36" t="str">
        <f>IF(AND(Input!$I37="text-tabs",Input!$V37="有",Input!$Y37&lt;&gt;"無"),$HH$1,"")</f>
        <v/>
      </c>
      <c r="HO37" s="36" t="str">
        <f>IF(AND(Input!$I37="text-tabs",Input!$V37="有",Input!$Y37&lt;&gt;"無"),Input!$Y37,"")</f>
        <v/>
      </c>
      <c r="HP37" s="36" t="str">
        <f>IF(AND(Input!$I37="text-tabs",Input!$V37="有",Input!$Y37&lt;&gt;"無"),$HJ$1,"")</f>
        <v/>
      </c>
      <c r="HQ37" s="36" t="str">
        <f>IF(AND(Input!$I37="text-tabs",Input!$V37="有",Input!$AA37&lt;&gt;"無"),$HQ$1,"")</f>
        <v/>
      </c>
      <c r="HR37" s="36" t="str">
        <f>IF(AND(Input!$I37="text-tabs",Input!$V37="有",Input!$AA37&lt;&gt;"無"),$HR$1,"")</f>
        <v/>
      </c>
      <c r="HS37" s="36" t="str">
        <f>IF(AND(Input!$I37="text-tabs",Input!$V37="有",Input!$AA37&lt;&gt;"無"),Input!$AB37,"")</f>
        <v/>
      </c>
      <c r="HT37" s="36" t="str">
        <f>IF(AND(Input!$I37="text-tabs",Input!$V37="有",Input!$AA37&lt;&gt;"無"),$HT$1,"")</f>
        <v/>
      </c>
      <c r="HU37" s="36" t="str">
        <f>IF(AND(Input!$I37="text-tabs",Input!$V37="有",Input!$AA37&lt;&gt;"無"),Input!$AA37,"")</f>
        <v/>
      </c>
      <c r="HV37" s="36" t="str">
        <f>IF(AND(Input!$I37="text-tabs",Input!$V37="有",Input!$AA37&lt;&gt;"無"),$HV$1,"")</f>
        <v/>
      </c>
      <c r="HW37" s="36" t="str">
        <f>IF(AND(Input!$I37="text-tabs",Input!$V37="有",Input!$AC37&lt;&gt;"無"),$HW$1,"")</f>
        <v/>
      </c>
      <c r="HX37" s="36" t="str">
        <f>IF(AND(Input!$I37="text-tabs",Input!$V37="有",Input!$AC37&lt;&gt;"無"),$HX$1,"")</f>
        <v/>
      </c>
      <c r="HY37" s="36" t="str">
        <f>IF(AND(Input!$I37="text-tabs",Input!$V37="有",Input!$AC37&lt;&gt;"無"),Input!$AD37,"")</f>
        <v/>
      </c>
      <c r="HZ37" s="36" t="str">
        <f>IF(AND(Input!$I37="text-tabs",Input!$V37="有",Input!$AC37&lt;&gt;"無"),$HZ$1,"")</f>
        <v/>
      </c>
      <c r="IA37" s="36" t="str">
        <f>IF(AND(Input!$I37="text-tabs",Input!$V37="有",Input!$AC37&lt;&gt;"無"),Input!$AC37,"")</f>
        <v/>
      </c>
      <c r="IB37" s="36" t="str">
        <f>IF(AND(Input!$I37="text-tabs",Input!$V37="有",Input!$AC37&lt;&gt;"無"),$IB$1,"")</f>
        <v/>
      </c>
      <c r="IC37" s="36" t="str">
        <f>IF(AND(Input!$I37="text-tabs",Input!$V37="有",Input!$AE37&lt;&gt;"無"),$IC$1,"")</f>
        <v/>
      </c>
      <c r="ID37" s="36" t="str">
        <f>IF(AND(Input!$I37="text-tabs",Input!$V37="有",Input!$AE37&lt;&gt;"無"),$HF$1,"")</f>
        <v/>
      </c>
      <c r="IE37" s="36" t="str">
        <f>IF(AND(Input!$I37="text-tabs",Input!$V37="有",Input!$AE37&lt;&gt;"無"),Input!$AF37,"")</f>
        <v/>
      </c>
      <c r="IF37" s="36" t="str">
        <f>IF(AND(Input!$I37="text-tabs",Input!$V37="有",Input!$AE37&lt;&gt;"無"),$HH$1,"")</f>
        <v/>
      </c>
      <c r="IG37" s="36" t="str">
        <f>IF(AND(Input!$I37="text-tabs",Input!$V37="有",Input!$AE37&lt;&gt;"無"),Input!$AE37,"")</f>
        <v/>
      </c>
      <c r="IH37" s="36" t="str">
        <f>IF(AND(Input!$I37="text-tabs",Input!$V37="有",Input!$AE37&lt;&gt;"無"),$HJ$1,"")</f>
        <v/>
      </c>
      <c r="II37" s="36" t="str">
        <f>IF(AND(Input!$I37="text-tabs",Input!$V37="有"),$II$1,"")</f>
        <v/>
      </c>
      <c r="IJ37" s="36" t="str">
        <f>IF(AND(Input!$I37="text-tabs",Input!$AG37="有"),$IJ$1,"")</f>
        <v/>
      </c>
      <c r="IK37" s="36" t="str">
        <f>IF(AND(Input!$I37="text-tabs",Input!$AG37="有"),Input!$AH37,"")</f>
        <v/>
      </c>
      <c r="IL37" s="36" t="str">
        <f>IF(AND(Input!$I37="text-tabs",Input!$AG37="有"),$IL$1,"")</f>
        <v/>
      </c>
      <c r="IM37" s="36" t="str">
        <f>IF(AND(Input!$I37="text-tabs",Input!$AG37="有"),Input!$AI37,"")</f>
        <v/>
      </c>
      <c r="IN37" s="36" t="str">
        <f>IF(AND(Input!$I37="text-tabs",Input!$AG37="有"),$IN$1,"")</f>
        <v/>
      </c>
      <c r="IO37" s="36" t="str">
        <f>IF(Input!$I37="text-tabs",$IO$1,"")</f>
        <v>}</v>
      </c>
      <c r="IP37" s="36" t="str">
        <f>IF(Input!$I37="event",$IP$1,"")</f>
        <v/>
      </c>
      <c r="IQ37" s="36" t="str">
        <f>IF(Input!$I37="event",Input!$R37,"")</f>
        <v/>
      </c>
      <c r="IR37" s="36" t="str">
        <f>IF(Input!$I37="event",$IR$1,"")</f>
        <v/>
      </c>
      <c r="IS37" s="36" t="str">
        <f>IF(Input!$I37="event",$IS$1,"")</f>
        <v/>
      </c>
      <c r="IT37" s="36" t="str">
        <f>IF(Input!$I37="event",Input!$Q37,"")</f>
        <v/>
      </c>
      <c r="IU37" s="36" t="str">
        <f>IF(Input!$I37="event",$IU$1,"")</f>
        <v/>
      </c>
      <c r="IV37" s="36" t="str">
        <f>IF(Input!$I37="image",$IV$1,"")</f>
        <v/>
      </c>
      <c r="IW37" s="36" t="str">
        <f>IF(Input!$I37="image",Input!$S37,"")</f>
        <v/>
      </c>
      <c r="IX37" s="36" t="str">
        <f>IF(Input!$I37="image",$IX$1,"")</f>
        <v/>
      </c>
      <c r="IY37" s="36" t="str">
        <f>IF(AND(Input!$I37="image",Input!$V37="無"),$IY$1,"")</f>
        <v/>
      </c>
      <c r="IZ37" s="36" t="str">
        <f>IF(AND(Input!$I37="image",Input!$V37="無"),Input!$B37,"")</f>
        <v/>
      </c>
      <c r="JA37" s="36" t="str">
        <f>IF(AND(Input!$I37="image",Input!$V37="無"),$JA$1,"")</f>
        <v/>
      </c>
      <c r="JB37" s="36" t="str">
        <f>IF(AND(Input!$I37="image",Input!$V37="有"),$JB$1,"")</f>
        <v/>
      </c>
      <c r="JC37" s="36" t="str">
        <f>IF(AND(Input!$I37="image",Input!$V37="有"),Input!$W37,"")</f>
        <v/>
      </c>
      <c r="JD37" s="36" t="str">
        <f>IF(AND(Input!$I37="image",Input!$V37="有"),$JD$1,"")</f>
        <v/>
      </c>
      <c r="JE37" s="36" t="str">
        <f>IF(AND(Input!$I37="image",Input!$V37="有"),Input!$X37,"")</f>
        <v/>
      </c>
      <c r="JF37" s="36" t="str">
        <f>IF(AND(Input!$I37="image",Input!$V37="有"),$JF$1,"")</f>
        <v/>
      </c>
      <c r="JG37" s="36" t="str">
        <f>IF(Input!$I37="embed",$JG$1,"")</f>
        <v/>
      </c>
      <c r="JH37" s="36" t="str">
        <f>IF(Input!$I37="embed",Input!$X37,"")</f>
        <v/>
      </c>
      <c r="JI37" s="36" t="str">
        <f>IF(Input!$I37="embed",$JI$1,"")</f>
        <v/>
      </c>
      <c r="JJ37" s="36" t="str">
        <f>IF(Input!$I37="embed",$JJ$1,"")</f>
        <v/>
      </c>
      <c r="JK37" s="36" t="str">
        <f>IF(Input!$I37="embed",Input!$R37,"")</f>
        <v/>
      </c>
      <c r="JL37" s="36" t="str">
        <f>IF(Input!$I37="embed",$JL$1,"")</f>
        <v/>
      </c>
      <c r="JM37" s="36" t="str">
        <f>IF(Input!$I37="table",Input!$AI37,"")</f>
        <v/>
      </c>
      <c r="JN37" s="36" t="str">
        <f>IF(Input!$I37="table",Input!$AJ37,"")</f>
        <v/>
      </c>
      <c r="JO37" s="36" t="s">
        <v>0</v>
      </c>
      <c r="JP37" s="36" t="str">
        <f t="shared" si="1"/>
        <v>,</v>
      </c>
    </row>
    <row r="38" spans="1:276" s="36" customFormat="1">
      <c r="A38" s="39" t="str">
        <f>ConcatenateRangeText(B38:JP38)</f>
        <v>"2606":{"category":"文化","class":"text-tabs","id":"2606","titleShadow":"true","title":"『ちはやふる』の世界","titleImage":"./images/2606.jpg","tabs":{"info_outline": "漫画『ちはやふる』の影響によりメジャーになってきている競技かるた。全国屈指の競技かるたをご覧あれ！百人一首をとる企画も用意しています。たくさん取った人には景品をプレゼントします！","map":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class='path2606koudou' inkscape:connector-curvature='0'/&gt;&lt;path style='stroke:none;stroke-width:1px;stroke-linecap:butt;stroke-linejoin:miter;stroke-opacity:1' d='m 250.81846,319.59668 94.196,0 0,-21.16068 16.74824,0 19.24825,0 0,21.16071 0,21.16071 -65.09627,0 -65.09622,0 z' class='path26061-rouka' inkscape:connector-curvature='0' sodipodi:nodetypes='cccccccccc'/&gt;&lt;path style='stroke:none;stroke-width:1px;stroke-linecap:butt;stroke-linejoin:miter;stroke-opacity:1' d='m 381.47196,319.58883 0,-21.16861 21.40875,0 21.40875,0 0,21.16861 0,21.16859 -21.40875,0 -21.40875,0 0,-21.16859 z' class='path26061-1' inkscape:connector-curvature='0'/&gt;&lt;path style='stroke:none;stroke-width:1px;stroke-linecap:butt;stroke-linejoin:miter;stroke-opacity:1' d='m 381.57081,361.8827 0,-20.41099 21.29891,0 21.29907,0 0,20.41099 0,20.41098 -21.29907,0 -21.29891,0 0,-20.41098 z' class='path26061-2' inkscape:connector-curvature='0'/&gt;&lt;path style='stroke:none;stroke-width:1px;stroke-linecap:butt;stroke-linejoin:miter;stroke-opacity:1' d='m 337.78941,361.8827 0,-20.41099 21.59492,0 21.59488,0 0,20.41099 0,20.41098 -21.59488,0 -21.59492,0 0,-20.41098 z' class='path26061-3' inkscape:connector-curvature='0'/&gt;&lt;path style='stroke:none;stroke-width:1px;stroke-linecap:butt;stroke-linejoin:miter;stroke-opacity:1' d='m 294.19946,361.8827 0,-20.41099 21.29889,0 21.29909,0 0,20.41099 0,20.41098 -21.29909,0 -21.29889,0 0,-20.41098 z' class='path26061-4' inkscape:connector-curvature='0'/&gt;&lt;path style='stroke:none;stroke-width:1px;stroke-linecap:butt;stroke-linejoin:miter;stroke-opacity:1' d='m 250.81846,361.8827 0,-20.41099 21.29907,0 21.29889,0 0,20.41099 0,20.41098 -21.29889,0 -21.29907,0 0,-20.41098 z' class='path26061-5' inkscape:connector-curvature='0'/&gt;&lt;path style='stroke:none;stroke-width:1px;stroke-linecap:butt;stroke-linejoin:miter;stroke-opacity:1' d='m 83.198462,342.0024 0,-25.71429 25.446418,0 25.44643,0 0,25.71429 0,25.71428 -25.44642,0 -25.446428,0 0,-25.71428 z' class='path26063-1' inkscape:connector-curvature='0'/&gt;&lt;path style='stroke:none;stroke-width:1px;stroke-linecap:butt;stroke-linejoin:miter;stroke-opacity:1' d='m 83.098462,275.99882 0,-39.19643 25.446418,0 25.44643,0 0,39.19643 0,39.19643 -25.44642,0 -25.446428,0 0,-39.19643 z' class='path26063-2'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class='path26062-rouka'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class='path26062-5' inkscape:connector-curvature='0'/&gt;&lt;path style='stroke:none;stroke-width:1px;stroke-linecap:butt;stroke-linejoin:miter;stroke-opacity:1' d='m 161.76159,249.44986 0,-12.62691 65.15484,0 65.15484,0 0,12.62691 0,12.6269 -65.15484,0 -65.15484,0 0,-12.6269 z' class='path2606mini' inkscape:connector-curvature='0'/&gt;&lt;path style='stroke:none;stroke-width:1px;stroke-linecap:butt;stroke-linejoin:miter;stroke-opacity:1' d='m 214.92188,182.42305 0,-26.26397 25.75889,0 25.75889,0 0,26.26397 0,26.26397 -25.75889,0 -25.75889,0 0,-26.26397 z' class='path26062-4' inkscape:connector-curvature='0'/&gt;&lt;path style='stroke:none;stroke-width:1px;stroke-linecap:butt;stroke-linejoin:miter;stroke-opacity:1' d='m 267.46654,182.43101 0,-26.42857 26.07143,0 26.07143,0 0,26.42857 0,26.42857 -26.07143,0 -26.07143,0 0,-26.42857 z' class='path26062-3' inkscape:connector-curvature='0'/&gt;&lt;path style='stroke:none;stroke-width:1px;stroke-linecap:butt;stroke-linejoin:miter;stroke-opacity:1' d='m 320.32368,182.43101 0,-26.42857 26.07143,0 26.07143,0 0,26.42857 0,26.42857 -26.07143,0 -26.07143,0 0,-26.42857 z' class='path26062-2' inkscape:connector-curvature='0'/&gt;&lt;path style='stroke:none;stroke-width:1px;stroke-linecap:butt;stroke-linejoin:miter;stroke-opacity:1' d='m 373.18083,182.43101 0,-26.42857 25.35714,0 25.35714,0 0,26.42857 0,26.42857 -25.35714,0 -25.35714,0 0,-26.42857 z' class='path26062-1' inkscape:connector-curvature='0'/&gt;&lt;path style='stroke:none;stroke-width:1px;stroke-linecap:butt;stroke-linejoin:miter;stroke-opacity:1' d='m 557.60601,182.35203 0,-26.01143 26.01143,0 26.01143,0 0,26.01143 0,26.01143 -26.01143,0 -26.01143,0 0,-26.01143 z' class='path26064-3' inkscape:connector-curvature='0'/&gt;&lt;path style='stroke:none;stroke-width:1px;stroke-linecap:butt;stroke-linejoin:miter;stroke-opacity:1' d='m 505.07808,182.35203 0,-26.01143 25.75889,0 25.75889,0 0,26.01143 0,26.01143 -25.75889,0 -25.75889,0 0,-26.01143 z' class='path26064-2' inkscape:connector-curvature='0'/&gt;&lt;path style='stroke:none;stroke-width:1px;stroke-linecap:butt;stroke-linejoin:miter;stroke-opacity:1' d='m 452.04507,182.35203 0,-26.01143 26.01143,0 26.01143,0 0,26.01143 0,26.01143 -26.01143,0 -26.01143,0 0,-26.01143 z' class='path26064-1' inkscape:connector-curvature='0'/&gt;&lt;path style='stroke:none;stroke-width:1px;stroke-linecap:butt;stroke-linejoin:miter;stroke-opacity:1' d='m 661.14665,182.35203 0,-26.01143 -25.25381,0 -25.25382,0 0,26.01143 0,26.01143 25.25382,0 25.25381,0 0,-26.01143 z' class='path26064-4' inkscape:connector-curvature='0'/&gt;&lt;path style='stroke:none;stroke-width:1px;stroke-linecap:butt;stroke-linejoin:miter;stroke-opacity:1' d='m 689.4506,128.47248 0,-52.937296 12.32142,0 12.32143,0 0,52.937296 0,52.93729 -12.32143,0 -12.32142,0 0,-52.93729 z' class='path2606cafe' inkscape:connector-curvature='0'/&gt;&lt;path style='stroke:none;stroke-width:1px;stroke-linecap:butt;stroke-linejoin:miter;stroke-opacity:1' d='m 584.09345,101.76692 0,-25.714294 38.57143,0 38.57143,0 0,25.714294 0,25.71428 -38.57143,0 -38.57143,0 0,-25.71428 z' class='path26065-rouka' inkscape:connector-curvature='0'/&gt;&lt;path style='stroke:none;stroke-width:1px;stroke-linecap:butt;stroke-linejoin:miter;stroke-opacity:1' d='m 531.23631,101.76692 0,-25.714294 25.89286,0 25.89285,0 0,25.714294 0,25.71428 -25.89285,0 -25.89286,0 0,-25.71428 z' class='path26065-2' inkscape:connector-curvature='0'/&gt;&lt;path style='stroke:none;stroke-width:1px;stroke-linecap:butt;stroke-linejoin:miter;stroke-opacity:1' d='m 452.10891,101.64951 0,-25.714294 39.10714,0 39.10715,0 0,25.714294 0,25.71428 -39.10715,0 -39.10714,0 0,-25.71428 z' class='path26065-1' inkscape:connector-curvature='0'/&gt;&lt;path style='stroke:none;stroke-width:1px;stroke-linecap:butt;stroke-linejoin:miter;stroke-opacity:1' d='m 135.61855,34.505026 0,-12.6269 65.15484,0 65.15484,0 0,12.6269 0,12.62691 -65.15484,0 -65.15484,0 0,-12.62691 z' class='path2606arina' inkscape:connector-curvature='0'/&gt;&lt;path style='stroke:none;stroke-width:1px;stroke-linecap:butt;stroke-linejoin:miter;stroke-opacity:1' d='m 373.0044,34.505026 0,-12.6269 144.19928,0 144.19927,0 0,12.6269 0,12.62691 -144.19927,0 -144.19928,0 0,-12.62691 z' class='path2606ground' inkscape:connector-curvature='0'/&gt;&lt;rect class='path2606taiyaki' width='53.568752' height='11.418508' x='273.12045' y='303.74481'/&gt;&lt;path style='stroke:none;stroke-width:1px;stroke-linecap:butt;stroke-linejoin:miter;stroke-opacity:1' d='m 425.03555,176.47856 0,-31.88477 12.89016,0 12.89016,0 0,31.88477 0,31.88477 -12.89016,0 -12.89016,0 0,-31.88477 z' class='path26061-2-teras' inkscape:connector-curvature='0'/&gt;&lt;path style='fill:stroke:none;stroke-width:1px;stroke-linecap:butt;stroke-linejoin:miter;stroke-opacity:1' d='m 214.56344,76.65464 25.75889,0 25.75889,0 0,25.96415 0,26.26397 -25.75889,0 -25.75889,0 z' class='path26062-6' inkscape:connector-curvature='0' sodipodi:nodetypes='cccccccc'/&gt;&lt;path style='fill:stroke:none;stroke-width:1px;stroke-linecap:butt;stroke-linejoin:miter;stroke-opacity:1' d='m 267.1081,102.62675 0,-26.12875 26.07144,0 26.07143,0 0,26.12875 0,26.42857 -26.07143,0 -26.07144,0 z' class='path26062-7' inkscape:connector-curvature='0' sodipodi:nodetypes='ccccccccc'/&gt;&lt;path style='fill:stroke:none;stroke-width:1px;stroke-linecap:butt;stroke-linejoin:miter;stroke-opacity:1' d='m 320.21522,102.62675 0,-26.12875 25.94645,0 25.94644,0 0,26.12875 0,26.42857 -25.94644,0 -25.94645,0 z' class='path26062-8' inkscape:connector-curvature='0' sodipodi:nodetypes='ccccccccc'/&gt;&lt;path style='stroke:none;stroke-width:1px;stroke-linecap:butt;stroke-linejoin:miter;stroke-opacity:1' d='m 56.383613,151.56711 0,-75.08179 65.706887,0 39.15887,0 1.4e-4,75.08179 0,57.24929 -39.15901,0 -65.707247,-1.5e-4 z' class='path26062-hashi'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class='path26061-kyuudou'/&gt;&lt;rect width='13.310626' height='28.913542' x='140.67868' y='260.85358' class='path2606bakudan'/&gt;&lt;rect width='13.310626' height='28.913542' x='140.9778' y='310.15558' class='path2606kebabu'/&gt;&lt;rect  width='28.806229' height='13.917799' x='163.47086' y='343.14737' class='path2606ice'/&gt;&lt;text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26061-1,.path26061-2,.path26061-3,.path26061-4,.path26061-5,.path26061-rouka,.path2606koudou{fill:rgba(137,195,235,.3)}.path26061-2-teras,.path26062-hashi{fill:rgba(234,85,6,.3)}.path26062-1,.path26062-2,.path26062-3,.path26062-4,.path26062-5,.path26062-6,.path26062-7,.path26062-8,.path26062-9,.path26062-rouka{fill:rgba(234,85,6,.6)}.path26063-1,.path26063-2{fill:rgba(255,217,0,.3)}.path26064-1,.path26064-2,.path26064-3,.path26064-4{fill:rgba(123,141,66,.3)}.path26065-1,.path26065-2,.path26065-rouka{fill:rgba(145,92,139,.3)}.path2606taiyaki{fill:rgba(187,85,72,.3)}.path2606ground{fill:rgba(238,130,124,.3)}.path2606arina{fill:rgba(0,148,200,.2)}.path2606cafe{fill:rgba(0,128,128,.3)}.path2606mini{fill:rgba(247,185,119,.3)}.path26061-kyuudou{fill:rgba(137,195,235,0)}.path2606bakudan,.path2606kebabu,.path2606ice{fill:rgba(187,85,72,.3)}.path26062-6{fill:#ea5506!important}&lt;/style&gt;"}},</v>
      </c>
      <c r="B38" s="36" t="s">
        <v>5</v>
      </c>
      <c r="C38" s="40" t="str">
        <f>Input!$G38</f>
        <v>2606</v>
      </c>
      <c r="D38" s="36" t="s">
        <v>210</v>
      </c>
      <c r="E38" s="36" t="s">
        <v>23</v>
      </c>
      <c r="F38" s="36" t="str">
        <f>IF(Input!$C38&lt;&gt;"",Input!$C38,"未記入")</f>
        <v>文化</v>
      </c>
      <c r="G38" s="36" t="s">
        <v>3</v>
      </c>
      <c r="H38" s="36" t="s">
        <v>1</v>
      </c>
      <c r="I38" s="36" t="str">
        <f>Input!$I38</f>
        <v>text-tabs</v>
      </c>
      <c r="J38" s="36" t="s">
        <v>3</v>
      </c>
      <c r="K38" s="36" t="s">
        <v>4</v>
      </c>
      <c r="L38" s="40" t="str">
        <f>Input!$G38</f>
        <v>2606</v>
      </c>
      <c r="M38" s="36" t="s">
        <v>3</v>
      </c>
      <c r="N38" s="36" t="str">
        <f>IF(Input!$D38="有",$N$1,"")</f>
        <v/>
      </c>
      <c r="O38" s="36" t="str">
        <f>IF(Input!$D38="有",Input!$A38,"")</f>
        <v/>
      </c>
      <c r="P38" s="36" t="str">
        <f>IF(Input!$D38="有",$P$1,"")</f>
        <v/>
      </c>
      <c r="Q38" s="36" t="str">
        <f>IF(Input!$D38="有",$Q$1,"")</f>
        <v/>
      </c>
      <c r="R38" s="36" t="str">
        <f>IF(Input!$D38="有",LEFT(Input!$E38,1),"")</f>
        <v/>
      </c>
      <c r="S38" s="36" t="str">
        <f>IF(Input!$D38="有",$S$1,"")</f>
        <v/>
      </c>
      <c r="T38" s="36" t="str">
        <f>IF(Input!$D38="有",$T$1,"")</f>
        <v/>
      </c>
      <c r="U38" s="36" t="str">
        <f>IF(Input!$D38="有",Input!$F38,"")</f>
        <v/>
      </c>
      <c r="V38" s="36" t="str">
        <f>IF(Input!$D38="有",$V$1,"")</f>
        <v/>
      </c>
      <c r="W38" s="36" t="s">
        <v>205</v>
      </c>
      <c r="X38" s="36" t="str">
        <f>IF(Input!$H38="有","true",IF(Input!$H38="無","false",""))</f>
        <v>true</v>
      </c>
      <c r="Y38" s="36" t="s">
        <v>3</v>
      </c>
      <c r="Z38" s="36" t="str">
        <f>IF(OR(Input!$I38="text-tabs",Input!$I38="text"),$Z$1,"")</f>
        <v>"title":"</v>
      </c>
      <c r="AA38" s="36" t="str">
        <f>IF(OR(Input!$I38="text-tabs",Input!$I38="text"),Input!$B38,"")</f>
        <v>『ちはやふる』の世界</v>
      </c>
      <c r="AB38" s="36" t="str">
        <f>IF(OR(Input!$I38="text-tabs",Input!$I38="text"),$AB$1,"")</f>
        <v>",</v>
      </c>
      <c r="AC38" s="36" t="str">
        <f>IF(AND(OR(Input!$I38="text-tabs",Input!$I38="text"),Input!$T38="無"),$AC$1,"")</f>
        <v>"titleImage":"./images/</v>
      </c>
      <c r="AD38" s="36" t="str">
        <f>IF(AND(OR(Input!$I38="text-tabs",Input!$I38="text"),Input!$T38="無"),Input!$S38,"")</f>
        <v>2606.jpg</v>
      </c>
      <c r="AE38" s="36" t="str">
        <f>IF(AND(OR(Input!$I38="text-tabs",Input!$I38="text"),Input!$T38="無"),$AE$1,"")</f>
        <v>",</v>
      </c>
      <c r="AF38" s="36" t="str">
        <f>IF(AND(OR(Input!$I38="text-tabs",Input!$I38="text"),Input!$S38="無"),$AF$1,"")</f>
        <v/>
      </c>
      <c r="AG38" s="36" t="str">
        <f>IF(AND(OR(Input!$I38="text-tabs",Input!$I38="text"),Input!$S38="無"),Input!$T38,"")</f>
        <v/>
      </c>
      <c r="AH38" s="36" t="str">
        <f>IF(AND(OR(Input!$I38="text-tabs",Input!$I38="text"),Input!$S38="無"),$AH$1,"")</f>
        <v/>
      </c>
      <c r="AI38" s="36" t="str">
        <f>IF(Input!$I38="text",$AI$1,"")</f>
        <v/>
      </c>
      <c r="AJ38" s="36" t="str">
        <f>IF(Input!$I38="text",Input!$R38,"")</f>
        <v/>
      </c>
      <c r="AK38" s="36" t="str">
        <f>IF(Input!$I38="text",$AK$1,"")</f>
        <v/>
      </c>
      <c r="AL38" s="36" t="str">
        <f>IF(Input!$I38="text-tabs",$AL$1,"")</f>
        <v>"tabs":{</v>
      </c>
      <c r="AM38" s="36" t="str">
        <f>IF(Input!$I38="text-tabs",$AM$1,"")</f>
        <v>"</v>
      </c>
      <c r="AN38" s="36" t="str">
        <f>IF(Input!$I38="text-tabs",Input!$J38,"")</f>
        <v>info_outline</v>
      </c>
      <c r="AO38" s="36" t="str">
        <f>IF(Input!$I38="text-tabs",$AO$1,"")</f>
        <v>": "</v>
      </c>
      <c r="AP38" s="36" t="str">
        <f>IF(Input!$I38="text-tabs",Input!$R38,"")</f>
        <v>漫画『ちはやふる』の影響によりメジャーになってきている競技かるた。全国屈指の競技かるたをご覧あれ！百人一首をとる企画も用意しています。たくさん取った人には景品をプレゼントします！</v>
      </c>
      <c r="AQ38" s="36" t="str">
        <f>IF(Input!$I38="text-tabs",$AQ$1,"")</f>
        <v>"</v>
      </c>
      <c r="AR38" s="36" t="str">
        <f>IF(AND(Input!$I38="text-tabs",Input!$K38="有"),$AR$1,"")</f>
        <v>,"</v>
      </c>
      <c r="AS38" s="36" t="str">
        <f>IF(AND(Input!$I38="text-tabs",Input!$K38="有"),Input!$L38,"")</f>
        <v>map</v>
      </c>
      <c r="AT38" s="36" t="str">
        <f>IF(AND(Input!$I38="text-tabs",Input!$K38="有"),$AT$1,"")</f>
        <v>": "</v>
      </c>
      <c r="AU38" s="36" t="str">
        <f>IF(AND(Input!$I38="text-tabs",Input!$K38="有"),Input!$N38,"")</f>
        <v>2号館6階</v>
      </c>
      <c r="AV38" s="36" t="str">
        <f>IF(AND(Input!$I38="text-tabs",Input!$K38="有"),"&lt;br&gt;","")</f>
        <v>&lt;br&gt;</v>
      </c>
      <c r="AW38" s="36" t="str">
        <f>IF(AND(Input!$I38="text-tabs",Input!$K38="有"),IF(Input!$M38=1,svg_data!$A$1,IF(Input!$M38=2,svg_data!$A$2)),"")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8" s="36" t="str">
        <f>IF(AND(Input!$I38="text-tabs",Input!$K38="有"),Input!$G38,"")</f>
        <v>2606</v>
      </c>
      <c r="AY38" s="36" t="str">
        <f>IF(AND(Input!$I38="text-tabs",Input!$K38="有"),IF(Input!$M38=1,svg_data!$C$1,IF(Input!$M38=2,svg_data!$C$2)),"")</f>
        <v>koudou' inkscape:connector-curvature='0'/&gt;&lt;path style='stroke:none;stroke-width:1px;stroke-linecap:butt;stroke-linejoin:miter;stroke-opacity:1' d='m 250.81846,319.59668 94.196,0 0,-21.16068 16.74824,0 19.24825,0 0,21.16071 0,21.16071 -65.09627,0 -65.09622,0 z' class='path</v>
      </c>
      <c r="AZ38" s="36" t="str">
        <f>IF(AND(Input!$I38="text-tabs",Input!$K38="有"),Input!$G38,"")</f>
        <v>2606</v>
      </c>
      <c r="BA38" s="36" t="str">
        <f>IF(AND(Input!$I38="text-tabs",Input!$K38="有"),IF(Input!$M38=1,svg_data!$E$1,IF(Input!$M38=2,svg_data!$E$2)),"")</f>
        <v>1-rouka' inkscape:connector-curvature='0' sodipodi:nodetypes='cccccccccc'/&gt;&lt;path style='stroke:none;stroke-width:1px;stroke-linecap:butt;stroke-linejoin:miter;stroke-opacity:1' d='m 381.47196,319.58883 0,-21.16861 21.40875,0 21.40875,0 0,21.16861 0,21.16859 -21.40875,0 -21.40875,0 0,-21.16859 z' class='path</v>
      </c>
      <c r="BB38" s="36" t="str">
        <f>IF(AND(Input!$I38="text-tabs",Input!$K38="有"),Input!$G38,"")</f>
        <v>2606</v>
      </c>
      <c r="BC38" s="36" t="str">
        <f>IF(AND(Input!$I38="text-tabs",Input!$K38="有"),IF(Input!$M38=1,svg_data!$G$1,IF(Input!$M38=2,svg_data!$G$2)),"")</f>
        <v>1-1' inkscape:connector-curvature='0'/&gt;&lt;path style='stroke:none;stroke-width:1px;stroke-linecap:butt;stroke-linejoin:miter;stroke-opacity:1' d='m 381.57081,361.8827 0,-20.41099 21.29891,0 21.29907,0 0,20.41099 0,20.41098 -21.29907,0 -21.29891,0 0,-20.41098 z' class='path</v>
      </c>
      <c r="BD38" s="36" t="str">
        <f>IF(AND(Input!$I38="text-tabs",Input!$K38="有"),Input!$G38,"")</f>
        <v>2606</v>
      </c>
      <c r="BE38" s="36" t="str">
        <f>IF(AND(Input!$I38="text-tabs",Input!$K38="有"),IF(Input!$M38=1,svg_data!$I$1,IF(Input!$M38=2,svg_data!$I$2)),"")</f>
        <v>1-2' inkscape:connector-curvature='0'/&gt;&lt;path style='stroke:none;stroke-width:1px;stroke-linecap:butt;stroke-linejoin:miter;stroke-opacity:1' d='m 337.78941,361.8827 0,-20.41099 21.59492,0 21.59488,0 0,20.41099 0,20.41098 -21.59488,0 -21.59492,0 0,-20.41098 z' class='path</v>
      </c>
      <c r="BF38" s="36" t="str">
        <f>IF(AND(Input!$I38="text-tabs",Input!$K38="有"),Input!$G38,"")</f>
        <v>2606</v>
      </c>
      <c r="BG38" s="36" t="str">
        <f>IF(AND(Input!$I38="text-tabs",Input!$K38="有"),IF(Input!$M38=1,svg_data!$K$1,IF(Input!$M38=2,svg_data!$K$2)),"")</f>
        <v>1-3' inkscape:connector-curvature='0'/&gt;&lt;path style='stroke:none;stroke-width:1px;stroke-linecap:butt;stroke-linejoin:miter;stroke-opacity:1' d='m 294.19946,361.8827 0,-20.41099 21.29889,0 21.29909,0 0,20.41099 0,20.41098 -21.29909,0 -21.29889,0 0,-20.41098 z' class='path</v>
      </c>
      <c r="BH38" s="36" t="str">
        <f>IF(AND(Input!$I38="text-tabs",Input!$K38="有"),Input!$G38,"")</f>
        <v>2606</v>
      </c>
      <c r="BI38" s="36" t="str">
        <f>IF(AND(Input!$I38="text-tabs",Input!$K38="有"),IF(Input!$M38=1,svg_data!$M$1,IF(Input!$M38=2,svg_data!$M$2)),"")</f>
        <v>1-4' inkscape:connector-curvature='0'/&gt;&lt;path style='stroke:none;stroke-width:1px;stroke-linecap:butt;stroke-linejoin:miter;stroke-opacity:1' d='m 250.81846,361.8827 0,-20.41099 21.29907,0 21.29889,0 0,20.41099 0,20.41098 -21.29889,0 -21.29907,0 0,-20.41098 z' class='path</v>
      </c>
      <c r="BJ38" s="36" t="str">
        <f>IF(AND(Input!$I38="text-tabs",Input!$K38="有"),Input!$G38,"")</f>
        <v>2606</v>
      </c>
      <c r="BK38" s="36" t="str">
        <f>IF(AND(Input!$I38="text-tabs",Input!$K38="有"),IF(Input!$M38=1,svg_data!$O$1,IF(Input!$M38=2,svg_data!$O$2)),"")</f>
        <v>1-5' inkscape:connector-curvature='0'/&gt;&lt;path style='stroke:none;stroke-width:1px;stroke-linecap:butt;stroke-linejoin:miter;stroke-opacity:1' d='m 83.198462,342.0024 0,-25.71429 25.446418,0 25.44643,0 0,25.71429 0,25.71428 -25.44642,0 -25.446428,0 0,-25.71428 z' class='path</v>
      </c>
      <c r="BL38" s="36" t="str">
        <f>IF(AND(Input!$I38="text-tabs",Input!$K38="有"),Input!$G38,"")</f>
        <v>2606</v>
      </c>
      <c r="BM38" s="36" t="str">
        <f>IF(AND(Input!$I38="text-tabs",Input!$K38="有"),IF(Input!$M38=1,svg_data!$Q$1,IF(Input!$M38=2,svg_data!$Q$2)),"")</f>
        <v>3-1' inkscape:connector-curvature='0'/&gt;&lt;path style='stroke:none;stroke-width:1px;stroke-linecap:butt;stroke-linejoin:miter;stroke-opacity:1' d='m 83.098462,275.99882 0,-39.19643 25.446418,0 25.44643,0 0,39.19643 0,39.19643 -25.44642,0 -25.446428,0 0,-39.19643 z' class='path</v>
      </c>
      <c r="BN38" s="36" t="str">
        <f>IF(AND(Input!$I38="text-tabs",Input!$K38="有"),Input!$G38,"")</f>
        <v>2606</v>
      </c>
      <c r="BO38" s="36" t="str">
        <f>IF(AND(Input!$I38="text-tabs",Input!$K38="有"),IF(Input!$M38=1,svg_data!$S$1,IF(Input!$M38=2,svg_data!$S$2)),"")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8" s="36" t="str">
        <f>IF(AND(Input!$I38="text-tabs",Input!$K38="有"),Input!$G38,"")</f>
        <v>2606</v>
      </c>
      <c r="BQ38" s="36" t="str">
        <f>IF(AND(Input!$I38="text-tabs",Input!$K38="有"),IF(Input!$M38=1,svg_data!$U$1,IF(Input!$M38=2,svg_data!$U$2)),"")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8" s="36" t="str">
        <f>IF(AND(Input!$I38="text-tabs",Input!$K38="有"),Input!$G38,"")</f>
        <v>2606</v>
      </c>
      <c r="BS38" s="36" t="str">
        <f>IF(AND(Input!$I38="text-tabs",Input!$K38="有"),IF(Input!$M38=1,svg_data!$W$1,IF(Input!$M38=2,svg_data!$W$2)),"")</f>
        <v>2-5' inkscape:connector-curvature='0'/&gt;&lt;path style='stroke:none;stroke-width:1px;stroke-linecap:butt;stroke-linejoin:miter;stroke-opacity:1' d='m 161.76159,249.44986 0,-12.62691 65.15484,0 65.15484,0 0,12.62691 0,12.6269 -65.15484,0 -65.15484,0 0,-12.6269 z' class='path</v>
      </c>
      <c r="BT38" s="36" t="str">
        <f>IF(AND(Input!$I38="text-tabs",Input!$K38="有"),Input!$G38,"")</f>
        <v>2606</v>
      </c>
      <c r="BU38" s="36" t="str">
        <f>IF(AND(Input!$I38="text-tabs",Input!$K38="有"),IF(Input!$M38=1,svg_data!$Y$1,IF(Input!$M38=2,svg_data!$Y$2)),"")</f>
        <v>mini' inkscape:connector-curvature='0'/&gt;&lt;path style='stroke:none;stroke-width:1px;stroke-linecap:butt;stroke-linejoin:miter;stroke-opacity:1' d='m 214.92188,182.42305 0,-26.26397 25.75889,0 25.75889,0 0,26.26397 0,26.26397 -25.75889,0 -25.75889,0 0,-26.26397 z' class='path</v>
      </c>
      <c r="BV38" s="36" t="str">
        <f>IF(AND(Input!$I38="text-tabs",Input!$K38="有"),Input!$G38,"")</f>
        <v>2606</v>
      </c>
      <c r="BW38" s="36" t="str">
        <f>IF(AND(Input!$I38="text-tabs",Input!$K38="有"),IF(Input!$M38=1,svg_data!$AA$1,IF(Input!$M38=2,svg_data!$AA$2)),"")</f>
        <v>2-4' inkscape:connector-curvature='0'/&gt;&lt;path style='stroke:none;stroke-width:1px;stroke-linecap:butt;stroke-linejoin:miter;stroke-opacity:1' d='m 267.46654,182.43101 0,-26.42857 26.07143,0 26.07143,0 0,26.42857 0,26.42857 -26.07143,0 -26.07143,0 0,-26.42857 z' class='path</v>
      </c>
      <c r="BX38" s="36" t="str">
        <f>IF(AND(Input!$I38="text-tabs",Input!$K38="有"),Input!$G38,"")</f>
        <v>2606</v>
      </c>
      <c r="BY38" s="36" t="str">
        <f>IF(AND(Input!$I38="text-tabs",Input!$K38="有"),IF(Input!$M38=1,svg_data!$AC$1,IF(Input!$M38=2,svg_data!$AC$2)),"")</f>
        <v>2-3' inkscape:connector-curvature='0'/&gt;&lt;path style='stroke:none;stroke-width:1px;stroke-linecap:butt;stroke-linejoin:miter;stroke-opacity:1' d='m 320.32368,182.43101 0,-26.42857 26.07143,0 26.07143,0 0,26.42857 0,26.42857 -26.07143,0 -26.07143,0 0,-26.42857 z' class='path</v>
      </c>
      <c r="BZ38" s="36" t="str">
        <f>IF(AND(Input!$I38="text-tabs",Input!$K38="有"),Input!$G38,"")</f>
        <v>2606</v>
      </c>
      <c r="CA38" s="36" t="str">
        <f>IF(AND(Input!$I38="text-tabs",Input!$K38="有"),IF(Input!$M38=1,svg_data!$AE$1,IF(Input!$M38=2,svg_data!$AE$2)),"")</f>
        <v>2-2' inkscape:connector-curvature='0'/&gt;&lt;path style='stroke:none;stroke-width:1px;stroke-linecap:butt;stroke-linejoin:miter;stroke-opacity:1' d='m 373.18083,182.43101 0,-26.42857 25.35714,0 25.35714,0 0,26.42857 0,26.42857 -25.35714,0 -25.35714,0 0,-26.42857 z' class='path</v>
      </c>
      <c r="CB38" s="36" t="str">
        <f>IF(AND(Input!$I38="text-tabs",Input!$K38="有"),Input!$G38,"")</f>
        <v>2606</v>
      </c>
      <c r="CC38" s="36" t="str">
        <f>IF(AND(Input!$I38="text-tabs",Input!$K38="有"),IF(Input!$M38=1,svg_data!$AG$1,IF(Input!$M38=2,svg_data!$AG$2)),"")</f>
        <v>2-1' inkscape:connector-curvature='0'/&gt;&lt;path style='stroke:none;stroke-width:1px;stroke-linecap:butt;stroke-linejoin:miter;stroke-opacity:1' d='m 557.60601,182.35203 0,-26.01143 26.01143,0 26.01143,0 0,26.01143 0,26.01143 -26.01143,0 -26.01143,0 0,-26.01143 z' class='path</v>
      </c>
      <c r="CD38" s="36" t="str">
        <f>IF(AND(Input!$I38="text-tabs",Input!$K38="有"),Input!$G38,"")</f>
        <v>2606</v>
      </c>
      <c r="CE38" s="36" t="str">
        <f>IF(AND(Input!$I38="text-tabs",Input!$K38="有"),IF(Input!$M38=1,svg_data!$AI$1,IF(Input!$M38=2,svg_data!$AI$2)),"")</f>
        <v>4-3' inkscape:connector-curvature='0'/&gt;&lt;path style='stroke:none;stroke-width:1px;stroke-linecap:butt;stroke-linejoin:miter;stroke-opacity:1' d='m 505.07808,182.35203 0,-26.01143 25.75889,0 25.75889,0 0,26.01143 0,26.01143 -25.75889,0 -25.75889,0 0,-26.01143 z' class='path</v>
      </c>
      <c r="CF38" s="36" t="str">
        <f>IF(AND(Input!$I38="text-tabs",Input!$K38="有"),Input!$G38,"")</f>
        <v>2606</v>
      </c>
      <c r="CG38" s="36" t="str">
        <f>IF(AND(Input!$I38="text-tabs",Input!$K38="有"),IF(Input!$M38=1,svg_data!$AK$1,IF(Input!$M38=2,svg_data!$AK$2)),"")</f>
        <v>4-2' inkscape:connector-curvature='0'/&gt;&lt;path style='stroke:none;stroke-width:1px;stroke-linecap:butt;stroke-linejoin:miter;stroke-opacity:1' d='m 452.04507,182.35203 0,-26.01143 26.01143,0 26.01143,0 0,26.01143 0,26.01143 -26.01143,0 -26.01143,0 0,-26.01143 z' class='path</v>
      </c>
      <c r="CH38" s="36" t="str">
        <f>IF(AND(Input!$I38="text-tabs",Input!$K38="有"),Input!$G38,"")</f>
        <v>2606</v>
      </c>
      <c r="CI38" s="36" t="str">
        <f>IF(AND(Input!$I38="text-tabs",Input!$K38="有"),IF(Input!$M38=1,svg_data!$AM$1,IF(Input!$M38=2,svg_data!$AM$2)),"")</f>
        <v>4-1' inkscape:connector-curvature='0'/&gt;&lt;path style='stroke:none;stroke-width:1px;stroke-linecap:butt;stroke-linejoin:miter;stroke-opacity:1' d='m 661.14665,182.35203 0,-26.01143 -25.25381,0 -25.25382,0 0,26.01143 0,26.01143 25.25382,0 25.25381,0 0,-26.01143 z' class='path</v>
      </c>
      <c r="CJ38" s="36" t="str">
        <f>IF(AND(Input!$I38="text-tabs",Input!$K38="有"),Input!$G38,"")</f>
        <v>2606</v>
      </c>
      <c r="CK38" s="36" t="str">
        <f>IF(AND(Input!$I38="text-tabs",Input!$K38="有"),IF(Input!$M38=1,svg_data!$AO$1,IF(Input!$M38=2,svg_data!$AO$2)),"")</f>
        <v>4-4' inkscape:connector-curvature='0'/&gt;&lt;path style='stroke:none;stroke-width:1px;stroke-linecap:butt;stroke-linejoin:miter;stroke-opacity:1' d='m 689.4506,128.47248 0,-52.937296 12.32142,0 12.32143,0 0,52.937296 0,52.93729 -12.32143,0 -12.32142,0 0,-52.93729 z' class='path</v>
      </c>
      <c r="CL38" s="36" t="str">
        <f>IF(AND(Input!$I38="text-tabs",Input!$K38="有"),Input!$G38,"")</f>
        <v>2606</v>
      </c>
      <c r="CM38" s="36" t="str">
        <f>IF(AND(Input!$I38="text-tabs",Input!$K38="有"),IF(Input!$M38=1,svg_data!$AQ$1,IF(Input!$M38=2,svg_data!$AQ$2)),"")</f>
        <v>cafe' inkscape:connector-curvature='0'/&gt;&lt;path style='stroke:none;stroke-width:1px;stroke-linecap:butt;stroke-linejoin:miter;stroke-opacity:1' d='m 584.09345,101.76692 0,-25.714294 38.57143,0 38.57143,0 0,25.714294 0,25.71428 -38.57143,0 -38.57143,0 0,-25.71428 z' class='path</v>
      </c>
      <c r="CN38" s="36" t="str">
        <f>IF(AND(Input!$I38="text-tabs",Input!$K38="有"),Input!$G38,"")</f>
        <v>2606</v>
      </c>
      <c r="CO38" s="36" t="str">
        <f>IF(AND(Input!$I38="text-tabs",Input!$K38="有"),IF(Input!$M38=1,svg_data!$AS$1,IF(Input!$M38=2,svg_data!$AS$2)),"")</f>
        <v>5-rouka' inkscape:connector-curvature='0'/&gt;&lt;path style='stroke:none;stroke-width:1px;stroke-linecap:butt;stroke-linejoin:miter;stroke-opacity:1' d='m 531.23631,101.76692 0,-25.714294 25.89286,0 25.89285,0 0,25.714294 0,25.71428 -25.89285,0 -25.89286,0 0,-25.71428 z' class='path</v>
      </c>
      <c r="CP38" s="36" t="str">
        <f>IF(AND(Input!$I38="text-tabs",Input!$K38="有"),Input!$G38,"")</f>
        <v>2606</v>
      </c>
      <c r="CQ38" s="36" t="str">
        <f>IF(AND(Input!$I38="text-tabs",Input!$K38="有"),IF(Input!$M38=1,svg_data!$AU$1,IF(Input!$M38=2,svg_data!$AU$2)),"")</f>
        <v>5-2' inkscape:connector-curvature='0'/&gt;&lt;path style='stroke:none;stroke-width:1px;stroke-linecap:butt;stroke-linejoin:miter;stroke-opacity:1' d='m 452.10891,101.64951 0,-25.714294 39.10714,0 39.10715,0 0,25.714294 0,25.71428 -39.10715,0 -39.10714,0 0,-25.71428 z' class='path</v>
      </c>
      <c r="CR38" s="36" t="str">
        <f>IF(AND(Input!$I38="text-tabs",Input!$K38="有"),Input!$G38,"")</f>
        <v>2606</v>
      </c>
      <c r="CS38" s="36" t="str">
        <f>IF(AND(Input!$I38="text-tabs",Input!$K38="有"),IF(Input!$M38=1,svg_data!$AW$1,IF(Input!$M38=2,svg_data!$AW$2)),"")</f>
        <v>5-1' inkscape:connector-curvature='0'/&gt;&lt;path style='stroke:none;stroke-width:1px;stroke-linecap:butt;stroke-linejoin:miter;stroke-opacity:1' d='m 135.61855,34.505026 0,-12.6269 65.15484,0 65.15484,0 0,12.6269 0,12.62691 -65.15484,0 -65.15484,0 0,-12.62691 z' class='path</v>
      </c>
      <c r="CT38" s="36" t="str">
        <f>IF(AND(Input!$I38="text-tabs",Input!$K38="有"),Input!$G38,"")</f>
        <v>2606</v>
      </c>
      <c r="CU38" s="36" t="str">
        <f>IF(AND(Input!$I38="text-tabs",Input!$K38="有"),IF(Input!$M38=1,svg_data!$AY$1,IF(Input!$M38=2,svg_data!$AY$2)),"")</f>
        <v>arina' inkscape:connector-curvature='0'/&gt;&lt;path style='stroke:none;stroke-width:1px;stroke-linecap:butt;stroke-linejoin:miter;stroke-opacity:1' d='m 373.0044,34.505026 0,-12.6269 144.19928,0 144.19927,0 0,12.6269 0,12.62691 -144.19927,0 -144.19928,0 0,-12.62691 z' class='path</v>
      </c>
      <c r="CV38" s="36" t="str">
        <f>IF(AND(Input!$I38="text-tabs",Input!$K38="有"),Input!$G38,"")</f>
        <v>2606</v>
      </c>
      <c r="CW38" s="36" t="str">
        <f>IF(AND(Input!$I38="text-tabs",Input!$K38="有"),IF(Input!$M38=1,svg_data!$BA$1,IF(Input!$M38=2,svg_data!$BA$2)),"")</f>
        <v>ground' inkscape:connector-curvature='0'/&gt;&lt;rect class='path</v>
      </c>
      <c r="CX38" s="36" t="str">
        <f>IF(AND(Input!$I38="text-tabs",Input!$K38="有"),Input!$G38,"")</f>
        <v>2606</v>
      </c>
      <c r="CY38" s="36" t="str">
        <f>IF(AND(Input!$I38="text-tabs",Input!$K38="有"),IF(Input!$M38=1,svg_data!$BC$1,IF(Input!$M38=2,svg_data!$BC$2)),"")</f>
        <v>taiyaki' width='53.568752' height='11.418508' x='273.12045' y='303.74481'/&gt;&lt;path style='stroke:none;stroke-width:1px;stroke-linecap:butt;stroke-linejoin:miter;stroke-opacity:1' d='m 425.03555,176.47856 0,-31.88477 12.89016,0 12.89016,0 0,31.88477 0,31.88477 -12.89016,0 -12.89016,0 0,-31.88477 z' class='path</v>
      </c>
      <c r="CZ38" s="36" t="str">
        <f>IF(AND(Input!$I38="text-tabs",Input!$K38="有"),Input!$G38,"")</f>
        <v>2606</v>
      </c>
      <c r="DA38" s="36" t="str">
        <f>IF(AND(Input!$I38="text-tabs",Input!$K38="有"),IF(Input!$M38=1,svg_data!$BE$1,IF(Input!$M38=2,svg_data!$BE$2)),"")</f>
        <v>1-2-teras' inkscape:connector-curvature='0'/&gt;&lt;path style='fill:stroke:none;stroke-width:1px;stroke-linecap:butt;stroke-linejoin:miter;stroke-opacity:1' d='m 214.56344,76.65464 25.75889,0 25.75889,0 0,25.96415 0,26.26397 -25.75889,0 -25.75889,0 z' class='path</v>
      </c>
      <c r="DB38" s="36" t="str">
        <f>IF(AND(Input!$I38="text-tabs",Input!$K38="有"),Input!$G38,"")</f>
        <v>2606</v>
      </c>
      <c r="DC38" s="36" t="str">
        <f>IF(AND(Input!$I38="text-tabs",Input!$K38="有"),IF(Input!$M38=1,svg_data!$BG$1,IF(Input!$M38=2,svg_data!$BG$2)),"")</f>
        <v>2-6' inkscape:connector-curvature='0' sodipodi:nodetypes='cccccccc'/&gt;&lt;path style='fill:stroke:none;stroke-width:1px;stroke-linecap:butt;stroke-linejoin:miter;stroke-opacity:1' d='m 267.1081,102.62675 0,-26.12875 26.07144,0 26.07143,0 0,26.12875 0,26.42857 -26.07143,0 -26.07144,0 z' class='path</v>
      </c>
      <c r="DD38" s="36" t="str">
        <f>IF(AND(Input!$I38="text-tabs",Input!$K38="有"),Input!$G38,"")</f>
        <v>2606</v>
      </c>
      <c r="DE38" s="36" t="str">
        <f>IF(AND(Input!$I38="text-tabs",Input!$K38="有"),IF(Input!$M38=1,svg_data!$BI$1,IF(Input!$M38=2,svg_data!$BI$2)),"")</f>
        <v>2-7' inkscape:connector-curvature='0' sodipodi:nodetypes='ccccccccc'/&gt;&lt;path style='fill:stroke:none;stroke-width:1px;stroke-linecap:butt;stroke-linejoin:miter;stroke-opacity:1' d='m 320.21522,102.62675 0,-26.12875 25.94645,0 25.94644,0 0,26.12875 0,26.42857 -25.94644,0 -25.94645,0 z' class='path</v>
      </c>
      <c r="DF38" s="36" t="str">
        <f>IF(AND(Input!$I38="text-tabs",Input!$K38="有"),Input!$G38,"")</f>
        <v>2606</v>
      </c>
      <c r="DG38" s="36" t="str">
        <f>IF(AND(Input!$I38="text-tabs",Input!$K38="有"),IF(Input!$M38=1,svg_data!$BK$1,IF(Input!$M38=2,svg_data!$BK$2)),"")</f>
        <v>2-8' inkscape:connector-curvature='0' sodipodi:nodetypes='ccccccccc'/&gt;&lt;path style='stroke:none;stroke-width:1px;stroke-linecap:butt;stroke-linejoin:miter;stroke-opacity:1' d='m 56.383613,151.56711 0,-75.08179 65.706887,0 39.15887,0 1.4e-4,75.08179 0,57.24929 -39.15901,0 -65.707247,-1.5e-4 z' class='path</v>
      </c>
      <c r="DH38" s="36" t="str">
        <f>IF(AND(Input!$I38="text-tabs",Input!$K38="有"),Input!$G38,"")</f>
        <v>2606</v>
      </c>
      <c r="DI38" s="36" t="str">
        <f>IF(AND(Input!$I38="text-tabs",Input!$K38="有"),IF(Input!$M38=1,svg_data!$BM$1,IF(Input!$M38=2,svg_data!$BM$2)),"")</f>
        <v>2-hashi' inkscape:connector-curvature='0' sodipodi:nodetypes='ccccccccc'/&gt;</v>
      </c>
      <c r="DJ38" s="36" t="str">
        <f>IF(AND(Input!$I38="text-tabs",Input!$K38="有"),svg_data!$BN$1,"")</f>
        <v>&lt;path style='stroke:none;stroke-width:1px;stroke-linecap:butt;stroke-linejoin:miter;stroke-opacity:1' d='m 425.11579,257.25355 0,-39.83747 12.89016,0 12.89016,0 0,39.83747 0,39.83746 -12.89016,0 -12.89016,0 0,-39.83746 z' inkscape:connector-curvature='0' class='path</v>
      </c>
      <c r="DK38" s="36" t="str">
        <f>IF(AND(Input!$I38="text-tabs",Input!$K38="有"),Input!$G38,"")</f>
        <v>2606</v>
      </c>
      <c r="DL38" s="36" t="str">
        <f>IF(AND(Input!$I38="text-tabs",Input!$K38="有"),svg_data!$BP$1,"")</f>
        <v>1-kyuudou'/&gt;</v>
      </c>
      <c r="DM38" s="36" t="str">
        <f>IF(AND(Input!$I38="text-tabs",Input!$K38="有"),svg_data!$BQ$1,"")</f>
        <v>&lt;rect width='13.310626' height='28.913542' x='140.67868' y='260.85358' class='path</v>
      </c>
      <c r="DN38" s="36" t="str">
        <f>IF(AND(Input!$I38="text-tabs",Input!$K38="有"),Input!$G38,"")</f>
        <v>2606</v>
      </c>
      <c r="DO38" s="36" t="str">
        <f>IF(AND(Input!$I38="text-tabs",Input!$K38="有"),svg_data!$BS$1,"")</f>
        <v>bakudan'/&gt;&lt;rect width='13.310626' height='28.913542' x='140.9778' y='310.15558' class='path</v>
      </c>
      <c r="DP38" s="36" t="str">
        <f>IF(AND(Input!$I38="text-tabs",Input!$K38="有"),Input!$G38,"")</f>
        <v>2606</v>
      </c>
      <c r="DQ38" s="36" t="str">
        <f>IF(AND(Input!$I38="text-tabs",Input!$K38="有"),svg_data!$BU$1,"")</f>
        <v>kebabu'/&gt;&lt;rect  width='28.806229' height='13.917799' x='163.47086' y='343.14737' class='path</v>
      </c>
      <c r="DR38" s="36" t="str">
        <f>IF(AND(Input!$I38="text-tabs",Input!$K38="有"),Input!$G38,"")</f>
        <v>2606</v>
      </c>
      <c r="DS38" s="36" t="str">
        <f>IF(AND(Input!$I38="text-tabs",Input!$K38="有"),IF(Input!$M38=1,svg_data!$BW$1,IF(Input!$M38=2,svg_data!$BW$2)),"")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8" s="36" t="str">
        <f>IF(AND(Input!$I38="text-tabs",Input!$K38="有"),IF(Input!$M38=1,svg_data!$BY$1,IF(Input!$M38=2,"")),"")</f>
        <v/>
      </c>
      <c r="DU38" s="36" t="str">
        <f>IF(AND(Input!$I38="text-tabs",Input!$K38="有"),IF(Input!$M38=1,Input!$G38,IF(Input!$M38=2,"")),"")</f>
        <v/>
      </c>
      <c r="DV38" s="42" t="str">
        <f>IF(AND(Input!$I38="text-tabs",Input!$K38="有"),IF(Input!$M38=1,svg_data!$CA$1,IF(Input!$M38=2,svg_data!$CA$2)),"")</f>
        <v>&lt;/tspan&gt;&lt;/text&gt;&lt;/g&gt;&lt;/svg&gt;&lt;style&gt;</v>
      </c>
      <c r="DW38" s="36" t="str">
        <f>IF(AND(Input!$I38="text-tabs",Input!$K38="有"),IF(Input!$M38=1,svg_data!$CB$1,IF(Input!$M38=2,svg_data!$CB$2)),"")</f>
        <v>.path</v>
      </c>
      <c r="DX38" s="36" t="str">
        <f>IF(AND(Input!$I38="text-tabs",Input!$K38="有"),Input!$G38,"")</f>
        <v>2606</v>
      </c>
      <c r="DY38" s="36" t="str">
        <f>IF(AND(Input!$I38="text-tabs",Input!$K38="有"),IF(Input!$M38=1,svg_data!$CD$1,IF(Input!$M38=2,svg_data!$CD$2)),"")</f>
        <v>1-1,.path</v>
      </c>
      <c r="DZ38" s="36" t="str">
        <f>IF(AND(Input!$I38="text-tabs",Input!$K38="有"),Input!$G38,"")</f>
        <v>2606</v>
      </c>
      <c r="EA38" s="36" t="str">
        <f>IF(AND(Input!$I38="text-tabs",Input!$K38="有"),IF(Input!$M38=1,svg_data!$CF$1,IF(Input!$M38=2,svg_data!$CF$2)),"")</f>
        <v>1-2,.path</v>
      </c>
      <c r="EB38" s="36" t="str">
        <f>IF(AND(Input!$I38="text-tabs",Input!$K38="有"),Input!$G38,"")</f>
        <v>2606</v>
      </c>
      <c r="EC38" s="36" t="str">
        <f>IF(AND(Input!$I38="text-tabs",Input!$K38="有"),IF(Input!$M38=1,svg_data!$CH$1,IF(Input!$M38=2,svg_data!$CH$2)),"")</f>
        <v>1-3,.path</v>
      </c>
      <c r="ED38" s="36" t="str">
        <f>IF(AND(Input!$I38="text-tabs",Input!$K38="有"),Input!$G38,"")</f>
        <v>2606</v>
      </c>
      <c r="EE38" s="36" t="str">
        <f>IF(AND(Input!$I38="text-tabs",Input!$K38="有"),IF(Input!$M38=1,svg_data!$CJ$1,IF(Input!$M38=2,svg_data!$CJ$2)),"")</f>
        <v>1-4,.path</v>
      </c>
      <c r="EF38" s="36" t="str">
        <f>IF(AND(Input!$I38="text-tabs",Input!$K38="有"),Input!$G38,"")</f>
        <v>2606</v>
      </c>
      <c r="EG38" s="36" t="str">
        <f>IF(AND(Input!$I38="text-tabs",Input!$K38="有"),IF(Input!$M38=1,svg_data!$CL$1,IF(Input!$M38=2,svg_data!$CL$2)),"")</f>
        <v>1-5,.path</v>
      </c>
      <c r="EH38" s="36" t="str">
        <f>IF(AND(Input!$I38="text-tabs",Input!$K38="有"),Input!$G38,"")</f>
        <v>2606</v>
      </c>
      <c r="EI38" s="36" t="str">
        <f>IF(AND(Input!$I38="text-tabs",Input!$K38="有"),IF(Input!$M38=1,svg_data!$CN$1,IF(Input!$M38=2,svg_data!$CN$2)),"")</f>
        <v>1-rouka,.path</v>
      </c>
      <c r="EJ38" s="36" t="str">
        <f>IF(AND(Input!$I38="text-tabs",Input!$K38="有"),Input!$G38,"")</f>
        <v>2606</v>
      </c>
      <c r="EK38" s="36" t="str">
        <f>IF(AND(Input!$I38="text-tabs",Input!$K38="有"),IF(Input!$M38=1,svg_data!$CP$1,IF(Input!$M38=2,svg_data!$CP$2)),"")</f>
        <v>koudou{fill:rgba(137,195,235,.3)}.path</v>
      </c>
      <c r="EL38" s="36" t="str">
        <f>IF(AND(Input!$I38="text-tabs",Input!$K38="有"),Input!$G38,"")</f>
        <v>2606</v>
      </c>
      <c r="EM38" s="36" t="str">
        <f>IF(AND(Input!$I38="text-tabs",Input!$K38="有"),IF(Input!$M38=1,svg_data!$CR$1,IF(Input!$M38=2,svg_data!$CR$2)),"")</f>
        <v>1-2-teras,.path</v>
      </c>
      <c r="EN38" s="36" t="str">
        <f>IF(AND(Input!$I38="text-tabs",Input!$K38="有"),Input!$G38,"")</f>
        <v>2606</v>
      </c>
      <c r="EO38" s="36" t="str">
        <f>IF(AND(Input!$I38="text-tabs",Input!$K38="有"),IF(Input!$M38=1,svg_data!$CT$1,IF(Input!$M38=2,svg_data!$CT$2)),"")</f>
        <v>2-hashi{fill:rgba(234,85,6,.3)}.path</v>
      </c>
      <c r="EP38" s="36" t="str">
        <f>IF(AND(Input!$I38="text-tabs",Input!$K38="有"),Input!$G38,"")</f>
        <v>2606</v>
      </c>
      <c r="EQ38" s="36" t="str">
        <f>IF(AND(Input!$I38="text-tabs",Input!$K38="有"),IF(Input!$M38=1,svg_data!$CV$1,IF(Input!$M38=2,svg_data!$CV$2)),"")</f>
        <v>2-1,.path</v>
      </c>
      <c r="ER38" s="36" t="str">
        <f>IF(AND(Input!$I38="text-tabs",Input!$K38="有"),Input!$G38,"")</f>
        <v>2606</v>
      </c>
      <c r="ES38" s="36" t="str">
        <f>IF(AND(Input!$I38="text-tabs",Input!$K38="有"),IF(Input!$M38=1,svg_data!$CX$1,IF(Input!$M38=2,svg_data!$CX$2)),"")</f>
        <v>2-2,.path</v>
      </c>
      <c r="ET38" s="36" t="str">
        <f>IF(AND(Input!$I38="text-tabs",Input!$K38="有"),Input!$G38,"")</f>
        <v>2606</v>
      </c>
      <c r="EU38" s="36" t="str">
        <f>IF(AND(Input!$I38="text-tabs",Input!$K38="有"),IF(Input!$M38=1,svg_data!$CZ$1,IF(Input!$M38=2,svg_data!$CZ$2)),"")</f>
        <v>2-3,.path</v>
      </c>
      <c r="EV38" s="36" t="str">
        <f>IF(AND(Input!$I38="text-tabs",Input!$K38="有"),Input!$G38,"")</f>
        <v>2606</v>
      </c>
      <c r="EW38" s="36" t="str">
        <f>IF(AND(Input!$I38="text-tabs",Input!$K38="有"),IF(Input!$M38=1,svg_data!$DB$1,IF(Input!$M38=2,svg_data!$DB$2)),"")</f>
        <v>2-4,.path</v>
      </c>
      <c r="EX38" s="36" t="str">
        <f>IF(AND(Input!$I38="text-tabs",Input!$K38="有"),Input!$G38,"")</f>
        <v>2606</v>
      </c>
      <c r="EY38" s="36" t="str">
        <f>IF(AND(Input!$I38="text-tabs",Input!$K38="有"),IF(Input!$M38=1,svg_data!$DD$1,IF(Input!$M38=2,svg_data!$DD$2)),"")</f>
        <v>2-5,.path</v>
      </c>
      <c r="EZ38" s="36" t="str">
        <f>IF(AND(Input!$I38="text-tabs",Input!$K38="有"),Input!$G38,"")</f>
        <v>2606</v>
      </c>
      <c r="FA38" s="36" t="str">
        <f>IF(AND(Input!$I38="text-tabs",Input!$K38="有"),IF(Input!$M38=1,svg_data!$DF$1,IF(Input!$M38=2,svg_data!$DF$2)),"")</f>
        <v>2-6,.path</v>
      </c>
      <c r="FB38" s="36" t="str">
        <f>IF(AND(Input!$I38="text-tabs",Input!$K38="有"),Input!$G38,"")</f>
        <v>2606</v>
      </c>
      <c r="FC38" s="36" t="str">
        <f>IF(AND(Input!$I38="text-tabs",Input!$K38="有"),IF(Input!$M38=1,svg_data!$DH$1,IF(Input!$M38=2,svg_data!$DH$2)),"")</f>
        <v>2-7,.path</v>
      </c>
      <c r="FD38" s="36" t="str">
        <f>IF(AND(Input!$I38="text-tabs",Input!$K38="有"),Input!$G38,"")</f>
        <v>2606</v>
      </c>
      <c r="FE38" s="36" t="str">
        <f>IF(AND(Input!$I38="text-tabs",Input!$K38="有"),IF(Input!$M38=1,svg_data!$DJ$1,IF(Input!$M38=2,svg_data!$DJ$2)),"")</f>
        <v>2-8,.path</v>
      </c>
      <c r="FF38" s="36" t="str">
        <f>IF(AND(Input!$I38="text-tabs",Input!$K38="有"),Input!$G38,"")</f>
        <v>2606</v>
      </c>
      <c r="FG38" s="36" t="str">
        <f>IF(AND(Input!$I38="text-tabs",Input!$K38="有"),IF(Input!$M38=1,svg_data!$DL$1,IF(Input!$M38=2,svg_data!$DL$2)),"")</f>
        <v>2-9,.path</v>
      </c>
      <c r="FH38" s="36" t="str">
        <f>IF(AND(Input!$I38="text-tabs",Input!$K38="有"),Input!$G38,"")</f>
        <v>2606</v>
      </c>
      <c r="FI38" s="36" t="str">
        <f>IF(AND(Input!$I38="text-tabs",Input!$K38="有"),IF(Input!$M38=1,svg_data!$DN$1,IF(Input!$M38=2,svg_data!$DN$2)),"")</f>
        <v>2-rouka{fill:rgba(234,85,6,.6)}.path</v>
      </c>
      <c r="FJ38" s="36" t="str">
        <f>IF(AND(Input!$I38="text-tabs",Input!$K38="有"),Input!$G38,"")</f>
        <v>2606</v>
      </c>
      <c r="FK38" s="36" t="str">
        <f>IF(AND(Input!$I38="text-tabs",Input!$K38="有"),IF(Input!$M38=1,svg_data!$DP$1,IF(Input!$M38=2,svg_data!$DP$2)),"")</f>
        <v>3-1,.path</v>
      </c>
      <c r="FL38" s="36" t="str">
        <f>IF(AND(Input!$I38="text-tabs",Input!$K38="有"),Input!$G38,"")</f>
        <v>2606</v>
      </c>
      <c r="FM38" s="36" t="str">
        <f>IF(AND(Input!$I38="text-tabs",Input!$K38="有"),IF(Input!$M38=1,svg_data!$DR$1,IF(Input!$M38=2,svg_data!$DR$2)),"")</f>
        <v>3-2{fill:rgba(255,217,0,.3)}.path</v>
      </c>
      <c r="FN38" s="36" t="str">
        <f>IF(AND(Input!$I38="text-tabs",Input!$K38="有"),Input!$G38,"")</f>
        <v>2606</v>
      </c>
      <c r="FO38" s="36" t="str">
        <f>IF(AND(Input!$I38="text-tabs",Input!$K38="有"),IF(Input!$M38=1,svg_data!$DT$1,IF(Input!$M38=2,svg_data!$DT$2)),"")</f>
        <v>4-1,.path</v>
      </c>
      <c r="FP38" s="36" t="str">
        <f>IF(AND(Input!$I38="text-tabs",Input!$K38="有"),Input!$G38,"")</f>
        <v>2606</v>
      </c>
      <c r="FQ38" s="36" t="str">
        <f>IF(AND(Input!$I38="text-tabs",Input!$K38="有"),IF(Input!$M38=1,svg_data!$DV$1,IF(Input!$M38=2,svg_data!$DV$2)),"")</f>
        <v>4-2,.path</v>
      </c>
      <c r="FR38" s="36" t="str">
        <f>IF(AND(Input!$I38="text-tabs",Input!$K38="有"),Input!$G38,"")</f>
        <v>2606</v>
      </c>
      <c r="FS38" s="36" t="str">
        <f>IF(AND(Input!$I38="text-tabs",Input!$K38="有"),IF(Input!$M38=1,svg_data!$DX$1,IF(Input!$M38=2,svg_data!$DX$2)),"")</f>
        <v>4-3,.path</v>
      </c>
      <c r="FT38" s="36" t="str">
        <f>IF(AND(Input!$I38="text-tabs",Input!$K38="有"),Input!$G38,"")</f>
        <v>2606</v>
      </c>
      <c r="FU38" s="36" t="str">
        <f>IF(AND(Input!$I38="text-tabs",Input!$K38="有"),IF(Input!$M38=1,svg_data!$DZ$1,IF(Input!$M38=2,svg_data!$DZ$2)),"")</f>
        <v>4-4{fill:rgba(123,141,66,.3)}.path</v>
      </c>
      <c r="FV38" s="36" t="str">
        <f>IF(AND(Input!$I38="text-tabs",Input!$K38="有"),Input!$G38,"")</f>
        <v>2606</v>
      </c>
      <c r="FW38" s="36" t="str">
        <f>IF(AND(Input!$I38="text-tabs",Input!$K38="有"),IF(Input!$M38=1,svg_data!$EB$1,IF(Input!$M38=2,svg_data!$EB$2)),"")</f>
        <v>5-1,.path</v>
      </c>
      <c r="FX38" s="36" t="str">
        <f>IF(AND(Input!$I38="text-tabs",Input!$K38="有"),Input!$G38,"")</f>
        <v>2606</v>
      </c>
      <c r="FY38" s="36" t="str">
        <f>IF(AND(Input!$I38="text-tabs",Input!$K38="有"),IF(Input!$M38=1,svg_data!$ED$1,IF(Input!$M38=2,svg_data!$ED$2)),"")</f>
        <v>5-2,.path</v>
      </c>
      <c r="FZ38" s="36" t="str">
        <f>IF(AND(Input!$I38="text-tabs",Input!$K38="有"),Input!$G38,"")</f>
        <v>2606</v>
      </c>
      <c r="GA38" s="36" t="str">
        <f>IF(AND(Input!$I38="text-tabs",Input!$K38="有"),IF(Input!$M38=1,svg_data!$EF$1,IF(Input!$M38=2,svg_data!$EF$2)),"")</f>
        <v>5-rouka{fill:rgba(145,92,139,.3)}.path</v>
      </c>
      <c r="GB38" s="36" t="str">
        <f>IF(AND(Input!$I38="text-tabs",Input!$K38="有"),Input!$G38,"")</f>
        <v>2606</v>
      </c>
      <c r="GC38" s="36" t="str">
        <f>IF(AND(Input!$I38="text-tabs",Input!$K38="有"),IF(Input!$M38=1,svg_data!$EH$1,IF(Input!$M38=2,svg_data!$EH$2)),"")</f>
        <v>taiyaki{fill:rgba(187,85,72,.3)}.path</v>
      </c>
      <c r="GD38" s="36" t="str">
        <f>IF(AND(Input!$I38="text-tabs",Input!$K38="有"),Input!$G38,"")</f>
        <v>2606</v>
      </c>
      <c r="GE38" s="36" t="str">
        <f>IF(AND(Input!$I38="text-tabs",Input!$K38="有"),IF(Input!$M38=1,svg_data!$EJ$1,IF(Input!$M38=2,svg_data!$EJ$2)),"")</f>
        <v>ground{fill:rgba(238,130,124,.3)}.path</v>
      </c>
      <c r="GF38" s="36" t="str">
        <f>IF(AND(Input!$I38="text-tabs",Input!$K38="有"),Input!$G38,"")</f>
        <v>2606</v>
      </c>
      <c r="GG38" s="36" t="str">
        <f>IF(AND(Input!$I38="text-tabs",Input!$K38="有"),IF(Input!$M38=1,svg_data!$EL$1,IF(Input!$M38=2,svg_data!$EL$2)),"")</f>
        <v>arina{fill:rgba(0,148,200,.2)}.path</v>
      </c>
      <c r="GH38" s="36" t="str">
        <f>IF(AND(Input!$I38="text-tabs",Input!$K38="有"),Input!$G38,"")</f>
        <v>2606</v>
      </c>
      <c r="GI38" s="36" t="str">
        <f>IF(AND(Input!$I38="text-tabs",Input!$K38="有"),IF(Input!$M38=1,svg_data!$EN$1,IF(Input!$M38=2,svg_data!$EN$2)),"")</f>
        <v>cafe{fill:rgba(0,128,128,.3)}.path</v>
      </c>
      <c r="GJ38" s="36" t="str">
        <f>IF(AND(Input!$I38="text-tabs",Input!$K38="有"),Input!$G38,"")</f>
        <v>2606</v>
      </c>
      <c r="GK38" s="36" t="str">
        <f>IF(AND(Input!$I38="text-tabs",Input!$K38="有"),IF(Input!$M38=1,svg_data!$EP$1,IF(Input!$M38=2,svg_data!$EP$2)),"")</f>
        <v>mini{fill:rgba(247,185,119,.3)}.path</v>
      </c>
      <c r="GL38" s="36" t="str">
        <f>IF(AND(Input!$I38="text-tabs",Input!$K38="有"),Input!$G38,"")</f>
        <v>2606</v>
      </c>
      <c r="GM38" s="36" t="str">
        <f>IF(AND(Input!$I38="text-tabs",Input!$K38="有"),svg_data!$ER$1,"")</f>
        <v>1-kyuudou{fill:rgba(137,195,235,0)}.path</v>
      </c>
      <c r="GN38" s="36" t="str">
        <f>IF(AND(Input!$I38="text-tabs",Input!$K38="有"),Input!$G38,"")</f>
        <v>2606</v>
      </c>
      <c r="GO38" s="36" t="str">
        <f>IF(AND(Input!$I38="text-tabs",Input!$K38="有"),svg_data!$ET$1,"")</f>
        <v>bakudan,.path</v>
      </c>
      <c r="GP38" s="36" t="str">
        <f>IF(AND(Input!$I38="text-tabs",Input!$K38="有"),Input!$G38,"")</f>
        <v>2606</v>
      </c>
      <c r="GQ38" s="36" t="str">
        <f>IF(AND(Input!$I38="text-tabs",Input!$K38="有"),svg_data!$EV$1,"")</f>
        <v>kebabu,.path</v>
      </c>
      <c r="GR38" s="36" t="str">
        <f>IF(AND(Input!$I38="text-tabs",Input!$K38="有"),Input!$G38,"")</f>
        <v>2606</v>
      </c>
      <c r="GS38" s="36" t="str">
        <f>IF(AND(Input!$I38="text-tabs",Input!$K38="有"),svg_data!$EX$1,"")</f>
        <v>ice{fill:rgba(187,85,72,.3)}</v>
      </c>
      <c r="GT38" s="36" t="str">
        <f>IF(AND(Input!$I38="text-tabs",Input!$K38="有"),IF(Input!$O38="無","",svg_data!$EY$1),"")</f>
        <v>.path</v>
      </c>
      <c r="GU38" s="36" t="str">
        <f>IF(AND(Input!$I38="text-tabs",Input!$K38="有"),IF(Input!$O38="無","",Input!$G38),"")</f>
        <v>2606</v>
      </c>
      <c r="GV38" s="36" t="str">
        <f>IF(AND(Input!$I38="text-tabs",Input!$K38="有"),IF(Input!$O38="無","",Input!$O38),"")</f>
        <v>2-6</v>
      </c>
      <c r="GW38" s="36" t="str">
        <f>IF(AND(Input!$I38="text-tabs",Input!$K38="有"),IF(Input!$O38="無","",svg_data!$FA$1),"")</f>
        <v>{fill:</v>
      </c>
      <c r="GX38" s="36" t="str">
        <f>IF(AND(Input!$I38="text-tabs",Input!$K38="有"),IF(Input!$O38="無","",Input!$P38),"")</f>
        <v>#ea5506</v>
      </c>
      <c r="GY38" s="36" t="str">
        <f>IF(AND(Input!$I38="text-tabs",Input!$K38="有"),IF(Input!$O38="無","",svg_data!$FC$1),"")</f>
        <v>!important}</v>
      </c>
      <c r="GZ38" s="36" t="str">
        <f>IF(AND(Input!$I38="text-tabs",Input!$K38="有"),svg_data!$FD$1,"")</f>
        <v>&lt;/style&gt;</v>
      </c>
      <c r="HA38" s="36" t="str">
        <f>IF(AND(Input!$I38="text-tabs",Input!$K38="有"),$HA$1,"")</f>
        <v>"</v>
      </c>
      <c r="HB38" s="36" t="str">
        <f>IF(AND(Input!$I38="text-tabs",Input!$V38="有",Input!$W38&lt;&gt;""),$HB$1,"")</f>
        <v/>
      </c>
      <c r="HC38" s="36" t="str">
        <f>IF(AND(Input!$I38="text-tabs",Input!$V38="有",Input!$W38&lt;&gt;""),Input!$U38,"")</f>
        <v/>
      </c>
      <c r="HD38" s="36" t="str">
        <f>IF(AND(Input!$I38="text-tabs",Input!$V38="有",Input!$W38&lt;&gt;""),$HD$1,"")</f>
        <v/>
      </c>
      <c r="HE38" s="36" t="str">
        <f>IF(AND(Input!$I38="text-tabs",Input!$V38="有",Input!$W38&lt;&gt;""),$HE$1,"")</f>
        <v/>
      </c>
      <c r="HF38" s="36" t="str">
        <f>IF(AND(Input!$I38="text-tabs",Input!$V38="有",Input!$W38&lt;&gt;""),$HF$1,"")</f>
        <v/>
      </c>
      <c r="HG38" s="36" t="str">
        <f>IF(AND(Input!$I38="text-tabs",Input!$V38="有",Input!$W38&lt;&gt;""),Input!$X38,"")</f>
        <v/>
      </c>
      <c r="HH38" s="36" t="str">
        <f>IF(AND(Input!$I38="text-tabs",Input!$V38="有",Input!$W38&lt;&gt;""),$HH$1,"")</f>
        <v/>
      </c>
      <c r="HI38" s="36" t="str">
        <f>IF(AND(Input!$I38="text-tabs",Input!$V38="有",Input!$W38&lt;&gt;""),Input!$W38,"")</f>
        <v/>
      </c>
      <c r="HJ38" s="36" t="str">
        <f>IF(AND(Input!$I38="text-tabs",Input!$V38="有",Input!$W38&lt;&gt;""),$HJ$1,"")</f>
        <v/>
      </c>
      <c r="HK38" s="36" t="str">
        <f>IF(AND(Input!$I38="text-tabs",Input!$V38="有",Input!$Y38&lt;&gt;"無"),$HK$1,"")</f>
        <v/>
      </c>
      <c r="HL38" s="36" t="str">
        <f>IF(AND(Input!$I38="text-tabs",Input!$V38="有",Input!$Y38&lt;&gt;"無"),$HF$1,"")</f>
        <v/>
      </c>
      <c r="HM38" s="36" t="str">
        <f>IF(AND(Input!$I38="text-tabs",Input!$V38="有",Input!$Y38&lt;&gt;"無"),Input!$Z38,"")</f>
        <v/>
      </c>
      <c r="HN38" s="36" t="str">
        <f>IF(AND(Input!$I38="text-tabs",Input!$V38="有",Input!$Y38&lt;&gt;"無"),$HH$1,"")</f>
        <v/>
      </c>
      <c r="HO38" s="36" t="str">
        <f>IF(AND(Input!$I38="text-tabs",Input!$V38="有",Input!$Y38&lt;&gt;"無"),Input!$Y38,"")</f>
        <v/>
      </c>
      <c r="HP38" s="36" t="str">
        <f>IF(AND(Input!$I38="text-tabs",Input!$V38="有",Input!$Y38&lt;&gt;"無"),$HJ$1,"")</f>
        <v/>
      </c>
      <c r="HQ38" s="36" t="str">
        <f>IF(AND(Input!$I38="text-tabs",Input!$V38="有",Input!$AA38&lt;&gt;"無"),$HQ$1,"")</f>
        <v/>
      </c>
      <c r="HR38" s="36" t="str">
        <f>IF(AND(Input!$I38="text-tabs",Input!$V38="有",Input!$AA38&lt;&gt;"無"),$HR$1,"")</f>
        <v/>
      </c>
      <c r="HS38" s="36" t="str">
        <f>IF(AND(Input!$I38="text-tabs",Input!$V38="有",Input!$AA38&lt;&gt;"無"),Input!$AB38,"")</f>
        <v/>
      </c>
      <c r="HT38" s="36" t="str">
        <f>IF(AND(Input!$I38="text-tabs",Input!$V38="有",Input!$AA38&lt;&gt;"無"),$HT$1,"")</f>
        <v/>
      </c>
      <c r="HU38" s="36" t="str">
        <f>IF(AND(Input!$I38="text-tabs",Input!$V38="有",Input!$AA38&lt;&gt;"無"),Input!$AA38,"")</f>
        <v/>
      </c>
      <c r="HV38" s="36" t="str">
        <f>IF(AND(Input!$I38="text-tabs",Input!$V38="有",Input!$AA38&lt;&gt;"無"),$HV$1,"")</f>
        <v/>
      </c>
      <c r="HW38" s="36" t="str">
        <f>IF(AND(Input!$I38="text-tabs",Input!$V38="有",Input!$AC38&lt;&gt;"無"),$HW$1,"")</f>
        <v/>
      </c>
      <c r="HX38" s="36" t="str">
        <f>IF(AND(Input!$I38="text-tabs",Input!$V38="有",Input!$AC38&lt;&gt;"無"),$HX$1,"")</f>
        <v/>
      </c>
      <c r="HY38" s="36" t="str">
        <f>IF(AND(Input!$I38="text-tabs",Input!$V38="有",Input!$AC38&lt;&gt;"無"),Input!$AD38,"")</f>
        <v/>
      </c>
      <c r="HZ38" s="36" t="str">
        <f>IF(AND(Input!$I38="text-tabs",Input!$V38="有",Input!$AC38&lt;&gt;"無"),$HZ$1,"")</f>
        <v/>
      </c>
      <c r="IA38" s="36" t="str">
        <f>IF(AND(Input!$I38="text-tabs",Input!$V38="有",Input!$AC38&lt;&gt;"無"),Input!$AC38,"")</f>
        <v/>
      </c>
      <c r="IB38" s="36" t="str">
        <f>IF(AND(Input!$I38="text-tabs",Input!$V38="有",Input!$AC38&lt;&gt;"無"),$IB$1,"")</f>
        <v/>
      </c>
      <c r="IC38" s="36" t="str">
        <f>IF(AND(Input!$I38="text-tabs",Input!$V38="有",Input!$AE38&lt;&gt;"無"),$IC$1,"")</f>
        <v/>
      </c>
      <c r="ID38" s="36" t="str">
        <f>IF(AND(Input!$I38="text-tabs",Input!$V38="有",Input!$AE38&lt;&gt;"無"),$HF$1,"")</f>
        <v/>
      </c>
      <c r="IE38" s="36" t="str">
        <f>IF(AND(Input!$I38="text-tabs",Input!$V38="有",Input!$AE38&lt;&gt;"無"),Input!$AF38,"")</f>
        <v/>
      </c>
      <c r="IF38" s="36" t="str">
        <f>IF(AND(Input!$I38="text-tabs",Input!$V38="有",Input!$AE38&lt;&gt;"無"),$HH$1,"")</f>
        <v/>
      </c>
      <c r="IG38" s="36" t="str">
        <f>IF(AND(Input!$I38="text-tabs",Input!$V38="有",Input!$AE38&lt;&gt;"無"),Input!$AE38,"")</f>
        <v/>
      </c>
      <c r="IH38" s="36" t="str">
        <f>IF(AND(Input!$I38="text-tabs",Input!$V38="有",Input!$AE38&lt;&gt;"無"),$HJ$1,"")</f>
        <v/>
      </c>
      <c r="II38" s="36" t="str">
        <f>IF(AND(Input!$I38="text-tabs",Input!$V38="有"),$II$1,"")</f>
        <v/>
      </c>
      <c r="IJ38" s="36" t="str">
        <f>IF(AND(Input!$I38="text-tabs",Input!$AG38="有"),$IJ$1,"")</f>
        <v/>
      </c>
      <c r="IK38" s="36" t="str">
        <f>IF(AND(Input!$I38="text-tabs",Input!$AG38="有"),Input!$AH38,"")</f>
        <v/>
      </c>
      <c r="IL38" s="36" t="str">
        <f>IF(AND(Input!$I38="text-tabs",Input!$AG38="有"),$IL$1,"")</f>
        <v/>
      </c>
      <c r="IM38" s="36" t="str">
        <f>IF(AND(Input!$I38="text-tabs",Input!$AG38="有"),Input!$AI38,"")</f>
        <v/>
      </c>
      <c r="IN38" s="36" t="str">
        <f>IF(AND(Input!$I38="text-tabs",Input!$AG38="有"),$IN$1,"")</f>
        <v/>
      </c>
      <c r="IO38" s="36" t="str">
        <f>IF(Input!$I38="text-tabs",$IO$1,"")</f>
        <v>}</v>
      </c>
      <c r="IP38" s="36" t="str">
        <f>IF(Input!$I38="event",$IP$1,"")</f>
        <v/>
      </c>
      <c r="IQ38" s="36" t="str">
        <f>IF(Input!$I38="event",Input!$R38,"")</f>
        <v/>
      </c>
      <c r="IR38" s="36" t="str">
        <f>IF(Input!$I38="event",$IR$1,"")</f>
        <v/>
      </c>
      <c r="IS38" s="36" t="str">
        <f>IF(Input!$I38="event",$IS$1,"")</f>
        <v/>
      </c>
      <c r="IT38" s="36" t="str">
        <f>IF(Input!$I38="event",Input!$Q38,"")</f>
        <v/>
      </c>
      <c r="IU38" s="36" t="str">
        <f>IF(Input!$I38="event",$IU$1,"")</f>
        <v/>
      </c>
      <c r="IV38" s="36" t="str">
        <f>IF(Input!$I38="image",$IV$1,"")</f>
        <v/>
      </c>
      <c r="IW38" s="36" t="str">
        <f>IF(Input!$I38="image",Input!$S38,"")</f>
        <v/>
      </c>
      <c r="IX38" s="36" t="str">
        <f>IF(Input!$I38="image",$IX$1,"")</f>
        <v/>
      </c>
      <c r="IY38" s="36" t="str">
        <f>IF(AND(Input!$I38="image",Input!$V38="無"),$IY$1,"")</f>
        <v/>
      </c>
      <c r="IZ38" s="36" t="str">
        <f>IF(AND(Input!$I38="image",Input!$V38="無"),Input!$B38,"")</f>
        <v/>
      </c>
      <c r="JA38" s="36" t="str">
        <f>IF(AND(Input!$I38="image",Input!$V38="無"),$JA$1,"")</f>
        <v/>
      </c>
      <c r="JB38" s="36" t="str">
        <f>IF(AND(Input!$I38="image",Input!$V38="有"),$JB$1,"")</f>
        <v/>
      </c>
      <c r="JC38" s="36" t="str">
        <f>IF(AND(Input!$I38="image",Input!$V38="有"),Input!$W38,"")</f>
        <v/>
      </c>
      <c r="JD38" s="36" t="str">
        <f>IF(AND(Input!$I38="image",Input!$V38="有"),$JD$1,"")</f>
        <v/>
      </c>
      <c r="JE38" s="36" t="str">
        <f>IF(AND(Input!$I38="image",Input!$V38="有"),Input!$X38,"")</f>
        <v/>
      </c>
      <c r="JF38" s="36" t="str">
        <f>IF(AND(Input!$I38="image",Input!$V38="有"),$JF$1,"")</f>
        <v/>
      </c>
      <c r="JG38" s="36" t="str">
        <f>IF(Input!$I38="embed",$JG$1,"")</f>
        <v/>
      </c>
      <c r="JH38" s="36" t="str">
        <f>IF(Input!$I38="embed",Input!$X38,"")</f>
        <v/>
      </c>
      <c r="JI38" s="36" t="str">
        <f>IF(Input!$I38="embed",$JI$1,"")</f>
        <v/>
      </c>
      <c r="JJ38" s="36" t="str">
        <f>IF(Input!$I38="embed",$JJ$1,"")</f>
        <v/>
      </c>
      <c r="JK38" s="36" t="str">
        <f>IF(Input!$I38="embed",Input!$R38,"")</f>
        <v/>
      </c>
      <c r="JL38" s="36" t="str">
        <f>IF(Input!$I38="embed",$JL$1,"")</f>
        <v/>
      </c>
      <c r="JM38" s="36" t="str">
        <f>IF(Input!$I38="table",Input!$AI38,"")</f>
        <v/>
      </c>
      <c r="JN38" s="36" t="str">
        <f>IF(Input!$I38="table",Input!$AJ38,"")</f>
        <v/>
      </c>
      <c r="JO38" s="36" t="s">
        <v>0</v>
      </c>
      <c r="JP38" s="36" t="str">
        <f t="shared" si="1"/>
        <v>,</v>
      </c>
    </row>
    <row r="39" spans="1:276" s="36" customFormat="1">
      <c r="A39" s="39" t="str">
        <f>ConcatenateRangeText(B39:JP39)</f>
        <v>"s001":{"category":"イベント","class":"text-tabs","id":"s001","titleShadow":"false","title":"海城PTAグッズ販売","titleImage":"./images/2602.jpg","tabs":{"info_outline": "「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","map": "2号館テラス&lt;br&gt;&lt;svg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class='paths001koudou' inkscape:connector-curvature='0'/&gt;&lt;path style='stroke:none;stroke-width:1px;stroke-linecap:butt;stroke-linejoin:miter;stroke-opacity:1' d='m 250.81846,319.59668 94.196,0 0,-21.16068 16.74824,0 19.24825,0 0,21.16071 0,21.16071 -65.09627,0 -65.09622,0 z' class='paths0011-rouka' inkscape:connector-curvature='0' sodipodi:nodetypes='cccccccccc'/&gt;&lt;path style='stroke:none;stroke-width:1px;stroke-linecap:butt;stroke-linejoin:miter;stroke-opacity:1' d='m 381.47196,319.58883 0,-21.16861 21.40875,0 21.40875,0 0,21.16861 0,21.16859 -21.40875,0 -21.40875,0 0,-21.16859 z' class='paths0011-1' inkscape:connector-curvature='0'/&gt;&lt;path style='stroke:none;stroke-width:1px;stroke-linecap:butt;stroke-linejoin:miter;stroke-opacity:1' d='m 381.57081,361.8827 0,-20.41099 21.29891,0 21.29907,0 0,20.41099 0,20.41098 -21.29907,0 -21.29891,0 0,-20.41098 z' class='paths0011-2' inkscape:connector-curvature='0'/&gt;&lt;path style='stroke:none;stroke-width:1px;stroke-linecap:butt;stroke-linejoin:miter;stroke-opacity:1' d='m 337.78941,361.8827 0,-20.41099 21.59492,0 21.59488,0 0,20.41099 0,20.41098 -21.59488,0 -21.59492,0 0,-20.41098 z' class='paths0011-3' inkscape:connector-curvature='0'/&gt;&lt;path style='stroke:none;stroke-width:1px;stroke-linecap:butt;stroke-linejoin:miter;stroke-opacity:1' d='m 294.19946,361.8827 0,-20.41099 21.29889,0 21.29909,0 0,20.41099 0,20.41098 -21.29909,0 -21.29889,0 0,-20.41098 z' class='paths0011-4' inkscape:connector-curvature='0'/&gt;&lt;path style='stroke:none;stroke-width:1px;stroke-linecap:butt;stroke-linejoin:miter;stroke-opacity:1' d='m 250.81846,361.8827 0,-20.41099 21.29907,0 21.29889,0 0,20.41099 0,20.41098 -21.29889,0 -21.29907,0 0,-20.41098 z' class='paths0011-5' inkscape:connector-curvature='0'/&gt;&lt;path style='stroke:none;stroke-width:1px;stroke-linecap:butt;stroke-linejoin:miter;stroke-opacity:1' d='m 83.198462,342.0024 0,-25.71429 25.446418,0 25.44643,0 0,25.71429 0,25.71428 -25.44642,0 -25.446428,0 0,-25.71428 z' class='paths0013-1' inkscape:connector-curvature='0'/&gt;&lt;path style='stroke:none;stroke-width:1px;stroke-linecap:butt;stroke-linejoin:miter;stroke-opacity:1' d='m 83.098462,275.99882 0,-39.19643 25.446418,0 25.44643,0 0,39.19643 0,39.19643 -25.44642,0 -25.446428,0 0,-39.19643 z' class='paths0013-2'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class='paths0012-7' inkscape:connector-curvature='0'/&gt;&lt;path style='stroke:none;stroke-width:1px;stroke-linecap:butt;stroke-linejoin:miter;stroke-opacity:1' d='m 241.2417,102.24539 0,-25.758894 33.24379,0 33.24378,0 0,25.758894 0,25.75888 -33.24378,0 -33.24379,0 0,-25.75888 z' class='paths0012-8'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class='paths0012-rouka' inkscape:connector-curvature='0' sodipodi:nodetypes='cccccccccccccccccccc'/&gt;&lt;path style='stroke:none;stroke-width:1px;stroke-linecap:butt;stroke-linejoin:miter;stroke-opacity:1' d='m 162.4498,182.55251 0,-26.26396 25.75889,0 25.75889,0 0,26.26396 0,26.26397 -25.75889,0 -25.75889,0 0,-26.26397 z' class='paths0012-5'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class='paths0012-6' inkscape:connector-curvature='0'/&gt;&lt;path style='stroke:none;stroke-width:1px;stroke-linecap:butt;stroke-linejoin:miter;stroke-opacity:1' d='m 161.76159,249.44986 0,-12.62691 65.15484,0 65.15484,0 0,12.62691 0,12.6269 -65.15484,0 -65.15484,0 0,-12.6269 z' class='paths001mini' inkscape:connector-curvature='0'/&gt;&lt;path style='stroke:none;stroke-width:1px;stroke-linecap:butt;stroke-linejoin:miter;stroke-opacity:1' d='m 214.92188,182.42305 0,-26.26397 25.75889,0 25.75889,0 0,26.26397 0,26.26397 -25.75889,0 -25.75889,0 0,-26.26397 z' class='paths0012-4' inkscape:connector-curvature='0'/&gt;&lt;path style='stroke:none;stroke-width:1px;stroke-linecap:butt;stroke-linejoin:miter;stroke-opacity:1' d='m 267.46654,182.43101 0,-26.42857 26.07143,0 26.07143,0 0,26.42857 0,26.42857 -26.07143,0 -26.07143,0 0,-26.42857 z' class='paths0012-3' inkscape:connector-curvature='0'/&gt;&lt;path style='stroke:none;stroke-width:1px;stroke-linecap:butt;stroke-linejoin:miter;stroke-opacity:1' d='m 320.32368,182.43101 0,-26.42857 26.07143,0 26.07143,0 0,26.42857 0,26.42857 -26.07143,0 -26.07143,0 0,-26.42857 z' class='paths0012-2' inkscape:connector-curvature='0'/&gt;&lt;path style='stroke:none;stroke-width:1px;stroke-linecap:butt;stroke-linejoin:miter;stroke-opacity:1' d='m 373.18083,182.43101 0,-26.42857 25.35714,0 25.35714,0 0,26.42857 0,26.42857 -25.35714,0 -25.35714,0 0,-26.42857 z' class='paths0012-1' inkscape:connector-curvature='0'/&gt;&lt;path style='stroke:none;stroke-width:1px;stroke-linecap:butt;stroke-linejoin:miter;stroke-opacity:1' d='m 557.60601,182.35203 0,-26.01143 26.01143,0 26.01143,0 0,26.01143 0,26.01143 -26.01143,0 -26.01143,0 0,-26.01143 z' class='paths0014-3' inkscape:connector-curvature='0'/&gt;&lt;path style='stroke:none;stroke-width:1px;stroke-linecap:butt;stroke-linejoin:miter;stroke-opacity:1' d='m 505.07808,182.35203 0,-26.01143 25.75889,0 25.75889,0 0,26.01143 0,26.01143 -25.75889,0 -25.75889,0 0,-26.01143 z' class='paths0014-2' inkscape:connector-curvature='0'/&gt;&lt;path style='stroke:none;stroke-width:1px;stroke-linecap:butt;stroke-linejoin:miter;stroke-opacity:1' d='m 452.04507,182.35203 0,-26.01143 26.01143,0 26.01143,0 0,26.01143 0,26.01143 -26.01143,0 -26.01143,0 0,-26.01143 z' class='paths0014-1' inkscape:connector-curvature='0'/&gt;&lt;path style='stroke:none;stroke-width:1px;stroke-linecap:butt;stroke-linejoin:miter;stroke-opacity:1' d='m 661.14665,182.35203 0,-26.01143 -25.25381,0 -25.25382,0 0,26.01143 0,26.01143 25.25382,0 25.25381,0 0,-26.01143 z' class='paths0014-4' inkscape:connector-curvature='0'/&gt;&lt;path style='stroke:none;stroke-width:1px;stroke-linecap:butt;stroke-linejoin:miter;stroke-opacity:1' d='m 689.4506,128.47248 0,-52.937296 12.32142,0 12.32143,0 0,52.937296 0,52.93729 -12.32143,0 -12.32142,0 0,-52.93729 z' class='paths001cafe' inkscape:connector-curvature='0'/&gt;&lt;path style='stroke:none;stroke-width:1px;stroke-linecap:butt;stroke-linejoin:miter;stroke-opacity:1' d='m 584.09345,101.76692 0,-25.714294 38.57143,0 38.57143,0 0,25.714294 0,25.71428 -38.57143,0 -38.57143,0 0,-25.71428 z' class='paths0015-1' inkscape:connector-curvature='0'/&gt;&lt;path style='stroke:none;stroke-width:1px;stroke-linecap:butt;stroke-linejoin:miter;stroke-opacity:1' d='m 531.23631,101.76692 0,-25.714294 25.89286,0 25.89285,0 0,25.714294 0,25.71428 -25.89285,0 -25.89286,0 0,-25.71428 z' class='paths0015-2' inkscape:connector-curvature='0'/&gt;&lt;path style='stroke:none;stroke-width:1px;stroke-linecap:butt;stroke-linejoin:miter;stroke-opacity:1' d='m 452.10891,101.64951 0,-25.714294 39.10714,0 39.10715,0 0,25.714294 0,25.71428 -39.10715,0 -39.10714,0 0,-25.71428 z' class='paths0015-rouka' inkscape:connector-curvature='0'/&gt;&lt;path style='stroke:none;stroke-width:1px;stroke-linecap:butt;stroke-linejoin:miter;stroke-opacity:1' d='m 135.61855,34.505026 0,-12.6269 65.15484,0 65.15484,0 0,12.6269 0,12.62691 -65.15484,0 -65.15484,0 0,-12.62691 z' class='paths001arina' inkscape:connector-curvature='0'/&gt;&lt;path style='stroke:none;stroke-width:1px;stroke-linecap:butt;stroke-linejoin:miter;stroke-opacity:1' d='m 373.0044,34.505026 0,-12.6269 144.19928,0 144.19927,0 0,12.6269 0,12.62691 -144.19927,0 -144.19928,0 0,-12.62691 z' class='paths001ground' inkscape:connector-curvature='0'/&gt;&lt;rect class='paths001taiyaki' width='53.568752' height='11.418508' x='273.12045' y='303.74481'/&gt;&lt;path style='stroke:none;stroke-width:1px;stroke-linecap:butt;stroke-linejoin:miter;stroke-opacity:1' d='m 308.91102,102.24544 0,-25.758891 26.83682,0 26.8368,0 0,25.758891 0,25.75888 -26.8368,0 -26.83682,0 0,-25.75888 z' class='paths0012-9' inkscape:connector-curvature='0'/&gt;&lt;path style='stroke:none;stroke-width:1px;stroke-linecap:butt;stroke-linejoin:miter;stroke-opacity:1' d='m 425.03555,176.47856 0,-31.88477 12.89016,0 12.89016,0 0,31.88477 0,31.88477 -12.89016,0 -12.89016,0 0,-31.88477 z' class='paths0011-2-teras' inkscape:connector-curvature='0'/&gt;&lt;path style='stroke:none;stroke-width:1px;stroke-linecap:butt;stroke-linejoin:miter;stroke-opacity:1' d='m 425.11579,257.25355 0,-39.83747 12.89016,0 12.89016,0 0,39.83747 0,39.83746 -12.89016,0 -12.89016,0 0,-39.83746 z' inkscape:connector-curvature='0' class='paths0011-kyuudou'/&gt;&lt;rect width='13.310626' height='28.913542' x='140.67868' y='260.85358' class='paths001bakudan'/&gt;&lt;rect width='13.310626' height='28.913542' x='140.9778' y='310.15558' class='paths001kebabu'/&gt;&lt;rect  width='28.806229' height='13.917799' x='163.47086' y='343.14737' class='paths001ice'/&gt;&lt;text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class='paths001korinto' inkscape:connector-curvature='0'/&gt;&lt;/g&gt;&lt;/svg&gt;&lt;style&gt;.paths0011-1,.paths0011-2,.paths0011-3,.paths0011-4,.paths0011-5,.paths0011-rouka,.paths001koudou{fill:rgba(137,195,235,.3)}.paths0011-2-teras,.paths0012-1,.paths0012-2,.paths0012-3,.paths0012-4,.paths0012-5,.paths0012-6,.paths0012-7,.paths0012-8,.paths0012-9,.paths0012-rouka,.seitokai{fill:rgba(234,85,6,.3)}.paths0013-1,.paths0013-2{fill:rgba(255,217,0,.3)}.paths0014-1,.paths0014-2,.paths0014-3,.paths0014-4{fill:rgba(123,141,66,.3)}.paths0015-1,.paths0015-2,.paths0015-rouka{fill:rgba(145,92,139,.3)}.paths001taiyaki{fill:rgba(187,85,72,.3)}.paths001ground{fill:rgba(238,130,124,.3)}.paths001arina{fill:rgba(0,148,200,.2)}.paths001cafe{fill:rgba(0,128,128,.3)}.paths001mini{fill:rgba(247,185,119,.3)}.paths001korinto{fill:rgba(137,195,235,0)}.paths0011-kyuudou{fill:rgba(137,195,235,0)}.paths001bakudan,.paths001kebabu,.paths001ice{fill:rgba(187,85,72,.3)}.paths0011-2-teras{fill:#ea5506!important}&lt;/style&gt;"}},</v>
      </c>
      <c r="B39" s="36" t="s">
        <v>5</v>
      </c>
      <c r="C39" s="40" t="str">
        <f>Input!$G39</f>
        <v>s001</v>
      </c>
      <c r="D39" s="36" t="s">
        <v>210</v>
      </c>
      <c r="E39" s="36" t="s">
        <v>23</v>
      </c>
      <c r="F39" s="36" t="str">
        <f>IF(Input!$C39&lt;&gt;"",Input!$C39,"未記入")</f>
        <v>イベント</v>
      </c>
      <c r="G39" s="36" t="s">
        <v>3</v>
      </c>
      <c r="H39" s="36" t="s">
        <v>1</v>
      </c>
      <c r="I39" s="36" t="str">
        <f>Input!$I39</f>
        <v>text-tabs</v>
      </c>
      <c r="J39" s="36" t="s">
        <v>3</v>
      </c>
      <c r="K39" s="36" t="s">
        <v>4</v>
      </c>
      <c r="L39" s="40" t="str">
        <f>Input!$G39</f>
        <v>s001</v>
      </c>
      <c r="M39" s="36" t="s">
        <v>3</v>
      </c>
      <c r="N39" s="36" t="str">
        <f>IF(Input!$D39="有",$N$1,"")</f>
        <v/>
      </c>
      <c r="O39" s="36" t="str">
        <f>IF(Input!$D39="有",Input!$A39,"")</f>
        <v/>
      </c>
      <c r="P39" s="36" t="str">
        <f>IF(Input!$D39="有",$P$1,"")</f>
        <v/>
      </c>
      <c r="Q39" s="36" t="str">
        <f>IF(Input!$D39="有",$Q$1,"")</f>
        <v/>
      </c>
      <c r="R39" s="36" t="str">
        <f>IF(Input!$D39="有",LEFT(Input!$E39,1),"")</f>
        <v/>
      </c>
      <c r="S39" s="36" t="str">
        <f>IF(Input!$D39="有",$S$1,"")</f>
        <v/>
      </c>
      <c r="T39" s="36" t="str">
        <f>IF(Input!$D39="有",$T$1,"")</f>
        <v/>
      </c>
      <c r="U39" s="36" t="str">
        <f>IF(Input!$D39="有",Input!$F39,"")</f>
        <v/>
      </c>
      <c r="V39" s="36" t="str">
        <f>IF(Input!$D39="有",$V$1,"")</f>
        <v/>
      </c>
      <c r="W39" s="36" t="s">
        <v>205</v>
      </c>
      <c r="X39" s="36" t="str">
        <f>IF(Input!$H39="有","true",IF(Input!$H39="無","false",""))</f>
        <v>false</v>
      </c>
      <c r="Y39" s="36" t="s">
        <v>3</v>
      </c>
      <c r="Z39" s="36" t="str">
        <f>IF(OR(Input!$I39="text-tabs",Input!$I39="text"),$Z$1,"")</f>
        <v>"title":"</v>
      </c>
      <c r="AA39" s="36" t="str">
        <f>IF(OR(Input!$I39="text-tabs",Input!$I39="text"),Input!$B39,"")</f>
        <v>海城PTAグッズ販売</v>
      </c>
      <c r="AB39" s="36" t="str">
        <f>IF(OR(Input!$I39="text-tabs",Input!$I39="text"),$AB$1,"")</f>
        <v>",</v>
      </c>
      <c r="AC39" s="36" t="str">
        <f>IF(AND(OR(Input!$I39="text-tabs",Input!$I39="text"),Input!$T39="無"),$AC$1,"")</f>
        <v>"titleImage":"./images/</v>
      </c>
      <c r="AD39" s="36" t="str">
        <f>IF(AND(OR(Input!$I39="text-tabs",Input!$I39="text"),Input!$T39="無"),Input!$S39,"")</f>
        <v>2602.jpg</v>
      </c>
      <c r="AE39" s="36" t="str">
        <f>IF(AND(OR(Input!$I39="text-tabs",Input!$I39="text"),Input!$T39="無"),$AE$1,"")</f>
        <v>",</v>
      </c>
      <c r="AF39" s="36" t="str">
        <f>IF(AND(OR(Input!$I39="text-tabs",Input!$I39="text"),Input!$S39="無"),$AF$1,"")</f>
        <v/>
      </c>
      <c r="AG39" s="36" t="str">
        <f>IF(AND(OR(Input!$I39="text-tabs",Input!$I39="text"),Input!$S39="無"),Input!$T39,"")</f>
        <v/>
      </c>
      <c r="AH39" s="36" t="str">
        <f>IF(AND(OR(Input!$I39="text-tabs",Input!$I39="text"),Input!$S39="無"),$AH$1,"")</f>
        <v/>
      </c>
      <c r="AI39" s="36" t="str">
        <f>IF(Input!$I39="text",$AI$1,"")</f>
        <v/>
      </c>
      <c r="AJ39" s="36" t="str">
        <f>IF(Input!$I39="text",Input!$R39,"")</f>
        <v/>
      </c>
      <c r="AK39" s="36" t="str">
        <f>IF(Input!$I39="text",$AK$1,"")</f>
        <v/>
      </c>
      <c r="AL39" s="36" t="str">
        <f>IF(Input!$I39="text-tabs",$AL$1,"")</f>
        <v>"tabs":{</v>
      </c>
      <c r="AM39" s="36" t="str">
        <f>IF(Input!$I39="text-tabs",$AM$1,"")</f>
        <v>"</v>
      </c>
      <c r="AN39" s="36" t="str">
        <f>IF(Input!$I39="text-tabs",Input!$J39,"")</f>
        <v>info_outline</v>
      </c>
      <c r="AO39" s="36" t="str">
        <f>IF(Input!$I39="text-tabs",$AO$1,"")</f>
        <v>": "</v>
      </c>
      <c r="AP39" s="36" t="str">
        <f>IF(Input!$I39="text-tabs",Input!$R39,"")</f>
        <v xml:space="preserve">「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v>
      </c>
      <c r="AQ39" s="36" t="str">
        <f>IF(Input!$I39="text-tabs",$AQ$1,"")</f>
        <v>"</v>
      </c>
      <c r="AR39" s="36" t="str">
        <f>IF(AND(Input!$I39="text-tabs",Input!$K39="有"),$AR$1,"")</f>
        <v>,"</v>
      </c>
      <c r="AS39" s="36" t="str">
        <f>IF(AND(Input!$I39="text-tabs",Input!$K39="有"),Input!$L39,"")</f>
        <v>map</v>
      </c>
      <c r="AT39" s="36" t="str">
        <f>IF(AND(Input!$I39="text-tabs",Input!$K39="有"),$AT$1,"")</f>
        <v>": "</v>
      </c>
      <c r="AU39" s="36" t="str">
        <f>IF(AND(Input!$I39="text-tabs",Input!$K39="有"),Input!$N39,"")</f>
        <v>2号館テラス</v>
      </c>
      <c r="AV39" s="36" t="str">
        <f>IF(AND(Input!$I39="text-tabs",Input!$K39="有"),"&lt;br&gt;","")</f>
        <v>&lt;br&gt;</v>
      </c>
      <c r="AW39" s="36" t="str">
        <f>IF(AND(Input!$I39="text-tabs",Input!$K39="有"),IF(Input!$M39=1,svg_data!$A$1,IF(Input!$M39=2,svg_data!$A$2)),"")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9" s="36" t="str">
        <f>IF(AND(Input!$I39="text-tabs",Input!$K39="有"),Input!$G39,"")</f>
        <v>s001</v>
      </c>
      <c r="AY39" s="36" t="str">
        <f>IF(AND(Input!$I39="text-tabs",Input!$K39="有"),IF(Input!$M39=1,svg_data!$C$1,IF(Input!$M39=2,svg_data!$C$2)),"")</f>
        <v>koudou' inkscape:connector-curvature='0'/&gt;&lt;path style='stroke:none;stroke-width:1px;stroke-linecap:butt;stroke-linejoin:miter;stroke-opacity:1' d='m 250.81846,319.59668 94.196,0 0,-21.16068 16.74824,0 19.24825,0 0,21.16071 0,21.16071 -65.09627,0 -65.09622,0 z' class='path</v>
      </c>
      <c r="AZ39" s="36" t="str">
        <f>IF(AND(Input!$I39="text-tabs",Input!$K39="有"),Input!$G39,"")</f>
        <v>s001</v>
      </c>
      <c r="BA39" s="36" t="str">
        <f>IF(AND(Input!$I39="text-tabs",Input!$K39="有"),IF(Input!$M39=1,svg_data!$E$1,IF(Input!$M39=2,svg_data!$E$2)),"")</f>
        <v>1-rouka' inkscape:connector-curvature='0' sodipodi:nodetypes='cccccccccc'/&gt;&lt;path style='stroke:none;stroke-width:1px;stroke-linecap:butt;stroke-linejoin:miter;stroke-opacity:1' d='m 381.47196,319.58883 0,-21.16861 21.40875,0 21.40875,0 0,21.16861 0,21.16859 -21.40875,0 -21.40875,0 0,-21.16859 z' class='path</v>
      </c>
      <c r="BB39" s="36" t="str">
        <f>IF(AND(Input!$I39="text-tabs",Input!$K39="有"),Input!$G39,"")</f>
        <v>s001</v>
      </c>
      <c r="BC39" s="36" t="str">
        <f>IF(AND(Input!$I39="text-tabs",Input!$K39="有"),IF(Input!$M39=1,svg_data!$G$1,IF(Input!$M39=2,svg_data!$G$2)),"")</f>
        <v>1-1' inkscape:connector-curvature='0'/&gt;&lt;path style='stroke:none;stroke-width:1px;stroke-linecap:butt;stroke-linejoin:miter;stroke-opacity:1' d='m 381.57081,361.8827 0,-20.41099 21.29891,0 21.29907,0 0,20.41099 0,20.41098 -21.29907,0 -21.29891,0 0,-20.41098 z' class='path</v>
      </c>
      <c r="BD39" s="36" t="str">
        <f>IF(AND(Input!$I39="text-tabs",Input!$K39="有"),Input!$G39,"")</f>
        <v>s001</v>
      </c>
      <c r="BE39" s="36" t="str">
        <f>IF(AND(Input!$I39="text-tabs",Input!$K39="有"),IF(Input!$M39=1,svg_data!$I$1,IF(Input!$M39=2,svg_data!$I$2)),"")</f>
        <v>1-2' inkscape:connector-curvature='0'/&gt;&lt;path style='stroke:none;stroke-width:1px;stroke-linecap:butt;stroke-linejoin:miter;stroke-opacity:1' d='m 337.78941,361.8827 0,-20.41099 21.59492,0 21.59488,0 0,20.41099 0,20.41098 -21.59488,0 -21.59492,0 0,-20.41098 z' class='path</v>
      </c>
      <c r="BF39" s="36" t="str">
        <f>IF(AND(Input!$I39="text-tabs",Input!$K39="有"),Input!$G39,"")</f>
        <v>s001</v>
      </c>
      <c r="BG39" s="36" t="str">
        <f>IF(AND(Input!$I39="text-tabs",Input!$K39="有"),IF(Input!$M39=1,svg_data!$K$1,IF(Input!$M39=2,svg_data!$K$2)),"")</f>
        <v>1-3' inkscape:connector-curvature='0'/&gt;&lt;path style='stroke:none;stroke-width:1px;stroke-linecap:butt;stroke-linejoin:miter;stroke-opacity:1' d='m 294.19946,361.8827 0,-20.41099 21.29889,0 21.29909,0 0,20.41099 0,20.41098 -21.29909,0 -21.29889,0 0,-20.41098 z' class='path</v>
      </c>
      <c r="BH39" s="36" t="str">
        <f>IF(AND(Input!$I39="text-tabs",Input!$K39="有"),Input!$G39,"")</f>
        <v>s001</v>
      </c>
      <c r="BI39" s="36" t="str">
        <f>IF(AND(Input!$I39="text-tabs",Input!$K39="有"),IF(Input!$M39=1,svg_data!$M$1,IF(Input!$M39=2,svg_data!$M$2)),"")</f>
        <v>1-4' inkscape:connector-curvature='0'/&gt;&lt;path style='stroke:none;stroke-width:1px;stroke-linecap:butt;stroke-linejoin:miter;stroke-opacity:1' d='m 250.81846,361.8827 0,-20.41099 21.29907,0 21.29889,0 0,20.41099 0,20.41098 -21.29889,0 -21.29907,0 0,-20.41098 z' class='path</v>
      </c>
      <c r="BJ39" s="36" t="str">
        <f>IF(AND(Input!$I39="text-tabs",Input!$K39="有"),Input!$G39,"")</f>
        <v>s001</v>
      </c>
      <c r="BK39" s="36" t="str">
        <f>IF(AND(Input!$I39="text-tabs",Input!$K39="有"),IF(Input!$M39=1,svg_data!$O$1,IF(Input!$M39=2,svg_data!$O$2)),"")</f>
        <v>1-5' inkscape:connector-curvature='0'/&gt;&lt;path style='stroke:none;stroke-width:1px;stroke-linecap:butt;stroke-linejoin:miter;stroke-opacity:1' d='m 83.198462,342.0024 0,-25.71429 25.446418,0 25.44643,0 0,25.71429 0,25.71428 -25.44642,0 -25.446428,0 0,-25.71428 z' class='path</v>
      </c>
      <c r="BL39" s="36" t="str">
        <f>IF(AND(Input!$I39="text-tabs",Input!$K39="有"),Input!$G39,"")</f>
        <v>s001</v>
      </c>
      <c r="BM39" s="36" t="str">
        <f>IF(AND(Input!$I39="text-tabs",Input!$K39="有"),IF(Input!$M39=1,svg_data!$Q$1,IF(Input!$M39=2,svg_data!$Q$2)),"")</f>
        <v>3-1' inkscape:connector-curvature='0'/&gt;&lt;path style='stroke:none;stroke-width:1px;stroke-linecap:butt;stroke-linejoin:miter;stroke-opacity:1' d='m 83.098462,275.99882 0,-39.19643 25.446418,0 25.44643,0 0,39.19643 0,39.19643 -25.44642,0 -25.446428,0 0,-39.19643 z' class='path</v>
      </c>
      <c r="BN39" s="36" t="str">
        <f>IF(AND(Input!$I39="text-tabs",Input!$K39="有"),Input!$G39,"")</f>
        <v>s001</v>
      </c>
      <c r="BO39" s="36" t="str">
        <f>IF(AND(Input!$I39="text-tabs",Input!$K39="有"),IF(Input!$M39=1,svg_data!$S$1,IF(Input!$M39=2,svg_data!$S$2)),"")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9" s="36" t="str">
        <f>IF(AND(Input!$I39="text-tabs",Input!$K39="有"),Input!$G39,"")</f>
        <v>s001</v>
      </c>
      <c r="BQ39" s="36" t="str">
        <f>IF(AND(Input!$I39="text-tabs",Input!$K39="有"),IF(Input!$M39=1,svg_data!$U$1,IF(Input!$M39=2,svg_data!$U$2)),"")</f>
        <v>2-7' inkscape:connector-curvature='0'/&gt;&lt;path style='stroke:none;stroke-width:1px;stroke-linecap:butt;stroke-linejoin:miter;stroke-opacity:1' d='m 241.2417,102.24539 0,-25.758894 33.24379,0 33.24378,0 0,25.758894 0,25.75888 -33.24378,0 -33.24379,0 0,-25.75888 z' class='path</v>
      </c>
      <c r="BR39" s="36" t="str">
        <f>IF(AND(Input!$I39="text-tabs",Input!$K39="有"),Input!$G39,"")</f>
        <v>s001</v>
      </c>
      <c r="BS39" s="36" t="str">
        <f>IF(AND(Input!$I39="text-tabs",Input!$K39="有"),IF(Input!$M39=1,svg_data!$W$1,IF(Input!$M39=2,svg_data!$W$2)),"")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9" s="36" t="str">
        <f>IF(AND(Input!$I39="text-tabs",Input!$K39="有"),Input!$G39,"")</f>
        <v>s001</v>
      </c>
      <c r="BU39" s="36" t="str">
        <f>IF(AND(Input!$I39="text-tabs",Input!$K39="有"),IF(Input!$M39=1,svg_data!$Y$1,IF(Input!$M39=2,svg_data!$Y$2)),"")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9" s="36" t="str">
        <f>IF(AND(Input!$I39="text-tabs",Input!$K39="有"),Input!$G39,"")</f>
        <v>s001</v>
      </c>
      <c r="BW39" s="36" t="str">
        <f>IF(AND(Input!$I39="text-tabs",Input!$K39="有"),IF(Input!$M39=1,svg_data!$AA$1,IF(Input!$M39=2,svg_data!$AA$2)),"")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9" s="36" t="str">
        <f>IF(AND(Input!$I39="text-tabs",Input!$K39="有"),Input!$G39,"")</f>
        <v>s001</v>
      </c>
      <c r="BY39" s="36" t="str">
        <f>IF(AND(Input!$I39="text-tabs",Input!$K39="有"),IF(Input!$M39=1,svg_data!$AC$1,IF(Input!$M39=2,svg_data!$AC$2)),"")</f>
        <v>2-6' inkscape:connector-curvature='0'/&gt;&lt;path style='stroke:none;stroke-width:1px;stroke-linecap:butt;stroke-linejoin:miter;stroke-opacity:1' d='m 161.76159,249.44986 0,-12.62691 65.15484,0 65.15484,0 0,12.62691 0,12.6269 -65.15484,0 -65.15484,0 0,-12.6269 z' class='path</v>
      </c>
      <c r="BZ39" s="36" t="str">
        <f>IF(AND(Input!$I39="text-tabs",Input!$K39="有"),Input!$G39,"")</f>
        <v>s001</v>
      </c>
      <c r="CA39" s="36" t="str">
        <f>IF(AND(Input!$I39="text-tabs",Input!$K39="有"),IF(Input!$M39=1,svg_data!$AE$1,IF(Input!$M39=2,svg_data!$AE$2)),"")</f>
        <v>mini' inkscape:connector-curvature='0'/&gt;&lt;path style='stroke:none;stroke-width:1px;stroke-linecap:butt;stroke-linejoin:miter;stroke-opacity:1' d='m 214.92188,182.42305 0,-26.26397 25.75889,0 25.75889,0 0,26.26397 0,26.26397 -25.75889,0 -25.75889,0 0,-26.26397 z' class='path</v>
      </c>
      <c r="CB39" s="36" t="str">
        <f>IF(AND(Input!$I39="text-tabs",Input!$K39="有"),Input!$G39,"")</f>
        <v>s001</v>
      </c>
      <c r="CC39" s="36" t="str">
        <f>IF(AND(Input!$I39="text-tabs",Input!$K39="有"),IF(Input!$M39=1,svg_data!$AG$1,IF(Input!$M39=2,svg_data!$AG$2)),"")</f>
        <v>2-4' inkscape:connector-curvature='0'/&gt;&lt;path style='stroke:none;stroke-width:1px;stroke-linecap:butt;stroke-linejoin:miter;stroke-opacity:1' d='m 267.46654,182.43101 0,-26.42857 26.07143,0 26.07143,0 0,26.42857 0,26.42857 -26.07143,0 -26.07143,0 0,-26.42857 z' class='path</v>
      </c>
      <c r="CD39" s="36" t="str">
        <f>IF(AND(Input!$I39="text-tabs",Input!$K39="有"),Input!$G39,"")</f>
        <v>s001</v>
      </c>
      <c r="CE39" s="36" t="str">
        <f>IF(AND(Input!$I39="text-tabs",Input!$K39="有"),IF(Input!$M39=1,svg_data!$AI$1,IF(Input!$M39=2,svg_data!$AI$2)),"")</f>
        <v>2-3' inkscape:connector-curvature='0'/&gt;&lt;path style='stroke:none;stroke-width:1px;stroke-linecap:butt;stroke-linejoin:miter;stroke-opacity:1' d='m 320.32368,182.43101 0,-26.42857 26.07143,0 26.07143,0 0,26.42857 0,26.42857 -26.07143,0 -26.07143,0 0,-26.42857 z' class='path</v>
      </c>
      <c r="CF39" s="36" t="str">
        <f>IF(AND(Input!$I39="text-tabs",Input!$K39="有"),Input!$G39,"")</f>
        <v>s001</v>
      </c>
      <c r="CG39" s="36" t="str">
        <f>IF(AND(Input!$I39="text-tabs",Input!$K39="有"),IF(Input!$M39=1,svg_data!$AK$1,IF(Input!$M39=2,svg_data!$AK$2)),"")</f>
        <v>2-2' inkscape:connector-curvature='0'/&gt;&lt;path style='stroke:none;stroke-width:1px;stroke-linecap:butt;stroke-linejoin:miter;stroke-opacity:1' d='m 373.18083,182.43101 0,-26.42857 25.35714,0 25.35714,0 0,26.42857 0,26.42857 -25.35714,0 -25.35714,0 0,-26.42857 z' class='path</v>
      </c>
      <c r="CH39" s="36" t="str">
        <f>IF(AND(Input!$I39="text-tabs",Input!$K39="有"),Input!$G39,"")</f>
        <v>s001</v>
      </c>
      <c r="CI39" s="36" t="str">
        <f>IF(AND(Input!$I39="text-tabs",Input!$K39="有"),IF(Input!$M39=1,svg_data!$AM$1,IF(Input!$M39=2,svg_data!$AM$2)),"")</f>
        <v>2-1' inkscape:connector-curvature='0'/&gt;&lt;path style='stroke:none;stroke-width:1px;stroke-linecap:butt;stroke-linejoin:miter;stroke-opacity:1' d='m 557.60601,182.35203 0,-26.01143 26.01143,0 26.01143,0 0,26.01143 0,26.01143 -26.01143,0 -26.01143,0 0,-26.01143 z' class='path</v>
      </c>
      <c r="CJ39" s="36" t="str">
        <f>IF(AND(Input!$I39="text-tabs",Input!$K39="有"),Input!$G39,"")</f>
        <v>s001</v>
      </c>
      <c r="CK39" s="36" t="str">
        <f>IF(AND(Input!$I39="text-tabs",Input!$K39="有"),IF(Input!$M39=1,svg_data!$AO$1,IF(Input!$M39=2,svg_data!$AO$2)),"")</f>
        <v>4-3' inkscape:connector-curvature='0'/&gt;&lt;path style='stroke:none;stroke-width:1px;stroke-linecap:butt;stroke-linejoin:miter;stroke-opacity:1' d='m 505.07808,182.35203 0,-26.01143 25.75889,0 25.75889,0 0,26.01143 0,26.01143 -25.75889,0 -25.75889,0 0,-26.01143 z' class='path</v>
      </c>
      <c r="CL39" s="36" t="str">
        <f>IF(AND(Input!$I39="text-tabs",Input!$K39="有"),Input!$G39,"")</f>
        <v>s001</v>
      </c>
      <c r="CM39" s="36" t="str">
        <f>IF(AND(Input!$I39="text-tabs",Input!$K39="有"),IF(Input!$M39=1,svg_data!$AQ$1,IF(Input!$M39=2,svg_data!$AQ$2)),"")</f>
        <v>4-2' inkscape:connector-curvature='0'/&gt;&lt;path style='stroke:none;stroke-width:1px;stroke-linecap:butt;stroke-linejoin:miter;stroke-opacity:1' d='m 452.04507,182.35203 0,-26.01143 26.01143,0 26.01143,0 0,26.01143 0,26.01143 -26.01143,0 -26.01143,0 0,-26.01143 z' class='path</v>
      </c>
      <c r="CN39" s="36" t="str">
        <f>IF(AND(Input!$I39="text-tabs",Input!$K39="有"),Input!$G39,"")</f>
        <v>s001</v>
      </c>
      <c r="CO39" s="36" t="str">
        <f>IF(AND(Input!$I39="text-tabs",Input!$K39="有"),IF(Input!$M39=1,svg_data!$AS$1,IF(Input!$M39=2,svg_data!$AS$2)),"")</f>
        <v>4-1' inkscape:connector-curvature='0'/&gt;&lt;path style='stroke:none;stroke-width:1px;stroke-linecap:butt;stroke-linejoin:miter;stroke-opacity:1' d='m 661.14665,182.35203 0,-26.01143 -25.25381,0 -25.25382,0 0,26.01143 0,26.01143 25.25382,0 25.25381,0 0,-26.01143 z' class='path</v>
      </c>
      <c r="CP39" s="36" t="str">
        <f>IF(AND(Input!$I39="text-tabs",Input!$K39="有"),Input!$G39,"")</f>
        <v>s001</v>
      </c>
      <c r="CQ39" s="36" t="str">
        <f>IF(AND(Input!$I39="text-tabs",Input!$K39="有"),IF(Input!$M39=1,svg_data!$AU$1,IF(Input!$M39=2,svg_data!$AU$2)),"")</f>
        <v>4-4' inkscape:connector-curvature='0'/&gt;&lt;path style='stroke:none;stroke-width:1px;stroke-linecap:butt;stroke-linejoin:miter;stroke-opacity:1' d='m 689.4506,128.47248 0,-52.937296 12.32142,0 12.32143,0 0,52.937296 0,52.93729 -12.32143,0 -12.32142,0 0,-52.93729 z' class='path</v>
      </c>
      <c r="CR39" s="36" t="str">
        <f>IF(AND(Input!$I39="text-tabs",Input!$K39="有"),Input!$G39,"")</f>
        <v>s001</v>
      </c>
      <c r="CS39" s="36" t="str">
        <f>IF(AND(Input!$I39="text-tabs",Input!$K39="有"),IF(Input!$M39=1,svg_data!$AW$1,IF(Input!$M39=2,svg_data!$AW$2)),"")</f>
        <v>cafe' inkscape:connector-curvature='0'/&gt;&lt;path style='stroke:none;stroke-width:1px;stroke-linecap:butt;stroke-linejoin:miter;stroke-opacity:1' d='m 584.09345,101.76692 0,-25.714294 38.57143,0 38.57143,0 0,25.714294 0,25.71428 -38.57143,0 -38.57143,0 0,-25.71428 z' class='path</v>
      </c>
      <c r="CT39" s="36" t="str">
        <f>IF(AND(Input!$I39="text-tabs",Input!$K39="有"),Input!$G39,"")</f>
        <v>s001</v>
      </c>
      <c r="CU39" s="36" t="str">
        <f>IF(AND(Input!$I39="text-tabs",Input!$K39="有"),IF(Input!$M39=1,svg_data!$AY$1,IF(Input!$M39=2,svg_data!$AY$2)),"")</f>
        <v>5-1' inkscape:connector-curvature='0'/&gt;&lt;path style='stroke:none;stroke-width:1px;stroke-linecap:butt;stroke-linejoin:miter;stroke-opacity:1' d='m 531.23631,101.76692 0,-25.714294 25.89286,0 25.89285,0 0,25.714294 0,25.71428 -25.89285,0 -25.89286,0 0,-25.71428 z' class='path</v>
      </c>
      <c r="CV39" s="36" t="str">
        <f>IF(AND(Input!$I39="text-tabs",Input!$K39="有"),Input!$G39,"")</f>
        <v>s001</v>
      </c>
      <c r="CW39" s="36" t="str">
        <f>IF(AND(Input!$I39="text-tabs",Input!$K39="有"),IF(Input!$M39=1,svg_data!$BA$1,IF(Input!$M39=2,svg_data!$BA$2)),"")</f>
        <v>5-2' inkscape:connector-curvature='0'/&gt;&lt;path style='stroke:none;stroke-width:1px;stroke-linecap:butt;stroke-linejoin:miter;stroke-opacity:1' d='m 452.10891,101.64951 0,-25.714294 39.10714,0 39.10715,0 0,25.714294 0,25.71428 -39.10715,0 -39.10714,0 0,-25.71428 z' class='path</v>
      </c>
      <c r="CX39" s="36" t="str">
        <f>IF(AND(Input!$I39="text-tabs",Input!$K39="有"),Input!$G39,"")</f>
        <v>s001</v>
      </c>
      <c r="CY39" s="36" t="str">
        <f>IF(AND(Input!$I39="text-tabs",Input!$K39="有"),IF(Input!$M39=1,svg_data!$BC$1,IF(Input!$M39=2,svg_data!$BC$2)),"")</f>
        <v>5-rouka' inkscape:connector-curvature='0'/&gt;&lt;path style='stroke:none;stroke-width:1px;stroke-linecap:butt;stroke-linejoin:miter;stroke-opacity:1' d='m 135.61855,34.505026 0,-12.6269 65.15484,0 65.15484,0 0,12.6269 0,12.62691 -65.15484,0 -65.15484,0 0,-12.62691 z' class='path</v>
      </c>
      <c r="CZ39" s="36" t="str">
        <f>IF(AND(Input!$I39="text-tabs",Input!$K39="有"),Input!$G39,"")</f>
        <v>s001</v>
      </c>
      <c r="DA39" s="36" t="str">
        <f>IF(AND(Input!$I39="text-tabs",Input!$K39="有"),IF(Input!$M39=1,svg_data!$BE$1,IF(Input!$M39=2,svg_data!$BE$2)),"")</f>
        <v>arina' inkscape:connector-curvature='0'/&gt;&lt;path style='stroke:none;stroke-width:1px;stroke-linecap:butt;stroke-linejoin:miter;stroke-opacity:1' d='m 373.0044,34.505026 0,-12.6269 144.19928,0 144.19927,0 0,12.6269 0,12.62691 -144.19927,0 -144.19928,0 0,-12.62691 z' class='path</v>
      </c>
      <c r="DB39" s="36" t="str">
        <f>IF(AND(Input!$I39="text-tabs",Input!$K39="有"),Input!$G39,"")</f>
        <v>s001</v>
      </c>
      <c r="DC39" s="36" t="str">
        <f>IF(AND(Input!$I39="text-tabs",Input!$K39="有"),IF(Input!$M39=1,svg_data!$BG$1,IF(Input!$M39=2,svg_data!$BG$2)),"")</f>
        <v>ground' inkscape:connector-curvature='0'/&gt;&lt;rect class='path</v>
      </c>
      <c r="DD39" s="36" t="str">
        <f>IF(AND(Input!$I39="text-tabs",Input!$K39="有"),Input!$G39,"")</f>
        <v>s001</v>
      </c>
      <c r="DE39" s="36" t="str">
        <f>IF(AND(Input!$I39="text-tabs",Input!$K39="有"),IF(Input!$M39=1,svg_data!$BI$1,IF(Input!$M39=2,svg_data!$BI$2)),"")</f>
        <v>taiyaki' width='53.568752' height='11.418508' x='273.12045' y='303.74481'/&gt;&lt;path style='stroke:none;stroke-width:1px;stroke-linecap:butt;stroke-linejoin:miter;stroke-opacity:1' d='m 308.91102,102.24544 0,-25.758891 26.83682,0 26.8368,0 0,25.758891 0,25.75888 -26.8368,0 -26.83682,0 0,-25.75888 z' class='path</v>
      </c>
      <c r="DF39" s="36" t="str">
        <f>IF(AND(Input!$I39="text-tabs",Input!$K39="有"),Input!$G39,"")</f>
        <v>s001</v>
      </c>
      <c r="DG39" s="36" t="str">
        <f>IF(AND(Input!$I39="text-tabs",Input!$K39="有"),IF(Input!$M39=1,svg_data!$BK$1,IF(Input!$M39=2,svg_data!$BK$2)),"")</f>
        <v>2-9' inkscape:connector-curvature='0'/&gt;&lt;path style='stroke:none;stroke-width:1px;stroke-linecap:butt;stroke-linejoin:miter;stroke-opacity:1' d='m 425.03555,176.47856 0,-31.88477 12.89016,0 12.89016,0 0,31.88477 0,31.88477 -12.89016,0 -12.89016,0 0,-31.88477 z' class='path</v>
      </c>
      <c r="DH39" s="36" t="str">
        <f>IF(AND(Input!$I39="text-tabs",Input!$K39="有"),Input!$G39,"")</f>
        <v>s001</v>
      </c>
      <c r="DI39" s="36" t="str">
        <f>IF(AND(Input!$I39="text-tabs",Input!$K39="有"),IF(Input!$M39=1,svg_data!$BM$1,IF(Input!$M39=2,svg_data!$BM$2)),"")</f>
        <v>1-2-teras' inkscape:connector-curvature='0'/&gt;</v>
      </c>
      <c r="DJ39" s="36" t="str">
        <f>IF(AND(Input!$I39="text-tabs",Input!$K39="有"),svg_data!$BN$1,"")</f>
        <v>&lt;path style='stroke:none;stroke-width:1px;stroke-linecap:butt;stroke-linejoin:miter;stroke-opacity:1' d='m 425.11579,257.25355 0,-39.83747 12.89016,0 12.89016,0 0,39.83747 0,39.83746 -12.89016,0 -12.89016,0 0,-39.83746 z' inkscape:connector-curvature='0' class='path</v>
      </c>
      <c r="DK39" s="36" t="str">
        <f>IF(AND(Input!$I39="text-tabs",Input!$K39="有"),Input!$G39,"")</f>
        <v>s001</v>
      </c>
      <c r="DL39" s="36" t="str">
        <f>IF(AND(Input!$I39="text-tabs",Input!$K39="有"),svg_data!$BP$1,"")</f>
        <v>1-kyuudou'/&gt;</v>
      </c>
      <c r="DM39" s="36" t="str">
        <f>IF(AND(Input!$I39="text-tabs",Input!$K39="有"),svg_data!$BQ$1,"")</f>
        <v>&lt;rect width='13.310626' height='28.913542' x='140.67868' y='260.85358' class='path</v>
      </c>
      <c r="DN39" s="36" t="str">
        <f>IF(AND(Input!$I39="text-tabs",Input!$K39="有"),Input!$G39,"")</f>
        <v>s001</v>
      </c>
      <c r="DO39" s="36" t="str">
        <f>IF(AND(Input!$I39="text-tabs",Input!$K39="有"),svg_data!$BS$1,"")</f>
        <v>bakudan'/&gt;&lt;rect width='13.310626' height='28.913542' x='140.9778' y='310.15558' class='path</v>
      </c>
      <c r="DP39" s="36" t="str">
        <f>IF(AND(Input!$I39="text-tabs",Input!$K39="有"),Input!$G39,"")</f>
        <v>s001</v>
      </c>
      <c r="DQ39" s="36" t="str">
        <f>IF(AND(Input!$I39="text-tabs",Input!$K39="有"),svg_data!$BU$1,"")</f>
        <v>kebabu'/&gt;&lt;rect  width='28.806229' height='13.917799' x='163.47086' y='343.14737' class='path</v>
      </c>
      <c r="DR39" s="36" t="str">
        <f>IF(AND(Input!$I39="text-tabs",Input!$K39="有"),Input!$G39,"")</f>
        <v>s001</v>
      </c>
      <c r="DS39" s="36" t="str">
        <f>IF(AND(Input!$I39="text-tabs",Input!$K39="有"),IF(Input!$M39=1,svg_data!$BW$1,IF(Input!$M39=2,svg_data!$BW$2)),"")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9" s="36" t="str">
        <f>IF(AND(Input!$I39="text-tabs",Input!$K39="有"),IF(Input!$M39=1,svg_data!$BY$1,IF(Input!$M39=2,"")),"")</f>
        <v>&lt;/tspan&gt;&lt;/text&gt;&lt;path style='stroke:none;stroke-width:1px;stroke-linecap:butt;stroke-linejoin:miter;stroke-opacity:1' d='m 324.65951,265.87903 0,-12.62692 14.41925,0 14.41924,0 0,12.62692 0,12.6269 -14.41924,0 -14.41925,0 0,-12.6269 z' class='path</v>
      </c>
      <c r="DU39" s="36" t="str">
        <f>IF(AND(Input!$I39="text-tabs",Input!$K39="有"),IF(Input!$M39=1,Input!$G39,IF(Input!$M39=2,"")),"")</f>
        <v>s001</v>
      </c>
      <c r="DV39" s="42" t="str">
        <f>IF(AND(Input!$I39="text-tabs",Input!$K39="有"),IF(Input!$M39=1,svg_data!$CA$1,IF(Input!$M39=2,svg_data!$CA$2)),"")</f>
        <v>korinto' inkscape:connector-curvature='0'/&gt;&lt;/g&gt;&lt;/svg&gt;&lt;style&gt;</v>
      </c>
      <c r="DW39" s="36" t="str">
        <f>IF(AND(Input!$I39="text-tabs",Input!$K39="有"),IF(Input!$M39=1,svg_data!$CB$1,IF(Input!$M39=2,svg_data!$CB$2)),"")</f>
        <v>.path</v>
      </c>
      <c r="DX39" s="36" t="str">
        <f>IF(AND(Input!$I39="text-tabs",Input!$K39="有"),Input!$G39,"")</f>
        <v>s001</v>
      </c>
      <c r="DY39" s="36" t="str">
        <f>IF(AND(Input!$I39="text-tabs",Input!$K39="有"),IF(Input!$M39=1,svg_data!$CD$1,IF(Input!$M39=2,svg_data!$CD$2)),"")</f>
        <v>1-1,.path</v>
      </c>
      <c r="DZ39" s="36" t="str">
        <f>IF(AND(Input!$I39="text-tabs",Input!$K39="有"),Input!$G39,"")</f>
        <v>s001</v>
      </c>
      <c r="EA39" s="36" t="str">
        <f>IF(AND(Input!$I39="text-tabs",Input!$K39="有"),IF(Input!$M39=1,svg_data!$CF$1,IF(Input!$M39=2,svg_data!$CF$2)),"")</f>
        <v>1-2,.path</v>
      </c>
      <c r="EB39" s="36" t="str">
        <f>IF(AND(Input!$I39="text-tabs",Input!$K39="有"),Input!$G39,"")</f>
        <v>s001</v>
      </c>
      <c r="EC39" s="36" t="str">
        <f>IF(AND(Input!$I39="text-tabs",Input!$K39="有"),IF(Input!$M39=1,svg_data!$CH$1,IF(Input!$M39=2,svg_data!$CH$2)),"")</f>
        <v>1-3,.path</v>
      </c>
      <c r="ED39" s="36" t="str">
        <f>IF(AND(Input!$I39="text-tabs",Input!$K39="有"),Input!$G39,"")</f>
        <v>s001</v>
      </c>
      <c r="EE39" s="36" t="str">
        <f>IF(AND(Input!$I39="text-tabs",Input!$K39="有"),IF(Input!$M39=1,svg_data!$CJ$1,IF(Input!$M39=2,svg_data!$CJ$2)),"")</f>
        <v>1-4,.path</v>
      </c>
      <c r="EF39" s="36" t="str">
        <f>IF(AND(Input!$I39="text-tabs",Input!$K39="有"),Input!$G39,"")</f>
        <v>s001</v>
      </c>
      <c r="EG39" s="36" t="str">
        <f>IF(AND(Input!$I39="text-tabs",Input!$K39="有"),IF(Input!$M39=1,svg_data!$CL$1,IF(Input!$M39=2,svg_data!$CL$2)),"")</f>
        <v>1-5,.path</v>
      </c>
      <c r="EH39" s="36" t="str">
        <f>IF(AND(Input!$I39="text-tabs",Input!$K39="有"),Input!$G39,"")</f>
        <v>s001</v>
      </c>
      <c r="EI39" s="36" t="str">
        <f>IF(AND(Input!$I39="text-tabs",Input!$K39="有"),IF(Input!$M39=1,svg_data!$CN$1,IF(Input!$M39=2,svg_data!$CN$2)),"")</f>
        <v>1-rouka,.path</v>
      </c>
      <c r="EJ39" s="36" t="str">
        <f>IF(AND(Input!$I39="text-tabs",Input!$K39="有"),Input!$G39,"")</f>
        <v>s001</v>
      </c>
      <c r="EK39" s="36" t="str">
        <f>IF(AND(Input!$I39="text-tabs",Input!$K39="有"),IF(Input!$M39=1,svg_data!$CP$1,IF(Input!$M39=2,svg_data!$CP$2)),"")</f>
        <v>koudou{fill:rgba(137,195,235,.3)}.path</v>
      </c>
      <c r="EL39" s="36" t="str">
        <f>IF(AND(Input!$I39="text-tabs",Input!$K39="有"),Input!$G39,"")</f>
        <v>s001</v>
      </c>
      <c r="EM39" s="36" t="str">
        <f>IF(AND(Input!$I39="text-tabs",Input!$K39="有"),IF(Input!$M39=1,svg_data!$CR$1,IF(Input!$M39=2,svg_data!$CR$2)),"")</f>
        <v>1-2-teras,.path</v>
      </c>
      <c r="EN39" s="36" t="str">
        <f>IF(AND(Input!$I39="text-tabs",Input!$K39="有"),Input!$G39,"")</f>
        <v>s001</v>
      </c>
      <c r="EO39" s="36" t="str">
        <f>IF(AND(Input!$I39="text-tabs",Input!$K39="有"),IF(Input!$M39=1,svg_data!$CT$1,IF(Input!$M39=2,svg_data!$CT$2)),"")</f>
        <v>2-1,.path</v>
      </c>
      <c r="EP39" s="36" t="str">
        <f>IF(AND(Input!$I39="text-tabs",Input!$K39="有"),Input!$G39,"")</f>
        <v>s001</v>
      </c>
      <c r="EQ39" s="36" t="str">
        <f>IF(AND(Input!$I39="text-tabs",Input!$K39="有"),IF(Input!$M39=1,svg_data!$CV$1,IF(Input!$M39=2,svg_data!$CV$2)),"")</f>
        <v>2-2,.path</v>
      </c>
      <c r="ER39" s="36" t="str">
        <f>IF(AND(Input!$I39="text-tabs",Input!$K39="有"),Input!$G39,"")</f>
        <v>s001</v>
      </c>
      <c r="ES39" s="36" t="str">
        <f>IF(AND(Input!$I39="text-tabs",Input!$K39="有"),IF(Input!$M39=1,svg_data!$CX$1,IF(Input!$M39=2,svg_data!$CX$2)),"")</f>
        <v>2-3,.path</v>
      </c>
      <c r="ET39" s="36" t="str">
        <f>IF(AND(Input!$I39="text-tabs",Input!$K39="有"),Input!$G39,"")</f>
        <v>s001</v>
      </c>
      <c r="EU39" s="36" t="str">
        <f>IF(AND(Input!$I39="text-tabs",Input!$K39="有"),IF(Input!$M39=1,svg_data!$CZ$1,IF(Input!$M39=2,svg_data!$CZ$2)),"")</f>
        <v>2-4,.path</v>
      </c>
      <c r="EV39" s="36" t="str">
        <f>IF(AND(Input!$I39="text-tabs",Input!$K39="有"),Input!$G39,"")</f>
        <v>s001</v>
      </c>
      <c r="EW39" s="36" t="str">
        <f>IF(AND(Input!$I39="text-tabs",Input!$K39="有"),IF(Input!$M39=1,svg_data!$DB$1,IF(Input!$M39=2,svg_data!$DB$2)),"")</f>
        <v>2-5,.path</v>
      </c>
      <c r="EX39" s="36" t="str">
        <f>IF(AND(Input!$I39="text-tabs",Input!$K39="有"),Input!$G39,"")</f>
        <v>s001</v>
      </c>
      <c r="EY39" s="36" t="str">
        <f>IF(AND(Input!$I39="text-tabs",Input!$K39="有"),IF(Input!$M39=1,svg_data!$DD$1,IF(Input!$M39=2,svg_data!$DD$2)),"")</f>
        <v>2-6,.path</v>
      </c>
      <c r="EZ39" s="36" t="str">
        <f>IF(AND(Input!$I39="text-tabs",Input!$K39="有"),Input!$G39,"")</f>
        <v>s001</v>
      </c>
      <c r="FA39" s="36" t="str">
        <f>IF(AND(Input!$I39="text-tabs",Input!$K39="有"),IF(Input!$M39=1,svg_data!$DF$1,IF(Input!$M39=2,svg_data!$DF$2)),"")</f>
        <v>2-7,.path</v>
      </c>
      <c r="FB39" s="36" t="str">
        <f>IF(AND(Input!$I39="text-tabs",Input!$K39="有"),Input!$G39,"")</f>
        <v>s001</v>
      </c>
      <c r="FC39" s="36" t="str">
        <f>IF(AND(Input!$I39="text-tabs",Input!$K39="有"),IF(Input!$M39=1,svg_data!$DH$1,IF(Input!$M39=2,svg_data!$DH$2)),"")</f>
        <v>2-8,.path</v>
      </c>
      <c r="FD39" s="36" t="str">
        <f>IF(AND(Input!$I39="text-tabs",Input!$K39="有"),Input!$G39,"")</f>
        <v>s001</v>
      </c>
      <c r="FE39" s="36" t="str">
        <f>IF(AND(Input!$I39="text-tabs",Input!$K39="有"),IF(Input!$M39=1,svg_data!$DJ$1,IF(Input!$M39=2,svg_data!$DJ$2)),"")</f>
        <v>2-9,.path</v>
      </c>
      <c r="FF39" s="36" t="str">
        <f>IF(AND(Input!$I39="text-tabs",Input!$K39="有"),Input!$G39,"")</f>
        <v>s001</v>
      </c>
      <c r="FG39" s="36" t="str">
        <f>IF(AND(Input!$I39="text-tabs",Input!$K39="有"),IF(Input!$M39=1,svg_data!$DL$1,IF(Input!$M39=2,svg_data!$DL$2)),"")</f>
        <v>2-rouka,.seitokai{fill:rgba(234,85,6,.3)}.path</v>
      </c>
      <c r="FH39" s="36" t="str">
        <f>IF(AND(Input!$I39="text-tabs",Input!$K39="有"),Input!$G39,"")</f>
        <v>s001</v>
      </c>
      <c r="FI39" s="36" t="str">
        <f>IF(AND(Input!$I39="text-tabs",Input!$K39="有"),IF(Input!$M39=1,svg_data!$DN$1,IF(Input!$M39=2,svg_data!$DN$2)),"")</f>
        <v>3-1,.path</v>
      </c>
      <c r="FJ39" s="36" t="str">
        <f>IF(AND(Input!$I39="text-tabs",Input!$K39="有"),Input!$G39,"")</f>
        <v>s001</v>
      </c>
      <c r="FK39" s="36" t="str">
        <f>IF(AND(Input!$I39="text-tabs",Input!$K39="有"),IF(Input!$M39=1,svg_data!$DP$1,IF(Input!$M39=2,svg_data!$DP$2)),"")</f>
        <v>3-2{fill:rgba(255,217,0,.3)}.path</v>
      </c>
      <c r="FL39" s="36" t="str">
        <f>IF(AND(Input!$I39="text-tabs",Input!$K39="有"),Input!$G39,"")</f>
        <v>s001</v>
      </c>
      <c r="FM39" s="36" t="str">
        <f>IF(AND(Input!$I39="text-tabs",Input!$K39="有"),IF(Input!$M39=1,svg_data!$DR$1,IF(Input!$M39=2,svg_data!$DR$2)),"")</f>
        <v>4-1,.path</v>
      </c>
      <c r="FN39" s="36" t="str">
        <f>IF(AND(Input!$I39="text-tabs",Input!$K39="有"),Input!$G39,"")</f>
        <v>s001</v>
      </c>
      <c r="FO39" s="36" t="str">
        <f>IF(AND(Input!$I39="text-tabs",Input!$K39="有"),IF(Input!$M39=1,svg_data!$DT$1,IF(Input!$M39=2,svg_data!$DT$2)),"")</f>
        <v>4-2,.path</v>
      </c>
      <c r="FP39" s="36" t="str">
        <f>IF(AND(Input!$I39="text-tabs",Input!$K39="有"),Input!$G39,"")</f>
        <v>s001</v>
      </c>
      <c r="FQ39" s="36" t="str">
        <f>IF(AND(Input!$I39="text-tabs",Input!$K39="有"),IF(Input!$M39=1,svg_data!$DV$1,IF(Input!$M39=2,svg_data!$DV$2)),"")</f>
        <v>4-3,.path</v>
      </c>
      <c r="FR39" s="36" t="str">
        <f>IF(AND(Input!$I39="text-tabs",Input!$K39="有"),Input!$G39,"")</f>
        <v>s001</v>
      </c>
      <c r="FS39" s="36" t="str">
        <f>IF(AND(Input!$I39="text-tabs",Input!$K39="有"),IF(Input!$M39=1,svg_data!$DX$1,IF(Input!$M39=2,svg_data!$DX$2)),"")</f>
        <v>4-4{fill:rgba(123,141,66,.3)}.path</v>
      </c>
      <c r="FT39" s="36" t="str">
        <f>IF(AND(Input!$I39="text-tabs",Input!$K39="有"),Input!$G39,"")</f>
        <v>s001</v>
      </c>
      <c r="FU39" s="36" t="str">
        <f>IF(AND(Input!$I39="text-tabs",Input!$K39="有"),IF(Input!$M39=1,svg_data!$DZ$1,IF(Input!$M39=2,svg_data!$DZ$2)),"")</f>
        <v>5-1,.path</v>
      </c>
      <c r="FV39" s="36" t="str">
        <f>IF(AND(Input!$I39="text-tabs",Input!$K39="有"),Input!$G39,"")</f>
        <v>s001</v>
      </c>
      <c r="FW39" s="36" t="str">
        <f>IF(AND(Input!$I39="text-tabs",Input!$K39="有"),IF(Input!$M39=1,svg_data!$EB$1,IF(Input!$M39=2,svg_data!$EB$2)),"")</f>
        <v>5-2,.path</v>
      </c>
      <c r="FX39" s="36" t="str">
        <f>IF(AND(Input!$I39="text-tabs",Input!$K39="有"),Input!$G39,"")</f>
        <v>s001</v>
      </c>
      <c r="FY39" s="36" t="str">
        <f>IF(AND(Input!$I39="text-tabs",Input!$K39="有"),IF(Input!$M39=1,svg_data!$ED$1,IF(Input!$M39=2,svg_data!$ED$2)),"")</f>
        <v>5-rouka{fill:rgba(145,92,139,.3)}.path</v>
      </c>
      <c r="FZ39" s="36" t="str">
        <f>IF(AND(Input!$I39="text-tabs",Input!$K39="有"),Input!$G39,"")</f>
        <v>s001</v>
      </c>
      <c r="GA39" s="36" t="str">
        <f>IF(AND(Input!$I39="text-tabs",Input!$K39="有"),IF(Input!$M39=1,svg_data!$EF$1,IF(Input!$M39=2,svg_data!$EF$2)),"")</f>
        <v>taiyaki{fill:rgba(187,85,72,.3)}.path</v>
      </c>
      <c r="GB39" s="36" t="str">
        <f>IF(AND(Input!$I39="text-tabs",Input!$K39="有"),Input!$G39,"")</f>
        <v>s001</v>
      </c>
      <c r="GC39" s="36" t="str">
        <f>IF(AND(Input!$I39="text-tabs",Input!$K39="有"),IF(Input!$M39=1,svg_data!$EH$1,IF(Input!$M39=2,svg_data!$EH$2)),"")</f>
        <v>ground{fill:rgba(238,130,124,.3)}.path</v>
      </c>
      <c r="GD39" s="36" t="str">
        <f>IF(AND(Input!$I39="text-tabs",Input!$K39="有"),Input!$G39,"")</f>
        <v>s001</v>
      </c>
      <c r="GE39" s="36" t="str">
        <f>IF(AND(Input!$I39="text-tabs",Input!$K39="有"),IF(Input!$M39=1,svg_data!$EJ$1,IF(Input!$M39=2,svg_data!$EJ$2)),"")</f>
        <v>arina{fill:rgba(0,148,200,.2)}.path</v>
      </c>
      <c r="GF39" s="36" t="str">
        <f>IF(AND(Input!$I39="text-tabs",Input!$K39="有"),Input!$G39,"")</f>
        <v>s001</v>
      </c>
      <c r="GG39" s="36" t="str">
        <f>IF(AND(Input!$I39="text-tabs",Input!$K39="有"),IF(Input!$M39=1,svg_data!$EL$1,IF(Input!$M39=2,svg_data!$EL$2)),"")</f>
        <v>cafe{fill:rgba(0,128,128,.3)}.path</v>
      </c>
      <c r="GH39" s="36" t="str">
        <f>IF(AND(Input!$I39="text-tabs",Input!$K39="有"),Input!$G39,"")</f>
        <v>s001</v>
      </c>
      <c r="GI39" s="36" t="str">
        <f>IF(AND(Input!$I39="text-tabs",Input!$K39="有"),IF(Input!$M39=1,svg_data!$EN$1,IF(Input!$M39=2,svg_data!$EN$2)),"")</f>
        <v>mini{fill:rgba(247,185,119,.3)}.path</v>
      </c>
      <c r="GJ39" s="36" t="str">
        <f>IF(AND(Input!$I39="text-tabs",Input!$K39="有"),Input!$G39,"")</f>
        <v>s001</v>
      </c>
      <c r="GK39" s="36" t="str">
        <f>IF(AND(Input!$I39="text-tabs",Input!$K39="有"),IF(Input!$M39=1,svg_data!$EP$1,IF(Input!$M39=2,svg_data!$EP$2)),"")</f>
        <v>korinto{fill:rgba(137,195,235,0)}.path</v>
      </c>
      <c r="GL39" s="36" t="str">
        <f>IF(AND(Input!$I39="text-tabs",Input!$K39="有"),Input!$G39,"")</f>
        <v>s001</v>
      </c>
      <c r="GM39" s="36" t="str">
        <f>IF(AND(Input!$I39="text-tabs",Input!$K39="有"),svg_data!$ER$1,"")</f>
        <v>1-kyuudou{fill:rgba(137,195,235,0)}.path</v>
      </c>
      <c r="GN39" s="36" t="str">
        <f>IF(AND(Input!$I39="text-tabs",Input!$K39="有"),Input!$G39,"")</f>
        <v>s001</v>
      </c>
      <c r="GO39" s="36" t="str">
        <f>IF(AND(Input!$I39="text-tabs",Input!$K39="有"),svg_data!$ET$1,"")</f>
        <v>bakudan,.path</v>
      </c>
      <c r="GP39" s="36" t="str">
        <f>IF(AND(Input!$I39="text-tabs",Input!$K39="有"),Input!$G39,"")</f>
        <v>s001</v>
      </c>
      <c r="GQ39" s="36" t="str">
        <f>IF(AND(Input!$I39="text-tabs",Input!$K39="有"),svg_data!$EV$1,"")</f>
        <v>kebabu,.path</v>
      </c>
      <c r="GR39" s="36" t="str">
        <f>IF(AND(Input!$I39="text-tabs",Input!$K39="有"),Input!$G39,"")</f>
        <v>s001</v>
      </c>
      <c r="GS39" s="36" t="str">
        <f>IF(AND(Input!$I39="text-tabs",Input!$K39="有"),svg_data!$EX$1,"")</f>
        <v>ice{fill:rgba(187,85,72,.3)}</v>
      </c>
      <c r="GT39" s="36" t="str">
        <f>IF(AND(Input!$I39="text-tabs",Input!$K39="有"),IF(Input!$O39="無","",svg_data!$EY$1),"")</f>
        <v>.path</v>
      </c>
      <c r="GU39" s="36" t="str">
        <f>IF(AND(Input!$I39="text-tabs",Input!$K39="有"),IF(Input!$O39="無","",Input!$G39),"")</f>
        <v>s001</v>
      </c>
      <c r="GV39" s="36" t="str">
        <f>IF(AND(Input!$I39="text-tabs",Input!$K39="有"),IF(Input!$O39="無","",Input!$O39),"")</f>
        <v>1-2-teras</v>
      </c>
      <c r="GW39" s="36" t="str">
        <f>IF(AND(Input!$I39="text-tabs",Input!$K39="有"),IF(Input!$O39="無","",svg_data!$FA$1),"")</f>
        <v>{fill:</v>
      </c>
      <c r="GX39" s="36" t="str">
        <f>IF(AND(Input!$I39="text-tabs",Input!$K39="有"),IF(Input!$O39="無","",Input!$P39),"")</f>
        <v>#ea5506</v>
      </c>
      <c r="GY39" s="36" t="str">
        <f>IF(AND(Input!$I39="text-tabs",Input!$K39="有"),IF(Input!$O39="無","",svg_data!$FC$1),"")</f>
        <v>!important}</v>
      </c>
      <c r="GZ39" s="36" t="str">
        <f>IF(AND(Input!$I39="text-tabs",Input!$K39="有"),svg_data!$FD$1,"")</f>
        <v>&lt;/style&gt;</v>
      </c>
      <c r="HA39" s="36" t="str">
        <f>IF(AND(Input!$I39="text-tabs",Input!$K39="有"),$HA$1,"")</f>
        <v>"</v>
      </c>
      <c r="HB39" s="36" t="str">
        <f>IF(AND(Input!$I39="text-tabs",Input!$V39="有",Input!$W39&lt;&gt;""),$HB$1,"")</f>
        <v/>
      </c>
      <c r="HC39" s="36" t="str">
        <f>IF(AND(Input!$I39="text-tabs",Input!$V39="有",Input!$W39&lt;&gt;""),Input!$U39,"")</f>
        <v/>
      </c>
      <c r="HD39" s="36" t="str">
        <f>IF(AND(Input!$I39="text-tabs",Input!$V39="有",Input!$W39&lt;&gt;""),$HD$1,"")</f>
        <v/>
      </c>
      <c r="HE39" s="36" t="str">
        <f>IF(AND(Input!$I39="text-tabs",Input!$V39="有",Input!$W39&lt;&gt;""),$HE$1,"")</f>
        <v/>
      </c>
      <c r="HF39" s="36" t="str">
        <f>IF(AND(Input!$I39="text-tabs",Input!$V39="有",Input!$W39&lt;&gt;""),$HF$1,"")</f>
        <v/>
      </c>
      <c r="HG39" s="36" t="str">
        <f>IF(AND(Input!$I39="text-tabs",Input!$V39="有",Input!$W39&lt;&gt;""),Input!$X39,"")</f>
        <v/>
      </c>
      <c r="HH39" s="36" t="str">
        <f>IF(AND(Input!$I39="text-tabs",Input!$V39="有",Input!$W39&lt;&gt;""),$HH$1,"")</f>
        <v/>
      </c>
      <c r="HI39" s="36" t="str">
        <f>IF(AND(Input!$I39="text-tabs",Input!$V39="有",Input!$W39&lt;&gt;""),Input!$W39,"")</f>
        <v/>
      </c>
      <c r="HJ39" s="36" t="str">
        <f>IF(AND(Input!$I39="text-tabs",Input!$V39="有",Input!$W39&lt;&gt;""),$HJ$1,"")</f>
        <v/>
      </c>
      <c r="HK39" s="36" t="str">
        <f>IF(AND(Input!$I39="text-tabs",Input!$V39="有",Input!$Y39&lt;&gt;"無"),$HK$1,"")</f>
        <v/>
      </c>
      <c r="HL39" s="36" t="str">
        <f>IF(AND(Input!$I39="text-tabs",Input!$V39="有",Input!$Y39&lt;&gt;"無"),$HF$1,"")</f>
        <v/>
      </c>
      <c r="HM39" s="36" t="str">
        <f>IF(AND(Input!$I39="text-tabs",Input!$V39="有",Input!$Y39&lt;&gt;"無"),Input!$Z39,"")</f>
        <v/>
      </c>
      <c r="HN39" s="36" t="str">
        <f>IF(AND(Input!$I39="text-tabs",Input!$V39="有",Input!$Y39&lt;&gt;"無"),$HH$1,"")</f>
        <v/>
      </c>
      <c r="HO39" s="36" t="str">
        <f>IF(AND(Input!$I39="text-tabs",Input!$V39="有",Input!$Y39&lt;&gt;"無"),Input!$Y39,"")</f>
        <v/>
      </c>
      <c r="HP39" s="36" t="str">
        <f>IF(AND(Input!$I39="text-tabs",Input!$V39="有",Input!$Y39&lt;&gt;"無"),$HJ$1,"")</f>
        <v/>
      </c>
      <c r="HQ39" s="36" t="str">
        <f>IF(AND(Input!$I39="text-tabs",Input!$V39="有",Input!$AA39&lt;&gt;"無"),$HQ$1,"")</f>
        <v/>
      </c>
      <c r="HR39" s="36" t="str">
        <f>IF(AND(Input!$I39="text-tabs",Input!$V39="有",Input!$AA39&lt;&gt;"無"),$HR$1,"")</f>
        <v/>
      </c>
      <c r="HS39" s="36" t="str">
        <f>IF(AND(Input!$I39="text-tabs",Input!$V39="有",Input!$AA39&lt;&gt;"無"),Input!$AB39,"")</f>
        <v/>
      </c>
      <c r="HT39" s="36" t="str">
        <f>IF(AND(Input!$I39="text-tabs",Input!$V39="有",Input!$AA39&lt;&gt;"無"),$HT$1,"")</f>
        <v/>
      </c>
      <c r="HU39" s="36" t="str">
        <f>IF(AND(Input!$I39="text-tabs",Input!$V39="有",Input!$AA39&lt;&gt;"無"),Input!$AA39,"")</f>
        <v/>
      </c>
      <c r="HV39" s="36" t="str">
        <f>IF(AND(Input!$I39="text-tabs",Input!$V39="有",Input!$AA39&lt;&gt;"無"),$HV$1,"")</f>
        <v/>
      </c>
      <c r="HW39" s="36" t="str">
        <f>IF(AND(Input!$I39="text-tabs",Input!$V39="有",Input!$AC39&lt;&gt;"無"),$HW$1,"")</f>
        <v/>
      </c>
      <c r="HX39" s="36" t="str">
        <f>IF(AND(Input!$I39="text-tabs",Input!$V39="有",Input!$AC39&lt;&gt;"無"),$HX$1,"")</f>
        <v/>
      </c>
      <c r="HY39" s="36" t="str">
        <f>IF(AND(Input!$I39="text-tabs",Input!$V39="有",Input!$AC39&lt;&gt;"無"),Input!$AD39,"")</f>
        <v/>
      </c>
      <c r="HZ39" s="36" t="str">
        <f>IF(AND(Input!$I39="text-tabs",Input!$V39="有",Input!$AC39&lt;&gt;"無"),$HZ$1,"")</f>
        <v/>
      </c>
      <c r="IA39" s="36" t="str">
        <f>IF(AND(Input!$I39="text-tabs",Input!$V39="有",Input!$AC39&lt;&gt;"無"),Input!$AC39,"")</f>
        <v/>
      </c>
      <c r="IB39" s="36" t="str">
        <f>IF(AND(Input!$I39="text-tabs",Input!$V39="有",Input!$AC39&lt;&gt;"無"),$IB$1,"")</f>
        <v/>
      </c>
      <c r="IC39" s="36" t="str">
        <f>IF(AND(Input!$I39="text-tabs",Input!$V39="有",Input!$AE39&lt;&gt;"無"),$IC$1,"")</f>
        <v/>
      </c>
      <c r="ID39" s="36" t="str">
        <f>IF(AND(Input!$I39="text-tabs",Input!$V39="有",Input!$AE39&lt;&gt;"無"),$HF$1,"")</f>
        <v/>
      </c>
      <c r="IE39" s="36" t="str">
        <f>IF(AND(Input!$I39="text-tabs",Input!$V39="有",Input!$AE39&lt;&gt;"無"),Input!$AF39,"")</f>
        <v/>
      </c>
      <c r="IF39" s="36" t="str">
        <f>IF(AND(Input!$I39="text-tabs",Input!$V39="有",Input!$AE39&lt;&gt;"無"),$HH$1,"")</f>
        <v/>
      </c>
      <c r="IG39" s="36" t="str">
        <f>IF(AND(Input!$I39="text-tabs",Input!$V39="有",Input!$AE39&lt;&gt;"無"),Input!$AE39,"")</f>
        <v/>
      </c>
      <c r="IH39" s="36" t="str">
        <f>IF(AND(Input!$I39="text-tabs",Input!$V39="有",Input!$AE39&lt;&gt;"無"),$HJ$1,"")</f>
        <v/>
      </c>
      <c r="II39" s="36" t="str">
        <f>IF(AND(Input!$I39="text-tabs",Input!$V39="有"),$II$1,"")</f>
        <v/>
      </c>
      <c r="IJ39" s="36" t="str">
        <f>IF(AND(Input!$I39="text-tabs",Input!$AG39="有"),$IJ$1,"")</f>
        <v/>
      </c>
      <c r="IK39" s="36" t="str">
        <f>IF(AND(Input!$I39="text-tabs",Input!$AG39="有"),Input!$AH39,"")</f>
        <v/>
      </c>
      <c r="IL39" s="36" t="str">
        <f>IF(AND(Input!$I39="text-tabs",Input!$AG39="有"),$IL$1,"")</f>
        <v/>
      </c>
      <c r="IM39" s="36" t="str">
        <f>IF(AND(Input!$I39="text-tabs",Input!$AG39="有"),Input!$AI39,"")</f>
        <v/>
      </c>
      <c r="IN39" s="36" t="str">
        <f>IF(AND(Input!$I39="text-tabs",Input!$AG39="有"),$IN$1,"")</f>
        <v/>
      </c>
      <c r="IO39" s="36" t="str">
        <f>IF(Input!$I39="text-tabs",$IO$1,"")</f>
        <v>}</v>
      </c>
      <c r="IP39" s="36" t="str">
        <f>IF(Input!$I39="event",$IP$1,"")</f>
        <v/>
      </c>
      <c r="IQ39" s="36" t="str">
        <f>IF(Input!$I39="event",Input!$R39,"")</f>
        <v/>
      </c>
      <c r="IR39" s="36" t="str">
        <f>IF(Input!$I39="event",$IR$1,"")</f>
        <v/>
      </c>
      <c r="IS39" s="36" t="str">
        <f>IF(Input!$I39="event",$IS$1,"")</f>
        <v/>
      </c>
      <c r="IT39" s="36" t="str">
        <f>IF(Input!$I39="event",Input!$Q39,"")</f>
        <v/>
      </c>
      <c r="IU39" s="36" t="str">
        <f>IF(Input!$I39="event",$IU$1,"")</f>
        <v/>
      </c>
      <c r="IV39" s="36" t="str">
        <f>IF(Input!$I39="image",$IV$1,"")</f>
        <v/>
      </c>
      <c r="IW39" s="36" t="str">
        <f>IF(Input!$I39="image",Input!$S39,"")</f>
        <v/>
      </c>
      <c r="IX39" s="36" t="str">
        <f>IF(Input!$I39="image",$IX$1,"")</f>
        <v/>
      </c>
      <c r="IY39" s="36" t="str">
        <f>IF(AND(Input!$I39="image",Input!$V39="無"),$IY$1,"")</f>
        <v/>
      </c>
      <c r="IZ39" s="36" t="str">
        <f>IF(AND(Input!$I39="image",Input!$V39="無"),Input!$B39,"")</f>
        <v/>
      </c>
      <c r="JA39" s="36" t="str">
        <f>IF(AND(Input!$I39="image",Input!$V39="無"),$JA$1,"")</f>
        <v/>
      </c>
      <c r="JB39" s="36" t="str">
        <f>IF(AND(Input!$I39="image",Input!$V39="有"),$JB$1,"")</f>
        <v/>
      </c>
      <c r="JC39" s="36" t="str">
        <f>IF(AND(Input!$I39="image",Input!$V39="有"),Input!$W39,"")</f>
        <v/>
      </c>
      <c r="JD39" s="36" t="str">
        <f>IF(AND(Input!$I39="image",Input!$V39="有"),$JD$1,"")</f>
        <v/>
      </c>
      <c r="JE39" s="36" t="str">
        <f>IF(AND(Input!$I39="image",Input!$V39="有"),Input!$X39,"")</f>
        <v/>
      </c>
      <c r="JF39" s="36" t="str">
        <f>IF(AND(Input!$I39="image",Input!$V39="有"),$JF$1,"")</f>
        <v/>
      </c>
      <c r="JG39" s="36" t="str">
        <f>IF(Input!$I39="embed",$JG$1,"")</f>
        <v/>
      </c>
      <c r="JH39" s="36" t="str">
        <f>IF(Input!$I39="embed",Input!$X39,"")</f>
        <v/>
      </c>
      <c r="JI39" s="36" t="str">
        <f>IF(Input!$I39="embed",$JI$1,"")</f>
        <v/>
      </c>
      <c r="JJ39" s="36" t="str">
        <f>IF(Input!$I39="embed",$JJ$1,"")</f>
        <v/>
      </c>
      <c r="JK39" s="36" t="str">
        <f>IF(Input!$I39="embed",Input!$R39,"")</f>
        <v/>
      </c>
      <c r="JL39" s="36" t="str">
        <f>IF(Input!$I39="embed",$JL$1,"")</f>
        <v/>
      </c>
      <c r="JM39" s="36" t="str">
        <f>IF(Input!$I39="table",Input!$AI39,"")</f>
        <v/>
      </c>
      <c r="JN39" s="36" t="str">
        <f>IF(Input!$I39="table",Input!$AJ39,"")</f>
        <v/>
      </c>
      <c r="JO39" s="36" t="s">
        <v>0</v>
      </c>
      <c r="JP39" s="36" t="str">
        <f t="shared" si="1"/>
        <v>,</v>
      </c>
    </row>
    <row r="40" spans="1:276" s="36" customFormat="1">
      <c r="A40" s="39" t="str">
        <f>ConcatenateRangeText(B40:JP40)</f>
        <v>"2608":{"category":"文化","class":"text-tabs","id":"2608","titleShadow":"true","title":"4年アルパカ組からの脱出","titleImage":"./images/2608.jpg","tabs":{"info_outline": "アルパカ達の楽園、4年アルパカ組に閉じ込められてしまった、あなた。アルパカ達からの試練に立ち向かい、謎で満ち溢れた教室から脱出せよ！","map":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class='path2608koudou' inkscape:connector-curvature='0'/&gt;&lt;path style='stroke:none;stroke-width:1px;stroke-linecap:butt;stroke-linejoin:miter;stroke-opacity:1' d='m 250.81846,319.59668 94.196,0 0,-21.16068 16.74824,0 19.24825,0 0,21.16071 0,21.16071 -65.09627,0 -65.09622,0 z' class='path26081-rouka' inkscape:connector-curvature='0' sodipodi:nodetypes='cccccccccc'/&gt;&lt;path style='stroke:none;stroke-width:1px;stroke-linecap:butt;stroke-linejoin:miter;stroke-opacity:1' d='m 381.47196,319.58883 0,-21.16861 21.40875,0 21.40875,0 0,21.16861 0,21.16859 -21.40875,0 -21.40875,0 0,-21.16859 z' class='path26081-1' inkscape:connector-curvature='0'/&gt;&lt;path style='stroke:none;stroke-width:1px;stroke-linecap:butt;stroke-linejoin:miter;stroke-opacity:1' d='m 381.57081,361.8827 0,-20.41099 21.29891,0 21.29907,0 0,20.41099 0,20.41098 -21.29907,0 -21.29891,0 0,-20.41098 z' class='path26081-2' inkscape:connector-curvature='0'/&gt;&lt;path style='stroke:none;stroke-width:1px;stroke-linecap:butt;stroke-linejoin:miter;stroke-opacity:1' d='m 337.78941,361.8827 0,-20.41099 21.59492,0 21.59488,0 0,20.41099 0,20.41098 -21.59488,0 -21.59492,0 0,-20.41098 z' class='path26081-3' inkscape:connector-curvature='0'/&gt;&lt;path style='stroke:none;stroke-width:1px;stroke-linecap:butt;stroke-linejoin:miter;stroke-opacity:1' d='m 294.19946,361.8827 0,-20.41099 21.29889,0 21.29909,0 0,20.41099 0,20.41098 -21.29909,0 -21.29889,0 0,-20.41098 z' class='path26081-4' inkscape:connector-curvature='0'/&gt;&lt;path style='stroke:none;stroke-width:1px;stroke-linecap:butt;stroke-linejoin:miter;stroke-opacity:1' d='m 250.81846,361.8827 0,-20.41099 21.29907,0 21.29889,0 0,20.41099 0,20.41098 -21.29889,0 -21.29907,0 0,-20.41098 z' class='path26081-5' inkscape:connector-curvature='0'/&gt;&lt;path style='stroke:none;stroke-width:1px;stroke-linecap:butt;stroke-linejoin:miter;stroke-opacity:1' d='m 83.198462,342.0024 0,-25.71429 25.446418,0 25.44643,0 0,25.71429 0,25.71428 -25.44642,0 -25.446428,0 0,-25.71428 z' class='path26083-1' inkscape:connector-curvature='0'/&gt;&lt;path style='stroke:none;stroke-width:1px;stroke-linecap:butt;stroke-linejoin:miter;stroke-opacity:1' d='m 83.098462,275.99882 0,-39.19643 25.446418,0 25.44643,0 0,39.19643 0,39.19643 -25.44642,0 -25.446428,0 0,-39.19643 z' class='path26083-2'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class='path26082-rouka'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class='path26082-5' inkscape:connector-curvature='0'/&gt;&lt;path style='stroke:none;stroke-width:1px;stroke-linecap:butt;stroke-linejoin:miter;stroke-opacity:1' d='m 161.76159,249.44986 0,-12.62691 65.15484,0 65.15484,0 0,12.62691 0,12.6269 -65.15484,0 -65.15484,0 0,-12.6269 z' class='path2608mini' inkscape:connector-curvature='0'/&gt;&lt;path style='stroke:none;stroke-width:1px;stroke-linecap:butt;stroke-linejoin:miter;stroke-opacity:1' d='m 214.92188,182.42305 0,-26.26397 25.75889,0 25.75889,0 0,26.26397 0,26.26397 -25.75889,0 -25.75889,0 0,-26.26397 z' class='path26082-4' inkscape:connector-curvature='0'/&gt;&lt;path style='stroke:none;stroke-width:1px;stroke-linecap:butt;stroke-linejoin:miter;stroke-opacity:1' d='m 267.46654,182.43101 0,-26.42857 26.07143,0 26.07143,0 0,26.42857 0,26.42857 -26.07143,0 -26.07143,0 0,-26.42857 z' class='path26082-3' inkscape:connector-curvature='0'/&gt;&lt;path style='stroke:none;stroke-width:1px;stroke-linecap:butt;stroke-linejoin:miter;stroke-opacity:1' d='m 320.32368,182.43101 0,-26.42857 26.07143,0 26.07143,0 0,26.42857 0,26.42857 -26.07143,0 -26.07143,0 0,-26.42857 z' class='path26082-2' inkscape:connector-curvature='0'/&gt;&lt;path style='stroke:none;stroke-width:1px;stroke-linecap:butt;stroke-linejoin:miter;stroke-opacity:1' d='m 373.18083,182.43101 0,-26.42857 25.35714,0 25.35714,0 0,26.42857 0,26.42857 -25.35714,0 -25.35714,0 0,-26.42857 z' class='path26082-1' inkscape:connector-curvature='0'/&gt;&lt;path style='stroke:none;stroke-width:1px;stroke-linecap:butt;stroke-linejoin:miter;stroke-opacity:1' d='m 557.60601,182.35203 0,-26.01143 26.01143,0 26.01143,0 0,26.01143 0,26.01143 -26.01143,0 -26.01143,0 0,-26.01143 z' class='path26084-3' inkscape:connector-curvature='0'/&gt;&lt;path style='stroke:none;stroke-width:1px;stroke-linecap:butt;stroke-linejoin:miter;stroke-opacity:1' d='m 505.07808,182.35203 0,-26.01143 25.75889,0 25.75889,0 0,26.01143 0,26.01143 -25.75889,0 -25.75889,0 0,-26.01143 z' class='path26084-2' inkscape:connector-curvature='0'/&gt;&lt;path style='stroke:none;stroke-width:1px;stroke-linecap:butt;stroke-linejoin:miter;stroke-opacity:1' d='m 452.04507,182.35203 0,-26.01143 26.01143,0 26.01143,0 0,26.01143 0,26.01143 -26.01143,0 -26.01143,0 0,-26.01143 z' class='path26084-1' inkscape:connector-curvature='0'/&gt;&lt;path style='stroke:none;stroke-width:1px;stroke-linecap:butt;stroke-linejoin:miter;stroke-opacity:1' d='m 661.14665,182.35203 0,-26.01143 -25.25381,0 -25.25382,0 0,26.01143 0,26.01143 25.25382,0 25.25381,0 0,-26.01143 z' class='path26084-4' inkscape:connector-curvature='0'/&gt;&lt;path style='stroke:none;stroke-width:1px;stroke-linecap:butt;stroke-linejoin:miter;stroke-opacity:1' d='m 689.4506,128.47248 0,-52.937296 12.32142,0 12.32143,0 0,52.937296 0,52.93729 -12.32143,0 -12.32142,0 0,-52.93729 z' class='path2608cafe' inkscape:connector-curvature='0'/&gt;&lt;path style='stroke:none;stroke-width:1px;stroke-linecap:butt;stroke-linejoin:miter;stroke-opacity:1' d='m 584.09345,101.76692 0,-25.714294 38.57143,0 38.57143,0 0,25.714294 0,25.71428 -38.57143,0 -38.57143,0 0,-25.71428 z' class='path26085-rouka' inkscape:connector-curvature='0'/&gt;&lt;path style='stroke:none;stroke-width:1px;stroke-linecap:butt;stroke-linejoin:miter;stroke-opacity:1' d='m 531.23631,101.76692 0,-25.714294 25.89286,0 25.89285,0 0,25.714294 0,25.71428 -25.89285,0 -25.89286,0 0,-25.71428 z' class='path26085-2' inkscape:connector-curvature='0'/&gt;&lt;path style='stroke:none;stroke-width:1px;stroke-linecap:butt;stroke-linejoin:miter;stroke-opacity:1' d='m 452.10891,101.64951 0,-25.714294 39.10714,0 39.10715,0 0,25.714294 0,25.71428 -39.10715,0 -39.10714,0 0,-25.71428 z' class='path26085-1' inkscape:connector-curvature='0'/&gt;&lt;path style='stroke:none;stroke-width:1px;stroke-linecap:butt;stroke-linejoin:miter;stroke-opacity:1' d='m 135.61855,34.505026 0,-12.6269 65.15484,0 65.15484,0 0,12.6269 0,12.62691 -65.15484,0 -65.15484,0 0,-12.62691 z' class='path2608arina' inkscape:connector-curvature='0'/&gt;&lt;path style='stroke:none;stroke-width:1px;stroke-linecap:butt;stroke-linejoin:miter;stroke-opacity:1' d='m 373.0044,34.505026 0,-12.6269 144.19928,0 144.19927,0 0,12.6269 0,12.62691 -144.19927,0 -144.19928,0 0,-12.62691 z' class='path2608ground' inkscape:connector-curvature='0'/&gt;&lt;rect class='path2608taiyaki' width='53.568752' height='11.418508' x='273.12045' y='303.74481'/&gt;&lt;path style='stroke:none;stroke-width:1px;stroke-linecap:butt;stroke-linejoin:miter;stroke-opacity:1' d='m 425.03555,176.47856 0,-31.88477 12.89016,0 12.89016,0 0,31.88477 0,31.88477 -12.89016,0 -12.89016,0 0,-31.88477 z' class='path26081-2-teras' inkscape:connector-curvature='0'/&gt;&lt;path style='fill:stroke:none;stroke-width:1px;stroke-linecap:butt;stroke-linejoin:miter;stroke-opacity:1' d='m 214.56344,76.65464 25.75889,0 25.75889,0 0,25.96415 0,26.26397 -25.75889,0 -25.75889,0 z' class='path26082-6' inkscape:connector-curvature='0' sodipodi:nodetypes='cccccccc'/&gt;&lt;path style='fill:stroke:none;stroke-width:1px;stroke-linecap:butt;stroke-linejoin:miter;stroke-opacity:1' d='m 267.1081,102.62675 0,-26.12875 26.07144,0 26.07143,0 0,26.12875 0,26.42857 -26.07143,0 -26.07144,0 z' class='path26082-7' inkscape:connector-curvature='0' sodipodi:nodetypes='ccccccccc'/&gt;&lt;path style='fill:stroke:none;stroke-width:1px;stroke-linecap:butt;stroke-linejoin:miter;stroke-opacity:1' d='m 320.21522,102.62675 0,-26.12875 25.94645,0 25.94644,0 0,26.12875 0,26.42857 -25.94644,0 -25.94645,0 z' class='path26082-8' inkscape:connector-curvature='0' sodipodi:nodetypes='ccccccccc'/&gt;&lt;path style='stroke:none;stroke-width:1px;stroke-linecap:butt;stroke-linejoin:miter;stroke-opacity:1' d='m 56.383613,151.56711 0,-75.08179 65.706887,0 39.15887,0 1.4e-4,75.08179 0,57.24929 -39.15901,0 -65.707247,-1.5e-4 z' class='path26082-hashi'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class='path26081-kyuudou'/&gt;&lt;rect width='13.310626' height='28.913542' x='140.67868' y='260.85358' class='path2608bakudan'/&gt;&lt;rect width='13.310626' height='28.913542' x='140.9778' y='310.15558' class='path2608kebabu'/&gt;&lt;rect  width='28.806229' height='13.917799' x='163.47086' y='343.14737' class='path2608ice'/&gt;&lt;text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26081-1,.path26081-2,.path26081-3,.path26081-4,.path26081-5,.path26081-rouka,.path2608koudou{fill:rgba(137,195,235,.3)}.path26081-2-teras,.path26082-hashi{fill:rgba(234,85,6,.3)}.path26082-1,.path26082-2,.path26082-3,.path26082-4,.path26082-5,.path26082-6,.path26082-7,.path26082-8,.path26082-9,.path26082-rouka{fill:rgba(234,85,6,.6)}.path26083-1,.path26083-2{fill:rgba(255,217,0,.3)}.path26084-1,.path26084-2,.path26084-3,.path26084-4{fill:rgba(123,141,66,.3)}.path26085-1,.path26085-2,.path26085-rouka{fill:rgba(145,92,139,.3)}.path2608taiyaki{fill:rgba(187,85,72,.3)}.path2608ground{fill:rgba(238,130,124,.3)}.path2608arina{fill:rgba(0,148,200,.2)}.path2608cafe{fill:rgba(0,128,128,.3)}.path2608mini{fill:rgba(247,185,119,.3)}.path26081-kyuudou{fill:rgba(137,195,235,0)}.path2608bakudan,.path2608kebabu,.path2608ice{fill:rgba(187,85,72,.3)}.path26082-8{fill:#ea5506!important}&lt;/style&gt;"}},</v>
      </c>
      <c r="B40" s="36" t="s">
        <v>5</v>
      </c>
      <c r="C40" s="40" t="str">
        <f>Input!$G40</f>
        <v>2608</v>
      </c>
      <c r="D40" s="36" t="s">
        <v>210</v>
      </c>
      <c r="E40" s="36" t="s">
        <v>23</v>
      </c>
      <c r="F40" s="36" t="str">
        <f>IF(Input!$C40&lt;&gt;"",Input!$C40,"未記入")</f>
        <v>文化</v>
      </c>
      <c r="G40" s="36" t="s">
        <v>3</v>
      </c>
      <c r="H40" s="36" t="s">
        <v>1</v>
      </c>
      <c r="I40" s="36" t="str">
        <f>Input!$I40</f>
        <v>text-tabs</v>
      </c>
      <c r="J40" s="36" t="s">
        <v>3</v>
      </c>
      <c r="K40" s="36" t="s">
        <v>4</v>
      </c>
      <c r="L40" s="40" t="str">
        <f>Input!$G40</f>
        <v>2608</v>
      </c>
      <c r="M40" s="36" t="s">
        <v>3</v>
      </c>
      <c r="N40" s="36" t="str">
        <f>IF(Input!$D40="有",$N$1,"")</f>
        <v/>
      </c>
      <c r="O40" s="36" t="str">
        <f>IF(Input!$D40="有",Input!$A40,"")</f>
        <v/>
      </c>
      <c r="P40" s="36" t="str">
        <f>IF(Input!$D40="有",$P$1,"")</f>
        <v/>
      </c>
      <c r="Q40" s="36" t="str">
        <f>IF(Input!$D40="有",$Q$1,"")</f>
        <v/>
      </c>
      <c r="R40" s="36" t="str">
        <f>IF(Input!$D40="有",LEFT(Input!$E40,1),"")</f>
        <v/>
      </c>
      <c r="S40" s="36" t="str">
        <f>IF(Input!$D40="有",$S$1,"")</f>
        <v/>
      </c>
      <c r="T40" s="36" t="str">
        <f>IF(Input!$D40="有",$T$1,"")</f>
        <v/>
      </c>
      <c r="U40" s="36" t="str">
        <f>IF(Input!$D40="有",Input!$F40,"")</f>
        <v/>
      </c>
      <c r="V40" s="36" t="str">
        <f>IF(Input!$D40="有",$V$1,"")</f>
        <v/>
      </c>
      <c r="W40" s="36" t="s">
        <v>205</v>
      </c>
      <c r="X40" s="36" t="str">
        <f>IF(Input!$H40="有","true",IF(Input!$H40="無","false",""))</f>
        <v>true</v>
      </c>
      <c r="Y40" s="36" t="s">
        <v>3</v>
      </c>
      <c r="Z40" s="36" t="str">
        <f>IF(OR(Input!$I40="text-tabs",Input!$I40="text"),$Z$1,"")</f>
        <v>"title":"</v>
      </c>
      <c r="AA40" s="36" t="str">
        <f>IF(OR(Input!$I40="text-tabs",Input!$I40="text"),Input!$B40,"")</f>
        <v>4年アルパカ組からの脱出</v>
      </c>
      <c r="AB40" s="36" t="str">
        <f>IF(OR(Input!$I40="text-tabs",Input!$I40="text"),$AB$1,"")</f>
        <v>",</v>
      </c>
      <c r="AC40" s="36" t="str">
        <f>IF(AND(OR(Input!$I40="text-tabs",Input!$I40="text"),Input!$T40="無"),$AC$1,"")</f>
        <v>"titleImage":"./images/</v>
      </c>
      <c r="AD40" s="36" t="str">
        <f>IF(AND(OR(Input!$I40="text-tabs",Input!$I40="text"),Input!$T40="無"),Input!$S40,"")</f>
        <v>2608.jpg</v>
      </c>
      <c r="AE40" s="36" t="str">
        <f>IF(AND(OR(Input!$I40="text-tabs",Input!$I40="text"),Input!$T40="無"),$AE$1,"")</f>
        <v>",</v>
      </c>
      <c r="AF40" s="36" t="str">
        <f>IF(AND(OR(Input!$I40="text-tabs",Input!$I40="text"),Input!$S40="無"),$AF$1,"")</f>
        <v/>
      </c>
      <c r="AG40" s="36" t="str">
        <f>IF(AND(OR(Input!$I40="text-tabs",Input!$I40="text"),Input!$S40="無"),Input!$T40,"")</f>
        <v/>
      </c>
      <c r="AH40" s="36" t="str">
        <f>IF(AND(OR(Input!$I40="text-tabs",Input!$I40="text"),Input!$S40="無"),$AH$1,"")</f>
        <v/>
      </c>
      <c r="AI40" s="36" t="str">
        <f>IF(Input!$I40="text",$AI$1,"")</f>
        <v/>
      </c>
      <c r="AJ40" s="36" t="str">
        <f>IF(Input!$I40="text",Input!$R40,"")</f>
        <v/>
      </c>
      <c r="AK40" s="36" t="str">
        <f>IF(Input!$I40="text",$AK$1,"")</f>
        <v/>
      </c>
      <c r="AL40" s="36" t="str">
        <f>IF(Input!$I40="text-tabs",$AL$1,"")</f>
        <v>"tabs":{</v>
      </c>
      <c r="AM40" s="36" t="str">
        <f>IF(Input!$I40="text-tabs",$AM$1,"")</f>
        <v>"</v>
      </c>
      <c r="AN40" s="36" t="str">
        <f>IF(Input!$I40="text-tabs",Input!$J40,"")</f>
        <v>info_outline</v>
      </c>
      <c r="AO40" s="36" t="str">
        <f>IF(Input!$I40="text-tabs",$AO$1,"")</f>
        <v>": "</v>
      </c>
      <c r="AP40" s="36" t="str">
        <f>IF(Input!$I40="text-tabs",Input!$R40,"")</f>
        <v>アルパカ達の楽園、4年アルパカ組に閉じ込められてしまった、あなた。アルパカ達からの試練に立ち向かい、謎で満ち溢れた教室から脱出せよ！</v>
      </c>
      <c r="AQ40" s="36" t="str">
        <f>IF(Input!$I40="text-tabs",$AQ$1,"")</f>
        <v>"</v>
      </c>
      <c r="AR40" s="36" t="str">
        <f>IF(AND(Input!$I40="text-tabs",Input!$K40="有"),$AR$1,"")</f>
        <v>,"</v>
      </c>
      <c r="AS40" s="36" t="str">
        <f>IF(AND(Input!$I40="text-tabs",Input!$K40="有"),Input!$L40,"")</f>
        <v>map</v>
      </c>
      <c r="AT40" s="36" t="str">
        <f>IF(AND(Input!$I40="text-tabs",Input!$K40="有"),$AT$1,"")</f>
        <v>": "</v>
      </c>
      <c r="AU40" s="36" t="str">
        <f>IF(AND(Input!$I40="text-tabs",Input!$K40="有"),Input!$N40,"")</f>
        <v>2号館7階</v>
      </c>
      <c r="AV40" s="36" t="str">
        <f>IF(AND(Input!$I40="text-tabs",Input!$K40="有"),"&lt;br&gt;","")</f>
        <v>&lt;br&gt;</v>
      </c>
      <c r="AW40" s="36" t="str">
        <f>IF(AND(Input!$I40="text-tabs",Input!$K40="有"),IF(Input!$M40=1,svg_data!$A$1,IF(Input!$M40=2,svg_data!$A$2)),"")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0" s="36" t="str">
        <f>IF(AND(Input!$I40="text-tabs",Input!$K40="有"),Input!$G40,"")</f>
        <v>2608</v>
      </c>
      <c r="AY40" s="36" t="str">
        <f>IF(AND(Input!$I40="text-tabs",Input!$K40="有"),IF(Input!$M40=1,svg_data!$C$1,IF(Input!$M40=2,svg_data!$C$2)),"")</f>
        <v>koudou' inkscape:connector-curvature='0'/&gt;&lt;path style='stroke:none;stroke-width:1px;stroke-linecap:butt;stroke-linejoin:miter;stroke-opacity:1' d='m 250.81846,319.59668 94.196,0 0,-21.16068 16.74824,0 19.24825,0 0,21.16071 0,21.16071 -65.09627,0 -65.09622,0 z' class='path</v>
      </c>
      <c r="AZ40" s="36" t="str">
        <f>IF(AND(Input!$I40="text-tabs",Input!$K40="有"),Input!$G40,"")</f>
        <v>2608</v>
      </c>
      <c r="BA40" s="36" t="str">
        <f>IF(AND(Input!$I40="text-tabs",Input!$K40="有"),IF(Input!$M40=1,svg_data!$E$1,IF(Input!$M40=2,svg_data!$E$2)),"")</f>
        <v>1-rouka' inkscape:connector-curvature='0' sodipodi:nodetypes='cccccccccc'/&gt;&lt;path style='stroke:none;stroke-width:1px;stroke-linecap:butt;stroke-linejoin:miter;stroke-opacity:1' d='m 381.47196,319.58883 0,-21.16861 21.40875,0 21.40875,0 0,21.16861 0,21.16859 -21.40875,0 -21.40875,0 0,-21.16859 z' class='path</v>
      </c>
      <c r="BB40" s="36" t="str">
        <f>IF(AND(Input!$I40="text-tabs",Input!$K40="有"),Input!$G40,"")</f>
        <v>2608</v>
      </c>
      <c r="BC40" s="36" t="str">
        <f>IF(AND(Input!$I40="text-tabs",Input!$K40="有"),IF(Input!$M40=1,svg_data!$G$1,IF(Input!$M40=2,svg_data!$G$2)),"")</f>
        <v>1-1' inkscape:connector-curvature='0'/&gt;&lt;path style='stroke:none;stroke-width:1px;stroke-linecap:butt;stroke-linejoin:miter;stroke-opacity:1' d='m 381.57081,361.8827 0,-20.41099 21.29891,0 21.29907,0 0,20.41099 0,20.41098 -21.29907,0 -21.29891,0 0,-20.41098 z' class='path</v>
      </c>
      <c r="BD40" s="36" t="str">
        <f>IF(AND(Input!$I40="text-tabs",Input!$K40="有"),Input!$G40,"")</f>
        <v>2608</v>
      </c>
      <c r="BE40" s="36" t="str">
        <f>IF(AND(Input!$I40="text-tabs",Input!$K40="有"),IF(Input!$M40=1,svg_data!$I$1,IF(Input!$M40=2,svg_data!$I$2)),"")</f>
        <v>1-2' inkscape:connector-curvature='0'/&gt;&lt;path style='stroke:none;stroke-width:1px;stroke-linecap:butt;stroke-linejoin:miter;stroke-opacity:1' d='m 337.78941,361.8827 0,-20.41099 21.59492,0 21.59488,0 0,20.41099 0,20.41098 -21.59488,0 -21.59492,0 0,-20.41098 z' class='path</v>
      </c>
      <c r="BF40" s="36" t="str">
        <f>IF(AND(Input!$I40="text-tabs",Input!$K40="有"),Input!$G40,"")</f>
        <v>2608</v>
      </c>
      <c r="BG40" s="36" t="str">
        <f>IF(AND(Input!$I40="text-tabs",Input!$K40="有"),IF(Input!$M40=1,svg_data!$K$1,IF(Input!$M40=2,svg_data!$K$2)),"")</f>
        <v>1-3' inkscape:connector-curvature='0'/&gt;&lt;path style='stroke:none;stroke-width:1px;stroke-linecap:butt;stroke-linejoin:miter;stroke-opacity:1' d='m 294.19946,361.8827 0,-20.41099 21.29889,0 21.29909,0 0,20.41099 0,20.41098 -21.29909,0 -21.29889,0 0,-20.41098 z' class='path</v>
      </c>
      <c r="BH40" s="36" t="str">
        <f>IF(AND(Input!$I40="text-tabs",Input!$K40="有"),Input!$G40,"")</f>
        <v>2608</v>
      </c>
      <c r="BI40" s="36" t="str">
        <f>IF(AND(Input!$I40="text-tabs",Input!$K40="有"),IF(Input!$M40=1,svg_data!$M$1,IF(Input!$M40=2,svg_data!$M$2)),"")</f>
        <v>1-4' inkscape:connector-curvature='0'/&gt;&lt;path style='stroke:none;stroke-width:1px;stroke-linecap:butt;stroke-linejoin:miter;stroke-opacity:1' d='m 250.81846,361.8827 0,-20.41099 21.29907,0 21.29889,0 0,20.41099 0,20.41098 -21.29889,0 -21.29907,0 0,-20.41098 z' class='path</v>
      </c>
      <c r="BJ40" s="36" t="str">
        <f>IF(AND(Input!$I40="text-tabs",Input!$K40="有"),Input!$G40,"")</f>
        <v>2608</v>
      </c>
      <c r="BK40" s="36" t="str">
        <f>IF(AND(Input!$I40="text-tabs",Input!$K40="有"),IF(Input!$M40=1,svg_data!$O$1,IF(Input!$M40=2,svg_data!$O$2)),"")</f>
        <v>1-5' inkscape:connector-curvature='0'/&gt;&lt;path style='stroke:none;stroke-width:1px;stroke-linecap:butt;stroke-linejoin:miter;stroke-opacity:1' d='m 83.198462,342.0024 0,-25.71429 25.446418,0 25.44643,0 0,25.71429 0,25.71428 -25.44642,0 -25.446428,0 0,-25.71428 z' class='path</v>
      </c>
      <c r="BL40" s="36" t="str">
        <f>IF(AND(Input!$I40="text-tabs",Input!$K40="有"),Input!$G40,"")</f>
        <v>2608</v>
      </c>
      <c r="BM40" s="36" t="str">
        <f>IF(AND(Input!$I40="text-tabs",Input!$K40="有"),IF(Input!$M40=1,svg_data!$Q$1,IF(Input!$M40=2,svg_data!$Q$2)),"")</f>
        <v>3-1' inkscape:connector-curvature='0'/&gt;&lt;path style='stroke:none;stroke-width:1px;stroke-linecap:butt;stroke-linejoin:miter;stroke-opacity:1' d='m 83.098462,275.99882 0,-39.19643 25.446418,0 25.44643,0 0,39.19643 0,39.19643 -25.44642,0 -25.446428,0 0,-39.19643 z' class='path</v>
      </c>
      <c r="BN40" s="36" t="str">
        <f>IF(AND(Input!$I40="text-tabs",Input!$K40="有"),Input!$G40,"")</f>
        <v>2608</v>
      </c>
      <c r="BO40" s="36" t="str">
        <f>IF(AND(Input!$I40="text-tabs",Input!$K40="有"),IF(Input!$M40=1,svg_data!$S$1,IF(Input!$M40=2,svg_data!$S$2)),"")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0" s="36" t="str">
        <f>IF(AND(Input!$I40="text-tabs",Input!$K40="有"),Input!$G40,"")</f>
        <v>2608</v>
      </c>
      <c r="BQ40" s="36" t="str">
        <f>IF(AND(Input!$I40="text-tabs",Input!$K40="有"),IF(Input!$M40=1,svg_data!$U$1,IF(Input!$M40=2,svg_data!$U$2)),"")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0" s="36" t="str">
        <f>IF(AND(Input!$I40="text-tabs",Input!$K40="有"),Input!$G40,"")</f>
        <v>2608</v>
      </c>
      <c r="BS40" s="36" t="str">
        <f>IF(AND(Input!$I40="text-tabs",Input!$K40="有"),IF(Input!$M40=1,svg_data!$W$1,IF(Input!$M40=2,svg_data!$W$2)),"")</f>
        <v>2-5' inkscape:connector-curvature='0'/&gt;&lt;path style='stroke:none;stroke-width:1px;stroke-linecap:butt;stroke-linejoin:miter;stroke-opacity:1' d='m 161.76159,249.44986 0,-12.62691 65.15484,0 65.15484,0 0,12.62691 0,12.6269 -65.15484,0 -65.15484,0 0,-12.6269 z' class='path</v>
      </c>
      <c r="BT40" s="36" t="str">
        <f>IF(AND(Input!$I40="text-tabs",Input!$K40="有"),Input!$G40,"")</f>
        <v>2608</v>
      </c>
      <c r="BU40" s="36" t="str">
        <f>IF(AND(Input!$I40="text-tabs",Input!$K40="有"),IF(Input!$M40=1,svg_data!$Y$1,IF(Input!$M40=2,svg_data!$Y$2)),"")</f>
        <v>mini' inkscape:connector-curvature='0'/&gt;&lt;path style='stroke:none;stroke-width:1px;stroke-linecap:butt;stroke-linejoin:miter;stroke-opacity:1' d='m 214.92188,182.42305 0,-26.26397 25.75889,0 25.75889,0 0,26.26397 0,26.26397 -25.75889,0 -25.75889,0 0,-26.26397 z' class='path</v>
      </c>
      <c r="BV40" s="36" t="str">
        <f>IF(AND(Input!$I40="text-tabs",Input!$K40="有"),Input!$G40,"")</f>
        <v>2608</v>
      </c>
      <c r="BW40" s="36" t="str">
        <f>IF(AND(Input!$I40="text-tabs",Input!$K40="有"),IF(Input!$M40=1,svg_data!$AA$1,IF(Input!$M40=2,svg_data!$AA$2)),"")</f>
        <v>2-4' inkscape:connector-curvature='0'/&gt;&lt;path style='stroke:none;stroke-width:1px;stroke-linecap:butt;stroke-linejoin:miter;stroke-opacity:1' d='m 267.46654,182.43101 0,-26.42857 26.07143,0 26.07143,0 0,26.42857 0,26.42857 -26.07143,0 -26.07143,0 0,-26.42857 z' class='path</v>
      </c>
      <c r="BX40" s="36" t="str">
        <f>IF(AND(Input!$I40="text-tabs",Input!$K40="有"),Input!$G40,"")</f>
        <v>2608</v>
      </c>
      <c r="BY40" s="36" t="str">
        <f>IF(AND(Input!$I40="text-tabs",Input!$K40="有"),IF(Input!$M40=1,svg_data!$AC$1,IF(Input!$M40=2,svg_data!$AC$2)),"")</f>
        <v>2-3' inkscape:connector-curvature='0'/&gt;&lt;path style='stroke:none;stroke-width:1px;stroke-linecap:butt;stroke-linejoin:miter;stroke-opacity:1' d='m 320.32368,182.43101 0,-26.42857 26.07143,0 26.07143,0 0,26.42857 0,26.42857 -26.07143,0 -26.07143,0 0,-26.42857 z' class='path</v>
      </c>
      <c r="BZ40" s="36" t="str">
        <f>IF(AND(Input!$I40="text-tabs",Input!$K40="有"),Input!$G40,"")</f>
        <v>2608</v>
      </c>
      <c r="CA40" s="36" t="str">
        <f>IF(AND(Input!$I40="text-tabs",Input!$K40="有"),IF(Input!$M40=1,svg_data!$AE$1,IF(Input!$M40=2,svg_data!$AE$2)),"")</f>
        <v>2-2' inkscape:connector-curvature='0'/&gt;&lt;path style='stroke:none;stroke-width:1px;stroke-linecap:butt;stroke-linejoin:miter;stroke-opacity:1' d='m 373.18083,182.43101 0,-26.42857 25.35714,0 25.35714,0 0,26.42857 0,26.42857 -25.35714,0 -25.35714,0 0,-26.42857 z' class='path</v>
      </c>
      <c r="CB40" s="36" t="str">
        <f>IF(AND(Input!$I40="text-tabs",Input!$K40="有"),Input!$G40,"")</f>
        <v>2608</v>
      </c>
      <c r="CC40" s="36" t="str">
        <f>IF(AND(Input!$I40="text-tabs",Input!$K40="有"),IF(Input!$M40=1,svg_data!$AG$1,IF(Input!$M40=2,svg_data!$AG$2)),"")</f>
        <v>2-1' inkscape:connector-curvature='0'/&gt;&lt;path style='stroke:none;stroke-width:1px;stroke-linecap:butt;stroke-linejoin:miter;stroke-opacity:1' d='m 557.60601,182.35203 0,-26.01143 26.01143,0 26.01143,0 0,26.01143 0,26.01143 -26.01143,0 -26.01143,0 0,-26.01143 z' class='path</v>
      </c>
      <c r="CD40" s="36" t="str">
        <f>IF(AND(Input!$I40="text-tabs",Input!$K40="有"),Input!$G40,"")</f>
        <v>2608</v>
      </c>
      <c r="CE40" s="36" t="str">
        <f>IF(AND(Input!$I40="text-tabs",Input!$K40="有"),IF(Input!$M40=1,svg_data!$AI$1,IF(Input!$M40=2,svg_data!$AI$2)),"")</f>
        <v>4-3' inkscape:connector-curvature='0'/&gt;&lt;path style='stroke:none;stroke-width:1px;stroke-linecap:butt;stroke-linejoin:miter;stroke-opacity:1' d='m 505.07808,182.35203 0,-26.01143 25.75889,0 25.75889,0 0,26.01143 0,26.01143 -25.75889,0 -25.75889,0 0,-26.01143 z' class='path</v>
      </c>
      <c r="CF40" s="36" t="str">
        <f>IF(AND(Input!$I40="text-tabs",Input!$K40="有"),Input!$G40,"")</f>
        <v>2608</v>
      </c>
      <c r="CG40" s="36" t="str">
        <f>IF(AND(Input!$I40="text-tabs",Input!$K40="有"),IF(Input!$M40=1,svg_data!$AK$1,IF(Input!$M40=2,svg_data!$AK$2)),"")</f>
        <v>4-2' inkscape:connector-curvature='0'/&gt;&lt;path style='stroke:none;stroke-width:1px;stroke-linecap:butt;stroke-linejoin:miter;stroke-opacity:1' d='m 452.04507,182.35203 0,-26.01143 26.01143,0 26.01143,0 0,26.01143 0,26.01143 -26.01143,0 -26.01143,0 0,-26.01143 z' class='path</v>
      </c>
      <c r="CH40" s="36" t="str">
        <f>IF(AND(Input!$I40="text-tabs",Input!$K40="有"),Input!$G40,"")</f>
        <v>2608</v>
      </c>
      <c r="CI40" s="36" t="str">
        <f>IF(AND(Input!$I40="text-tabs",Input!$K40="有"),IF(Input!$M40=1,svg_data!$AM$1,IF(Input!$M40=2,svg_data!$AM$2)),"")</f>
        <v>4-1' inkscape:connector-curvature='0'/&gt;&lt;path style='stroke:none;stroke-width:1px;stroke-linecap:butt;stroke-linejoin:miter;stroke-opacity:1' d='m 661.14665,182.35203 0,-26.01143 -25.25381,0 -25.25382,0 0,26.01143 0,26.01143 25.25382,0 25.25381,0 0,-26.01143 z' class='path</v>
      </c>
      <c r="CJ40" s="36" t="str">
        <f>IF(AND(Input!$I40="text-tabs",Input!$K40="有"),Input!$G40,"")</f>
        <v>2608</v>
      </c>
      <c r="CK40" s="36" t="str">
        <f>IF(AND(Input!$I40="text-tabs",Input!$K40="有"),IF(Input!$M40=1,svg_data!$AO$1,IF(Input!$M40=2,svg_data!$AO$2)),"")</f>
        <v>4-4' inkscape:connector-curvature='0'/&gt;&lt;path style='stroke:none;stroke-width:1px;stroke-linecap:butt;stroke-linejoin:miter;stroke-opacity:1' d='m 689.4506,128.47248 0,-52.937296 12.32142,0 12.32143,0 0,52.937296 0,52.93729 -12.32143,0 -12.32142,0 0,-52.93729 z' class='path</v>
      </c>
      <c r="CL40" s="36" t="str">
        <f>IF(AND(Input!$I40="text-tabs",Input!$K40="有"),Input!$G40,"")</f>
        <v>2608</v>
      </c>
      <c r="CM40" s="36" t="str">
        <f>IF(AND(Input!$I40="text-tabs",Input!$K40="有"),IF(Input!$M40=1,svg_data!$AQ$1,IF(Input!$M40=2,svg_data!$AQ$2)),"")</f>
        <v>cafe' inkscape:connector-curvature='0'/&gt;&lt;path style='stroke:none;stroke-width:1px;stroke-linecap:butt;stroke-linejoin:miter;stroke-opacity:1' d='m 584.09345,101.76692 0,-25.714294 38.57143,0 38.57143,0 0,25.714294 0,25.71428 -38.57143,0 -38.57143,0 0,-25.71428 z' class='path</v>
      </c>
      <c r="CN40" s="36" t="str">
        <f>IF(AND(Input!$I40="text-tabs",Input!$K40="有"),Input!$G40,"")</f>
        <v>2608</v>
      </c>
      <c r="CO40" s="36" t="str">
        <f>IF(AND(Input!$I40="text-tabs",Input!$K40="有"),IF(Input!$M40=1,svg_data!$AS$1,IF(Input!$M40=2,svg_data!$AS$2)),"")</f>
        <v>5-rouka' inkscape:connector-curvature='0'/&gt;&lt;path style='stroke:none;stroke-width:1px;stroke-linecap:butt;stroke-linejoin:miter;stroke-opacity:1' d='m 531.23631,101.76692 0,-25.714294 25.89286,0 25.89285,0 0,25.714294 0,25.71428 -25.89285,0 -25.89286,0 0,-25.71428 z' class='path</v>
      </c>
      <c r="CP40" s="36" t="str">
        <f>IF(AND(Input!$I40="text-tabs",Input!$K40="有"),Input!$G40,"")</f>
        <v>2608</v>
      </c>
      <c r="CQ40" s="36" t="str">
        <f>IF(AND(Input!$I40="text-tabs",Input!$K40="有"),IF(Input!$M40=1,svg_data!$AU$1,IF(Input!$M40=2,svg_data!$AU$2)),"")</f>
        <v>5-2' inkscape:connector-curvature='0'/&gt;&lt;path style='stroke:none;stroke-width:1px;stroke-linecap:butt;stroke-linejoin:miter;stroke-opacity:1' d='m 452.10891,101.64951 0,-25.714294 39.10714,0 39.10715,0 0,25.714294 0,25.71428 -39.10715,0 -39.10714,0 0,-25.71428 z' class='path</v>
      </c>
      <c r="CR40" s="36" t="str">
        <f>IF(AND(Input!$I40="text-tabs",Input!$K40="有"),Input!$G40,"")</f>
        <v>2608</v>
      </c>
      <c r="CS40" s="36" t="str">
        <f>IF(AND(Input!$I40="text-tabs",Input!$K40="有"),IF(Input!$M40=1,svg_data!$AW$1,IF(Input!$M40=2,svg_data!$AW$2)),"")</f>
        <v>5-1' inkscape:connector-curvature='0'/&gt;&lt;path style='stroke:none;stroke-width:1px;stroke-linecap:butt;stroke-linejoin:miter;stroke-opacity:1' d='m 135.61855,34.505026 0,-12.6269 65.15484,0 65.15484,0 0,12.6269 0,12.62691 -65.15484,0 -65.15484,0 0,-12.62691 z' class='path</v>
      </c>
      <c r="CT40" s="36" t="str">
        <f>IF(AND(Input!$I40="text-tabs",Input!$K40="有"),Input!$G40,"")</f>
        <v>2608</v>
      </c>
      <c r="CU40" s="36" t="str">
        <f>IF(AND(Input!$I40="text-tabs",Input!$K40="有"),IF(Input!$M40=1,svg_data!$AY$1,IF(Input!$M40=2,svg_data!$AY$2)),"")</f>
        <v>arina' inkscape:connector-curvature='0'/&gt;&lt;path style='stroke:none;stroke-width:1px;stroke-linecap:butt;stroke-linejoin:miter;stroke-opacity:1' d='m 373.0044,34.505026 0,-12.6269 144.19928,0 144.19927,0 0,12.6269 0,12.62691 -144.19927,0 -144.19928,0 0,-12.62691 z' class='path</v>
      </c>
      <c r="CV40" s="36" t="str">
        <f>IF(AND(Input!$I40="text-tabs",Input!$K40="有"),Input!$G40,"")</f>
        <v>2608</v>
      </c>
      <c r="CW40" s="36" t="str">
        <f>IF(AND(Input!$I40="text-tabs",Input!$K40="有"),IF(Input!$M40=1,svg_data!$BA$1,IF(Input!$M40=2,svg_data!$BA$2)),"")</f>
        <v>ground' inkscape:connector-curvature='0'/&gt;&lt;rect class='path</v>
      </c>
      <c r="CX40" s="36" t="str">
        <f>IF(AND(Input!$I40="text-tabs",Input!$K40="有"),Input!$G40,"")</f>
        <v>2608</v>
      </c>
      <c r="CY40" s="36" t="str">
        <f>IF(AND(Input!$I40="text-tabs",Input!$K40="有"),IF(Input!$M40=1,svg_data!$BC$1,IF(Input!$M40=2,svg_data!$BC$2)),"")</f>
        <v>taiyaki' width='53.568752' height='11.418508' x='273.12045' y='303.74481'/&gt;&lt;path style='stroke:none;stroke-width:1px;stroke-linecap:butt;stroke-linejoin:miter;stroke-opacity:1' d='m 425.03555,176.47856 0,-31.88477 12.89016,0 12.89016,0 0,31.88477 0,31.88477 -12.89016,0 -12.89016,0 0,-31.88477 z' class='path</v>
      </c>
      <c r="CZ40" s="36" t="str">
        <f>IF(AND(Input!$I40="text-tabs",Input!$K40="有"),Input!$G40,"")</f>
        <v>2608</v>
      </c>
      <c r="DA40" s="36" t="str">
        <f>IF(AND(Input!$I40="text-tabs",Input!$K40="有"),IF(Input!$M40=1,svg_data!$BE$1,IF(Input!$M40=2,svg_data!$BE$2)),"")</f>
        <v>1-2-teras' inkscape:connector-curvature='0'/&gt;&lt;path style='fill:stroke:none;stroke-width:1px;stroke-linecap:butt;stroke-linejoin:miter;stroke-opacity:1' d='m 214.56344,76.65464 25.75889,0 25.75889,0 0,25.96415 0,26.26397 -25.75889,0 -25.75889,0 z' class='path</v>
      </c>
      <c r="DB40" s="36" t="str">
        <f>IF(AND(Input!$I40="text-tabs",Input!$K40="有"),Input!$G40,"")</f>
        <v>2608</v>
      </c>
      <c r="DC40" s="36" t="str">
        <f>IF(AND(Input!$I40="text-tabs",Input!$K40="有"),IF(Input!$M40=1,svg_data!$BG$1,IF(Input!$M40=2,svg_data!$BG$2)),"")</f>
        <v>2-6' inkscape:connector-curvature='0' sodipodi:nodetypes='cccccccc'/&gt;&lt;path style='fill:stroke:none;stroke-width:1px;stroke-linecap:butt;stroke-linejoin:miter;stroke-opacity:1' d='m 267.1081,102.62675 0,-26.12875 26.07144,0 26.07143,0 0,26.12875 0,26.42857 -26.07143,0 -26.07144,0 z' class='path</v>
      </c>
      <c r="DD40" s="36" t="str">
        <f>IF(AND(Input!$I40="text-tabs",Input!$K40="有"),Input!$G40,"")</f>
        <v>2608</v>
      </c>
      <c r="DE40" s="36" t="str">
        <f>IF(AND(Input!$I40="text-tabs",Input!$K40="有"),IF(Input!$M40=1,svg_data!$BI$1,IF(Input!$M40=2,svg_data!$BI$2)),"")</f>
        <v>2-7' inkscape:connector-curvature='0' sodipodi:nodetypes='ccccccccc'/&gt;&lt;path style='fill:stroke:none;stroke-width:1px;stroke-linecap:butt;stroke-linejoin:miter;stroke-opacity:1' d='m 320.21522,102.62675 0,-26.12875 25.94645,0 25.94644,0 0,26.12875 0,26.42857 -25.94644,0 -25.94645,0 z' class='path</v>
      </c>
      <c r="DF40" s="36" t="str">
        <f>IF(AND(Input!$I40="text-tabs",Input!$K40="有"),Input!$G40,"")</f>
        <v>2608</v>
      </c>
      <c r="DG40" s="36" t="str">
        <f>IF(AND(Input!$I40="text-tabs",Input!$K40="有"),IF(Input!$M40=1,svg_data!$BK$1,IF(Input!$M40=2,svg_data!$BK$2)),"")</f>
        <v>2-8' inkscape:connector-curvature='0' sodipodi:nodetypes='ccccccccc'/&gt;&lt;path style='stroke:none;stroke-width:1px;stroke-linecap:butt;stroke-linejoin:miter;stroke-opacity:1' d='m 56.383613,151.56711 0,-75.08179 65.706887,0 39.15887,0 1.4e-4,75.08179 0,57.24929 -39.15901,0 -65.707247,-1.5e-4 z' class='path</v>
      </c>
      <c r="DH40" s="36" t="str">
        <f>IF(AND(Input!$I40="text-tabs",Input!$K40="有"),Input!$G40,"")</f>
        <v>2608</v>
      </c>
      <c r="DI40" s="36" t="str">
        <f>IF(AND(Input!$I40="text-tabs",Input!$K40="有"),IF(Input!$M40=1,svg_data!$BM$1,IF(Input!$M40=2,svg_data!$BM$2)),"")</f>
        <v>2-hashi' inkscape:connector-curvature='0' sodipodi:nodetypes='ccccccccc'/&gt;</v>
      </c>
      <c r="DJ40" s="36" t="str">
        <f>IF(AND(Input!$I40="text-tabs",Input!$K40="有"),svg_data!$BN$1,"")</f>
        <v>&lt;path style='stroke:none;stroke-width:1px;stroke-linecap:butt;stroke-linejoin:miter;stroke-opacity:1' d='m 425.11579,257.25355 0,-39.83747 12.89016,0 12.89016,0 0,39.83747 0,39.83746 -12.89016,0 -12.89016,0 0,-39.83746 z' inkscape:connector-curvature='0' class='path</v>
      </c>
      <c r="DK40" s="36" t="str">
        <f>IF(AND(Input!$I40="text-tabs",Input!$K40="有"),Input!$G40,"")</f>
        <v>2608</v>
      </c>
      <c r="DL40" s="36" t="str">
        <f>IF(AND(Input!$I40="text-tabs",Input!$K40="有"),svg_data!$BP$1,"")</f>
        <v>1-kyuudou'/&gt;</v>
      </c>
      <c r="DM40" s="36" t="str">
        <f>IF(AND(Input!$I40="text-tabs",Input!$K40="有"),svg_data!$BQ$1,"")</f>
        <v>&lt;rect width='13.310626' height='28.913542' x='140.67868' y='260.85358' class='path</v>
      </c>
      <c r="DN40" s="36" t="str">
        <f>IF(AND(Input!$I40="text-tabs",Input!$K40="有"),Input!$G40,"")</f>
        <v>2608</v>
      </c>
      <c r="DO40" s="36" t="str">
        <f>IF(AND(Input!$I40="text-tabs",Input!$K40="有"),svg_data!$BS$1,"")</f>
        <v>bakudan'/&gt;&lt;rect width='13.310626' height='28.913542' x='140.9778' y='310.15558' class='path</v>
      </c>
      <c r="DP40" s="36" t="str">
        <f>IF(AND(Input!$I40="text-tabs",Input!$K40="有"),Input!$G40,"")</f>
        <v>2608</v>
      </c>
      <c r="DQ40" s="36" t="str">
        <f>IF(AND(Input!$I40="text-tabs",Input!$K40="有"),svg_data!$BU$1,"")</f>
        <v>kebabu'/&gt;&lt;rect  width='28.806229' height='13.917799' x='163.47086' y='343.14737' class='path</v>
      </c>
      <c r="DR40" s="36" t="str">
        <f>IF(AND(Input!$I40="text-tabs",Input!$K40="有"),Input!$G40,"")</f>
        <v>2608</v>
      </c>
      <c r="DS40" s="36" t="str">
        <f>IF(AND(Input!$I40="text-tabs",Input!$K40="有"),IF(Input!$M40=1,svg_data!$BW$1,IF(Input!$M40=2,svg_data!$BW$2)),"")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0" s="36" t="str">
        <f>IF(AND(Input!$I40="text-tabs",Input!$K40="有"),IF(Input!$M40=1,svg_data!$BY$1,IF(Input!$M40=2,"")),"")</f>
        <v/>
      </c>
      <c r="DU40" s="36" t="str">
        <f>IF(AND(Input!$I40="text-tabs",Input!$K40="有"),IF(Input!$M40=1,Input!$G40,IF(Input!$M40=2,"")),"")</f>
        <v/>
      </c>
      <c r="DV40" s="42" t="str">
        <f>IF(AND(Input!$I40="text-tabs",Input!$K40="有"),IF(Input!$M40=1,svg_data!$CA$1,IF(Input!$M40=2,svg_data!$CA$2)),"")</f>
        <v>&lt;/tspan&gt;&lt;/text&gt;&lt;/g&gt;&lt;/svg&gt;&lt;style&gt;</v>
      </c>
      <c r="DW40" s="36" t="str">
        <f>IF(AND(Input!$I40="text-tabs",Input!$K40="有"),IF(Input!$M40=1,svg_data!$CB$1,IF(Input!$M40=2,svg_data!$CB$2)),"")</f>
        <v>.path</v>
      </c>
      <c r="DX40" s="36" t="str">
        <f>IF(AND(Input!$I40="text-tabs",Input!$K40="有"),Input!$G40,"")</f>
        <v>2608</v>
      </c>
      <c r="DY40" s="36" t="str">
        <f>IF(AND(Input!$I40="text-tabs",Input!$K40="有"),IF(Input!$M40=1,svg_data!$CD$1,IF(Input!$M40=2,svg_data!$CD$2)),"")</f>
        <v>1-1,.path</v>
      </c>
      <c r="DZ40" s="36" t="str">
        <f>IF(AND(Input!$I40="text-tabs",Input!$K40="有"),Input!$G40,"")</f>
        <v>2608</v>
      </c>
      <c r="EA40" s="36" t="str">
        <f>IF(AND(Input!$I40="text-tabs",Input!$K40="有"),IF(Input!$M40=1,svg_data!$CF$1,IF(Input!$M40=2,svg_data!$CF$2)),"")</f>
        <v>1-2,.path</v>
      </c>
      <c r="EB40" s="36" t="str">
        <f>IF(AND(Input!$I40="text-tabs",Input!$K40="有"),Input!$G40,"")</f>
        <v>2608</v>
      </c>
      <c r="EC40" s="36" t="str">
        <f>IF(AND(Input!$I40="text-tabs",Input!$K40="有"),IF(Input!$M40=1,svg_data!$CH$1,IF(Input!$M40=2,svg_data!$CH$2)),"")</f>
        <v>1-3,.path</v>
      </c>
      <c r="ED40" s="36" t="str">
        <f>IF(AND(Input!$I40="text-tabs",Input!$K40="有"),Input!$G40,"")</f>
        <v>2608</v>
      </c>
      <c r="EE40" s="36" t="str">
        <f>IF(AND(Input!$I40="text-tabs",Input!$K40="有"),IF(Input!$M40=1,svg_data!$CJ$1,IF(Input!$M40=2,svg_data!$CJ$2)),"")</f>
        <v>1-4,.path</v>
      </c>
      <c r="EF40" s="36" t="str">
        <f>IF(AND(Input!$I40="text-tabs",Input!$K40="有"),Input!$G40,"")</f>
        <v>2608</v>
      </c>
      <c r="EG40" s="36" t="str">
        <f>IF(AND(Input!$I40="text-tabs",Input!$K40="有"),IF(Input!$M40=1,svg_data!$CL$1,IF(Input!$M40=2,svg_data!$CL$2)),"")</f>
        <v>1-5,.path</v>
      </c>
      <c r="EH40" s="36" t="str">
        <f>IF(AND(Input!$I40="text-tabs",Input!$K40="有"),Input!$G40,"")</f>
        <v>2608</v>
      </c>
      <c r="EI40" s="36" t="str">
        <f>IF(AND(Input!$I40="text-tabs",Input!$K40="有"),IF(Input!$M40=1,svg_data!$CN$1,IF(Input!$M40=2,svg_data!$CN$2)),"")</f>
        <v>1-rouka,.path</v>
      </c>
      <c r="EJ40" s="36" t="str">
        <f>IF(AND(Input!$I40="text-tabs",Input!$K40="有"),Input!$G40,"")</f>
        <v>2608</v>
      </c>
      <c r="EK40" s="36" t="str">
        <f>IF(AND(Input!$I40="text-tabs",Input!$K40="有"),IF(Input!$M40=1,svg_data!$CP$1,IF(Input!$M40=2,svg_data!$CP$2)),"")</f>
        <v>koudou{fill:rgba(137,195,235,.3)}.path</v>
      </c>
      <c r="EL40" s="36" t="str">
        <f>IF(AND(Input!$I40="text-tabs",Input!$K40="有"),Input!$G40,"")</f>
        <v>2608</v>
      </c>
      <c r="EM40" s="36" t="str">
        <f>IF(AND(Input!$I40="text-tabs",Input!$K40="有"),IF(Input!$M40=1,svg_data!$CR$1,IF(Input!$M40=2,svg_data!$CR$2)),"")</f>
        <v>1-2-teras,.path</v>
      </c>
      <c r="EN40" s="36" t="str">
        <f>IF(AND(Input!$I40="text-tabs",Input!$K40="有"),Input!$G40,"")</f>
        <v>2608</v>
      </c>
      <c r="EO40" s="36" t="str">
        <f>IF(AND(Input!$I40="text-tabs",Input!$K40="有"),IF(Input!$M40=1,svg_data!$CT$1,IF(Input!$M40=2,svg_data!$CT$2)),"")</f>
        <v>2-hashi{fill:rgba(234,85,6,.3)}.path</v>
      </c>
      <c r="EP40" s="36" t="str">
        <f>IF(AND(Input!$I40="text-tabs",Input!$K40="有"),Input!$G40,"")</f>
        <v>2608</v>
      </c>
      <c r="EQ40" s="36" t="str">
        <f>IF(AND(Input!$I40="text-tabs",Input!$K40="有"),IF(Input!$M40=1,svg_data!$CV$1,IF(Input!$M40=2,svg_data!$CV$2)),"")</f>
        <v>2-1,.path</v>
      </c>
      <c r="ER40" s="36" t="str">
        <f>IF(AND(Input!$I40="text-tabs",Input!$K40="有"),Input!$G40,"")</f>
        <v>2608</v>
      </c>
      <c r="ES40" s="36" t="str">
        <f>IF(AND(Input!$I40="text-tabs",Input!$K40="有"),IF(Input!$M40=1,svg_data!$CX$1,IF(Input!$M40=2,svg_data!$CX$2)),"")</f>
        <v>2-2,.path</v>
      </c>
      <c r="ET40" s="36" t="str">
        <f>IF(AND(Input!$I40="text-tabs",Input!$K40="有"),Input!$G40,"")</f>
        <v>2608</v>
      </c>
      <c r="EU40" s="36" t="str">
        <f>IF(AND(Input!$I40="text-tabs",Input!$K40="有"),IF(Input!$M40=1,svg_data!$CZ$1,IF(Input!$M40=2,svg_data!$CZ$2)),"")</f>
        <v>2-3,.path</v>
      </c>
      <c r="EV40" s="36" t="str">
        <f>IF(AND(Input!$I40="text-tabs",Input!$K40="有"),Input!$G40,"")</f>
        <v>2608</v>
      </c>
      <c r="EW40" s="36" t="str">
        <f>IF(AND(Input!$I40="text-tabs",Input!$K40="有"),IF(Input!$M40=1,svg_data!$DB$1,IF(Input!$M40=2,svg_data!$DB$2)),"")</f>
        <v>2-4,.path</v>
      </c>
      <c r="EX40" s="36" t="str">
        <f>IF(AND(Input!$I40="text-tabs",Input!$K40="有"),Input!$G40,"")</f>
        <v>2608</v>
      </c>
      <c r="EY40" s="36" t="str">
        <f>IF(AND(Input!$I40="text-tabs",Input!$K40="有"),IF(Input!$M40=1,svg_data!$DD$1,IF(Input!$M40=2,svg_data!$DD$2)),"")</f>
        <v>2-5,.path</v>
      </c>
      <c r="EZ40" s="36" t="str">
        <f>IF(AND(Input!$I40="text-tabs",Input!$K40="有"),Input!$G40,"")</f>
        <v>2608</v>
      </c>
      <c r="FA40" s="36" t="str">
        <f>IF(AND(Input!$I40="text-tabs",Input!$K40="有"),IF(Input!$M40=1,svg_data!$DF$1,IF(Input!$M40=2,svg_data!$DF$2)),"")</f>
        <v>2-6,.path</v>
      </c>
      <c r="FB40" s="36" t="str">
        <f>IF(AND(Input!$I40="text-tabs",Input!$K40="有"),Input!$G40,"")</f>
        <v>2608</v>
      </c>
      <c r="FC40" s="36" t="str">
        <f>IF(AND(Input!$I40="text-tabs",Input!$K40="有"),IF(Input!$M40=1,svg_data!$DH$1,IF(Input!$M40=2,svg_data!$DH$2)),"")</f>
        <v>2-7,.path</v>
      </c>
      <c r="FD40" s="36" t="str">
        <f>IF(AND(Input!$I40="text-tabs",Input!$K40="有"),Input!$G40,"")</f>
        <v>2608</v>
      </c>
      <c r="FE40" s="36" t="str">
        <f>IF(AND(Input!$I40="text-tabs",Input!$K40="有"),IF(Input!$M40=1,svg_data!$DJ$1,IF(Input!$M40=2,svg_data!$DJ$2)),"")</f>
        <v>2-8,.path</v>
      </c>
      <c r="FF40" s="36" t="str">
        <f>IF(AND(Input!$I40="text-tabs",Input!$K40="有"),Input!$G40,"")</f>
        <v>2608</v>
      </c>
      <c r="FG40" s="36" t="str">
        <f>IF(AND(Input!$I40="text-tabs",Input!$K40="有"),IF(Input!$M40=1,svg_data!$DL$1,IF(Input!$M40=2,svg_data!$DL$2)),"")</f>
        <v>2-9,.path</v>
      </c>
      <c r="FH40" s="36" t="str">
        <f>IF(AND(Input!$I40="text-tabs",Input!$K40="有"),Input!$G40,"")</f>
        <v>2608</v>
      </c>
      <c r="FI40" s="36" t="str">
        <f>IF(AND(Input!$I40="text-tabs",Input!$K40="有"),IF(Input!$M40=1,svg_data!$DN$1,IF(Input!$M40=2,svg_data!$DN$2)),"")</f>
        <v>2-rouka{fill:rgba(234,85,6,.6)}.path</v>
      </c>
      <c r="FJ40" s="36" t="str">
        <f>IF(AND(Input!$I40="text-tabs",Input!$K40="有"),Input!$G40,"")</f>
        <v>2608</v>
      </c>
      <c r="FK40" s="36" t="str">
        <f>IF(AND(Input!$I40="text-tabs",Input!$K40="有"),IF(Input!$M40=1,svg_data!$DP$1,IF(Input!$M40=2,svg_data!$DP$2)),"")</f>
        <v>3-1,.path</v>
      </c>
      <c r="FL40" s="36" t="str">
        <f>IF(AND(Input!$I40="text-tabs",Input!$K40="有"),Input!$G40,"")</f>
        <v>2608</v>
      </c>
      <c r="FM40" s="36" t="str">
        <f>IF(AND(Input!$I40="text-tabs",Input!$K40="有"),IF(Input!$M40=1,svg_data!$DR$1,IF(Input!$M40=2,svg_data!$DR$2)),"")</f>
        <v>3-2{fill:rgba(255,217,0,.3)}.path</v>
      </c>
      <c r="FN40" s="36" t="str">
        <f>IF(AND(Input!$I40="text-tabs",Input!$K40="有"),Input!$G40,"")</f>
        <v>2608</v>
      </c>
      <c r="FO40" s="36" t="str">
        <f>IF(AND(Input!$I40="text-tabs",Input!$K40="有"),IF(Input!$M40=1,svg_data!$DT$1,IF(Input!$M40=2,svg_data!$DT$2)),"")</f>
        <v>4-1,.path</v>
      </c>
      <c r="FP40" s="36" t="str">
        <f>IF(AND(Input!$I40="text-tabs",Input!$K40="有"),Input!$G40,"")</f>
        <v>2608</v>
      </c>
      <c r="FQ40" s="36" t="str">
        <f>IF(AND(Input!$I40="text-tabs",Input!$K40="有"),IF(Input!$M40=1,svg_data!$DV$1,IF(Input!$M40=2,svg_data!$DV$2)),"")</f>
        <v>4-2,.path</v>
      </c>
      <c r="FR40" s="36" t="str">
        <f>IF(AND(Input!$I40="text-tabs",Input!$K40="有"),Input!$G40,"")</f>
        <v>2608</v>
      </c>
      <c r="FS40" s="36" t="str">
        <f>IF(AND(Input!$I40="text-tabs",Input!$K40="有"),IF(Input!$M40=1,svg_data!$DX$1,IF(Input!$M40=2,svg_data!$DX$2)),"")</f>
        <v>4-3,.path</v>
      </c>
      <c r="FT40" s="36" t="str">
        <f>IF(AND(Input!$I40="text-tabs",Input!$K40="有"),Input!$G40,"")</f>
        <v>2608</v>
      </c>
      <c r="FU40" s="36" t="str">
        <f>IF(AND(Input!$I40="text-tabs",Input!$K40="有"),IF(Input!$M40=1,svg_data!$DZ$1,IF(Input!$M40=2,svg_data!$DZ$2)),"")</f>
        <v>4-4{fill:rgba(123,141,66,.3)}.path</v>
      </c>
      <c r="FV40" s="36" t="str">
        <f>IF(AND(Input!$I40="text-tabs",Input!$K40="有"),Input!$G40,"")</f>
        <v>2608</v>
      </c>
      <c r="FW40" s="36" t="str">
        <f>IF(AND(Input!$I40="text-tabs",Input!$K40="有"),IF(Input!$M40=1,svg_data!$EB$1,IF(Input!$M40=2,svg_data!$EB$2)),"")</f>
        <v>5-1,.path</v>
      </c>
      <c r="FX40" s="36" t="str">
        <f>IF(AND(Input!$I40="text-tabs",Input!$K40="有"),Input!$G40,"")</f>
        <v>2608</v>
      </c>
      <c r="FY40" s="36" t="str">
        <f>IF(AND(Input!$I40="text-tabs",Input!$K40="有"),IF(Input!$M40=1,svg_data!$ED$1,IF(Input!$M40=2,svg_data!$ED$2)),"")</f>
        <v>5-2,.path</v>
      </c>
      <c r="FZ40" s="36" t="str">
        <f>IF(AND(Input!$I40="text-tabs",Input!$K40="有"),Input!$G40,"")</f>
        <v>2608</v>
      </c>
      <c r="GA40" s="36" t="str">
        <f>IF(AND(Input!$I40="text-tabs",Input!$K40="有"),IF(Input!$M40=1,svg_data!$EF$1,IF(Input!$M40=2,svg_data!$EF$2)),"")</f>
        <v>5-rouka{fill:rgba(145,92,139,.3)}.path</v>
      </c>
      <c r="GB40" s="36" t="str">
        <f>IF(AND(Input!$I40="text-tabs",Input!$K40="有"),Input!$G40,"")</f>
        <v>2608</v>
      </c>
      <c r="GC40" s="36" t="str">
        <f>IF(AND(Input!$I40="text-tabs",Input!$K40="有"),IF(Input!$M40=1,svg_data!$EH$1,IF(Input!$M40=2,svg_data!$EH$2)),"")</f>
        <v>taiyaki{fill:rgba(187,85,72,.3)}.path</v>
      </c>
      <c r="GD40" s="36" t="str">
        <f>IF(AND(Input!$I40="text-tabs",Input!$K40="有"),Input!$G40,"")</f>
        <v>2608</v>
      </c>
      <c r="GE40" s="36" t="str">
        <f>IF(AND(Input!$I40="text-tabs",Input!$K40="有"),IF(Input!$M40=1,svg_data!$EJ$1,IF(Input!$M40=2,svg_data!$EJ$2)),"")</f>
        <v>ground{fill:rgba(238,130,124,.3)}.path</v>
      </c>
      <c r="GF40" s="36" t="str">
        <f>IF(AND(Input!$I40="text-tabs",Input!$K40="有"),Input!$G40,"")</f>
        <v>2608</v>
      </c>
      <c r="GG40" s="36" t="str">
        <f>IF(AND(Input!$I40="text-tabs",Input!$K40="有"),IF(Input!$M40=1,svg_data!$EL$1,IF(Input!$M40=2,svg_data!$EL$2)),"")</f>
        <v>arina{fill:rgba(0,148,200,.2)}.path</v>
      </c>
      <c r="GH40" s="36" t="str">
        <f>IF(AND(Input!$I40="text-tabs",Input!$K40="有"),Input!$G40,"")</f>
        <v>2608</v>
      </c>
      <c r="GI40" s="36" t="str">
        <f>IF(AND(Input!$I40="text-tabs",Input!$K40="有"),IF(Input!$M40=1,svg_data!$EN$1,IF(Input!$M40=2,svg_data!$EN$2)),"")</f>
        <v>cafe{fill:rgba(0,128,128,.3)}.path</v>
      </c>
      <c r="GJ40" s="36" t="str">
        <f>IF(AND(Input!$I40="text-tabs",Input!$K40="有"),Input!$G40,"")</f>
        <v>2608</v>
      </c>
      <c r="GK40" s="36" t="str">
        <f>IF(AND(Input!$I40="text-tabs",Input!$K40="有"),IF(Input!$M40=1,svg_data!$EP$1,IF(Input!$M40=2,svg_data!$EP$2)),"")</f>
        <v>mini{fill:rgba(247,185,119,.3)}.path</v>
      </c>
      <c r="GL40" s="36" t="str">
        <f>IF(AND(Input!$I40="text-tabs",Input!$K40="有"),Input!$G40,"")</f>
        <v>2608</v>
      </c>
      <c r="GM40" s="36" t="str">
        <f>IF(AND(Input!$I40="text-tabs",Input!$K40="有"),svg_data!$ER$1,"")</f>
        <v>1-kyuudou{fill:rgba(137,195,235,0)}.path</v>
      </c>
      <c r="GN40" s="36" t="str">
        <f>IF(AND(Input!$I40="text-tabs",Input!$K40="有"),Input!$G40,"")</f>
        <v>2608</v>
      </c>
      <c r="GO40" s="36" t="str">
        <f>IF(AND(Input!$I40="text-tabs",Input!$K40="有"),svg_data!$ET$1,"")</f>
        <v>bakudan,.path</v>
      </c>
      <c r="GP40" s="36" t="str">
        <f>IF(AND(Input!$I40="text-tabs",Input!$K40="有"),Input!$G40,"")</f>
        <v>2608</v>
      </c>
      <c r="GQ40" s="36" t="str">
        <f>IF(AND(Input!$I40="text-tabs",Input!$K40="有"),svg_data!$EV$1,"")</f>
        <v>kebabu,.path</v>
      </c>
      <c r="GR40" s="36" t="str">
        <f>IF(AND(Input!$I40="text-tabs",Input!$K40="有"),Input!$G40,"")</f>
        <v>2608</v>
      </c>
      <c r="GS40" s="36" t="str">
        <f>IF(AND(Input!$I40="text-tabs",Input!$K40="有"),svg_data!$EX$1,"")</f>
        <v>ice{fill:rgba(187,85,72,.3)}</v>
      </c>
      <c r="GT40" s="36" t="str">
        <f>IF(AND(Input!$I40="text-tabs",Input!$K40="有"),IF(Input!$O40="無","",svg_data!$EY$1),"")</f>
        <v>.path</v>
      </c>
      <c r="GU40" s="36" t="str">
        <f>IF(AND(Input!$I40="text-tabs",Input!$K40="有"),IF(Input!$O40="無","",Input!$G40),"")</f>
        <v>2608</v>
      </c>
      <c r="GV40" s="36" t="str">
        <f>IF(AND(Input!$I40="text-tabs",Input!$K40="有"),IF(Input!$O40="無","",Input!$O40),"")</f>
        <v>2-8</v>
      </c>
      <c r="GW40" s="36" t="str">
        <f>IF(AND(Input!$I40="text-tabs",Input!$K40="有"),IF(Input!$O40="無","",svg_data!$FA$1),"")</f>
        <v>{fill:</v>
      </c>
      <c r="GX40" s="36" t="str">
        <f>IF(AND(Input!$I40="text-tabs",Input!$K40="有"),IF(Input!$O40="無","",Input!$P40),"")</f>
        <v>#ea5506</v>
      </c>
      <c r="GY40" s="36" t="str">
        <f>IF(AND(Input!$I40="text-tabs",Input!$K40="有"),IF(Input!$O40="無","",svg_data!$FC$1),"")</f>
        <v>!important}</v>
      </c>
      <c r="GZ40" s="36" t="str">
        <f>IF(AND(Input!$I40="text-tabs",Input!$K40="有"),svg_data!$FD$1,"")</f>
        <v>&lt;/style&gt;</v>
      </c>
      <c r="HA40" s="36" t="str">
        <f>IF(AND(Input!$I40="text-tabs",Input!$K40="有"),$HA$1,"")</f>
        <v>"</v>
      </c>
      <c r="HB40" s="36" t="str">
        <f>IF(AND(Input!$I40="text-tabs",Input!$V40="有",Input!$W40&lt;&gt;""),$HB$1,"")</f>
        <v/>
      </c>
      <c r="HC40" s="36" t="str">
        <f>IF(AND(Input!$I40="text-tabs",Input!$V40="有",Input!$W40&lt;&gt;""),Input!$U40,"")</f>
        <v/>
      </c>
      <c r="HD40" s="36" t="str">
        <f>IF(AND(Input!$I40="text-tabs",Input!$V40="有",Input!$W40&lt;&gt;""),$HD$1,"")</f>
        <v/>
      </c>
      <c r="HE40" s="36" t="str">
        <f>IF(AND(Input!$I40="text-tabs",Input!$V40="有",Input!$W40&lt;&gt;""),$HE$1,"")</f>
        <v/>
      </c>
      <c r="HF40" s="36" t="str">
        <f>IF(AND(Input!$I40="text-tabs",Input!$V40="有",Input!$W40&lt;&gt;""),$HF$1,"")</f>
        <v/>
      </c>
      <c r="HG40" s="36" t="str">
        <f>IF(AND(Input!$I40="text-tabs",Input!$V40="有",Input!$W40&lt;&gt;""),Input!$X40,"")</f>
        <v/>
      </c>
      <c r="HH40" s="36" t="str">
        <f>IF(AND(Input!$I40="text-tabs",Input!$V40="有",Input!$W40&lt;&gt;""),$HH$1,"")</f>
        <v/>
      </c>
      <c r="HI40" s="36" t="str">
        <f>IF(AND(Input!$I40="text-tabs",Input!$V40="有",Input!$W40&lt;&gt;""),Input!$W40,"")</f>
        <v/>
      </c>
      <c r="HJ40" s="36" t="str">
        <f>IF(AND(Input!$I40="text-tabs",Input!$V40="有",Input!$W40&lt;&gt;""),$HJ$1,"")</f>
        <v/>
      </c>
      <c r="HK40" s="36" t="str">
        <f>IF(AND(Input!$I40="text-tabs",Input!$V40="有",Input!$Y40&lt;&gt;"無"),$HK$1,"")</f>
        <v/>
      </c>
      <c r="HL40" s="36" t="str">
        <f>IF(AND(Input!$I40="text-tabs",Input!$V40="有",Input!$Y40&lt;&gt;"無"),$HF$1,"")</f>
        <v/>
      </c>
      <c r="HM40" s="36" t="str">
        <f>IF(AND(Input!$I40="text-tabs",Input!$V40="有",Input!$Y40&lt;&gt;"無"),Input!$Z40,"")</f>
        <v/>
      </c>
      <c r="HN40" s="36" t="str">
        <f>IF(AND(Input!$I40="text-tabs",Input!$V40="有",Input!$Y40&lt;&gt;"無"),$HH$1,"")</f>
        <v/>
      </c>
      <c r="HO40" s="36" t="str">
        <f>IF(AND(Input!$I40="text-tabs",Input!$V40="有",Input!$Y40&lt;&gt;"無"),Input!$Y40,"")</f>
        <v/>
      </c>
      <c r="HP40" s="36" t="str">
        <f>IF(AND(Input!$I40="text-tabs",Input!$V40="有",Input!$Y40&lt;&gt;"無"),$HJ$1,"")</f>
        <v/>
      </c>
      <c r="HQ40" s="36" t="str">
        <f>IF(AND(Input!$I40="text-tabs",Input!$V40="有",Input!$AA40&lt;&gt;"無"),$HQ$1,"")</f>
        <v/>
      </c>
      <c r="HR40" s="36" t="str">
        <f>IF(AND(Input!$I40="text-tabs",Input!$V40="有",Input!$AA40&lt;&gt;"無"),$HR$1,"")</f>
        <v/>
      </c>
      <c r="HS40" s="36" t="str">
        <f>IF(AND(Input!$I40="text-tabs",Input!$V40="有",Input!$AA40&lt;&gt;"無"),Input!$AB40,"")</f>
        <v/>
      </c>
      <c r="HT40" s="36" t="str">
        <f>IF(AND(Input!$I40="text-tabs",Input!$V40="有",Input!$AA40&lt;&gt;"無"),$HT$1,"")</f>
        <v/>
      </c>
      <c r="HU40" s="36" t="str">
        <f>IF(AND(Input!$I40="text-tabs",Input!$V40="有",Input!$AA40&lt;&gt;"無"),Input!$AA40,"")</f>
        <v/>
      </c>
      <c r="HV40" s="36" t="str">
        <f>IF(AND(Input!$I40="text-tabs",Input!$V40="有",Input!$AA40&lt;&gt;"無"),$HV$1,"")</f>
        <v/>
      </c>
      <c r="HW40" s="36" t="str">
        <f>IF(AND(Input!$I40="text-tabs",Input!$V40="有",Input!$AC40&lt;&gt;"無"),$HW$1,"")</f>
        <v/>
      </c>
      <c r="HX40" s="36" t="str">
        <f>IF(AND(Input!$I40="text-tabs",Input!$V40="有",Input!$AC40&lt;&gt;"無"),$HX$1,"")</f>
        <v/>
      </c>
      <c r="HY40" s="36" t="str">
        <f>IF(AND(Input!$I40="text-tabs",Input!$V40="有",Input!$AC40&lt;&gt;"無"),Input!$AD40,"")</f>
        <v/>
      </c>
      <c r="HZ40" s="36" t="str">
        <f>IF(AND(Input!$I40="text-tabs",Input!$V40="有",Input!$AC40&lt;&gt;"無"),$HZ$1,"")</f>
        <v/>
      </c>
      <c r="IA40" s="36" t="str">
        <f>IF(AND(Input!$I40="text-tabs",Input!$V40="有",Input!$AC40&lt;&gt;"無"),Input!$AC40,"")</f>
        <v/>
      </c>
      <c r="IB40" s="36" t="str">
        <f>IF(AND(Input!$I40="text-tabs",Input!$V40="有",Input!$AC40&lt;&gt;"無"),$IB$1,"")</f>
        <v/>
      </c>
      <c r="IC40" s="36" t="str">
        <f>IF(AND(Input!$I40="text-tabs",Input!$V40="有",Input!$AE40&lt;&gt;"無"),$IC$1,"")</f>
        <v/>
      </c>
      <c r="ID40" s="36" t="str">
        <f>IF(AND(Input!$I40="text-tabs",Input!$V40="有",Input!$AE40&lt;&gt;"無"),$HF$1,"")</f>
        <v/>
      </c>
      <c r="IE40" s="36" t="str">
        <f>IF(AND(Input!$I40="text-tabs",Input!$V40="有",Input!$AE40&lt;&gt;"無"),Input!$AF40,"")</f>
        <v/>
      </c>
      <c r="IF40" s="36" t="str">
        <f>IF(AND(Input!$I40="text-tabs",Input!$V40="有",Input!$AE40&lt;&gt;"無"),$HH$1,"")</f>
        <v/>
      </c>
      <c r="IG40" s="36" t="str">
        <f>IF(AND(Input!$I40="text-tabs",Input!$V40="有",Input!$AE40&lt;&gt;"無"),Input!$AE40,"")</f>
        <v/>
      </c>
      <c r="IH40" s="36" t="str">
        <f>IF(AND(Input!$I40="text-tabs",Input!$V40="有",Input!$AE40&lt;&gt;"無"),$HJ$1,"")</f>
        <v/>
      </c>
      <c r="II40" s="36" t="str">
        <f>IF(AND(Input!$I40="text-tabs",Input!$V40="有"),$II$1,"")</f>
        <v/>
      </c>
      <c r="IJ40" s="36" t="str">
        <f>IF(AND(Input!$I40="text-tabs",Input!$AG40="有"),$IJ$1,"")</f>
        <v/>
      </c>
      <c r="IK40" s="36" t="str">
        <f>IF(AND(Input!$I40="text-tabs",Input!$AG40="有"),Input!$AH40,"")</f>
        <v/>
      </c>
      <c r="IL40" s="36" t="str">
        <f>IF(AND(Input!$I40="text-tabs",Input!$AG40="有"),$IL$1,"")</f>
        <v/>
      </c>
      <c r="IM40" s="36" t="str">
        <f>IF(AND(Input!$I40="text-tabs",Input!$AG40="有"),Input!$AI40,"")</f>
        <v/>
      </c>
      <c r="IN40" s="36" t="str">
        <f>IF(AND(Input!$I40="text-tabs",Input!$AG40="有"),$IN$1,"")</f>
        <v/>
      </c>
      <c r="IO40" s="36" t="str">
        <f>IF(Input!$I40="text-tabs",$IO$1,"")</f>
        <v>}</v>
      </c>
      <c r="IP40" s="36" t="str">
        <f>IF(Input!$I40="event",$IP$1,"")</f>
        <v/>
      </c>
      <c r="IQ40" s="36" t="str">
        <f>IF(Input!$I40="event",Input!$R40,"")</f>
        <v/>
      </c>
      <c r="IR40" s="36" t="str">
        <f>IF(Input!$I40="event",$IR$1,"")</f>
        <v/>
      </c>
      <c r="IS40" s="36" t="str">
        <f>IF(Input!$I40="event",$IS$1,"")</f>
        <v/>
      </c>
      <c r="IT40" s="36" t="str">
        <f>IF(Input!$I40="event",Input!$Q40,"")</f>
        <v/>
      </c>
      <c r="IU40" s="36" t="str">
        <f>IF(Input!$I40="event",$IU$1,"")</f>
        <v/>
      </c>
      <c r="IV40" s="36" t="str">
        <f>IF(Input!$I40="image",$IV$1,"")</f>
        <v/>
      </c>
      <c r="IW40" s="36" t="str">
        <f>IF(Input!$I40="image",Input!$S40,"")</f>
        <v/>
      </c>
      <c r="IX40" s="36" t="str">
        <f>IF(Input!$I40="image",$IX$1,"")</f>
        <v/>
      </c>
      <c r="IY40" s="36" t="str">
        <f>IF(AND(Input!$I40="image",Input!$V40="無"),$IY$1,"")</f>
        <v/>
      </c>
      <c r="IZ40" s="36" t="str">
        <f>IF(AND(Input!$I40="image",Input!$V40="無"),Input!$B40,"")</f>
        <v/>
      </c>
      <c r="JA40" s="36" t="str">
        <f>IF(AND(Input!$I40="image",Input!$V40="無"),$JA$1,"")</f>
        <v/>
      </c>
      <c r="JB40" s="36" t="str">
        <f>IF(AND(Input!$I40="image",Input!$V40="有"),$JB$1,"")</f>
        <v/>
      </c>
      <c r="JC40" s="36" t="str">
        <f>IF(AND(Input!$I40="image",Input!$V40="有"),Input!$W40,"")</f>
        <v/>
      </c>
      <c r="JD40" s="36" t="str">
        <f>IF(AND(Input!$I40="image",Input!$V40="有"),$JD$1,"")</f>
        <v/>
      </c>
      <c r="JE40" s="36" t="str">
        <f>IF(AND(Input!$I40="image",Input!$V40="有"),Input!$X40,"")</f>
        <v/>
      </c>
      <c r="JF40" s="36" t="str">
        <f>IF(AND(Input!$I40="image",Input!$V40="有"),$JF$1,"")</f>
        <v/>
      </c>
      <c r="JG40" s="36" t="str">
        <f>IF(Input!$I40="embed",$JG$1,"")</f>
        <v/>
      </c>
      <c r="JH40" s="36" t="str">
        <f>IF(Input!$I40="embed",Input!$X40,"")</f>
        <v/>
      </c>
      <c r="JI40" s="36" t="str">
        <f>IF(Input!$I40="embed",$JI$1,"")</f>
        <v/>
      </c>
      <c r="JJ40" s="36" t="str">
        <f>IF(Input!$I40="embed",$JJ$1,"")</f>
        <v/>
      </c>
      <c r="JK40" s="36" t="str">
        <f>IF(Input!$I40="embed",Input!$R40,"")</f>
        <v/>
      </c>
      <c r="JL40" s="36" t="str">
        <f>IF(Input!$I40="embed",$JL$1,"")</f>
        <v/>
      </c>
      <c r="JM40" s="36" t="str">
        <f>IF(Input!$I40="table",Input!$AI40,"")</f>
        <v/>
      </c>
      <c r="JN40" s="36" t="str">
        <f>IF(Input!$I40="table",Input!$AJ40,"")</f>
        <v/>
      </c>
      <c r="JO40" s="36" t="s">
        <v>0</v>
      </c>
      <c r="JP40" s="36" t="str">
        <f t="shared" si="1"/>
        <v>,</v>
      </c>
    </row>
    <row r="41" spans="1:276" s="36" customFormat="1">
      <c r="A41" s="39" t="str">
        <f>ConcatenateRangeText(B41:JP41)</f>
        <v>"2701":{"category":"文化","class":"text-tabs","id":"2701","titleShadow":"true","title":"Re。ゼロから始めるアニメ研究","titleImage":"./images/2701.jpg","tabs":{"info_outline": "「1年ぶりにアニ研が帰ってきた！！去年の文化祭でアニ研がなくてがっかりしたという人もいるのではないでしょうか？安心してください、今年はやってます。部誌も置いてあるので、少しでも興味のある方は是非！！」","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class='path2701koudou' inkscape:connector-curvature='0'/&gt;&lt;path style='stroke:none;stroke-width:1px;stroke-linecap:butt;stroke-linejoin:miter;stroke-opacity:1' d='m 250.81846,319.59668 94.196,0 0,-21.16068 16.74824,0 19.24825,0 0,21.16071 0,21.16071 -65.09627,0 -65.09622,0 z' class='path27011-rouka' inkscape:connector-curvature='0' sodipodi:nodetypes='cccccccccc'/&gt;&lt;path style='stroke:none;stroke-width:1px;stroke-linecap:butt;stroke-linejoin:miter;stroke-opacity:1' d='m 381.47196,319.58883 0,-21.16861 21.40875,0 21.40875,0 0,21.16861 0,21.16859 -21.40875,0 -21.40875,0 0,-21.16859 z' class='path27011-1' inkscape:connector-curvature='0'/&gt;&lt;path style='stroke:none;stroke-width:1px;stroke-linecap:butt;stroke-linejoin:miter;stroke-opacity:1' d='m 381.57081,361.8827 0,-20.41099 21.29891,0 21.29907,0 0,20.41099 0,20.41098 -21.29907,0 -21.29891,0 0,-20.41098 z' class='path27011-2' inkscape:connector-curvature='0'/&gt;&lt;path style='stroke:none;stroke-width:1px;stroke-linecap:butt;stroke-linejoin:miter;stroke-opacity:1' d='m 337.78941,361.8827 0,-20.41099 21.59492,0 21.59488,0 0,20.41099 0,20.41098 -21.59488,0 -21.59492,0 0,-20.41098 z' class='path27011-3' inkscape:connector-curvature='0'/&gt;&lt;path style='stroke:none;stroke-width:1px;stroke-linecap:butt;stroke-linejoin:miter;stroke-opacity:1' d='m 294.19946,361.8827 0,-20.41099 21.29889,0 21.29909,0 0,20.41099 0,20.41098 -21.29909,0 -21.29889,0 0,-20.41098 z' class='path27011-4' inkscape:connector-curvature='0'/&gt;&lt;path style='stroke:none;stroke-width:1px;stroke-linecap:butt;stroke-linejoin:miter;stroke-opacity:1' d='m 250.81846,361.8827 0,-20.41099 21.29907,0 21.29889,0 0,20.41099 0,20.41098 -21.29889,0 -21.29907,0 0,-20.41098 z' class='path27011-5' inkscape:connector-curvature='0'/&gt;&lt;path style='stroke:none;stroke-width:1px;stroke-linecap:butt;stroke-linejoin:miter;stroke-opacity:1' d='m 83.198462,342.0024 0,-25.71429 25.446418,0 25.44643,0 0,25.71429 0,25.71428 -25.44642,0 -25.446428,0 0,-25.71428 z' class='path27013-1' inkscape:connector-curvature='0'/&gt;&lt;path style='stroke:none;stroke-width:1px;stroke-linecap:butt;stroke-linejoin:miter;stroke-opacity:1' d='m 83.098462,275.99882 0,-39.19643 25.446418,0 25.44643,0 0,39.19643 0,39.19643 -25.44642,0 -25.446428,0 0,-39.19643 z' class='path27013-2'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class='path27012-5' inkscape:connector-curvature='0'/&gt;&lt;path style='stroke:none;stroke-width:1px;stroke-linecap:butt;stroke-linejoin:miter;stroke-opacity:1' d='m 161.76159,249.44986 0,-12.62691 65.15484,0 65.15484,0 0,12.62691 0,12.6269 -65.15484,0 -65.15484,0 0,-12.6269 z' class='path2701mini' inkscape:connector-curvature='0'/&gt;&lt;path style='stroke:none;stroke-width:1px;stroke-linecap:butt;stroke-linejoin:miter;stroke-opacity:1' d='m 214.92188,182.42305 0,-26.26397 25.75889,0 25.75889,0 0,26.26397 0,26.26397 -25.75889,0 -25.75889,0 0,-26.26397 z' class='path27012-4' inkscape:connector-curvature='0'/&gt;&lt;path style='stroke:none;stroke-width:1px;stroke-linecap:butt;stroke-linejoin:miter;stroke-opacity:1' d='m 267.46654,182.43101 0,-26.42857 26.07143,0 26.07143,0 0,26.42857 0,26.42857 -26.07143,0 -26.07143,0 0,-26.42857 z' class='path27012-3' inkscape:connector-curvature='0'/&gt;&lt;path style='stroke:none;stroke-width:1px;stroke-linecap:butt;stroke-linejoin:miter;stroke-opacity:1' d='m 320.32368,182.43101 0,-26.42857 26.07143,0 26.07143,0 0,26.42857 0,26.42857 -26.07143,0 -26.07143,0 0,-26.42857 z' class='path27012-2' inkscape:connector-curvature='0'/&gt;&lt;path style='stroke:none;stroke-width:1px;stroke-linecap:butt;stroke-linejoin:miter;stroke-opacity:1' d='m 373.18083,182.43101 0,-26.42857 25.35714,0 25.35714,0 0,26.42857 0,26.42857 -25.35714,0 -25.35714,0 0,-26.42857 z' class='path27012-1' inkscape:connector-curvature='0'/&gt;&lt;path style='stroke:none;stroke-width:1px;stroke-linecap:butt;stroke-linejoin:miter;stroke-opacity:1' d='m 557.60601,182.35203 0,-26.01143 26.01143,0 26.01143,0 0,26.01143 0,26.01143 -26.01143,0 -26.01143,0 0,-26.01143 z' class='path27014-3' inkscape:connector-curvature='0'/&gt;&lt;path style='stroke:none;stroke-width:1px;stroke-linecap:butt;stroke-linejoin:miter;stroke-opacity:1' d='m 505.07808,182.35203 0,-26.01143 25.75889,0 25.75889,0 0,26.01143 0,26.01143 -25.75889,0 -25.75889,0 0,-26.01143 z' class='path27014-2' inkscape:connector-curvature='0'/&gt;&lt;path style='stroke:none;stroke-width:1px;stroke-linecap:butt;stroke-linejoin:miter;stroke-opacity:1' d='m 452.04507,182.35203 0,-26.01143 26.01143,0 26.01143,0 0,26.01143 0,26.01143 -26.01143,0 -26.01143,0 0,-26.01143 z' class='path27014-1' inkscape:connector-curvature='0'/&gt;&lt;path style='stroke:none;stroke-width:1px;stroke-linecap:butt;stroke-linejoin:miter;stroke-opacity:1' d='m 661.14665,182.35203 0,-26.01143 -25.25381,0 -25.25382,0 0,26.01143 0,26.01143 25.25382,0 25.25381,0 0,-26.01143 z' class='path27014-4' inkscape:connector-curvature='0'/&gt;&lt;path style='stroke:none;stroke-width:1px;stroke-linecap:butt;stroke-linejoin:miter;stroke-opacity:1' d='m 689.4506,128.47248 0,-52.937296 12.32142,0 12.32143,0 0,52.937296 0,52.93729 -12.32143,0 -12.32142,0 0,-52.93729 z' class='path2701cafe' inkscape:connector-curvature='0'/&gt;&lt;path style='stroke:none;stroke-width:1px;stroke-linecap:butt;stroke-linejoin:miter;stroke-opacity:1' d='m 584.09345,101.76692 0,-25.714294 38.57143,0 38.57143,0 0,25.714294 0,25.71428 -38.57143,0 -38.57143,0 0,-25.71428 z' class='path27015-rouka' inkscape:connector-curvature='0'/&gt;&lt;path style='stroke:none;stroke-width:1px;stroke-linecap:butt;stroke-linejoin:miter;stroke-opacity:1' d='m 531.23631,101.76692 0,-25.714294 25.89286,0 25.89285,0 0,25.714294 0,25.71428 -25.89285,0 -25.89286,0 0,-25.71428 z' class='path27015-2' inkscape:connector-curvature='0'/&gt;&lt;path style='stroke:none;stroke-width:1px;stroke-linecap:butt;stroke-linejoin:miter;stroke-opacity:1' d='m 452.10891,101.64951 0,-25.714294 39.10714,0 39.10715,0 0,25.714294 0,25.71428 -39.10715,0 -39.10714,0 0,-25.71428 z' class='path27015-1' inkscape:connector-curvature='0'/&gt;&lt;path style='stroke:none;stroke-width:1px;stroke-linecap:butt;stroke-linejoin:miter;stroke-opacity:1' d='m 135.61855,34.505026 0,-12.6269 65.15484,0 65.15484,0 0,12.6269 0,12.62691 -65.15484,0 -65.15484,0 0,-12.62691 z' class='path2701arina' inkscape:connector-curvature='0'/&gt;&lt;path style='stroke:none;stroke-width:1px;stroke-linecap:butt;stroke-linejoin:miter;stroke-opacity:1' d='m 373.0044,34.505026 0,-12.6269 144.19928,0 144.19927,0 0,12.6269 0,12.62691 -144.19927,0 -144.19928,0 0,-12.62691 z' class='path2701ground' inkscape:connector-curvature='0'/&gt;&lt;rect class='path2701taiyaki' width='53.568752' height='11.418508' x='273.12045' y='303.74481'/&gt;&lt;path style='stroke:none;stroke-width:1px;stroke-linecap:butt;stroke-linejoin:miter;stroke-opacity:1' d='m 425.03555,176.47856 0,-31.88477 12.89016,0 12.89016,0 0,31.88477 0,31.88477 -12.89016,0 -12.89016,0 0,-31.88477 z' class='path27011-2-teras' inkscape:connector-curvature='0'/&gt;&lt;path style='fill:stroke:none;stroke-width:1px;stroke-linecap:butt;stroke-linejoin:miter;stroke-opacity:1' d='m 214.56344,76.65464 25.75889,0 25.75889,0 0,25.96415 0,26.26397 -25.75889,0 -25.75889,0 z' class='path27012-6' inkscape:connector-curvature='0' sodipodi:nodetypes='cccccccc'/&gt;&lt;path style='fill:stroke:none;stroke-width:1px;stroke-linecap:butt;stroke-linejoin:miter;stroke-opacity:1' d='m 267.1081,102.62675 0,-26.12875 26.07144,0 26.07143,0 0,26.12875 0,26.42857 -26.07143,0 -26.07144,0 z' class='path27012-7' inkscape:connector-curvature='0' sodipodi:nodetypes='ccccccccc'/&gt;&lt;path style='fill:stroke:none;stroke-width:1px;stroke-linecap:butt;stroke-linejoin:miter;stroke-opacity:1' d='m 320.21522,102.62675 0,-26.12875 25.94645,0 25.94644,0 0,26.12875 0,26.42857 -25.94644,0 -25.94645,0 z' class='path27012-8' inkscape:connector-curvature='0' sodipodi:nodetypes='ccccccccc'/&gt;&lt;path style='stroke:none;stroke-width:1px;stroke-linecap:butt;stroke-linejoin:miter;stroke-opacity:1' d='m 56.383613,151.56711 0,-75.08179 65.706887,0 39.15887,0 1.4e-4,75.08179 0,57.24929 -39.15901,0 -65.707247,-1.5e-4 z' class='path27012-hashi'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class='path27011-kyuudou'/&gt;&lt;rect width='13.310626' height='28.913542' x='140.67868' y='260.85358' class='path2701bakudan'/&gt;&lt;rect width='13.310626' height='28.913542' x='140.9778' y='310.15558' class='path2701kebabu'/&gt;&lt;rect  width='28.806229' height='13.917799' x='163.47086' y='343.14737' class='path2701ice'/&gt;&lt;text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27011-1,.path27011-2,.path27011-3,.path27011-4,.path27011-5,.path27011-rouka,.path2701koudou{fill:rgba(137,195,235,.3)}.path27011-2-teras,.path27012-hashi{fill:rgba(234,85,6,.3)}.path27012-1,.path27012-2,.path27012-3,.path27012-4,.path27012-5,.path27012-6,.path27012-7,.path27012-8,.path27012-9,.path27012-rouka{fill:rgba(234,85,6,.6)}.path27013-1,.path27013-2{fill:rgba(255,217,0,.3)}.path27014-1,.path27014-2,.path27014-3,.path27014-4{fill:rgba(123,141,66,.3)}.path27015-1,.path27015-2,.path27015-rouka{fill:rgba(145,92,139,.3)}.path2701taiyaki{fill:rgba(187,85,72,.3)}.path2701ground{fill:rgba(238,130,124,.3)}.path2701arina{fill:rgba(0,148,200,.2)}.path2701cafe{fill:rgba(0,128,128,.3)}.path2701mini{fill:rgba(247,185,119,.3)}.path27011-kyuudou{fill:rgba(137,195,235,0)}.path2701bakudan,.path2701kebabu,.path2701ice{fill:rgba(187,85,72,.3)}.path27012-2{fill:#ea5506!important}&lt;/style&gt;"}},</v>
      </c>
      <c r="B41" s="36" t="s">
        <v>5</v>
      </c>
      <c r="C41" s="40" t="str">
        <f>Input!$G41</f>
        <v>2701</v>
      </c>
      <c r="D41" s="36" t="s">
        <v>210</v>
      </c>
      <c r="E41" s="36" t="s">
        <v>23</v>
      </c>
      <c r="F41" s="36" t="str">
        <f>IF(Input!$C41&lt;&gt;"",Input!$C41,"未記入")</f>
        <v>文化</v>
      </c>
      <c r="G41" s="36" t="s">
        <v>3</v>
      </c>
      <c r="H41" s="36" t="s">
        <v>1</v>
      </c>
      <c r="I41" s="36" t="str">
        <f>Input!$I41</f>
        <v>text-tabs</v>
      </c>
      <c r="J41" s="36" t="s">
        <v>3</v>
      </c>
      <c r="K41" s="36" t="s">
        <v>4</v>
      </c>
      <c r="L41" s="40" t="str">
        <f>Input!$G41</f>
        <v>2701</v>
      </c>
      <c r="M41" s="36" t="s">
        <v>3</v>
      </c>
      <c r="N41" s="36" t="str">
        <f>IF(Input!$D41="有",$N$1,"")</f>
        <v/>
      </c>
      <c r="O41" s="36" t="str">
        <f>IF(Input!$D41="有",Input!$A41,"")</f>
        <v/>
      </c>
      <c r="P41" s="36" t="str">
        <f>IF(Input!$D41="有",$P$1,"")</f>
        <v/>
      </c>
      <c r="Q41" s="36" t="str">
        <f>IF(Input!$D41="有",$Q$1,"")</f>
        <v/>
      </c>
      <c r="R41" s="36" t="str">
        <f>IF(Input!$D41="有",LEFT(Input!$E41,1),"")</f>
        <v/>
      </c>
      <c r="S41" s="36" t="str">
        <f>IF(Input!$D41="有",$S$1,"")</f>
        <v/>
      </c>
      <c r="T41" s="36" t="str">
        <f>IF(Input!$D41="有",$T$1,"")</f>
        <v/>
      </c>
      <c r="U41" s="36" t="str">
        <f>IF(Input!$D41="有",Input!$F41,"")</f>
        <v/>
      </c>
      <c r="V41" s="36" t="str">
        <f>IF(Input!$D41="有",$V$1,"")</f>
        <v/>
      </c>
      <c r="W41" s="36" t="s">
        <v>205</v>
      </c>
      <c r="X41" s="36" t="str">
        <f>IF(Input!$H41="有","true",IF(Input!$H41="無","false",""))</f>
        <v>true</v>
      </c>
      <c r="Y41" s="36" t="s">
        <v>3</v>
      </c>
      <c r="Z41" s="36" t="str">
        <f>IF(OR(Input!$I41="text-tabs",Input!$I41="text"),$Z$1,"")</f>
        <v>"title":"</v>
      </c>
      <c r="AA41" s="36" t="str">
        <f>IF(OR(Input!$I41="text-tabs",Input!$I41="text"),Input!$B41,"")</f>
        <v>Re。ゼロから始めるアニメ研究</v>
      </c>
      <c r="AB41" s="36" t="str">
        <f>IF(OR(Input!$I41="text-tabs",Input!$I41="text"),$AB$1,"")</f>
        <v>",</v>
      </c>
      <c r="AC41" s="36" t="str">
        <f>IF(AND(OR(Input!$I41="text-tabs",Input!$I41="text"),Input!$T41="無"),$AC$1,"")</f>
        <v>"titleImage":"./images/</v>
      </c>
      <c r="AD41" s="36" t="str">
        <f>IF(AND(OR(Input!$I41="text-tabs",Input!$I41="text"),Input!$T41="無"),Input!$S41,"")</f>
        <v>2701.jpg</v>
      </c>
      <c r="AE41" s="36" t="str">
        <f>IF(AND(OR(Input!$I41="text-tabs",Input!$I41="text"),Input!$T41="無"),$AE$1,"")</f>
        <v>",</v>
      </c>
      <c r="AF41" s="36" t="str">
        <f>IF(AND(OR(Input!$I41="text-tabs",Input!$I41="text"),Input!$S41="無"),$AF$1,"")</f>
        <v/>
      </c>
      <c r="AG41" s="36" t="str">
        <f>IF(AND(OR(Input!$I41="text-tabs",Input!$I41="text"),Input!$S41="無"),Input!$T41,"")</f>
        <v/>
      </c>
      <c r="AH41" s="36" t="str">
        <f>IF(AND(OR(Input!$I41="text-tabs",Input!$I41="text"),Input!$S41="無"),$AH$1,"")</f>
        <v/>
      </c>
      <c r="AI41" s="36" t="str">
        <f>IF(Input!$I41="text",$AI$1,"")</f>
        <v/>
      </c>
      <c r="AJ41" s="36" t="str">
        <f>IF(Input!$I41="text",Input!$R41,"")</f>
        <v/>
      </c>
      <c r="AK41" s="36" t="str">
        <f>IF(Input!$I41="text",$AK$1,"")</f>
        <v/>
      </c>
      <c r="AL41" s="36" t="str">
        <f>IF(Input!$I41="text-tabs",$AL$1,"")</f>
        <v>"tabs":{</v>
      </c>
      <c r="AM41" s="36" t="str">
        <f>IF(Input!$I41="text-tabs",$AM$1,"")</f>
        <v>"</v>
      </c>
      <c r="AN41" s="36" t="str">
        <f>IF(Input!$I41="text-tabs",Input!$J41,"")</f>
        <v>info_outline</v>
      </c>
      <c r="AO41" s="36" t="str">
        <f>IF(Input!$I41="text-tabs",$AO$1,"")</f>
        <v>": "</v>
      </c>
      <c r="AP41" s="36" t="str">
        <f>IF(Input!$I41="text-tabs",Input!$R41,"")</f>
        <v>「1年ぶりにアニ研が帰ってきた！！去年の文化祭でアニ研がなくてがっかりしたという人もいるのではないでしょうか？安心してください、今年はやってます。部誌も置いてあるので、少しでも興味のある方は是非！！」</v>
      </c>
      <c r="AQ41" s="36" t="str">
        <f>IF(Input!$I41="text-tabs",$AQ$1,"")</f>
        <v>"</v>
      </c>
      <c r="AR41" s="36" t="str">
        <f>IF(AND(Input!$I41="text-tabs",Input!$K41="有"),$AR$1,"")</f>
        <v>,"</v>
      </c>
      <c r="AS41" s="36" t="str">
        <f>IF(AND(Input!$I41="text-tabs",Input!$K41="有"),Input!$L41,"")</f>
        <v>map</v>
      </c>
      <c r="AT41" s="36" t="str">
        <f>IF(AND(Input!$I41="text-tabs",Input!$K41="有"),$AT$1,"")</f>
        <v>": "</v>
      </c>
      <c r="AU41" s="36" t="str">
        <f>IF(AND(Input!$I41="text-tabs",Input!$K41="有"),Input!$N41,"")</f>
        <v>2号館7階</v>
      </c>
      <c r="AV41" s="36" t="str">
        <f>IF(AND(Input!$I41="text-tabs",Input!$K41="有"),"&lt;br&gt;","")</f>
        <v>&lt;br&gt;</v>
      </c>
      <c r="AW41" s="36" t="str">
        <f>IF(AND(Input!$I41="text-tabs",Input!$K41="有"),IF(Input!$M41=1,svg_data!$A$1,IF(Input!$M41=2,svg_data!$A$2)),"")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1" s="36" t="str">
        <f>IF(AND(Input!$I41="text-tabs",Input!$K41="有"),Input!$G41,"")</f>
        <v>2701</v>
      </c>
      <c r="AY41" s="36" t="str">
        <f>IF(AND(Input!$I41="text-tabs",Input!$K41="有"),IF(Input!$M41=1,svg_data!$C$1,IF(Input!$M41=2,svg_data!$C$2)),"")</f>
        <v>koudou' inkscape:connector-curvature='0'/&gt;&lt;path style='stroke:none;stroke-width:1px;stroke-linecap:butt;stroke-linejoin:miter;stroke-opacity:1' d='m 250.81846,319.59668 94.196,0 0,-21.16068 16.74824,0 19.24825,0 0,21.16071 0,21.16071 -65.09627,0 -65.09622,0 z' class='path</v>
      </c>
      <c r="AZ41" s="36" t="str">
        <f>IF(AND(Input!$I41="text-tabs",Input!$K41="有"),Input!$G41,"")</f>
        <v>2701</v>
      </c>
      <c r="BA41" s="36" t="str">
        <f>IF(AND(Input!$I41="text-tabs",Input!$K41="有"),IF(Input!$M41=1,svg_data!$E$1,IF(Input!$M41=2,svg_data!$E$2)),"")</f>
        <v>1-rouka' inkscape:connector-curvature='0' sodipodi:nodetypes='cccccccccc'/&gt;&lt;path style='stroke:none;stroke-width:1px;stroke-linecap:butt;stroke-linejoin:miter;stroke-opacity:1' d='m 381.47196,319.58883 0,-21.16861 21.40875,0 21.40875,0 0,21.16861 0,21.16859 -21.40875,0 -21.40875,0 0,-21.16859 z' class='path</v>
      </c>
      <c r="BB41" s="36" t="str">
        <f>IF(AND(Input!$I41="text-tabs",Input!$K41="有"),Input!$G41,"")</f>
        <v>2701</v>
      </c>
      <c r="BC41" s="36" t="str">
        <f>IF(AND(Input!$I41="text-tabs",Input!$K41="有"),IF(Input!$M41=1,svg_data!$G$1,IF(Input!$M41=2,svg_data!$G$2)),"")</f>
        <v>1-1' inkscape:connector-curvature='0'/&gt;&lt;path style='stroke:none;stroke-width:1px;stroke-linecap:butt;stroke-linejoin:miter;stroke-opacity:1' d='m 381.57081,361.8827 0,-20.41099 21.29891,0 21.29907,0 0,20.41099 0,20.41098 -21.29907,0 -21.29891,0 0,-20.41098 z' class='path</v>
      </c>
      <c r="BD41" s="36" t="str">
        <f>IF(AND(Input!$I41="text-tabs",Input!$K41="有"),Input!$G41,"")</f>
        <v>2701</v>
      </c>
      <c r="BE41" s="36" t="str">
        <f>IF(AND(Input!$I41="text-tabs",Input!$K41="有"),IF(Input!$M41=1,svg_data!$I$1,IF(Input!$M41=2,svg_data!$I$2)),"")</f>
        <v>1-2' inkscape:connector-curvature='0'/&gt;&lt;path style='stroke:none;stroke-width:1px;stroke-linecap:butt;stroke-linejoin:miter;stroke-opacity:1' d='m 337.78941,361.8827 0,-20.41099 21.59492,0 21.59488,0 0,20.41099 0,20.41098 -21.59488,0 -21.59492,0 0,-20.41098 z' class='path</v>
      </c>
      <c r="BF41" s="36" t="str">
        <f>IF(AND(Input!$I41="text-tabs",Input!$K41="有"),Input!$G41,"")</f>
        <v>2701</v>
      </c>
      <c r="BG41" s="36" t="str">
        <f>IF(AND(Input!$I41="text-tabs",Input!$K41="有"),IF(Input!$M41=1,svg_data!$K$1,IF(Input!$M41=2,svg_data!$K$2)),"")</f>
        <v>1-3' inkscape:connector-curvature='0'/&gt;&lt;path style='stroke:none;stroke-width:1px;stroke-linecap:butt;stroke-linejoin:miter;stroke-opacity:1' d='m 294.19946,361.8827 0,-20.41099 21.29889,0 21.29909,0 0,20.41099 0,20.41098 -21.29909,0 -21.29889,0 0,-20.41098 z' class='path</v>
      </c>
      <c r="BH41" s="36" t="str">
        <f>IF(AND(Input!$I41="text-tabs",Input!$K41="有"),Input!$G41,"")</f>
        <v>2701</v>
      </c>
      <c r="BI41" s="36" t="str">
        <f>IF(AND(Input!$I41="text-tabs",Input!$K41="有"),IF(Input!$M41=1,svg_data!$M$1,IF(Input!$M41=2,svg_data!$M$2)),"")</f>
        <v>1-4' inkscape:connector-curvature='0'/&gt;&lt;path style='stroke:none;stroke-width:1px;stroke-linecap:butt;stroke-linejoin:miter;stroke-opacity:1' d='m 250.81846,361.8827 0,-20.41099 21.29907,0 21.29889,0 0,20.41099 0,20.41098 -21.29889,0 -21.29907,0 0,-20.41098 z' class='path</v>
      </c>
      <c r="BJ41" s="36" t="str">
        <f>IF(AND(Input!$I41="text-tabs",Input!$K41="有"),Input!$G41,"")</f>
        <v>2701</v>
      </c>
      <c r="BK41" s="36" t="str">
        <f>IF(AND(Input!$I41="text-tabs",Input!$K41="有"),IF(Input!$M41=1,svg_data!$O$1,IF(Input!$M41=2,svg_data!$O$2)),"")</f>
        <v>1-5' inkscape:connector-curvature='0'/&gt;&lt;path style='stroke:none;stroke-width:1px;stroke-linecap:butt;stroke-linejoin:miter;stroke-opacity:1' d='m 83.198462,342.0024 0,-25.71429 25.446418,0 25.44643,0 0,25.71429 0,25.71428 -25.44642,0 -25.446428,0 0,-25.71428 z' class='path</v>
      </c>
      <c r="BL41" s="36" t="str">
        <f>IF(AND(Input!$I41="text-tabs",Input!$K41="有"),Input!$G41,"")</f>
        <v>2701</v>
      </c>
      <c r="BM41" s="36" t="str">
        <f>IF(AND(Input!$I41="text-tabs",Input!$K41="有"),IF(Input!$M41=1,svg_data!$Q$1,IF(Input!$M41=2,svg_data!$Q$2)),"")</f>
        <v>3-1' inkscape:connector-curvature='0'/&gt;&lt;path style='stroke:none;stroke-width:1px;stroke-linecap:butt;stroke-linejoin:miter;stroke-opacity:1' d='m 83.098462,275.99882 0,-39.19643 25.446418,0 25.44643,0 0,39.19643 0,39.19643 -25.44642,0 -25.446428,0 0,-39.19643 z' class='path</v>
      </c>
      <c r="BN41" s="36" t="str">
        <f>IF(AND(Input!$I41="text-tabs",Input!$K41="有"),Input!$G41,"")</f>
        <v>2701</v>
      </c>
      <c r="BO41" s="36" t="str">
        <f>IF(AND(Input!$I41="text-tabs",Input!$K41="有"),IF(Input!$M41=1,svg_data!$S$1,IF(Input!$M41=2,svg_data!$S$2)),"")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1" s="36" t="str">
        <f>IF(AND(Input!$I41="text-tabs",Input!$K41="有"),Input!$G41,"")</f>
        <v>2701</v>
      </c>
      <c r="BQ41" s="36" t="str">
        <f>IF(AND(Input!$I41="text-tabs",Input!$K41="有"),IF(Input!$M41=1,svg_data!$U$1,IF(Input!$M41=2,svg_data!$U$2)),"")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1" s="36" t="str">
        <f>IF(AND(Input!$I41="text-tabs",Input!$K41="有"),Input!$G41,"")</f>
        <v>2701</v>
      </c>
      <c r="BS41" s="36" t="str">
        <f>IF(AND(Input!$I41="text-tabs",Input!$K41="有"),IF(Input!$M41=1,svg_data!$W$1,IF(Input!$M41=2,svg_data!$W$2)),"")</f>
        <v>2-5' inkscape:connector-curvature='0'/&gt;&lt;path style='stroke:none;stroke-width:1px;stroke-linecap:butt;stroke-linejoin:miter;stroke-opacity:1' d='m 161.76159,249.44986 0,-12.62691 65.15484,0 65.15484,0 0,12.62691 0,12.6269 -65.15484,0 -65.15484,0 0,-12.6269 z' class='path</v>
      </c>
      <c r="BT41" s="36" t="str">
        <f>IF(AND(Input!$I41="text-tabs",Input!$K41="有"),Input!$G41,"")</f>
        <v>2701</v>
      </c>
      <c r="BU41" s="36" t="str">
        <f>IF(AND(Input!$I41="text-tabs",Input!$K41="有"),IF(Input!$M41=1,svg_data!$Y$1,IF(Input!$M41=2,svg_data!$Y$2)),"")</f>
        <v>mini' inkscape:connector-curvature='0'/&gt;&lt;path style='stroke:none;stroke-width:1px;stroke-linecap:butt;stroke-linejoin:miter;stroke-opacity:1' d='m 214.92188,182.42305 0,-26.26397 25.75889,0 25.75889,0 0,26.26397 0,26.26397 -25.75889,0 -25.75889,0 0,-26.26397 z' class='path</v>
      </c>
      <c r="BV41" s="36" t="str">
        <f>IF(AND(Input!$I41="text-tabs",Input!$K41="有"),Input!$G41,"")</f>
        <v>2701</v>
      </c>
      <c r="BW41" s="36" t="str">
        <f>IF(AND(Input!$I41="text-tabs",Input!$K41="有"),IF(Input!$M41=1,svg_data!$AA$1,IF(Input!$M41=2,svg_data!$AA$2)),"")</f>
        <v>2-4' inkscape:connector-curvature='0'/&gt;&lt;path style='stroke:none;stroke-width:1px;stroke-linecap:butt;stroke-linejoin:miter;stroke-opacity:1' d='m 267.46654,182.43101 0,-26.42857 26.07143,0 26.07143,0 0,26.42857 0,26.42857 -26.07143,0 -26.07143,0 0,-26.42857 z' class='path</v>
      </c>
      <c r="BX41" s="36" t="str">
        <f>IF(AND(Input!$I41="text-tabs",Input!$K41="有"),Input!$G41,"")</f>
        <v>2701</v>
      </c>
      <c r="BY41" s="36" t="str">
        <f>IF(AND(Input!$I41="text-tabs",Input!$K41="有"),IF(Input!$M41=1,svg_data!$AC$1,IF(Input!$M41=2,svg_data!$AC$2)),"")</f>
        <v>2-3' inkscape:connector-curvature='0'/&gt;&lt;path style='stroke:none;stroke-width:1px;stroke-linecap:butt;stroke-linejoin:miter;stroke-opacity:1' d='m 320.32368,182.43101 0,-26.42857 26.07143,0 26.07143,0 0,26.42857 0,26.42857 -26.07143,0 -26.07143,0 0,-26.42857 z' class='path</v>
      </c>
      <c r="BZ41" s="36" t="str">
        <f>IF(AND(Input!$I41="text-tabs",Input!$K41="有"),Input!$G41,"")</f>
        <v>2701</v>
      </c>
      <c r="CA41" s="36" t="str">
        <f>IF(AND(Input!$I41="text-tabs",Input!$K41="有"),IF(Input!$M41=1,svg_data!$AE$1,IF(Input!$M41=2,svg_data!$AE$2)),"")</f>
        <v>2-2' inkscape:connector-curvature='0'/&gt;&lt;path style='stroke:none;stroke-width:1px;stroke-linecap:butt;stroke-linejoin:miter;stroke-opacity:1' d='m 373.18083,182.43101 0,-26.42857 25.35714,0 25.35714,0 0,26.42857 0,26.42857 -25.35714,0 -25.35714,0 0,-26.42857 z' class='path</v>
      </c>
      <c r="CB41" s="36" t="str">
        <f>IF(AND(Input!$I41="text-tabs",Input!$K41="有"),Input!$G41,"")</f>
        <v>2701</v>
      </c>
      <c r="CC41" s="36" t="str">
        <f>IF(AND(Input!$I41="text-tabs",Input!$K41="有"),IF(Input!$M41=1,svg_data!$AG$1,IF(Input!$M41=2,svg_data!$AG$2)),"")</f>
        <v>2-1' inkscape:connector-curvature='0'/&gt;&lt;path style='stroke:none;stroke-width:1px;stroke-linecap:butt;stroke-linejoin:miter;stroke-opacity:1' d='m 557.60601,182.35203 0,-26.01143 26.01143,0 26.01143,0 0,26.01143 0,26.01143 -26.01143,0 -26.01143,0 0,-26.01143 z' class='path</v>
      </c>
      <c r="CD41" s="36" t="str">
        <f>IF(AND(Input!$I41="text-tabs",Input!$K41="有"),Input!$G41,"")</f>
        <v>2701</v>
      </c>
      <c r="CE41" s="36" t="str">
        <f>IF(AND(Input!$I41="text-tabs",Input!$K41="有"),IF(Input!$M41=1,svg_data!$AI$1,IF(Input!$M41=2,svg_data!$AI$2)),"")</f>
        <v>4-3' inkscape:connector-curvature='0'/&gt;&lt;path style='stroke:none;stroke-width:1px;stroke-linecap:butt;stroke-linejoin:miter;stroke-opacity:1' d='m 505.07808,182.35203 0,-26.01143 25.75889,0 25.75889,0 0,26.01143 0,26.01143 -25.75889,0 -25.75889,0 0,-26.01143 z' class='path</v>
      </c>
      <c r="CF41" s="36" t="str">
        <f>IF(AND(Input!$I41="text-tabs",Input!$K41="有"),Input!$G41,"")</f>
        <v>2701</v>
      </c>
      <c r="CG41" s="36" t="str">
        <f>IF(AND(Input!$I41="text-tabs",Input!$K41="有"),IF(Input!$M41=1,svg_data!$AK$1,IF(Input!$M41=2,svg_data!$AK$2)),"")</f>
        <v>4-2' inkscape:connector-curvature='0'/&gt;&lt;path style='stroke:none;stroke-width:1px;stroke-linecap:butt;stroke-linejoin:miter;stroke-opacity:1' d='m 452.04507,182.35203 0,-26.01143 26.01143,0 26.01143,0 0,26.01143 0,26.01143 -26.01143,0 -26.01143,0 0,-26.01143 z' class='path</v>
      </c>
      <c r="CH41" s="36" t="str">
        <f>IF(AND(Input!$I41="text-tabs",Input!$K41="有"),Input!$G41,"")</f>
        <v>2701</v>
      </c>
      <c r="CI41" s="36" t="str">
        <f>IF(AND(Input!$I41="text-tabs",Input!$K41="有"),IF(Input!$M41=1,svg_data!$AM$1,IF(Input!$M41=2,svg_data!$AM$2)),"")</f>
        <v>4-1' inkscape:connector-curvature='0'/&gt;&lt;path style='stroke:none;stroke-width:1px;stroke-linecap:butt;stroke-linejoin:miter;stroke-opacity:1' d='m 661.14665,182.35203 0,-26.01143 -25.25381,0 -25.25382,0 0,26.01143 0,26.01143 25.25382,0 25.25381,0 0,-26.01143 z' class='path</v>
      </c>
      <c r="CJ41" s="36" t="str">
        <f>IF(AND(Input!$I41="text-tabs",Input!$K41="有"),Input!$G41,"")</f>
        <v>2701</v>
      </c>
      <c r="CK41" s="36" t="str">
        <f>IF(AND(Input!$I41="text-tabs",Input!$K41="有"),IF(Input!$M41=1,svg_data!$AO$1,IF(Input!$M41=2,svg_data!$AO$2)),"")</f>
        <v>4-4' inkscape:connector-curvature='0'/&gt;&lt;path style='stroke:none;stroke-width:1px;stroke-linecap:butt;stroke-linejoin:miter;stroke-opacity:1' d='m 689.4506,128.47248 0,-52.937296 12.32142,0 12.32143,0 0,52.937296 0,52.93729 -12.32143,0 -12.32142,0 0,-52.93729 z' class='path</v>
      </c>
      <c r="CL41" s="36" t="str">
        <f>IF(AND(Input!$I41="text-tabs",Input!$K41="有"),Input!$G41,"")</f>
        <v>2701</v>
      </c>
      <c r="CM41" s="36" t="str">
        <f>IF(AND(Input!$I41="text-tabs",Input!$K41="有"),IF(Input!$M41=1,svg_data!$AQ$1,IF(Input!$M41=2,svg_data!$AQ$2)),"")</f>
        <v>cafe' inkscape:connector-curvature='0'/&gt;&lt;path style='stroke:none;stroke-width:1px;stroke-linecap:butt;stroke-linejoin:miter;stroke-opacity:1' d='m 584.09345,101.76692 0,-25.714294 38.57143,0 38.57143,0 0,25.714294 0,25.71428 -38.57143,0 -38.57143,0 0,-25.71428 z' class='path</v>
      </c>
      <c r="CN41" s="36" t="str">
        <f>IF(AND(Input!$I41="text-tabs",Input!$K41="有"),Input!$G41,"")</f>
        <v>2701</v>
      </c>
      <c r="CO41" s="36" t="str">
        <f>IF(AND(Input!$I41="text-tabs",Input!$K41="有"),IF(Input!$M41=1,svg_data!$AS$1,IF(Input!$M41=2,svg_data!$AS$2)),"")</f>
        <v>5-rouka' inkscape:connector-curvature='0'/&gt;&lt;path style='stroke:none;stroke-width:1px;stroke-linecap:butt;stroke-linejoin:miter;stroke-opacity:1' d='m 531.23631,101.76692 0,-25.714294 25.89286,0 25.89285,0 0,25.714294 0,25.71428 -25.89285,0 -25.89286,0 0,-25.71428 z' class='path</v>
      </c>
      <c r="CP41" s="36" t="str">
        <f>IF(AND(Input!$I41="text-tabs",Input!$K41="有"),Input!$G41,"")</f>
        <v>2701</v>
      </c>
      <c r="CQ41" s="36" t="str">
        <f>IF(AND(Input!$I41="text-tabs",Input!$K41="有"),IF(Input!$M41=1,svg_data!$AU$1,IF(Input!$M41=2,svg_data!$AU$2)),"")</f>
        <v>5-2' inkscape:connector-curvature='0'/&gt;&lt;path style='stroke:none;stroke-width:1px;stroke-linecap:butt;stroke-linejoin:miter;stroke-opacity:1' d='m 452.10891,101.64951 0,-25.714294 39.10714,0 39.10715,0 0,25.714294 0,25.71428 -39.10715,0 -39.10714,0 0,-25.71428 z' class='path</v>
      </c>
      <c r="CR41" s="36" t="str">
        <f>IF(AND(Input!$I41="text-tabs",Input!$K41="有"),Input!$G41,"")</f>
        <v>2701</v>
      </c>
      <c r="CS41" s="36" t="str">
        <f>IF(AND(Input!$I41="text-tabs",Input!$K41="有"),IF(Input!$M41=1,svg_data!$AW$1,IF(Input!$M41=2,svg_data!$AW$2)),"")</f>
        <v>5-1' inkscape:connector-curvature='0'/&gt;&lt;path style='stroke:none;stroke-width:1px;stroke-linecap:butt;stroke-linejoin:miter;stroke-opacity:1' d='m 135.61855,34.505026 0,-12.6269 65.15484,0 65.15484,0 0,12.6269 0,12.62691 -65.15484,0 -65.15484,0 0,-12.62691 z' class='path</v>
      </c>
      <c r="CT41" s="36" t="str">
        <f>IF(AND(Input!$I41="text-tabs",Input!$K41="有"),Input!$G41,"")</f>
        <v>2701</v>
      </c>
      <c r="CU41" s="36" t="str">
        <f>IF(AND(Input!$I41="text-tabs",Input!$K41="有"),IF(Input!$M41=1,svg_data!$AY$1,IF(Input!$M41=2,svg_data!$AY$2)),"")</f>
        <v>arina' inkscape:connector-curvature='0'/&gt;&lt;path style='stroke:none;stroke-width:1px;stroke-linecap:butt;stroke-linejoin:miter;stroke-opacity:1' d='m 373.0044,34.505026 0,-12.6269 144.19928,0 144.19927,0 0,12.6269 0,12.62691 -144.19927,0 -144.19928,0 0,-12.62691 z' class='path</v>
      </c>
      <c r="CV41" s="36" t="str">
        <f>IF(AND(Input!$I41="text-tabs",Input!$K41="有"),Input!$G41,"")</f>
        <v>2701</v>
      </c>
      <c r="CW41" s="36" t="str">
        <f>IF(AND(Input!$I41="text-tabs",Input!$K41="有"),IF(Input!$M41=1,svg_data!$BA$1,IF(Input!$M41=2,svg_data!$BA$2)),"")</f>
        <v>ground' inkscape:connector-curvature='0'/&gt;&lt;rect class='path</v>
      </c>
      <c r="CX41" s="36" t="str">
        <f>IF(AND(Input!$I41="text-tabs",Input!$K41="有"),Input!$G41,"")</f>
        <v>2701</v>
      </c>
      <c r="CY41" s="36" t="str">
        <f>IF(AND(Input!$I41="text-tabs",Input!$K41="有"),IF(Input!$M41=1,svg_data!$BC$1,IF(Input!$M41=2,svg_data!$BC$2)),"")</f>
        <v>taiyaki' width='53.568752' height='11.418508' x='273.12045' y='303.74481'/&gt;&lt;path style='stroke:none;stroke-width:1px;stroke-linecap:butt;stroke-linejoin:miter;stroke-opacity:1' d='m 425.03555,176.47856 0,-31.88477 12.89016,0 12.89016,0 0,31.88477 0,31.88477 -12.89016,0 -12.89016,0 0,-31.88477 z' class='path</v>
      </c>
      <c r="CZ41" s="36" t="str">
        <f>IF(AND(Input!$I41="text-tabs",Input!$K41="有"),Input!$G41,"")</f>
        <v>2701</v>
      </c>
      <c r="DA41" s="36" t="str">
        <f>IF(AND(Input!$I41="text-tabs",Input!$K41="有"),IF(Input!$M41=1,svg_data!$BE$1,IF(Input!$M41=2,svg_data!$BE$2)),"")</f>
        <v>1-2-teras' inkscape:connector-curvature='0'/&gt;&lt;path style='fill:stroke:none;stroke-width:1px;stroke-linecap:butt;stroke-linejoin:miter;stroke-opacity:1' d='m 214.56344,76.65464 25.75889,0 25.75889,0 0,25.96415 0,26.26397 -25.75889,0 -25.75889,0 z' class='path</v>
      </c>
      <c r="DB41" s="36" t="str">
        <f>IF(AND(Input!$I41="text-tabs",Input!$K41="有"),Input!$G41,"")</f>
        <v>2701</v>
      </c>
      <c r="DC41" s="36" t="str">
        <f>IF(AND(Input!$I41="text-tabs",Input!$K41="有"),IF(Input!$M41=1,svg_data!$BG$1,IF(Input!$M41=2,svg_data!$BG$2)),"")</f>
        <v>2-6' inkscape:connector-curvature='0' sodipodi:nodetypes='cccccccc'/&gt;&lt;path style='fill:stroke:none;stroke-width:1px;stroke-linecap:butt;stroke-linejoin:miter;stroke-opacity:1' d='m 267.1081,102.62675 0,-26.12875 26.07144,0 26.07143,0 0,26.12875 0,26.42857 -26.07143,0 -26.07144,0 z' class='path</v>
      </c>
      <c r="DD41" s="36" t="str">
        <f>IF(AND(Input!$I41="text-tabs",Input!$K41="有"),Input!$G41,"")</f>
        <v>2701</v>
      </c>
      <c r="DE41" s="36" t="str">
        <f>IF(AND(Input!$I41="text-tabs",Input!$K41="有"),IF(Input!$M41=1,svg_data!$BI$1,IF(Input!$M41=2,svg_data!$BI$2)),"")</f>
        <v>2-7' inkscape:connector-curvature='0' sodipodi:nodetypes='ccccccccc'/&gt;&lt;path style='fill:stroke:none;stroke-width:1px;stroke-linecap:butt;stroke-linejoin:miter;stroke-opacity:1' d='m 320.21522,102.62675 0,-26.12875 25.94645,0 25.94644,0 0,26.12875 0,26.42857 -25.94644,0 -25.94645,0 z' class='path</v>
      </c>
      <c r="DF41" s="36" t="str">
        <f>IF(AND(Input!$I41="text-tabs",Input!$K41="有"),Input!$G41,"")</f>
        <v>2701</v>
      </c>
      <c r="DG41" s="36" t="str">
        <f>IF(AND(Input!$I41="text-tabs",Input!$K41="有"),IF(Input!$M41=1,svg_data!$BK$1,IF(Input!$M41=2,svg_data!$BK$2)),"")</f>
        <v>2-8' inkscape:connector-curvature='0' sodipodi:nodetypes='ccccccccc'/&gt;&lt;path style='stroke:none;stroke-width:1px;stroke-linecap:butt;stroke-linejoin:miter;stroke-opacity:1' d='m 56.383613,151.56711 0,-75.08179 65.706887,0 39.15887,0 1.4e-4,75.08179 0,57.24929 -39.15901,0 -65.707247,-1.5e-4 z' class='path</v>
      </c>
      <c r="DH41" s="36" t="str">
        <f>IF(AND(Input!$I41="text-tabs",Input!$K41="有"),Input!$G41,"")</f>
        <v>2701</v>
      </c>
      <c r="DI41" s="36" t="str">
        <f>IF(AND(Input!$I41="text-tabs",Input!$K41="有"),IF(Input!$M41=1,svg_data!$BM$1,IF(Input!$M41=2,svg_data!$BM$2)),"")</f>
        <v>2-hashi' inkscape:connector-curvature='0' sodipodi:nodetypes='ccccccccc'/&gt;</v>
      </c>
      <c r="DJ41" s="36" t="str">
        <f>IF(AND(Input!$I41="text-tabs",Input!$K41="有"),svg_data!$BN$1,"")</f>
        <v>&lt;path style='stroke:none;stroke-width:1px;stroke-linecap:butt;stroke-linejoin:miter;stroke-opacity:1' d='m 425.11579,257.25355 0,-39.83747 12.89016,0 12.89016,0 0,39.83747 0,39.83746 -12.89016,0 -12.89016,0 0,-39.83746 z' inkscape:connector-curvature='0' class='path</v>
      </c>
      <c r="DK41" s="36" t="str">
        <f>IF(AND(Input!$I41="text-tabs",Input!$K41="有"),Input!$G41,"")</f>
        <v>2701</v>
      </c>
      <c r="DL41" s="36" t="str">
        <f>IF(AND(Input!$I41="text-tabs",Input!$K41="有"),svg_data!$BP$1,"")</f>
        <v>1-kyuudou'/&gt;</v>
      </c>
      <c r="DM41" s="36" t="str">
        <f>IF(AND(Input!$I41="text-tabs",Input!$K41="有"),svg_data!$BQ$1,"")</f>
        <v>&lt;rect width='13.310626' height='28.913542' x='140.67868' y='260.85358' class='path</v>
      </c>
      <c r="DN41" s="36" t="str">
        <f>IF(AND(Input!$I41="text-tabs",Input!$K41="有"),Input!$G41,"")</f>
        <v>2701</v>
      </c>
      <c r="DO41" s="36" t="str">
        <f>IF(AND(Input!$I41="text-tabs",Input!$K41="有"),svg_data!$BS$1,"")</f>
        <v>bakudan'/&gt;&lt;rect width='13.310626' height='28.913542' x='140.9778' y='310.15558' class='path</v>
      </c>
      <c r="DP41" s="36" t="str">
        <f>IF(AND(Input!$I41="text-tabs",Input!$K41="有"),Input!$G41,"")</f>
        <v>2701</v>
      </c>
      <c r="DQ41" s="36" t="str">
        <f>IF(AND(Input!$I41="text-tabs",Input!$K41="有"),svg_data!$BU$1,"")</f>
        <v>kebabu'/&gt;&lt;rect  width='28.806229' height='13.917799' x='163.47086' y='343.14737' class='path</v>
      </c>
      <c r="DR41" s="36" t="str">
        <f>IF(AND(Input!$I41="text-tabs",Input!$K41="有"),Input!$G41,"")</f>
        <v>2701</v>
      </c>
      <c r="DS41" s="36" t="str">
        <f>IF(AND(Input!$I41="text-tabs",Input!$K41="有"),IF(Input!$M41=1,svg_data!$BW$1,IF(Input!$M41=2,svg_data!$BW$2)),"")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1" s="36" t="str">
        <f>IF(AND(Input!$I41="text-tabs",Input!$K41="有"),IF(Input!$M41=1,svg_data!$BY$1,IF(Input!$M41=2,"")),"")</f>
        <v/>
      </c>
      <c r="DU41" s="36" t="str">
        <f>IF(AND(Input!$I41="text-tabs",Input!$K41="有"),IF(Input!$M41=1,Input!$G41,IF(Input!$M41=2,"")),"")</f>
        <v/>
      </c>
      <c r="DV41" s="42" t="str">
        <f>IF(AND(Input!$I41="text-tabs",Input!$K41="有"),IF(Input!$M41=1,svg_data!$CA$1,IF(Input!$M41=2,svg_data!$CA$2)),"")</f>
        <v>&lt;/tspan&gt;&lt;/text&gt;&lt;/g&gt;&lt;/svg&gt;&lt;style&gt;</v>
      </c>
      <c r="DW41" s="36" t="str">
        <f>IF(AND(Input!$I41="text-tabs",Input!$K41="有"),IF(Input!$M41=1,svg_data!$CB$1,IF(Input!$M41=2,svg_data!$CB$2)),"")</f>
        <v>.path</v>
      </c>
      <c r="DX41" s="36" t="str">
        <f>IF(AND(Input!$I41="text-tabs",Input!$K41="有"),Input!$G41,"")</f>
        <v>2701</v>
      </c>
      <c r="DY41" s="36" t="str">
        <f>IF(AND(Input!$I41="text-tabs",Input!$K41="有"),IF(Input!$M41=1,svg_data!$CD$1,IF(Input!$M41=2,svg_data!$CD$2)),"")</f>
        <v>1-1,.path</v>
      </c>
      <c r="DZ41" s="36" t="str">
        <f>IF(AND(Input!$I41="text-tabs",Input!$K41="有"),Input!$G41,"")</f>
        <v>2701</v>
      </c>
      <c r="EA41" s="36" t="str">
        <f>IF(AND(Input!$I41="text-tabs",Input!$K41="有"),IF(Input!$M41=1,svg_data!$CF$1,IF(Input!$M41=2,svg_data!$CF$2)),"")</f>
        <v>1-2,.path</v>
      </c>
      <c r="EB41" s="36" t="str">
        <f>IF(AND(Input!$I41="text-tabs",Input!$K41="有"),Input!$G41,"")</f>
        <v>2701</v>
      </c>
      <c r="EC41" s="36" t="str">
        <f>IF(AND(Input!$I41="text-tabs",Input!$K41="有"),IF(Input!$M41=1,svg_data!$CH$1,IF(Input!$M41=2,svg_data!$CH$2)),"")</f>
        <v>1-3,.path</v>
      </c>
      <c r="ED41" s="36" t="str">
        <f>IF(AND(Input!$I41="text-tabs",Input!$K41="有"),Input!$G41,"")</f>
        <v>2701</v>
      </c>
      <c r="EE41" s="36" t="str">
        <f>IF(AND(Input!$I41="text-tabs",Input!$K41="有"),IF(Input!$M41=1,svg_data!$CJ$1,IF(Input!$M41=2,svg_data!$CJ$2)),"")</f>
        <v>1-4,.path</v>
      </c>
      <c r="EF41" s="36" t="str">
        <f>IF(AND(Input!$I41="text-tabs",Input!$K41="有"),Input!$G41,"")</f>
        <v>2701</v>
      </c>
      <c r="EG41" s="36" t="str">
        <f>IF(AND(Input!$I41="text-tabs",Input!$K41="有"),IF(Input!$M41=1,svg_data!$CL$1,IF(Input!$M41=2,svg_data!$CL$2)),"")</f>
        <v>1-5,.path</v>
      </c>
      <c r="EH41" s="36" t="str">
        <f>IF(AND(Input!$I41="text-tabs",Input!$K41="有"),Input!$G41,"")</f>
        <v>2701</v>
      </c>
      <c r="EI41" s="36" t="str">
        <f>IF(AND(Input!$I41="text-tabs",Input!$K41="有"),IF(Input!$M41=1,svg_data!$CN$1,IF(Input!$M41=2,svg_data!$CN$2)),"")</f>
        <v>1-rouka,.path</v>
      </c>
      <c r="EJ41" s="36" t="str">
        <f>IF(AND(Input!$I41="text-tabs",Input!$K41="有"),Input!$G41,"")</f>
        <v>2701</v>
      </c>
      <c r="EK41" s="36" t="str">
        <f>IF(AND(Input!$I41="text-tabs",Input!$K41="有"),IF(Input!$M41=1,svg_data!$CP$1,IF(Input!$M41=2,svg_data!$CP$2)),"")</f>
        <v>koudou{fill:rgba(137,195,235,.3)}.path</v>
      </c>
      <c r="EL41" s="36" t="str">
        <f>IF(AND(Input!$I41="text-tabs",Input!$K41="有"),Input!$G41,"")</f>
        <v>2701</v>
      </c>
      <c r="EM41" s="36" t="str">
        <f>IF(AND(Input!$I41="text-tabs",Input!$K41="有"),IF(Input!$M41=1,svg_data!$CR$1,IF(Input!$M41=2,svg_data!$CR$2)),"")</f>
        <v>1-2-teras,.path</v>
      </c>
      <c r="EN41" s="36" t="str">
        <f>IF(AND(Input!$I41="text-tabs",Input!$K41="有"),Input!$G41,"")</f>
        <v>2701</v>
      </c>
      <c r="EO41" s="36" t="str">
        <f>IF(AND(Input!$I41="text-tabs",Input!$K41="有"),IF(Input!$M41=1,svg_data!$CT$1,IF(Input!$M41=2,svg_data!$CT$2)),"")</f>
        <v>2-hashi{fill:rgba(234,85,6,.3)}.path</v>
      </c>
      <c r="EP41" s="36" t="str">
        <f>IF(AND(Input!$I41="text-tabs",Input!$K41="有"),Input!$G41,"")</f>
        <v>2701</v>
      </c>
      <c r="EQ41" s="36" t="str">
        <f>IF(AND(Input!$I41="text-tabs",Input!$K41="有"),IF(Input!$M41=1,svg_data!$CV$1,IF(Input!$M41=2,svg_data!$CV$2)),"")</f>
        <v>2-1,.path</v>
      </c>
      <c r="ER41" s="36" t="str">
        <f>IF(AND(Input!$I41="text-tabs",Input!$K41="有"),Input!$G41,"")</f>
        <v>2701</v>
      </c>
      <c r="ES41" s="36" t="str">
        <f>IF(AND(Input!$I41="text-tabs",Input!$K41="有"),IF(Input!$M41=1,svg_data!$CX$1,IF(Input!$M41=2,svg_data!$CX$2)),"")</f>
        <v>2-2,.path</v>
      </c>
      <c r="ET41" s="36" t="str">
        <f>IF(AND(Input!$I41="text-tabs",Input!$K41="有"),Input!$G41,"")</f>
        <v>2701</v>
      </c>
      <c r="EU41" s="36" t="str">
        <f>IF(AND(Input!$I41="text-tabs",Input!$K41="有"),IF(Input!$M41=1,svg_data!$CZ$1,IF(Input!$M41=2,svg_data!$CZ$2)),"")</f>
        <v>2-3,.path</v>
      </c>
      <c r="EV41" s="36" t="str">
        <f>IF(AND(Input!$I41="text-tabs",Input!$K41="有"),Input!$G41,"")</f>
        <v>2701</v>
      </c>
      <c r="EW41" s="36" t="str">
        <f>IF(AND(Input!$I41="text-tabs",Input!$K41="有"),IF(Input!$M41=1,svg_data!$DB$1,IF(Input!$M41=2,svg_data!$DB$2)),"")</f>
        <v>2-4,.path</v>
      </c>
      <c r="EX41" s="36" t="str">
        <f>IF(AND(Input!$I41="text-tabs",Input!$K41="有"),Input!$G41,"")</f>
        <v>2701</v>
      </c>
      <c r="EY41" s="36" t="str">
        <f>IF(AND(Input!$I41="text-tabs",Input!$K41="有"),IF(Input!$M41=1,svg_data!$DD$1,IF(Input!$M41=2,svg_data!$DD$2)),"")</f>
        <v>2-5,.path</v>
      </c>
      <c r="EZ41" s="36" t="str">
        <f>IF(AND(Input!$I41="text-tabs",Input!$K41="有"),Input!$G41,"")</f>
        <v>2701</v>
      </c>
      <c r="FA41" s="36" t="str">
        <f>IF(AND(Input!$I41="text-tabs",Input!$K41="有"),IF(Input!$M41=1,svg_data!$DF$1,IF(Input!$M41=2,svg_data!$DF$2)),"")</f>
        <v>2-6,.path</v>
      </c>
      <c r="FB41" s="36" t="str">
        <f>IF(AND(Input!$I41="text-tabs",Input!$K41="有"),Input!$G41,"")</f>
        <v>2701</v>
      </c>
      <c r="FC41" s="36" t="str">
        <f>IF(AND(Input!$I41="text-tabs",Input!$K41="有"),IF(Input!$M41=1,svg_data!$DH$1,IF(Input!$M41=2,svg_data!$DH$2)),"")</f>
        <v>2-7,.path</v>
      </c>
      <c r="FD41" s="36" t="str">
        <f>IF(AND(Input!$I41="text-tabs",Input!$K41="有"),Input!$G41,"")</f>
        <v>2701</v>
      </c>
      <c r="FE41" s="36" t="str">
        <f>IF(AND(Input!$I41="text-tabs",Input!$K41="有"),IF(Input!$M41=1,svg_data!$DJ$1,IF(Input!$M41=2,svg_data!$DJ$2)),"")</f>
        <v>2-8,.path</v>
      </c>
      <c r="FF41" s="36" t="str">
        <f>IF(AND(Input!$I41="text-tabs",Input!$K41="有"),Input!$G41,"")</f>
        <v>2701</v>
      </c>
      <c r="FG41" s="36" t="str">
        <f>IF(AND(Input!$I41="text-tabs",Input!$K41="有"),IF(Input!$M41=1,svg_data!$DL$1,IF(Input!$M41=2,svg_data!$DL$2)),"")</f>
        <v>2-9,.path</v>
      </c>
      <c r="FH41" s="36" t="str">
        <f>IF(AND(Input!$I41="text-tabs",Input!$K41="有"),Input!$G41,"")</f>
        <v>2701</v>
      </c>
      <c r="FI41" s="36" t="str">
        <f>IF(AND(Input!$I41="text-tabs",Input!$K41="有"),IF(Input!$M41=1,svg_data!$DN$1,IF(Input!$M41=2,svg_data!$DN$2)),"")</f>
        <v>2-rouka{fill:rgba(234,85,6,.6)}.path</v>
      </c>
      <c r="FJ41" s="36" t="str">
        <f>IF(AND(Input!$I41="text-tabs",Input!$K41="有"),Input!$G41,"")</f>
        <v>2701</v>
      </c>
      <c r="FK41" s="36" t="str">
        <f>IF(AND(Input!$I41="text-tabs",Input!$K41="有"),IF(Input!$M41=1,svg_data!$DP$1,IF(Input!$M41=2,svg_data!$DP$2)),"")</f>
        <v>3-1,.path</v>
      </c>
      <c r="FL41" s="36" t="str">
        <f>IF(AND(Input!$I41="text-tabs",Input!$K41="有"),Input!$G41,"")</f>
        <v>2701</v>
      </c>
      <c r="FM41" s="36" t="str">
        <f>IF(AND(Input!$I41="text-tabs",Input!$K41="有"),IF(Input!$M41=1,svg_data!$DR$1,IF(Input!$M41=2,svg_data!$DR$2)),"")</f>
        <v>3-2{fill:rgba(255,217,0,.3)}.path</v>
      </c>
      <c r="FN41" s="36" t="str">
        <f>IF(AND(Input!$I41="text-tabs",Input!$K41="有"),Input!$G41,"")</f>
        <v>2701</v>
      </c>
      <c r="FO41" s="36" t="str">
        <f>IF(AND(Input!$I41="text-tabs",Input!$K41="有"),IF(Input!$M41=1,svg_data!$DT$1,IF(Input!$M41=2,svg_data!$DT$2)),"")</f>
        <v>4-1,.path</v>
      </c>
      <c r="FP41" s="36" t="str">
        <f>IF(AND(Input!$I41="text-tabs",Input!$K41="有"),Input!$G41,"")</f>
        <v>2701</v>
      </c>
      <c r="FQ41" s="36" t="str">
        <f>IF(AND(Input!$I41="text-tabs",Input!$K41="有"),IF(Input!$M41=1,svg_data!$DV$1,IF(Input!$M41=2,svg_data!$DV$2)),"")</f>
        <v>4-2,.path</v>
      </c>
      <c r="FR41" s="36" t="str">
        <f>IF(AND(Input!$I41="text-tabs",Input!$K41="有"),Input!$G41,"")</f>
        <v>2701</v>
      </c>
      <c r="FS41" s="36" t="str">
        <f>IF(AND(Input!$I41="text-tabs",Input!$K41="有"),IF(Input!$M41=1,svg_data!$DX$1,IF(Input!$M41=2,svg_data!$DX$2)),"")</f>
        <v>4-3,.path</v>
      </c>
      <c r="FT41" s="36" t="str">
        <f>IF(AND(Input!$I41="text-tabs",Input!$K41="有"),Input!$G41,"")</f>
        <v>2701</v>
      </c>
      <c r="FU41" s="36" t="str">
        <f>IF(AND(Input!$I41="text-tabs",Input!$K41="有"),IF(Input!$M41=1,svg_data!$DZ$1,IF(Input!$M41=2,svg_data!$DZ$2)),"")</f>
        <v>4-4{fill:rgba(123,141,66,.3)}.path</v>
      </c>
      <c r="FV41" s="36" t="str">
        <f>IF(AND(Input!$I41="text-tabs",Input!$K41="有"),Input!$G41,"")</f>
        <v>2701</v>
      </c>
      <c r="FW41" s="36" t="str">
        <f>IF(AND(Input!$I41="text-tabs",Input!$K41="有"),IF(Input!$M41=1,svg_data!$EB$1,IF(Input!$M41=2,svg_data!$EB$2)),"")</f>
        <v>5-1,.path</v>
      </c>
      <c r="FX41" s="36" t="str">
        <f>IF(AND(Input!$I41="text-tabs",Input!$K41="有"),Input!$G41,"")</f>
        <v>2701</v>
      </c>
      <c r="FY41" s="36" t="str">
        <f>IF(AND(Input!$I41="text-tabs",Input!$K41="有"),IF(Input!$M41=1,svg_data!$ED$1,IF(Input!$M41=2,svg_data!$ED$2)),"")</f>
        <v>5-2,.path</v>
      </c>
      <c r="FZ41" s="36" t="str">
        <f>IF(AND(Input!$I41="text-tabs",Input!$K41="有"),Input!$G41,"")</f>
        <v>2701</v>
      </c>
      <c r="GA41" s="36" t="str">
        <f>IF(AND(Input!$I41="text-tabs",Input!$K41="有"),IF(Input!$M41=1,svg_data!$EF$1,IF(Input!$M41=2,svg_data!$EF$2)),"")</f>
        <v>5-rouka{fill:rgba(145,92,139,.3)}.path</v>
      </c>
      <c r="GB41" s="36" t="str">
        <f>IF(AND(Input!$I41="text-tabs",Input!$K41="有"),Input!$G41,"")</f>
        <v>2701</v>
      </c>
      <c r="GC41" s="36" t="str">
        <f>IF(AND(Input!$I41="text-tabs",Input!$K41="有"),IF(Input!$M41=1,svg_data!$EH$1,IF(Input!$M41=2,svg_data!$EH$2)),"")</f>
        <v>taiyaki{fill:rgba(187,85,72,.3)}.path</v>
      </c>
      <c r="GD41" s="36" t="str">
        <f>IF(AND(Input!$I41="text-tabs",Input!$K41="有"),Input!$G41,"")</f>
        <v>2701</v>
      </c>
      <c r="GE41" s="36" t="str">
        <f>IF(AND(Input!$I41="text-tabs",Input!$K41="有"),IF(Input!$M41=1,svg_data!$EJ$1,IF(Input!$M41=2,svg_data!$EJ$2)),"")</f>
        <v>ground{fill:rgba(238,130,124,.3)}.path</v>
      </c>
      <c r="GF41" s="36" t="str">
        <f>IF(AND(Input!$I41="text-tabs",Input!$K41="有"),Input!$G41,"")</f>
        <v>2701</v>
      </c>
      <c r="GG41" s="36" t="str">
        <f>IF(AND(Input!$I41="text-tabs",Input!$K41="有"),IF(Input!$M41=1,svg_data!$EL$1,IF(Input!$M41=2,svg_data!$EL$2)),"")</f>
        <v>arina{fill:rgba(0,148,200,.2)}.path</v>
      </c>
      <c r="GH41" s="36" t="str">
        <f>IF(AND(Input!$I41="text-tabs",Input!$K41="有"),Input!$G41,"")</f>
        <v>2701</v>
      </c>
      <c r="GI41" s="36" t="str">
        <f>IF(AND(Input!$I41="text-tabs",Input!$K41="有"),IF(Input!$M41=1,svg_data!$EN$1,IF(Input!$M41=2,svg_data!$EN$2)),"")</f>
        <v>cafe{fill:rgba(0,128,128,.3)}.path</v>
      </c>
      <c r="GJ41" s="36" t="str">
        <f>IF(AND(Input!$I41="text-tabs",Input!$K41="有"),Input!$G41,"")</f>
        <v>2701</v>
      </c>
      <c r="GK41" s="36" t="str">
        <f>IF(AND(Input!$I41="text-tabs",Input!$K41="有"),IF(Input!$M41=1,svg_data!$EP$1,IF(Input!$M41=2,svg_data!$EP$2)),"")</f>
        <v>mini{fill:rgba(247,185,119,.3)}.path</v>
      </c>
      <c r="GL41" s="36" t="str">
        <f>IF(AND(Input!$I41="text-tabs",Input!$K41="有"),Input!$G41,"")</f>
        <v>2701</v>
      </c>
      <c r="GM41" s="36" t="str">
        <f>IF(AND(Input!$I41="text-tabs",Input!$K41="有"),svg_data!$ER$1,"")</f>
        <v>1-kyuudou{fill:rgba(137,195,235,0)}.path</v>
      </c>
      <c r="GN41" s="36" t="str">
        <f>IF(AND(Input!$I41="text-tabs",Input!$K41="有"),Input!$G41,"")</f>
        <v>2701</v>
      </c>
      <c r="GO41" s="36" t="str">
        <f>IF(AND(Input!$I41="text-tabs",Input!$K41="有"),svg_data!$ET$1,"")</f>
        <v>bakudan,.path</v>
      </c>
      <c r="GP41" s="36" t="str">
        <f>IF(AND(Input!$I41="text-tabs",Input!$K41="有"),Input!$G41,"")</f>
        <v>2701</v>
      </c>
      <c r="GQ41" s="36" t="str">
        <f>IF(AND(Input!$I41="text-tabs",Input!$K41="有"),svg_data!$EV$1,"")</f>
        <v>kebabu,.path</v>
      </c>
      <c r="GR41" s="36" t="str">
        <f>IF(AND(Input!$I41="text-tabs",Input!$K41="有"),Input!$G41,"")</f>
        <v>2701</v>
      </c>
      <c r="GS41" s="36" t="str">
        <f>IF(AND(Input!$I41="text-tabs",Input!$K41="有"),svg_data!$EX$1,"")</f>
        <v>ice{fill:rgba(187,85,72,.3)}</v>
      </c>
      <c r="GT41" s="36" t="str">
        <f>IF(AND(Input!$I41="text-tabs",Input!$K41="有"),IF(Input!$O41="無","",svg_data!$EY$1),"")</f>
        <v>.path</v>
      </c>
      <c r="GU41" s="36" t="str">
        <f>IF(AND(Input!$I41="text-tabs",Input!$K41="有"),IF(Input!$O41="無","",Input!$G41),"")</f>
        <v>2701</v>
      </c>
      <c r="GV41" s="36" t="str">
        <f>IF(AND(Input!$I41="text-tabs",Input!$K41="有"),IF(Input!$O41="無","",Input!$O41),"")</f>
        <v>2-2</v>
      </c>
      <c r="GW41" s="36" t="str">
        <f>IF(AND(Input!$I41="text-tabs",Input!$K41="有"),IF(Input!$O41="無","",svg_data!$FA$1),"")</f>
        <v>{fill:</v>
      </c>
      <c r="GX41" s="36" t="str">
        <f>IF(AND(Input!$I41="text-tabs",Input!$K41="有"),IF(Input!$O41="無","",Input!$P41),"")</f>
        <v>#ea5506</v>
      </c>
      <c r="GY41" s="36" t="str">
        <f>IF(AND(Input!$I41="text-tabs",Input!$K41="有"),IF(Input!$O41="無","",svg_data!$FC$1),"")</f>
        <v>!important}</v>
      </c>
      <c r="GZ41" s="36" t="str">
        <f>IF(AND(Input!$I41="text-tabs",Input!$K41="有"),svg_data!$FD$1,"")</f>
        <v>&lt;/style&gt;</v>
      </c>
      <c r="HA41" s="36" t="str">
        <f>IF(AND(Input!$I41="text-tabs",Input!$K41="有"),$HA$1,"")</f>
        <v>"</v>
      </c>
      <c r="HB41" s="36" t="str">
        <f>IF(AND(Input!$I41="text-tabs",Input!$V41="有",Input!$W41&lt;&gt;""),$HB$1,"")</f>
        <v/>
      </c>
      <c r="HC41" s="36" t="str">
        <f>IF(AND(Input!$I41="text-tabs",Input!$V41="有",Input!$W41&lt;&gt;""),Input!$U41,"")</f>
        <v/>
      </c>
      <c r="HD41" s="36" t="str">
        <f>IF(AND(Input!$I41="text-tabs",Input!$V41="有",Input!$W41&lt;&gt;""),$HD$1,"")</f>
        <v/>
      </c>
      <c r="HE41" s="36" t="str">
        <f>IF(AND(Input!$I41="text-tabs",Input!$V41="有",Input!$W41&lt;&gt;""),$HE$1,"")</f>
        <v/>
      </c>
      <c r="HF41" s="36" t="str">
        <f>IF(AND(Input!$I41="text-tabs",Input!$V41="有",Input!$W41&lt;&gt;""),$HF$1,"")</f>
        <v/>
      </c>
      <c r="HG41" s="36" t="str">
        <f>IF(AND(Input!$I41="text-tabs",Input!$V41="有",Input!$W41&lt;&gt;""),Input!$X41,"")</f>
        <v/>
      </c>
      <c r="HH41" s="36" t="str">
        <f>IF(AND(Input!$I41="text-tabs",Input!$V41="有",Input!$W41&lt;&gt;""),$HH$1,"")</f>
        <v/>
      </c>
      <c r="HI41" s="36" t="str">
        <f>IF(AND(Input!$I41="text-tabs",Input!$V41="有",Input!$W41&lt;&gt;""),Input!$W41,"")</f>
        <v/>
      </c>
      <c r="HJ41" s="36" t="str">
        <f>IF(AND(Input!$I41="text-tabs",Input!$V41="有",Input!$W41&lt;&gt;""),$HJ$1,"")</f>
        <v/>
      </c>
      <c r="HK41" s="36" t="str">
        <f>IF(AND(Input!$I41="text-tabs",Input!$V41="有",Input!$Y41&lt;&gt;"無"),$HK$1,"")</f>
        <v/>
      </c>
      <c r="HL41" s="36" t="str">
        <f>IF(AND(Input!$I41="text-tabs",Input!$V41="有",Input!$Y41&lt;&gt;"無"),$HF$1,"")</f>
        <v/>
      </c>
      <c r="HM41" s="36" t="str">
        <f>IF(AND(Input!$I41="text-tabs",Input!$V41="有",Input!$Y41&lt;&gt;"無"),Input!$Z41,"")</f>
        <v/>
      </c>
      <c r="HN41" s="36" t="str">
        <f>IF(AND(Input!$I41="text-tabs",Input!$V41="有",Input!$Y41&lt;&gt;"無"),$HH$1,"")</f>
        <v/>
      </c>
      <c r="HO41" s="36" t="str">
        <f>IF(AND(Input!$I41="text-tabs",Input!$V41="有",Input!$Y41&lt;&gt;"無"),Input!$Y41,"")</f>
        <v/>
      </c>
      <c r="HP41" s="36" t="str">
        <f>IF(AND(Input!$I41="text-tabs",Input!$V41="有",Input!$Y41&lt;&gt;"無"),$HJ$1,"")</f>
        <v/>
      </c>
      <c r="HQ41" s="36" t="str">
        <f>IF(AND(Input!$I41="text-tabs",Input!$V41="有",Input!$AA41&lt;&gt;"無"),$HQ$1,"")</f>
        <v/>
      </c>
      <c r="HR41" s="36" t="str">
        <f>IF(AND(Input!$I41="text-tabs",Input!$V41="有",Input!$AA41&lt;&gt;"無"),$HR$1,"")</f>
        <v/>
      </c>
      <c r="HS41" s="36" t="str">
        <f>IF(AND(Input!$I41="text-tabs",Input!$V41="有",Input!$AA41&lt;&gt;"無"),Input!$AB41,"")</f>
        <v/>
      </c>
      <c r="HT41" s="36" t="str">
        <f>IF(AND(Input!$I41="text-tabs",Input!$V41="有",Input!$AA41&lt;&gt;"無"),$HT$1,"")</f>
        <v/>
      </c>
      <c r="HU41" s="36" t="str">
        <f>IF(AND(Input!$I41="text-tabs",Input!$V41="有",Input!$AA41&lt;&gt;"無"),Input!$AA41,"")</f>
        <v/>
      </c>
      <c r="HV41" s="36" t="str">
        <f>IF(AND(Input!$I41="text-tabs",Input!$V41="有",Input!$AA41&lt;&gt;"無"),$HV$1,"")</f>
        <v/>
      </c>
      <c r="HW41" s="36" t="str">
        <f>IF(AND(Input!$I41="text-tabs",Input!$V41="有",Input!$AC41&lt;&gt;"無"),$HW$1,"")</f>
        <v/>
      </c>
      <c r="HX41" s="36" t="str">
        <f>IF(AND(Input!$I41="text-tabs",Input!$V41="有",Input!$AC41&lt;&gt;"無"),$HX$1,"")</f>
        <v/>
      </c>
      <c r="HY41" s="36" t="str">
        <f>IF(AND(Input!$I41="text-tabs",Input!$V41="有",Input!$AC41&lt;&gt;"無"),Input!$AD41,"")</f>
        <v/>
      </c>
      <c r="HZ41" s="36" t="str">
        <f>IF(AND(Input!$I41="text-tabs",Input!$V41="有",Input!$AC41&lt;&gt;"無"),$HZ$1,"")</f>
        <v/>
      </c>
      <c r="IA41" s="36" t="str">
        <f>IF(AND(Input!$I41="text-tabs",Input!$V41="有",Input!$AC41&lt;&gt;"無"),Input!$AC41,"")</f>
        <v/>
      </c>
      <c r="IB41" s="36" t="str">
        <f>IF(AND(Input!$I41="text-tabs",Input!$V41="有",Input!$AC41&lt;&gt;"無"),$IB$1,"")</f>
        <v/>
      </c>
      <c r="IC41" s="36" t="str">
        <f>IF(AND(Input!$I41="text-tabs",Input!$V41="有",Input!$AE41&lt;&gt;"無"),$IC$1,"")</f>
        <v/>
      </c>
      <c r="ID41" s="36" t="str">
        <f>IF(AND(Input!$I41="text-tabs",Input!$V41="有",Input!$AE41&lt;&gt;"無"),$HF$1,"")</f>
        <v/>
      </c>
      <c r="IE41" s="36" t="str">
        <f>IF(AND(Input!$I41="text-tabs",Input!$V41="有",Input!$AE41&lt;&gt;"無"),Input!$AF41,"")</f>
        <v/>
      </c>
      <c r="IF41" s="36" t="str">
        <f>IF(AND(Input!$I41="text-tabs",Input!$V41="有",Input!$AE41&lt;&gt;"無"),$HH$1,"")</f>
        <v/>
      </c>
      <c r="IG41" s="36" t="str">
        <f>IF(AND(Input!$I41="text-tabs",Input!$V41="有",Input!$AE41&lt;&gt;"無"),Input!$AE41,"")</f>
        <v/>
      </c>
      <c r="IH41" s="36" t="str">
        <f>IF(AND(Input!$I41="text-tabs",Input!$V41="有",Input!$AE41&lt;&gt;"無"),$HJ$1,"")</f>
        <v/>
      </c>
      <c r="II41" s="36" t="str">
        <f>IF(AND(Input!$I41="text-tabs",Input!$V41="有"),$II$1,"")</f>
        <v/>
      </c>
      <c r="IJ41" s="36" t="str">
        <f>IF(AND(Input!$I41="text-tabs",Input!$AG41="有"),$IJ$1,"")</f>
        <v/>
      </c>
      <c r="IK41" s="36" t="str">
        <f>IF(AND(Input!$I41="text-tabs",Input!$AG41="有"),Input!$AH41,"")</f>
        <v/>
      </c>
      <c r="IL41" s="36" t="str">
        <f>IF(AND(Input!$I41="text-tabs",Input!$AG41="有"),$IL$1,"")</f>
        <v/>
      </c>
      <c r="IM41" s="36" t="str">
        <f>IF(AND(Input!$I41="text-tabs",Input!$AG41="有"),Input!$AI41,"")</f>
        <v/>
      </c>
      <c r="IN41" s="36" t="str">
        <f>IF(AND(Input!$I41="text-tabs",Input!$AG41="有"),$IN$1,"")</f>
        <v/>
      </c>
      <c r="IO41" s="36" t="str">
        <f>IF(Input!$I41="text-tabs",$IO$1,"")</f>
        <v>}</v>
      </c>
      <c r="IP41" s="36" t="str">
        <f>IF(Input!$I41="event",$IP$1,"")</f>
        <v/>
      </c>
      <c r="IQ41" s="36" t="str">
        <f>IF(Input!$I41="event",Input!$R41,"")</f>
        <v/>
      </c>
      <c r="IR41" s="36" t="str">
        <f>IF(Input!$I41="event",$IR$1,"")</f>
        <v/>
      </c>
      <c r="IS41" s="36" t="str">
        <f>IF(Input!$I41="event",$IS$1,"")</f>
        <v/>
      </c>
      <c r="IT41" s="36" t="str">
        <f>IF(Input!$I41="event",Input!$Q41,"")</f>
        <v/>
      </c>
      <c r="IU41" s="36" t="str">
        <f>IF(Input!$I41="event",$IU$1,"")</f>
        <v/>
      </c>
      <c r="IV41" s="36" t="str">
        <f>IF(Input!$I41="image",$IV$1,"")</f>
        <v/>
      </c>
      <c r="IW41" s="36" t="str">
        <f>IF(Input!$I41="image",Input!$S41,"")</f>
        <v/>
      </c>
      <c r="IX41" s="36" t="str">
        <f>IF(Input!$I41="image",$IX$1,"")</f>
        <v/>
      </c>
      <c r="IY41" s="36" t="str">
        <f>IF(AND(Input!$I41="image",Input!$V41="無"),$IY$1,"")</f>
        <v/>
      </c>
      <c r="IZ41" s="36" t="str">
        <f>IF(AND(Input!$I41="image",Input!$V41="無"),Input!$B41,"")</f>
        <v/>
      </c>
      <c r="JA41" s="36" t="str">
        <f>IF(AND(Input!$I41="image",Input!$V41="無"),$JA$1,"")</f>
        <v/>
      </c>
      <c r="JB41" s="36" t="str">
        <f>IF(AND(Input!$I41="image",Input!$V41="有"),$JB$1,"")</f>
        <v/>
      </c>
      <c r="JC41" s="36" t="str">
        <f>IF(AND(Input!$I41="image",Input!$V41="有"),Input!$W41,"")</f>
        <v/>
      </c>
      <c r="JD41" s="36" t="str">
        <f>IF(AND(Input!$I41="image",Input!$V41="有"),$JD$1,"")</f>
        <v/>
      </c>
      <c r="JE41" s="36" t="str">
        <f>IF(AND(Input!$I41="image",Input!$V41="有"),Input!$X41,"")</f>
        <v/>
      </c>
      <c r="JF41" s="36" t="str">
        <f>IF(AND(Input!$I41="image",Input!$V41="有"),$JF$1,"")</f>
        <v/>
      </c>
      <c r="JG41" s="36" t="str">
        <f>IF(Input!$I41="embed",$JG$1,"")</f>
        <v/>
      </c>
      <c r="JH41" s="36" t="str">
        <f>IF(Input!$I41="embed",Input!$X41,"")</f>
        <v/>
      </c>
      <c r="JI41" s="36" t="str">
        <f>IF(Input!$I41="embed",$JI$1,"")</f>
        <v/>
      </c>
      <c r="JJ41" s="36" t="str">
        <f>IF(Input!$I41="embed",$JJ$1,"")</f>
        <v/>
      </c>
      <c r="JK41" s="36" t="str">
        <f>IF(Input!$I41="embed",Input!$R41,"")</f>
        <v/>
      </c>
      <c r="JL41" s="36" t="str">
        <f>IF(Input!$I41="embed",$JL$1,"")</f>
        <v/>
      </c>
      <c r="JM41" s="36" t="str">
        <f>IF(Input!$I41="table",Input!$AI41,"")</f>
        <v/>
      </c>
      <c r="JN41" s="36" t="str">
        <f>IF(Input!$I41="table",Input!$AJ41,"")</f>
        <v/>
      </c>
      <c r="JO41" s="36" t="s">
        <v>0</v>
      </c>
      <c r="JP41" s="36" t="str">
        <f t="shared" si="1"/>
        <v>,</v>
      </c>
    </row>
    <row r="42" spans="1:276" s="36" customFormat="1">
      <c r="A42" s="39" t="str">
        <f>ConcatenateRangeText(B42:JP42)</f>
        <v>"2703":{"category":"文化","class":"text-tabs","id":"2703","titleShadow":"true","title":"『海城落語館』","titleImage":"./images/2703.jpg","tabs":{"info_outline": "今年度で、10周年となる古典芸能部。あの「笑点」でおなじみの笑いを皆様にお届けします！文化祭に少し疲れた方、どこから回るか迷っている方、出入り自由でお待ちしています！！乞うご期待！！","map":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class='path2703koudou' inkscape:connector-curvature='0'/&gt;&lt;path style='stroke:none;stroke-width:1px;stroke-linecap:butt;stroke-linejoin:miter;stroke-opacity:1' d='m 250.81846,319.59668 94.196,0 0,-21.16068 16.74824,0 19.24825,0 0,21.16071 0,21.16071 -65.09627,0 -65.09622,0 z' class='path27031-rouka' inkscape:connector-curvature='0' sodipodi:nodetypes='cccccccccc'/&gt;&lt;path style='stroke:none;stroke-width:1px;stroke-linecap:butt;stroke-linejoin:miter;stroke-opacity:1' d='m 381.47196,319.58883 0,-21.16861 21.40875,0 21.40875,0 0,21.16861 0,21.16859 -21.40875,0 -21.40875,0 0,-21.16859 z' class='path27031-1' inkscape:connector-curvature='0'/&gt;&lt;path style='stroke:none;stroke-width:1px;stroke-linecap:butt;stroke-linejoin:miter;stroke-opacity:1' d='m 381.57081,361.8827 0,-20.41099 21.29891,0 21.29907,0 0,20.41099 0,20.41098 -21.29907,0 -21.29891,0 0,-20.41098 z' class='path27031-2' inkscape:connector-curvature='0'/&gt;&lt;path style='stroke:none;stroke-width:1px;stroke-linecap:butt;stroke-linejoin:miter;stroke-opacity:1' d='m 337.78941,361.8827 0,-20.41099 21.59492,0 21.59488,0 0,20.41099 0,20.41098 -21.59488,0 -21.59492,0 0,-20.41098 z' class='path27031-3' inkscape:connector-curvature='0'/&gt;&lt;path style='stroke:none;stroke-width:1px;stroke-linecap:butt;stroke-linejoin:miter;stroke-opacity:1' d='m 294.19946,361.8827 0,-20.41099 21.29889,0 21.29909,0 0,20.41099 0,20.41098 -21.29909,0 -21.29889,0 0,-20.41098 z' class='path27031-4' inkscape:connector-curvature='0'/&gt;&lt;path style='stroke:none;stroke-width:1px;stroke-linecap:butt;stroke-linejoin:miter;stroke-opacity:1' d='m 250.81846,361.8827 0,-20.41099 21.29907,0 21.29889,0 0,20.41099 0,20.41098 -21.29889,0 -21.29907,0 0,-20.41098 z' class='path27031-5' inkscape:connector-curvature='0'/&gt;&lt;path style='stroke:none;stroke-width:1px;stroke-linecap:butt;stroke-linejoin:miter;stroke-opacity:1' d='m 83.198462,342.0024 0,-25.71429 25.446418,0 25.44643,0 0,25.71429 0,25.71428 -25.44642,0 -25.446428,0 0,-25.71428 z' class='path27033-1' inkscape:connector-curvature='0'/&gt;&lt;path style='stroke:none;stroke-width:1px;stroke-linecap:butt;stroke-linejoin:miter;stroke-opacity:1' d='m 83.098462,275.99882 0,-39.19643 25.446418,0 25.44643,0 0,39.19643 0,39.19643 -25.44642,0 -25.446428,0 0,-39.19643 z' class='path27033-2'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class='path27032-5' inkscape:connector-curvature='0'/&gt;&lt;path style='stroke:none;stroke-width:1px;stroke-linecap:butt;stroke-linejoin:miter;stroke-opacity:1' d='m 161.76159,249.44986 0,-12.62691 65.15484,0 65.15484,0 0,12.62691 0,12.6269 -65.15484,0 -65.15484,0 0,-12.6269 z' class='path2703mini' inkscape:connector-curvature='0'/&gt;&lt;path style='stroke:none;stroke-width:1px;stroke-linecap:butt;stroke-linejoin:miter;stroke-opacity:1' d='m 214.92188,182.42305 0,-26.26397 25.75889,0 25.75889,0 0,26.26397 0,26.26397 -25.75889,0 -25.75889,0 0,-26.26397 z' class='path27032-4' inkscape:connector-curvature='0'/&gt;&lt;path style='stroke:none;stroke-width:1px;stroke-linecap:butt;stroke-linejoin:miter;stroke-opacity:1' d='m 267.46654,182.43101 0,-26.42857 26.07143,0 26.07143,0 0,26.42857 0,26.42857 -26.07143,0 -26.07143,0 0,-26.42857 z' class='path27032-3' inkscape:connector-curvature='0'/&gt;&lt;path style='stroke:none;stroke-width:1px;stroke-linecap:butt;stroke-linejoin:miter;stroke-opacity:1' d='m 320.32368,182.43101 0,-26.42857 26.07143,0 26.07143,0 0,26.42857 0,26.42857 -26.07143,0 -26.07143,0 0,-26.42857 z' class='path27032-2' inkscape:connector-curvature='0'/&gt;&lt;path style='stroke:none;stroke-width:1px;stroke-linecap:butt;stroke-linejoin:miter;stroke-opacity:1' d='m 373.18083,182.43101 0,-26.42857 25.35714,0 25.35714,0 0,26.42857 0,26.42857 -25.35714,0 -25.35714,0 0,-26.42857 z' class='path27032-1' inkscape:connector-curvature='0'/&gt;&lt;path style='stroke:none;stroke-width:1px;stroke-linecap:butt;stroke-linejoin:miter;stroke-opacity:1' d='m 557.60601,182.35203 0,-26.01143 26.01143,0 26.01143,0 0,26.01143 0,26.01143 -26.01143,0 -26.01143,0 0,-26.01143 z' class='path27034-3' inkscape:connector-curvature='0'/&gt;&lt;path style='stroke:none;stroke-width:1px;stroke-linecap:butt;stroke-linejoin:miter;stroke-opacity:1' d='m 505.07808,182.35203 0,-26.01143 25.75889,0 25.75889,0 0,26.01143 0,26.01143 -25.75889,0 -25.75889,0 0,-26.01143 z' class='path27034-2' inkscape:connector-curvature='0'/&gt;&lt;path style='stroke:none;stroke-width:1px;stroke-linecap:butt;stroke-linejoin:miter;stroke-opacity:1' d='m 452.04507,182.35203 0,-26.01143 26.01143,0 26.01143,0 0,26.01143 0,26.01143 -26.01143,0 -26.01143,0 0,-26.01143 z' class='path27034-1' inkscape:connector-curvature='0'/&gt;&lt;path style='stroke:none;stroke-width:1px;stroke-linecap:butt;stroke-linejoin:miter;stroke-opacity:1' d='m 661.14665,182.35203 0,-26.01143 -25.25381,0 -25.25382,0 0,26.01143 0,26.01143 25.25382,0 25.25381,0 0,-26.01143 z' class='path27034-4' inkscape:connector-curvature='0'/&gt;&lt;path style='stroke:none;stroke-width:1px;stroke-linecap:butt;stroke-linejoin:miter;stroke-opacity:1' d='m 689.4506,128.47248 0,-52.937296 12.32142,0 12.32143,0 0,52.937296 0,52.93729 -12.32143,0 -12.32142,0 0,-52.93729 z' class='path2703cafe' inkscape:connector-curvature='0'/&gt;&lt;path style='stroke:none;stroke-width:1px;stroke-linecap:butt;stroke-linejoin:miter;stroke-opacity:1' d='m 584.09345,101.76692 0,-25.714294 38.57143,0 38.57143,0 0,25.714294 0,25.71428 -38.57143,0 -38.57143,0 0,-25.71428 z' class='path27035-rouka' inkscape:connector-curvature='0'/&gt;&lt;path style='stroke:none;stroke-width:1px;stroke-linecap:butt;stroke-linejoin:miter;stroke-opacity:1' d='m 531.23631,101.76692 0,-25.714294 25.89286,0 25.89285,0 0,25.714294 0,25.71428 -25.89285,0 -25.89286,0 0,-25.71428 z' class='path27035-2' inkscape:connector-curvature='0'/&gt;&lt;path style='stroke:none;stroke-width:1px;stroke-linecap:butt;stroke-linejoin:miter;stroke-opacity:1' d='m 452.10891,101.64951 0,-25.714294 39.10714,0 39.10715,0 0,25.714294 0,25.71428 -39.10715,0 -39.10714,0 0,-25.71428 z' class='path27035-1' inkscape:connector-curvature='0'/&gt;&lt;path style='stroke:none;stroke-width:1px;stroke-linecap:butt;stroke-linejoin:miter;stroke-opacity:1' d='m 135.61855,34.505026 0,-12.6269 65.15484,0 65.15484,0 0,12.6269 0,12.62691 -65.15484,0 -65.15484,0 0,-12.62691 z' class='path2703arina' inkscape:connector-curvature='0'/&gt;&lt;path style='stroke:none;stroke-width:1px;stroke-linecap:butt;stroke-linejoin:miter;stroke-opacity:1' d='m 373.0044,34.505026 0,-12.6269 144.19928,0 144.19927,0 0,12.6269 0,12.62691 -144.19927,0 -144.19928,0 0,-12.62691 z' class='path2703ground' inkscape:connector-curvature='0'/&gt;&lt;rect class='path2703taiyaki' width='53.568752' height='11.418508' x='273.12045' y='303.74481'/&gt;&lt;path style='stroke:none;stroke-width:1px;stroke-linecap:butt;stroke-linejoin:miter;stroke-opacity:1' d='m 425.03555,176.47856 0,-31.88477 12.89016,0 12.89016,0 0,31.88477 0,31.88477 -12.89016,0 -12.89016,0 0,-31.88477 z' class='path27031-2-teras' inkscape:connector-curvature='0'/&gt;&lt;path style='fill:stroke:none;stroke-width:1px;stroke-linecap:butt;stroke-linejoin:miter;stroke-opacity:1' d='m 214.56344,76.65464 25.75889,0 25.75889,0 0,25.96415 0,26.26397 -25.75889,0 -25.75889,0 z' class='path27032-6' inkscape:connector-curvature='0' sodipodi:nodetypes='cccccccc'/&gt;&lt;path style='fill:stroke:none;stroke-width:1px;stroke-linecap:butt;stroke-linejoin:miter;stroke-opacity:1' d='m 267.1081,102.62675 0,-26.12875 26.07144,0 26.07143,0 0,26.12875 0,26.42857 -26.07143,0 -26.07144,0 z' class='path27032-7' inkscape:connector-curvature='0' sodipodi:nodetypes='ccccccccc'/&gt;&lt;path style='fill:stroke:none;stroke-width:1px;stroke-linecap:butt;stroke-linejoin:miter;stroke-opacity:1' d='m 320.21522,102.62675 0,-26.12875 25.94645,0 25.94644,0 0,26.12875 0,26.42857 -25.94644,0 -25.94645,0 z' class='path27032-8' inkscape:connector-curvature='0' sodipodi:nodetypes='ccccccccc'/&gt;&lt;path style='stroke:none;stroke-width:1px;stroke-linecap:butt;stroke-linejoin:miter;stroke-opacity:1' d='m 56.383613,151.56711 0,-75.08179 65.706887,0 39.15887,0 1.4e-4,75.08179 0,57.24929 -39.15901,0 -65.707247,-1.5e-4 z' class='path27032-hashi'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class='path27031-kyuudou'/&gt;&lt;rect width='13.310626' height='28.913542' x='140.67868' y='260.85358' class='path2703bakudan'/&gt;&lt;rect width='13.310626' height='28.913542' x='140.9778' y='310.15558' class='path2703kebabu'/&gt;&lt;rect  width='28.806229' height='13.917799' x='163.47086' y='343.14737' class='path2703ice'/&gt;&lt;text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27031-1,.path27031-2,.path27031-3,.path27031-4,.path27031-5,.path27031-rouka,.path2703koudou{fill:rgba(137,195,235,.3)}.path27031-2-teras,.path27032-hashi{fill:rgba(234,85,6,.3)}.path27032-1,.path27032-2,.path27032-3,.path27032-4,.path27032-5,.path27032-6,.path27032-7,.path27032-8,.path27032-9,.path27032-rouka{fill:rgba(234,85,6,.6)}.path27033-1,.path27033-2{fill:rgba(255,217,0,.3)}.path27034-1,.path27034-2,.path27034-3,.path27034-4{fill:rgba(123,141,66,.3)}.path27035-1,.path27035-2,.path27035-rouka{fill:rgba(145,92,139,.3)}.path2703taiyaki{fill:rgba(187,85,72,.3)}.path2703ground{fill:rgba(238,130,124,.3)}.path2703arina{fill:rgba(0,148,200,.2)}.path2703cafe{fill:rgba(0,128,128,.3)}.path2703mini{fill:rgba(247,185,119,.3)}.path27031-kyuudou{fill:rgba(137,195,235,0)}.path2703bakudan,.path2703kebabu,.path2703ice{fill:rgba(187,85,72,.3)}.path27032-4{fill:#ea5506!important}&lt;/style&gt;"}},</v>
      </c>
      <c r="B42" s="36" t="s">
        <v>5</v>
      </c>
      <c r="C42" s="40" t="str">
        <f>Input!$G42</f>
        <v>2703</v>
      </c>
      <c r="D42" s="36" t="s">
        <v>210</v>
      </c>
      <c r="E42" s="36" t="s">
        <v>23</v>
      </c>
      <c r="F42" s="36" t="str">
        <f>IF(Input!$C42&lt;&gt;"",Input!$C42,"未記入")</f>
        <v>文化</v>
      </c>
      <c r="G42" s="36" t="s">
        <v>3</v>
      </c>
      <c r="H42" s="36" t="s">
        <v>1</v>
      </c>
      <c r="I42" s="36" t="str">
        <f>Input!$I42</f>
        <v>text-tabs</v>
      </c>
      <c r="J42" s="36" t="s">
        <v>3</v>
      </c>
      <c r="K42" s="36" t="s">
        <v>4</v>
      </c>
      <c r="L42" s="40" t="str">
        <f>Input!$G42</f>
        <v>2703</v>
      </c>
      <c r="M42" s="36" t="s">
        <v>3</v>
      </c>
      <c r="N42" s="36" t="str">
        <f>IF(Input!$D42="有",$N$1,"")</f>
        <v/>
      </c>
      <c r="O42" s="36" t="str">
        <f>IF(Input!$D42="有",Input!$A42,"")</f>
        <v/>
      </c>
      <c r="P42" s="36" t="str">
        <f>IF(Input!$D42="有",$P$1,"")</f>
        <v/>
      </c>
      <c r="Q42" s="36" t="str">
        <f>IF(Input!$D42="有",$Q$1,"")</f>
        <v/>
      </c>
      <c r="R42" s="36" t="str">
        <f>IF(Input!$D42="有",LEFT(Input!$E42,1),"")</f>
        <v/>
      </c>
      <c r="S42" s="36" t="str">
        <f>IF(Input!$D42="有",$S$1,"")</f>
        <v/>
      </c>
      <c r="T42" s="36" t="str">
        <f>IF(Input!$D42="有",$T$1,"")</f>
        <v/>
      </c>
      <c r="U42" s="36" t="str">
        <f>IF(Input!$D42="有",Input!$F42,"")</f>
        <v/>
      </c>
      <c r="V42" s="36" t="str">
        <f>IF(Input!$D42="有",$V$1,"")</f>
        <v/>
      </c>
      <c r="W42" s="36" t="s">
        <v>205</v>
      </c>
      <c r="X42" s="36" t="str">
        <f>IF(Input!$H42="有","true",IF(Input!$H42="無","false",""))</f>
        <v>true</v>
      </c>
      <c r="Y42" s="36" t="s">
        <v>3</v>
      </c>
      <c r="Z42" s="36" t="str">
        <f>IF(OR(Input!$I42="text-tabs",Input!$I42="text"),$Z$1,"")</f>
        <v>"title":"</v>
      </c>
      <c r="AA42" s="36" t="str">
        <f>IF(OR(Input!$I42="text-tabs",Input!$I42="text"),Input!$B42,"")</f>
        <v>『海城落語館』</v>
      </c>
      <c r="AB42" s="36" t="str">
        <f>IF(OR(Input!$I42="text-tabs",Input!$I42="text"),$AB$1,"")</f>
        <v>",</v>
      </c>
      <c r="AC42" s="36" t="str">
        <f>IF(AND(OR(Input!$I42="text-tabs",Input!$I42="text"),Input!$T42="無"),$AC$1,"")</f>
        <v>"titleImage":"./images/</v>
      </c>
      <c r="AD42" s="36" t="str">
        <f>IF(AND(OR(Input!$I42="text-tabs",Input!$I42="text"),Input!$T42="無"),Input!$S42,"")</f>
        <v>2703.jpg</v>
      </c>
      <c r="AE42" s="36" t="str">
        <f>IF(AND(OR(Input!$I42="text-tabs",Input!$I42="text"),Input!$T42="無"),$AE$1,"")</f>
        <v>",</v>
      </c>
      <c r="AF42" s="36" t="str">
        <f>IF(AND(OR(Input!$I42="text-tabs",Input!$I42="text"),Input!$S42="無"),$AF$1,"")</f>
        <v/>
      </c>
      <c r="AG42" s="36" t="str">
        <f>IF(AND(OR(Input!$I42="text-tabs",Input!$I42="text"),Input!$S42="無"),Input!$T42,"")</f>
        <v/>
      </c>
      <c r="AH42" s="36" t="str">
        <f>IF(AND(OR(Input!$I42="text-tabs",Input!$I42="text"),Input!$S42="無"),$AH$1,"")</f>
        <v/>
      </c>
      <c r="AI42" s="36" t="str">
        <f>IF(Input!$I42="text",$AI$1,"")</f>
        <v/>
      </c>
      <c r="AJ42" s="36" t="str">
        <f>IF(Input!$I42="text",Input!$R42,"")</f>
        <v/>
      </c>
      <c r="AK42" s="36" t="str">
        <f>IF(Input!$I42="text",$AK$1,"")</f>
        <v/>
      </c>
      <c r="AL42" s="36" t="str">
        <f>IF(Input!$I42="text-tabs",$AL$1,"")</f>
        <v>"tabs":{</v>
      </c>
      <c r="AM42" s="36" t="str">
        <f>IF(Input!$I42="text-tabs",$AM$1,"")</f>
        <v>"</v>
      </c>
      <c r="AN42" s="36" t="str">
        <f>IF(Input!$I42="text-tabs",Input!$J42,"")</f>
        <v>info_outline</v>
      </c>
      <c r="AO42" s="36" t="str">
        <f>IF(Input!$I42="text-tabs",$AO$1,"")</f>
        <v>": "</v>
      </c>
      <c r="AP42" s="36" t="str">
        <f>IF(Input!$I42="text-tabs",Input!$R42,"")</f>
        <v>今年度で、10周年となる古典芸能部。あの「笑点」でおなじみの笑いを皆様にお届けします！文化祭に少し疲れた方、どこから回るか迷っている方、出入り自由でお待ちしています！！乞うご期待！！</v>
      </c>
      <c r="AQ42" s="36" t="str">
        <f>IF(Input!$I42="text-tabs",$AQ$1,"")</f>
        <v>"</v>
      </c>
      <c r="AR42" s="36" t="str">
        <f>IF(AND(Input!$I42="text-tabs",Input!$K42="有"),$AR$1,"")</f>
        <v>,"</v>
      </c>
      <c r="AS42" s="36" t="str">
        <f>IF(AND(Input!$I42="text-tabs",Input!$K42="有"),Input!$L42,"")</f>
        <v>map</v>
      </c>
      <c r="AT42" s="36" t="str">
        <f>IF(AND(Input!$I42="text-tabs",Input!$K42="有"),$AT$1,"")</f>
        <v>": "</v>
      </c>
      <c r="AU42" s="36" t="str">
        <f>IF(AND(Input!$I42="text-tabs",Input!$K42="有"),Input!$N42,"")</f>
        <v>2号館7階</v>
      </c>
      <c r="AV42" s="36" t="str">
        <f>IF(AND(Input!$I42="text-tabs",Input!$K42="有"),"&lt;br&gt;","")</f>
        <v>&lt;br&gt;</v>
      </c>
      <c r="AW42" s="36" t="str">
        <f>IF(AND(Input!$I42="text-tabs",Input!$K42="有"),IF(Input!$M42=1,svg_data!$A$1,IF(Input!$M42=2,svg_data!$A$2)),"")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2" s="36" t="str">
        <f>IF(AND(Input!$I42="text-tabs",Input!$K42="有"),Input!$G42,"")</f>
        <v>2703</v>
      </c>
      <c r="AY42" s="36" t="str">
        <f>IF(AND(Input!$I42="text-tabs",Input!$K42="有"),IF(Input!$M42=1,svg_data!$C$1,IF(Input!$M42=2,svg_data!$C$2)),"")</f>
        <v>koudou' inkscape:connector-curvature='0'/&gt;&lt;path style='stroke:none;stroke-width:1px;stroke-linecap:butt;stroke-linejoin:miter;stroke-opacity:1' d='m 250.81846,319.59668 94.196,0 0,-21.16068 16.74824,0 19.24825,0 0,21.16071 0,21.16071 -65.09627,0 -65.09622,0 z' class='path</v>
      </c>
      <c r="AZ42" s="36" t="str">
        <f>IF(AND(Input!$I42="text-tabs",Input!$K42="有"),Input!$G42,"")</f>
        <v>2703</v>
      </c>
      <c r="BA42" s="36" t="str">
        <f>IF(AND(Input!$I42="text-tabs",Input!$K42="有"),IF(Input!$M42=1,svg_data!$E$1,IF(Input!$M42=2,svg_data!$E$2)),"")</f>
        <v>1-rouka' inkscape:connector-curvature='0' sodipodi:nodetypes='cccccccccc'/&gt;&lt;path style='stroke:none;stroke-width:1px;stroke-linecap:butt;stroke-linejoin:miter;stroke-opacity:1' d='m 381.47196,319.58883 0,-21.16861 21.40875,0 21.40875,0 0,21.16861 0,21.16859 -21.40875,0 -21.40875,0 0,-21.16859 z' class='path</v>
      </c>
      <c r="BB42" s="36" t="str">
        <f>IF(AND(Input!$I42="text-tabs",Input!$K42="有"),Input!$G42,"")</f>
        <v>2703</v>
      </c>
      <c r="BC42" s="36" t="str">
        <f>IF(AND(Input!$I42="text-tabs",Input!$K42="有"),IF(Input!$M42=1,svg_data!$G$1,IF(Input!$M42=2,svg_data!$G$2)),"")</f>
        <v>1-1' inkscape:connector-curvature='0'/&gt;&lt;path style='stroke:none;stroke-width:1px;stroke-linecap:butt;stroke-linejoin:miter;stroke-opacity:1' d='m 381.57081,361.8827 0,-20.41099 21.29891,0 21.29907,0 0,20.41099 0,20.41098 -21.29907,0 -21.29891,0 0,-20.41098 z' class='path</v>
      </c>
      <c r="BD42" s="36" t="str">
        <f>IF(AND(Input!$I42="text-tabs",Input!$K42="有"),Input!$G42,"")</f>
        <v>2703</v>
      </c>
      <c r="BE42" s="36" t="str">
        <f>IF(AND(Input!$I42="text-tabs",Input!$K42="有"),IF(Input!$M42=1,svg_data!$I$1,IF(Input!$M42=2,svg_data!$I$2)),"")</f>
        <v>1-2' inkscape:connector-curvature='0'/&gt;&lt;path style='stroke:none;stroke-width:1px;stroke-linecap:butt;stroke-linejoin:miter;stroke-opacity:1' d='m 337.78941,361.8827 0,-20.41099 21.59492,0 21.59488,0 0,20.41099 0,20.41098 -21.59488,0 -21.59492,0 0,-20.41098 z' class='path</v>
      </c>
      <c r="BF42" s="36" t="str">
        <f>IF(AND(Input!$I42="text-tabs",Input!$K42="有"),Input!$G42,"")</f>
        <v>2703</v>
      </c>
      <c r="BG42" s="36" t="str">
        <f>IF(AND(Input!$I42="text-tabs",Input!$K42="有"),IF(Input!$M42=1,svg_data!$K$1,IF(Input!$M42=2,svg_data!$K$2)),"")</f>
        <v>1-3' inkscape:connector-curvature='0'/&gt;&lt;path style='stroke:none;stroke-width:1px;stroke-linecap:butt;stroke-linejoin:miter;stroke-opacity:1' d='m 294.19946,361.8827 0,-20.41099 21.29889,0 21.29909,0 0,20.41099 0,20.41098 -21.29909,0 -21.29889,0 0,-20.41098 z' class='path</v>
      </c>
      <c r="BH42" s="36" t="str">
        <f>IF(AND(Input!$I42="text-tabs",Input!$K42="有"),Input!$G42,"")</f>
        <v>2703</v>
      </c>
      <c r="BI42" s="36" t="str">
        <f>IF(AND(Input!$I42="text-tabs",Input!$K42="有"),IF(Input!$M42=1,svg_data!$M$1,IF(Input!$M42=2,svg_data!$M$2)),"")</f>
        <v>1-4' inkscape:connector-curvature='0'/&gt;&lt;path style='stroke:none;stroke-width:1px;stroke-linecap:butt;stroke-linejoin:miter;stroke-opacity:1' d='m 250.81846,361.8827 0,-20.41099 21.29907,0 21.29889,0 0,20.41099 0,20.41098 -21.29889,0 -21.29907,0 0,-20.41098 z' class='path</v>
      </c>
      <c r="BJ42" s="36" t="str">
        <f>IF(AND(Input!$I42="text-tabs",Input!$K42="有"),Input!$G42,"")</f>
        <v>2703</v>
      </c>
      <c r="BK42" s="36" t="str">
        <f>IF(AND(Input!$I42="text-tabs",Input!$K42="有"),IF(Input!$M42=1,svg_data!$O$1,IF(Input!$M42=2,svg_data!$O$2)),"")</f>
        <v>1-5' inkscape:connector-curvature='0'/&gt;&lt;path style='stroke:none;stroke-width:1px;stroke-linecap:butt;stroke-linejoin:miter;stroke-opacity:1' d='m 83.198462,342.0024 0,-25.71429 25.446418,0 25.44643,0 0,25.71429 0,25.71428 -25.44642,0 -25.446428,0 0,-25.71428 z' class='path</v>
      </c>
      <c r="BL42" s="36" t="str">
        <f>IF(AND(Input!$I42="text-tabs",Input!$K42="有"),Input!$G42,"")</f>
        <v>2703</v>
      </c>
      <c r="BM42" s="36" t="str">
        <f>IF(AND(Input!$I42="text-tabs",Input!$K42="有"),IF(Input!$M42=1,svg_data!$Q$1,IF(Input!$M42=2,svg_data!$Q$2)),"")</f>
        <v>3-1' inkscape:connector-curvature='0'/&gt;&lt;path style='stroke:none;stroke-width:1px;stroke-linecap:butt;stroke-linejoin:miter;stroke-opacity:1' d='m 83.098462,275.99882 0,-39.19643 25.446418,0 25.44643,0 0,39.19643 0,39.19643 -25.44642,0 -25.446428,0 0,-39.19643 z' class='path</v>
      </c>
      <c r="BN42" s="36" t="str">
        <f>IF(AND(Input!$I42="text-tabs",Input!$K42="有"),Input!$G42,"")</f>
        <v>2703</v>
      </c>
      <c r="BO42" s="36" t="str">
        <f>IF(AND(Input!$I42="text-tabs",Input!$K42="有"),IF(Input!$M42=1,svg_data!$S$1,IF(Input!$M42=2,svg_data!$S$2)),"")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2" s="36" t="str">
        <f>IF(AND(Input!$I42="text-tabs",Input!$K42="有"),Input!$G42,"")</f>
        <v>2703</v>
      </c>
      <c r="BQ42" s="36" t="str">
        <f>IF(AND(Input!$I42="text-tabs",Input!$K42="有"),IF(Input!$M42=1,svg_data!$U$1,IF(Input!$M42=2,svg_data!$U$2)),"")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2" s="36" t="str">
        <f>IF(AND(Input!$I42="text-tabs",Input!$K42="有"),Input!$G42,"")</f>
        <v>2703</v>
      </c>
      <c r="BS42" s="36" t="str">
        <f>IF(AND(Input!$I42="text-tabs",Input!$K42="有"),IF(Input!$M42=1,svg_data!$W$1,IF(Input!$M42=2,svg_data!$W$2)),"")</f>
        <v>2-5' inkscape:connector-curvature='0'/&gt;&lt;path style='stroke:none;stroke-width:1px;stroke-linecap:butt;stroke-linejoin:miter;stroke-opacity:1' d='m 161.76159,249.44986 0,-12.62691 65.15484,0 65.15484,0 0,12.62691 0,12.6269 -65.15484,0 -65.15484,0 0,-12.6269 z' class='path</v>
      </c>
      <c r="BT42" s="36" t="str">
        <f>IF(AND(Input!$I42="text-tabs",Input!$K42="有"),Input!$G42,"")</f>
        <v>2703</v>
      </c>
      <c r="BU42" s="36" t="str">
        <f>IF(AND(Input!$I42="text-tabs",Input!$K42="有"),IF(Input!$M42=1,svg_data!$Y$1,IF(Input!$M42=2,svg_data!$Y$2)),"")</f>
        <v>mini' inkscape:connector-curvature='0'/&gt;&lt;path style='stroke:none;stroke-width:1px;stroke-linecap:butt;stroke-linejoin:miter;stroke-opacity:1' d='m 214.92188,182.42305 0,-26.26397 25.75889,0 25.75889,0 0,26.26397 0,26.26397 -25.75889,0 -25.75889,0 0,-26.26397 z' class='path</v>
      </c>
      <c r="BV42" s="36" t="str">
        <f>IF(AND(Input!$I42="text-tabs",Input!$K42="有"),Input!$G42,"")</f>
        <v>2703</v>
      </c>
      <c r="BW42" s="36" t="str">
        <f>IF(AND(Input!$I42="text-tabs",Input!$K42="有"),IF(Input!$M42=1,svg_data!$AA$1,IF(Input!$M42=2,svg_data!$AA$2)),"")</f>
        <v>2-4' inkscape:connector-curvature='0'/&gt;&lt;path style='stroke:none;stroke-width:1px;stroke-linecap:butt;stroke-linejoin:miter;stroke-opacity:1' d='m 267.46654,182.43101 0,-26.42857 26.07143,0 26.07143,0 0,26.42857 0,26.42857 -26.07143,0 -26.07143,0 0,-26.42857 z' class='path</v>
      </c>
      <c r="BX42" s="36" t="str">
        <f>IF(AND(Input!$I42="text-tabs",Input!$K42="有"),Input!$G42,"")</f>
        <v>2703</v>
      </c>
      <c r="BY42" s="36" t="str">
        <f>IF(AND(Input!$I42="text-tabs",Input!$K42="有"),IF(Input!$M42=1,svg_data!$AC$1,IF(Input!$M42=2,svg_data!$AC$2)),"")</f>
        <v>2-3' inkscape:connector-curvature='0'/&gt;&lt;path style='stroke:none;stroke-width:1px;stroke-linecap:butt;stroke-linejoin:miter;stroke-opacity:1' d='m 320.32368,182.43101 0,-26.42857 26.07143,0 26.07143,0 0,26.42857 0,26.42857 -26.07143,0 -26.07143,0 0,-26.42857 z' class='path</v>
      </c>
      <c r="BZ42" s="36" t="str">
        <f>IF(AND(Input!$I42="text-tabs",Input!$K42="有"),Input!$G42,"")</f>
        <v>2703</v>
      </c>
      <c r="CA42" s="36" t="str">
        <f>IF(AND(Input!$I42="text-tabs",Input!$K42="有"),IF(Input!$M42=1,svg_data!$AE$1,IF(Input!$M42=2,svg_data!$AE$2)),"")</f>
        <v>2-2' inkscape:connector-curvature='0'/&gt;&lt;path style='stroke:none;stroke-width:1px;stroke-linecap:butt;stroke-linejoin:miter;stroke-opacity:1' d='m 373.18083,182.43101 0,-26.42857 25.35714,0 25.35714,0 0,26.42857 0,26.42857 -25.35714,0 -25.35714,0 0,-26.42857 z' class='path</v>
      </c>
      <c r="CB42" s="36" t="str">
        <f>IF(AND(Input!$I42="text-tabs",Input!$K42="有"),Input!$G42,"")</f>
        <v>2703</v>
      </c>
      <c r="CC42" s="36" t="str">
        <f>IF(AND(Input!$I42="text-tabs",Input!$K42="有"),IF(Input!$M42=1,svg_data!$AG$1,IF(Input!$M42=2,svg_data!$AG$2)),"")</f>
        <v>2-1' inkscape:connector-curvature='0'/&gt;&lt;path style='stroke:none;stroke-width:1px;stroke-linecap:butt;stroke-linejoin:miter;stroke-opacity:1' d='m 557.60601,182.35203 0,-26.01143 26.01143,0 26.01143,0 0,26.01143 0,26.01143 -26.01143,0 -26.01143,0 0,-26.01143 z' class='path</v>
      </c>
      <c r="CD42" s="36" t="str">
        <f>IF(AND(Input!$I42="text-tabs",Input!$K42="有"),Input!$G42,"")</f>
        <v>2703</v>
      </c>
      <c r="CE42" s="36" t="str">
        <f>IF(AND(Input!$I42="text-tabs",Input!$K42="有"),IF(Input!$M42=1,svg_data!$AI$1,IF(Input!$M42=2,svg_data!$AI$2)),"")</f>
        <v>4-3' inkscape:connector-curvature='0'/&gt;&lt;path style='stroke:none;stroke-width:1px;stroke-linecap:butt;stroke-linejoin:miter;stroke-opacity:1' d='m 505.07808,182.35203 0,-26.01143 25.75889,0 25.75889,0 0,26.01143 0,26.01143 -25.75889,0 -25.75889,0 0,-26.01143 z' class='path</v>
      </c>
      <c r="CF42" s="36" t="str">
        <f>IF(AND(Input!$I42="text-tabs",Input!$K42="有"),Input!$G42,"")</f>
        <v>2703</v>
      </c>
      <c r="CG42" s="36" t="str">
        <f>IF(AND(Input!$I42="text-tabs",Input!$K42="有"),IF(Input!$M42=1,svg_data!$AK$1,IF(Input!$M42=2,svg_data!$AK$2)),"")</f>
        <v>4-2' inkscape:connector-curvature='0'/&gt;&lt;path style='stroke:none;stroke-width:1px;stroke-linecap:butt;stroke-linejoin:miter;stroke-opacity:1' d='m 452.04507,182.35203 0,-26.01143 26.01143,0 26.01143,0 0,26.01143 0,26.01143 -26.01143,0 -26.01143,0 0,-26.01143 z' class='path</v>
      </c>
      <c r="CH42" s="36" t="str">
        <f>IF(AND(Input!$I42="text-tabs",Input!$K42="有"),Input!$G42,"")</f>
        <v>2703</v>
      </c>
      <c r="CI42" s="36" t="str">
        <f>IF(AND(Input!$I42="text-tabs",Input!$K42="有"),IF(Input!$M42=1,svg_data!$AM$1,IF(Input!$M42=2,svg_data!$AM$2)),"")</f>
        <v>4-1' inkscape:connector-curvature='0'/&gt;&lt;path style='stroke:none;stroke-width:1px;stroke-linecap:butt;stroke-linejoin:miter;stroke-opacity:1' d='m 661.14665,182.35203 0,-26.01143 -25.25381,0 -25.25382,0 0,26.01143 0,26.01143 25.25382,0 25.25381,0 0,-26.01143 z' class='path</v>
      </c>
      <c r="CJ42" s="36" t="str">
        <f>IF(AND(Input!$I42="text-tabs",Input!$K42="有"),Input!$G42,"")</f>
        <v>2703</v>
      </c>
      <c r="CK42" s="36" t="str">
        <f>IF(AND(Input!$I42="text-tabs",Input!$K42="有"),IF(Input!$M42=1,svg_data!$AO$1,IF(Input!$M42=2,svg_data!$AO$2)),"")</f>
        <v>4-4' inkscape:connector-curvature='0'/&gt;&lt;path style='stroke:none;stroke-width:1px;stroke-linecap:butt;stroke-linejoin:miter;stroke-opacity:1' d='m 689.4506,128.47248 0,-52.937296 12.32142,0 12.32143,0 0,52.937296 0,52.93729 -12.32143,0 -12.32142,0 0,-52.93729 z' class='path</v>
      </c>
      <c r="CL42" s="36" t="str">
        <f>IF(AND(Input!$I42="text-tabs",Input!$K42="有"),Input!$G42,"")</f>
        <v>2703</v>
      </c>
      <c r="CM42" s="36" t="str">
        <f>IF(AND(Input!$I42="text-tabs",Input!$K42="有"),IF(Input!$M42=1,svg_data!$AQ$1,IF(Input!$M42=2,svg_data!$AQ$2)),"")</f>
        <v>cafe' inkscape:connector-curvature='0'/&gt;&lt;path style='stroke:none;stroke-width:1px;stroke-linecap:butt;stroke-linejoin:miter;stroke-opacity:1' d='m 584.09345,101.76692 0,-25.714294 38.57143,0 38.57143,0 0,25.714294 0,25.71428 -38.57143,0 -38.57143,0 0,-25.71428 z' class='path</v>
      </c>
      <c r="CN42" s="36" t="str">
        <f>IF(AND(Input!$I42="text-tabs",Input!$K42="有"),Input!$G42,"")</f>
        <v>2703</v>
      </c>
      <c r="CO42" s="36" t="str">
        <f>IF(AND(Input!$I42="text-tabs",Input!$K42="有"),IF(Input!$M42=1,svg_data!$AS$1,IF(Input!$M42=2,svg_data!$AS$2)),"")</f>
        <v>5-rouka' inkscape:connector-curvature='0'/&gt;&lt;path style='stroke:none;stroke-width:1px;stroke-linecap:butt;stroke-linejoin:miter;stroke-opacity:1' d='m 531.23631,101.76692 0,-25.714294 25.89286,0 25.89285,0 0,25.714294 0,25.71428 -25.89285,0 -25.89286,0 0,-25.71428 z' class='path</v>
      </c>
      <c r="CP42" s="36" t="str">
        <f>IF(AND(Input!$I42="text-tabs",Input!$K42="有"),Input!$G42,"")</f>
        <v>2703</v>
      </c>
      <c r="CQ42" s="36" t="str">
        <f>IF(AND(Input!$I42="text-tabs",Input!$K42="有"),IF(Input!$M42=1,svg_data!$AU$1,IF(Input!$M42=2,svg_data!$AU$2)),"")</f>
        <v>5-2' inkscape:connector-curvature='0'/&gt;&lt;path style='stroke:none;stroke-width:1px;stroke-linecap:butt;stroke-linejoin:miter;stroke-opacity:1' d='m 452.10891,101.64951 0,-25.714294 39.10714,0 39.10715,0 0,25.714294 0,25.71428 -39.10715,0 -39.10714,0 0,-25.71428 z' class='path</v>
      </c>
      <c r="CR42" s="36" t="str">
        <f>IF(AND(Input!$I42="text-tabs",Input!$K42="有"),Input!$G42,"")</f>
        <v>2703</v>
      </c>
      <c r="CS42" s="36" t="str">
        <f>IF(AND(Input!$I42="text-tabs",Input!$K42="有"),IF(Input!$M42=1,svg_data!$AW$1,IF(Input!$M42=2,svg_data!$AW$2)),"")</f>
        <v>5-1' inkscape:connector-curvature='0'/&gt;&lt;path style='stroke:none;stroke-width:1px;stroke-linecap:butt;stroke-linejoin:miter;stroke-opacity:1' d='m 135.61855,34.505026 0,-12.6269 65.15484,0 65.15484,0 0,12.6269 0,12.62691 -65.15484,0 -65.15484,0 0,-12.62691 z' class='path</v>
      </c>
      <c r="CT42" s="36" t="str">
        <f>IF(AND(Input!$I42="text-tabs",Input!$K42="有"),Input!$G42,"")</f>
        <v>2703</v>
      </c>
      <c r="CU42" s="36" t="str">
        <f>IF(AND(Input!$I42="text-tabs",Input!$K42="有"),IF(Input!$M42=1,svg_data!$AY$1,IF(Input!$M42=2,svg_data!$AY$2)),"")</f>
        <v>arina' inkscape:connector-curvature='0'/&gt;&lt;path style='stroke:none;stroke-width:1px;stroke-linecap:butt;stroke-linejoin:miter;stroke-opacity:1' d='m 373.0044,34.505026 0,-12.6269 144.19928,0 144.19927,0 0,12.6269 0,12.62691 -144.19927,0 -144.19928,0 0,-12.62691 z' class='path</v>
      </c>
      <c r="CV42" s="36" t="str">
        <f>IF(AND(Input!$I42="text-tabs",Input!$K42="有"),Input!$G42,"")</f>
        <v>2703</v>
      </c>
      <c r="CW42" s="36" t="str">
        <f>IF(AND(Input!$I42="text-tabs",Input!$K42="有"),IF(Input!$M42=1,svg_data!$BA$1,IF(Input!$M42=2,svg_data!$BA$2)),"")</f>
        <v>ground' inkscape:connector-curvature='0'/&gt;&lt;rect class='path</v>
      </c>
      <c r="CX42" s="36" t="str">
        <f>IF(AND(Input!$I42="text-tabs",Input!$K42="有"),Input!$G42,"")</f>
        <v>2703</v>
      </c>
      <c r="CY42" s="36" t="str">
        <f>IF(AND(Input!$I42="text-tabs",Input!$K42="有"),IF(Input!$M42=1,svg_data!$BC$1,IF(Input!$M42=2,svg_data!$BC$2)),"")</f>
        <v>taiyaki' width='53.568752' height='11.418508' x='273.12045' y='303.74481'/&gt;&lt;path style='stroke:none;stroke-width:1px;stroke-linecap:butt;stroke-linejoin:miter;stroke-opacity:1' d='m 425.03555,176.47856 0,-31.88477 12.89016,0 12.89016,0 0,31.88477 0,31.88477 -12.89016,0 -12.89016,0 0,-31.88477 z' class='path</v>
      </c>
      <c r="CZ42" s="36" t="str">
        <f>IF(AND(Input!$I42="text-tabs",Input!$K42="有"),Input!$G42,"")</f>
        <v>2703</v>
      </c>
      <c r="DA42" s="36" t="str">
        <f>IF(AND(Input!$I42="text-tabs",Input!$K42="有"),IF(Input!$M42=1,svg_data!$BE$1,IF(Input!$M42=2,svg_data!$BE$2)),"")</f>
        <v>1-2-teras' inkscape:connector-curvature='0'/&gt;&lt;path style='fill:stroke:none;stroke-width:1px;stroke-linecap:butt;stroke-linejoin:miter;stroke-opacity:1' d='m 214.56344,76.65464 25.75889,0 25.75889,0 0,25.96415 0,26.26397 -25.75889,0 -25.75889,0 z' class='path</v>
      </c>
      <c r="DB42" s="36" t="str">
        <f>IF(AND(Input!$I42="text-tabs",Input!$K42="有"),Input!$G42,"")</f>
        <v>2703</v>
      </c>
      <c r="DC42" s="36" t="str">
        <f>IF(AND(Input!$I42="text-tabs",Input!$K42="有"),IF(Input!$M42=1,svg_data!$BG$1,IF(Input!$M42=2,svg_data!$BG$2)),"")</f>
        <v>2-6' inkscape:connector-curvature='0' sodipodi:nodetypes='cccccccc'/&gt;&lt;path style='fill:stroke:none;stroke-width:1px;stroke-linecap:butt;stroke-linejoin:miter;stroke-opacity:1' d='m 267.1081,102.62675 0,-26.12875 26.07144,0 26.07143,0 0,26.12875 0,26.42857 -26.07143,0 -26.07144,0 z' class='path</v>
      </c>
      <c r="DD42" s="36" t="str">
        <f>IF(AND(Input!$I42="text-tabs",Input!$K42="有"),Input!$G42,"")</f>
        <v>2703</v>
      </c>
      <c r="DE42" s="36" t="str">
        <f>IF(AND(Input!$I42="text-tabs",Input!$K42="有"),IF(Input!$M42=1,svg_data!$BI$1,IF(Input!$M42=2,svg_data!$BI$2)),"")</f>
        <v>2-7' inkscape:connector-curvature='0' sodipodi:nodetypes='ccccccccc'/&gt;&lt;path style='fill:stroke:none;stroke-width:1px;stroke-linecap:butt;stroke-linejoin:miter;stroke-opacity:1' d='m 320.21522,102.62675 0,-26.12875 25.94645,0 25.94644,0 0,26.12875 0,26.42857 -25.94644,0 -25.94645,0 z' class='path</v>
      </c>
      <c r="DF42" s="36" t="str">
        <f>IF(AND(Input!$I42="text-tabs",Input!$K42="有"),Input!$G42,"")</f>
        <v>2703</v>
      </c>
      <c r="DG42" s="36" t="str">
        <f>IF(AND(Input!$I42="text-tabs",Input!$K42="有"),IF(Input!$M42=1,svg_data!$BK$1,IF(Input!$M42=2,svg_data!$BK$2)),"")</f>
        <v>2-8' inkscape:connector-curvature='0' sodipodi:nodetypes='ccccccccc'/&gt;&lt;path style='stroke:none;stroke-width:1px;stroke-linecap:butt;stroke-linejoin:miter;stroke-opacity:1' d='m 56.383613,151.56711 0,-75.08179 65.706887,0 39.15887,0 1.4e-4,75.08179 0,57.24929 -39.15901,0 -65.707247,-1.5e-4 z' class='path</v>
      </c>
      <c r="DH42" s="36" t="str">
        <f>IF(AND(Input!$I42="text-tabs",Input!$K42="有"),Input!$G42,"")</f>
        <v>2703</v>
      </c>
      <c r="DI42" s="36" t="str">
        <f>IF(AND(Input!$I42="text-tabs",Input!$K42="有"),IF(Input!$M42=1,svg_data!$BM$1,IF(Input!$M42=2,svg_data!$BM$2)),"")</f>
        <v>2-hashi' inkscape:connector-curvature='0' sodipodi:nodetypes='ccccccccc'/&gt;</v>
      </c>
      <c r="DJ42" s="36" t="str">
        <f>IF(AND(Input!$I42="text-tabs",Input!$K42="有"),svg_data!$BN$1,"")</f>
        <v>&lt;path style='stroke:none;stroke-width:1px;stroke-linecap:butt;stroke-linejoin:miter;stroke-opacity:1' d='m 425.11579,257.25355 0,-39.83747 12.89016,0 12.89016,0 0,39.83747 0,39.83746 -12.89016,0 -12.89016,0 0,-39.83746 z' inkscape:connector-curvature='0' class='path</v>
      </c>
      <c r="DK42" s="36" t="str">
        <f>IF(AND(Input!$I42="text-tabs",Input!$K42="有"),Input!$G42,"")</f>
        <v>2703</v>
      </c>
      <c r="DL42" s="36" t="str">
        <f>IF(AND(Input!$I42="text-tabs",Input!$K42="有"),svg_data!$BP$1,"")</f>
        <v>1-kyuudou'/&gt;</v>
      </c>
      <c r="DM42" s="36" t="str">
        <f>IF(AND(Input!$I42="text-tabs",Input!$K42="有"),svg_data!$BQ$1,"")</f>
        <v>&lt;rect width='13.310626' height='28.913542' x='140.67868' y='260.85358' class='path</v>
      </c>
      <c r="DN42" s="36" t="str">
        <f>IF(AND(Input!$I42="text-tabs",Input!$K42="有"),Input!$G42,"")</f>
        <v>2703</v>
      </c>
      <c r="DO42" s="36" t="str">
        <f>IF(AND(Input!$I42="text-tabs",Input!$K42="有"),svg_data!$BS$1,"")</f>
        <v>bakudan'/&gt;&lt;rect width='13.310626' height='28.913542' x='140.9778' y='310.15558' class='path</v>
      </c>
      <c r="DP42" s="36" t="str">
        <f>IF(AND(Input!$I42="text-tabs",Input!$K42="有"),Input!$G42,"")</f>
        <v>2703</v>
      </c>
      <c r="DQ42" s="36" t="str">
        <f>IF(AND(Input!$I42="text-tabs",Input!$K42="有"),svg_data!$BU$1,"")</f>
        <v>kebabu'/&gt;&lt;rect  width='28.806229' height='13.917799' x='163.47086' y='343.14737' class='path</v>
      </c>
      <c r="DR42" s="36" t="str">
        <f>IF(AND(Input!$I42="text-tabs",Input!$K42="有"),Input!$G42,"")</f>
        <v>2703</v>
      </c>
      <c r="DS42" s="36" t="str">
        <f>IF(AND(Input!$I42="text-tabs",Input!$K42="有"),IF(Input!$M42=1,svg_data!$BW$1,IF(Input!$M42=2,svg_data!$BW$2)),"")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2" s="36" t="str">
        <f>IF(AND(Input!$I42="text-tabs",Input!$K42="有"),IF(Input!$M42=1,svg_data!$BY$1,IF(Input!$M42=2,"")),"")</f>
        <v/>
      </c>
      <c r="DU42" s="36" t="str">
        <f>IF(AND(Input!$I42="text-tabs",Input!$K42="有"),IF(Input!$M42=1,Input!$G42,IF(Input!$M42=2,"")),"")</f>
        <v/>
      </c>
      <c r="DV42" s="42" t="str">
        <f>IF(AND(Input!$I42="text-tabs",Input!$K42="有"),IF(Input!$M42=1,svg_data!$CA$1,IF(Input!$M42=2,svg_data!$CA$2)),"")</f>
        <v>&lt;/tspan&gt;&lt;/text&gt;&lt;/g&gt;&lt;/svg&gt;&lt;style&gt;</v>
      </c>
      <c r="DW42" s="36" t="str">
        <f>IF(AND(Input!$I42="text-tabs",Input!$K42="有"),IF(Input!$M42=1,svg_data!$CB$1,IF(Input!$M42=2,svg_data!$CB$2)),"")</f>
        <v>.path</v>
      </c>
      <c r="DX42" s="36" t="str">
        <f>IF(AND(Input!$I42="text-tabs",Input!$K42="有"),Input!$G42,"")</f>
        <v>2703</v>
      </c>
      <c r="DY42" s="36" t="str">
        <f>IF(AND(Input!$I42="text-tabs",Input!$K42="有"),IF(Input!$M42=1,svg_data!$CD$1,IF(Input!$M42=2,svg_data!$CD$2)),"")</f>
        <v>1-1,.path</v>
      </c>
      <c r="DZ42" s="36" t="str">
        <f>IF(AND(Input!$I42="text-tabs",Input!$K42="有"),Input!$G42,"")</f>
        <v>2703</v>
      </c>
      <c r="EA42" s="36" t="str">
        <f>IF(AND(Input!$I42="text-tabs",Input!$K42="有"),IF(Input!$M42=1,svg_data!$CF$1,IF(Input!$M42=2,svg_data!$CF$2)),"")</f>
        <v>1-2,.path</v>
      </c>
      <c r="EB42" s="36" t="str">
        <f>IF(AND(Input!$I42="text-tabs",Input!$K42="有"),Input!$G42,"")</f>
        <v>2703</v>
      </c>
      <c r="EC42" s="36" t="str">
        <f>IF(AND(Input!$I42="text-tabs",Input!$K42="有"),IF(Input!$M42=1,svg_data!$CH$1,IF(Input!$M42=2,svg_data!$CH$2)),"")</f>
        <v>1-3,.path</v>
      </c>
      <c r="ED42" s="36" t="str">
        <f>IF(AND(Input!$I42="text-tabs",Input!$K42="有"),Input!$G42,"")</f>
        <v>2703</v>
      </c>
      <c r="EE42" s="36" t="str">
        <f>IF(AND(Input!$I42="text-tabs",Input!$K42="有"),IF(Input!$M42=1,svg_data!$CJ$1,IF(Input!$M42=2,svg_data!$CJ$2)),"")</f>
        <v>1-4,.path</v>
      </c>
      <c r="EF42" s="36" t="str">
        <f>IF(AND(Input!$I42="text-tabs",Input!$K42="有"),Input!$G42,"")</f>
        <v>2703</v>
      </c>
      <c r="EG42" s="36" t="str">
        <f>IF(AND(Input!$I42="text-tabs",Input!$K42="有"),IF(Input!$M42=1,svg_data!$CL$1,IF(Input!$M42=2,svg_data!$CL$2)),"")</f>
        <v>1-5,.path</v>
      </c>
      <c r="EH42" s="36" t="str">
        <f>IF(AND(Input!$I42="text-tabs",Input!$K42="有"),Input!$G42,"")</f>
        <v>2703</v>
      </c>
      <c r="EI42" s="36" t="str">
        <f>IF(AND(Input!$I42="text-tabs",Input!$K42="有"),IF(Input!$M42=1,svg_data!$CN$1,IF(Input!$M42=2,svg_data!$CN$2)),"")</f>
        <v>1-rouka,.path</v>
      </c>
      <c r="EJ42" s="36" t="str">
        <f>IF(AND(Input!$I42="text-tabs",Input!$K42="有"),Input!$G42,"")</f>
        <v>2703</v>
      </c>
      <c r="EK42" s="36" t="str">
        <f>IF(AND(Input!$I42="text-tabs",Input!$K42="有"),IF(Input!$M42=1,svg_data!$CP$1,IF(Input!$M42=2,svg_data!$CP$2)),"")</f>
        <v>koudou{fill:rgba(137,195,235,.3)}.path</v>
      </c>
      <c r="EL42" s="36" t="str">
        <f>IF(AND(Input!$I42="text-tabs",Input!$K42="有"),Input!$G42,"")</f>
        <v>2703</v>
      </c>
      <c r="EM42" s="36" t="str">
        <f>IF(AND(Input!$I42="text-tabs",Input!$K42="有"),IF(Input!$M42=1,svg_data!$CR$1,IF(Input!$M42=2,svg_data!$CR$2)),"")</f>
        <v>1-2-teras,.path</v>
      </c>
      <c r="EN42" s="36" t="str">
        <f>IF(AND(Input!$I42="text-tabs",Input!$K42="有"),Input!$G42,"")</f>
        <v>2703</v>
      </c>
      <c r="EO42" s="36" t="str">
        <f>IF(AND(Input!$I42="text-tabs",Input!$K42="有"),IF(Input!$M42=1,svg_data!$CT$1,IF(Input!$M42=2,svg_data!$CT$2)),"")</f>
        <v>2-hashi{fill:rgba(234,85,6,.3)}.path</v>
      </c>
      <c r="EP42" s="36" t="str">
        <f>IF(AND(Input!$I42="text-tabs",Input!$K42="有"),Input!$G42,"")</f>
        <v>2703</v>
      </c>
      <c r="EQ42" s="36" t="str">
        <f>IF(AND(Input!$I42="text-tabs",Input!$K42="有"),IF(Input!$M42=1,svg_data!$CV$1,IF(Input!$M42=2,svg_data!$CV$2)),"")</f>
        <v>2-1,.path</v>
      </c>
      <c r="ER42" s="36" t="str">
        <f>IF(AND(Input!$I42="text-tabs",Input!$K42="有"),Input!$G42,"")</f>
        <v>2703</v>
      </c>
      <c r="ES42" s="36" t="str">
        <f>IF(AND(Input!$I42="text-tabs",Input!$K42="有"),IF(Input!$M42=1,svg_data!$CX$1,IF(Input!$M42=2,svg_data!$CX$2)),"")</f>
        <v>2-2,.path</v>
      </c>
      <c r="ET42" s="36" t="str">
        <f>IF(AND(Input!$I42="text-tabs",Input!$K42="有"),Input!$G42,"")</f>
        <v>2703</v>
      </c>
      <c r="EU42" s="36" t="str">
        <f>IF(AND(Input!$I42="text-tabs",Input!$K42="有"),IF(Input!$M42=1,svg_data!$CZ$1,IF(Input!$M42=2,svg_data!$CZ$2)),"")</f>
        <v>2-3,.path</v>
      </c>
      <c r="EV42" s="36" t="str">
        <f>IF(AND(Input!$I42="text-tabs",Input!$K42="有"),Input!$G42,"")</f>
        <v>2703</v>
      </c>
      <c r="EW42" s="36" t="str">
        <f>IF(AND(Input!$I42="text-tabs",Input!$K42="有"),IF(Input!$M42=1,svg_data!$DB$1,IF(Input!$M42=2,svg_data!$DB$2)),"")</f>
        <v>2-4,.path</v>
      </c>
      <c r="EX42" s="36" t="str">
        <f>IF(AND(Input!$I42="text-tabs",Input!$K42="有"),Input!$G42,"")</f>
        <v>2703</v>
      </c>
      <c r="EY42" s="36" t="str">
        <f>IF(AND(Input!$I42="text-tabs",Input!$K42="有"),IF(Input!$M42=1,svg_data!$DD$1,IF(Input!$M42=2,svg_data!$DD$2)),"")</f>
        <v>2-5,.path</v>
      </c>
      <c r="EZ42" s="36" t="str">
        <f>IF(AND(Input!$I42="text-tabs",Input!$K42="有"),Input!$G42,"")</f>
        <v>2703</v>
      </c>
      <c r="FA42" s="36" t="str">
        <f>IF(AND(Input!$I42="text-tabs",Input!$K42="有"),IF(Input!$M42=1,svg_data!$DF$1,IF(Input!$M42=2,svg_data!$DF$2)),"")</f>
        <v>2-6,.path</v>
      </c>
      <c r="FB42" s="36" t="str">
        <f>IF(AND(Input!$I42="text-tabs",Input!$K42="有"),Input!$G42,"")</f>
        <v>2703</v>
      </c>
      <c r="FC42" s="36" t="str">
        <f>IF(AND(Input!$I42="text-tabs",Input!$K42="有"),IF(Input!$M42=1,svg_data!$DH$1,IF(Input!$M42=2,svg_data!$DH$2)),"")</f>
        <v>2-7,.path</v>
      </c>
      <c r="FD42" s="36" t="str">
        <f>IF(AND(Input!$I42="text-tabs",Input!$K42="有"),Input!$G42,"")</f>
        <v>2703</v>
      </c>
      <c r="FE42" s="36" t="str">
        <f>IF(AND(Input!$I42="text-tabs",Input!$K42="有"),IF(Input!$M42=1,svg_data!$DJ$1,IF(Input!$M42=2,svg_data!$DJ$2)),"")</f>
        <v>2-8,.path</v>
      </c>
      <c r="FF42" s="36" t="str">
        <f>IF(AND(Input!$I42="text-tabs",Input!$K42="有"),Input!$G42,"")</f>
        <v>2703</v>
      </c>
      <c r="FG42" s="36" t="str">
        <f>IF(AND(Input!$I42="text-tabs",Input!$K42="有"),IF(Input!$M42=1,svg_data!$DL$1,IF(Input!$M42=2,svg_data!$DL$2)),"")</f>
        <v>2-9,.path</v>
      </c>
      <c r="FH42" s="36" t="str">
        <f>IF(AND(Input!$I42="text-tabs",Input!$K42="有"),Input!$G42,"")</f>
        <v>2703</v>
      </c>
      <c r="FI42" s="36" t="str">
        <f>IF(AND(Input!$I42="text-tabs",Input!$K42="有"),IF(Input!$M42=1,svg_data!$DN$1,IF(Input!$M42=2,svg_data!$DN$2)),"")</f>
        <v>2-rouka{fill:rgba(234,85,6,.6)}.path</v>
      </c>
      <c r="FJ42" s="36" t="str">
        <f>IF(AND(Input!$I42="text-tabs",Input!$K42="有"),Input!$G42,"")</f>
        <v>2703</v>
      </c>
      <c r="FK42" s="36" t="str">
        <f>IF(AND(Input!$I42="text-tabs",Input!$K42="有"),IF(Input!$M42=1,svg_data!$DP$1,IF(Input!$M42=2,svg_data!$DP$2)),"")</f>
        <v>3-1,.path</v>
      </c>
      <c r="FL42" s="36" t="str">
        <f>IF(AND(Input!$I42="text-tabs",Input!$K42="有"),Input!$G42,"")</f>
        <v>2703</v>
      </c>
      <c r="FM42" s="36" t="str">
        <f>IF(AND(Input!$I42="text-tabs",Input!$K42="有"),IF(Input!$M42=1,svg_data!$DR$1,IF(Input!$M42=2,svg_data!$DR$2)),"")</f>
        <v>3-2{fill:rgba(255,217,0,.3)}.path</v>
      </c>
      <c r="FN42" s="36" t="str">
        <f>IF(AND(Input!$I42="text-tabs",Input!$K42="有"),Input!$G42,"")</f>
        <v>2703</v>
      </c>
      <c r="FO42" s="36" t="str">
        <f>IF(AND(Input!$I42="text-tabs",Input!$K42="有"),IF(Input!$M42=1,svg_data!$DT$1,IF(Input!$M42=2,svg_data!$DT$2)),"")</f>
        <v>4-1,.path</v>
      </c>
      <c r="FP42" s="36" t="str">
        <f>IF(AND(Input!$I42="text-tabs",Input!$K42="有"),Input!$G42,"")</f>
        <v>2703</v>
      </c>
      <c r="FQ42" s="36" t="str">
        <f>IF(AND(Input!$I42="text-tabs",Input!$K42="有"),IF(Input!$M42=1,svg_data!$DV$1,IF(Input!$M42=2,svg_data!$DV$2)),"")</f>
        <v>4-2,.path</v>
      </c>
      <c r="FR42" s="36" t="str">
        <f>IF(AND(Input!$I42="text-tabs",Input!$K42="有"),Input!$G42,"")</f>
        <v>2703</v>
      </c>
      <c r="FS42" s="36" t="str">
        <f>IF(AND(Input!$I42="text-tabs",Input!$K42="有"),IF(Input!$M42=1,svg_data!$DX$1,IF(Input!$M42=2,svg_data!$DX$2)),"")</f>
        <v>4-3,.path</v>
      </c>
      <c r="FT42" s="36" t="str">
        <f>IF(AND(Input!$I42="text-tabs",Input!$K42="有"),Input!$G42,"")</f>
        <v>2703</v>
      </c>
      <c r="FU42" s="36" t="str">
        <f>IF(AND(Input!$I42="text-tabs",Input!$K42="有"),IF(Input!$M42=1,svg_data!$DZ$1,IF(Input!$M42=2,svg_data!$DZ$2)),"")</f>
        <v>4-4{fill:rgba(123,141,66,.3)}.path</v>
      </c>
      <c r="FV42" s="36" t="str">
        <f>IF(AND(Input!$I42="text-tabs",Input!$K42="有"),Input!$G42,"")</f>
        <v>2703</v>
      </c>
      <c r="FW42" s="36" t="str">
        <f>IF(AND(Input!$I42="text-tabs",Input!$K42="有"),IF(Input!$M42=1,svg_data!$EB$1,IF(Input!$M42=2,svg_data!$EB$2)),"")</f>
        <v>5-1,.path</v>
      </c>
      <c r="FX42" s="36" t="str">
        <f>IF(AND(Input!$I42="text-tabs",Input!$K42="有"),Input!$G42,"")</f>
        <v>2703</v>
      </c>
      <c r="FY42" s="36" t="str">
        <f>IF(AND(Input!$I42="text-tabs",Input!$K42="有"),IF(Input!$M42=1,svg_data!$ED$1,IF(Input!$M42=2,svg_data!$ED$2)),"")</f>
        <v>5-2,.path</v>
      </c>
      <c r="FZ42" s="36" t="str">
        <f>IF(AND(Input!$I42="text-tabs",Input!$K42="有"),Input!$G42,"")</f>
        <v>2703</v>
      </c>
      <c r="GA42" s="36" t="str">
        <f>IF(AND(Input!$I42="text-tabs",Input!$K42="有"),IF(Input!$M42=1,svg_data!$EF$1,IF(Input!$M42=2,svg_data!$EF$2)),"")</f>
        <v>5-rouka{fill:rgba(145,92,139,.3)}.path</v>
      </c>
      <c r="GB42" s="36" t="str">
        <f>IF(AND(Input!$I42="text-tabs",Input!$K42="有"),Input!$G42,"")</f>
        <v>2703</v>
      </c>
      <c r="GC42" s="36" t="str">
        <f>IF(AND(Input!$I42="text-tabs",Input!$K42="有"),IF(Input!$M42=1,svg_data!$EH$1,IF(Input!$M42=2,svg_data!$EH$2)),"")</f>
        <v>taiyaki{fill:rgba(187,85,72,.3)}.path</v>
      </c>
      <c r="GD42" s="36" t="str">
        <f>IF(AND(Input!$I42="text-tabs",Input!$K42="有"),Input!$G42,"")</f>
        <v>2703</v>
      </c>
      <c r="GE42" s="36" t="str">
        <f>IF(AND(Input!$I42="text-tabs",Input!$K42="有"),IF(Input!$M42=1,svg_data!$EJ$1,IF(Input!$M42=2,svg_data!$EJ$2)),"")</f>
        <v>ground{fill:rgba(238,130,124,.3)}.path</v>
      </c>
      <c r="GF42" s="36" t="str">
        <f>IF(AND(Input!$I42="text-tabs",Input!$K42="有"),Input!$G42,"")</f>
        <v>2703</v>
      </c>
      <c r="GG42" s="36" t="str">
        <f>IF(AND(Input!$I42="text-tabs",Input!$K42="有"),IF(Input!$M42=1,svg_data!$EL$1,IF(Input!$M42=2,svg_data!$EL$2)),"")</f>
        <v>arina{fill:rgba(0,148,200,.2)}.path</v>
      </c>
      <c r="GH42" s="36" t="str">
        <f>IF(AND(Input!$I42="text-tabs",Input!$K42="有"),Input!$G42,"")</f>
        <v>2703</v>
      </c>
      <c r="GI42" s="36" t="str">
        <f>IF(AND(Input!$I42="text-tabs",Input!$K42="有"),IF(Input!$M42=1,svg_data!$EN$1,IF(Input!$M42=2,svg_data!$EN$2)),"")</f>
        <v>cafe{fill:rgba(0,128,128,.3)}.path</v>
      </c>
      <c r="GJ42" s="36" t="str">
        <f>IF(AND(Input!$I42="text-tabs",Input!$K42="有"),Input!$G42,"")</f>
        <v>2703</v>
      </c>
      <c r="GK42" s="36" t="str">
        <f>IF(AND(Input!$I42="text-tabs",Input!$K42="有"),IF(Input!$M42=1,svg_data!$EP$1,IF(Input!$M42=2,svg_data!$EP$2)),"")</f>
        <v>mini{fill:rgba(247,185,119,.3)}.path</v>
      </c>
      <c r="GL42" s="36" t="str">
        <f>IF(AND(Input!$I42="text-tabs",Input!$K42="有"),Input!$G42,"")</f>
        <v>2703</v>
      </c>
      <c r="GM42" s="36" t="str">
        <f>IF(AND(Input!$I42="text-tabs",Input!$K42="有"),svg_data!$ER$1,"")</f>
        <v>1-kyuudou{fill:rgba(137,195,235,0)}.path</v>
      </c>
      <c r="GN42" s="36" t="str">
        <f>IF(AND(Input!$I42="text-tabs",Input!$K42="有"),Input!$G42,"")</f>
        <v>2703</v>
      </c>
      <c r="GO42" s="36" t="str">
        <f>IF(AND(Input!$I42="text-tabs",Input!$K42="有"),svg_data!$ET$1,"")</f>
        <v>bakudan,.path</v>
      </c>
      <c r="GP42" s="36" t="str">
        <f>IF(AND(Input!$I42="text-tabs",Input!$K42="有"),Input!$G42,"")</f>
        <v>2703</v>
      </c>
      <c r="GQ42" s="36" t="str">
        <f>IF(AND(Input!$I42="text-tabs",Input!$K42="有"),svg_data!$EV$1,"")</f>
        <v>kebabu,.path</v>
      </c>
      <c r="GR42" s="36" t="str">
        <f>IF(AND(Input!$I42="text-tabs",Input!$K42="有"),Input!$G42,"")</f>
        <v>2703</v>
      </c>
      <c r="GS42" s="36" t="str">
        <f>IF(AND(Input!$I42="text-tabs",Input!$K42="有"),svg_data!$EX$1,"")</f>
        <v>ice{fill:rgba(187,85,72,.3)}</v>
      </c>
      <c r="GT42" s="36" t="str">
        <f>IF(AND(Input!$I42="text-tabs",Input!$K42="有"),IF(Input!$O42="無","",svg_data!$EY$1),"")</f>
        <v>.path</v>
      </c>
      <c r="GU42" s="36" t="str">
        <f>IF(AND(Input!$I42="text-tabs",Input!$K42="有"),IF(Input!$O42="無","",Input!$G42),"")</f>
        <v>2703</v>
      </c>
      <c r="GV42" s="36" t="str">
        <f>IF(AND(Input!$I42="text-tabs",Input!$K42="有"),IF(Input!$O42="無","",Input!$O42),"")</f>
        <v>2-4</v>
      </c>
      <c r="GW42" s="36" t="str">
        <f>IF(AND(Input!$I42="text-tabs",Input!$K42="有"),IF(Input!$O42="無","",svg_data!$FA$1),"")</f>
        <v>{fill:</v>
      </c>
      <c r="GX42" s="36" t="str">
        <f>IF(AND(Input!$I42="text-tabs",Input!$K42="有"),IF(Input!$O42="無","",Input!$P42),"")</f>
        <v>#ea5506</v>
      </c>
      <c r="GY42" s="36" t="str">
        <f>IF(AND(Input!$I42="text-tabs",Input!$K42="有"),IF(Input!$O42="無","",svg_data!$FC$1),"")</f>
        <v>!important}</v>
      </c>
      <c r="GZ42" s="36" t="str">
        <f>IF(AND(Input!$I42="text-tabs",Input!$K42="有"),svg_data!$FD$1,"")</f>
        <v>&lt;/style&gt;</v>
      </c>
      <c r="HA42" s="36" t="str">
        <f>IF(AND(Input!$I42="text-tabs",Input!$K42="有"),$HA$1,"")</f>
        <v>"</v>
      </c>
      <c r="HB42" s="36" t="str">
        <f>IF(AND(Input!$I42="text-tabs",Input!$V42="有",Input!$W42&lt;&gt;""),$HB$1,"")</f>
        <v/>
      </c>
      <c r="HC42" s="36" t="str">
        <f>IF(AND(Input!$I42="text-tabs",Input!$V42="有",Input!$W42&lt;&gt;""),Input!$U42,"")</f>
        <v/>
      </c>
      <c r="HD42" s="36" t="str">
        <f>IF(AND(Input!$I42="text-tabs",Input!$V42="有",Input!$W42&lt;&gt;""),$HD$1,"")</f>
        <v/>
      </c>
      <c r="HE42" s="36" t="str">
        <f>IF(AND(Input!$I42="text-tabs",Input!$V42="有",Input!$W42&lt;&gt;""),$HE$1,"")</f>
        <v/>
      </c>
      <c r="HF42" s="36" t="str">
        <f>IF(AND(Input!$I42="text-tabs",Input!$V42="有",Input!$W42&lt;&gt;""),$HF$1,"")</f>
        <v/>
      </c>
      <c r="HG42" s="36" t="str">
        <f>IF(AND(Input!$I42="text-tabs",Input!$V42="有",Input!$W42&lt;&gt;""),Input!$X42,"")</f>
        <v/>
      </c>
      <c r="HH42" s="36" t="str">
        <f>IF(AND(Input!$I42="text-tabs",Input!$V42="有",Input!$W42&lt;&gt;""),$HH$1,"")</f>
        <v/>
      </c>
      <c r="HI42" s="36" t="str">
        <f>IF(AND(Input!$I42="text-tabs",Input!$V42="有",Input!$W42&lt;&gt;""),Input!$W42,"")</f>
        <v/>
      </c>
      <c r="HJ42" s="36" t="str">
        <f>IF(AND(Input!$I42="text-tabs",Input!$V42="有",Input!$W42&lt;&gt;""),$HJ$1,"")</f>
        <v/>
      </c>
      <c r="HK42" s="36" t="str">
        <f>IF(AND(Input!$I42="text-tabs",Input!$V42="有",Input!$Y42&lt;&gt;"無"),$HK$1,"")</f>
        <v/>
      </c>
      <c r="HL42" s="36" t="str">
        <f>IF(AND(Input!$I42="text-tabs",Input!$V42="有",Input!$Y42&lt;&gt;"無"),$HF$1,"")</f>
        <v/>
      </c>
      <c r="HM42" s="36" t="str">
        <f>IF(AND(Input!$I42="text-tabs",Input!$V42="有",Input!$Y42&lt;&gt;"無"),Input!$Z42,"")</f>
        <v/>
      </c>
      <c r="HN42" s="36" t="str">
        <f>IF(AND(Input!$I42="text-tabs",Input!$V42="有",Input!$Y42&lt;&gt;"無"),$HH$1,"")</f>
        <v/>
      </c>
      <c r="HO42" s="36" t="str">
        <f>IF(AND(Input!$I42="text-tabs",Input!$V42="有",Input!$Y42&lt;&gt;"無"),Input!$Y42,"")</f>
        <v/>
      </c>
      <c r="HP42" s="36" t="str">
        <f>IF(AND(Input!$I42="text-tabs",Input!$V42="有",Input!$Y42&lt;&gt;"無"),$HJ$1,"")</f>
        <v/>
      </c>
      <c r="HQ42" s="36" t="str">
        <f>IF(AND(Input!$I42="text-tabs",Input!$V42="有",Input!$AA42&lt;&gt;"無"),$HQ$1,"")</f>
        <v/>
      </c>
      <c r="HR42" s="36" t="str">
        <f>IF(AND(Input!$I42="text-tabs",Input!$V42="有",Input!$AA42&lt;&gt;"無"),$HR$1,"")</f>
        <v/>
      </c>
      <c r="HS42" s="36" t="str">
        <f>IF(AND(Input!$I42="text-tabs",Input!$V42="有",Input!$AA42&lt;&gt;"無"),Input!$AB42,"")</f>
        <v/>
      </c>
      <c r="HT42" s="36" t="str">
        <f>IF(AND(Input!$I42="text-tabs",Input!$V42="有",Input!$AA42&lt;&gt;"無"),$HT$1,"")</f>
        <v/>
      </c>
      <c r="HU42" s="36" t="str">
        <f>IF(AND(Input!$I42="text-tabs",Input!$V42="有",Input!$AA42&lt;&gt;"無"),Input!$AA42,"")</f>
        <v/>
      </c>
      <c r="HV42" s="36" t="str">
        <f>IF(AND(Input!$I42="text-tabs",Input!$V42="有",Input!$AA42&lt;&gt;"無"),$HV$1,"")</f>
        <v/>
      </c>
      <c r="HW42" s="36" t="str">
        <f>IF(AND(Input!$I42="text-tabs",Input!$V42="有",Input!$AC42&lt;&gt;"無"),$HW$1,"")</f>
        <v/>
      </c>
      <c r="HX42" s="36" t="str">
        <f>IF(AND(Input!$I42="text-tabs",Input!$V42="有",Input!$AC42&lt;&gt;"無"),$HX$1,"")</f>
        <v/>
      </c>
      <c r="HY42" s="36" t="str">
        <f>IF(AND(Input!$I42="text-tabs",Input!$V42="有",Input!$AC42&lt;&gt;"無"),Input!$AD42,"")</f>
        <v/>
      </c>
      <c r="HZ42" s="36" t="str">
        <f>IF(AND(Input!$I42="text-tabs",Input!$V42="有",Input!$AC42&lt;&gt;"無"),$HZ$1,"")</f>
        <v/>
      </c>
      <c r="IA42" s="36" t="str">
        <f>IF(AND(Input!$I42="text-tabs",Input!$V42="有",Input!$AC42&lt;&gt;"無"),Input!$AC42,"")</f>
        <v/>
      </c>
      <c r="IB42" s="36" t="str">
        <f>IF(AND(Input!$I42="text-tabs",Input!$V42="有",Input!$AC42&lt;&gt;"無"),$IB$1,"")</f>
        <v/>
      </c>
      <c r="IC42" s="36" t="str">
        <f>IF(AND(Input!$I42="text-tabs",Input!$V42="有",Input!$AE42&lt;&gt;"無"),$IC$1,"")</f>
        <v/>
      </c>
      <c r="ID42" s="36" t="str">
        <f>IF(AND(Input!$I42="text-tabs",Input!$V42="有",Input!$AE42&lt;&gt;"無"),$HF$1,"")</f>
        <v/>
      </c>
      <c r="IE42" s="36" t="str">
        <f>IF(AND(Input!$I42="text-tabs",Input!$V42="有",Input!$AE42&lt;&gt;"無"),Input!$AF42,"")</f>
        <v/>
      </c>
      <c r="IF42" s="36" t="str">
        <f>IF(AND(Input!$I42="text-tabs",Input!$V42="有",Input!$AE42&lt;&gt;"無"),$HH$1,"")</f>
        <v/>
      </c>
      <c r="IG42" s="36" t="str">
        <f>IF(AND(Input!$I42="text-tabs",Input!$V42="有",Input!$AE42&lt;&gt;"無"),Input!$AE42,"")</f>
        <v/>
      </c>
      <c r="IH42" s="36" t="str">
        <f>IF(AND(Input!$I42="text-tabs",Input!$V42="有",Input!$AE42&lt;&gt;"無"),$HJ$1,"")</f>
        <v/>
      </c>
      <c r="II42" s="36" t="str">
        <f>IF(AND(Input!$I42="text-tabs",Input!$V42="有"),$II$1,"")</f>
        <v/>
      </c>
      <c r="IJ42" s="36" t="str">
        <f>IF(AND(Input!$I42="text-tabs",Input!$AG42="有"),$IJ$1,"")</f>
        <v/>
      </c>
      <c r="IK42" s="36" t="str">
        <f>IF(AND(Input!$I42="text-tabs",Input!$AG42="有"),Input!$AH42,"")</f>
        <v/>
      </c>
      <c r="IL42" s="36" t="str">
        <f>IF(AND(Input!$I42="text-tabs",Input!$AG42="有"),$IL$1,"")</f>
        <v/>
      </c>
      <c r="IM42" s="36" t="str">
        <f>IF(AND(Input!$I42="text-tabs",Input!$AG42="有"),Input!$AI42,"")</f>
        <v/>
      </c>
      <c r="IN42" s="36" t="str">
        <f>IF(AND(Input!$I42="text-tabs",Input!$AG42="有"),$IN$1,"")</f>
        <v/>
      </c>
      <c r="IO42" s="36" t="str">
        <f>IF(Input!$I42="text-tabs",$IO$1,"")</f>
        <v>}</v>
      </c>
      <c r="IP42" s="36" t="str">
        <f>IF(Input!$I42="event",$IP$1,"")</f>
        <v/>
      </c>
      <c r="IQ42" s="36" t="str">
        <f>IF(Input!$I42="event",Input!$R42,"")</f>
        <v/>
      </c>
      <c r="IR42" s="36" t="str">
        <f>IF(Input!$I42="event",$IR$1,"")</f>
        <v/>
      </c>
      <c r="IS42" s="36" t="str">
        <f>IF(Input!$I42="event",$IS$1,"")</f>
        <v/>
      </c>
      <c r="IT42" s="36" t="str">
        <f>IF(Input!$I42="event",Input!$Q42,"")</f>
        <v/>
      </c>
      <c r="IU42" s="36" t="str">
        <f>IF(Input!$I42="event",$IU$1,"")</f>
        <v/>
      </c>
      <c r="IV42" s="36" t="str">
        <f>IF(Input!$I42="image",$IV$1,"")</f>
        <v/>
      </c>
      <c r="IW42" s="36" t="str">
        <f>IF(Input!$I42="image",Input!$S42,"")</f>
        <v/>
      </c>
      <c r="IX42" s="36" t="str">
        <f>IF(Input!$I42="image",$IX$1,"")</f>
        <v/>
      </c>
      <c r="IY42" s="36" t="str">
        <f>IF(AND(Input!$I42="image",Input!$V42="無"),$IY$1,"")</f>
        <v/>
      </c>
      <c r="IZ42" s="36" t="str">
        <f>IF(AND(Input!$I42="image",Input!$V42="無"),Input!$B42,"")</f>
        <v/>
      </c>
      <c r="JA42" s="36" t="str">
        <f>IF(AND(Input!$I42="image",Input!$V42="無"),$JA$1,"")</f>
        <v/>
      </c>
      <c r="JB42" s="36" t="str">
        <f>IF(AND(Input!$I42="image",Input!$V42="有"),$JB$1,"")</f>
        <v/>
      </c>
      <c r="JC42" s="36" t="str">
        <f>IF(AND(Input!$I42="image",Input!$V42="有"),Input!$W42,"")</f>
        <v/>
      </c>
      <c r="JD42" s="36" t="str">
        <f>IF(AND(Input!$I42="image",Input!$V42="有"),$JD$1,"")</f>
        <v/>
      </c>
      <c r="JE42" s="36" t="str">
        <f>IF(AND(Input!$I42="image",Input!$V42="有"),Input!$X42,"")</f>
        <v/>
      </c>
      <c r="JF42" s="36" t="str">
        <f>IF(AND(Input!$I42="image",Input!$V42="有"),$JF$1,"")</f>
        <v/>
      </c>
      <c r="JG42" s="36" t="str">
        <f>IF(Input!$I42="embed",$JG$1,"")</f>
        <v/>
      </c>
      <c r="JH42" s="36" t="str">
        <f>IF(Input!$I42="embed",Input!$X42,"")</f>
        <v/>
      </c>
      <c r="JI42" s="36" t="str">
        <f>IF(Input!$I42="embed",$JI$1,"")</f>
        <v/>
      </c>
      <c r="JJ42" s="36" t="str">
        <f>IF(Input!$I42="embed",$JJ$1,"")</f>
        <v/>
      </c>
      <c r="JK42" s="36" t="str">
        <f>IF(Input!$I42="embed",Input!$R42,"")</f>
        <v/>
      </c>
      <c r="JL42" s="36" t="str">
        <f>IF(Input!$I42="embed",$JL$1,"")</f>
        <v/>
      </c>
      <c r="JM42" s="36" t="str">
        <f>IF(Input!$I42="table",Input!$AI42,"")</f>
        <v/>
      </c>
      <c r="JN42" s="36" t="str">
        <f>IF(Input!$I42="table",Input!$AJ42,"")</f>
        <v/>
      </c>
      <c r="JO42" s="36" t="s">
        <v>0</v>
      </c>
      <c r="JP42" s="36" t="str">
        <f t="shared" si="1"/>
        <v>,</v>
      </c>
    </row>
    <row r="43" spans="1:276" s="36" customFormat="1">
      <c r="A43" s="39" t="str">
        <f>ConcatenateRangeText(B43:JP43)</f>
        <v>"2702":{"category":"文化","class":"text-tabs","id":"2702","titleShadow":"true","title":"スシヅメモデラーズ 2017 ","titleImage":"./images/2702.jpg","tabs":{"info_outline": "豪快さ、繊細さ、優美さを持ち合わせた若者たち。&lt;br&gt;それが、スシヅメモデラーズ。&lt;br&gt;ミリタリー、ガンプラ、情景模型、オールジャンルの模型展示。&lt;br&gt;模型道を精進中！！&lt;br&gt;どうぞ、じっくりと展示をご覧ください！！","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class='path2702koudou' inkscape:connector-curvature='0'/&gt;&lt;path style='stroke:none;stroke-width:1px;stroke-linecap:butt;stroke-linejoin:miter;stroke-opacity:1' d='m 250.81846,319.59668 94.196,0 0,-21.16068 16.74824,0 19.24825,0 0,21.16071 0,21.16071 -65.09627,0 -65.09622,0 z' class='path27021-rouka' inkscape:connector-curvature='0' sodipodi:nodetypes='cccccccccc'/&gt;&lt;path style='stroke:none;stroke-width:1px;stroke-linecap:butt;stroke-linejoin:miter;stroke-opacity:1' d='m 381.47196,319.58883 0,-21.16861 21.40875,0 21.40875,0 0,21.16861 0,21.16859 -21.40875,0 -21.40875,0 0,-21.16859 z' class='path27021-1' inkscape:connector-curvature='0'/&gt;&lt;path style='stroke:none;stroke-width:1px;stroke-linecap:butt;stroke-linejoin:miter;stroke-opacity:1' d='m 381.57081,361.8827 0,-20.41099 21.29891,0 21.29907,0 0,20.41099 0,20.41098 -21.29907,0 -21.29891,0 0,-20.41098 z' class='path27021-2' inkscape:connector-curvature='0'/&gt;&lt;path style='stroke:none;stroke-width:1px;stroke-linecap:butt;stroke-linejoin:miter;stroke-opacity:1' d='m 337.78941,361.8827 0,-20.41099 21.59492,0 21.59488,0 0,20.41099 0,20.41098 -21.59488,0 -21.59492,0 0,-20.41098 z' class='path27021-3' inkscape:connector-curvature='0'/&gt;&lt;path style='stroke:none;stroke-width:1px;stroke-linecap:butt;stroke-linejoin:miter;stroke-opacity:1' d='m 294.19946,361.8827 0,-20.41099 21.29889,0 21.29909,0 0,20.41099 0,20.41098 -21.29909,0 -21.29889,0 0,-20.41098 z' class='path27021-4' inkscape:connector-curvature='0'/&gt;&lt;path style='stroke:none;stroke-width:1px;stroke-linecap:butt;stroke-linejoin:miter;stroke-opacity:1' d='m 250.81846,361.8827 0,-20.41099 21.29907,0 21.29889,0 0,20.41099 0,20.41098 -21.29889,0 -21.29907,0 0,-20.41098 z' class='path27021-5' inkscape:connector-curvature='0'/&gt;&lt;path style='stroke:none;stroke-width:1px;stroke-linecap:butt;stroke-linejoin:miter;stroke-opacity:1' d='m 83.198462,342.0024 0,-25.71429 25.446418,0 25.44643,0 0,25.71429 0,25.71428 -25.44642,0 -25.446428,0 0,-25.71428 z' class='path27023-1' inkscape:connector-curvature='0'/&gt;&lt;path style='stroke:none;stroke-width:1px;stroke-linecap:butt;stroke-linejoin:miter;stroke-opacity:1' d='m 83.098462,275.99882 0,-39.19643 25.446418,0 25.44643,0 0,39.19643 0,39.19643 -25.44642,0 -25.446428,0 0,-39.19643 z' class='path27023-2'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class='path27022-5' inkscape:connector-curvature='0'/&gt;&lt;path style='stroke:none;stroke-width:1px;stroke-linecap:butt;stroke-linejoin:miter;stroke-opacity:1' d='m 161.76159,249.44986 0,-12.62691 65.15484,0 65.15484,0 0,12.62691 0,12.6269 -65.15484,0 -65.15484,0 0,-12.6269 z' class='path2702mini' inkscape:connector-curvature='0'/&gt;&lt;path style='stroke:none;stroke-width:1px;stroke-linecap:butt;stroke-linejoin:miter;stroke-opacity:1' d='m 214.92188,182.42305 0,-26.26397 25.75889,0 25.75889,0 0,26.26397 0,26.26397 -25.75889,0 -25.75889,0 0,-26.26397 z' class='path27022-4' inkscape:connector-curvature='0'/&gt;&lt;path style='stroke:none;stroke-width:1px;stroke-linecap:butt;stroke-linejoin:miter;stroke-opacity:1' d='m 267.46654,182.43101 0,-26.42857 26.07143,0 26.07143,0 0,26.42857 0,26.42857 -26.07143,0 -26.07143,0 0,-26.42857 z' class='path27022-3' inkscape:connector-curvature='0'/&gt;&lt;path style='stroke:none;stroke-width:1px;stroke-linecap:butt;stroke-linejoin:miter;stroke-opacity:1' d='m 320.32368,182.43101 0,-26.42857 26.07143,0 26.07143,0 0,26.42857 0,26.42857 -26.07143,0 -26.07143,0 0,-26.42857 z' class='path27022-2' inkscape:connector-curvature='0'/&gt;&lt;path style='stroke:none;stroke-width:1px;stroke-linecap:butt;stroke-linejoin:miter;stroke-opacity:1' d='m 373.18083,182.43101 0,-26.42857 25.35714,0 25.35714,0 0,26.42857 0,26.42857 -25.35714,0 -25.35714,0 0,-26.42857 z' class='path27022-1' inkscape:connector-curvature='0'/&gt;&lt;path style='stroke:none;stroke-width:1px;stroke-linecap:butt;stroke-linejoin:miter;stroke-opacity:1' d='m 557.60601,182.35203 0,-26.01143 26.01143,0 26.01143,0 0,26.01143 0,26.01143 -26.01143,0 -26.01143,0 0,-26.01143 z' class='path27024-3' inkscape:connector-curvature='0'/&gt;&lt;path style='stroke:none;stroke-width:1px;stroke-linecap:butt;stroke-linejoin:miter;stroke-opacity:1' d='m 505.07808,182.35203 0,-26.01143 25.75889,0 25.75889,0 0,26.01143 0,26.01143 -25.75889,0 -25.75889,0 0,-26.01143 z' class='path27024-2' inkscape:connector-curvature='0'/&gt;&lt;path style='stroke:none;stroke-width:1px;stroke-linecap:butt;stroke-linejoin:miter;stroke-opacity:1' d='m 452.04507,182.35203 0,-26.01143 26.01143,0 26.01143,0 0,26.01143 0,26.01143 -26.01143,0 -26.01143,0 0,-26.01143 z' class='path27024-1' inkscape:connector-curvature='0'/&gt;&lt;path style='stroke:none;stroke-width:1px;stroke-linecap:butt;stroke-linejoin:miter;stroke-opacity:1' d='m 661.14665,182.35203 0,-26.01143 -25.25381,0 -25.25382,0 0,26.01143 0,26.01143 25.25382,0 25.25381,0 0,-26.01143 z' class='path27024-4' inkscape:connector-curvature='0'/&gt;&lt;path style='stroke:none;stroke-width:1px;stroke-linecap:butt;stroke-linejoin:miter;stroke-opacity:1' d='m 689.4506,128.47248 0,-52.937296 12.32142,0 12.32143,0 0,52.937296 0,52.93729 -12.32143,0 -12.32142,0 0,-52.93729 z' class='path2702cafe' inkscape:connector-curvature='0'/&gt;&lt;path style='stroke:none;stroke-width:1px;stroke-linecap:butt;stroke-linejoin:miter;stroke-opacity:1' d='m 584.09345,101.76692 0,-25.714294 38.57143,0 38.57143,0 0,25.714294 0,25.71428 -38.57143,0 -38.57143,0 0,-25.71428 z' class='path27025-rouka' inkscape:connector-curvature='0'/&gt;&lt;path style='stroke:none;stroke-width:1px;stroke-linecap:butt;stroke-linejoin:miter;stroke-opacity:1' d='m 531.23631,101.76692 0,-25.714294 25.89286,0 25.89285,0 0,25.714294 0,25.71428 -25.89285,0 -25.89286,0 0,-25.71428 z' class='path27025-2' inkscape:connector-curvature='0'/&gt;&lt;path style='stroke:none;stroke-width:1px;stroke-linecap:butt;stroke-linejoin:miter;stroke-opacity:1' d='m 452.10891,101.64951 0,-25.714294 39.10714,0 39.10715,0 0,25.714294 0,25.71428 -39.10715,0 -39.10714,0 0,-25.71428 z' class='path27025-1' inkscape:connector-curvature='0'/&gt;&lt;path style='stroke:none;stroke-width:1px;stroke-linecap:butt;stroke-linejoin:miter;stroke-opacity:1' d='m 135.61855,34.505026 0,-12.6269 65.15484,0 65.15484,0 0,12.6269 0,12.62691 -65.15484,0 -65.15484,0 0,-12.62691 z' class='path2702arina' inkscape:connector-curvature='0'/&gt;&lt;path style='stroke:none;stroke-width:1px;stroke-linecap:butt;stroke-linejoin:miter;stroke-opacity:1' d='m 373.0044,34.505026 0,-12.6269 144.19928,0 144.19927,0 0,12.6269 0,12.62691 -144.19927,0 -144.19928,0 0,-12.62691 z' class='path2702ground' inkscape:connector-curvature='0'/&gt;&lt;rect class='path2702taiyaki' width='53.568752' height='11.418508' x='273.12045' y='303.74481'/&gt;&lt;path style='stroke:none;stroke-width:1px;stroke-linecap:butt;stroke-linejoin:miter;stroke-opacity:1' d='m 425.03555,176.47856 0,-31.88477 12.89016,0 12.89016,0 0,31.88477 0,31.88477 -12.89016,0 -12.89016,0 0,-31.88477 z' class='path27021-2-teras' inkscape:connector-curvature='0'/&gt;&lt;path style='fill:stroke:none;stroke-width:1px;stroke-linecap:butt;stroke-linejoin:miter;stroke-opacity:1' d='m 214.56344,76.65464 25.75889,0 25.75889,0 0,25.96415 0,26.26397 -25.75889,0 -25.75889,0 z' class='path27022-6' inkscape:connector-curvature='0' sodipodi:nodetypes='cccccccc'/&gt;&lt;path style='fill:stroke:none;stroke-width:1px;stroke-linecap:butt;stroke-linejoin:miter;stroke-opacity:1' d='m 267.1081,102.62675 0,-26.12875 26.07144,0 26.07143,0 0,26.12875 0,26.42857 -26.07143,0 -26.07144,0 z' class='path27022-7' inkscape:connector-curvature='0' sodipodi:nodetypes='ccccccccc'/&gt;&lt;path style='fill:stroke:none;stroke-width:1px;stroke-linecap:butt;stroke-linejoin:miter;stroke-opacity:1' d='m 320.21522,102.62675 0,-26.12875 25.94645,0 25.94644,0 0,26.12875 0,26.42857 -25.94644,0 -25.94645,0 z' class='path27022-8' inkscape:connector-curvature='0' sodipodi:nodetypes='ccccccccc'/&gt;&lt;path style='stroke:none;stroke-width:1px;stroke-linecap:butt;stroke-linejoin:miter;stroke-opacity:1' d='m 56.383613,151.56711 0,-75.08179 65.706887,0 39.15887,0 1.4e-4,75.08179 0,57.24929 -39.15901,0 -65.707247,-1.5e-4 z' class='path27022-hashi'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class='path27021-kyuudou'/&gt;&lt;rect width='13.310626' height='28.913542' x='140.67868' y='260.85358' class='path2702bakudan'/&gt;&lt;rect width='13.310626' height='28.913542' x='140.9778' y='310.15558' class='path2702kebabu'/&gt;&lt;rect  width='28.806229' height='13.917799' x='163.47086' y='343.14737' class='path2702ice'/&gt;&lt;text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27021-1,.path27021-2,.path27021-3,.path27021-4,.path27021-5,.path27021-rouka,.path2702koudou{fill:rgba(137,195,235,.3)}.path27021-2-teras,.path27022-hashi{fill:rgba(234,85,6,.3)}.path27022-1,.path27022-2,.path27022-3,.path27022-4,.path27022-5,.path27022-6,.path27022-7,.path27022-8,.path27022-9,.path27022-rouka{fill:rgba(234,85,6,.6)}.path27023-1,.path27023-2{fill:rgba(255,217,0,.3)}.path27024-1,.path27024-2,.path27024-3,.path27024-4{fill:rgba(123,141,66,.3)}.path27025-1,.path27025-2,.path27025-rouka{fill:rgba(145,92,139,.3)}.path2702taiyaki{fill:rgba(187,85,72,.3)}.path2702ground{fill:rgba(238,130,124,.3)}.path2702arina{fill:rgba(0,148,200,.2)}.path2702cafe{fill:rgba(0,128,128,.3)}.path2702mini{fill:rgba(247,185,119,.3)}.path27021-kyuudou{fill:rgba(137,195,235,0)}.path2702bakudan,.path2702kebabu,.path2702ice{fill:rgba(187,85,72,.3)}.path27022-3{fill:#ea5506!important}&lt;/style&gt;"}},</v>
      </c>
      <c r="B43" s="36" t="s">
        <v>5</v>
      </c>
      <c r="C43" s="40" t="str">
        <f>Input!$G43</f>
        <v>2702</v>
      </c>
      <c r="D43" s="36" t="s">
        <v>210</v>
      </c>
      <c r="E43" s="36" t="s">
        <v>23</v>
      </c>
      <c r="F43" s="36" t="str">
        <f>IF(Input!$C43&lt;&gt;"",Input!$C43,"未記入")</f>
        <v>文化</v>
      </c>
      <c r="G43" s="36" t="s">
        <v>3</v>
      </c>
      <c r="H43" s="36" t="s">
        <v>1</v>
      </c>
      <c r="I43" s="36" t="str">
        <f>Input!$I43</f>
        <v>text-tabs</v>
      </c>
      <c r="J43" s="36" t="s">
        <v>3</v>
      </c>
      <c r="K43" s="36" t="s">
        <v>4</v>
      </c>
      <c r="L43" s="40" t="str">
        <f>Input!$G43</f>
        <v>2702</v>
      </c>
      <c r="M43" s="36" t="s">
        <v>3</v>
      </c>
      <c r="N43" s="36" t="str">
        <f>IF(Input!$D43="有",$N$1,"")</f>
        <v/>
      </c>
      <c r="O43" s="36" t="str">
        <f>IF(Input!$D43="有",Input!$A43,"")</f>
        <v/>
      </c>
      <c r="P43" s="36" t="str">
        <f>IF(Input!$D43="有",$P$1,"")</f>
        <v/>
      </c>
      <c r="Q43" s="36" t="str">
        <f>IF(Input!$D43="有",$Q$1,"")</f>
        <v/>
      </c>
      <c r="R43" s="36" t="str">
        <f>IF(Input!$D43="有",LEFT(Input!$E43,1),"")</f>
        <v/>
      </c>
      <c r="S43" s="36" t="str">
        <f>IF(Input!$D43="有",$S$1,"")</f>
        <v/>
      </c>
      <c r="T43" s="36" t="str">
        <f>IF(Input!$D43="有",$T$1,"")</f>
        <v/>
      </c>
      <c r="U43" s="36" t="str">
        <f>IF(Input!$D43="有",Input!$F43,"")</f>
        <v/>
      </c>
      <c r="V43" s="36" t="str">
        <f>IF(Input!$D43="有",$V$1,"")</f>
        <v/>
      </c>
      <c r="W43" s="36" t="s">
        <v>205</v>
      </c>
      <c r="X43" s="36" t="str">
        <f>IF(Input!$H43="有","true",IF(Input!$H43="無","false",""))</f>
        <v>true</v>
      </c>
      <c r="Y43" s="36" t="s">
        <v>3</v>
      </c>
      <c r="Z43" s="36" t="str">
        <f>IF(OR(Input!$I43="text-tabs",Input!$I43="text"),$Z$1,"")</f>
        <v>"title":"</v>
      </c>
      <c r="AA43" s="36" t="str">
        <f>IF(OR(Input!$I43="text-tabs",Input!$I43="text"),Input!$B43,"")</f>
        <v xml:space="preserve">スシヅメモデラーズ 2017 </v>
      </c>
      <c r="AB43" s="36" t="str">
        <f>IF(OR(Input!$I43="text-tabs",Input!$I43="text"),$AB$1,"")</f>
        <v>",</v>
      </c>
      <c r="AC43" s="36" t="str">
        <f>IF(AND(OR(Input!$I43="text-tabs",Input!$I43="text"),Input!$T43="無"),$AC$1,"")</f>
        <v>"titleImage":"./images/</v>
      </c>
      <c r="AD43" s="36" t="str">
        <f>IF(AND(OR(Input!$I43="text-tabs",Input!$I43="text"),Input!$T43="無"),Input!$S43,"")</f>
        <v>2702.jpg</v>
      </c>
      <c r="AE43" s="36" t="str">
        <f>IF(AND(OR(Input!$I43="text-tabs",Input!$I43="text"),Input!$T43="無"),$AE$1,"")</f>
        <v>",</v>
      </c>
      <c r="AF43" s="36" t="str">
        <f>IF(AND(OR(Input!$I43="text-tabs",Input!$I43="text"),Input!$S43="無"),$AF$1,"")</f>
        <v/>
      </c>
      <c r="AG43" s="36" t="str">
        <f>IF(AND(OR(Input!$I43="text-tabs",Input!$I43="text"),Input!$S43="無"),Input!$T43,"")</f>
        <v/>
      </c>
      <c r="AH43" s="36" t="str">
        <f>IF(AND(OR(Input!$I43="text-tabs",Input!$I43="text"),Input!$S43="無"),$AH$1,"")</f>
        <v/>
      </c>
      <c r="AI43" s="36" t="str">
        <f>IF(Input!$I43="text",$AI$1,"")</f>
        <v/>
      </c>
      <c r="AJ43" s="36" t="str">
        <f>IF(Input!$I43="text",Input!$R43,"")</f>
        <v/>
      </c>
      <c r="AK43" s="36" t="str">
        <f>IF(Input!$I43="text",$AK$1,"")</f>
        <v/>
      </c>
      <c r="AL43" s="36" t="str">
        <f>IF(Input!$I43="text-tabs",$AL$1,"")</f>
        <v>"tabs":{</v>
      </c>
      <c r="AM43" s="36" t="str">
        <f>IF(Input!$I43="text-tabs",$AM$1,"")</f>
        <v>"</v>
      </c>
      <c r="AN43" s="36" t="str">
        <f>IF(Input!$I43="text-tabs",Input!$J43,"")</f>
        <v>info_outline</v>
      </c>
      <c r="AO43" s="36" t="str">
        <f>IF(Input!$I43="text-tabs",$AO$1,"")</f>
        <v>": "</v>
      </c>
      <c r="AP43" s="36" t="str">
        <f>IF(Input!$I43="text-tabs",Input!$R43,"")</f>
        <v>豪快さ、繊細さ、優美さを持ち合わせた若者たち。&lt;br&gt;それが、スシヅメモデラーズ。&lt;br&gt;ミリタリー、ガンプラ、情景模型、オールジャンルの模型展示。&lt;br&gt;模型道を精進中！！&lt;br&gt;どうぞ、じっくりと展示をご覧ください！！</v>
      </c>
      <c r="AQ43" s="36" t="str">
        <f>IF(Input!$I43="text-tabs",$AQ$1,"")</f>
        <v>"</v>
      </c>
      <c r="AR43" s="36" t="str">
        <f>IF(AND(Input!$I43="text-tabs",Input!$K43="有"),$AR$1,"")</f>
        <v>,"</v>
      </c>
      <c r="AS43" s="36" t="str">
        <f>IF(AND(Input!$I43="text-tabs",Input!$K43="有"),Input!$L43,"")</f>
        <v>map</v>
      </c>
      <c r="AT43" s="36" t="str">
        <f>IF(AND(Input!$I43="text-tabs",Input!$K43="有"),$AT$1,"")</f>
        <v>": "</v>
      </c>
      <c r="AU43" s="36" t="str">
        <f>IF(AND(Input!$I43="text-tabs",Input!$K43="有"),Input!$N43,"")</f>
        <v>2号館7階</v>
      </c>
      <c r="AV43" s="36" t="str">
        <f>IF(AND(Input!$I43="text-tabs",Input!$K43="有"),"&lt;br&gt;","")</f>
        <v>&lt;br&gt;</v>
      </c>
      <c r="AW43" s="36" t="str">
        <f>IF(AND(Input!$I43="text-tabs",Input!$K43="有"),IF(Input!$M43=1,svg_data!$A$1,IF(Input!$M43=2,svg_data!$A$2)),"")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3" s="36" t="str">
        <f>IF(AND(Input!$I43="text-tabs",Input!$K43="有"),Input!$G43,"")</f>
        <v>2702</v>
      </c>
      <c r="AY43" s="36" t="str">
        <f>IF(AND(Input!$I43="text-tabs",Input!$K43="有"),IF(Input!$M43=1,svg_data!$C$1,IF(Input!$M43=2,svg_data!$C$2)),"")</f>
        <v>koudou' inkscape:connector-curvature='0'/&gt;&lt;path style='stroke:none;stroke-width:1px;stroke-linecap:butt;stroke-linejoin:miter;stroke-opacity:1' d='m 250.81846,319.59668 94.196,0 0,-21.16068 16.74824,0 19.24825,0 0,21.16071 0,21.16071 -65.09627,0 -65.09622,0 z' class='path</v>
      </c>
      <c r="AZ43" s="36" t="str">
        <f>IF(AND(Input!$I43="text-tabs",Input!$K43="有"),Input!$G43,"")</f>
        <v>2702</v>
      </c>
      <c r="BA43" s="36" t="str">
        <f>IF(AND(Input!$I43="text-tabs",Input!$K43="有"),IF(Input!$M43=1,svg_data!$E$1,IF(Input!$M43=2,svg_data!$E$2)),"")</f>
        <v>1-rouka' inkscape:connector-curvature='0' sodipodi:nodetypes='cccccccccc'/&gt;&lt;path style='stroke:none;stroke-width:1px;stroke-linecap:butt;stroke-linejoin:miter;stroke-opacity:1' d='m 381.47196,319.58883 0,-21.16861 21.40875,0 21.40875,0 0,21.16861 0,21.16859 -21.40875,0 -21.40875,0 0,-21.16859 z' class='path</v>
      </c>
      <c r="BB43" s="36" t="str">
        <f>IF(AND(Input!$I43="text-tabs",Input!$K43="有"),Input!$G43,"")</f>
        <v>2702</v>
      </c>
      <c r="BC43" s="36" t="str">
        <f>IF(AND(Input!$I43="text-tabs",Input!$K43="有"),IF(Input!$M43=1,svg_data!$G$1,IF(Input!$M43=2,svg_data!$G$2)),"")</f>
        <v>1-1' inkscape:connector-curvature='0'/&gt;&lt;path style='stroke:none;stroke-width:1px;stroke-linecap:butt;stroke-linejoin:miter;stroke-opacity:1' d='m 381.57081,361.8827 0,-20.41099 21.29891,0 21.29907,0 0,20.41099 0,20.41098 -21.29907,0 -21.29891,0 0,-20.41098 z' class='path</v>
      </c>
      <c r="BD43" s="36" t="str">
        <f>IF(AND(Input!$I43="text-tabs",Input!$K43="有"),Input!$G43,"")</f>
        <v>2702</v>
      </c>
      <c r="BE43" s="36" t="str">
        <f>IF(AND(Input!$I43="text-tabs",Input!$K43="有"),IF(Input!$M43=1,svg_data!$I$1,IF(Input!$M43=2,svg_data!$I$2)),"")</f>
        <v>1-2' inkscape:connector-curvature='0'/&gt;&lt;path style='stroke:none;stroke-width:1px;stroke-linecap:butt;stroke-linejoin:miter;stroke-opacity:1' d='m 337.78941,361.8827 0,-20.41099 21.59492,0 21.59488,0 0,20.41099 0,20.41098 -21.59488,0 -21.59492,0 0,-20.41098 z' class='path</v>
      </c>
      <c r="BF43" s="36" t="str">
        <f>IF(AND(Input!$I43="text-tabs",Input!$K43="有"),Input!$G43,"")</f>
        <v>2702</v>
      </c>
      <c r="BG43" s="36" t="str">
        <f>IF(AND(Input!$I43="text-tabs",Input!$K43="有"),IF(Input!$M43=1,svg_data!$K$1,IF(Input!$M43=2,svg_data!$K$2)),"")</f>
        <v>1-3' inkscape:connector-curvature='0'/&gt;&lt;path style='stroke:none;stroke-width:1px;stroke-linecap:butt;stroke-linejoin:miter;stroke-opacity:1' d='m 294.19946,361.8827 0,-20.41099 21.29889,0 21.29909,0 0,20.41099 0,20.41098 -21.29909,0 -21.29889,0 0,-20.41098 z' class='path</v>
      </c>
      <c r="BH43" s="36" t="str">
        <f>IF(AND(Input!$I43="text-tabs",Input!$K43="有"),Input!$G43,"")</f>
        <v>2702</v>
      </c>
      <c r="BI43" s="36" t="str">
        <f>IF(AND(Input!$I43="text-tabs",Input!$K43="有"),IF(Input!$M43=1,svg_data!$M$1,IF(Input!$M43=2,svg_data!$M$2)),"")</f>
        <v>1-4' inkscape:connector-curvature='0'/&gt;&lt;path style='stroke:none;stroke-width:1px;stroke-linecap:butt;stroke-linejoin:miter;stroke-opacity:1' d='m 250.81846,361.8827 0,-20.41099 21.29907,0 21.29889,0 0,20.41099 0,20.41098 -21.29889,0 -21.29907,0 0,-20.41098 z' class='path</v>
      </c>
      <c r="BJ43" s="36" t="str">
        <f>IF(AND(Input!$I43="text-tabs",Input!$K43="有"),Input!$G43,"")</f>
        <v>2702</v>
      </c>
      <c r="BK43" s="36" t="str">
        <f>IF(AND(Input!$I43="text-tabs",Input!$K43="有"),IF(Input!$M43=1,svg_data!$O$1,IF(Input!$M43=2,svg_data!$O$2)),"")</f>
        <v>1-5' inkscape:connector-curvature='0'/&gt;&lt;path style='stroke:none;stroke-width:1px;stroke-linecap:butt;stroke-linejoin:miter;stroke-opacity:1' d='m 83.198462,342.0024 0,-25.71429 25.446418,0 25.44643,0 0,25.71429 0,25.71428 -25.44642,0 -25.446428,0 0,-25.71428 z' class='path</v>
      </c>
      <c r="BL43" s="36" t="str">
        <f>IF(AND(Input!$I43="text-tabs",Input!$K43="有"),Input!$G43,"")</f>
        <v>2702</v>
      </c>
      <c r="BM43" s="36" t="str">
        <f>IF(AND(Input!$I43="text-tabs",Input!$K43="有"),IF(Input!$M43=1,svg_data!$Q$1,IF(Input!$M43=2,svg_data!$Q$2)),"")</f>
        <v>3-1' inkscape:connector-curvature='0'/&gt;&lt;path style='stroke:none;stroke-width:1px;stroke-linecap:butt;stroke-linejoin:miter;stroke-opacity:1' d='m 83.098462,275.99882 0,-39.19643 25.446418,0 25.44643,0 0,39.19643 0,39.19643 -25.44642,0 -25.446428,0 0,-39.19643 z' class='path</v>
      </c>
      <c r="BN43" s="36" t="str">
        <f>IF(AND(Input!$I43="text-tabs",Input!$K43="有"),Input!$G43,"")</f>
        <v>2702</v>
      </c>
      <c r="BO43" s="36" t="str">
        <f>IF(AND(Input!$I43="text-tabs",Input!$K43="有"),IF(Input!$M43=1,svg_data!$S$1,IF(Input!$M43=2,svg_data!$S$2)),"")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3" s="36" t="str">
        <f>IF(AND(Input!$I43="text-tabs",Input!$K43="有"),Input!$G43,"")</f>
        <v>2702</v>
      </c>
      <c r="BQ43" s="36" t="str">
        <f>IF(AND(Input!$I43="text-tabs",Input!$K43="有"),IF(Input!$M43=1,svg_data!$U$1,IF(Input!$M43=2,svg_data!$U$2)),"")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3" s="36" t="str">
        <f>IF(AND(Input!$I43="text-tabs",Input!$K43="有"),Input!$G43,"")</f>
        <v>2702</v>
      </c>
      <c r="BS43" s="36" t="str">
        <f>IF(AND(Input!$I43="text-tabs",Input!$K43="有"),IF(Input!$M43=1,svg_data!$W$1,IF(Input!$M43=2,svg_data!$W$2)),"")</f>
        <v>2-5' inkscape:connector-curvature='0'/&gt;&lt;path style='stroke:none;stroke-width:1px;stroke-linecap:butt;stroke-linejoin:miter;stroke-opacity:1' d='m 161.76159,249.44986 0,-12.62691 65.15484,0 65.15484,0 0,12.62691 0,12.6269 -65.15484,0 -65.15484,0 0,-12.6269 z' class='path</v>
      </c>
      <c r="BT43" s="36" t="str">
        <f>IF(AND(Input!$I43="text-tabs",Input!$K43="有"),Input!$G43,"")</f>
        <v>2702</v>
      </c>
      <c r="BU43" s="36" t="str">
        <f>IF(AND(Input!$I43="text-tabs",Input!$K43="有"),IF(Input!$M43=1,svg_data!$Y$1,IF(Input!$M43=2,svg_data!$Y$2)),"")</f>
        <v>mini' inkscape:connector-curvature='0'/&gt;&lt;path style='stroke:none;stroke-width:1px;stroke-linecap:butt;stroke-linejoin:miter;stroke-opacity:1' d='m 214.92188,182.42305 0,-26.26397 25.75889,0 25.75889,0 0,26.26397 0,26.26397 -25.75889,0 -25.75889,0 0,-26.26397 z' class='path</v>
      </c>
      <c r="BV43" s="36" t="str">
        <f>IF(AND(Input!$I43="text-tabs",Input!$K43="有"),Input!$G43,"")</f>
        <v>2702</v>
      </c>
      <c r="BW43" s="36" t="str">
        <f>IF(AND(Input!$I43="text-tabs",Input!$K43="有"),IF(Input!$M43=1,svg_data!$AA$1,IF(Input!$M43=2,svg_data!$AA$2)),"")</f>
        <v>2-4' inkscape:connector-curvature='0'/&gt;&lt;path style='stroke:none;stroke-width:1px;stroke-linecap:butt;stroke-linejoin:miter;stroke-opacity:1' d='m 267.46654,182.43101 0,-26.42857 26.07143,0 26.07143,0 0,26.42857 0,26.42857 -26.07143,0 -26.07143,0 0,-26.42857 z' class='path</v>
      </c>
      <c r="BX43" s="36" t="str">
        <f>IF(AND(Input!$I43="text-tabs",Input!$K43="有"),Input!$G43,"")</f>
        <v>2702</v>
      </c>
      <c r="BY43" s="36" t="str">
        <f>IF(AND(Input!$I43="text-tabs",Input!$K43="有"),IF(Input!$M43=1,svg_data!$AC$1,IF(Input!$M43=2,svg_data!$AC$2)),"")</f>
        <v>2-3' inkscape:connector-curvature='0'/&gt;&lt;path style='stroke:none;stroke-width:1px;stroke-linecap:butt;stroke-linejoin:miter;stroke-opacity:1' d='m 320.32368,182.43101 0,-26.42857 26.07143,0 26.07143,0 0,26.42857 0,26.42857 -26.07143,0 -26.07143,0 0,-26.42857 z' class='path</v>
      </c>
      <c r="BZ43" s="36" t="str">
        <f>IF(AND(Input!$I43="text-tabs",Input!$K43="有"),Input!$G43,"")</f>
        <v>2702</v>
      </c>
      <c r="CA43" s="36" t="str">
        <f>IF(AND(Input!$I43="text-tabs",Input!$K43="有"),IF(Input!$M43=1,svg_data!$AE$1,IF(Input!$M43=2,svg_data!$AE$2)),"")</f>
        <v>2-2' inkscape:connector-curvature='0'/&gt;&lt;path style='stroke:none;stroke-width:1px;stroke-linecap:butt;stroke-linejoin:miter;stroke-opacity:1' d='m 373.18083,182.43101 0,-26.42857 25.35714,0 25.35714,0 0,26.42857 0,26.42857 -25.35714,0 -25.35714,0 0,-26.42857 z' class='path</v>
      </c>
      <c r="CB43" s="36" t="str">
        <f>IF(AND(Input!$I43="text-tabs",Input!$K43="有"),Input!$G43,"")</f>
        <v>2702</v>
      </c>
      <c r="CC43" s="36" t="str">
        <f>IF(AND(Input!$I43="text-tabs",Input!$K43="有"),IF(Input!$M43=1,svg_data!$AG$1,IF(Input!$M43=2,svg_data!$AG$2)),"")</f>
        <v>2-1' inkscape:connector-curvature='0'/&gt;&lt;path style='stroke:none;stroke-width:1px;stroke-linecap:butt;stroke-linejoin:miter;stroke-opacity:1' d='m 557.60601,182.35203 0,-26.01143 26.01143,0 26.01143,0 0,26.01143 0,26.01143 -26.01143,0 -26.01143,0 0,-26.01143 z' class='path</v>
      </c>
      <c r="CD43" s="36" t="str">
        <f>IF(AND(Input!$I43="text-tabs",Input!$K43="有"),Input!$G43,"")</f>
        <v>2702</v>
      </c>
      <c r="CE43" s="36" t="str">
        <f>IF(AND(Input!$I43="text-tabs",Input!$K43="有"),IF(Input!$M43=1,svg_data!$AI$1,IF(Input!$M43=2,svg_data!$AI$2)),"")</f>
        <v>4-3' inkscape:connector-curvature='0'/&gt;&lt;path style='stroke:none;stroke-width:1px;stroke-linecap:butt;stroke-linejoin:miter;stroke-opacity:1' d='m 505.07808,182.35203 0,-26.01143 25.75889,0 25.75889,0 0,26.01143 0,26.01143 -25.75889,0 -25.75889,0 0,-26.01143 z' class='path</v>
      </c>
      <c r="CF43" s="36" t="str">
        <f>IF(AND(Input!$I43="text-tabs",Input!$K43="有"),Input!$G43,"")</f>
        <v>2702</v>
      </c>
      <c r="CG43" s="36" t="str">
        <f>IF(AND(Input!$I43="text-tabs",Input!$K43="有"),IF(Input!$M43=1,svg_data!$AK$1,IF(Input!$M43=2,svg_data!$AK$2)),"")</f>
        <v>4-2' inkscape:connector-curvature='0'/&gt;&lt;path style='stroke:none;stroke-width:1px;stroke-linecap:butt;stroke-linejoin:miter;stroke-opacity:1' d='m 452.04507,182.35203 0,-26.01143 26.01143,0 26.01143,0 0,26.01143 0,26.01143 -26.01143,0 -26.01143,0 0,-26.01143 z' class='path</v>
      </c>
      <c r="CH43" s="36" t="str">
        <f>IF(AND(Input!$I43="text-tabs",Input!$K43="有"),Input!$G43,"")</f>
        <v>2702</v>
      </c>
      <c r="CI43" s="36" t="str">
        <f>IF(AND(Input!$I43="text-tabs",Input!$K43="有"),IF(Input!$M43=1,svg_data!$AM$1,IF(Input!$M43=2,svg_data!$AM$2)),"")</f>
        <v>4-1' inkscape:connector-curvature='0'/&gt;&lt;path style='stroke:none;stroke-width:1px;stroke-linecap:butt;stroke-linejoin:miter;stroke-opacity:1' d='m 661.14665,182.35203 0,-26.01143 -25.25381,0 -25.25382,0 0,26.01143 0,26.01143 25.25382,0 25.25381,0 0,-26.01143 z' class='path</v>
      </c>
      <c r="CJ43" s="36" t="str">
        <f>IF(AND(Input!$I43="text-tabs",Input!$K43="有"),Input!$G43,"")</f>
        <v>2702</v>
      </c>
      <c r="CK43" s="36" t="str">
        <f>IF(AND(Input!$I43="text-tabs",Input!$K43="有"),IF(Input!$M43=1,svg_data!$AO$1,IF(Input!$M43=2,svg_data!$AO$2)),"")</f>
        <v>4-4' inkscape:connector-curvature='0'/&gt;&lt;path style='stroke:none;stroke-width:1px;stroke-linecap:butt;stroke-linejoin:miter;stroke-opacity:1' d='m 689.4506,128.47248 0,-52.937296 12.32142,0 12.32143,0 0,52.937296 0,52.93729 -12.32143,0 -12.32142,0 0,-52.93729 z' class='path</v>
      </c>
      <c r="CL43" s="36" t="str">
        <f>IF(AND(Input!$I43="text-tabs",Input!$K43="有"),Input!$G43,"")</f>
        <v>2702</v>
      </c>
      <c r="CM43" s="36" t="str">
        <f>IF(AND(Input!$I43="text-tabs",Input!$K43="有"),IF(Input!$M43=1,svg_data!$AQ$1,IF(Input!$M43=2,svg_data!$AQ$2)),"")</f>
        <v>cafe' inkscape:connector-curvature='0'/&gt;&lt;path style='stroke:none;stroke-width:1px;stroke-linecap:butt;stroke-linejoin:miter;stroke-opacity:1' d='m 584.09345,101.76692 0,-25.714294 38.57143,0 38.57143,0 0,25.714294 0,25.71428 -38.57143,0 -38.57143,0 0,-25.71428 z' class='path</v>
      </c>
      <c r="CN43" s="36" t="str">
        <f>IF(AND(Input!$I43="text-tabs",Input!$K43="有"),Input!$G43,"")</f>
        <v>2702</v>
      </c>
      <c r="CO43" s="36" t="str">
        <f>IF(AND(Input!$I43="text-tabs",Input!$K43="有"),IF(Input!$M43=1,svg_data!$AS$1,IF(Input!$M43=2,svg_data!$AS$2)),"")</f>
        <v>5-rouka' inkscape:connector-curvature='0'/&gt;&lt;path style='stroke:none;stroke-width:1px;stroke-linecap:butt;stroke-linejoin:miter;stroke-opacity:1' d='m 531.23631,101.76692 0,-25.714294 25.89286,0 25.89285,0 0,25.714294 0,25.71428 -25.89285,0 -25.89286,0 0,-25.71428 z' class='path</v>
      </c>
      <c r="CP43" s="36" t="str">
        <f>IF(AND(Input!$I43="text-tabs",Input!$K43="有"),Input!$G43,"")</f>
        <v>2702</v>
      </c>
      <c r="CQ43" s="36" t="str">
        <f>IF(AND(Input!$I43="text-tabs",Input!$K43="有"),IF(Input!$M43=1,svg_data!$AU$1,IF(Input!$M43=2,svg_data!$AU$2)),"")</f>
        <v>5-2' inkscape:connector-curvature='0'/&gt;&lt;path style='stroke:none;stroke-width:1px;stroke-linecap:butt;stroke-linejoin:miter;stroke-opacity:1' d='m 452.10891,101.64951 0,-25.714294 39.10714,0 39.10715,0 0,25.714294 0,25.71428 -39.10715,0 -39.10714,0 0,-25.71428 z' class='path</v>
      </c>
      <c r="CR43" s="36" t="str">
        <f>IF(AND(Input!$I43="text-tabs",Input!$K43="有"),Input!$G43,"")</f>
        <v>2702</v>
      </c>
      <c r="CS43" s="36" t="str">
        <f>IF(AND(Input!$I43="text-tabs",Input!$K43="有"),IF(Input!$M43=1,svg_data!$AW$1,IF(Input!$M43=2,svg_data!$AW$2)),"")</f>
        <v>5-1' inkscape:connector-curvature='0'/&gt;&lt;path style='stroke:none;stroke-width:1px;stroke-linecap:butt;stroke-linejoin:miter;stroke-opacity:1' d='m 135.61855,34.505026 0,-12.6269 65.15484,0 65.15484,0 0,12.6269 0,12.62691 -65.15484,0 -65.15484,0 0,-12.62691 z' class='path</v>
      </c>
      <c r="CT43" s="36" t="str">
        <f>IF(AND(Input!$I43="text-tabs",Input!$K43="有"),Input!$G43,"")</f>
        <v>2702</v>
      </c>
      <c r="CU43" s="36" t="str">
        <f>IF(AND(Input!$I43="text-tabs",Input!$K43="有"),IF(Input!$M43=1,svg_data!$AY$1,IF(Input!$M43=2,svg_data!$AY$2)),"")</f>
        <v>arina' inkscape:connector-curvature='0'/&gt;&lt;path style='stroke:none;stroke-width:1px;stroke-linecap:butt;stroke-linejoin:miter;stroke-opacity:1' d='m 373.0044,34.505026 0,-12.6269 144.19928,0 144.19927,0 0,12.6269 0,12.62691 -144.19927,0 -144.19928,0 0,-12.62691 z' class='path</v>
      </c>
      <c r="CV43" s="36" t="str">
        <f>IF(AND(Input!$I43="text-tabs",Input!$K43="有"),Input!$G43,"")</f>
        <v>2702</v>
      </c>
      <c r="CW43" s="36" t="str">
        <f>IF(AND(Input!$I43="text-tabs",Input!$K43="有"),IF(Input!$M43=1,svg_data!$BA$1,IF(Input!$M43=2,svg_data!$BA$2)),"")</f>
        <v>ground' inkscape:connector-curvature='0'/&gt;&lt;rect class='path</v>
      </c>
      <c r="CX43" s="36" t="str">
        <f>IF(AND(Input!$I43="text-tabs",Input!$K43="有"),Input!$G43,"")</f>
        <v>2702</v>
      </c>
      <c r="CY43" s="36" t="str">
        <f>IF(AND(Input!$I43="text-tabs",Input!$K43="有"),IF(Input!$M43=1,svg_data!$BC$1,IF(Input!$M43=2,svg_data!$BC$2)),"")</f>
        <v>taiyaki' width='53.568752' height='11.418508' x='273.12045' y='303.74481'/&gt;&lt;path style='stroke:none;stroke-width:1px;stroke-linecap:butt;stroke-linejoin:miter;stroke-opacity:1' d='m 425.03555,176.47856 0,-31.88477 12.89016,0 12.89016,0 0,31.88477 0,31.88477 -12.89016,0 -12.89016,0 0,-31.88477 z' class='path</v>
      </c>
      <c r="CZ43" s="36" t="str">
        <f>IF(AND(Input!$I43="text-tabs",Input!$K43="有"),Input!$G43,"")</f>
        <v>2702</v>
      </c>
      <c r="DA43" s="36" t="str">
        <f>IF(AND(Input!$I43="text-tabs",Input!$K43="有"),IF(Input!$M43=1,svg_data!$BE$1,IF(Input!$M43=2,svg_data!$BE$2)),"")</f>
        <v>1-2-teras' inkscape:connector-curvature='0'/&gt;&lt;path style='fill:stroke:none;stroke-width:1px;stroke-linecap:butt;stroke-linejoin:miter;stroke-opacity:1' d='m 214.56344,76.65464 25.75889,0 25.75889,0 0,25.96415 0,26.26397 -25.75889,0 -25.75889,0 z' class='path</v>
      </c>
      <c r="DB43" s="36" t="str">
        <f>IF(AND(Input!$I43="text-tabs",Input!$K43="有"),Input!$G43,"")</f>
        <v>2702</v>
      </c>
      <c r="DC43" s="36" t="str">
        <f>IF(AND(Input!$I43="text-tabs",Input!$K43="有"),IF(Input!$M43=1,svg_data!$BG$1,IF(Input!$M43=2,svg_data!$BG$2)),"")</f>
        <v>2-6' inkscape:connector-curvature='0' sodipodi:nodetypes='cccccccc'/&gt;&lt;path style='fill:stroke:none;stroke-width:1px;stroke-linecap:butt;stroke-linejoin:miter;stroke-opacity:1' d='m 267.1081,102.62675 0,-26.12875 26.07144,0 26.07143,0 0,26.12875 0,26.42857 -26.07143,0 -26.07144,0 z' class='path</v>
      </c>
      <c r="DD43" s="36" t="str">
        <f>IF(AND(Input!$I43="text-tabs",Input!$K43="有"),Input!$G43,"")</f>
        <v>2702</v>
      </c>
      <c r="DE43" s="36" t="str">
        <f>IF(AND(Input!$I43="text-tabs",Input!$K43="有"),IF(Input!$M43=1,svg_data!$BI$1,IF(Input!$M43=2,svg_data!$BI$2)),"")</f>
        <v>2-7' inkscape:connector-curvature='0' sodipodi:nodetypes='ccccccccc'/&gt;&lt;path style='fill:stroke:none;stroke-width:1px;stroke-linecap:butt;stroke-linejoin:miter;stroke-opacity:1' d='m 320.21522,102.62675 0,-26.12875 25.94645,0 25.94644,0 0,26.12875 0,26.42857 -25.94644,0 -25.94645,0 z' class='path</v>
      </c>
      <c r="DF43" s="36" t="str">
        <f>IF(AND(Input!$I43="text-tabs",Input!$K43="有"),Input!$G43,"")</f>
        <v>2702</v>
      </c>
      <c r="DG43" s="36" t="str">
        <f>IF(AND(Input!$I43="text-tabs",Input!$K43="有"),IF(Input!$M43=1,svg_data!$BK$1,IF(Input!$M43=2,svg_data!$BK$2)),"")</f>
        <v>2-8' inkscape:connector-curvature='0' sodipodi:nodetypes='ccccccccc'/&gt;&lt;path style='stroke:none;stroke-width:1px;stroke-linecap:butt;stroke-linejoin:miter;stroke-opacity:1' d='m 56.383613,151.56711 0,-75.08179 65.706887,0 39.15887,0 1.4e-4,75.08179 0,57.24929 -39.15901,0 -65.707247,-1.5e-4 z' class='path</v>
      </c>
      <c r="DH43" s="36" t="str">
        <f>IF(AND(Input!$I43="text-tabs",Input!$K43="有"),Input!$G43,"")</f>
        <v>2702</v>
      </c>
      <c r="DI43" s="36" t="str">
        <f>IF(AND(Input!$I43="text-tabs",Input!$K43="有"),IF(Input!$M43=1,svg_data!$BM$1,IF(Input!$M43=2,svg_data!$BM$2)),"")</f>
        <v>2-hashi' inkscape:connector-curvature='0' sodipodi:nodetypes='ccccccccc'/&gt;</v>
      </c>
      <c r="DJ43" s="36" t="str">
        <f>IF(AND(Input!$I43="text-tabs",Input!$K43="有"),svg_data!$BN$1,"")</f>
        <v>&lt;path style='stroke:none;stroke-width:1px;stroke-linecap:butt;stroke-linejoin:miter;stroke-opacity:1' d='m 425.11579,257.25355 0,-39.83747 12.89016,0 12.89016,0 0,39.83747 0,39.83746 -12.89016,0 -12.89016,0 0,-39.83746 z' inkscape:connector-curvature='0' class='path</v>
      </c>
      <c r="DK43" s="36" t="str">
        <f>IF(AND(Input!$I43="text-tabs",Input!$K43="有"),Input!$G43,"")</f>
        <v>2702</v>
      </c>
      <c r="DL43" s="36" t="str">
        <f>IF(AND(Input!$I43="text-tabs",Input!$K43="有"),svg_data!$BP$1,"")</f>
        <v>1-kyuudou'/&gt;</v>
      </c>
      <c r="DM43" s="36" t="str">
        <f>IF(AND(Input!$I43="text-tabs",Input!$K43="有"),svg_data!$BQ$1,"")</f>
        <v>&lt;rect width='13.310626' height='28.913542' x='140.67868' y='260.85358' class='path</v>
      </c>
      <c r="DN43" s="36" t="str">
        <f>IF(AND(Input!$I43="text-tabs",Input!$K43="有"),Input!$G43,"")</f>
        <v>2702</v>
      </c>
      <c r="DO43" s="36" t="str">
        <f>IF(AND(Input!$I43="text-tabs",Input!$K43="有"),svg_data!$BS$1,"")</f>
        <v>bakudan'/&gt;&lt;rect width='13.310626' height='28.913542' x='140.9778' y='310.15558' class='path</v>
      </c>
      <c r="DP43" s="36" t="str">
        <f>IF(AND(Input!$I43="text-tabs",Input!$K43="有"),Input!$G43,"")</f>
        <v>2702</v>
      </c>
      <c r="DQ43" s="36" t="str">
        <f>IF(AND(Input!$I43="text-tabs",Input!$K43="有"),svg_data!$BU$1,"")</f>
        <v>kebabu'/&gt;&lt;rect  width='28.806229' height='13.917799' x='163.47086' y='343.14737' class='path</v>
      </c>
      <c r="DR43" s="36" t="str">
        <f>IF(AND(Input!$I43="text-tabs",Input!$K43="有"),Input!$G43,"")</f>
        <v>2702</v>
      </c>
      <c r="DS43" s="36" t="str">
        <f>IF(AND(Input!$I43="text-tabs",Input!$K43="有"),IF(Input!$M43=1,svg_data!$BW$1,IF(Input!$M43=2,svg_data!$BW$2)),"")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3" s="36" t="str">
        <f>IF(AND(Input!$I43="text-tabs",Input!$K43="有"),IF(Input!$M43=1,svg_data!$BY$1,IF(Input!$M43=2,"")),"")</f>
        <v/>
      </c>
      <c r="DU43" s="36" t="str">
        <f>IF(AND(Input!$I43="text-tabs",Input!$K43="有"),IF(Input!$M43=1,Input!$G43,IF(Input!$M43=2,"")),"")</f>
        <v/>
      </c>
      <c r="DV43" s="42" t="str">
        <f>IF(AND(Input!$I43="text-tabs",Input!$K43="有"),IF(Input!$M43=1,svg_data!$CA$1,IF(Input!$M43=2,svg_data!$CA$2)),"")</f>
        <v>&lt;/tspan&gt;&lt;/text&gt;&lt;/g&gt;&lt;/svg&gt;&lt;style&gt;</v>
      </c>
      <c r="DW43" s="36" t="str">
        <f>IF(AND(Input!$I43="text-tabs",Input!$K43="有"),IF(Input!$M43=1,svg_data!$CB$1,IF(Input!$M43=2,svg_data!$CB$2)),"")</f>
        <v>.path</v>
      </c>
      <c r="DX43" s="36" t="str">
        <f>IF(AND(Input!$I43="text-tabs",Input!$K43="有"),Input!$G43,"")</f>
        <v>2702</v>
      </c>
      <c r="DY43" s="36" t="str">
        <f>IF(AND(Input!$I43="text-tabs",Input!$K43="有"),IF(Input!$M43=1,svg_data!$CD$1,IF(Input!$M43=2,svg_data!$CD$2)),"")</f>
        <v>1-1,.path</v>
      </c>
      <c r="DZ43" s="36" t="str">
        <f>IF(AND(Input!$I43="text-tabs",Input!$K43="有"),Input!$G43,"")</f>
        <v>2702</v>
      </c>
      <c r="EA43" s="36" t="str">
        <f>IF(AND(Input!$I43="text-tabs",Input!$K43="有"),IF(Input!$M43=1,svg_data!$CF$1,IF(Input!$M43=2,svg_data!$CF$2)),"")</f>
        <v>1-2,.path</v>
      </c>
      <c r="EB43" s="36" t="str">
        <f>IF(AND(Input!$I43="text-tabs",Input!$K43="有"),Input!$G43,"")</f>
        <v>2702</v>
      </c>
      <c r="EC43" s="36" t="str">
        <f>IF(AND(Input!$I43="text-tabs",Input!$K43="有"),IF(Input!$M43=1,svg_data!$CH$1,IF(Input!$M43=2,svg_data!$CH$2)),"")</f>
        <v>1-3,.path</v>
      </c>
      <c r="ED43" s="36" t="str">
        <f>IF(AND(Input!$I43="text-tabs",Input!$K43="有"),Input!$G43,"")</f>
        <v>2702</v>
      </c>
      <c r="EE43" s="36" t="str">
        <f>IF(AND(Input!$I43="text-tabs",Input!$K43="有"),IF(Input!$M43=1,svg_data!$CJ$1,IF(Input!$M43=2,svg_data!$CJ$2)),"")</f>
        <v>1-4,.path</v>
      </c>
      <c r="EF43" s="36" t="str">
        <f>IF(AND(Input!$I43="text-tabs",Input!$K43="有"),Input!$G43,"")</f>
        <v>2702</v>
      </c>
      <c r="EG43" s="36" t="str">
        <f>IF(AND(Input!$I43="text-tabs",Input!$K43="有"),IF(Input!$M43=1,svg_data!$CL$1,IF(Input!$M43=2,svg_data!$CL$2)),"")</f>
        <v>1-5,.path</v>
      </c>
      <c r="EH43" s="36" t="str">
        <f>IF(AND(Input!$I43="text-tabs",Input!$K43="有"),Input!$G43,"")</f>
        <v>2702</v>
      </c>
      <c r="EI43" s="36" t="str">
        <f>IF(AND(Input!$I43="text-tabs",Input!$K43="有"),IF(Input!$M43=1,svg_data!$CN$1,IF(Input!$M43=2,svg_data!$CN$2)),"")</f>
        <v>1-rouka,.path</v>
      </c>
      <c r="EJ43" s="36" t="str">
        <f>IF(AND(Input!$I43="text-tabs",Input!$K43="有"),Input!$G43,"")</f>
        <v>2702</v>
      </c>
      <c r="EK43" s="36" t="str">
        <f>IF(AND(Input!$I43="text-tabs",Input!$K43="有"),IF(Input!$M43=1,svg_data!$CP$1,IF(Input!$M43=2,svg_data!$CP$2)),"")</f>
        <v>koudou{fill:rgba(137,195,235,.3)}.path</v>
      </c>
      <c r="EL43" s="36" t="str">
        <f>IF(AND(Input!$I43="text-tabs",Input!$K43="有"),Input!$G43,"")</f>
        <v>2702</v>
      </c>
      <c r="EM43" s="36" t="str">
        <f>IF(AND(Input!$I43="text-tabs",Input!$K43="有"),IF(Input!$M43=1,svg_data!$CR$1,IF(Input!$M43=2,svg_data!$CR$2)),"")</f>
        <v>1-2-teras,.path</v>
      </c>
      <c r="EN43" s="36" t="str">
        <f>IF(AND(Input!$I43="text-tabs",Input!$K43="有"),Input!$G43,"")</f>
        <v>2702</v>
      </c>
      <c r="EO43" s="36" t="str">
        <f>IF(AND(Input!$I43="text-tabs",Input!$K43="有"),IF(Input!$M43=1,svg_data!$CT$1,IF(Input!$M43=2,svg_data!$CT$2)),"")</f>
        <v>2-hashi{fill:rgba(234,85,6,.3)}.path</v>
      </c>
      <c r="EP43" s="36" t="str">
        <f>IF(AND(Input!$I43="text-tabs",Input!$K43="有"),Input!$G43,"")</f>
        <v>2702</v>
      </c>
      <c r="EQ43" s="36" t="str">
        <f>IF(AND(Input!$I43="text-tabs",Input!$K43="有"),IF(Input!$M43=1,svg_data!$CV$1,IF(Input!$M43=2,svg_data!$CV$2)),"")</f>
        <v>2-1,.path</v>
      </c>
      <c r="ER43" s="36" t="str">
        <f>IF(AND(Input!$I43="text-tabs",Input!$K43="有"),Input!$G43,"")</f>
        <v>2702</v>
      </c>
      <c r="ES43" s="36" t="str">
        <f>IF(AND(Input!$I43="text-tabs",Input!$K43="有"),IF(Input!$M43=1,svg_data!$CX$1,IF(Input!$M43=2,svg_data!$CX$2)),"")</f>
        <v>2-2,.path</v>
      </c>
      <c r="ET43" s="36" t="str">
        <f>IF(AND(Input!$I43="text-tabs",Input!$K43="有"),Input!$G43,"")</f>
        <v>2702</v>
      </c>
      <c r="EU43" s="36" t="str">
        <f>IF(AND(Input!$I43="text-tabs",Input!$K43="有"),IF(Input!$M43=1,svg_data!$CZ$1,IF(Input!$M43=2,svg_data!$CZ$2)),"")</f>
        <v>2-3,.path</v>
      </c>
      <c r="EV43" s="36" t="str">
        <f>IF(AND(Input!$I43="text-tabs",Input!$K43="有"),Input!$G43,"")</f>
        <v>2702</v>
      </c>
      <c r="EW43" s="36" t="str">
        <f>IF(AND(Input!$I43="text-tabs",Input!$K43="有"),IF(Input!$M43=1,svg_data!$DB$1,IF(Input!$M43=2,svg_data!$DB$2)),"")</f>
        <v>2-4,.path</v>
      </c>
      <c r="EX43" s="36" t="str">
        <f>IF(AND(Input!$I43="text-tabs",Input!$K43="有"),Input!$G43,"")</f>
        <v>2702</v>
      </c>
      <c r="EY43" s="36" t="str">
        <f>IF(AND(Input!$I43="text-tabs",Input!$K43="有"),IF(Input!$M43=1,svg_data!$DD$1,IF(Input!$M43=2,svg_data!$DD$2)),"")</f>
        <v>2-5,.path</v>
      </c>
      <c r="EZ43" s="36" t="str">
        <f>IF(AND(Input!$I43="text-tabs",Input!$K43="有"),Input!$G43,"")</f>
        <v>2702</v>
      </c>
      <c r="FA43" s="36" t="str">
        <f>IF(AND(Input!$I43="text-tabs",Input!$K43="有"),IF(Input!$M43=1,svg_data!$DF$1,IF(Input!$M43=2,svg_data!$DF$2)),"")</f>
        <v>2-6,.path</v>
      </c>
      <c r="FB43" s="36" t="str">
        <f>IF(AND(Input!$I43="text-tabs",Input!$K43="有"),Input!$G43,"")</f>
        <v>2702</v>
      </c>
      <c r="FC43" s="36" t="str">
        <f>IF(AND(Input!$I43="text-tabs",Input!$K43="有"),IF(Input!$M43=1,svg_data!$DH$1,IF(Input!$M43=2,svg_data!$DH$2)),"")</f>
        <v>2-7,.path</v>
      </c>
      <c r="FD43" s="36" t="str">
        <f>IF(AND(Input!$I43="text-tabs",Input!$K43="有"),Input!$G43,"")</f>
        <v>2702</v>
      </c>
      <c r="FE43" s="36" t="str">
        <f>IF(AND(Input!$I43="text-tabs",Input!$K43="有"),IF(Input!$M43=1,svg_data!$DJ$1,IF(Input!$M43=2,svg_data!$DJ$2)),"")</f>
        <v>2-8,.path</v>
      </c>
      <c r="FF43" s="36" t="str">
        <f>IF(AND(Input!$I43="text-tabs",Input!$K43="有"),Input!$G43,"")</f>
        <v>2702</v>
      </c>
      <c r="FG43" s="36" t="str">
        <f>IF(AND(Input!$I43="text-tabs",Input!$K43="有"),IF(Input!$M43=1,svg_data!$DL$1,IF(Input!$M43=2,svg_data!$DL$2)),"")</f>
        <v>2-9,.path</v>
      </c>
      <c r="FH43" s="36" t="str">
        <f>IF(AND(Input!$I43="text-tabs",Input!$K43="有"),Input!$G43,"")</f>
        <v>2702</v>
      </c>
      <c r="FI43" s="36" t="str">
        <f>IF(AND(Input!$I43="text-tabs",Input!$K43="有"),IF(Input!$M43=1,svg_data!$DN$1,IF(Input!$M43=2,svg_data!$DN$2)),"")</f>
        <v>2-rouka{fill:rgba(234,85,6,.6)}.path</v>
      </c>
      <c r="FJ43" s="36" t="str">
        <f>IF(AND(Input!$I43="text-tabs",Input!$K43="有"),Input!$G43,"")</f>
        <v>2702</v>
      </c>
      <c r="FK43" s="36" t="str">
        <f>IF(AND(Input!$I43="text-tabs",Input!$K43="有"),IF(Input!$M43=1,svg_data!$DP$1,IF(Input!$M43=2,svg_data!$DP$2)),"")</f>
        <v>3-1,.path</v>
      </c>
      <c r="FL43" s="36" t="str">
        <f>IF(AND(Input!$I43="text-tabs",Input!$K43="有"),Input!$G43,"")</f>
        <v>2702</v>
      </c>
      <c r="FM43" s="36" t="str">
        <f>IF(AND(Input!$I43="text-tabs",Input!$K43="有"),IF(Input!$M43=1,svg_data!$DR$1,IF(Input!$M43=2,svg_data!$DR$2)),"")</f>
        <v>3-2{fill:rgba(255,217,0,.3)}.path</v>
      </c>
      <c r="FN43" s="36" t="str">
        <f>IF(AND(Input!$I43="text-tabs",Input!$K43="有"),Input!$G43,"")</f>
        <v>2702</v>
      </c>
      <c r="FO43" s="36" t="str">
        <f>IF(AND(Input!$I43="text-tabs",Input!$K43="有"),IF(Input!$M43=1,svg_data!$DT$1,IF(Input!$M43=2,svg_data!$DT$2)),"")</f>
        <v>4-1,.path</v>
      </c>
      <c r="FP43" s="36" t="str">
        <f>IF(AND(Input!$I43="text-tabs",Input!$K43="有"),Input!$G43,"")</f>
        <v>2702</v>
      </c>
      <c r="FQ43" s="36" t="str">
        <f>IF(AND(Input!$I43="text-tabs",Input!$K43="有"),IF(Input!$M43=1,svg_data!$DV$1,IF(Input!$M43=2,svg_data!$DV$2)),"")</f>
        <v>4-2,.path</v>
      </c>
      <c r="FR43" s="36" t="str">
        <f>IF(AND(Input!$I43="text-tabs",Input!$K43="有"),Input!$G43,"")</f>
        <v>2702</v>
      </c>
      <c r="FS43" s="36" t="str">
        <f>IF(AND(Input!$I43="text-tabs",Input!$K43="有"),IF(Input!$M43=1,svg_data!$DX$1,IF(Input!$M43=2,svg_data!$DX$2)),"")</f>
        <v>4-3,.path</v>
      </c>
      <c r="FT43" s="36" t="str">
        <f>IF(AND(Input!$I43="text-tabs",Input!$K43="有"),Input!$G43,"")</f>
        <v>2702</v>
      </c>
      <c r="FU43" s="36" t="str">
        <f>IF(AND(Input!$I43="text-tabs",Input!$K43="有"),IF(Input!$M43=1,svg_data!$DZ$1,IF(Input!$M43=2,svg_data!$DZ$2)),"")</f>
        <v>4-4{fill:rgba(123,141,66,.3)}.path</v>
      </c>
      <c r="FV43" s="36" t="str">
        <f>IF(AND(Input!$I43="text-tabs",Input!$K43="有"),Input!$G43,"")</f>
        <v>2702</v>
      </c>
      <c r="FW43" s="36" t="str">
        <f>IF(AND(Input!$I43="text-tabs",Input!$K43="有"),IF(Input!$M43=1,svg_data!$EB$1,IF(Input!$M43=2,svg_data!$EB$2)),"")</f>
        <v>5-1,.path</v>
      </c>
      <c r="FX43" s="36" t="str">
        <f>IF(AND(Input!$I43="text-tabs",Input!$K43="有"),Input!$G43,"")</f>
        <v>2702</v>
      </c>
      <c r="FY43" s="36" t="str">
        <f>IF(AND(Input!$I43="text-tabs",Input!$K43="有"),IF(Input!$M43=1,svg_data!$ED$1,IF(Input!$M43=2,svg_data!$ED$2)),"")</f>
        <v>5-2,.path</v>
      </c>
      <c r="FZ43" s="36" t="str">
        <f>IF(AND(Input!$I43="text-tabs",Input!$K43="有"),Input!$G43,"")</f>
        <v>2702</v>
      </c>
      <c r="GA43" s="36" t="str">
        <f>IF(AND(Input!$I43="text-tabs",Input!$K43="有"),IF(Input!$M43=1,svg_data!$EF$1,IF(Input!$M43=2,svg_data!$EF$2)),"")</f>
        <v>5-rouka{fill:rgba(145,92,139,.3)}.path</v>
      </c>
      <c r="GB43" s="36" t="str">
        <f>IF(AND(Input!$I43="text-tabs",Input!$K43="有"),Input!$G43,"")</f>
        <v>2702</v>
      </c>
      <c r="GC43" s="36" t="str">
        <f>IF(AND(Input!$I43="text-tabs",Input!$K43="有"),IF(Input!$M43=1,svg_data!$EH$1,IF(Input!$M43=2,svg_data!$EH$2)),"")</f>
        <v>taiyaki{fill:rgba(187,85,72,.3)}.path</v>
      </c>
      <c r="GD43" s="36" t="str">
        <f>IF(AND(Input!$I43="text-tabs",Input!$K43="有"),Input!$G43,"")</f>
        <v>2702</v>
      </c>
      <c r="GE43" s="36" t="str">
        <f>IF(AND(Input!$I43="text-tabs",Input!$K43="有"),IF(Input!$M43=1,svg_data!$EJ$1,IF(Input!$M43=2,svg_data!$EJ$2)),"")</f>
        <v>ground{fill:rgba(238,130,124,.3)}.path</v>
      </c>
      <c r="GF43" s="36" t="str">
        <f>IF(AND(Input!$I43="text-tabs",Input!$K43="有"),Input!$G43,"")</f>
        <v>2702</v>
      </c>
      <c r="GG43" s="36" t="str">
        <f>IF(AND(Input!$I43="text-tabs",Input!$K43="有"),IF(Input!$M43=1,svg_data!$EL$1,IF(Input!$M43=2,svg_data!$EL$2)),"")</f>
        <v>arina{fill:rgba(0,148,200,.2)}.path</v>
      </c>
      <c r="GH43" s="36" t="str">
        <f>IF(AND(Input!$I43="text-tabs",Input!$K43="有"),Input!$G43,"")</f>
        <v>2702</v>
      </c>
      <c r="GI43" s="36" t="str">
        <f>IF(AND(Input!$I43="text-tabs",Input!$K43="有"),IF(Input!$M43=1,svg_data!$EN$1,IF(Input!$M43=2,svg_data!$EN$2)),"")</f>
        <v>cafe{fill:rgba(0,128,128,.3)}.path</v>
      </c>
      <c r="GJ43" s="36" t="str">
        <f>IF(AND(Input!$I43="text-tabs",Input!$K43="有"),Input!$G43,"")</f>
        <v>2702</v>
      </c>
      <c r="GK43" s="36" t="str">
        <f>IF(AND(Input!$I43="text-tabs",Input!$K43="有"),IF(Input!$M43=1,svg_data!$EP$1,IF(Input!$M43=2,svg_data!$EP$2)),"")</f>
        <v>mini{fill:rgba(247,185,119,.3)}.path</v>
      </c>
      <c r="GL43" s="36" t="str">
        <f>IF(AND(Input!$I43="text-tabs",Input!$K43="有"),Input!$G43,"")</f>
        <v>2702</v>
      </c>
      <c r="GM43" s="36" t="str">
        <f>IF(AND(Input!$I43="text-tabs",Input!$K43="有"),svg_data!$ER$1,"")</f>
        <v>1-kyuudou{fill:rgba(137,195,235,0)}.path</v>
      </c>
      <c r="GN43" s="36" t="str">
        <f>IF(AND(Input!$I43="text-tabs",Input!$K43="有"),Input!$G43,"")</f>
        <v>2702</v>
      </c>
      <c r="GO43" s="36" t="str">
        <f>IF(AND(Input!$I43="text-tabs",Input!$K43="有"),svg_data!$ET$1,"")</f>
        <v>bakudan,.path</v>
      </c>
      <c r="GP43" s="36" t="str">
        <f>IF(AND(Input!$I43="text-tabs",Input!$K43="有"),Input!$G43,"")</f>
        <v>2702</v>
      </c>
      <c r="GQ43" s="36" t="str">
        <f>IF(AND(Input!$I43="text-tabs",Input!$K43="有"),svg_data!$EV$1,"")</f>
        <v>kebabu,.path</v>
      </c>
      <c r="GR43" s="36" t="str">
        <f>IF(AND(Input!$I43="text-tabs",Input!$K43="有"),Input!$G43,"")</f>
        <v>2702</v>
      </c>
      <c r="GS43" s="36" t="str">
        <f>IF(AND(Input!$I43="text-tabs",Input!$K43="有"),svg_data!$EX$1,"")</f>
        <v>ice{fill:rgba(187,85,72,.3)}</v>
      </c>
      <c r="GT43" s="36" t="str">
        <f>IF(AND(Input!$I43="text-tabs",Input!$K43="有"),IF(Input!$O43="無","",svg_data!$EY$1),"")</f>
        <v>.path</v>
      </c>
      <c r="GU43" s="36" t="str">
        <f>IF(AND(Input!$I43="text-tabs",Input!$K43="有"),IF(Input!$O43="無","",Input!$G43),"")</f>
        <v>2702</v>
      </c>
      <c r="GV43" s="36" t="str">
        <f>IF(AND(Input!$I43="text-tabs",Input!$K43="有"),IF(Input!$O43="無","",Input!$O43),"")</f>
        <v>2-3</v>
      </c>
      <c r="GW43" s="36" t="str">
        <f>IF(AND(Input!$I43="text-tabs",Input!$K43="有"),IF(Input!$O43="無","",svg_data!$FA$1),"")</f>
        <v>{fill:</v>
      </c>
      <c r="GX43" s="36" t="str">
        <f>IF(AND(Input!$I43="text-tabs",Input!$K43="有"),IF(Input!$O43="無","",Input!$P43),"")</f>
        <v>#ea5506</v>
      </c>
      <c r="GY43" s="36" t="str">
        <f>IF(AND(Input!$I43="text-tabs",Input!$K43="有"),IF(Input!$O43="無","",svg_data!$FC$1),"")</f>
        <v>!important}</v>
      </c>
      <c r="GZ43" s="36" t="str">
        <f>IF(AND(Input!$I43="text-tabs",Input!$K43="有"),svg_data!$FD$1,"")</f>
        <v>&lt;/style&gt;</v>
      </c>
      <c r="HA43" s="36" t="str">
        <f>IF(AND(Input!$I43="text-tabs",Input!$K43="有"),$HA$1,"")</f>
        <v>"</v>
      </c>
      <c r="HB43" s="36" t="str">
        <f>IF(AND(Input!$I43="text-tabs",Input!$V43="有",Input!$W43&lt;&gt;""),$HB$1,"")</f>
        <v/>
      </c>
      <c r="HC43" s="36" t="str">
        <f>IF(AND(Input!$I43="text-tabs",Input!$V43="有",Input!$W43&lt;&gt;""),Input!$U43,"")</f>
        <v/>
      </c>
      <c r="HD43" s="36" t="str">
        <f>IF(AND(Input!$I43="text-tabs",Input!$V43="有",Input!$W43&lt;&gt;""),$HD$1,"")</f>
        <v/>
      </c>
      <c r="HE43" s="36" t="str">
        <f>IF(AND(Input!$I43="text-tabs",Input!$V43="有",Input!$W43&lt;&gt;""),$HE$1,"")</f>
        <v/>
      </c>
      <c r="HF43" s="36" t="str">
        <f>IF(AND(Input!$I43="text-tabs",Input!$V43="有",Input!$W43&lt;&gt;""),$HF$1,"")</f>
        <v/>
      </c>
      <c r="HG43" s="36" t="str">
        <f>IF(AND(Input!$I43="text-tabs",Input!$V43="有",Input!$W43&lt;&gt;""),Input!$X43,"")</f>
        <v/>
      </c>
      <c r="HH43" s="36" t="str">
        <f>IF(AND(Input!$I43="text-tabs",Input!$V43="有",Input!$W43&lt;&gt;""),$HH$1,"")</f>
        <v/>
      </c>
      <c r="HI43" s="36" t="str">
        <f>IF(AND(Input!$I43="text-tabs",Input!$V43="有",Input!$W43&lt;&gt;""),Input!$W43,"")</f>
        <v/>
      </c>
      <c r="HJ43" s="36" t="str">
        <f>IF(AND(Input!$I43="text-tabs",Input!$V43="有",Input!$W43&lt;&gt;""),$HJ$1,"")</f>
        <v/>
      </c>
      <c r="HK43" s="36" t="str">
        <f>IF(AND(Input!$I43="text-tabs",Input!$V43="有",Input!$Y43&lt;&gt;"無"),$HK$1,"")</f>
        <v/>
      </c>
      <c r="HL43" s="36" t="str">
        <f>IF(AND(Input!$I43="text-tabs",Input!$V43="有",Input!$Y43&lt;&gt;"無"),$HF$1,"")</f>
        <v/>
      </c>
      <c r="HM43" s="36" t="str">
        <f>IF(AND(Input!$I43="text-tabs",Input!$V43="有",Input!$Y43&lt;&gt;"無"),Input!$Z43,"")</f>
        <v/>
      </c>
      <c r="HN43" s="36" t="str">
        <f>IF(AND(Input!$I43="text-tabs",Input!$V43="有",Input!$Y43&lt;&gt;"無"),$HH$1,"")</f>
        <v/>
      </c>
      <c r="HO43" s="36" t="str">
        <f>IF(AND(Input!$I43="text-tabs",Input!$V43="有",Input!$Y43&lt;&gt;"無"),Input!$Y43,"")</f>
        <v/>
      </c>
      <c r="HP43" s="36" t="str">
        <f>IF(AND(Input!$I43="text-tabs",Input!$V43="有",Input!$Y43&lt;&gt;"無"),$HJ$1,"")</f>
        <v/>
      </c>
      <c r="HQ43" s="36" t="str">
        <f>IF(AND(Input!$I43="text-tabs",Input!$V43="有",Input!$AA43&lt;&gt;"無"),$HQ$1,"")</f>
        <v/>
      </c>
      <c r="HR43" s="36" t="str">
        <f>IF(AND(Input!$I43="text-tabs",Input!$V43="有",Input!$AA43&lt;&gt;"無"),$HR$1,"")</f>
        <v/>
      </c>
      <c r="HS43" s="36" t="str">
        <f>IF(AND(Input!$I43="text-tabs",Input!$V43="有",Input!$AA43&lt;&gt;"無"),Input!$AB43,"")</f>
        <v/>
      </c>
      <c r="HT43" s="36" t="str">
        <f>IF(AND(Input!$I43="text-tabs",Input!$V43="有",Input!$AA43&lt;&gt;"無"),$HT$1,"")</f>
        <v/>
      </c>
      <c r="HU43" s="36" t="str">
        <f>IF(AND(Input!$I43="text-tabs",Input!$V43="有",Input!$AA43&lt;&gt;"無"),Input!$AA43,"")</f>
        <v/>
      </c>
      <c r="HV43" s="36" t="str">
        <f>IF(AND(Input!$I43="text-tabs",Input!$V43="有",Input!$AA43&lt;&gt;"無"),$HV$1,"")</f>
        <v/>
      </c>
      <c r="HW43" s="36" t="str">
        <f>IF(AND(Input!$I43="text-tabs",Input!$V43="有",Input!$AC43&lt;&gt;"無"),$HW$1,"")</f>
        <v/>
      </c>
      <c r="HX43" s="36" t="str">
        <f>IF(AND(Input!$I43="text-tabs",Input!$V43="有",Input!$AC43&lt;&gt;"無"),$HX$1,"")</f>
        <v/>
      </c>
      <c r="HY43" s="36" t="str">
        <f>IF(AND(Input!$I43="text-tabs",Input!$V43="有",Input!$AC43&lt;&gt;"無"),Input!$AD43,"")</f>
        <v/>
      </c>
      <c r="HZ43" s="36" t="str">
        <f>IF(AND(Input!$I43="text-tabs",Input!$V43="有",Input!$AC43&lt;&gt;"無"),$HZ$1,"")</f>
        <v/>
      </c>
      <c r="IA43" s="36" t="str">
        <f>IF(AND(Input!$I43="text-tabs",Input!$V43="有",Input!$AC43&lt;&gt;"無"),Input!$AC43,"")</f>
        <v/>
      </c>
      <c r="IB43" s="36" t="str">
        <f>IF(AND(Input!$I43="text-tabs",Input!$V43="有",Input!$AC43&lt;&gt;"無"),$IB$1,"")</f>
        <v/>
      </c>
      <c r="IC43" s="36" t="str">
        <f>IF(AND(Input!$I43="text-tabs",Input!$V43="有",Input!$AE43&lt;&gt;"無"),$IC$1,"")</f>
        <v/>
      </c>
      <c r="ID43" s="36" t="str">
        <f>IF(AND(Input!$I43="text-tabs",Input!$V43="有",Input!$AE43&lt;&gt;"無"),$HF$1,"")</f>
        <v/>
      </c>
      <c r="IE43" s="36" t="str">
        <f>IF(AND(Input!$I43="text-tabs",Input!$V43="有",Input!$AE43&lt;&gt;"無"),Input!$AF43,"")</f>
        <v/>
      </c>
      <c r="IF43" s="36" t="str">
        <f>IF(AND(Input!$I43="text-tabs",Input!$V43="有",Input!$AE43&lt;&gt;"無"),$HH$1,"")</f>
        <v/>
      </c>
      <c r="IG43" s="36" t="str">
        <f>IF(AND(Input!$I43="text-tabs",Input!$V43="有",Input!$AE43&lt;&gt;"無"),Input!$AE43,"")</f>
        <v/>
      </c>
      <c r="IH43" s="36" t="str">
        <f>IF(AND(Input!$I43="text-tabs",Input!$V43="有",Input!$AE43&lt;&gt;"無"),$HJ$1,"")</f>
        <v/>
      </c>
      <c r="II43" s="36" t="str">
        <f>IF(AND(Input!$I43="text-tabs",Input!$V43="有"),$II$1,"")</f>
        <v/>
      </c>
      <c r="IJ43" s="36" t="str">
        <f>IF(AND(Input!$I43="text-tabs",Input!$AG43="有"),$IJ$1,"")</f>
        <v/>
      </c>
      <c r="IK43" s="36" t="str">
        <f>IF(AND(Input!$I43="text-tabs",Input!$AG43="有"),Input!$AH43,"")</f>
        <v/>
      </c>
      <c r="IL43" s="36" t="str">
        <f>IF(AND(Input!$I43="text-tabs",Input!$AG43="有"),$IL$1,"")</f>
        <v/>
      </c>
      <c r="IM43" s="36" t="str">
        <f>IF(AND(Input!$I43="text-tabs",Input!$AG43="有"),Input!$AI43,"")</f>
        <v/>
      </c>
      <c r="IN43" s="36" t="str">
        <f>IF(AND(Input!$I43="text-tabs",Input!$AG43="有"),$IN$1,"")</f>
        <v/>
      </c>
      <c r="IO43" s="36" t="str">
        <f>IF(Input!$I43="text-tabs",$IO$1,"")</f>
        <v>}</v>
      </c>
      <c r="IP43" s="36" t="str">
        <f>IF(Input!$I43="event",$IP$1,"")</f>
        <v/>
      </c>
      <c r="IQ43" s="36" t="str">
        <f>IF(Input!$I43="event",Input!$R43,"")</f>
        <v/>
      </c>
      <c r="IR43" s="36" t="str">
        <f>IF(Input!$I43="event",$IR$1,"")</f>
        <v/>
      </c>
      <c r="IS43" s="36" t="str">
        <f>IF(Input!$I43="event",$IS$1,"")</f>
        <v/>
      </c>
      <c r="IT43" s="36" t="str">
        <f>IF(Input!$I43="event",Input!$Q43,"")</f>
        <v/>
      </c>
      <c r="IU43" s="36" t="str">
        <f>IF(Input!$I43="event",$IU$1,"")</f>
        <v/>
      </c>
      <c r="IV43" s="36" t="str">
        <f>IF(Input!$I43="image",$IV$1,"")</f>
        <v/>
      </c>
      <c r="IW43" s="36" t="str">
        <f>IF(Input!$I43="image",Input!$S43,"")</f>
        <v/>
      </c>
      <c r="IX43" s="36" t="str">
        <f>IF(Input!$I43="image",$IX$1,"")</f>
        <v/>
      </c>
      <c r="IY43" s="36" t="str">
        <f>IF(AND(Input!$I43="image",Input!$V43="無"),$IY$1,"")</f>
        <v/>
      </c>
      <c r="IZ43" s="36" t="str">
        <f>IF(AND(Input!$I43="image",Input!$V43="無"),Input!$B43,"")</f>
        <v/>
      </c>
      <c r="JA43" s="36" t="str">
        <f>IF(AND(Input!$I43="image",Input!$V43="無"),$JA$1,"")</f>
        <v/>
      </c>
      <c r="JB43" s="36" t="str">
        <f>IF(AND(Input!$I43="image",Input!$V43="有"),$JB$1,"")</f>
        <v/>
      </c>
      <c r="JC43" s="36" t="str">
        <f>IF(AND(Input!$I43="image",Input!$V43="有"),Input!$W43,"")</f>
        <v/>
      </c>
      <c r="JD43" s="36" t="str">
        <f>IF(AND(Input!$I43="image",Input!$V43="有"),$JD$1,"")</f>
        <v/>
      </c>
      <c r="JE43" s="36" t="str">
        <f>IF(AND(Input!$I43="image",Input!$V43="有"),Input!$X43,"")</f>
        <v/>
      </c>
      <c r="JF43" s="36" t="str">
        <f>IF(AND(Input!$I43="image",Input!$V43="有"),$JF$1,"")</f>
        <v/>
      </c>
      <c r="JG43" s="36" t="str">
        <f>IF(Input!$I43="embed",$JG$1,"")</f>
        <v/>
      </c>
      <c r="JH43" s="36" t="str">
        <f>IF(Input!$I43="embed",Input!$X43,"")</f>
        <v/>
      </c>
      <c r="JI43" s="36" t="str">
        <f>IF(Input!$I43="embed",$JI$1,"")</f>
        <v/>
      </c>
      <c r="JJ43" s="36" t="str">
        <f>IF(Input!$I43="embed",$JJ$1,"")</f>
        <v/>
      </c>
      <c r="JK43" s="36" t="str">
        <f>IF(Input!$I43="embed",Input!$R43,"")</f>
        <v/>
      </c>
      <c r="JL43" s="36" t="str">
        <f>IF(Input!$I43="embed",$JL$1,"")</f>
        <v/>
      </c>
      <c r="JM43" s="36" t="str">
        <f>IF(Input!$I43="table",Input!$AI43,"")</f>
        <v/>
      </c>
      <c r="JN43" s="36" t="str">
        <f>IF(Input!$I43="table",Input!$AJ43,"")</f>
        <v/>
      </c>
      <c r="JO43" s="36" t="s">
        <v>0</v>
      </c>
      <c r="JP43" s="36" t="str">
        <f t="shared" si="1"/>
        <v>,</v>
      </c>
    </row>
    <row r="44" spans="1:276" s="36" customFormat="1">
      <c r="A44" s="39" t="str">
        <f>ConcatenateRangeText(B44:JP44)</f>
        <v>"2802":{"category":"運動部","class":"text-tabs","id":"2802","titleShadow":"true","title":"ラスべからず","titleImage":"./images/2802.jpg","tabs":{"info_outline": "待ち受ける海城生にルーレットやダーツで打ち勝つことはできるのか！？勝利を重ね、ゲーム内のチップをゲットして、景品を獲得しよう!!","map":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class='path2802koudou' inkscape:connector-curvature='0'/&gt;&lt;path style='stroke:none;stroke-width:1px;stroke-linecap:butt;stroke-linejoin:miter;stroke-opacity:1' d='m 250.81846,319.59668 94.196,0 0,-21.16068 16.74824,0 19.24825,0 0,21.16071 0,21.16071 -65.09627,0 -65.09622,0 z' class='path28021-rouka' inkscape:connector-curvature='0' sodipodi:nodetypes='cccccccccc'/&gt;&lt;path style='stroke:none;stroke-width:1px;stroke-linecap:butt;stroke-linejoin:miter;stroke-opacity:1' d='m 381.47196,319.58883 0,-21.16861 21.40875,0 21.40875,0 0,21.16861 0,21.16859 -21.40875,0 -21.40875,0 0,-21.16859 z' class='path28021-1' inkscape:connector-curvature='0'/&gt;&lt;path style='stroke:none;stroke-width:1px;stroke-linecap:butt;stroke-linejoin:miter;stroke-opacity:1' d='m 381.57081,361.8827 0,-20.41099 21.29891,0 21.29907,0 0,20.41099 0,20.41098 -21.29907,0 -21.29891,0 0,-20.41098 z' class='path28021-2' inkscape:connector-curvature='0'/&gt;&lt;path style='stroke:none;stroke-width:1px;stroke-linecap:butt;stroke-linejoin:miter;stroke-opacity:1' d='m 337.78941,361.8827 0,-20.41099 21.59492,0 21.59488,0 0,20.41099 0,20.41098 -21.59488,0 -21.59492,0 0,-20.41098 z' class='path28021-3' inkscape:connector-curvature='0'/&gt;&lt;path style='stroke:none;stroke-width:1px;stroke-linecap:butt;stroke-linejoin:miter;stroke-opacity:1' d='m 294.19946,361.8827 0,-20.41099 21.29889,0 21.29909,0 0,20.41099 0,20.41098 -21.29909,0 -21.29889,0 0,-20.41098 z' class='path28021-4' inkscape:connector-curvature='0'/&gt;&lt;path style='stroke:none;stroke-width:1px;stroke-linecap:butt;stroke-linejoin:miter;stroke-opacity:1' d='m 250.81846,361.8827 0,-20.41099 21.29907,0 21.29889,0 0,20.41099 0,20.41098 -21.29889,0 -21.29907,0 0,-20.41098 z' class='path28021-5' inkscape:connector-curvature='0'/&gt;&lt;path style='stroke:none;stroke-width:1px;stroke-linecap:butt;stroke-linejoin:miter;stroke-opacity:1' d='m 83.198462,342.0024 0,-25.71429 25.446418,0 25.44643,0 0,25.71429 0,25.71428 -25.44642,0 -25.446428,0 0,-25.71428 z' class='path28023-1' inkscape:connector-curvature='0'/&gt;&lt;path style='stroke:none;stroke-width:1px;stroke-linecap:butt;stroke-linejoin:miter;stroke-opacity:1' d='m 83.098462,275.99882 0,-39.19643 25.446418,0 25.44643,0 0,39.19643 0,39.19643 -25.44642,0 -25.446428,0 0,-39.19643 z' class='path28023-2'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class='path28022-5' inkscape:connector-curvature='0'/&gt;&lt;path style='stroke:none;stroke-width:1px;stroke-linecap:butt;stroke-linejoin:miter;stroke-opacity:1' d='m 161.76159,249.44986 0,-12.62691 65.15484,0 65.15484,0 0,12.62691 0,12.6269 -65.15484,0 -65.15484,0 0,-12.6269 z' class='path2802mini' inkscape:connector-curvature='0'/&gt;&lt;path style='stroke:none;stroke-width:1px;stroke-linecap:butt;stroke-linejoin:miter;stroke-opacity:1' d='m 214.92188,182.42305 0,-26.26397 25.75889,0 25.75889,0 0,26.26397 0,26.26397 -25.75889,0 -25.75889,0 0,-26.26397 z' class='path28022-4' inkscape:connector-curvature='0'/&gt;&lt;path style='stroke:none;stroke-width:1px;stroke-linecap:butt;stroke-linejoin:miter;stroke-opacity:1' d='m 267.46654,182.43101 0,-26.42857 26.07143,0 26.07143,0 0,26.42857 0,26.42857 -26.07143,0 -26.07143,0 0,-26.42857 z' class='path28022-3' inkscape:connector-curvature='0'/&gt;&lt;path style='stroke:none;stroke-width:1px;stroke-linecap:butt;stroke-linejoin:miter;stroke-opacity:1' d='m 320.32368,182.43101 0,-26.42857 26.07143,0 26.07143,0 0,26.42857 0,26.42857 -26.07143,0 -26.07143,0 0,-26.42857 z' class='path28022-2' inkscape:connector-curvature='0'/&gt;&lt;path style='stroke:none;stroke-width:1px;stroke-linecap:butt;stroke-linejoin:miter;stroke-opacity:1' d='m 373.18083,182.43101 0,-26.42857 25.35714,0 25.35714,0 0,26.42857 0,26.42857 -25.35714,0 -25.35714,0 0,-26.42857 z' class='path28022-1' inkscape:connector-curvature='0'/&gt;&lt;path style='stroke:none;stroke-width:1px;stroke-linecap:butt;stroke-linejoin:miter;stroke-opacity:1' d='m 557.60601,182.35203 0,-26.01143 26.01143,0 26.01143,0 0,26.01143 0,26.01143 -26.01143,0 -26.01143,0 0,-26.01143 z' class='path28024-3' inkscape:connector-curvature='0'/&gt;&lt;path style='stroke:none;stroke-width:1px;stroke-linecap:butt;stroke-linejoin:miter;stroke-opacity:1' d='m 505.07808,182.35203 0,-26.01143 25.75889,0 25.75889,0 0,26.01143 0,26.01143 -25.75889,0 -25.75889,0 0,-26.01143 z' class='path28024-2' inkscape:connector-curvature='0'/&gt;&lt;path style='stroke:none;stroke-width:1px;stroke-linecap:butt;stroke-linejoin:miter;stroke-opacity:1' d='m 452.04507,182.35203 0,-26.01143 26.01143,0 26.01143,0 0,26.01143 0,26.01143 -26.01143,0 -26.01143,0 0,-26.01143 z' class='path28024-1' inkscape:connector-curvature='0'/&gt;&lt;path style='stroke:none;stroke-width:1px;stroke-linecap:butt;stroke-linejoin:miter;stroke-opacity:1' d='m 661.14665,182.35203 0,-26.01143 -25.25381,0 -25.25382,0 0,26.01143 0,26.01143 25.25382,0 25.25381,0 0,-26.01143 z' class='path28024-4' inkscape:connector-curvature='0'/&gt;&lt;path style='stroke:none;stroke-width:1px;stroke-linecap:butt;stroke-linejoin:miter;stroke-opacity:1' d='m 689.4506,128.47248 0,-52.937296 12.32142,0 12.32143,0 0,52.937296 0,52.93729 -12.32143,0 -12.32142,0 0,-52.93729 z' class='path2802cafe' inkscape:connector-curvature='0'/&gt;&lt;path style='stroke:none;stroke-width:1px;stroke-linecap:butt;stroke-linejoin:miter;stroke-opacity:1' d='m 584.09345,101.76692 0,-25.714294 38.57143,0 38.57143,0 0,25.714294 0,25.71428 -38.57143,0 -38.57143,0 0,-25.71428 z' class='path28025-rouka' inkscape:connector-curvature='0'/&gt;&lt;path style='stroke:none;stroke-width:1px;stroke-linecap:butt;stroke-linejoin:miter;stroke-opacity:1' d='m 531.23631,101.76692 0,-25.714294 25.89286,0 25.89285,0 0,25.714294 0,25.71428 -25.89285,0 -25.89286,0 0,-25.71428 z' class='path28025-2' inkscape:connector-curvature='0'/&gt;&lt;path style='stroke:none;stroke-width:1px;stroke-linecap:butt;stroke-linejoin:miter;stroke-opacity:1' d='m 452.10891,101.64951 0,-25.714294 39.10714,0 39.10715,0 0,25.714294 0,25.71428 -39.10715,0 -39.10714,0 0,-25.71428 z' class='path28025-1' inkscape:connector-curvature='0'/&gt;&lt;path style='stroke:none;stroke-width:1px;stroke-linecap:butt;stroke-linejoin:miter;stroke-opacity:1' d='m 135.61855,34.505026 0,-12.6269 65.15484,0 65.15484,0 0,12.6269 0,12.62691 -65.15484,0 -65.15484,0 0,-12.62691 z' class='path2802arina' inkscape:connector-curvature='0'/&gt;&lt;path style='stroke:none;stroke-width:1px;stroke-linecap:butt;stroke-linejoin:miter;stroke-opacity:1' d='m 373.0044,34.505026 0,-12.6269 144.19928,0 144.19927,0 0,12.6269 0,12.62691 -144.19927,0 -144.19928,0 0,-12.62691 z' class='path2802ground' inkscape:connector-curvature='0'/&gt;&lt;rect class='path2802taiyaki' width='53.568752' height='11.418508' x='273.12045' y='303.74481'/&gt;&lt;path style='stroke:none;stroke-width:1px;stroke-linecap:butt;stroke-linejoin:miter;stroke-opacity:1' d='m 425.03555,176.47856 0,-31.88477 12.89016,0 12.89016,0 0,31.88477 0,31.88477 -12.89016,0 -12.89016,0 0,-31.88477 z' class='path28021-2-teras' inkscape:connector-curvature='0'/&gt;&lt;path style='fill:stroke:none;stroke-width:1px;stroke-linecap:butt;stroke-linejoin:miter;stroke-opacity:1' d='m 214.56344,76.65464 25.75889,0 25.75889,0 0,25.96415 0,26.26397 -25.75889,0 -25.75889,0 z' class='path28022-6' inkscape:connector-curvature='0' sodipodi:nodetypes='cccccccc'/&gt;&lt;path style='fill:stroke:none;stroke-width:1px;stroke-linecap:butt;stroke-linejoin:miter;stroke-opacity:1' d='m 267.1081,102.62675 0,-26.12875 26.07144,0 26.07143,0 0,26.12875 0,26.42857 -26.07143,0 -26.07144,0 z' class='path28022-7' inkscape:connector-curvature='0' sodipodi:nodetypes='ccccccccc'/&gt;&lt;path style='fill:stroke:none;stroke-width:1px;stroke-linecap:butt;stroke-linejoin:miter;stroke-opacity:1' d='m 320.21522,102.62675 0,-26.12875 25.94645,0 25.94644,0 0,26.12875 0,26.42857 -25.94644,0 -25.94645,0 z' class='path28022-8' inkscape:connector-curvature='0' sodipodi:nodetypes='ccccccccc'/&gt;&lt;path style='stroke:none;stroke-width:1px;stroke-linecap:butt;stroke-linejoin:miter;stroke-opacity:1' d='m 56.383613,151.56711 0,-75.08179 65.706887,0 39.15887,0 1.4e-4,75.08179 0,57.24929 -39.15901,0 -65.707247,-1.5e-4 z' class='path28022-hashi'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class='path28021-kyuudou'/&gt;&lt;rect width='13.310626' height='28.913542' x='140.67868' y='260.85358' class='path2802bakudan'/&gt;&lt;rect width='13.310626' height='28.913542' x='140.9778' y='310.15558' class='path2802kebabu'/&gt;&lt;rect  width='28.806229' height='13.917799' x='163.47086' y='343.14737' class='path2802ice'/&gt;&lt;text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28021-1,.path28021-2,.path28021-3,.path28021-4,.path28021-5,.path28021-rouka,.path2802koudou{fill:rgba(137,195,235,.3)}.path28021-2-teras,.path28022-hashi{fill:rgba(234,85,6,.3)}.path28022-1,.path28022-2,.path28022-3,.path28022-4,.path28022-5,.path28022-6,.path28022-7,.path28022-8,.path28022-9,.path28022-rouka{fill:rgba(234,85,6,.6)}.path28023-1,.path28023-2{fill:rgba(255,217,0,.3)}.path28024-1,.path28024-2,.path28024-3,.path28024-4{fill:rgba(123,141,66,.3)}.path28025-1,.path28025-2,.path28025-rouka{fill:rgba(145,92,139,.3)}.path2802taiyaki{fill:rgba(187,85,72,.3)}.path2802ground{fill:rgba(238,130,124,.3)}.path2802arina{fill:rgba(0,148,200,.2)}.path2802cafe{fill:rgba(0,128,128,.3)}.path2802mini{fill:rgba(247,185,119,.3)}.path28021-kyuudou{fill:rgba(137,195,235,0)}.path2802bakudan,.path2802kebabu,.path2802ice{fill:rgba(187,85,72,.3)}.path28022-2{fill:#ea5506!important}&lt;/style&gt;"}},</v>
      </c>
      <c r="B44" s="36" t="s">
        <v>5</v>
      </c>
      <c r="C44" s="40" t="str">
        <f>Input!$G44</f>
        <v>2802</v>
      </c>
      <c r="D44" s="36" t="s">
        <v>210</v>
      </c>
      <c r="E44" s="36" t="s">
        <v>23</v>
      </c>
      <c r="F44" s="36" t="str">
        <f>IF(Input!$C44&lt;&gt;"",Input!$C44,"未記入")</f>
        <v>運動部</v>
      </c>
      <c r="G44" s="36" t="s">
        <v>3</v>
      </c>
      <c r="H44" s="36" t="s">
        <v>1</v>
      </c>
      <c r="I44" s="36" t="str">
        <f>Input!$I44</f>
        <v>text-tabs</v>
      </c>
      <c r="J44" s="36" t="s">
        <v>3</v>
      </c>
      <c r="K44" s="36" t="s">
        <v>4</v>
      </c>
      <c r="L44" s="40" t="str">
        <f>Input!$G44</f>
        <v>2802</v>
      </c>
      <c r="M44" s="36" t="s">
        <v>3</v>
      </c>
      <c r="N44" s="36" t="str">
        <f>IF(Input!$D44="有",$N$1,"")</f>
        <v/>
      </c>
      <c r="O44" s="36" t="str">
        <f>IF(Input!$D44="有",Input!$A44,"")</f>
        <v/>
      </c>
      <c r="P44" s="36" t="str">
        <f>IF(Input!$D44="有",$P$1,"")</f>
        <v/>
      </c>
      <c r="Q44" s="36" t="str">
        <f>IF(Input!$D44="有",$Q$1,"")</f>
        <v/>
      </c>
      <c r="R44" s="36" t="str">
        <f>IF(Input!$D44="有",LEFT(Input!$E44,1),"")</f>
        <v/>
      </c>
      <c r="S44" s="36" t="str">
        <f>IF(Input!$D44="有",$S$1,"")</f>
        <v/>
      </c>
      <c r="T44" s="36" t="str">
        <f>IF(Input!$D44="有",$T$1,"")</f>
        <v/>
      </c>
      <c r="U44" s="36" t="str">
        <f>IF(Input!$D44="有",Input!$F44,"")</f>
        <v/>
      </c>
      <c r="V44" s="36" t="str">
        <f>IF(Input!$D44="有",$V$1,"")</f>
        <v/>
      </c>
      <c r="W44" s="36" t="s">
        <v>205</v>
      </c>
      <c r="X44" s="36" t="str">
        <f>IF(Input!$H44="有","true",IF(Input!$H44="無","false",""))</f>
        <v>true</v>
      </c>
      <c r="Y44" s="36" t="s">
        <v>3</v>
      </c>
      <c r="Z44" s="36" t="str">
        <f>IF(OR(Input!$I44="text-tabs",Input!$I44="text"),$Z$1,"")</f>
        <v>"title":"</v>
      </c>
      <c r="AA44" s="36" t="str">
        <f>IF(OR(Input!$I44="text-tabs",Input!$I44="text"),Input!$B44,"")</f>
        <v>ラスべからず</v>
      </c>
      <c r="AB44" s="36" t="str">
        <f>IF(OR(Input!$I44="text-tabs",Input!$I44="text"),$AB$1,"")</f>
        <v>",</v>
      </c>
      <c r="AC44" s="36" t="str">
        <f>IF(AND(OR(Input!$I44="text-tabs",Input!$I44="text"),Input!$T44="無"),$AC$1,"")</f>
        <v>"titleImage":"./images/</v>
      </c>
      <c r="AD44" s="36" t="str">
        <f>IF(AND(OR(Input!$I44="text-tabs",Input!$I44="text"),Input!$T44="無"),Input!$S44,"")</f>
        <v>2802.jpg</v>
      </c>
      <c r="AE44" s="36" t="str">
        <f>IF(AND(OR(Input!$I44="text-tabs",Input!$I44="text"),Input!$T44="無"),$AE$1,"")</f>
        <v>",</v>
      </c>
      <c r="AF44" s="36" t="str">
        <f>IF(AND(OR(Input!$I44="text-tabs",Input!$I44="text"),Input!$S44="無"),$AF$1,"")</f>
        <v/>
      </c>
      <c r="AG44" s="36" t="str">
        <f>IF(AND(OR(Input!$I44="text-tabs",Input!$I44="text"),Input!$S44="無"),Input!$T44,"")</f>
        <v/>
      </c>
      <c r="AH44" s="36" t="str">
        <f>IF(AND(OR(Input!$I44="text-tabs",Input!$I44="text"),Input!$S44="無"),$AH$1,"")</f>
        <v/>
      </c>
      <c r="AI44" s="36" t="str">
        <f>IF(Input!$I44="text",$AI$1,"")</f>
        <v/>
      </c>
      <c r="AJ44" s="36" t="str">
        <f>IF(Input!$I44="text",Input!$R44,"")</f>
        <v/>
      </c>
      <c r="AK44" s="36" t="str">
        <f>IF(Input!$I44="text",$AK$1,"")</f>
        <v/>
      </c>
      <c r="AL44" s="36" t="str">
        <f>IF(Input!$I44="text-tabs",$AL$1,"")</f>
        <v>"tabs":{</v>
      </c>
      <c r="AM44" s="36" t="str">
        <f>IF(Input!$I44="text-tabs",$AM$1,"")</f>
        <v>"</v>
      </c>
      <c r="AN44" s="36" t="str">
        <f>IF(Input!$I44="text-tabs",Input!$J44,"")</f>
        <v>info_outline</v>
      </c>
      <c r="AO44" s="36" t="str">
        <f>IF(Input!$I44="text-tabs",$AO$1,"")</f>
        <v>": "</v>
      </c>
      <c r="AP44" s="36" t="str">
        <f>IF(Input!$I44="text-tabs",Input!$R44,"")</f>
        <v>待ち受ける海城生にルーレットやダーツで打ち勝つことはできるのか！？勝利を重ね、ゲーム内のチップをゲットして、景品を獲得しよう!!</v>
      </c>
      <c r="AQ44" s="36" t="str">
        <f>IF(Input!$I44="text-tabs",$AQ$1,"")</f>
        <v>"</v>
      </c>
      <c r="AR44" s="36" t="str">
        <f>IF(AND(Input!$I44="text-tabs",Input!$K44="有"),$AR$1,"")</f>
        <v>,"</v>
      </c>
      <c r="AS44" s="36" t="str">
        <f>IF(AND(Input!$I44="text-tabs",Input!$K44="有"),Input!$L44,"")</f>
        <v>map</v>
      </c>
      <c r="AT44" s="36" t="str">
        <f>IF(AND(Input!$I44="text-tabs",Input!$K44="有"),$AT$1,"")</f>
        <v>": "</v>
      </c>
      <c r="AU44" s="36" t="str">
        <f>IF(AND(Input!$I44="text-tabs",Input!$K44="有"),Input!$N44,"")</f>
        <v>2号館8階</v>
      </c>
      <c r="AV44" s="36" t="str">
        <f>IF(AND(Input!$I44="text-tabs",Input!$K44="有"),"&lt;br&gt;","")</f>
        <v>&lt;br&gt;</v>
      </c>
      <c r="AW44" s="36" t="str">
        <f>IF(AND(Input!$I44="text-tabs",Input!$K44="有"),IF(Input!$M44=1,svg_data!$A$1,IF(Input!$M44=2,svg_data!$A$2)),"")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4" s="36" t="str">
        <f>IF(AND(Input!$I44="text-tabs",Input!$K44="有"),Input!$G44,"")</f>
        <v>2802</v>
      </c>
      <c r="AY44" s="36" t="str">
        <f>IF(AND(Input!$I44="text-tabs",Input!$K44="有"),IF(Input!$M44=1,svg_data!$C$1,IF(Input!$M44=2,svg_data!$C$2)),"")</f>
        <v>koudou' inkscape:connector-curvature='0'/&gt;&lt;path style='stroke:none;stroke-width:1px;stroke-linecap:butt;stroke-linejoin:miter;stroke-opacity:1' d='m 250.81846,319.59668 94.196,0 0,-21.16068 16.74824,0 19.24825,0 0,21.16071 0,21.16071 -65.09627,0 -65.09622,0 z' class='path</v>
      </c>
      <c r="AZ44" s="36" t="str">
        <f>IF(AND(Input!$I44="text-tabs",Input!$K44="有"),Input!$G44,"")</f>
        <v>2802</v>
      </c>
      <c r="BA44" s="36" t="str">
        <f>IF(AND(Input!$I44="text-tabs",Input!$K44="有"),IF(Input!$M44=1,svg_data!$E$1,IF(Input!$M44=2,svg_data!$E$2)),"")</f>
        <v>1-rouka' inkscape:connector-curvature='0' sodipodi:nodetypes='cccccccccc'/&gt;&lt;path style='stroke:none;stroke-width:1px;stroke-linecap:butt;stroke-linejoin:miter;stroke-opacity:1' d='m 381.47196,319.58883 0,-21.16861 21.40875,0 21.40875,0 0,21.16861 0,21.16859 -21.40875,0 -21.40875,0 0,-21.16859 z' class='path</v>
      </c>
      <c r="BB44" s="36" t="str">
        <f>IF(AND(Input!$I44="text-tabs",Input!$K44="有"),Input!$G44,"")</f>
        <v>2802</v>
      </c>
      <c r="BC44" s="36" t="str">
        <f>IF(AND(Input!$I44="text-tabs",Input!$K44="有"),IF(Input!$M44=1,svg_data!$G$1,IF(Input!$M44=2,svg_data!$G$2)),"")</f>
        <v>1-1' inkscape:connector-curvature='0'/&gt;&lt;path style='stroke:none;stroke-width:1px;stroke-linecap:butt;stroke-linejoin:miter;stroke-opacity:1' d='m 381.57081,361.8827 0,-20.41099 21.29891,0 21.29907,0 0,20.41099 0,20.41098 -21.29907,0 -21.29891,0 0,-20.41098 z' class='path</v>
      </c>
      <c r="BD44" s="36" t="str">
        <f>IF(AND(Input!$I44="text-tabs",Input!$K44="有"),Input!$G44,"")</f>
        <v>2802</v>
      </c>
      <c r="BE44" s="36" t="str">
        <f>IF(AND(Input!$I44="text-tabs",Input!$K44="有"),IF(Input!$M44=1,svg_data!$I$1,IF(Input!$M44=2,svg_data!$I$2)),"")</f>
        <v>1-2' inkscape:connector-curvature='0'/&gt;&lt;path style='stroke:none;stroke-width:1px;stroke-linecap:butt;stroke-linejoin:miter;stroke-opacity:1' d='m 337.78941,361.8827 0,-20.41099 21.59492,0 21.59488,0 0,20.41099 0,20.41098 -21.59488,0 -21.59492,0 0,-20.41098 z' class='path</v>
      </c>
      <c r="BF44" s="36" t="str">
        <f>IF(AND(Input!$I44="text-tabs",Input!$K44="有"),Input!$G44,"")</f>
        <v>2802</v>
      </c>
      <c r="BG44" s="36" t="str">
        <f>IF(AND(Input!$I44="text-tabs",Input!$K44="有"),IF(Input!$M44=1,svg_data!$K$1,IF(Input!$M44=2,svg_data!$K$2)),"")</f>
        <v>1-3' inkscape:connector-curvature='0'/&gt;&lt;path style='stroke:none;stroke-width:1px;stroke-linecap:butt;stroke-linejoin:miter;stroke-opacity:1' d='m 294.19946,361.8827 0,-20.41099 21.29889,0 21.29909,0 0,20.41099 0,20.41098 -21.29909,0 -21.29889,0 0,-20.41098 z' class='path</v>
      </c>
      <c r="BH44" s="36" t="str">
        <f>IF(AND(Input!$I44="text-tabs",Input!$K44="有"),Input!$G44,"")</f>
        <v>2802</v>
      </c>
      <c r="BI44" s="36" t="str">
        <f>IF(AND(Input!$I44="text-tabs",Input!$K44="有"),IF(Input!$M44=1,svg_data!$M$1,IF(Input!$M44=2,svg_data!$M$2)),"")</f>
        <v>1-4' inkscape:connector-curvature='0'/&gt;&lt;path style='stroke:none;stroke-width:1px;stroke-linecap:butt;stroke-linejoin:miter;stroke-opacity:1' d='m 250.81846,361.8827 0,-20.41099 21.29907,0 21.29889,0 0,20.41099 0,20.41098 -21.29889,0 -21.29907,0 0,-20.41098 z' class='path</v>
      </c>
      <c r="BJ44" s="36" t="str">
        <f>IF(AND(Input!$I44="text-tabs",Input!$K44="有"),Input!$G44,"")</f>
        <v>2802</v>
      </c>
      <c r="BK44" s="36" t="str">
        <f>IF(AND(Input!$I44="text-tabs",Input!$K44="有"),IF(Input!$M44=1,svg_data!$O$1,IF(Input!$M44=2,svg_data!$O$2)),"")</f>
        <v>1-5' inkscape:connector-curvature='0'/&gt;&lt;path style='stroke:none;stroke-width:1px;stroke-linecap:butt;stroke-linejoin:miter;stroke-opacity:1' d='m 83.198462,342.0024 0,-25.71429 25.446418,0 25.44643,0 0,25.71429 0,25.71428 -25.44642,0 -25.446428,0 0,-25.71428 z' class='path</v>
      </c>
      <c r="BL44" s="36" t="str">
        <f>IF(AND(Input!$I44="text-tabs",Input!$K44="有"),Input!$G44,"")</f>
        <v>2802</v>
      </c>
      <c r="BM44" s="36" t="str">
        <f>IF(AND(Input!$I44="text-tabs",Input!$K44="有"),IF(Input!$M44=1,svg_data!$Q$1,IF(Input!$M44=2,svg_data!$Q$2)),"")</f>
        <v>3-1' inkscape:connector-curvature='0'/&gt;&lt;path style='stroke:none;stroke-width:1px;stroke-linecap:butt;stroke-linejoin:miter;stroke-opacity:1' d='m 83.098462,275.99882 0,-39.19643 25.446418,0 25.44643,0 0,39.19643 0,39.19643 -25.44642,0 -25.446428,0 0,-39.19643 z' class='path</v>
      </c>
      <c r="BN44" s="36" t="str">
        <f>IF(AND(Input!$I44="text-tabs",Input!$K44="有"),Input!$G44,"")</f>
        <v>2802</v>
      </c>
      <c r="BO44" s="36" t="str">
        <f>IF(AND(Input!$I44="text-tabs",Input!$K44="有"),IF(Input!$M44=1,svg_data!$S$1,IF(Input!$M44=2,svg_data!$S$2)),"")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4" s="36" t="str">
        <f>IF(AND(Input!$I44="text-tabs",Input!$K44="有"),Input!$G44,"")</f>
        <v>2802</v>
      </c>
      <c r="BQ44" s="36" t="str">
        <f>IF(AND(Input!$I44="text-tabs",Input!$K44="有"),IF(Input!$M44=1,svg_data!$U$1,IF(Input!$M44=2,svg_data!$U$2)),"")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4" s="36" t="str">
        <f>IF(AND(Input!$I44="text-tabs",Input!$K44="有"),Input!$G44,"")</f>
        <v>2802</v>
      </c>
      <c r="BS44" s="36" t="str">
        <f>IF(AND(Input!$I44="text-tabs",Input!$K44="有"),IF(Input!$M44=1,svg_data!$W$1,IF(Input!$M44=2,svg_data!$W$2)),"")</f>
        <v>2-5' inkscape:connector-curvature='0'/&gt;&lt;path style='stroke:none;stroke-width:1px;stroke-linecap:butt;stroke-linejoin:miter;stroke-opacity:1' d='m 161.76159,249.44986 0,-12.62691 65.15484,0 65.15484,0 0,12.62691 0,12.6269 -65.15484,0 -65.15484,0 0,-12.6269 z' class='path</v>
      </c>
      <c r="BT44" s="36" t="str">
        <f>IF(AND(Input!$I44="text-tabs",Input!$K44="有"),Input!$G44,"")</f>
        <v>2802</v>
      </c>
      <c r="BU44" s="36" t="str">
        <f>IF(AND(Input!$I44="text-tabs",Input!$K44="有"),IF(Input!$M44=1,svg_data!$Y$1,IF(Input!$M44=2,svg_data!$Y$2)),"")</f>
        <v>mini' inkscape:connector-curvature='0'/&gt;&lt;path style='stroke:none;stroke-width:1px;stroke-linecap:butt;stroke-linejoin:miter;stroke-opacity:1' d='m 214.92188,182.42305 0,-26.26397 25.75889,0 25.75889,0 0,26.26397 0,26.26397 -25.75889,0 -25.75889,0 0,-26.26397 z' class='path</v>
      </c>
      <c r="BV44" s="36" t="str">
        <f>IF(AND(Input!$I44="text-tabs",Input!$K44="有"),Input!$G44,"")</f>
        <v>2802</v>
      </c>
      <c r="BW44" s="36" t="str">
        <f>IF(AND(Input!$I44="text-tabs",Input!$K44="有"),IF(Input!$M44=1,svg_data!$AA$1,IF(Input!$M44=2,svg_data!$AA$2)),"")</f>
        <v>2-4' inkscape:connector-curvature='0'/&gt;&lt;path style='stroke:none;stroke-width:1px;stroke-linecap:butt;stroke-linejoin:miter;stroke-opacity:1' d='m 267.46654,182.43101 0,-26.42857 26.07143,0 26.07143,0 0,26.42857 0,26.42857 -26.07143,0 -26.07143,0 0,-26.42857 z' class='path</v>
      </c>
      <c r="BX44" s="36" t="str">
        <f>IF(AND(Input!$I44="text-tabs",Input!$K44="有"),Input!$G44,"")</f>
        <v>2802</v>
      </c>
      <c r="BY44" s="36" t="str">
        <f>IF(AND(Input!$I44="text-tabs",Input!$K44="有"),IF(Input!$M44=1,svg_data!$AC$1,IF(Input!$M44=2,svg_data!$AC$2)),"")</f>
        <v>2-3' inkscape:connector-curvature='0'/&gt;&lt;path style='stroke:none;stroke-width:1px;stroke-linecap:butt;stroke-linejoin:miter;stroke-opacity:1' d='m 320.32368,182.43101 0,-26.42857 26.07143,0 26.07143,0 0,26.42857 0,26.42857 -26.07143,0 -26.07143,0 0,-26.42857 z' class='path</v>
      </c>
      <c r="BZ44" s="36" t="str">
        <f>IF(AND(Input!$I44="text-tabs",Input!$K44="有"),Input!$G44,"")</f>
        <v>2802</v>
      </c>
      <c r="CA44" s="36" t="str">
        <f>IF(AND(Input!$I44="text-tabs",Input!$K44="有"),IF(Input!$M44=1,svg_data!$AE$1,IF(Input!$M44=2,svg_data!$AE$2)),"")</f>
        <v>2-2' inkscape:connector-curvature='0'/&gt;&lt;path style='stroke:none;stroke-width:1px;stroke-linecap:butt;stroke-linejoin:miter;stroke-opacity:1' d='m 373.18083,182.43101 0,-26.42857 25.35714,0 25.35714,0 0,26.42857 0,26.42857 -25.35714,0 -25.35714,0 0,-26.42857 z' class='path</v>
      </c>
      <c r="CB44" s="36" t="str">
        <f>IF(AND(Input!$I44="text-tabs",Input!$K44="有"),Input!$G44,"")</f>
        <v>2802</v>
      </c>
      <c r="CC44" s="36" t="str">
        <f>IF(AND(Input!$I44="text-tabs",Input!$K44="有"),IF(Input!$M44=1,svg_data!$AG$1,IF(Input!$M44=2,svg_data!$AG$2)),"")</f>
        <v>2-1' inkscape:connector-curvature='0'/&gt;&lt;path style='stroke:none;stroke-width:1px;stroke-linecap:butt;stroke-linejoin:miter;stroke-opacity:1' d='m 557.60601,182.35203 0,-26.01143 26.01143,0 26.01143,0 0,26.01143 0,26.01143 -26.01143,0 -26.01143,0 0,-26.01143 z' class='path</v>
      </c>
      <c r="CD44" s="36" t="str">
        <f>IF(AND(Input!$I44="text-tabs",Input!$K44="有"),Input!$G44,"")</f>
        <v>2802</v>
      </c>
      <c r="CE44" s="36" t="str">
        <f>IF(AND(Input!$I44="text-tabs",Input!$K44="有"),IF(Input!$M44=1,svg_data!$AI$1,IF(Input!$M44=2,svg_data!$AI$2)),"")</f>
        <v>4-3' inkscape:connector-curvature='0'/&gt;&lt;path style='stroke:none;stroke-width:1px;stroke-linecap:butt;stroke-linejoin:miter;stroke-opacity:1' d='m 505.07808,182.35203 0,-26.01143 25.75889,0 25.75889,0 0,26.01143 0,26.01143 -25.75889,0 -25.75889,0 0,-26.01143 z' class='path</v>
      </c>
      <c r="CF44" s="36" t="str">
        <f>IF(AND(Input!$I44="text-tabs",Input!$K44="有"),Input!$G44,"")</f>
        <v>2802</v>
      </c>
      <c r="CG44" s="36" t="str">
        <f>IF(AND(Input!$I44="text-tabs",Input!$K44="有"),IF(Input!$M44=1,svg_data!$AK$1,IF(Input!$M44=2,svg_data!$AK$2)),"")</f>
        <v>4-2' inkscape:connector-curvature='0'/&gt;&lt;path style='stroke:none;stroke-width:1px;stroke-linecap:butt;stroke-linejoin:miter;stroke-opacity:1' d='m 452.04507,182.35203 0,-26.01143 26.01143,0 26.01143,0 0,26.01143 0,26.01143 -26.01143,0 -26.01143,0 0,-26.01143 z' class='path</v>
      </c>
      <c r="CH44" s="36" t="str">
        <f>IF(AND(Input!$I44="text-tabs",Input!$K44="有"),Input!$G44,"")</f>
        <v>2802</v>
      </c>
      <c r="CI44" s="36" t="str">
        <f>IF(AND(Input!$I44="text-tabs",Input!$K44="有"),IF(Input!$M44=1,svg_data!$AM$1,IF(Input!$M44=2,svg_data!$AM$2)),"")</f>
        <v>4-1' inkscape:connector-curvature='0'/&gt;&lt;path style='stroke:none;stroke-width:1px;stroke-linecap:butt;stroke-linejoin:miter;stroke-opacity:1' d='m 661.14665,182.35203 0,-26.01143 -25.25381,0 -25.25382,0 0,26.01143 0,26.01143 25.25382,0 25.25381,0 0,-26.01143 z' class='path</v>
      </c>
      <c r="CJ44" s="36" t="str">
        <f>IF(AND(Input!$I44="text-tabs",Input!$K44="有"),Input!$G44,"")</f>
        <v>2802</v>
      </c>
      <c r="CK44" s="36" t="str">
        <f>IF(AND(Input!$I44="text-tabs",Input!$K44="有"),IF(Input!$M44=1,svg_data!$AO$1,IF(Input!$M44=2,svg_data!$AO$2)),"")</f>
        <v>4-4' inkscape:connector-curvature='0'/&gt;&lt;path style='stroke:none;stroke-width:1px;stroke-linecap:butt;stroke-linejoin:miter;stroke-opacity:1' d='m 689.4506,128.47248 0,-52.937296 12.32142,0 12.32143,0 0,52.937296 0,52.93729 -12.32143,0 -12.32142,0 0,-52.93729 z' class='path</v>
      </c>
      <c r="CL44" s="36" t="str">
        <f>IF(AND(Input!$I44="text-tabs",Input!$K44="有"),Input!$G44,"")</f>
        <v>2802</v>
      </c>
      <c r="CM44" s="36" t="str">
        <f>IF(AND(Input!$I44="text-tabs",Input!$K44="有"),IF(Input!$M44=1,svg_data!$AQ$1,IF(Input!$M44=2,svg_data!$AQ$2)),"")</f>
        <v>cafe' inkscape:connector-curvature='0'/&gt;&lt;path style='stroke:none;stroke-width:1px;stroke-linecap:butt;stroke-linejoin:miter;stroke-opacity:1' d='m 584.09345,101.76692 0,-25.714294 38.57143,0 38.57143,0 0,25.714294 0,25.71428 -38.57143,0 -38.57143,0 0,-25.71428 z' class='path</v>
      </c>
      <c r="CN44" s="36" t="str">
        <f>IF(AND(Input!$I44="text-tabs",Input!$K44="有"),Input!$G44,"")</f>
        <v>2802</v>
      </c>
      <c r="CO44" s="36" t="str">
        <f>IF(AND(Input!$I44="text-tabs",Input!$K44="有"),IF(Input!$M44=1,svg_data!$AS$1,IF(Input!$M44=2,svg_data!$AS$2)),"")</f>
        <v>5-rouka' inkscape:connector-curvature='0'/&gt;&lt;path style='stroke:none;stroke-width:1px;stroke-linecap:butt;stroke-linejoin:miter;stroke-opacity:1' d='m 531.23631,101.76692 0,-25.714294 25.89286,0 25.89285,0 0,25.714294 0,25.71428 -25.89285,0 -25.89286,0 0,-25.71428 z' class='path</v>
      </c>
      <c r="CP44" s="36" t="str">
        <f>IF(AND(Input!$I44="text-tabs",Input!$K44="有"),Input!$G44,"")</f>
        <v>2802</v>
      </c>
      <c r="CQ44" s="36" t="str">
        <f>IF(AND(Input!$I44="text-tabs",Input!$K44="有"),IF(Input!$M44=1,svg_data!$AU$1,IF(Input!$M44=2,svg_data!$AU$2)),"")</f>
        <v>5-2' inkscape:connector-curvature='0'/&gt;&lt;path style='stroke:none;stroke-width:1px;stroke-linecap:butt;stroke-linejoin:miter;stroke-opacity:1' d='m 452.10891,101.64951 0,-25.714294 39.10714,0 39.10715,0 0,25.714294 0,25.71428 -39.10715,0 -39.10714,0 0,-25.71428 z' class='path</v>
      </c>
      <c r="CR44" s="36" t="str">
        <f>IF(AND(Input!$I44="text-tabs",Input!$K44="有"),Input!$G44,"")</f>
        <v>2802</v>
      </c>
      <c r="CS44" s="36" t="str">
        <f>IF(AND(Input!$I44="text-tabs",Input!$K44="有"),IF(Input!$M44=1,svg_data!$AW$1,IF(Input!$M44=2,svg_data!$AW$2)),"")</f>
        <v>5-1' inkscape:connector-curvature='0'/&gt;&lt;path style='stroke:none;stroke-width:1px;stroke-linecap:butt;stroke-linejoin:miter;stroke-opacity:1' d='m 135.61855,34.505026 0,-12.6269 65.15484,0 65.15484,0 0,12.6269 0,12.62691 -65.15484,0 -65.15484,0 0,-12.62691 z' class='path</v>
      </c>
      <c r="CT44" s="36" t="str">
        <f>IF(AND(Input!$I44="text-tabs",Input!$K44="有"),Input!$G44,"")</f>
        <v>2802</v>
      </c>
      <c r="CU44" s="36" t="str">
        <f>IF(AND(Input!$I44="text-tabs",Input!$K44="有"),IF(Input!$M44=1,svg_data!$AY$1,IF(Input!$M44=2,svg_data!$AY$2)),"")</f>
        <v>arina' inkscape:connector-curvature='0'/&gt;&lt;path style='stroke:none;stroke-width:1px;stroke-linecap:butt;stroke-linejoin:miter;stroke-opacity:1' d='m 373.0044,34.505026 0,-12.6269 144.19928,0 144.19927,0 0,12.6269 0,12.62691 -144.19927,0 -144.19928,0 0,-12.62691 z' class='path</v>
      </c>
      <c r="CV44" s="36" t="str">
        <f>IF(AND(Input!$I44="text-tabs",Input!$K44="有"),Input!$G44,"")</f>
        <v>2802</v>
      </c>
      <c r="CW44" s="36" t="str">
        <f>IF(AND(Input!$I44="text-tabs",Input!$K44="有"),IF(Input!$M44=1,svg_data!$BA$1,IF(Input!$M44=2,svg_data!$BA$2)),"")</f>
        <v>ground' inkscape:connector-curvature='0'/&gt;&lt;rect class='path</v>
      </c>
      <c r="CX44" s="36" t="str">
        <f>IF(AND(Input!$I44="text-tabs",Input!$K44="有"),Input!$G44,"")</f>
        <v>2802</v>
      </c>
      <c r="CY44" s="36" t="str">
        <f>IF(AND(Input!$I44="text-tabs",Input!$K44="有"),IF(Input!$M44=1,svg_data!$BC$1,IF(Input!$M44=2,svg_data!$BC$2)),"")</f>
        <v>taiyaki' width='53.568752' height='11.418508' x='273.12045' y='303.74481'/&gt;&lt;path style='stroke:none;stroke-width:1px;stroke-linecap:butt;stroke-linejoin:miter;stroke-opacity:1' d='m 425.03555,176.47856 0,-31.88477 12.89016,0 12.89016,0 0,31.88477 0,31.88477 -12.89016,0 -12.89016,0 0,-31.88477 z' class='path</v>
      </c>
      <c r="CZ44" s="36" t="str">
        <f>IF(AND(Input!$I44="text-tabs",Input!$K44="有"),Input!$G44,"")</f>
        <v>2802</v>
      </c>
      <c r="DA44" s="36" t="str">
        <f>IF(AND(Input!$I44="text-tabs",Input!$K44="有"),IF(Input!$M44=1,svg_data!$BE$1,IF(Input!$M44=2,svg_data!$BE$2)),"")</f>
        <v>1-2-teras' inkscape:connector-curvature='0'/&gt;&lt;path style='fill:stroke:none;stroke-width:1px;stroke-linecap:butt;stroke-linejoin:miter;stroke-opacity:1' d='m 214.56344,76.65464 25.75889,0 25.75889,0 0,25.96415 0,26.26397 -25.75889,0 -25.75889,0 z' class='path</v>
      </c>
      <c r="DB44" s="36" t="str">
        <f>IF(AND(Input!$I44="text-tabs",Input!$K44="有"),Input!$G44,"")</f>
        <v>2802</v>
      </c>
      <c r="DC44" s="36" t="str">
        <f>IF(AND(Input!$I44="text-tabs",Input!$K44="有"),IF(Input!$M44=1,svg_data!$BG$1,IF(Input!$M44=2,svg_data!$BG$2)),"")</f>
        <v>2-6' inkscape:connector-curvature='0' sodipodi:nodetypes='cccccccc'/&gt;&lt;path style='fill:stroke:none;stroke-width:1px;stroke-linecap:butt;stroke-linejoin:miter;stroke-opacity:1' d='m 267.1081,102.62675 0,-26.12875 26.07144,0 26.07143,0 0,26.12875 0,26.42857 -26.07143,0 -26.07144,0 z' class='path</v>
      </c>
      <c r="DD44" s="36" t="str">
        <f>IF(AND(Input!$I44="text-tabs",Input!$K44="有"),Input!$G44,"")</f>
        <v>2802</v>
      </c>
      <c r="DE44" s="36" t="str">
        <f>IF(AND(Input!$I44="text-tabs",Input!$K44="有"),IF(Input!$M44=1,svg_data!$BI$1,IF(Input!$M44=2,svg_data!$BI$2)),"")</f>
        <v>2-7' inkscape:connector-curvature='0' sodipodi:nodetypes='ccccccccc'/&gt;&lt;path style='fill:stroke:none;stroke-width:1px;stroke-linecap:butt;stroke-linejoin:miter;stroke-opacity:1' d='m 320.21522,102.62675 0,-26.12875 25.94645,0 25.94644,0 0,26.12875 0,26.42857 -25.94644,0 -25.94645,0 z' class='path</v>
      </c>
      <c r="DF44" s="36" t="str">
        <f>IF(AND(Input!$I44="text-tabs",Input!$K44="有"),Input!$G44,"")</f>
        <v>2802</v>
      </c>
      <c r="DG44" s="36" t="str">
        <f>IF(AND(Input!$I44="text-tabs",Input!$K44="有"),IF(Input!$M44=1,svg_data!$BK$1,IF(Input!$M44=2,svg_data!$BK$2)),"")</f>
        <v>2-8' inkscape:connector-curvature='0' sodipodi:nodetypes='ccccccccc'/&gt;&lt;path style='stroke:none;stroke-width:1px;stroke-linecap:butt;stroke-linejoin:miter;stroke-opacity:1' d='m 56.383613,151.56711 0,-75.08179 65.706887,0 39.15887,0 1.4e-4,75.08179 0,57.24929 -39.15901,0 -65.707247,-1.5e-4 z' class='path</v>
      </c>
      <c r="DH44" s="36" t="str">
        <f>IF(AND(Input!$I44="text-tabs",Input!$K44="有"),Input!$G44,"")</f>
        <v>2802</v>
      </c>
      <c r="DI44" s="36" t="str">
        <f>IF(AND(Input!$I44="text-tabs",Input!$K44="有"),IF(Input!$M44=1,svg_data!$BM$1,IF(Input!$M44=2,svg_data!$BM$2)),"")</f>
        <v>2-hashi' inkscape:connector-curvature='0' sodipodi:nodetypes='ccccccccc'/&gt;</v>
      </c>
      <c r="DJ44" s="36" t="str">
        <f>IF(AND(Input!$I44="text-tabs",Input!$K44="有"),svg_data!$BN$1,"")</f>
        <v>&lt;path style='stroke:none;stroke-width:1px;stroke-linecap:butt;stroke-linejoin:miter;stroke-opacity:1' d='m 425.11579,257.25355 0,-39.83747 12.89016,0 12.89016,0 0,39.83747 0,39.83746 -12.89016,0 -12.89016,0 0,-39.83746 z' inkscape:connector-curvature='0' class='path</v>
      </c>
      <c r="DK44" s="36" t="str">
        <f>IF(AND(Input!$I44="text-tabs",Input!$K44="有"),Input!$G44,"")</f>
        <v>2802</v>
      </c>
      <c r="DL44" s="36" t="str">
        <f>IF(AND(Input!$I44="text-tabs",Input!$K44="有"),svg_data!$BP$1,"")</f>
        <v>1-kyuudou'/&gt;</v>
      </c>
      <c r="DM44" s="36" t="str">
        <f>IF(AND(Input!$I44="text-tabs",Input!$K44="有"),svg_data!$BQ$1,"")</f>
        <v>&lt;rect width='13.310626' height='28.913542' x='140.67868' y='260.85358' class='path</v>
      </c>
      <c r="DN44" s="36" t="str">
        <f>IF(AND(Input!$I44="text-tabs",Input!$K44="有"),Input!$G44,"")</f>
        <v>2802</v>
      </c>
      <c r="DO44" s="36" t="str">
        <f>IF(AND(Input!$I44="text-tabs",Input!$K44="有"),svg_data!$BS$1,"")</f>
        <v>bakudan'/&gt;&lt;rect width='13.310626' height='28.913542' x='140.9778' y='310.15558' class='path</v>
      </c>
      <c r="DP44" s="36" t="str">
        <f>IF(AND(Input!$I44="text-tabs",Input!$K44="有"),Input!$G44,"")</f>
        <v>2802</v>
      </c>
      <c r="DQ44" s="36" t="str">
        <f>IF(AND(Input!$I44="text-tabs",Input!$K44="有"),svg_data!$BU$1,"")</f>
        <v>kebabu'/&gt;&lt;rect  width='28.806229' height='13.917799' x='163.47086' y='343.14737' class='path</v>
      </c>
      <c r="DR44" s="36" t="str">
        <f>IF(AND(Input!$I44="text-tabs",Input!$K44="有"),Input!$G44,"")</f>
        <v>2802</v>
      </c>
      <c r="DS44" s="36" t="str">
        <f>IF(AND(Input!$I44="text-tabs",Input!$K44="有"),IF(Input!$M44=1,svg_data!$BW$1,IF(Input!$M44=2,svg_data!$BW$2)),"")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4" s="36" t="str">
        <f>IF(AND(Input!$I44="text-tabs",Input!$K44="有"),IF(Input!$M44=1,svg_data!$BY$1,IF(Input!$M44=2,"")),"")</f>
        <v/>
      </c>
      <c r="DU44" s="36" t="str">
        <f>IF(AND(Input!$I44="text-tabs",Input!$K44="有"),IF(Input!$M44=1,Input!$G44,IF(Input!$M44=2,"")),"")</f>
        <v/>
      </c>
      <c r="DV44" s="42" t="str">
        <f>IF(AND(Input!$I44="text-tabs",Input!$K44="有"),IF(Input!$M44=1,svg_data!$CA$1,IF(Input!$M44=2,svg_data!$CA$2)),"")</f>
        <v>&lt;/tspan&gt;&lt;/text&gt;&lt;/g&gt;&lt;/svg&gt;&lt;style&gt;</v>
      </c>
      <c r="DW44" s="36" t="str">
        <f>IF(AND(Input!$I44="text-tabs",Input!$K44="有"),IF(Input!$M44=1,svg_data!$CB$1,IF(Input!$M44=2,svg_data!$CB$2)),"")</f>
        <v>.path</v>
      </c>
      <c r="DX44" s="36" t="str">
        <f>IF(AND(Input!$I44="text-tabs",Input!$K44="有"),Input!$G44,"")</f>
        <v>2802</v>
      </c>
      <c r="DY44" s="36" t="str">
        <f>IF(AND(Input!$I44="text-tabs",Input!$K44="有"),IF(Input!$M44=1,svg_data!$CD$1,IF(Input!$M44=2,svg_data!$CD$2)),"")</f>
        <v>1-1,.path</v>
      </c>
      <c r="DZ44" s="36" t="str">
        <f>IF(AND(Input!$I44="text-tabs",Input!$K44="有"),Input!$G44,"")</f>
        <v>2802</v>
      </c>
      <c r="EA44" s="36" t="str">
        <f>IF(AND(Input!$I44="text-tabs",Input!$K44="有"),IF(Input!$M44=1,svg_data!$CF$1,IF(Input!$M44=2,svg_data!$CF$2)),"")</f>
        <v>1-2,.path</v>
      </c>
      <c r="EB44" s="36" t="str">
        <f>IF(AND(Input!$I44="text-tabs",Input!$K44="有"),Input!$G44,"")</f>
        <v>2802</v>
      </c>
      <c r="EC44" s="36" t="str">
        <f>IF(AND(Input!$I44="text-tabs",Input!$K44="有"),IF(Input!$M44=1,svg_data!$CH$1,IF(Input!$M44=2,svg_data!$CH$2)),"")</f>
        <v>1-3,.path</v>
      </c>
      <c r="ED44" s="36" t="str">
        <f>IF(AND(Input!$I44="text-tabs",Input!$K44="有"),Input!$G44,"")</f>
        <v>2802</v>
      </c>
      <c r="EE44" s="36" t="str">
        <f>IF(AND(Input!$I44="text-tabs",Input!$K44="有"),IF(Input!$M44=1,svg_data!$CJ$1,IF(Input!$M44=2,svg_data!$CJ$2)),"")</f>
        <v>1-4,.path</v>
      </c>
      <c r="EF44" s="36" t="str">
        <f>IF(AND(Input!$I44="text-tabs",Input!$K44="有"),Input!$G44,"")</f>
        <v>2802</v>
      </c>
      <c r="EG44" s="36" t="str">
        <f>IF(AND(Input!$I44="text-tabs",Input!$K44="有"),IF(Input!$M44=1,svg_data!$CL$1,IF(Input!$M44=2,svg_data!$CL$2)),"")</f>
        <v>1-5,.path</v>
      </c>
      <c r="EH44" s="36" t="str">
        <f>IF(AND(Input!$I44="text-tabs",Input!$K44="有"),Input!$G44,"")</f>
        <v>2802</v>
      </c>
      <c r="EI44" s="36" t="str">
        <f>IF(AND(Input!$I44="text-tabs",Input!$K44="有"),IF(Input!$M44=1,svg_data!$CN$1,IF(Input!$M44=2,svg_data!$CN$2)),"")</f>
        <v>1-rouka,.path</v>
      </c>
      <c r="EJ44" s="36" t="str">
        <f>IF(AND(Input!$I44="text-tabs",Input!$K44="有"),Input!$G44,"")</f>
        <v>2802</v>
      </c>
      <c r="EK44" s="36" t="str">
        <f>IF(AND(Input!$I44="text-tabs",Input!$K44="有"),IF(Input!$M44=1,svg_data!$CP$1,IF(Input!$M44=2,svg_data!$CP$2)),"")</f>
        <v>koudou{fill:rgba(137,195,235,.3)}.path</v>
      </c>
      <c r="EL44" s="36" t="str">
        <f>IF(AND(Input!$I44="text-tabs",Input!$K44="有"),Input!$G44,"")</f>
        <v>2802</v>
      </c>
      <c r="EM44" s="36" t="str">
        <f>IF(AND(Input!$I44="text-tabs",Input!$K44="有"),IF(Input!$M44=1,svg_data!$CR$1,IF(Input!$M44=2,svg_data!$CR$2)),"")</f>
        <v>1-2-teras,.path</v>
      </c>
      <c r="EN44" s="36" t="str">
        <f>IF(AND(Input!$I44="text-tabs",Input!$K44="有"),Input!$G44,"")</f>
        <v>2802</v>
      </c>
      <c r="EO44" s="36" t="str">
        <f>IF(AND(Input!$I44="text-tabs",Input!$K44="有"),IF(Input!$M44=1,svg_data!$CT$1,IF(Input!$M44=2,svg_data!$CT$2)),"")</f>
        <v>2-hashi{fill:rgba(234,85,6,.3)}.path</v>
      </c>
      <c r="EP44" s="36" t="str">
        <f>IF(AND(Input!$I44="text-tabs",Input!$K44="有"),Input!$G44,"")</f>
        <v>2802</v>
      </c>
      <c r="EQ44" s="36" t="str">
        <f>IF(AND(Input!$I44="text-tabs",Input!$K44="有"),IF(Input!$M44=1,svg_data!$CV$1,IF(Input!$M44=2,svg_data!$CV$2)),"")</f>
        <v>2-1,.path</v>
      </c>
      <c r="ER44" s="36" t="str">
        <f>IF(AND(Input!$I44="text-tabs",Input!$K44="有"),Input!$G44,"")</f>
        <v>2802</v>
      </c>
      <c r="ES44" s="36" t="str">
        <f>IF(AND(Input!$I44="text-tabs",Input!$K44="有"),IF(Input!$M44=1,svg_data!$CX$1,IF(Input!$M44=2,svg_data!$CX$2)),"")</f>
        <v>2-2,.path</v>
      </c>
      <c r="ET44" s="36" t="str">
        <f>IF(AND(Input!$I44="text-tabs",Input!$K44="有"),Input!$G44,"")</f>
        <v>2802</v>
      </c>
      <c r="EU44" s="36" t="str">
        <f>IF(AND(Input!$I44="text-tabs",Input!$K44="有"),IF(Input!$M44=1,svg_data!$CZ$1,IF(Input!$M44=2,svg_data!$CZ$2)),"")</f>
        <v>2-3,.path</v>
      </c>
      <c r="EV44" s="36" t="str">
        <f>IF(AND(Input!$I44="text-tabs",Input!$K44="有"),Input!$G44,"")</f>
        <v>2802</v>
      </c>
      <c r="EW44" s="36" t="str">
        <f>IF(AND(Input!$I44="text-tabs",Input!$K44="有"),IF(Input!$M44=1,svg_data!$DB$1,IF(Input!$M44=2,svg_data!$DB$2)),"")</f>
        <v>2-4,.path</v>
      </c>
      <c r="EX44" s="36" t="str">
        <f>IF(AND(Input!$I44="text-tabs",Input!$K44="有"),Input!$G44,"")</f>
        <v>2802</v>
      </c>
      <c r="EY44" s="36" t="str">
        <f>IF(AND(Input!$I44="text-tabs",Input!$K44="有"),IF(Input!$M44=1,svg_data!$DD$1,IF(Input!$M44=2,svg_data!$DD$2)),"")</f>
        <v>2-5,.path</v>
      </c>
      <c r="EZ44" s="36" t="str">
        <f>IF(AND(Input!$I44="text-tabs",Input!$K44="有"),Input!$G44,"")</f>
        <v>2802</v>
      </c>
      <c r="FA44" s="36" t="str">
        <f>IF(AND(Input!$I44="text-tabs",Input!$K44="有"),IF(Input!$M44=1,svg_data!$DF$1,IF(Input!$M44=2,svg_data!$DF$2)),"")</f>
        <v>2-6,.path</v>
      </c>
      <c r="FB44" s="36" t="str">
        <f>IF(AND(Input!$I44="text-tabs",Input!$K44="有"),Input!$G44,"")</f>
        <v>2802</v>
      </c>
      <c r="FC44" s="36" t="str">
        <f>IF(AND(Input!$I44="text-tabs",Input!$K44="有"),IF(Input!$M44=1,svg_data!$DH$1,IF(Input!$M44=2,svg_data!$DH$2)),"")</f>
        <v>2-7,.path</v>
      </c>
      <c r="FD44" s="36" t="str">
        <f>IF(AND(Input!$I44="text-tabs",Input!$K44="有"),Input!$G44,"")</f>
        <v>2802</v>
      </c>
      <c r="FE44" s="36" t="str">
        <f>IF(AND(Input!$I44="text-tabs",Input!$K44="有"),IF(Input!$M44=1,svg_data!$DJ$1,IF(Input!$M44=2,svg_data!$DJ$2)),"")</f>
        <v>2-8,.path</v>
      </c>
      <c r="FF44" s="36" t="str">
        <f>IF(AND(Input!$I44="text-tabs",Input!$K44="有"),Input!$G44,"")</f>
        <v>2802</v>
      </c>
      <c r="FG44" s="36" t="str">
        <f>IF(AND(Input!$I44="text-tabs",Input!$K44="有"),IF(Input!$M44=1,svg_data!$DL$1,IF(Input!$M44=2,svg_data!$DL$2)),"")</f>
        <v>2-9,.path</v>
      </c>
      <c r="FH44" s="36" t="str">
        <f>IF(AND(Input!$I44="text-tabs",Input!$K44="有"),Input!$G44,"")</f>
        <v>2802</v>
      </c>
      <c r="FI44" s="36" t="str">
        <f>IF(AND(Input!$I44="text-tabs",Input!$K44="有"),IF(Input!$M44=1,svg_data!$DN$1,IF(Input!$M44=2,svg_data!$DN$2)),"")</f>
        <v>2-rouka{fill:rgba(234,85,6,.6)}.path</v>
      </c>
      <c r="FJ44" s="36" t="str">
        <f>IF(AND(Input!$I44="text-tabs",Input!$K44="有"),Input!$G44,"")</f>
        <v>2802</v>
      </c>
      <c r="FK44" s="36" t="str">
        <f>IF(AND(Input!$I44="text-tabs",Input!$K44="有"),IF(Input!$M44=1,svg_data!$DP$1,IF(Input!$M44=2,svg_data!$DP$2)),"")</f>
        <v>3-1,.path</v>
      </c>
      <c r="FL44" s="36" t="str">
        <f>IF(AND(Input!$I44="text-tabs",Input!$K44="有"),Input!$G44,"")</f>
        <v>2802</v>
      </c>
      <c r="FM44" s="36" t="str">
        <f>IF(AND(Input!$I44="text-tabs",Input!$K44="有"),IF(Input!$M44=1,svg_data!$DR$1,IF(Input!$M44=2,svg_data!$DR$2)),"")</f>
        <v>3-2{fill:rgba(255,217,0,.3)}.path</v>
      </c>
      <c r="FN44" s="36" t="str">
        <f>IF(AND(Input!$I44="text-tabs",Input!$K44="有"),Input!$G44,"")</f>
        <v>2802</v>
      </c>
      <c r="FO44" s="36" t="str">
        <f>IF(AND(Input!$I44="text-tabs",Input!$K44="有"),IF(Input!$M44=1,svg_data!$DT$1,IF(Input!$M44=2,svg_data!$DT$2)),"")</f>
        <v>4-1,.path</v>
      </c>
      <c r="FP44" s="36" t="str">
        <f>IF(AND(Input!$I44="text-tabs",Input!$K44="有"),Input!$G44,"")</f>
        <v>2802</v>
      </c>
      <c r="FQ44" s="36" t="str">
        <f>IF(AND(Input!$I44="text-tabs",Input!$K44="有"),IF(Input!$M44=1,svg_data!$DV$1,IF(Input!$M44=2,svg_data!$DV$2)),"")</f>
        <v>4-2,.path</v>
      </c>
      <c r="FR44" s="36" t="str">
        <f>IF(AND(Input!$I44="text-tabs",Input!$K44="有"),Input!$G44,"")</f>
        <v>2802</v>
      </c>
      <c r="FS44" s="36" t="str">
        <f>IF(AND(Input!$I44="text-tabs",Input!$K44="有"),IF(Input!$M44=1,svg_data!$DX$1,IF(Input!$M44=2,svg_data!$DX$2)),"")</f>
        <v>4-3,.path</v>
      </c>
      <c r="FT44" s="36" t="str">
        <f>IF(AND(Input!$I44="text-tabs",Input!$K44="有"),Input!$G44,"")</f>
        <v>2802</v>
      </c>
      <c r="FU44" s="36" t="str">
        <f>IF(AND(Input!$I44="text-tabs",Input!$K44="有"),IF(Input!$M44=1,svg_data!$DZ$1,IF(Input!$M44=2,svg_data!$DZ$2)),"")</f>
        <v>4-4{fill:rgba(123,141,66,.3)}.path</v>
      </c>
      <c r="FV44" s="36" t="str">
        <f>IF(AND(Input!$I44="text-tabs",Input!$K44="有"),Input!$G44,"")</f>
        <v>2802</v>
      </c>
      <c r="FW44" s="36" t="str">
        <f>IF(AND(Input!$I44="text-tabs",Input!$K44="有"),IF(Input!$M44=1,svg_data!$EB$1,IF(Input!$M44=2,svg_data!$EB$2)),"")</f>
        <v>5-1,.path</v>
      </c>
      <c r="FX44" s="36" t="str">
        <f>IF(AND(Input!$I44="text-tabs",Input!$K44="有"),Input!$G44,"")</f>
        <v>2802</v>
      </c>
      <c r="FY44" s="36" t="str">
        <f>IF(AND(Input!$I44="text-tabs",Input!$K44="有"),IF(Input!$M44=1,svg_data!$ED$1,IF(Input!$M44=2,svg_data!$ED$2)),"")</f>
        <v>5-2,.path</v>
      </c>
      <c r="FZ44" s="36" t="str">
        <f>IF(AND(Input!$I44="text-tabs",Input!$K44="有"),Input!$G44,"")</f>
        <v>2802</v>
      </c>
      <c r="GA44" s="36" t="str">
        <f>IF(AND(Input!$I44="text-tabs",Input!$K44="有"),IF(Input!$M44=1,svg_data!$EF$1,IF(Input!$M44=2,svg_data!$EF$2)),"")</f>
        <v>5-rouka{fill:rgba(145,92,139,.3)}.path</v>
      </c>
      <c r="GB44" s="36" t="str">
        <f>IF(AND(Input!$I44="text-tabs",Input!$K44="有"),Input!$G44,"")</f>
        <v>2802</v>
      </c>
      <c r="GC44" s="36" t="str">
        <f>IF(AND(Input!$I44="text-tabs",Input!$K44="有"),IF(Input!$M44=1,svg_data!$EH$1,IF(Input!$M44=2,svg_data!$EH$2)),"")</f>
        <v>taiyaki{fill:rgba(187,85,72,.3)}.path</v>
      </c>
      <c r="GD44" s="36" t="str">
        <f>IF(AND(Input!$I44="text-tabs",Input!$K44="有"),Input!$G44,"")</f>
        <v>2802</v>
      </c>
      <c r="GE44" s="36" t="str">
        <f>IF(AND(Input!$I44="text-tabs",Input!$K44="有"),IF(Input!$M44=1,svg_data!$EJ$1,IF(Input!$M44=2,svg_data!$EJ$2)),"")</f>
        <v>ground{fill:rgba(238,130,124,.3)}.path</v>
      </c>
      <c r="GF44" s="36" t="str">
        <f>IF(AND(Input!$I44="text-tabs",Input!$K44="有"),Input!$G44,"")</f>
        <v>2802</v>
      </c>
      <c r="GG44" s="36" t="str">
        <f>IF(AND(Input!$I44="text-tabs",Input!$K44="有"),IF(Input!$M44=1,svg_data!$EL$1,IF(Input!$M44=2,svg_data!$EL$2)),"")</f>
        <v>arina{fill:rgba(0,148,200,.2)}.path</v>
      </c>
      <c r="GH44" s="36" t="str">
        <f>IF(AND(Input!$I44="text-tabs",Input!$K44="有"),Input!$G44,"")</f>
        <v>2802</v>
      </c>
      <c r="GI44" s="36" t="str">
        <f>IF(AND(Input!$I44="text-tabs",Input!$K44="有"),IF(Input!$M44=1,svg_data!$EN$1,IF(Input!$M44=2,svg_data!$EN$2)),"")</f>
        <v>cafe{fill:rgba(0,128,128,.3)}.path</v>
      </c>
      <c r="GJ44" s="36" t="str">
        <f>IF(AND(Input!$I44="text-tabs",Input!$K44="有"),Input!$G44,"")</f>
        <v>2802</v>
      </c>
      <c r="GK44" s="36" t="str">
        <f>IF(AND(Input!$I44="text-tabs",Input!$K44="有"),IF(Input!$M44=1,svg_data!$EP$1,IF(Input!$M44=2,svg_data!$EP$2)),"")</f>
        <v>mini{fill:rgba(247,185,119,.3)}.path</v>
      </c>
      <c r="GL44" s="36" t="str">
        <f>IF(AND(Input!$I44="text-tabs",Input!$K44="有"),Input!$G44,"")</f>
        <v>2802</v>
      </c>
      <c r="GM44" s="36" t="str">
        <f>IF(AND(Input!$I44="text-tabs",Input!$K44="有"),svg_data!$ER$1,"")</f>
        <v>1-kyuudou{fill:rgba(137,195,235,0)}.path</v>
      </c>
      <c r="GN44" s="36" t="str">
        <f>IF(AND(Input!$I44="text-tabs",Input!$K44="有"),Input!$G44,"")</f>
        <v>2802</v>
      </c>
      <c r="GO44" s="36" t="str">
        <f>IF(AND(Input!$I44="text-tabs",Input!$K44="有"),svg_data!$ET$1,"")</f>
        <v>bakudan,.path</v>
      </c>
      <c r="GP44" s="36" t="str">
        <f>IF(AND(Input!$I44="text-tabs",Input!$K44="有"),Input!$G44,"")</f>
        <v>2802</v>
      </c>
      <c r="GQ44" s="36" t="str">
        <f>IF(AND(Input!$I44="text-tabs",Input!$K44="有"),svg_data!$EV$1,"")</f>
        <v>kebabu,.path</v>
      </c>
      <c r="GR44" s="36" t="str">
        <f>IF(AND(Input!$I44="text-tabs",Input!$K44="有"),Input!$G44,"")</f>
        <v>2802</v>
      </c>
      <c r="GS44" s="36" t="str">
        <f>IF(AND(Input!$I44="text-tabs",Input!$K44="有"),svg_data!$EX$1,"")</f>
        <v>ice{fill:rgba(187,85,72,.3)}</v>
      </c>
      <c r="GT44" s="36" t="str">
        <f>IF(AND(Input!$I44="text-tabs",Input!$K44="有"),IF(Input!$O44="無","",svg_data!$EY$1),"")</f>
        <v>.path</v>
      </c>
      <c r="GU44" s="36" t="str">
        <f>IF(AND(Input!$I44="text-tabs",Input!$K44="有"),IF(Input!$O44="無","",Input!$G44),"")</f>
        <v>2802</v>
      </c>
      <c r="GV44" s="36" t="str">
        <f>IF(AND(Input!$I44="text-tabs",Input!$K44="有"),IF(Input!$O44="無","",Input!$O44),"")</f>
        <v>2-2</v>
      </c>
      <c r="GW44" s="36" t="str">
        <f>IF(AND(Input!$I44="text-tabs",Input!$K44="有"),IF(Input!$O44="無","",svg_data!$FA$1),"")</f>
        <v>{fill:</v>
      </c>
      <c r="GX44" s="36" t="str">
        <f>IF(AND(Input!$I44="text-tabs",Input!$K44="有"),IF(Input!$O44="無","",Input!$P44),"")</f>
        <v>#ea5506</v>
      </c>
      <c r="GY44" s="36" t="str">
        <f>IF(AND(Input!$I44="text-tabs",Input!$K44="有"),IF(Input!$O44="無","",svg_data!$FC$1),"")</f>
        <v>!important}</v>
      </c>
      <c r="GZ44" s="36" t="str">
        <f>IF(AND(Input!$I44="text-tabs",Input!$K44="有"),svg_data!$FD$1,"")</f>
        <v>&lt;/style&gt;</v>
      </c>
      <c r="HA44" s="36" t="str">
        <f>IF(AND(Input!$I44="text-tabs",Input!$K44="有"),$HA$1,"")</f>
        <v>"</v>
      </c>
      <c r="HB44" s="36" t="str">
        <f>IF(AND(Input!$I44="text-tabs",Input!$V44="有",Input!$W44&lt;&gt;""),$HB$1,"")</f>
        <v/>
      </c>
      <c r="HC44" s="36" t="str">
        <f>IF(AND(Input!$I44="text-tabs",Input!$V44="有",Input!$W44&lt;&gt;""),Input!$U44,"")</f>
        <v/>
      </c>
      <c r="HD44" s="36" t="str">
        <f>IF(AND(Input!$I44="text-tabs",Input!$V44="有",Input!$W44&lt;&gt;""),$HD$1,"")</f>
        <v/>
      </c>
      <c r="HE44" s="36" t="str">
        <f>IF(AND(Input!$I44="text-tabs",Input!$V44="有",Input!$W44&lt;&gt;""),$HE$1,"")</f>
        <v/>
      </c>
      <c r="HF44" s="36" t="str">
        <f>IF(AND(Input!$I44="text-tabs",Input!$V44="有",Input!$W44&lt;&gt;""),$HF$1,"")</f>
        <v/>
      </c>
      <c r="HG44" s="36" t="str">
        <f>IF(AND(Input!$I44="text-tabs",Input!$V44="有",Input!$W44&lt;&gt;""),Input!$X44,"")</f>
        <v/>
      </c>
      <c r="HH44" s="36" t="str">
        <f>IF(AND(Input!$I44="text-tabs",Input!$V44="有",Input!$W44&lt;&gt;""),$HH$1,"")</f>
        <v/>
      </c>
      <c r="HI44" s="36" t="str">
        <f>IF(AND(Input!$I44="text-tabs",Input!$V44="有",Input!$W44&lt;&gt;""),Input!$W44,"")</f>
        <v/>
      </c>
      <c r="HJ44" s="36" t="str">
        <f>IF(AND(Input!$I44="text-tabs",Input!$V44="有",Input!$W44&lt;&gt;""),$HJ$1,"")</f>
        <v/>
      </c>
      <c r="HK44" s="36" t="str">
        <f>IF(AND(Input!$I44="text-tabs",Input!$V44="有",Input!$Y44&lt;&gt;"無"),$HK$1,"")</f>
        <v/>
      </c>
      <c r="HL44" s="36" t="str">
        <f>IF(AND(Input!$I44="text-tabs",Input!$V44="有",Input!$Y44&lt;&gt;"無"),$HF$1,"")</f>
        <v/>
      </c>
      <c r="HM44" s="36" t="str">
        <f>IF(AND(Input!$I44="text-tabs",Input!$V44="有",Input!$Y44&lt;&gt;"無"),Input!$Z44,"")</f>
        <v/>
      </c>
      <c r="HN44" s="36" t="str">
        <f>IF(AND(Input!$I44="text-tabs",Input!$V44="有",Input!$Y44&lt;&gt;"無"),$HH$1,"")</f>
        <v/>
      </c>
      <c r="HO44" s="36" t="str">
        <f>IF(AND(Input!$I44="text-tabs",Input!$V44="有",Input!$Y44&lt;&gt;"無"),Input!$Y44,"")</f>
        <v/>
      </c>
      <c r="HP44" s="36" t="str">
        <f>IF(AND(Input!$I44="text-tabs",Input!$V44="有",Input!$Y44&lt;&gt;"無"),$HJ$1,"")</f>
        <v/>
      </c>
      <c r="HQ44" s="36" t="str">
        <f>IF(AND(Input!$I44="text-tabs",Input!$V44="有",Input!$AA44&lt;&gt;"無"),$HQ$1,"")</f>
        <v/>
      </c>
      <c r="HR44" s="36" t="str">
        <f>IF(AND(Input!$I44="text-tabs",Input!$V44="有",Input!$AA44&lt;&gt;"無"),$HR$1,"")</f>
        <v/>
      </c>
      <c r="HS44" s="36" t="str">
        <f>IF(AND(Input!$I44="text-tabs",Input!$V44="有",Input!$AA44&lt;&gt;"無"),Input!$AB44,"")</f>
        <v/>
      </c>
      <c r="HT44" s="36" t="str">
        <f>IF(AND(Input!$I44="text-tabs",Input!$V44="有",Input!$AA44&lt;&gt;"無"),$HT$1,"")</f>
        <v/>
      </c>
      <c r="HU44" s="36" t="str">
        <f>IF(AND(Input!$I44="text-tabs",Input!$V44="有",Input!$AA44&lt;&gt;"無"),Input!$AA44,"")</f>
        <v/>
      </c>
      <c r="HV44" s="36" t="str">
        <f>IF(AND(Input!$I44="text-tabs",Input!$V44="有",Input!$AA44&lt;&gt;"無"),$HV$1,"")</f>
        <v/>
      </c>
      <c r="HW44" s="36" t="str">
        <f>IF(AND(Input!$I44="text-tabs",Input!$V44="有",Input!$AC44&lt;&gt;"無"),$HW$1,"")</f>
        <v/>
      </c>
      <c r="HX44" s="36" t="str">
        <f>IF(AND(Input!$I44="text-tabs",Input!$V44="有",Input!$AC44&lt;&gt;"無"),$HX$1,"")</f>
        <v/>
      </c>
      <c r="HY44" s="36" t="str">
        <f>IF(AND(Input!$I44="text-tabs",Input!$V44="有",Input!$AC44&lt;&gt;"無"),Input!$AD44,"")</f>
        <v/>
      </c>
      <c r="HZ44" s="36" t="str">
        <f>IF(AND(Input!$I44="text-tabs",Input!$V44="有",Input!$AC44&lt;&gt;"無"),$HZ$1,"")</f>
        <v/>
      </c>
      <c r="IA44" s="36" t="str">
        <f>IF(AND(Input!$I44="text-tabs",Input!$V44="有",Input!$AC44&lt;&gt;"無"),Input!$AC44,"")</f>
        <v/>
      </c>
      <c r="IB44" s="36" t="str">
        <f>IF(AND(Input!$I44="text-tabs",Input!$V44="有",Input!$AC44&lt;&gt;"無"),$IB$1,"")</f>
        <v/>
      </c>
      <c r="IC44" s="36" t="str">
        <f>IF(AND(Input!$I44="text-tabs",Input!$V44="有",Input!$AE44&lt;&gt;"無"),$IC$1,"")</f>
        <v/>
      </c>
      <c r="ID44" s="36" t="str">
        <f>IF(AND(Input!$I44="text-tabs",Input!$V44="有",Input!$AE44&lt;&gt;"無"),$HF$1,"")</f>
        <v/>
      </c>
      <c r="IE44" s="36" t="str">
        <f>IF(AND(Input!$I44="text-tabs",Input!$V44="有",Input!$AE44&lt;&gt;"無"),Input!$AF44,"")</f>
        <v/>
      </c>
      <c r="IF44" s="36" t="str">
        <f>IF(AND(Input!$I44="text-tabs",Input!$V44="有",Input!$AE44&lt;&gt;"無"),$HH$1,"")</f>
        <v/>
      </c>
      <c r="IG44" s="36" t="str">
        <f>IF(AND(Input!$I44="text-tabs",Input!$V44="有",Input!$AE44&lt;&gt;"無"),Input!$AE44,"")</f>
        <v/>
      </c>
      <c r="IH44" s="36" t="str">
        <f>IF(AND(Input!$I44="text-tabs",Input!$V44="有",Input!$AE44&lt;&gt;"無"),$HJ$1,"")</f>
        <v/>
      </c>
      <c r="II44" s="36" t="str">
        <f>IF(AND(Input!$I44="text-tabs",Input!$V44="有"),$II$1,"")</f>
        <v/>
      </c>
      <c r="IJ44" s="36" t="str">
        <f>IF(AND(Input!$I44="text-tabs",Input!$AG44="有"),$IJ$1,"")</f>
        <v/>
      </c>
      <c r="IK44" s="36" t="str">
        <f>IF(AND(Input!$I44="text-tabs",Input!$AG44="有"),Input!$AH44,"")</f>
        <v/>
      </c>
      <c r="IL44" s="36" t="str">
        <f>IF(AND(Input!$I44="text-tabs",Input!$AG44="有"),$IL$1,"")</f>
        <v/>
      </c>
      <c r="IM44" s="36" t="str">
        <f>IF(AND(Input!$I44="text-tabs",Input!$AG44="有"),Input!$AI44,"")</f>
        <v/>
      </c>
      <c r="IN44" s="36" t="str">
        <f>IF(AND(Input!$I44="text-tabs",Input!$AG44="有"),$IN$1,"")</f>
        <v/>
      </c>
      <c r="IO44" s="36" t="str">
        <f>IF(Input!$I44="text-tabs",$IO$1,"")</f>
        <v>}</v>
      </c>
      <c r="IP44" s="36" t="str">
        <f>IF(Input!$I44="event",$IP$1,"")</f>
        <v/>
      </c>
      <c r="IQ44" s="36" t="str">
        <f>IF(Input!$I44="event",Input!$R44,"")</f>
        <v/>
      </c>
      <c r="IR44" s="36" t="str">
        <f>IF(Input!$I44="event",$IR$1,"")</f>
        <v/>
      </c>
      <c r="IS44" s="36" t="str">
        <f>IF(Input!$I44="event",$IS$1,"")</f>
        <v/>
      </c>
      <c r="IT44" s="36" t="str">
        <f>IF(Input!$I44="event",Input!$Q44,"")</f>
        <v/>
      </c>
      <c r="IU44" s="36" t="str">
        <f>IF(Input!$I44="event",$IU$1,"")</f>
        <v/>
      </c>
      <c r="IV44" s="36" t="str">
        <f>IF(Input!$I44="image",$IV$1,"")</f>
        <v/>
      </c>
      <c r="IW44" s="36" t="str">
        <f>IF(Input!$I44="image",Input!$S44,"")</f>
        <v/>
      </c>
      <c r="IX44" s="36" t="str">
        <f>IF(Input!$I44="image",$IX$1,"")</f>
        <v/>
      </c>
      <c r="IY44" s="36" t="str">
        <f>IF(AND(Input!$I44="image",Input!$V44="無"),$IY$1,"")</f>
        <v/>
      </c>
      <c r="IZ44" s="36" t="str">
        <f>IF(AND(Input!$I44="image",Input!$V44="無"),Input!$B44,"")</f>
        <v/>
      </c>
      <c r="JA44" s="36" t="str">
        <f>IF(AND(Input!$I44="image",Input!$V44="無"),$JA$1,"")</f>
        <v/>
      </c>
      <c r="JB44" s="36" t="str">
        <f>IF(AND(Input!$I44="image",Input!$V44="有"),$JB$1,"")</f>
        <v/>
      </c>
      <c r="JC44" s="36" t="str">
        <f>IF(AND(Input!$I44="image",Input!$V44="有"),Input!$W44,"")</f>
        <v/>
      </c>
      <c r="JD44" s="36" t="str">
        <f>IF(AND(Input!$I44="image",Input!$V44="有"),$JD$1,"")</f>
        <v/>
      </c>
      <c r="JE44" s="36" t="str">
        <f>IF(AND(Input!$I44="image",Input!$V44="有"),Input!$X44,"")</f>
        <v/>
      </c>
      <c r="JF44" s="36" t="str">
        <f>IF(AND(Input!$I44="image",Input!$V44="有"),$JF$1,"")</f>
        <v/>
      </c>
      <c r="JG44" s="36" t="str">
        <f>IF(Input!$I44="embed",$JG$1,"")</f>
        <v/>
      </c>
      <c r="JH44" s="36" t="str">
        <f>IF(Input!$I44="embed",Input!$X44,"")</f>
        <v/>
      </c>
      <c r="JI44" s="36" t="str">
        <f>IF(Input!$I44="embed",$JI$1,"")</f>
        <v/>
      </c>
      <c r="JJ44" s="36" t="str">
        <f>IF(Input!$I44="embed",$JJ$1,"")</f>
        <v/>
      </c>
      <c r="JK44" s="36" t="str">
        <f>IF(Input!$I44="embed",Input!$R44,"")</f>
        <v/>
      </c>
      <c r="JL44" s="36" t="str">
        <f>IF(Input!$I44="embed",$JL$1,"")</f>
        <v/>
      </c>
      <c r="JM44" s="36" t="str">
        <f>IF(Input!$I44="table",Input!$AI44,"")</f>
        <v/>
      </c>
      <c r="JN44" s="36" t="str">
        <f>IF(Input!$I44="table",Input!$AJ44,"")</f>
        <v/>
      </c>
      <c r="JO44" s="36" t="s">
        <v>0</v>
      </c>
      <c r="JP44" s="36" t="str">
        <f t="shared" si="1"/>
        <v>,</v>
      </c>
    </row>
    <row r="45" spans="1:276" s="36" customFormat="1">
      <c r="A45" s="39" t="str">
        <f>ConcatenateRangeText(B45:JP45)</f>
        <v>"2804":{"category":"文化","class":"text-tabs","id":"2804","titleShadow":"true","title":"TRAIN　SUITE　海城","titleImage":"./images/2804.jpg","tabs":{"info_outline": "TARAIN SUITE海城へようこそ。もちろん今年も部員が1年かけて作り上げたジオラマは健在。去年好評だったビンゴ大会もパワーアップ！その他新企画なども盛りだくさん！「今までにない体験と発見を、鉄研の部屋で…」","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class='path2804koudou' inkscape:connector-curvature='0'/&gt;&lt;path style='stroke:none;stroke-width:1px;stroke-linecap:butt;stroke-linejoin:miter;stroke-opacity:1' d='m 250.81846,319.59668 94.196,0 0,-21.16068 16.74824,0 19.24825,0 0,21.16071 0,21.16071 -65.09627,0 -65.09622,0 z' class='path28041-rouka' inkscape:connector-curvature='0' sodipodi:nodetypes='cccccccccc'/&gt;&lt;path style='stroke:none;stroke-width:1px;stroke-linecap:butt;stroke-linejoin:miter;stroke-opacity:1' d='m 381.47196,319.58883 0,-21.16861 21.40875,0 21.40875,0 0,21.16861 0,21.16859 -21.40875,0 -21.40875,0 0,-21.16859 z' class='path28041-1' inkscape:connector-curvature='0'/&gt;&lt;path style='stroke:none;stroke-width:1px;stroke-linecap:butt;stroke-linejoin:miter;stroke-opacity:1' d='m 381.57081,361.8827 0,-20.41099 21.29891,0 21.29907,0 0,20.41099 0,20.41098 -21.29907,0 -21.29891,0 0,-20.41098 z' class='path28041-2' inkscape:connector-curvature='0'/&gt;&lt;path style='stroke:none;stroke-width:1px;stroke-linecap:butt;stroke-linejoin:miter;stroke-opacity:1' d='m 337.78941,361.8827 0,-20.41099 21.59492,0 21.59488,0 0,20.41099 0,20.41098 -21.59488,0 -21.59492,0 0,-20.41098 z' class='path28041-3' inkscape:connector-curvature='0'/&gt;&lt;path style='stroke:none;stroke-width:1px;stroke-linecap:butt;stroke-linejoin:miter;stroke-opacity:1' d='m 294.19946,361.8827 0,-20.41099 21.29889,0 21.29909,0 0,20.41099 0,20.41098 -21.29909,0 -21.29889,0 0,-20.41098 z' class='path28041-4' inkscape:connector-curvature='0'/&gt;&lt;path style='stroke:none;stroke-width:1px;stroke-linecap:butt;stroke-linejoin:miter;stroke-opacity:1' d='m 250.81846,361.8827 0,-20.41099 21.29907,0 21.29889,0 0,20.41099 0,20.41098 -21.29889,0 -21.29907,0 0,-20.41098 z' class='path28041-5' inkscape:connector-curvature='0'/&gt;&lt;path style='stroke:none;stroke-width:1px;stroke-linecap:butt;stroke-linejoin:miter;stroke-opacity:1' d='m 83.198462,342.0024 0,-25.71429 25.446418,0 25.44643,0 0,25.71429 0,25.71428 -25.44642,0 -25.446428,0 0,-25.71428 z' class='path28043-1' inkscape:connector-curvature='0'/&gt;&lt;path style='stroke:none;stroke-width:1px;stroke-linecap:butt;stroke-linejoin:miter;stroke-opacity:1' d='m 83.098462,275.99882 0,-39.19643 25.446418,0 25.44643,0 0,39.19643 0,39.19643 -25.44642,0 -25.446428,0 0,-39.19643 z' class='path28043-2'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class='path28042-5' inkscape:connector-curvature='0'/&gt;&lt;path style='stroke:none;stroke-width:1px;stroke-linecap:butt;stroke-linejoin:miter;stroke-opacity:1' d='m 161.76159,249.44986 0,-12.62691 65.15484,0 65.15484,0 0,12.62691 0,12.6269 -65.15484,0 -65.15484,0 0,-12.6269 z' class='path2804mini' inkscape:connector-curvature='0'/&gt;&lt;path style='stroke:none;stroke-width:1px;stroke-linecap:butt;stroke-linejoin:miter;stroke-opacity:1' d='m 214.92188,182.42305 0,-26.26397 25.75889,0 25.75889,0 0,26.26397 0,26.26397 -25.75889,0 -25.75889,0 0,-26.26397 z' class='path28042-4' inkscape:connector-curvature='0'/&gt;&lt;path style='stroke:none;stroke-width:1px;stroke-linecap:butt;stroke-linejoin:miter;stroke-opacity:1' d='m 267.46654,182.43101 0,-26.42857 26.07143,0 26.07143,0 0,26.42857 0,26.42857 -26.07143,0 -26.07143,0 0,-26.42857 z' class='path28042-3' inkscape:connector-curvature='0'/&gt;&lt;path style='stroke:none;stroke-width:1px;stroke-linecap:butt;stroke-linejoin:miter;stroke-opacity:1' d='m 320.32368,182.43101 0,-26.42857 26.07143,0 26.07143,0 0,26.42857 0,26.42857 -26.07143,0 -26.07143,0 0,-26.42857 z' class='path28042-2' inkscape:connector-curvature='0'/&gt;&lt;path style='stroke:none;stroke-width:1px;stroke-linecap:butt;stroke-linejoin:miter;stroke-opacity:1' d='m 373.18083,182.43101 0,-26.42857 25.35714,0 25.35714,0 0,26.42857 0,26.42857 -25.35714,0 -25.35714,0 0,-26.42857 z' class='path28042-1' inkscape:connector-curvature='0'/&gt;&lt;path style='stroke:none;stroke-width:1px;stroke-linecap:butt;stroke-linejoin:miter;stroke-opacity:1' d='m 557.60601,182.35203 0,-26.01143 26.01143,0 26.01143,0 0,26.01143 0,26.01143 -26.01143,0 -26.01143,0 0,-26.01143 z' class='path28044-3' inkscape:connector-curvature='0'/&gt;&lt;path style='stroke:none;stroke-width:1px;stroke-linecap:butt;stroke-linejoin:miter;stroke-opacity:1' d='m 505.07808,182.35203 0,-26.01143 25.75889,0 25.75889,0 0,26.01143 0,26.01143 -25.75889,0 -25.75889,0 0,-26.01143 z' class='path28044-2' inkscape:connector-curvature='0'/&gt;&lt;path style='stroke:none;stroke-width:1px;stroke-linecap:butt;stroke-linejoin:miter;stroke-opacity:1' d='m 452.04507,182.35203 0,-26.01143 26.01143,0 26.01143,0 0,26.01143 0,26.01143 -26.01143,0 -26.01143,0 0,-26.01143 z' class='path28044-1' inkscape:connector-curvature='0'/&gt;&lt;path style='stroke:none;stroke-width:1px;stroke-linecap:butt;stroke-linejoin:miter;stroke-opacity:1' d='m 661.14665,182.35203 0,-26.01143 -25.25381,0 -25.25382,0 0,26.01143 0,26.01143 25.25382,0 25.25381,0 0,-26.01143 z' class='path28044-4' inkscape:connector-curvature='0'/&gt;&lt;path style='stroke:none;stroke-width:1px;stroke-linecap:butt;stroke-linejoin:miter;stroke-opacity:1' d='m 689.4506,128.47248 0,-52.937296 12.32142,0 12.32143,0 0,52.937296 0,52.93729 -12.32143,0 -12.32142,0 0,-52.93729 z' class='path2804cafe' inkscape:connector-curvature='0'/&gt;&lt;path style='stroke:none;stroke-width:1px;stroke-linecap:butt;stroke-linejoin:miter;stroke-opacity:1' d='m 584.09345,101.76692 0,-25.714294 38.57143,0 38.57143,0 0,25.714294 0,25.71428 -38.57143,0 -38.57143,0 0,-25.71428 z' class='path28045-rouka' inkscape:connector-curvature='0'/&gt;&lt;path style='stroke:none;stroke-width:1px;stroke-linecap:butt;stroke-linejoin:miter;stroke-opacity:1' d='m 531.23631,101.76692 0,-25.714294 25.89286,0 25.89285,0 0,25.714294 0,25.71428 -25.89285,0 -25.89286,0 0,-25.71428 z' class='path28045-2' inkscape:connector-curvature='0'/&gt;&lt;path style='stroke:none;stroke-width:1px;stroke-linecap:butt;stroke-linejoin:miter;stroke-opacity:1' d='m 452.10891,101.64951 0,-25.714294 39.10714,0 39.10715,0 0,25.714294 0,25.71428 -39.10715,0 -39.10714,0 0,-25.71428 z' class='path28045-1' inkscape:connector-curvature='0'/&gt;&lt;path style='stroke:none;stroke-width:1px;stroke-linecap:butt;stroke-linejoin:miter;stroke-opacity:1' d='m 135.61855,34.505026 0,-12.6269 65.15484,0 65.15484,0 0,12.6269 0,12.62691 -65.15484,0 -65.15484,0 0,-12.62691 z' class='path2804arina' inkscape:connector-curvature='0'/&gt;&lt;path style='stroke:none;stroke-width:1px;stroke-linecap:butt;stroke-linejoin:miter;stroke-opacity:1' d='m 373.0044,34.505026 0,-12.6269 144.19928,0 144.19927,0 0,12.6269 0,12.62691 -144.19927,0 -144.19928,0 0,-12.62691 z' class='path2804ground' inkscape:connector-curvature='0'/&gt;&lt;rect class='path2804taiyaki' width='53.568752' height='11.418508' x='273.12045' y='303.74481'/&gt;&lt;path style='stroke:none;stroke-width:1px;stroke-linecap:butt;stroke-linejoin:miter;stroke-opacity:1' d='m 425.03555,176.47856 0,-31.88477 12.89016,0 12.89016,0 0,31.88477 0,31.88477 -12.89016,0 -12.89016,0 0,-31.88477 z' class='path28041-2-teras' inkscape:connector-curvature='0'/&gt;&lt;path style='fill:stroke:none;stroke-width:1px;stroke-linecap:butt;stroke-linejoin:miter;stroke-opacity:1' d='m 214.56344,76.65464 25.75889,0 25.75889,0 0,25.96415 0,26.26397 -25.75889,0 -25.75889,0 z' class='path28042-6' inkscape:connector-curvature='0' sodipodi:nodetypes='cccccccc'/&gt;&lt;path style='fill:stroke:none;stroke-width:1px;stroke-linecap:butt;stroke-linejoin:miter;stroke-opacity:1' d='m 267.1081,102.62675 0,-26.12875 26.07144,0 26.07143,0 0,26.12875 0,26.42857 -26.07143,0 -26.07144,0 z' class='path28042-7' inkscape:connector-curvature='0' sodipodi:nodetypes='ccccccccc'/&gt;&lt;path style='fill:stroke:none;stroke-width:1px;stroke-linecap:butt;stroke-linejoin:miter;stroke-opacity:1' d='m 320.21522,102.62675 0,-26.12875 25.94645,0 25.94644,0 0,26.12875 0,26.42857 -25.94644,0 -25.94645,0 z' class='path28042-8' inkscape:connector-curvature='0' sodipodi:nodetypes='ccccccccc'/&gt;&lt;path style='stroke:none;stroke-width:1px;stroke-linecap:butt;stroke-linejoin:miter;stroke-opacity:1' d='m 56.383613,151.56711 0,-75.08179 65.706887,0 39.15887,0 1.4e-4,75.08179 0,57.24929 -39.15901,0 -65.707247,-1.5e-4 z' class='path28042-hashi'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class='path28041-kyuudou'/&gt;&lt;rect width='13.310626' height='28.913542' x='140.67868' y='260.85358' class='path2804bakudan'/&gt;&lt;rect width='13.310626' height='28.913542' x='140.9778' y='310.15558' class='path2804kebabu'/&gt;&lt;rect  width='28.806229' height='13.917799' x='163.47086' y='343.14737' class='path2804ice'/&gt;&lt;text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28041-1,.path28041-2,.path28041-3,.path28041-4,.path28041-5,.path28041-rouka,.path2804koudou{fill:rgba(137,195,235,.3)}.path28041-2-teras,.path28042-hashi{fill:rgba(234,85,6,.3)}.path28042-1,.path28042-2,.path28042-3,.path28042-4,.path28042-5,.path28042-6,.path28042-7,.path28042-8,.path28042-9,.path28042-rouka{fill:rgba(234,85,6,.6)}.path28043-1,.path28043-2{fill:rgba(255,217,0,.3)}.path28044-1,.path28044-2,.path28044-3,.path28044-4{fill:rgba(123,141,66,.3)}.path28045-1,.path28045-2,.path28045-rouka{fill:rgba(145,92,139,.3)}.path2804taiyaki{fill:rgba(187,85,72,.3)}.path2804ground{fill:rgba(238,130,124,.3)}.path2804arina{fill:rgba(0,148,200,.2)}.path2804cafe{fill:rgba(0,128,128,.3)}.path2804mini{fill:rgba(247,185,119,.3)}.path28041-kyuudou{fill:rgba(137,195,235,0)}.path2804bakudan,.path2804kebabu,.path2804ice{fill:rgba(187,85,72,.3)}.path28042-4,.path28042-5{fill:#ea5506!important}&lt;/style&gt;"}},</v>
      </c>
      <c r="B45" s="36" t="s">
        <v>5</v>
      </c>
      <c r="C45" s="40" t="str">
        <f>Input!$G45</f>
        <v>2804</v>
      </c>
      <c r="D45" s="36" t="s">
        <v>210</v>
      </c>
      <c r="E45" s="36" t="s">
        <v>23</v>
      </c>
      <c r="F45" s="36" t="str">
        <f>IF(Input!$C45&lt;&gt;"",Input!$C45,"未記入")</f>
        <v>文化</v>
      </c>
      <c r="G45" s="36" t="s">
        <v>3</v>
      </c>
      <c r="H45" s="36" t="s">
        <v>1</v>
      </c>
      <c r="I45" s="36" t="str">
        <f>Input!$I45</f>
        <v>text-tabs</v>
      </c>
      <c r="J45" s="36" t="s">
        <v>3</v>
      </c>
      <c r="K45" s="36" t="s">
        <v>4</v>
      </c>
      <c r="L45" s="40" t="str">
        <f>Input!$G45</f>
        <v>2804</v>
      </c>
      <c r="M45" s="36" t="s">
        <v>3</v>
      </c>
      <c r="N45" s="36" t="str">
        <f>IF(Input!$D45="有",$N$1,"")</f>
        <v/>
      </c>
      <c r="O45" s="36" t="str">
        <f>IF(Input!$D45="有",Input!$A45,"")</f>
        <v/>
      </c>
      <c r="P45" s="36" t="str">
        <f>IF(Input!$D45="有",$P$1,"")</f>
        <v/>
      </c>
      <c r="Q45" s="36" t="str">
        <f>IF(Input!$D45="有",$Q$1,"")</f>
        <v/>
      </c>
      <c r="R45" s="36" t="str">
        <f>IF(Input!$D45="有",LEFT(Input!$E45,1),"")</f>
        <v/>
      </c>
      <c r="S45" s="36" t="str">
        <f>IF(Input!$D45="有",$S$1,"")</f>
        <v/>
      </c>
      <c r="T45" s="36" t="str">
        <f>IF(Input!$D45="有",$T$1,"")</f>
        <v/>
      </c>
      <c r="U45" s="36" t="str">
        <f>IF(Input!$D45="有",Input!$F45,"")</f>
        <v/>
      </c>
      <c r="V45" s="36" t="str">
        <f>IF(Input!$D45="有",$V$1,"")</f>
        <v/>
      </c>
      <c r="W45" s="36" t="s">
        <v>205</v>
      </c>
      <c r="X45" s="36" t="str">
        <f>IF(Input!$H45="有","true",IF(Input!$H45="無","false",""))</f>
        <v>true</v>
      </c>
      <c r="Y45" s="36" t="s">
        <v>3</v>
      </c>
      <c r="Z45" s="36" t="str">
        <f>IF(OR(Input!$I45="text-tabs",Input!$I45="text"),$Z$1,"")</f>
        <v>"title":"</v>
      </c>
      <c r="AA45" s="36" t="str">
        <f>IF(OR(Input!$I45="text-tabs",Input!$I45="text"),Input!$B45,"")</f>
        <v>TRAIN　SUITE　海城</v>
      </c>
      <c r="AB45" s="36" t="str">
        <f>IF(OR(Input!$I45="text-tabs",Input!$I45="text"),$AB$1,"")</f>
        <v>",</v>
      </c>
      <c r="AC45" s="36" t="str">
        <f>IF(AND(OR(Input!$I45="text-tabs",Input!$I45="text"),Input!$T45="無"),$AC$1,"")</f>
        <v>"titleImage":"./images/</v>
      </c>
      <c r="AD45" s="36" t="str">
        <f>IF(AND(OR(Input!$I45="text-tabs",Input!$I45="text"),Input!$T45="無"),Input!$S45,"")</f>
        <v>2804.jpg</v>
      </c>
      <c r="AE45" s="36" t="str">
        <f>IF(AND(OR(Input!$I45="text-tabs",Input!$I45="text"),Input!$T45="無"),$AE$1,"")</f>
        <v>",</v>
      </c>
      <c r="AF45" s="36" t="str">
        <f>IF(AND(OR(Input!$I45="text-tabs",Input!$I45="text"),Input!$S45="無"),$AF$1,"")</f>
        <v/>
      </c>
      <c r="AG45" s="36" t="str">
        <f>IF(AND(OR(Input!$I45="text-tabs",Input!$I45="text"),Input!$S45="無"),Input!$T45,"")</f>
        <v/>
      </c>
      <c r="AH45" s="36" t="str">
        <f>IF(AND(OR(Input!$I45="text-tabs",Input!$I45="text"),Input!$S45="無"),$AH$1,"")</f>
        <v/>
      </c>
      <c r="AI45" s="36" t="str">
        <f>IF(Input!$I45="text",$AI$1,"")</f>
        <v/>
      </c>
      <c r="AJ45" s="36" t="str">
        <f>IF(Input!$I45="text",Input!$R45,"")</f>
        <v/>
      </c>
      <c r="AK45" s="36" t="str">
        <f>IF(Input!$I45="text",$AK$1,"")</f>
        <v/>
      </c>
      <c r="AL45" s="36" t="str">
        <f>IF(Input!$I45="text-tabs",$AL$1,"")</f>
        <v>"tabs":{</v>
      </c>
      <c r="AM45" s="36" t="str">
        <f>IF(Input!$I45="text-tabs",$AM$1,"")</f>
        <v>"</v>
      </c>
      <c r="AN45" s="36" t="str">
        <f>IF(Input!$I45="text-tabs",Input!$J45,"")</f>
        <v>info_outline</v>
      </c>
      <c r="AO45" s="36" t="str">
        <f>IF(Input!$I45="text-tabs",$AO$1,"")</f>
        <v>": "</v>
      </c>
      <c r="AP45" s="36" t="str">
        <f>IF(Input!$I45="text-tabs",Input!$R45,"")</f>
        <v>TARAIN SUITE海城へようこそ。もちろん今年も部員が1年かけて作り上げたジオラマは健在。去年好評だったビンゴ大会もパワーアップ！その他新企画なども盛りだくさん！「今までにない体験と発見を、鉄研の部屋で…」</v>
      </c>
      <c r="AQ45" s="36" t="str">
        <f>IF(Input!$I45="text-tabs",$AQ$1,"")</f>
        <v>"</v>
      </c>
      <c r="AR45" s="36" t="str">
        <f>IF(AND(Input!$I45="text-tabs",Input!$K45="有"),$AR$1,"")</f>
        <v>,"</v>
      </c>
      <c r="AS45" s="36" t="str">
        <f>IF(AND(Input!$I45="text-tabs",Input!$K45="有"),Input!$L45,"")</f>
        <v>map</v>
      </c>
      <c r="AT45" s="36" t="str">
        <f>IF(AND(Input!$I45="text-tabs",Input!$K45="有"),$AT$1,"")</f>
        <v>": "</v>
      </c>
      <c r="AU45" s="36" t="str">
        <f>IF(AND(Input!$I45="text-tabs",Input!$K45="有"),Input!$N45,"")</f>
        <v>2号館8階</v>
      </c>
      <c r="AV45" s="36" t="str">
        <f>IF(AND(Input!$I45="text-tabs",Input!$K45="有"),"&lt;br&gt;","")</f>
        <v>&lt;br&gt;</v>
      </c>
      <c r="AW45" s="36" t="str">
        <f>IF(AND(Input!$I45="text-tabs",Input!$K45="有"),IF(Input!$M45=1,svg_data!$A$1,IF(Input!$M45=2,svg_data!$A$2)),"")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5" s="36" t="str">
        <f>IF(AND(Input!$I45="text-tabs",Input!$K45="有"),Input!$G45,"")</f>
        <v>2804</v>
      </c>
      <c r="AY45" s="36" t="str">
        <f>IF(AND(Input!$I45="text-tabs",Input!$K45="有"),IF(Input!$M45=1,svg_data!$C$1,IF(Input!$M45=2,svg_data!$C$2)),"")</f>
        <v>koudou' inkscape:connector-curvature='0'/&gt;&lt;path style='stroke:none;stroke-width:1px;stroke-linecap:butt;stroke-linejoin:miter;stroke-opacity:1' d='m 250.81846,319.59668 94.196,0 0,-21.16068 16.74824,0 19.24825,0 0,21.16071 0,21.16071 -65.09627,0 -65.09622,0 z' class='path</v>
      </c>
      <c r="AZ45" s="36" t="str">
        <f>IF(AND(Input!$I45="text-tabs",Input!$K45="有"),Input!$G45,"")</f>
        <v>2804</v>
      </c>
      <c r="BA45" s="36" t="str">
        <f>IF(AND(Input!$I45="text-tabs",Input!$K45="有"),IF(Input!$M45=1,svg_data!$E$1,IF(Input!$M45=2,svg_data!$E$2)),"")</f>
        <v>1-rouka' inkscape:connector-curvature='0' sodipodi:nodetypes='cccccccccc'/&gt;&lt;path style='stroke:none;stroke-width:1px;stroke-linecap:butt;stroke-linejoin:miter;stroke-opacity:1' d='m 381.47196,319.58883 0,-21.16861 21.40875,0 21.40875,0 0,21.16861 0,21.16859 -21.40875,0 -21.40875,0 0,-21.16859 z' class='path</v>
      </c>
      <c r="BB45" s="36" t="str">
        <f>IF(AND(Input!$I45="text-tabs",Input!$K45="有"),Input!$G45,"")</f>
        <v>2804</v>
      </c>
      <c r="BC45" s="36" t="str">
        <f>IF(AND(Input!$I45="text-tabs",Input!$K45="有"),IF(Input!$M45=1,svg_data!$G$1,IF(Input!$M45=2,svg_data!$G$2)),"")</f>
        <v>1-1' inkscape:connector-curvature='0'/&gt;&lt;path style='stroke:none;stroke-width:1px;stroke-linecap:butt;stroke-linejoin:miter;stroke-opacity:1' d='m 381.57081,361.8827 0,-20.41099 21.29891,0 21.29907,0 0,20.41099 0,20.41098 -21.29907,0 -21.29891,0 0,-20.41098 z' class='path</v>
      </c>
      <c r="BD45" s="36" t="str">
        <f>IF(AND(Input!$I45="text-tabs",Input!$K45="有"),Input!$G45,"")</f>
        <v>2804</v>
      </c>
      <c r="BE45" s="36" t="str">
        <f>IF(AND(Input!$I45="text-tabs",Input!$K45="有"),IF(Input!$M45=1,svg_data!$I$1,IF(Input!$M45=2,svg_data!$I$2)),"")</f>
        <v>1-2' inkscape:connector-curvature='0'/&gt;&lt;path style='stroke:none;stroke-width:1px;stroke-linecap:butt;stroke-linejoin:miter;stroke-opacity:1' d='m 337.78941,361.8827 0,-20.41099 21.59492,0 21.59488,0 0,20.41099 0,20.41098 -21.59488,0 -21.59492,0 0,-20.41098 z' class='path</v>
      </c>
      <c r="BF45" s="36" t="str">
        <f>IF(AND(Input!$I45="text-tabs",Input!$K45="有"),Input!$G45,"")</f>
        <v>2804</v>
      </c>
      <c r="BG45" s="36" t="str">
        <f>IF(AND(Input!$I45="text-tabs",Input!$K45="有"),IF(Input!$M45=1,svg_data!$K$1,IF(Input!$M45=2,svg_data!$K$2)),"")</f>
        <v>1-3' inkscape:connector-curvature='0'/&gt;&lt;path style='stroke:none;stroke-width:1px;stroke-linecap:butt;stroke-linejoin:miter;stroke-opacity:1' d='m 294.19946,361.8827 0,-20.41099 21.29889,0 21.29909,0 0,20.41099 0,20.41098 -21.29909,0 -21.29889,0 0,-20.41098 z' class='path</v>
      </c>
      <c r="BH45" s="36" t="str">
        <f>IF(AND(Input!$I45="text-tabs",Input!$K45="有"),Input!$G45,"")</f>
        <v>2804</v>
      </c>
      <c r="BI45" s="36" t="str">
        <f>IF(AND(Input!$I45="text-tabs",Input!$K45="有"),IF(Input!$M45=1,svg_data!$M$1,IF(Input!$M45=2,svg_data!$M$2)),"")</f>
        <v>1-4' inkscape:connector-curvature='0'/&gt;&lt;path style='stroke:none;stroke-width:1px;stroke-linecap:butt;stroke-linejoin:miter;stroke-opacity:1' d='m 250.81846,361.8827 0,-20.41099 21.29907,0 21.29889,0 0,20.41099 0,20.41098 -21.29889,0 -21.29907,0 0,-20.41098 z' class='path</v>
      </c>
      <c r="BJ45" s="36" t="str">
        <f>IF(AND(Input!$I45="text-tabs",Input!$K45="有"),Input!$G45,"")</f>
        <v>2804</v>
      </c>
      <c r="BK45" s="36" t="str">
        <f>IF(AND(Input!$I45="text-tabs",Input!$K45="有"),IF(Input!$M45=1,svg_data!$O$1,IF(Input!$M45=2,svg_data!$O$2)),"")</f>
        <v>1-5' inkscape:connector-curvature='0'/&gt;&lt;path style='stroke:none;stroke-width:1px;stroke-linecap:butt;stroke-linejoin:miter;stroke-opacity:1' d='m 83.198462,342.0024 0,-25.71429 25.446418,0 25.44643,0 0,25.71429 0,25.71428 -25.44642,0 -25.446428,0 0,-25.71428 z' class='path</v>
      </c>
      <c r="BL45" s="36" t="str">
        <f>IF(AND(Input!$I45="text-tabs",Input!$K45="有"),Input!$G45,"")</f>
        <v>2804</v>
      </c>
      <c r="BM45" s="36" t="str">
        <f>IF(AND(Input!$I45="text-tabs",Input!$K45="有"),IF(Input!$M45=1,svg_data!$Q$1,IF(Input!$M45=2,svg_data!$Q$2)),"")</f>
        <v>3-1' inkscape:connector-curvature='0'/&gt;&lt;path style='stroke:none;stroke-width:1px;stroke-linecap:butt;stroke-linejoin:miter;stroke-opacity:1' d='m 83.098462,275.99882 0,-39.19643 25.446418,0 25.44643,0 0,39.19643 0,39.19643 -25.44642,0 -25.446428,0 0,-39.19643 z' class='path</v>
      </c>
      <c r="BN45" s="36" t="str">
        <f>IF(AND(Input!$I45="text-tabs",Input!$K45="有"),Input!$G45,"")</f>
        <v>2804</v>
      </c>
      <c r="BO45" s="36" t="str">
        <f>IF(AND(Input!$I45="text-tabs",Input!$K45="有"),IF(Input!$M45=1,svg_data!$S$1,IF(Input!$M45=2,svg_data!$S$2)),"")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5" s="36" t="str">
        <f>IF(AND(Input!$I45="text-tabs",Input!$K45="有"),Input!$G45,"")</f>
        <v>2804</v>
      </c>
      <c r="BQ45" s="36" t="str">
        <f>IF(AND(Input!$I45="text-tabs",Input!$K45="有"),IF(Input!$M45=1,svg_data!$U$1,IF(Input!$M45=2,svg_data!$U$2)),"")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5" s="36" t="str">
        <f>IF(AND(Input!$I45="text-tabs",Input!$K45="有"),Input!$G45,"")</f>
        <v>2804</v>
      </c>
      <c r="BS45" s="36" t="str">
        <f>IF(AND(Input!$I45="text-tabs",Input!$K45="有"),IF(Input!$M45=1,svg_data!$W$1,IF(Input!$M45=2,svg_data!$W$2)),"")</f>
        <v>2-5' inkscape:connector-curvature='0'/&gt;&lt;path style='stroke:none;stroke-width:1px;stroke-linecap:butt;stroke-linejoin:miter;stroke-opacity:1' d='m 161.76159,249.44986 0,-12.62691 65.15484,0 65.15484,0 0,12.62691 0,12.6269 -65.15484,0 -65.15484,0 0,-12.6269 z' class='path</v>
      </c>
      <c r="BT45" s="36" t="str">
        <f>IF(AND(Input!$I45="text-tabs",Input!$K45="有"),Input!$G45,"")</f>
        <v>2804</v>
      </c>
      <c r="BU45" s="36" t="str">
        <f>IF(AND(Input!$I45="text-tabs",Input!$K45="有"),IF(Input!$M45=1,svg_data!$Y$1,IF(Input!$M45=2,svg_data!$Y$2)),"")</f>
        <v>mini' inkscape:connector-curvature='0'/&gt;&lt;path style='stroke:none;stroke-width:1px;stroke-linecap:butt;stroke-linejoin:miter;stroke-opacity:1' d='m 214.92188,182.42305 0,-26.26397 25.75889,0 25.75889,0 0,26.26397 0,26.26397 -25.75889,0 -25.75889,0 0,-26.26397 z' class='path</v>
      </c>
      <c r="BV45" s="36" t="str">
        <f>IF(AND(Input!$I45="text-tabs",Input!$K45="有"),Input!$G45,"")</f>
        <v>2804</v>
      </c>
      <c r="BW45" s="36" t="str">
        <f>IF(AND(Input!$I45="text-tabs",Input!$K45="有"),IF(Input!$M45=1,svg_data!$AA$1,IF(Input!$M45=2,svg_data!$AA$2)),"")</f>
        <v>2-4' inkscape:connector-curvature='0'/&gt;&lt;path style='stroke:none;stroke-width:1px;stroke-linecap:butt;stroke-linejoin:miter;stroke-opacity:1' d='m 267.46654,182.43101 0,-26.42857 26.07143,0 26.07143,0 0,26.42857 0,26.42857 -26.07143,0 -26.07143,0 0,-26.42857 z' class='path</v>
      </c>
      <c r="BX45" s="36" t="str">
        <f>IF(AND(Input!$I45="text-tabs",Input!$K45="有"),Input!$G45,"")</f>
        <v>2804</v>
      </c>
      <c r="BY45" s="36" t="str">
        <f>IF(AND(Input!$I45="text-tabs",Input!$K45="有"),IF(Input!$M45=1,svg_data!$AC$1,IF(Input!$M45=2,svg_data!$AC$2)),"")</f>
        <v>2-3' inkscape:connector-curvature='0'/&gt;&lt;path style='stroke:none;stroke-width:1px;stroke-linecap:butt;stroke-linejoin:miter;stroke-opacity:1' d='m 320.32368,182.43101 0,-26.42857 26.07143,0 26.07143,0 0,26.42857 0,26.42857 -26.07143,0 -26.07143,0 0,-26.42857 z' class='path</v>
      </c>
      <c r="BZ45" s="36" t="str">
        <f>IF(AND(Input!$I45="text-tabs",Input!$K45="有"),Input!$G45,"")</f>
        <v>2804</v>
      </c>
      <c r="CA45" s="36" t="str">
        <f>IF(AND(Input!$I45="text-tabs",Input!$K45="有"),IF(Input!$M45=1,svg_data!$AE$1,IF(Input!$M45=2,svg_data!$AE$2)),"")</f>
        <v>2-2' inkscape:connector-curvature='0'/&gt;&lt;path style='stroke:none;stroke-width:1px;stroke-linecap:butt;stroke-linejoin:miter;stroke-opacity:1' d='m 373.18083,182.43101 0,-26.42857 25.35714,0 25.35714,0 0,26.42857 0,26.42857 -25.35714,0 -25.35714,0 0,-26.42857 z' class='path</v>
      </c>
      <c r="CB45" s="36" t="str">
        <f>IF(AND(Input!$I45="text-tabs",Input!$K45="有"),Input!$G45,"")</f>
        <v>2804</v>
      </c>
      <c r="CC45" s="36" t="str">
        <f>IF(AND(Input!$I45="text-tabs",Input!$K45="有"),IF(Input!$M45=1,svg_data!$AG$1,IF(Input!$M45=2,svg_data!$AG$2)),"")</f>
        <v>2-1' inkscape:connector-curvature='0'/&gt;&lt;path style='stroke:none;stroke-width:1px;stroke-linecap:butt;stroke-linejoin:miter;stroke-opacity:1' d='m 557.60601,182.35203 0,-26.01143 26.01143,0 26.01143,0 0,26.01143 0,26.01143 -26.01143,0 -26.01143,0 0,-26.01143 z' class='path</v>
      </c>
      <c r="CD45" s="36" t="str">
        <f>IF(AND(Input!$I45="text-tabs",Input!$K45="有"),Input!$G45,"")</f>
        <v>2804</v>
      </c>
      <c r="CE45" s="36" t="str">
        <f>IF(AND(Input!$I45="text-tabs",Input!$K45="有"),IF(Input!$M45=1,svg_data!$AI$1,IF(Input!$M45=2,svg_data!$AI$2)),"")</f>
        <v>4-3' inkscape:connector-curvature='0'/&gt;&lt;path style='stroke:none;stroke-width:1px;stroke-linecap:butt;stroke-linejoin:miter;stroke-opacity:1' d='m 505.07808,182.35203 0,-26.01143 25.75889,0 25.75889,0 0,26.01143 0,26.01143 -25.75889,0 -25.75889,0 0,-26.01143 z' class='path</v>
      </c>
      <c r="CF45" s="36" t="str">
        <f>IF(AND(Input!$I45="text-tabs",Input!$K45="有"),Input!$G45,"")</f>
        <v>2804</v>
      </c>
      <c r="CG45" s="36" t="str">
        <f>IF(AND(Input!$I45="text-tabs",Input!$K45="有"),IF(Input!$M45=1,svg_data!$AK$1,IF(Input!$M45=2,svg_data!$AK$2)),"")</f>
        <v>4-2' inkscape:connector-curvature='0'/&gt;&lt;path style='stroke:none;stroke-width:1px;stroke-linecap:butt;stroke-linejoin:miter;stroke-opacity:1' d='m 452.04507,182.35203 0,-26.01143 26.01143,0 26.01143,0 0,26.01143 0,26.01143 -26.01143,0 -26.01143,0 0,-26.01143 z' class='path</v>
      </c>
      <c r="CH45" s="36" t="str">
        <f>IF(AND(Input!$I45="text-tabs",Input!$K45="有"),Input!$G45,"")</f>
        <v>2804</v>
      </c>
      <c r="CI45" s="36" t="str">
        <f>IF(AND(Input!$I45="text-tabs",Input!$K45="有"),IF(Input!$M45=1,svg_data!$AM$1,IF(Input!$M45=2,svg_data!$AM$2)),"")</f>
        <v>4-1' inkscape:connector-curvature='0'/&gt;&lt;path style='stroke:none;stroke-width:1px;stroke-linecap:butt;stroke-linejoin:miter;stroke-opacity:1' d='m 661.14665,182.35203 0,-26.01143 -25.25381,0 -25.25382,0 0,26.01143 0,26.01143 25.25382,0 25.25381,0 0,-26.01143 z' class='path</v>
      </c>
      <c r="CJ45" s="36" t="str">
        <f>IF(AND(Input!$I45="text-tabs",Input!$K45="有"),Input!$G45,"")</f>
        <v>2804</v>
      </c>
      <c r="CK45" s="36" t="str">
        <f>IF(AND(Input!$I45="text-tabs",Input!$K45="有"),IF(Input!$M45=1,svg_data!$AO$1,IF(Input!$M45=2,svg_data!$AO$2)),"")</f>
        <v>4-4' inkscape:connector-curvature='0'/&gt;&lt;path style='stroke:none;stroke-width:1px;stroke-linecap:butt;stroke-linejoin:miter;stroke-opacity:1' d='m 689.4506,128.47248 0,-52.937296 12.32142,0 12.32143,0 0,52.937296 0,52.93729 -12.32143,0 -12.32142,0 0,-52.93729 z' class='path</v>
      </c>
      <c r="CL45" s="36" t="str">
        <f>IF(AND(Input!$I45="text-tabs",Input!$K45="有"),Input!$G45,"")</f>
        <v>2804</v>
      </c>
      <c r="CM45" s="36" t="str">
        <f>IF(AND(Input!$I45="text-tabs",Input!$K45="有"),IF(Input!$M45=1,svg_data!$AQ$1,IF(Input!$M45=2,svg_data!$AQ$2)),"")</f>
        <v>cafe' inkscape:connector-curvature='0'/&gt;&lt;path style='stroke:none;stroke-width:1px;stroke-linecap:butt;stroke-linejoin:miter;stroke-opacity:1' d='m 584.09345,101.76692 0,-25.714294 38.57143,0 38.57143,0 0,25.714294 0,25.71428 -38.57143,0 -38.57143,0 0,-25.71428 z' class='path</v>
      </c>
      <c r="CN45" s="36" t="str">
        <f>IF(AND(Input!$I45="text-tabs",Input!$K45="有"),Input!$G45,"")</f>
        <v>2804</v>
      </c>
      <c r="CO45" s="36" t="str">
        <f>IF(AND(Input!$I45="text-tabs",Input!$K45="有"),IF(Input!$M45=1,svg_data!$AS$1,IF(Input!$M45=2,svg_data!$AS$2)),"")</f>
        <v>5-rouka' inkscape:connector-curvature='0'/&gt;&lt;path style='stroke:none;stroke-width:1px;stroke-linecap:butt;stroke-linejoin:miter;stroke-opacity:1' d='m 531.23631,101.76692 0,-25.714294 25.89286,0 25.89285,0 0,25.714294 0,25.71428 -25.89285,0 -25.89286,0 0,-25.71428 z' class='path</v>
      </c>
      <c r="CP45" s="36" t="str">
        <f>IF(AND(Input!$I45="text-tabs",Input!$K45="有"),Input!$G45,"")</f>
        <v>2804</v>
      </c>
      <c r="CQ45" s="36" t="str">
        <f>IF(AND(Input!$I45="text-tabs",Input!$K45="有"),IF(Input!$M45=1,svg_data!$AU$1,IF(Input!$M45=2,svg_data!$AU$2)),"")</f>
        <v>5-2' inkscape:connector-curvature='0'/&gt;&lt;path style='stroke:none;stroke-width:1px;stroke-linecap:butt;stroke-linejoin:miter;stroke-opacity:1' d='m 452.10891,101.64951 0,-25.714294 39.10714,0 39.10715,0 0,25.714294 0,25.71428 -39.10715,0 -39.10714,0 0,-25.71428 z' class='path</v>
      </c>
      <c r="CR45" s="36" t="str">
        <f>IF(AND(Input!$I45="text-tabs",Input!$K45="有"),Input!$G45,"")</f>
        <v>2804</v>
      </c>
      <c r="CS45" s="36" t="str">
        <f>IF(AND(Input!$I45="text-tabs",Input!$K45="有"),IF(Input!$M45=1,svg_data!$AW$1,IF(Input!$M45=2,svg_data!$AW$2)),"")</f>
        <v>5-1' inkscape:connector-curvature='0'/&gt;&lt;path style='stroke:none;stroke-width:1px;stroke-linecap:butt;stroke-linejoin:miter;stroke-opacity:1' d='m 135.61855,34.505026 0,-12.6269 65.15484,0 65.15484,0 0,12.6269 0,12.62691 -65.15484,0 -65.15484,0 0,-12.62691 z' class='path</v>
      </c>
      <c r="CT45" s="36" t="str">
        <f>IF(AND(Input!$I45="text-tabs",Input!$K45="有"),Input!$G45,"")</f>
        <v>2804</v>
      </c>
      <c r="CU45" s="36" t="str">
        <f>IF(AND(Input!$I45="text-tabs",Input!$K45="有"),IF(Input!$M45=1,svg_data!$AY$1,IF(Input!$M45=2,svg_data!$AY$2)),"")</f>
        <v>arina' inkscape:connector-curvature='0'/&gt;&lt;path style='stroke:none;stroke-width:1px;stroke-linecap:butt;stroke-linejoin:miter;stroke-opacity:1' d='m 373.0044,34.505026 0,-12.6269 144.19928,0 144.19927,0 0,12.6269 0,12.62691 -144.19927,0 -144.19928,0 0,-12.62691 z' class='path</v>
      </c>
      <c r="CV45" s="36" t="str">
        <f>IF(AND(Input!$I45="text-tabs",Input!$K45="有"),Input!$G45,"")</f>
        <v>2804</v>
      </c>
      <c r="CW45" s="36" t="str">
        <f>IF(AND(Input!$I45="text-tabs",Input!$K45="有"),IF(Input!$M45=1,svg_data!$BA$1,IF(Input!$M45=2,svg_data!$BA$2)),"")</f>
        <v>ground' inkscape:connector-curvature='0'/&gt;&lt;rect class='path</v>
      </c>
      <c r="CX45" s="36" t="str">
        <f>IF(AND(Input!$I45="text-tabs",Input!$K45="有"),Input!$G45,"")</f>
        <v>2804</v>
      </c>
      <c r="CY45" s="36" t="str">
        <f>IF(AND(Input!$I45="text-tabs",Input!$K45="有"),IF(Input!$M45=1,svg_data!$BC$1,IF(Input!$M45=2,svg_data!$BC$2)),"")</f>
        <v>taiyaki' width='53.568752' height='11.418508' x='273.12045' y='303.74481'/&gt;&lt;path style='stroke:none;stroke-width:1px;stroke-linecap:butt;stroke-linejoin:miter;stroke-opacity:1' d='m 425.03555,176.47856 0,-31.88477 12.89016,0 12.89016,0 0,31.88477 0,31.88477 -12.89016,0 -12.89016,0 0,-31.88477 z' class='path</v>
      </c>
      <c r="CZ45" s="36" t="str">
        <f>IF(AND(Input!$I45="text-tabs",Input!$K45="有"),Input!$G45,"")</f>
        <v>2804</v>
      </c>
      <c r="DA45" s="36" t="str">
        <f>IF(AND(Input!$I45="text-tabs",Input!$K45="有"),IF(Input!$M45=1,svg_data!$BE$1,IF(Input!$M45=2,svg_data!$BE$2)),"")</f>
        <v>1-2-teras' inkscape:connector-curvature='0'/&gt;&lt;path style='fill:stroke:none;stroke-width:1px;stroke-linecap:butt;stroke-linejoin:miter;stroke-opacity:1' d='m 214.56344,76.65464 25.75889,0 25.75889,0 0,25.96415 0,26.26397 -25.75889,0 -25.75889,0 z' class='path</v>
      </c>
      <c r="DB45" s="36" t="str">
        <f>IF(AND(Input!$I45="text-tabs",Input!$K45="有"),Input!$G45,"")</f>
        <v>2804</v>
      </c>
      <c r="DC45" s="36" t="str">
        <f>IF(AND(Input!$I45="text-tabs",Input!$K45="有"),IF(Input!$M45=1,svg_data!$BG$1,IF(Input!$M45=2,svg_data!$BG$2)),"")</f>
        <v>2-6' inkscape:connector-curvature='0' sodipodi:nodetypes='cccccccc'/&gt;&lt;path style='fill:stroke:none;stroke-width:1px;stroke-linecap:butt;stroke-linejoin:miter;stroke-opacity:1' d='m 267.1081,102.62675 0,-26.12875 26.07144,0 26.07143,0 0,26.12875 0,26.42857 -26.07143,0 -26.07144,0 z' class='path</v>
      </c>
      <c r="DD45" s="36" t="str">
        <f>IF(AND(Input!$I45="text-tabs",Input!$K45="有"),Input!$G45,"")</f>
        <v>2804</v>
      </c>
      <c r="DE45" s="36" t="str">
        <f>IF(AND(Input!$I45="text-tabs",Input!$K45="有"),IF(Input!$M45=1,svg_data!$BI$1,IF(Input!$M45=2,svg_data!$BI$2)),"")</f>
        <v>2-7' inkscape:connector-curvature='0' sodipodi:nodetypes='ccccccccc'/&gt;&lt;path style='fill:stroke:none;stroke-width:1px;stroke-linecap:butt;stroke-linejoin:miter;stroke-opacity:1' d='m 320.21522,102.62675 0,-26.12875 25.94645,0 25.94644,0 0,26.12875 0,26.42857 -25.94644,0 -25.94645,0 z' class='path</v>
      </c>
      <c r="DF45" s="36" t="str">
        <f>IF(AND(Input!$I45="text-tabs",Input!$K45="有"),Input!$G45,"")</f>
        <v>2804</v>
      </c>
      <c r="DG45" s="36" t="str">
        <f>IF(AND(Input!$I45="text-tabs",Input!$K45="有"),IF(Input!$M45=1,svg_data!$BK$1,IF(Input!$M45=2,svg_data!$BK$2)),"")</f>
        <v>2-8' inkscape:connector-curvature='0' sodipodi:nodetypes='ccccccccc'/&gt;&lt;path style='stroke:none;stroke-width:1px;stroke-linecap:butt;stroke-linejoin:miter;stroke-opacity:1' d='m 56.383613,151.56711 0,-75.08179 65.706887,0 39.15887,0 1.4e-4,75.08179 0,57.24929 -39.15901,0 -65.707247,-1.5e-4 z' class='path</v>
      </c>
      <c r="DH45" s="36" t="str">
        <f>IF(AND(Input!$I45="text-tabs",Input!$K45="有"),Input!$G45,"")</f>
        <v>2804</v>
      </c>
      <c r="DI45" s="36" t="str">
        <f>IF(AND(Input!$I45="text-tabs",Input!$K45="有"),IF(Input!$M45=1,svg_data!$BM$1,IF(Input!$M45=2,svg_data!$BM$2)),"")</f>
        <v>2-hashi' inkscape:connector-curvature='0' sodipodi:nodetypes='ccccccccc'/&gt;</v>
      </c>
      <c r="DJ45" s="36" t="str">
        <f>IF(AND(Input!$I45="text-tabs",Input!$K45="有"),svg_data!$BN$1,"")</f>
        <v>&lt;path style='stroke:none;stroke-width:1px;stroke-linecap:butt;stroke-linejoin:miter;stroke-opacity:1' d='m 425.11579,257.25355 0,-39.83747 12.89016,0 12.89016,0 0,39.83747 0,39.83746 -12.89016,0 -12.89016,0 0,-39.83746 z' inkscape:connector-curvature='0' class='path</v>
      </c>
      <c r="DK45" s="36" t="str">
        <f>IF(AND(Input!$I45="text-tabs",Input!$K45="有"),Input!$G45,"")</f>
        <v>2804</v>
      </c>
      <c r="DL45" s="36" t="str">
        <f>IF(AND(Input!$I45="text-tabs",Input!$K45="有"),svg_data!$BP$1,"")</f>
        <v>1-kyuudou'/&gt;</v>
      </c>
      <c r="DM45" s="36" t="str">
        <f>IF(AND(Input!$I45="text-tabs",Input!$K45="有"),svg_data!$BQ$1,"")</f>
        <v>&lt;rect width='13.310626' height='28.913542' x='140.67868' y='260.85358' class='path</v>
      </c>
      <c r="DN45" s="36" t="str">
        <f>IF(AND(Input!$I45="text-tabs",Input!$K45="有"),Input!$G45,"")</f>
        <v>2804</v>
      </c>
      <c r="DO45" s="36" t="str">
        <f>IF(AND(Input!$I45="text-tabs",Input!$K45="有"),svg_data!$BS$1,"")</f>
        <v>bakudan'/&gt;&lt;rect width='13.310626' height='28.913542' x='140.9778' y='310.15558' class='path</v>
      </c>
      <c r="DP45" s="36" t="str">
        <f>IF(AND(Input!$I45="text-tabs",Input!$K45="有"),Input!$G45,"")</f>
        <v>2804</v>
      </c>
      <c r="DQ45" s="36" t="str">
        <f>IF(AND(Input!$I45="text-tabs",Input!$K45="有"),svg_data!$BU$1,"")</f>
        <v>kebabu'/&gt;&lt;rect  width='28.806229' height='13.917799' x='163.47086' y='343.14737' class='path</v>
      </c>
      <c r="DR45" s="36" t="str">
        <f>IF(AND(Input!$I45="text-tabs",Input!$K45="有"),Input!$G45,"")</f>
        <v>2804</v>
      </c>
      <c r="DS45" s="36" t="str">
        <f>IF(AND(Input!$I45="text-tabs",Input!$K45="有"),IF(Input!$M45=1,svg_data!$BW$1,IF(Input!$M45=2,svg_data!$BW$2)),"")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5" s="36" t="str">
        <f>IF(AND(Input!$I45="text-tabs",Input!$K45="有"),IF(Input!$M45=1,svg_data!$BY$1,IF(Input!$M45=2,"")),"")</f>
        <v/>
      </c>
      <c r="DU45" s="36" t="str">
        <f>IF(AND(Input!$I45="text-tabs",Input!$K45="有"),IF(Input!$M45=1,Input!$G45,IF(Input!$M45=2,"")),"")</f>
        <v/>
      </c>
      <c r="DV45" s="42" t="str">
        <f>IF(AND(Input!$I45="text-tabs",Input!$K45="有"),IF(Input!$M45=1,svg_data!$CA$1,IF(Input!$M45=2,svg_data!$CA$2)),"")</f>
        <v>&lt;/tspan&gt;&lt;/text&gt;&lt;/g&gt;&lt;/svg&gt;&lt;style&gt;</v>
      </c>
      <c r="DW45" s="36" t="str">
        <f>IF(AND(Input!$I45="text-tabs",Input!$K45="有"),IF(Input!$M45=1,svg_data!$CB$1,IF(Input!$M45=2,svg_data!$CB$2)),"")</f>
        <v>.path</v>
      </c>
      <c r="DX45" s="36" t="str">
        <f>IF(AND(Input!$I45="text-tabs",Input!$K45="有"),Input!$G45,"")</f>
        <v>2804</v>
      </c>
      <c r="DY45" s="36" t="str">
        <f>IF(AND(Input!$I45="text-tabs",Input!$K45="有"),IF(Input!$M45=1,svg_data!$CD$1,IF(Input!$M45=2,svg_data!$CD$2)),"")</f>
        <v>1-1,.path</v>
      </c>
      <c r="DZ45" s="36" t="str">
        <f>IF(AND(Input!$I45="text-tabs",Input!$K45="有"),Input!$G45,"")</f>
        <v>2804</v>
      </c>
      <c r="EA45" s="36" t="str">
        <f>IF(AND(Input!$I45="text-tabs",Input!$K45="有"),IF(Input!$M45=1,svg_data!$CF$1,IF(Input!$M45=2,svg_data!$CF$2)),"")</f>
        <v>1-2,.path</v>
      </c>
      <c r="EB45" s="36" t="str">
        <f>IF(AND(Input!$I45="text-tabs",Input!$K45="有"),Input!$G45,"")</f>
        <v>2804</v>
      </c>
      <c r="EC45" s="36" t="str">
        <f>IF(AND(Input!$I45="text-tabs",Input!$K45="有"),IF(Input!$M45=1,svg_data!$CH$1,IF(Input!$M45=2,svg_data!$CH$2)),"")</f>
        <v>1-3,.path</v>
      </c>
      <c r="ED45" s="36" t="str">
        <f>IF(AND(Input!$I45="text-tabs",Input!$K45="有"),Input!$G45,"")</f>
        <v>2804</v>
      </c>
      <c r="EE45" s="36" t="str">
        <f>IF(AND(Input!$I45="text-tabs",Input!$K45="有"),IF(Input!$M45=1,svg_data!$CJ$1,IF(Input!$M45=2,svg_data!$CJ$2)),"")</f>
        <v>1-4,.path</v>
      </c>
      <c r="EF45" s="36" t="str">
        <f>IF(AND(Input!$I45="text-tabs",Input!$K45="有"),Input!$G45,"")</f>
        <v>2804</v>
      </c>
      <c r="EG45" s="36" t="str">
        <f>IF(AND(Input!$I45="text-tabs",Input!$K45="有"),IF(Input!$M45=1,svg_data!$CL$1,IF(Input!$M45=2,svg_data!$CL$2)),"")</f>
        <v>1-5,.path</v>
      </c>
      <c r="EH45" s="36" t="str">
        <f>IF(AND(Input!$I45="text-tabs",Input!$K45="有"),Input!$G45,"")</f>
        <v>2804</v>
      </c>
      <c r="EI45" s="36" t="str">
        <f>IF(AND(Input!$I45="text-tabs",Input!$K45="有"),IF(Input!$M45=1,svg_data!$CN$1,IF(Input!$M45=2,svg_data!$CN$2)),"")</f>
        <v>1-rouka,.path</v>
      </c>
      <c r="EJ45" s="36" t="str">
        <f>IF(AND(Input!$I45="text-tabs",Input!$K45="有"),Input!$G45,"")</f>
        <v>2804</v>
      </c>
      <c r="EK45" s="36" t="str">
        <f>IF(AND(Input!$I45="text-tabs",Input!$K45="有"),IF(Input!$M45=1,svg_data!$CP$1,IF(Input!$M45=2,svg_data!$CP$2)),"")</f>
        <v>koudou{fill:rgba(137,195,235,.3)}.path</v>
      </c>
      <c r="EL45" s="36" t="str">
        <f>IF(AND(Input!$I45="text-tabs",Input!$K45="有"),Input!$G45,"")</f>
        <v>2804</v>
      </c>
      <c r="EM45" s="36" t="str">
        <f>IF(AND(Input!$I45="text-tabs",Input!$K45="有"),IF(Input!$M45=1,svg_data!$CR$1,IF(Input!$M45=2,svg_data!$CR$2)),"")</f>
        <v>1-2-teras,.path</v>
      </c>
      <c r="EN45" s="36" t="str">
        <f>IF(AND(Input!$I45="text-tabs",Input!$K45="有"),Input!$G45,"")</f>
        <v>2804</v>
      </c>
      <c r="EO45" s="36" t="str">
        <f>IF(AND(Input!$I45="text-tabs",Input!$K45="有"),IF(Input!$M45=1,svg_data!$CT$1,IF(Input!$M45=2,svg_data!$CT$2)),"")</f>
        <v>2-hashi{fill:rgba(234,85,6,.3)}.path</v>
      </c>
      <c r="EP45" s="36" t="str">
        <f>IF(AND(Input!$I45="text-tabs",Input!$K45="有"),Input!$G45,"")</f>
        <v>2804</v>
      </c>
      <c r="EQ45" s="36" t="str">
        <f>IF(AND(Input!$I45="text-tabs",Input!$K45="有"),IF(Input!$M45=1,svg_data!$CV$1,IF(Input!$M45=2,svg_data!$CV$2)),"")</f>
        <v>2-1,.path</v>
      </c>
      <c r="ER45" s="36" t="str">
        <f>IF(AND(Input!$I45="text-tabs",Input!$K45="有"),Input!$G45,"")</f>
        <v>2804</v>
      </c>
      <c r="ES45" s="36" t="str">
        <f>IF(AND(Input!$I45="text-tabs",Input!$K45="有"),IF(Input!$M45=1,svg_data!$CX$1,IF(Input!$M45=2,svg_data!$CX$2)),"")</f>
        <v>2-2,.path</v>
      </c>
      <c r="ET45" s="36" t="str">
        <f>IF(AND(Input!$I45="text-tabs",Input!$K45="有"),Input!$G45,"")</f>
        <v>2804</v>
      </c>
      <c r="EU45" s="36" t="str">
        <f>IF(AND(Input!$I45="text-tabs",Input!$K45="有"),IF(Input!$M45=1,svg_data!$CZ$1,IF(Input!$M45=2,svg_data!$CZ$2)),"")</f>
        <v>2-3,.path</v>
      </c>
      <c r="EV45" s="36" t="str">
        <f>IF(AND(Input!$I45="text-tabs",Input!$K45="有"),Input!$G45,"")</f>
        <v>2804</v>
      </c>
      <c r="EW45" s="36" t="str">
        <f>IF(AND(Input!$I45="text-tabs",Input!$K45="有"),IF(Input!$M45=1,svg_data!$DB$1,IF(Input!$M45=2,svg_data!$DB$2)),"")</f>
        <v>2-4,.path</v>
      </c>
      <c r="EX45" s="36" t="str">
        <f>IF(AND(Input!$I45="text-tabs",Input!$K45="有"),Input!$G45,"")</f>
        <v>2804</v>
      </c>
      <c r="EY45" s="36" t="str">
        <f>IF(AND(Input!$I45="text-tabs",Input!$K45="有"),IF(Input!$M45=1,svg_data!$DD$1,IF(Input!$M45=2,svg_data!$DD$2)),"")</f>
        <v>2-5,.path</v>
      </c>
      <c r="EZ45" s="36" t="str">
        <f>IF(AND(Input!$I45="text-tabs",Input!$K45="有"),Input!$G45,"")</f>
        <v>2804</v>
      </c>
      <c r="FA45" s="36" t="str">
        <f>IF(AND(Input!$I45="text-tabs",Input!$K45="有"),IF(Input!$M45=1,svg_data!$DF$1,IF(Input!$M45=2,svg_data!$DF$2)),"")</f>
        <v>2-6,.path</v>
      </c>
      <c r="FB45" s="36" t="str">
        <f>IF(AND(Input!$I45="text-tabs",Input!$K45="有"),Input!$G45,"")</f>
        <v>2804</v>
      </c>
      <c r="FC45" s="36" t="str">
        <f>IF(AND(Input!$I45="text-tabs",Input!$K45="有"),IF(Input!$M45=1,svg_data!$DH$1,IF(Input!$M45=2,svg_data!$DH$2)),"")</f>
        <v>2-7,.path</v>
      </c>
      <c r="FD45" s="36" t="str">
        <f>IF(AND(Input!$I45="text-tabs",Input!$K45="有"),Input!$G45,"")</f>
        <v>2804</v>
      </c>
      <c r="FE45" s="36" t="str">
        <f>IF(AND(Input!$I45="text-tabs",Input!$K45="有"),IF(Input!$M45=1,svg_data!$DJ$1,IF(Input!$M45=2,svg_data!$DJ$2)),"")</f>
        <v>2-8,.path</v>
      </c>
      <c r="FF45" s="36" t="str">
        <f>IF(AND(Input!$I45="text-tabs",Input!$K45="有"),Input!$G45,"")</f>
        <v>2804</v>
      </c>
      <c r="FG45" s="36" t="str">
        <f>IF(AND(Input!$I45="text-tabs",Input!$K45="有"),IF(Input!$M45=1,svg_data!$DL$1,IF(Input!$M45=2,svg_data!$DL$2)),"")</f>
        <v>2-9,.path</v>
      </c>
      <c r="FH45" s="36" t="str">
        <f>IF(AND(Input!$I45="text-tabs",Input!$K45="有"),Input!$G45,"")</f>
        <v>2804</v>
      </c>
      <c r="FI45" s="36" t="str">
        <f>IF(AND(Input!$I45="text-tabs",Input!$K45="有"),IF(Input!$M45=1,svg_data!$DN$1,IF(Input!$M45=2,svg_data!$DN$2)),"")</f>
        <v>2-rouka{fill:rgba(234,85,6,.6)}.path</v>
      </c>
      <c r="FJ45" s="36" t="str">
        <f>IF(AND(Input!$I45="text-tabs",Input!$K45="有"),Input!$G45,"")</f>
        <v>2804</v>
      </c>
      <c r="FK45" s="36" t="str">
        <f>IF(AND(Input!$I45="text-tabs",Input!$K45="有"),IF(Input!$M45=1,svg_data!$DP$1,IF(Input!$M45=2,svg_data!$DP$2)),"")</f>
        <v>3-1,.path</v>
      </c>
      <c r="FL45" s="36" t="str">
        <f>IF(AND(Input!$I45="text-tabs",Input!$K45="有"),Input!$G45,"")</f>
        <v>2804</v>
      </c>
      <c r="FM45" s="36" t="str">
        <f>IF(AND(Input!$I45="text-tabs",Input!$K45="有"),IF(Input!$M45=1,svg_data!$DR$1,IF(Input!$M45=2,svg_data!$DR$2)),"")</f>
        <v>3-2{fill:rgba(255,217,0,.3)}.path</v>
      </c>
      <c r="FN45" s="36" t="str">
        <f>IF(AND(Input!$I45="text-tabs",Input!$K45="有"),Input!$G45,"")</f>
        <v>2804</v>
      </c>
      <c r="FO45" s="36" t="str">
        <f>IF(AND(Input!$I45="text-tabs",Input!$K45="有"),IF(Input!$M45=1,svg_data!$DT$1,IF(Input!$M45=2,svg_data!$DT$2)),"")</f>
        <v>4-1,.path</v>
      </c>
      <c r="FP45" s="36" t="str">
        <f>IF(AND(Input!$I45="text-tabs",Input!$K45="有"),Input!$G45,"")</f>
        <v>2804</v>
      </c>
      <c r="FQ45" s="36" t="str">
        <f>IF(AND(Input!$I45="text-tabs",Input!$K45="有"),IF(Input!$M45=1,svg_data!$DV$1,IF(Input!$M45=2,svg_data!$DV$2)),"")</f>
        <v>4-2,.path</v>
      </c>
      <c r="FR45" s="36" t="str">
        <f>IF(AND(Input!$I45="text-tabs",Input!$K45="有"),Input!$G45,"")</f>
        <v>2804</v>
      </c>
      <c r="FS45" s="36" t="str">
        <f>IF(AND(Input!$I45="text-tabs",Input!$K45="有"),IF(Input!$M45=1,svg_data!$DX$1,IF(Input!$M45=2,svg_data!$DX$2)),"")</f>
        <v>4-3,.path</v>
      </c>
      <c r="FT45" s="36" t="str">
        <f>IF(AND(Input!$I45="text-tabs",Input!$K45="有"),Input!$G45,"")</f>
        <v>2804</v>
      </c>
      <c r="FU45" s="36" t="str">
        <f>IF(AND(Input!$I45="text-tabs",Input!$K45="有"),IF(Input!$M45=1,svg_data!$DZ$1,IF(Input!$M45=2,svg_data!$DZ$2)),"")</f>
        <v>4-4{fill:rgba(123,141,66,.3)}.path</v>
      </c>
      <c r="FV45" s="36" t="str">
        <f>IF(AND(Input!$I45="text-tabs",Input!$K45="有"),Input!$G45,"")</f>
        <v>2804</v>
      </c>
      <c r="FW45" s="36" t="str">
        <f>IF(AND(Input!$I45="text-tabs",Input!$K45="有"),IF(Input!$M45=1,svg_data!$EB$1,IF(Input!$M45=2,svg_data!$EB$2)),"")</f>
        <v>5-1,.path</v>
      </c>
      <c r="FX45" s="36" t="str">
        <f>IF(AND(Input!$I45="text-tabs",Input!$K45="有"),Input!$G45,"")</f>
        <v>2804</v>
      </c>
      <c r="FY45" s="36" t="str">
        <f>IF(AND(Input!$I45="text-tabs",Input!$K45="有"),IF(Input!$M45=1,svg_data!$ED$1,IF(Input!$M45=2,svg_data!$ED$2)),"")</f>
        <v>5-2,.path</v>
      </c>
      <c r="FZ45" s="36" t="str">
        <f>IF(AND(Input!$I45="text-tabs",Input!$K45="有"),Input!$G45,"")</f>
        <v>2804</v>
      </c>
      <c r="GA45" s="36" t="str">
        <f>IF(AND(Input!$I45="text-tabs",Input!$K45="有"),IF(Input!$M45=1,svg_data!$EF$1,IF(Input!$M45=2,svg_data!$EF$2)),"")</f>
        <v>5-rouka{fill:rgba(145,92,139,.3)}.path</v>
      </c>
      <c r="GB45" s="36" t="str">
        <f>IF(AND(Input!$I45="text-tabs",Input!$K45="有"),Input!$G45,"")</f>
        <v>2804</v>
      </c>
      <c r="GC45" s="36" t="str">
        <f>IF(AND(Input!$I45="text-tabs",Input!$K45="有"),IF(Input!$M45=1,svg_data!$EH$1,IF(Input!$M45=2,svg_data!$EH$2)),"")</f>
        <v>taiyaki{fill:rgba(187,85,72,.3)}.path</v>
      </c>
      <c r="GD45" s="36" t="str">
        <f>IF(AND(Input!$I45="text-tabs",Input!$K45="有"),Input!$G45,"")</f>
        <v>2804</v>
      </c>
      <c r="GE45" s="36" t="str">
        <f>IF(AND(Input!$I45="text-tabs",Input!$K45="有"),IF(Input!$M45=1,svg_data!$EJ$1,IF(Input!$M45=2,svg_data!$EJ$2)),"")</f>
        <v>ground{fill:rgba(238,130,124,.3)}.path</v>
      </c>
      <c r="GF45" s="36" t="str">
        <f>IF(AND(Input!$I45="text-tabs",Input!$K45="有"),Input!$G45,"")</f>
        <v>2804</v>
      </c>
      <c r="GG45" s="36" t="str">
        <f>IF(AND(Input!$I45="text-tabs",Input!$K45="有"),IF(Input!$M45=1,svg_data!$EL$1,IF(Input!$M45=2,svg_data!$EL$2)),"")</f>
        <v>arina{fill:rgba(0,148,200,.2)}.path</v>
      </c>
      <c r="GH45" s="36" t="str">
        <f>IF(AND(Input!$I45="text-tabs",Input!$K45="有"),Input!$G45,"")</f>
        <v>2804</v>
      </c>
      <c r="GI45" s="36" t="str">
        <f>IF(AND(Input!$I45="text-tabs",Input!$K45="有"),IF(Input!$M45=1,svg_data!$EN$1,IF(Input!$M45=2,svg_data!$EN$2)),"")</f>
        <v>cafe{fill:rgba(0,128,128,.3)}.path</v>
      </c>
      <c r="GJ45" s="36" t="str">
        <f>IF(AND(Input!$I45="text-tabs",Input!$K45="有"),Input!$G45,"")</f>
        <v>2804</v>
      </c>
      <c r="GK45" s="36" t="str">
        <f>IF(AND(Input!$I45="text-tabs",Input!$K45="有"),IF(Input!$M45=1,svg_data!$EP$1,IF(Input!$M45=2,svg_data!$EP$2)),"")</f>
        <v>mini{fill:rgba(247,185,119,.3)}.path</v>
      </c>
      <c r="GL45" s="36" t="str">
        <f>IF(AND(Input!$I45="text-tabs",Input!$K45="有"),Input!$G45,"")</f>
        <v>2804</v>
      </c>
      <c r="GM45" s="36" t="str">
        <f>IF(AND(Input!$I45="text-tabs",Input!$K45="有"),svg_data!$ER$1,"")</f>
        <v>1-kyuudou{fill:rgba(137,195,235,0)}.path</v>
      </c>
      <c r="GN45" s="36" t="str">
        <f>IF(AND(Input!$I45="text-tabs",Input!$K45="有"),Input!$G45,"")</f>
        <v>2804</v>
      </c>
      <c r="GO45" s="36" t="str">
        <f>IF(AND(Input!$I45="text-tabs",Input!$K45="有"),svg_data!$ET$1,"")</f>
        <v>bakudan,.path</v>
      </c>
      <c r="GP45" s="36" t="str">
        <f>IF(AND(Input!$I45="text-tabs",Input!$K45="有"),Input!$G45,"")</f>
        <v>2804</v>
      </c>
      <c r="GQ45" s="36" t="str">
        <f>IF(AND(Input!$I45="text-tabs",Input!$K45="有"),svg_data!$EV$1,"")</f>
        <v>kebabu,.path</v>
      </c>
      <c r="GR45" s="36" t="str">
        <f>IF(AND(Input!$I45="text-tabs",Input!$K45="有"),Input!$G45,"")</f>
        <v>2804</v>
      </c>
      <c r="GS45" s="36" t="str">
        <f>IF(AND(Input!$I45="text-tabs",Input!$K45="有"),svg_data!$EX$1,"")</f>
        <v>ice{fill:rgba(187,85,72,.3)}</v>
      </c>
      <c r="GT45" s="36" t="str">
        <f>IF(AND(Input!$I45="text-tabs",Input!$K45="有"),IF(Input!$O45="無","",svg_data!$EY$1),"")</f>
        <v>.path</v>
      </c>
      <c r="GU45" s="36" t="str">
        <f>IF(AND(Input!$I45="text-tabs",Input!$K45="有"),IF(Input!$O45="無","",Input!$G45),"")</f>
        <v>2804</v>
      </c>
      <c r="GV45" s="36" t="str">
        <f>IF(AND(Input!$I45="text-tabs",Input!$K45="有"),IF(Input!$O45="無","",Input!$O45),"")</f>
        <v>2-4,.path28042-5</v>
      </c>
      <c r="GW45" s="36" t="str">
        <f>IF(AND(Input!$I45="text-tabs",Input!$K45="有"),IF(Input!$O45="無","",svg_data!$FA$1),"")</f>
        <v>{fill:</v>
      </c>
      <c r="GX45" s="36" t="str">
        <f>IF(AND(Input!$I45="text-tabs",Input!$K45="有"),IF(Input!$O45="無","",Input!$P45),"")</f>
        <v>#ea5506</v>
      </c>
      <c r="GY45" s="36" t="str">
        <f>IF(AND(Input!$I45="text-tabs",Input!$K45="有"),IF(Input!$O45="無","",svg_data!$FC$1),"")</f>
        <v>!important}</v>
      </c>
      <c r="GZ45" s="36" t="str">
        <f>IF(AND(Input!$I45="text-tabs",Input!$K45="有"),svg_data!$FD$1,"")</f>
        <v>&lt;/style&gt;</v>
      </c>
      <c r="HA45" s="36" t="str">
        <f>IF(AND(Input!$I45="text-tabs",Input!$K45="有"),$HA$1,"")</f>
        <v>"</v>
      </c>
      <c r="HB45" s="36" t="str">
        <f>IF(AND(Input!$I45="text-tabs",Input!$V45="有",Input!$W45&lt;&gt;""),$HB$1,"")</f>
        <v/>
      </c>
      <c r="HC45" s="36" t="str">
        <f>IF(AND(Input!$I45="text-tabs",Input!$V45="有",Input!$W45&lt;&gt;""),Input!$U45,"")</f>
        <v/>
      </c>
      <c r="HD45" s="36" t="str">
        <f>IF(AND(Input!$I45="text-tabs",Input!$V45="有",Input!$W45&lt;&gt;""),$HD$1,"")</f>
        <v/>
      </c>
      <c r="HE45" s="36" t="str">
        <f>IF(AND(Input!$I45="text-tabs",Input!$V45="有",Input!$W45&lt;&gt;""),$HE$1,"")</f>
        <v/>
      </c>
      <c r="HF45" s="36" t="str">
        <f>IF(AND(Input!$I45="text-tabs",Input!$V45="有",Input!$W45&lt;&gt;""),$HF$1,"")</f>
        <v/>
      </c>
      <c r="HG45" s="36" t="str">
        <f>IF(AND(Input!$I45="text-tabs",Input!$V45="有",Input!$W45&lt;&gt;""),Input!$X45,"")</f>
        <v/>
      </c>
      <c r="HH45" s="36" t="str">
        <f>IF(AND(Input!$I45="text-tabs",Input!$V45="有",Input!$W45&lt;&gt;""),$HH$1,"")</f>
        <v/>
      </c>
      <c r="HI45" s="36" t="str">
        <f>IF(AND(Input!$I45="text-tabs",Input!$V45="有",Input!$W45&lt;&gt;""),Input!$W45,"")</f>
        <v/>
      </c>
      <c r="HJ45" s="36" t="str">
        <f>IF(AND(Input!$I45="text-tabs",Input!$V45="有",Input!$W45&lt;&gt;""),$HJ$1,"")</f>
        <v/>
      </c>
      <c r="HK45" s="36" t="str">
        <f>IF(AND(Input!$I45="text-tabs",Input!$V45="有",Input!$Y45&lt;&gt;"無"),$HK$1,"")</f>
        <v/>
      </c>
      <c r="HL45" s="36" t="str">
        <f>IF(AND(Input!$I45="text-tabs",Input!$V45="有",Input!$Y45&lt;&gt;"無"),$HF$1,"")</f>
        <v/>
      </c>
      <c r="HM45" s="36" t="str">
        <f>IF(AND(Input!$I45="text-tabs",Input!$V45="有",Input!$Y45&lt;&gt;"無"),Input!$Z45,"")</f>
        <v/>
      </c>
      <c r="HN45" s="36" t="str">
        <f>IF(AND(Input!$I45="text-tabs",Input!$V45="有",Input!$Y45&lt;&gt;"無"),$HH$1,"")</f>
        <v/>
      </c>
      <c r="HO45" s="36" t="str">
        <f>IF(AND(Input!$I45="text-tabs",Input!$V45="有",Input!$Y45&lt;&gt;"無"),Input!$Y45,"")</f>
        <v/>
      </c>
      <c r="HP45" s="36" t="str">
        <f>IF(AND(Input!$I45="text-tabs",Input!$V45="有",Input!$Y45&lt;&gt;"無"),$HJ$1,"")</f>
        <v/>
      </c>
      <c r="HQ45" s="36" t="str">
        <f>IF(AND(Input!$I45="text-tabs",Input!$V45="有",Input!$AA45&lt;&gt;"無"),$HQ$1,"")</f>
        <v/>
      </c>
      <c r="HR45" s="36" t="str">
        <f>IF(AND(Input!$I45="text-tabs",Input!$V45="有",Input!$AA45&lt;&gt;"無"),$HR$1,"")</f>
        <v/>
      </c>
      <c r="HS45" s="36" t="str">
        <f>IF(AND(Input!$I45="text-tabs",Input!$V45="有",Input!$AA45&lt;&gt;"無"),Input!$AB45,"")</f>
        <v/>
      </c>
      <c r="HT45" s="36" t="str">
        <f>IF(AND(Input!$I45="text-tabs",Input!$V45="有",Input!$AA45&lt;&gt;"無"),$HT$1,"")</f>
        <v/>
      </c>
      <c r="HU45" s="36" t="str">
        <f>IF(AND(Input!$I45="text-tabs",Input!$V45="有",Input!$AA45&lt;&gt;"無"),Input!$AA45,"")</f>
        <v/>
      </c>
      <c r="HV45" s="36" t="str">
        <f>IF(AND(Input!$I45="text-tabs",Input!$V45="有",Input!$AA45&lt;&gt;"無"),$HV$1,"")</f>
        <v/>
      </c>
      <c r="HW45" s="36" t="str">
        <f>IF(AND(Input!$I45="text-tabs",Input!$V45="有",Input!$AC45&lt;&gt;"無"),$HW$1,"")</f>
        <v/>
      </c>
      <c r="HX45" s="36" t="str">
        <f>IF(AND(Input!$I45="text-tabs",Input!$V45="有",Input!$AC45&lt;&gt;"無"),$HX$1,"")</f>
        <v/>
      </c>
      <c r="HY45" s="36" t="str">
        <f>IF(AND(Input!$I45="text-tabs",Input!$V45="有",Input!$AC45&lt;&gt;"無"),Input!$AD45,"")</f>
        <v/>
      </c>
      <c r="HZ45" s="36" t="str">
        <f>IF(AND(Input!$I45="text-tabs",Input!$V45="有",Input!$AC45&lt;&gt;"無"),$HZ$1,"")</f>
        <v/>
      </c>
      <c r="IA45" s="36" t="str">
        <f>IF(AND(Input!$I45="text-tabs",Input!$V45="有",Input!$AC45&lt;&gt;"無"),Input!$AC45,"")</f>
        <v/>
      </c>
      <c r="IB45" s="36" t="str">
        <f>IF(AND(Input!$I45="text-tabs",Input!$V45="有",Input!$AC45&lt;&gt;"無"),$IB$1,"")</f>
        <v/>
      </c>
      <c r="IC45" s="36" t="str">
        <f>IF(AND(Input!$I45="text-tabs",Input!$V45="有",Input!$AE45&lt;&gt;"無"),$IC$1,"")</f>
        <v/>
      </c>
      <c r="ID45" s="36" t="str">
        <f>IF(AND(Input!$I45="text-tabs",Input!$V45="有",Input!$AE45&lt;&gt;"無"),$HF$1,"")</f>
        <v/>
      </c>
      <c r="IE45" s="36" t="str">
        <f>IF(AND(Input!$I45="text-tabs",Input!$V45="有",Input!$AE45&lt;&gt;"無"),Input!$AF45,"")</f>
        <v/>
      </c>
      <c r="IF45" s="36" t="str">
        <f>IF(AND(Input!$I45="text-tabs",Input!$V45="有",Input!$AE45&lt;&gt;"無"),$HH$1,"")</f>
        <v/>
      </c>
      <c r="IG45" s="36" t="str">
        <f>IF(AND(Input!$I45="text-tabs",Input!$V45="有",Input!$AE45&lt;&gt;"無"),Input!$AE45,"")</f>
        <v/>
      </c>
      <c r="IH45" s="36" t="str">
        <f>IF(AND(Input!$I45="text-tabs",Input!$V45="有",Input!$AE45&lt;&gt;"無"),$HJ$1,"")</f>
        <v/>
      </c>
      <c r="II45" s="36" t="str">
        <f>IF(AND(Input!$I45="text-tabs",Input!$V45="有"),$II$1,"")</f>
        <v/>
      </c>
      <c r="IJ45" s="36" t="str">
        <f>IF(AND(Input!$I45="text-tabs",Input!$AG45="有"),$IJ$1,"")</f>
        <v/>
      </c>
      <c r="IK45" s="36" t="str">
        <f>IF(AND(Input!$I45="text-tabs",Input!$AG45="有"),Input!$AH45,"")</f>
        <v/>
      </c>
      <c r="IL45" s="36" t="str">
        <f>IF(AND(Input!$I45="text-tabs",Input!$AG45="有"),$IL$1,"")</f>
        <v/>
      </c>
      <c r="IM45" s="36" t="str">
        <f>IF(AND(Input!$I45="text-tabs",Input!$AG45="有"),Input!$AI45,"")</f>
        <v/>
      </c>
      <c r="IN45" s="36" t="str">
        <f>IF(AND(Input!$I45="text-tabs",Input!$AG45="有"),$IN$1,"")</f>
        <v/>
      </c>
      <c r="IO45" s="36" t="str">
        <f>IF(Input!$I45="text-tabs",$IO$1,"")</f>
        <v>}</v>
      </c>
      <c r="IP45" s="36" t="str">
        <f>IF(Input!$I45="event",$IP$1,"")</f>
        <v/>
      </c>
      <c r="IQ45" s="36" t="str">
        <f>IF(Input!$I45="event",Input!$R45,"")</f>
        <v/>
      </c>
      <c r="IR45" s="36" t="str">
        <f>IF(Input!$I45="event",$IR$1,"")</f>
        <v/>
      </c>
      <c r="IS45" s="36" t="str">
        <f>IF(Input!$I45="event",$IS$1,"")</f>
        <v/>
      </c>
      <c r="IT45" s="36" t="str">
        <f>IF(Input!$I45="event",Input!$Q45,"")</f>
        <v/>
      </c>
      <c r="IU45" s="36" t="str">
        <f>IF(Input!$I45="event",$IU$1,"")</f>
        <v/>
      </c>
      <c r="IV45" s="36" t="str">
        <f>IF(Input!$I45="image",$IV$1,"")</f>
        <v/>
      </c>
      <c r="IW45" s="36" t="str">
        <f>IF(Input!$I45="image",Input!$S45,"")</f>
        <v/>
      </c>
      <c r="IX45" s="36" t="str">
        <f>IF(Input!$I45="image",$IX$1,"")</f>
        <v/>
      </c>
      <c r="IY45" s="36" t="str">
        <f>IF(AND(Input!$I45="image",Input!$V45="無"),$IY$1,"")</f>
        <v/>
      </c>
      <c r="IZ45" s="36" t="str">
        <f>IF(AND(Input!$I45="image",Input!$V45="無"),Input!$B45,"")</f>
        <v/>
      </c>
      <c r="JA45" s="36" t="str">
        <f>IF(AND(Input!$I45="image",Input!$V45="無"),$JA$1,"")</f>
        <v/>
      </c>
      <c r="JB45" s="36" t="str">
        <f>IF(AND(Input!$I45="image",Input!$V45="有"),$JB$1,"")</f>
        <v/>
      </c>
      <c r="JC45" s="36" t="str">
        <f>IF(AND(Input!$I45="image",Input!$V45="有"),Input!$W45,"")</f>
        <v/>
      </c>
      <c r="JD45" s="36" t="str">
        <f>IF(AND(Input!$I45="image",Input!$V45="有"),$JD$1,"")</f>
        <v/>
      </c>
      <c r="JE45" s="36" t="str">
        <f>IF(AND(Input!$I45="image",Input!$V45="有"),Input!$X45,"")</f>
        <v/>
      </c>
      <c r="JF45" s="36" t="str">
        <f>IF(AND(Input!$I45="image",Input!$V45="有"),$JF$1,"")</f>
        <v/>
      </c>
      <c r="JG45" s="36" t="str">
        <f>IF(Input!$I45="embed",$JG$1,"")</f>
        <v/>
      </c>
      <c r="JH45" s="36" t="str">
        <f>IF(Input!$I45="embed",Input!$X45,"")</f>
        <v/>
      </c>
      <c r="JI45" s="36" t="str">
        <f>IF(Input!$I45="embed",$JI$1,"")</f>
        <v/>
      </c>
      <c r="JJ45" s="36" t="str">
        <f>IF(Input!$I45="embed",$JJ$1,"")</f>
        <v/>
      </c>
      <c r="JK45" s="36" t="str">
        <f>IF(Input!$I45="embed",Input!$R45,"")</f>
        <v/>
      </c>
      <c r="JL45" s="36" t="str">
        <f>IF(Input!$I45="embed",$JL$1,"")</f>
        <v/>
      </c>
      <c r="JM45" s="36" t="str">
        <f>IF(Input!$I45="table",Input!$AI45,"")</f>
        <v/>
      </c>
      <c r="JN45" s="36" t="str">
        <f>IF(Input!$I45="table",Input!$AJ45,"")</f>
        <v/>
      </c>
      <c r="JO45" s="36" t="s">
        <v>0</v>
      </c>
      <c r="JP45" s="36" t="str">
        <f t="shared" si="1"/>
        <v>,</v>
      </c>
    </row>
    <row r="46" spans="1:276" s="36" customFormat="1">
      <c r="A46" s="39" t="str">
        <f>ConcatenateRangeText(B46:JP46)</f>
        <v>"2801":{"category":"文化","class":"text-tabs","id":"2801","titleShadow":"true","title":"Combu.exe ～ Comb the tangles.","titleImage":"./images/2801.jpg","tabs":{"info_outline": "コンピューター部では、部員が作ったゲームや音楽を展示しています。&lt;br&gt;ゲームデータの配布もしていますので、自宅でも部員のゲームが楽しめます。","map":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class='path2801koudou' inkscape:connector-curvature='0'/&gt;&lt;path style='stroke:none;stroke-width:1px;stroke-linecap:butt;stroke-linejoin:miter;stroke-opacity:1' d='m 250.81846,319.59668 94.196,0 0,-21.16068 16.74824,0 19.24825,0 0,21.16071 0,21.16071 -65.09627,0 -65.09622,0 z' class='path28011-rouka' inkscape:connector-curvature='0' sodipodi:nodetypes='cccccccccc'/&gt;&lt;path style='stroke:none;stroke-width:1px;stroke-linecap:butt;stroke-linejoin:miter;stroke-opacity:1' d='m 381.47196,319.58883 0,-21.16861 21.40875,0 21.40875,0 0,21.16861 0,21.16859 -21.40875,0 -21.40875,0 0,-21.16859 z' class='path28011-1' inkscape:connector-curvature='0'/&gt;&lt;path style='stroke:none;stroke-width:1px;stroke-linecap:butt;stroke-linejoin:miter;stroke-opacity:1' d='m 381.57081,361.8827 0,-20.41099 21.29891,0 21.29907,0 0,20.41099 0,20.41098 -21.29907,0 -21.29891,0 0,-20.41098 z' class='path28011-2' inkscape:connector-curvature='0'/&gt;&lt;path style='stroke:none;stroke-width:1px;stroke-linecap:butt;stroke-linejoin:miter;stroke-opacity:1' d='m 337.78941,361.8827 0,-20.41099 21.59492,0 21.59488,0 0,20.41099 0,20.41098 -21.59488,0 -21.59492,0 0,-20.41098 z' class='path28011-3' inkscape:connector-curvature='0'/&gt;&lt;path style='stroke:none;stroke-width:1px;stroke-linecap:butt;stroke-linejoin:miter;stroke-opacity:1' d='m 294.19946,361.8827 0,-20.41099 21.29889,0 21.29909,0 0,20.41099 0,20.41098 -21.29909,0 -21.29889,0 0,-20.41098 z' class='path28011-4' inkscape:connector-curvature='0'/&gt;&lt;path style='stroke:none;stroke-width:1px;stroke-linecap:butt;stroke-linejoin:miter;stroke-opacity:1' d='m 250.81846,361.8827 0,-20.41099 21.29907,0 21.29889,0 0,20.41099 0,20.41098 -21.29889,0 -21.29907,0 0,-20.41098 z' class='path28011-5' inkscape:connector-curvature='0'/&gt;&lt;path style='stroke:none;stroke-width:1px;stroke-linecap:butt;stroke-linejoin:miter;stroke-opacity:1' d='m 83.198462,342.0024 0,-25.71429 25.446418,0 25.44643,0 0,25.71429 0,25.71428 -25.44642,0 -25.446428,0 0,-25.71428 z' class='path28013-1' inkscape:connector-curvature='0'/&gt;&lt;path style='stroke:none;stroke-width:1px;stroke-linecap:butt;stroke-linejoin:miter;stroke-opacity:1' d='m 83.098462,275.99882 0,-39.19643 25.446418,0 25.44643,0 0,39.19643 0,39.19643 -25.44642,0 -25.446428,0 0,-39.19643 z' class='path28013-2'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class='path28012-5' inkscape:connector-curvature='0'/&gt;&lt;path style='stroke:none;stroke-width:1px;stroke-linecap:butt;stroke-linejoin:miter;stroke-opacity:1' d='m 161.76159,249.44986 0,-12.62691 65.15484,0 65.15484,0 0,12.62691 0,12.6269 -65.15484,0 -65.15484,0 0,-12.6269 z' class='path2801mini' inkscape:connector-curvature='0'/&gt;&lt;path style='stroke:none;stroke-width:1px;stroke-linecap:butt;stroke-linejoin:miter;stroke-opacity:1' d='m 214.92188,182.42305 0,-26.26397 25.75889,0 25.75889,0 0,26.26397 0,26.26397 -25.75889,0 -25.75889,0 0,-26.26397 z' class='path28012-4' inkscape:connector-curvature='0'/&gt;&lt;path style='stroke:none;stroke-width:1px;stroke-linecap:butt;stroke-linejoin:miter;stroke-opacity:1' d='m 267.46654,182.43101 0,-26.42857 26.07143,0 26.07143,0 0,26.42857 0,26.42857 -26.07143,0 -26.07143,0 0,-26.42857 z' class='path28012-3' inkscape:connector-curvature='0'/&gt;&lt;path style='stroke:none;stroke-width:1px;stroke-linecap:butt;stroke-linejoin:miter;stroke-opacity:1' d='m 320.32368,182.43101 0,-26.42857 26.07143,0 26.07143,0 0,26.42857 0,26.42857 -26.07143,0 -26.07143,0 0,-26.42857 z' class='path28012-2' inkscape:connector-curvature='0'/&gt;&lt;path style='stroke:none;stroke-width:1px;stroke-linecap:butt;stroke-linejoin:miter;stroke-opacity:1' d='m 373.18083,182.43101 0,-26.42857 25.35714,0 25.35714,0 0,26.42857 0,26.42857 -25.35714,0 -25.35714,0 0,-26.42857 z' class='path28012-1' inkscape:connector-curvature='0'/&gt;&lt;path style='stroke:none;stroke-width:1px;stroke-linecap:butt;stroke-linejoin:miter;stroke-opacity:1' d='m 557.60601,182.35203 0,-26.01143 26.01143,0 26.01143,0 0,26.01143 0,26.01143 -26.01143,0 -26.01143,0 0,-26.01143 z' class='path28014-3' inkscape:connector-curvature='0'/&gt;&lt;path style='stroke:none;stroke-width:1px;stroke-linecap:butt;stroke-linejoin:miter;stroke-opacity:1' d='m 505.07808,182.35203 0,-26.01143 25.75889,0 25.75889,0 0,26.01143 0,26.01143 -25.75889,0 -25.75889,0 0,-26.01143 z' class='path28014-2' inkscape:connector-curvature='0'/&gt;&lt;path style='stroke:none;stroke-width:1px;stroke-linecap:butt;stroke-linejoin:miter;stroke-opacity:1' d='m 452.04507,182.35203 0,-26.01143 26.01143,0 26.01143,0 0,26.01143 0,26.01143 -26.01143,0 -26.01143,0 0,-26.01143 z' class='path28014-1' inkscape:connector-curvature='0'/&gt;&lt;path style='stroke:none;stroke-width:1px;stroke-linecap:butt;stroke-linejoin:miter;stroke-opacity:1' d='m 661.14665,182.35203 0,-26.01143 -25.25381,0 -25.25382,0 0,26.01143 0,26.01143 25.25382,0 25.25381,0 0,-26.01143 z' class='path28014-4' inkscape:connector-curvature='0'/&gt;&lt;path style='stroke:none;stroke-width:1px;stroke-linecap:butt;stroke-linejoin:miter;stroke-opacity:1' d='m 689.4506,128.47248 0,-52.937296 12.32142,0 12.32143,0 0,52.937296 0,52.93729 -12.32143,0 -12.32142,0 0,-52.93729 z' class='path2801cafe' inkscape:connector-curvature='0'/&gt;&lt;path style='stroke:none;stroke-width:1px;stroke-linecap:butt;stroke-linejoin:miter;stroke-opacity:1' d='m 584.09345,101.76692 0,-25.714294 38.57143,0 38.57143,0 0,25.714294 0,25.71428 -38.57143,0 -38.57143,0 0,-25.71428 z' class='path28015-rouka' inkscape:connector-curvature='0'/&gt;&lt;path style='stroke:none;stroke-width:1px;stroke-linecap:butt;stroke-linejoin:miter;stroke-opacity:1' d='m 531.23631,101.76692 0,-25.714294 25.89286,0 25.89285,0 0,25.714294 0,25.71428 -25.89285,0 -25.89286,0 0,-25.71428 z' class='path28015-2' inkscape:connector-curvature='0'/&gt;&lt;path style='stroke:none;stroke-width:1px;stroke-linecap:butt;stroke-linejoin:miter;stroke-opacity:1' d='m 452.10891,101.64951 0,-25.714294 39.10714,0 39.10715,0 0,25.714294 0,25.71428 -39.10715,0 -39.10714,0 0,-25.71428 z' class='path28015-1' inkscape:connector-curvature='0'/&gt;&lt;path style='stroke:none;stroke-width:1px;stroke-linecap:butt;stroke-linejoin:miter;stroke-opacity:1' d='m 135.61855,34.505026 0,-12.6269 65.15484,0 65.15484,0 0,12.6269 0,12.62691 -65.15484,0 -65.15484,0 0,-12.62691 z' class='path2801arina' inkscape:connector-curvature='0'/&gt;&lt;path style='stroke:none;stroke-width:1px;stroke-linecap:butt;stroke-linejoin:miter;stroke-opacity:1' d='m 373.0044,34.505026 0,-12.6269 144.19928,0 144.19927,0 0,12.6269 0,12.62691 -144.19927,0 -144.19928,0 0,-12.62691 z' class='path2801ground' inkscape:connector-curvature='0'/&gt;&lt;rect class='path2801taiyaki' width='53.568752' height='11.418508' x='273.12045' y='303.74481'/&gt;&lt;path style='stroke:none;stroke-width:1px;stroke-linecap:butt;stroke-linejoin:miter;stroke-opacity:1' d='m 425.03555,176.47856 0,-31.88477 12.89016,0 12.89016,0 0,31.88477 0,31.88477 -12.89016,0 -12.89016,0 0,-31.88477 z' class='path28011-2-teras' inkscape:connector-curvature='0'/&gt;&lt;path style='fill:stroke:none;stroke-width:1px;stroke-linecap:butt;stroke-linejoin:miter;stroke-opacity:1' d='m 214.56344,76.65464 25.75889,0 25.75889,0 0,25.96415 0,26.26397 -25.75889,0 -25.75889,0 z' class='path28012-6' inkscape:connector-curvature='0' sodipodi:nodetypes='cccccccc'/&gt;&lt;path style='fill:stroke:none;stroke-width:1px;stroke-linecap:butt;stroke-linejoin:miter;stroke-opacity:1' d='m 267.1081,102.62675 0,-26.12875 26.07144,0 26.07143,0 0,26.12875 0,26.42857 -26.07143,0 -26.07144,0 z' class='path28012-7' inkscape:connector-curvature='0' sodipodi:nodetypes='ccccccccc'/&gt;&lt;path style='fill:stroke:none;stroke-width:1px;stroke-linecap:butt;stroke-linejoin:miter;stroke-opacity:1' d='m 320.21522,102.62675 0,-26.12875 25.94645,0 25.94644,0 0,26.12875 0,26.42857 -25.94644,0 -25.94645,0 z' class='path28012-8' inkscape:connector-curvature='0' sodipodi:nodetypes='ccccccccc'/&gt;&lt;path style='stroke:none;stroke-width:1px;stroke-linecap:butt;stroke-linejoin:miter;stroke-opacity:1' d='m 56.383613,151.56711 0,-75.08179 65.706887,0 39.15887,0 1.4e-4,75.08179 0,57.24929 -39.15901,0 -65.707247,-1.5e-4 z' class='path28012-hashi'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class='path28011-kyuudou'/&gt;&lt;rect width='13.310626' height='28.913542' x='140.67868' y='260.85358' class='path2801bakudan'/&gt;&lt;rect width='13.310626' height='28.913542' x='140.9778' y='310.15558' class='path2801kebabu'/&gt;&lt;rect  width='28.806229' height='13.917799' x='163.47086' y='343.14737' class='path2801ice'/&gt;&lt;text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28011-1,.path28011-2,.path28011-3,.path28011-4,.path28011-5,.path28011-rouka,.path2801koudou{fill:rgba(137,195,235,.3)}.path28011-2-teras,.path28012-hashi{fill:rgba(234,85,6,.3)}.path28012-1,.path28012-2,.path28012-3,.path28012-4,.path28012-5,.path28012-6,.path28012-7,.path28012-8,.path28012-9,.path28012-rouka{fill:rgba(234,85,6,.6)}.path28013-1,.path28013-2{fill:rgba(255,217,0,.3)}.path28014-1,.path28014-2,.path28014-3,.path28014-4{fill:rgba(123,141,66,.3)}.path28015-1,.path28015-2,.path28015-rouka{fill:rgba(145,92,139,.3)}.path2801taiyaki{fill:rgba(187,85,72,.3)}.path2801ground{fill:rgba(238,130,124,.3)}.path2801arina{fill:rgba(0,148,200,.2)}.path2801cafe{fill:rgba(0,128,128,.3)}.path2801mini{fill:rgba(247,185,119,.3)}.path28011-kyuudou{fill:rgba(137,195,235,0)}.path2801bakudan,.path2801kebabu,.path2801ice{fill:rgba(187,85,72,.3)}.path28012-1{fill:#ea5506!important}&lt;/style&gt;"}},</v>
      </c>
      <c r="B46" s="36" t="s">
        <v>5</v>
      </c>
      <c r="C46" s="40">
        <f>Input!$G46</f>
        <v>2801</v>
      </c>
      <c r="D46" s="36" t="s">
        <v>210</v>
      </c>
      <c r="E46" s="36" t="s">
        <v>23</v>
      </c>
      <c r="F46" s="36" t="str">
        <f>IF(Input!$C46&lt;&gt;"",Input!$C46,"未記入")</f>
        <v>文化</v>
      </c>
      <c r="G46" s="36" t="s">
        <v>3</v>
      </c>
      <c r="H46" s="36" t="s">
        <v>1</v>
      </c>
      <c r="I46" s="36" t="str">
        <f>Input!$I46</f>
        <v>text-tabs</v>
      </c>
      <c r="J46" s="36" t="s">
        <v>3</v>
      </c>
      <c r="K46" s="36" t="s">
        <v>4</v>
      </c>
      <c r="L46" s="40">
        <f>Input!$G46</f>
        <v>2801</v>
      </c>
      <c r="M46" s="36" t="s">
        <v>3</v>
      </c>
      <c r="N46" s="36" t="str">
        <f>IF(Input!$D46="有",$N$1,"")</f>
        <v/>
      </c>
      <c r="O46" s="36" t="str">
        <f>IF(Input!$D46="有",Input!$A46,"")</f>
        <v/>
      </c>
      <c r="P46" s="36" t="str">
        <f>IF(Input!$D46="有",$P$1,"")</f>
        <v/>
      </c>
      <c r="Q46" s="36" t="str">
        <f>IF(Input!$D46="有",$Q$1,"")</f>
        <v/>
      </c>
      <c r="R46" s="36" t="str">
        <f>IF(Input!$D46="有",LEFT(Input!$E46,1),"")</f>
        <v/>
      </c>
      <c r="S46" s="36" t="str">
        <f>IF(Input!$D46="有",$S$1,"")</f>
        <v/>
      </c>
      <c r="T46" s="36" t="str">
        <f>IF(Input!$D46="有",$T$1,"")</f>
        <v/>
      </c>
      <c r="U46" s="36" t="str">
        <f>IF(Input!$D46="有",Input!$F46,"")</f>
        <v/>
      </c>
      <c r="V46" s="36" t="str">
        <f>IF(Input!$D46="有",$V$1,"")</f>
        <v/>
      </c>
      <c r="W46" s="36" t="s">
        <v>205</v>
      </c>
      <c r="X46" s="36" t="str">
        <f>IF(Input!$H46="有","true",IF(Input!$H46="無","false",""))</f>
        <v>true</v>
      </c>
      <c r="Y46" s="36" t="s">
        <v>3</v>
      </c>
      <c r="Z46" s="36" t="str">
        <f>IF(OR(Input!$I46="text-tabs",Input!$I46="text"),$Z$1,"")</f>
        <v>"title":"</v>
      </c>
      <c r="AA46" s="36" t="str">
        <f>IF(OR(Input!$I46="text-tabs",Input!$I46="text"),Input!$B46,"")</f>
        <v>Combu.exe ～ Comb the tangles.</v>
      </c>
      <c r="AB46" s="36" t="str">
        <f>IF(OR(Input!$I46="text-tabs",Input!$I46="text"),$AB$1,"")</f>
        <v>",</v>
      </c>
      <c r="AC46" s="36" t="str">
        <f>IF(AND(OR(Input!$I46="text-tabs",Input!$I46="text"),Input!$T46="無"),$AC$1,"")</f>
        <v>"titleImage":"./images/</v>
      </c>
      <c r="AD46" s="36" t="str">
        <f>IF(AND(OR(Input!$I46="text-tabs",Input!$I46="text"),Input!$T46="無"),Input!$S46,"")</f>
        <v>2801.jpg</v>
      </c>
      <c r="AE46" s="36" t="str">
        <f>IF(AND(OR(Input!$I46="text-tabs",Input!$I46="text"),Input!$T46="無"),$AE$1,"")</f>
        <v>",</v>
      </c>
      <c r="AF46" s="36" t="str">
        <f>IF(AND(OR(Input!$I46="text-tabs",Input!$I46="text"),Input!$S46="無"),$AF$1,"")</f>
        <v/>
      </c>
      <c r="AG46" s="36" t="str">
        <f>IF(AND(OR(Input!$I46="text-tabs",Input!$I46="text"),Input!$S46="無"),Input!$T46,"")</f>
        <v/>
      </c>
      <c r="AH46" s="36" t="str">
        <f>IF(AND(OR(Input!$I46="text-tabs",Input!$I46="text"),Input!$S46="無"),$AH$1,"")</f>
        <v/>
      </c>
      <c r="AI46" s="36" t="str">
        <f>IF(Input!$I46="text",$AI$1,"")</f>
        <v/>
      </c>
      <c r="AJ46" s="36" t="str">
        <f>IF(Input!$I46="text",Input!$R46,"")</f>
        <v/>
      </c>
      <c r="AK46" s="36" t="str">
        <f>IF(Input!$I46="text",$AK$1,"")</f>
        <v/>
      </c>
      <c r="AL46" s="36" t="str">
        <f>IF(Input!$I46="text-tabs",$AL$1,"")</f>
        <v>"tabs":{</v>
      </c>
      <c r="AM46" s="36" t="str">
        <f>IF(Input!$I46="text-tabs",$AM$1,"")</f>
        <v>"</v>
      </c>
      <c r="AN46" s="36" t="str">
        <f>IF(Input!$I46="text-tabs",Input!$J46,"")</f>
        <v>info_outline</v>
      </c>
      <c r="AO46" s="36" t="str">
        <f>IF(Input!$I46="text-tabs",$AO$1,"")</f>
        <v>": "</v>
      </c>
      <c r="AP46" s="36" t="str">
        <f>IF(Input!$I46="text-tabs",Input!$R46,"")</f>
        <v>コンピューター部では、部員が作ったゲームや音楽を展示しています。&lt;br&gt;ゲームデータの配布もしていますので、自宅でも部員のゲームが楽しめます。</v>
      </c>
      <c r="AQ46" s="36" t="str">
        <f>IF(Input!$I46="text-tabs",$AQ$1,"")</f>
        <v>"</v>
      </c>
      <c r="AR46" s="36" t="str">
        <f>IF(AND(Input!$I46="text-tabs",Input!$K46="有"),$AR$1,"")</f>
        <v>,"</v>
      </c>
      <c r="AS46" s="36" t="str">
        <f>IF(AND(Input!$I46="text-tabs",Input!$K46="有"),Input!$L46,"")</f>
        <v>map</v>
      </c>
      <c r="AT46" s="36" t="str">
        <f>IF(AND(Input!$I46="text-tabs",Input!$K46="有"),$AT$1,"")</f>
        <v>": "</v>
      </c>
      <c r="AU46" s="36" t="str">
        <f>IF(AND(Input!$I46="text-tabs",Input!$K46="有"),Input!$N46,"")</f>
        <v>2号館8階</v>
      </c>
      <c r="AV46" s="36" t="str">
        <f>IF(AND(Input!$I46="text-tabs",Input!$K46="有"),"&lt;br&gt;","")</f>
        <v>&lt;br&gt;</v>
      </c>
      <c r="AW46" s="36" t="str">
        <f>IF(AND(Input!$I46="text-tabs",Input!$K46="有"),IF(Input!$M46=1,svg_data!$A$1,IF(Input!$M46=2,svg_data!$A$2)),"")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6" s="36">
        <f>IF(AND(Input!$I46="text-tabs",Input!$K46="有"),Input!$G46,"")</f>
        <v>2801</v>
      </c>
      <c r="AY46" s="36" t="str">
        <f>IF(AND(Input!$I46="text-tabs",Input!$K46="有"),IF(Input!$M46=1,svg_data!$C$1,IF(Input!$M46=2,svg_data!$C$2)),"")</f>
        <v>koudou' inkscape:connector-curvature='0'/&gt;&lt;path style='stroke:none;stroke-width:1px;stroke-linecap:butt;stroke-linejoin:miter;stroke-opacity:1' d='m 250.81846,319.59668 94.196,0 0,-21.16068 16.74824,0 19.24825,0 0,21.16071 0,21.16071 -65.09627,0 -65.09622,0 z' class='path</v>
      </c>
      <c r="AZ46" s="36">
        <f>IF(AND(Input!$I46="text-tabs",Input!$K46="有"),Input!$G46,"")</f>
        <v>2801</v>
      </c>
      <c r="BA46" s="36" t="str">
        <f>IF(AND(Input!$I46="text-tabs",Input!$K46="有"),IF(Input!$M46=1,svg_data!$E$1,IF(Input!$M46=2,svg_data!$E$2)),"")</f>
        <v>1-rouka' inkscape:connector-curvature='0' sodipodi:nodetypes='cccccccccc'/&gt;&lt;path style='stroke:none;stroke-width:1px;stroke-linecap:butt;stroke-linejoin:miter;stroke-opacity:1' d='m 381.47196,319.58883 0,-21.16861 21.40875,0 21.40875,0 0,21.16861 0,21.16859 -21.40875,0 -21.40875,0 0,-21.16859 z' class='path</v>
      </c>
      <c r="BB46" s="36">
        <f>IF(AND(Input!$I46="text-tabs",Input!$K46="有"),Input!$G46,"")</f>
        <v>2801</v>
      </c>
      <c r="BC46" s="36" t="str">
        <f>IF(AND(Input!$I46="text-tabs",Input!$K46="有"),IF(Input!$M46=1,svg_data!$G$1,IF(Input!$M46=2,svg_data!$G$2)),"")</f>
        <v>1-1' inkscape:connector-curvature='0'/&gt;&lt;path style='stroke:none;stroke-width:1px;stroke-linecap:butt;stroke-linejoin:miter;stroke-opacity:1' d='m 381.57081,361.8827 0,-20.41099 21.29891,0 21.29907,0 0,20.41099 0,20.41098 -21.29907,0 -21.29891,0 0,-20.41098 z' class='path</v>
      </c>
      <c r="BD46" s="36">
        <f>IF(AND(Input!$I46="text-tabs",Input!$K46="有"),Input!$G46,"")</f>
        <v>2801</v>
      </c>
      <c r="BE46" s="36" t="str">
        <f>IF(AND(Input!$I46="text-tabs",Input!$K46="有"),IF(Input!$M46=1,svg_data!$I$1,IF(Input!$M46=2,svg_data!$I$2)),"")</f>
        <v>1-2' inkscape:connector-curvature='0'/&gt;&lt;path style='stroke:none;stroke-width:1px;stroke-linecap:butt;stroke-linejoin:miter;stroke-opacity:1' d='m 337.78941,361.8827 0,-20.41099 21.59492,0 21.59488,0 0,20.41099 0,20.41098 -21.59488,0 -21.59492,0 0,-20.41098 z' class='path</v>
      </c>
      <c r="BF46" s="36">
        <f>IF(AND(Input!$I46="text-tabs",Input!$K46="有"),Input!$G46,"")</f>
        <v>2801</v>
      </c>
      <c r="BG46" s="36" t="str">
        <f>IF(AND(Input!$I46="text-tabs",Input!$K46="有"),IF(Input!$M46=1,svg_data!$K$1,IF(Input!$M46=2,svg_data!$K$2)),"")</f>
        <v>1-3' inkscape:connector-curvature='0'/&gt;&lt;path style='stroke:none;stroke-width:1px;stroke-linecap:butt;stroke-linejoin:miter;stroke-opacity:1' d='m 294.19946,361.8827 0,-20.41099 21.29889,0 21.29909,0 0,20.41099 0,20.41098 -21.29909,0 -21.29889,0 0,-20.41098 z' class='path</v>
      </c>
      <c r="BH46" s="36">
        <f>IF(AND(Input!$I46="text-tabs",Input!$K46="有"),Input!$G46,"")</f>
        <v>2801</v>
      </c>
      <c r="BI46" s="36" t="str">
        <f>IF(AND(Input!$I46="text-tabs",Input!$K46="有"),IF(Input!$M46=1,svg_data!$M$1,IF(Input!$M46=2,svg_data!$M$2)),"")</f>
        <v>1-4' inkscape:connector-curvature='0'/&gt;&lt;path style='stroke:none;stroke-width:1px;stroke-linecap:butt;stroke-linejoin:miter;stroke-opacity:1' d='m 250.81846,361.8827 0,-20.41099 21.29907,0 21.29889,0 0,20.41099 0,20.41098 -21.29889,0 -21.29907,0 0,-20.41098 z' class='path</v>
      </c>
      <c r="BJ46" s="36">
        <f>IF(AND(Input!$I46="text-tabs",Input!$K46="有"),Input!$G46,"")</f>
        <v>2801</v>
      </c>
      <c r="BK46" s="36" t="str">
        <f>IF(AND(Input!$I46="text-tabs",Input!$K46="有"),IF(Input!$M46=1,svg_data!$O$1,IF(Input!$M46=2,svg_data!$O$2)),"")</f>
        <v>1-5' inkscape:connector-curvature='0'/&gt;&lt;path style='stroke:none;stroke-width:1px;stroke-linecap:butt;stroke-linejoin:miter;stroke-opacity:1' d='m 83.198462,342.0024 0,-25.71429 25.446418,0 25.44643,0 0,25.71429 0,25.71428 -25.44642,0 -25.446428,0 0,-25.71428 z' class='path</v>
      </c>
      <c r="BL46" s="36">
        <f>IF(AND(Input!$I46="text-tabs",Input!$K46="有"),Input!$G46,"")</f>
        <v>2801</v>
      </c>
      <c r="BM46" s="36" t="str">
        <f>IF(AND(Input!$I46="text-tabs",Input!$K46="有"),IF(Input!$M46=1,svg_data!$Q$1,IF(Input!$M46=2,svg_data!$Q$2)),"")</f>
        <v>3-1' inkscape:connector-curvature='0'/&gt;&lt;path style='stroke:none;stroke-width:1px;stroke-linecap:butt;stroke-linejoin:miter;stroke-opacity:1' d='m 83.098462,275.99882 0,-39.19643 25.446418,0 25.44643,0 0,39.19643 0,39.19643 -25.44642,0 -25.446428,0 0,-39.19643 z' class='path</v>
      </c>
      <c r="BN46" s="36">
        <f>IF(AND(Input!$I46="text-tabs",Input!$K46="有"),Input!$G46,"")</f>
        <v>2801</v>
      </c>
      <c r="BO46" s="36" t="str">
        <f>IF(AND(Input!$I46="text-tabs",Input!$K46="有"),IF(Input!$M46=1,svg_data!$S$1,IF(Input!$M46=2,svg_data!$S$2)),"")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6" s="36">
        <f>IF(AND(Input!$I46="text-tabs",Input!$K46="有"),Input!$G46,"")</f>
        <v>2801</v>
      </c>
      <c r="BQ46" s="36" t="str">
        <f>IF(AND(Input!$I46="text-tabs",Input!$K46="有"),IF(Input!$M46=1,svg_data!$U$1,IF(Input!$M46=2,svg_data!$U$2)),"")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6" s="36">
        <f>IF(AND(Input!$I46="text-tabs",Input!$K46="有"),Input!$G46,"")</f>
        <v>2801</v>
      </c>
      <c r="BS46" s="36" t="str">
        <f>IF(AND(Input!$I46="text-tabs",Input!$K46="有"),IF(Input!$M46=1,svg_data!$W$1,IF(Input!$M46=2,svg_data!$W$2)),"")</f>
        <v>2-5' inkscape:connector-curvature='0'/&gt;&lt;path style='stroke:none;stroke-width:1px;stroke-linecap:butt;stroke-linejoin:miter;stroke-opacity:1' d='m 161.76159,249.44986 0,-12.62691 65.15484,0 65.15484,0 0,12.62691 0,12.6269 -65.15484,0 -65.15484,0 0,-12.6269 z' class='path</v>
      </c>
      <c r="BT46" s="36">
        <f>IF(AND(Input!$I46="text-tabs",Input!$K46="有"),Input!$G46,"")</f>
        <v>2801</v>
      </c>
      <c r="BU46" s="36" t="str">
        <f>IF(AND(Input!$I46="text-tabs",Input!$K46="有"),IF(Input!$M46=1,svg_data!$Y$1,IF(Input!$M46=2,svg_data!$Y$2)),"")</f>
        <v>mini' inkscape:connector-curvature='0'/&gt;&lt;path style='stroke:none;stroke-width:1px;stroke-linecap:butt;stroke-linejoin:miter;stroke-opacity:1' d='m 214.92188,182.42305 0,-26.26397 25.75889,0 25.75889,0 0,26.26397 0,26.26397 -25.75889,0 -25.75889,0 0,-26.26397 z' class='path</v>
      </c>
      <c r="BV46" s="36">
        <f>IF(AND(Input!$I46="text-tabs",Input!$K46="有"),Input!$G46,"")</f>
        <v>2801</v>
      </c>
      <c r="BW46" s="36" t="str">
        <f>IF(AND(Input!$I46="text-tabs",Input!$K46="有"),IF(Input!$M46=1,svg_data!$AA$1,IF(Input!$M46=2,svg_data!$AA$2)),"")</f>
        <v>2-4' inkscape:connector-curvature='0'/&gt;&lt;path style='stroke:none;stroke-width:1px;stroke-linecap:butt;stroke-linejoin:miter;stroke-opacity:1' d='m 267.46654,182.43101 0,-26.42857 26.07143,0 26.07143,0 0,26.42857 0,26.42857 -26.07143,0 -26.07143,0 0,-26.42857 z' class='path</v>
      </c>
      <c r="BX46" s="36">
        <f>IF(AND(Input!$I46="text-tabs",Input!$K46="有"),Input!$G46,"")</f>
        <v>2801</v>
      </c>
      <c r="BY46" s="36" t="str">
        <f>IF(AND(Input!$I46="text-tabs",Input!$K46="有"),IF(Input!$M46=1,svg_data!$AC$1,IF(Input!$M46=2,svg_data!$AC$2)),"")</f>
        <v>2-3' inkscape:connector-curvature='0'/&gt;&lt;path style='stroke:none;stroke-width:1px;stroke-linecap:butt;stroke-linejoin:miter;stroke-opacity:1' d='m 320.32368,182.43101 0,-26.42857 26.07143,0 26.07143,0 0,26.42857 0,26.42857 -26.07143,0 -26.07143,0 0,-26.42857 z' class='path</v>
      </c>
      <c r="BZ46" s="36">
        <f>IF(AND(Input!$I46="text-tabs",Input!$K46="有"),Input!$G46,"")</f>
        <v>2801</v>
      </c>
      <c r="CA46" s="36" t="str">
        <f>IF(AND(Input!$I46="text-tabs",Input!$K46="有"),IF(Input!$M46=1,svg_data!$AE$1,IF(Input!$M46=2,svg_data!$AE$2)),"")</f>
        <v>2-2' inkscape:connector-curvature='0'/&gt;&lt;path style='stroke:none;stroke-width:1px;stroke-linecap:butt;stroke-linejoin:miter;stroke-opacity:1' d='m 373.18083,182.43101 0,-26.42857 25.35714,0 25.35714,0 0,26.42857 0,26.42857 -25.35714,0 -25.35714,0 0,-26.42857 z' class='path</v>
      </c>
      <c r="CB46" s="36">
        <f>IF(AND(Input!$I46="text-tabs",Input!$K46="有"),Input!$G46,"")</f>
        <v>2801</v>
      </c>
      <c r="CC46" s="36" t="str">
        <f>IF(AND(Input!$I46="text-tabs",Input!$K46="有"),IF(Input!$M46=1,svg_data!$AG$1,IF(Input!$M46=2,svg_data!$AG$2)),"")</f>
        <v>2-1' inkscape:connector-curvature='0'/&gt;&lt;path style='stroke:none;stroke-width:1px;stroke-linecap:butt;stroke-linejoin:miter;stroke-opacity:1' d='m 557.60601,182.35203 0,-26.01143 26.01143,0 26.01143,0 0,26.01143 0,26.01143 -26.01143,0 -26.01143,0 0,-26.01143 z' class='path</v>
      </c>
      <c r="CD46" s="36">
        <f>IF(AND(Input!$I46="text-tabs",Input!$K46="有"),Input!$G46,"")</f>
        <v>2801</v>
      </c>
      <c r="CE46" s="36" t="str">
        <f>IF(AND(Input!$I46="text-tabs",Input!$K46="有"),IF(Input!$M46=1,svg_data!$AI$1,IF(Input!$M46=2,svg_data!$AI$2)),"")</f>
        <v>4-3' inkscape:connector-curvature='0'/&gt;&lt;path style='stroke:none;stroke-width:1px;stroke-linecap:butt;stroke-linejoin:miter;stroke-opacity:1' d='m 505.07808,182.35203 0,-26.01143 25.75889,0 25.75889,0 0,26.01143 0,26.01143 -25.75889,0 -25.75889,0 0,-26.01143 z' class='path</v>
      </c>
      <c r="CF46" s="36">
        <f>IF(AND(Input!$I46="text-tabs",Input!$K46="有"),Input!$G46,"")</f>
        <v>2801</v>
      </c>
      <c r="CG46" s="36" t="str">
        <f>IF(AND(Input!$I46="text-tabs",Input!$K46="有"),IF(Input!$M46=1,svg_data!$AK$1,IF(Input!$M46=2,svg_data!$AK$2)),"")</f>
        <v>4-2' inkscape:connector-curvature='0'/&gt;&lt;path style='stroke:none;stroke-width:1px;stroke-linecap:butt;stroke-linejoin:miter;stroke-opacity:1' d='m 452.04507,182.35203 0,-26.01143 26.01143,0 26.01143,0 0,26.01143 0,26.01143 -26.01143,0 -26.01143,0 0,-26.01143 z' class='path</v>
      </c>
      <c r="CH46" s="36">
        <f>IF(AND(Input!$I46="text-tabs",Input!$K46="有"),Input!$G46,"")</f>
        <v>2801</v>
      </c>
      <c r="CI46" s="36" t="str">
        <f>IF(AND(Input!$I46="text-tabs",Input!$K46="有"),IF(Input!$M46=1,svg_data!$AM$1,IF(Input!$M46=2,svg_data!$AM$2)),"")</f>
        <v>4-1' inkscape:connector-curvature='0'/&gt;&lt;path style='stroke:none;stroke-width:1px;stroke-linecap:butt;stroke-linejoin:miter;stroke-opacity:1' d='m 661.14665,182.35203 0,-26.01143 -25.25381,0 -25.25382,0 0,26.01143 0,26.01143 25.25382,0 25.25381,0 0,-26.01143 z' class='path</v>
      </c>
      <c r="CJ46" s="36">
        <f>IF(AND(Input!$I46="text-tabs",Input!$K46="有"),Input!$G46,"")</f>
        <v>2801</v>
      </c>
      <c r="CK46" s="36" t="str">
        <f>IF(AND(Input!$I46="text-tabs",Input!$K46="有"),IF(Input!$M46=1,svg_data!$AO$1,IF(Input!$M46=2,svg_data!$AO$2)),"")</f>
        <v>4-4' inkscape:connector-curvature='0'/&gt;&lt;path style='stroke:none;stroke-width:1px;stroke-linecap:butt;stroke-linejoin:miter;stroke-opacity:1' d='m 689.4506,128.47248 0,-52.937296 12.32142,0 12.32143,0 0,52.937296 0,52.93729 -12.32143,0 -12.32142,0 0,-52.93729 z' class='path</v>
      </c>
      <c r="CL46" s="36">
        <f>IF(AND(Input!$I46="text-tabs",Input!$K46="有"),Input!$G46,"")</f>
        <v>2801</v>
      </c>
      <c r="CM46" s="36" t="str">
        <f>IF(AND(Input!$I46="text-tabs",Input!$K46="有"),IF(Input!$M46=1,svg_data!$AQ$1,IF(Input!$M46=2,svg_data!$AQ$2)),"")</f>
        <v>cafe' inkscape:connector-curvature='0'/&gt;&lt;path style='stroke:none;stroke-width:1px;stroke-linecap:butt;stroke-linejoin:miter;stroke-opacity:1' d='m 584.09345,101.76692 0,-25.714294 38.57143,0 38.57143,0 0,25.714294 0,25.71428 -38.57143,0 -38.57143,0 0,-25.71428 z' class='path</v>
      </c>
      <c r="CN46" s="36">
        <f>IF(AND(Input!$I46="text-tabs",Input!$K46="有"),Input!$G46,"")</f>
        <v>2801</v>
      </c>
      <c r="CO46" s="36" t="str">
        <f>IF(AND(Input!$I46="text-tabs",Input!$K46="有"),IF(Input!$M46=1,svg_data!$AS$1,IF(Input!$M46=2,svg_data!$AS$2)),"")</f>
        <v>5-rouka' inkscape:connector-curvature='0'/&gt;&lt;path style='stroke:none;stroke-width:1px;stroke-linecap:butt;stroke-linejoin:miter;stroke-opacity:1' d='m 531.23631,101.76692 0,-25.714294 25.89286,0 25.89285,0 0,25.714294 0,25.71428 -25.89285,0 -25.89286,0 0,-25.71428 z' class='path</v>
      </c>
      <c r="CP46" s="36">
        <f>IF(AND(Input!$I46="text-tabs",Input!$K46="有"),Input!$G46,"")</f>
        <v>2801</v>
      </c>
      <c r="CQ46" s="36" t="str">
        <f>IF(AND(Input!$I46="text-tabs",Input!$K46="有"),IF(Input!$M46=1,svg_data!$AU$1,IF(Input!$M46=2,svg_data!$AU$2)),"")</f>
        <v>5-2' inkscape:connector-curvature='0'/&gt;&lt;path style='stroke:none;stroke-width:1px;stroke-linecap:butt;stroke-linejoin:miter;stroke-opacity:1' d='m 452.10891,101.64951 0,-25.714294 39.10714,0 39.10715,0 0,25.714294 0,25.71428 -39.10715,0 -39.10714,0 0,-25.71428 z' class='path</v>
      </c>
      <c r="CR46" s="36">
        <f>IF(AND(Input!$I46="text-tabs",Input!$K46="有"),Input!$G46,"")</f>
        <v>2801</v>
      </c>
      <c r="CS46" s="36" t="str">
        <f>IF(AND(Input!$I46="text-tabs",Input!$K46="有"),IF(Input!$M46=1,svg_data!$AW$1,IF(Input!$M46=2,svg_data!$AW$2)),"")</f>
        <v>5-1' inkscape:connector-curvature='0'/&gt;&lt;path style='stroke:none;stroke-width:1px;stroke-linecap:butt;stroke-linejoin:miter;stroke-opacity:1' d='m 135.61855,34.505026 0,-12.6269 65.15484,0 65.15484,0 0,12.6269 0,12.62691 -65.15484,0 -65.15484,0 0,-12.62691 z' class='path</v>
      </c>
      <c r="CT46" s="36">
        <f>IF(AND(Input!$I46="text-tabs",Input!$K46="有"),Input!$G46,"")</f>
        <v>2801</v>
      </c>
      <c r="CU46" s="36" t="str">
        <f>IF(AND(Input!$I46="text-tabs",Input!$K46="有"),IF(Input!$M46=1,svg_data!$AY$1,IF(Input!$M46=2,svg_data!$AY$2)),"")</f>
        <v>arina' inkscape:connector-curvature='0'/&gt;&lt;path style='stroke:none;stroke-width:1px;stroke-linecap:butt;stroke-linejoin:miter;stroke-opacity:1' d='m 373.0044,34.505026 0,-12.6269 144.19928,0 144.19927,0 0,12.6269 0,12.62691 -144.19927,0 -144.19928,0 0,-12.62691 z' class='path</v>
      </c>
      <c r="CV46" s="36">
        <f>IF(AND(Input!$I46="text-tabs",Input!$K46="有"),Input!$G46,"")</f>
        <v>2801</v>
      </c>
      <c r="CW46" s="36" t="str">
        <f>IF(AND(Input!$I46="text-tabs",Input!$K46="有"),IF(Input!$M46=1,svg_data!$BA$1,IF(Input!$M46=2,svg_data!$BA$2)),"")</f>
        <v>ground' inkscape:connector-curvature='0'/&gt;&lt;rect class='path</v>
      </c>
      <c r="CX46" s="36">
        <f>IF(AND(Input!$I46="text-tabs",Input!$K46="有"),Input!$G46,"")</f>
        <v>2801</v>
      </c>
      <c r="CY46" s="36" t="str">
        <f>IF(AND(Input!$I46="text-tabs",Input!$K46="有"),IF(Input!$M46=1,svg_data!$BC$1,IF(Input!$M46=2,svg_data!$BC$2)),"")</f>
        <v>taiyaki' width='53.568752' height='11.418508' x='273.12045' y='303.74481'/&gt;&lt;path style='stroke:none;stroke-width:1px;stroke-linecap:butt;stroke-linejoin:miter;stroke-opacity:1' d='m 425.03555,176.47856 0,-31.88477 12.89016,0 12.89016,0 0,31.88477 0,31.88477 -12.89016,0 -12.89016,0 0,-31.88477 z' class='path</v>
      </c>
      <c r="CZ46" s="36">
        <f>IF(AND(Input!$I46="text-tabs",Input!$K46="有"),Input!$G46,"")</f>
        <v>2801</v>
      </c>
      <c r="DA46" s="36" t="str">
        <f>IF(AND(Input!$I46="text-tabs",Input!$K46="有"),IF(Input!$M46=1,svg_data!$BE$1,IF(Input!$M46=2,svg_data!$BE$2)),"")</f>
        <v>1-2-teras' inkscape:connector-curvature='0'/&gt;&lt;path style='fill:stroke:none;stroke-width:1px;stroke-linecap:butt;stroke-linejoin:miter;stroke-opacity:1' d='m 214.56344,76.65464 25.75889,0 25.75889,0 0,25.96415 0,26.26397 -25.75889,0 -25.75889,0 z' class='path</v>
      </c>
      <c r="DB46" s="36">
        <f>IF(AND(Input!$I46="text-tabs",Input!$K46="有"),Input!$G46,"")</f>
        <v>2801</v>
      </c>
      <c r="DC46" s="36" t="str">
        <f>IF(AND(Input!$I46="text-tabs",Input!$K46="有"),IF(Input!$M46=1,svg_data!$BG$1,IF(Input!$M46=2,svg_data!$BG$2)),"")</f>
        <v>2-6' inkscape:connector-curvature='0' sodipodi:nodetypes='cccccccc'/&gt;&lt;path style='fill:stroke:none;stroke-width:1px;stroke-linecap:butt;stroke-linejoin:miter;stroke-opacity:1' d='m 267.1081,102.62675 0,-26.12875 26.07144,0 26.07143,0 0,26.12875 0,26.42857 -26.07143,0 -26.07144,0 z' class='path</v>
      </c>
      <c r="DD46" s="36">
        <f>IF(AND(Input!$I46="text-tabs",Input!$K46="有"),Input!$G46,"")</f>
        <v>2801</v>
      </c>
      <c r="DE46" s="36" t="str">
        <f>IF(AND(Input!$I46="text-tabs",Input!$K46="有"),IF(Input!$M46=1,svg_data!$BI$1,IF(Input!$M46=2,svg_data!$BI$2)),"")</f>
        <v>2-7' inkscape:connector-curvature='0' sodipodi:nodetypes='ccccccccc'/&gt;&lt;path style='fill:stroke:none;stroke-width:1px;stroke-linecap:butt;stroke-linejoin:miter;stroke-opacity:1' d='m 320.21522,102.62675 0,-26.12875 25.94645,0 25.94644,0 0,26.12875 0,26.42857 -25.94644,0 -25.94645,0 z' class='path</v>
      </c>
      <c r="DF46" s="36">
        <f>IF(AND(Input!$I46="text-tabs",Input!$K46="有"),Input!$G46,"")</f>
        <v>2801</v>
      </c>
      <c r="DG46" s="36" t="str">
        <f>IF(AND(Input!$I46="text-tabs",Input!$K46="有"),IF(Input!$M46=1,svg_data!$BK$1,IF(Input!$M46=2,svg_data!$BK$2)),"")</f>
        <v>2-8' inkscape:connector-curvature='0' sodipodi:nodetypes='ccccccccc'/&gt;&lt;path style='stroke:none;stroke-width:1px;stroke-linecap:butt;stroke-linejoin:miter;stroke-opacity:1' d='m 56.383613,151.56711 0,-75.08179 65.706887,0 39.15887,0 1.4e-4,75.08179 0,57.24929 -39.15901,0 -65.707247,-1.5e-4 z' class='path</v>
      </c>
      <c r="DH46" s="36">
        <f>IF(AND(Input!$I46="text-tabs",Input!$K46="有"),Input!$G46,"")</f>
        <v>2801</v>
      </c>
      <c r="DI46" s="36" t="str">
        <f>IF(AND(Input!$I46="text-tabs",Input!$K46="有"),IF(Input!$M46=1,svg_data!$BM$1,IF(Input!$M46=2,svg_data!$BM$2)),"")</f>
        <v>2-hashi' inkscape:connector-curvature='0' sodipodi:nodetypes='ccccccccc'/&gt;</v>
      </c>
      <c r="DJ46" s="36" t="str">
        <f>IF(AND(Input!$I46="text-tabs",Input!$K46="有"),svg_data!$BN$1,"")</f>
        <v>&lt;path style='stroke:none;stroke-width:1px;stroke-linecap:butt;stroke-linejoin:miter;stroke-opacity:1' d='m 425.11579,257.25355 0,-39.83747 12.89016,0 12.89016,0 0,39.83747 0,39.83746 -12.89016,0 -12.89016,0 0,-39.83746 z' inkscape:connector-curvature='0' class='path</v>
      </c>
      <c r="DK46" s="36">
        <f>IF(AND(Input!$I46="text-tabs",Input!$K46="有"),Input!$G46,"")</f>
        <v>2801</v>
      </c>
      <c r="DL46" s="36" t="str">
        <f>IF(AND(Input!$I46="text-tabs",Input!$K46="有"),svg_data!$BP$1,"")</f>
        <v>1-kyuudou'/&gt;</v>
      </c>
      <c r="DM46" s="36" t="str">
        <f>IF(AND(Input!$I46="text-tabs",Input!$K46="有"),svg_data!$BQ$1,"")</f>
        <v>&lt;rect width='13.310626' height='28.913542' x='140.67868' y='260.85358' class='path</v>
      </c>
      <c r="DN46" s="36">
        <f>IF(AND(Input!$I46="text-tabs",Input!$K46="有"),Input!$G46,"")</f>
        <v>2801</v>
      </c>
      <c r="DO46" s="36" t="str">
        <f>IF(AND(Input!$I46="text-tabs",Input!$K46="有"),svg_data!$BS$1,"")</f>
        <v>bakudan'/&gt;&lt;rect width='13.310626' height='28.913542' x='140.9778' y='310.15558' class='path</v>
      </c>
      <c r="DP46" s="36">
        <f>IF(AND(Input!$I46="text-tabs",Input!$K46="有"),Input!$G46,"")</f>
        <v>2801</v>
      </c>
      <c r="DQ46" s="36" t="str">
        <f>IF(AND(Input!$I46="text-tabs",Input!$K46="有"),svg_data!$BU$1,"")</f>
        <v>kebabu'/&gt;&lt;rect  width='28.806229' height='13.917799' x='163.47086' y='343.14737' class='path</v>
      </c>
      <c r="DR46" s="36">
        <f>IF(AND(Input!$I46="text-tabs",Input!$K46="有"),Input!$G46,"")</f>
        <v>2801</v>
      </c>
      <c r="DS46" s="36" t="str">
        <f>IF(AND(Input!$I46="text-tabs",Input!$K46="有"),IF(Input!$M46=1,svg_data!$BW$1,IF(Input!$M46=2,svg_data!$BW$2)),"")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6" s="36" t="str">
        <f>IF(AND(Input!$I46="text-tabs",Input!$K46="有"),IF(Input!$M46=1,svg_data!$BY$1,IF(Input!$M46=2,"")),"")</f>
        <v/>
      </c>
      <c r="DU46" s="36" t="str">
        <f>IF(AND(Input!$I46="text-tabs",Input!$K46="有"),IF(Input!$M46=1,Input!$G46,IF(Input!$M46=2,"")),"")</f>
        <v/>
      </c>
      <c r="DV46" s="42" t="str">
        <f>IF(AND(Input!$I46="text-tabs",Input!$K46="有"),IF(Input!$M46=1,svg_data!$CA$1,IF(Input!$M46=2,svg_data!$CA$2)),"")</f>
        <v>&lt;/tspan&gt;&lt;/text&gt;&lt;/g&gt;&lt;/svg&gt;&lt;style&gt;</v>
      </c>
      <c r="DW46" s="36" t="str">
        <f>IF(AND(Input!$I46="text-tabs",Input!$K46="有"),IF(Input!$M46=1,svg_data!$CB$1,IF(Input!$M46=2,svg_data!$CB$2)),"")</f>
        <v>.path</v>
      </c>
      <c r="DX46" s="36">
        <f>IF(AND(Input!$I46="text-tabs",Input!$K46="有"),Input!$G46,"")</f>
        <v>2801</v>
      </c>
      <c r="DY46" s="36" t="str">
        <f>IF(AND(Input!$I46="text-tabs",Input!$K46="有"),IF(Input!$M46=1,svg_data!$CD$1,IF(Input!$M46=2,svg_data!$CD$2)),"")</f>
        <v>1-1,.path</v>
      </c>
      <c r="DZ46" s="36">
        <f>IF(AND(Input!$I46="text-tabs",Input!$K46="有"),Input!$G46,"")</f>
        <v>2801</v>
      </c>
      <c r="EA46" s="36" t="str">
        <f>IF(AND(Input!$I46="text-tabs",Input!$K46="有"),IF(Input!$M46=1,svg_data!$CF$1,IF(Input!$M46=2,svg_data!$CF$2)),"")</f>
        <v>1-2,.path</v>
      </c>
      <c r="EB46" s="36">
        <f>IF(AND(Input!$I46="text-tabs",Input!$K46="有"),Input!$G46,"")</f>
        <v>2801</v>
      </c>
      <c r="EC46" s="36" t="str">
        <f>IF(AND(Input!$I46="text-tabs",Input!$K46="有"),IF(Input!$M46=1,svg_data!$CH$1,IF(Input!$M46=2,svg_data!$CH$2)),"")</f>
        <v>1-3,.path</v>
      </c>
      <c r="ED46" s="36">
        <f>IF(AND(Input!$I46="text-tabs",Input!$K46="有"),Input!$G46,"")</f>
        <v>2801</v>
      </c>
      <c r="EE46" s="36" t="str">
        <f>IF(AND(Input!$I46="text-tabs",Input!$K46="有"),IF(Input!$M46=1,svg_data!$CJ$1,IF(Input!$M46=2,svg_data!$CJ$2)),"")</f>
        <v>1-4,.path</v>
      </c>
      <c r="EF46" s="36">
        <f>IF(AND(Input!$I46="text-tabs",Input!$K46="有"),Input!$G46,"")</f>
        <v>2801</v>
      </c>
      <c r="EG46" s="36" t="str">
        <f>IF(AND(Input!$I46="text-tabs",Input!$K46="有"),IF(Input!$M46=1,svg_data!$CL$1,IF(Input!$M46=2,svg_data!$CL$2)),"")</f>
        <v>1-5,.path</v>
      </c>
      <c r="EH46" s="36">
        <f>IF(AND(Input!$I46="text-tabs",Input!$K46="有"),Input!$G46,"")</f>
        <v>2801</v>
      </c>
      <c r="EI46" s="36" t="str">
        <f>IF(AND(Input!$I46="text-tabs",Input!$K46="有"),IF(Input!$M46=1,svg_data!$CN$1,IF(Input!$M46=2,svg_data!$CN$2)),"")</f>
        <v>1-rouka,.path</v>
      </c>
      <c r="EJ46" s="36">
        <f>IF(AND(Input!$I46="text-tabs",Input!$K46="有"),Input!$G46,"")</f>
        <v>2801</v>
      </c>
      <c r="EK46" s="36" t="str">
        <f>IF(AND(Input!$I46="text-tabs",Input!$K46="有"),IF(Input!$M46=1,svg_data!$CP$1,IF(Input!$M46=2,svg_data!$CP$2)),"")</f>
        <v>koudou{fill:rgba(137,195,235,.3)}.path</v>
      </c>
      <c r="EL46" s="36">
        <f>IF(AND(Input!$I46="text-tabs",Input!$K46="有"),Input!$G46,"")</f>
        <v>2801</v>
      </c>
      <c r="EM46" s="36" t="str">
        <f>IF(AND(Input!$I46="text-tabs",Input!$K46="有"),IF(Input!$M46=1,svg_data!$CR$1,IF(Input!$M46=2,svg_data!$CR$2)),"")</f>
        <v>1-2-teras,.path</v>
      </c>
      <c r="EN46" s="36">
        <f>IF(AND(Input!$I46="text-tabs",Input!$K46="有"),Input!$G46,"")</f>
        <v>2801</v>
      </c>
      <c r="EO46" s="36" t="str">
        <f>IF(AND(Input!$I46="text-tabs",Input!$K46="有"),IF(Input!$M46=1,svg_data!$CT$1,IF(Input!$M46=2,svg_data!$CT$2)),"")</f>
        <v>2-hashi{fill:rgba(234,85,6,.3)}.path</v>
      </c>
      <c r="EP46" s="36">
        <f>IF(AND(Input!$I46="text-tabs",Input!$K46="有"),Input!$G46,"")</f>
        <v>2801</v>
      </c>
      <c r="EQ46" s="36" t="str">
        <f>IF(AND(Input!$I46="text-tabs",Input!$K46="有"),IF(Input!$M46=1,svg_data!$CV$1,IF(Input!$M46=2,svg_data!$CV$2)),"")</f>
        <v>2-1,.path</v>
      </c>
      <c r="ER46" s="36">
        <f>IF(AND(Input!$I46="text-tabs",Input!$K46="有"),Input!$G46,"")</f>
        <v>2801</v>
      </c>
      <c r="ES46" s="36" t="str">
        <f>IF(AND(Input!$I46="text-tabs",Input!$K46="有"),IF(Input!$M46=1,svg_data!$CX$1,IF(Input!$M46=2,svg_data!$CX$2)),"")</f>
        <v>2-2,.path</v>
      </c>
      <c r="ET46" s="36">
        <f>IF(AND(Input!$I46="text-tabs",Input!$K46="有"),Input!$G46,"")</f>
        <v>2801</v>
      </c>
      <c r="EU46" s="36" t="str">
        <f>IF(AND(Input!$I46="text-tabs",Input!$K46="有"),IF(Input!$M46=1,svg_data!$CZ$1,IF(Input!$M46=2,svg_data!$CZ$2)),"")</f>
        <v>2-3,.path</v>
      </c>
      <c r="EV46" s="36">
        <f>IF(AND(Input!$I46="text-tabs",Input!$K46="有"),Input!$G46,"")</f>
        <v>2801</v>
      </c>
      <c r="EW46" s="36" t="str">
        <f>IF(AND(Input!$I46="text-tabs",Input!$K46="有"),IF(Input!$M46=1,svg_data!$DB$1,IF(Input!$M46=2,svg_data!$DB$2)),"")</f>
        <v>2-4,.path</v>
      </c>
      <c r="EX46" s="36">
        <f>IF(AND(Input!$I46="text-tabs",Input!$K46="有"),Input!$G46,"")</f>
        <v>2801</v>
      </c>
      <c r="EY46" s="36" t="str">
        <f>IF(AND(Input!$I46="text-tabs",Input!$K46="有"),IF(Input!$M46=1,svg_data!$DD$1,IF(Input!$M46=2,svg_data!$DD$2)),"")</f>
        <v>2-5,.path</v>
      </c>
      <c r="EZ46" s="36">
        <f>IF(AND(Input!$I46="text-tabs",Input!$K46="有"),Input!$G46,"")</f>
        <v>2801</v>
      </c>
      <c r="FA46" s="36" t="str">
        <f>IF(AND(Input!$I46="text-tabs",Input!$K46="有"),IF(Input!$M46=1,svg_data!$DF$1,IF(Input!$M46=2,svg_data!$DF$2)),"")</f>
        <v>2-6,.path</v>
      </c>
      <c r="FB46" s="36">
        <f>IF(AND(Input!$I46="text-tabs",Input!$K46="有"),Input!$G46,"")</f>
        <v>2801</v>
      </c>
      <c r="FC46" s="36" t="str">
        <f>IF(AND(Input!$I46="text-tabs",Input!$K46="有"),IF(Input!$M46=1,svg_data!$DH$1,IF(Input!$M46=2,svg_data!$DH$2)),"")</f>
        <v>2-7,.path</v>
      </c>
      <c r="FD46" s="36">
        <f>IF(AND(Input!$I46="text-tabs",Input!$K46="有"),Input!$G46,"")</f>
        <v>2801</v>
      </c>
      <c r="FE46" s="36" t="str">
        <f>IF(AND(Input!$I46="text-tabs",Input!$K46="有"),IF(Input!$M46=1,svg_data!$DJ$1,IF(Input!$M46=2,svg_data!$DJ$2)),"")</f>
        <v>2-8,.path</v>
      </c>
      <c r="FF46" s="36">
        <f>IF(AND(Input!$I46="text-tabs",Input!$K46="有"),Input!$G46,"")</f>
        <v>2801</v>
      </c>
      <c r="FG46" s="36" t="str">
        <f>IF(AND(Input!$I46="text-tabs",Input!$K46="有"),IF(Input!$M46=1,svg_data!$DL$1,IF(Input!$M46=2,svg_data!$DL$2)),"")</f>
        <v>2-9,.path</v>
      </c>
      <c r="FH46" s="36">
        <f>IF(AND(Input!$I46="text-tabs",Input!$K46="有"),Input!$G46,"")</f>
        <v>2801</v>
      </c>
      <c r="FI46" s="36" t="str">
        <f>IF(AND(Input!$I46="text-tabs",Input!$K46="有"),IF(Input!$M46=1,svg_data!$DN$1,IF(Input!$M46=2,svg_data!$DN$2)),"")</f>
        <v>2-rouka{fill:rgba(234,85,6,.6)}.path</v>
      </c>
      <c r="FJ46" s="36">
        <f>IF(AND(Input!$I46="text-tabs",Input!$K46="有"),Input!$G46,"")</f>
        <v>2801</v>
      </c>
      <c r="FK46" s="36" t="str">
        <f>IF(AND(Input!$I46="text-tabs",Input!$K46="有"),IF(Input!$M46=1,svg_data!$DP$1,IF(Input!$M46=2,svg_data!$DP$2)),"")</f>
        <v>3-1,.path</v>
      </c>
      <c r="FL46" s="36">
        <f>IF(AND(Input!$I46="text-tabs",Input!$K46="有"),Input!$G46,"")</f>
        <v>2801</v>
      </c>
      <c r="FM46" s="36" t="str">
        <f>IF(AND(Input!$I46="text-tabs",Input!$K46="有"),IF(Input!$M46=1,svg_data!$DR$1,IF(Input!$M46=2,svg_data!$DR$2)),"")</f>
        <v>3-2{fill:rgba(255,217,0,.3)}.path</v>
      </c>
      <c r="FN46" s="36">
        <f>IF(AND(Input!$I46="text-tabs",Input!$K46="有"),Input!$G46,"")</f>
        <v>2801</v>
      </c>
      <c r="FO46" s="36" t="str">
        <f>IF(AND(Input!$I46="text-tabs",Input!$K46="有"),IF(Input!$M46=1,svg_data!$DT$1,IF(Input!$M46=2,svg_data!$DT$2)),"")</f>
        <v>4-1,.path</v>
      </c>
      <c r="FP46" s="36">
        <f>IF(AND(Input!$I46="text-tabs",Input!$K46="有"),Input!$G46,"")</f>
        <v>2801</v>
      </c>
      <c r="FQ46" s="36" t="str">
        <f>IF(AND(Input!$I46="text-tabs",Input!$K46="有"),IF(Input!$M46=1,svg_data!$DV$1,IF(Input!$M46=2,svg_data!$DV$2)),"")</f>
        <v>4-2,.path</v>
      </c>
      <c r="FR46" s="36">
        <f>IF(AND(Input!$I46="text-tabs",Input!$K46="有"),Input!$G46,"")</f>
        <v>2801</v>
      </c>
      <c r="FS46" s="36" t="str">
        <f>IF(AND(Input!$I46="text-tabs",Input!$K46="有"),IF(Input!$M46=1,svg_data!$DX$1,IF(Input!$M46=2,svg_data!$DX$2)),"")</f>
        <v>4-3,.path</v>
      </c>
      <c r="FT46" s="36">
        <f>IF(AND(Input!$I46="text-tabs",Input!$K46="有"),Input!$G46,"")</f>
        <v>2801</v>
      </c>
      <c r="FU46" s="36" t="str">
        <f>IF(AND(Input!$I46="text-tabs",Input!$K46="有"),IF(Input!$M46=1,svg_data!$DZ$1,IF(Input!$M46=2,svg_data!$DZ$2)),"")</f>
        <v>4-4{fill:rgba(123,141,66,.3)}.path</v>
      </c>
      <c r="FV46" s="36">
        <f>IF(AND(Input!$I46="text-tabs",Input!$K46="有"),Input!$G46,"")</f>
        <v>2801</v>
      </c>
      <c r="FW46" s="36" t="str">
        <f>IF(AND(Input!$I46="text-tabs",Input!$K46="有"),IF(Input!$M46=1,svg_data!$EB$1,IF(Input!$M46=2,svg_data!$EB$2)),"")</f>
        <v>5-1,.path</v>
      </c>
      <c r="FX46" s="36">
        <f>IF(AND(Input!$I46="text-tabs",Input!$K46="有"),Input!$G46,"")</f>
        <v>2801</v>
      </c>
      <c r="FY46" s="36" t="str">
        <f>IF(AND(Input!$I46="text-tabs",Input!$K46="有"),IF(Input!$M46=1,svg_data!$ED$1,IF(Input!$M46=2,svg_data!$ED$2)),"")</f>
        <v>5-2,.path</v>
      </c>
      <c r="FZ46" s="36">
        <f>IF(AND(Input!$I46="text-tabs",Input!$K46="有"),Input!$G46,"")</f>
        <v>2801</v>
      </c>
      <c r="GA46" s="36" t="str">
        <f>IF(AND(Input!$I46="text-tabs",Input!$K46="有"),IF(Input!$M46=1,svg_data!$EF$1,IF(Input!$M46=2,svg_data!$EF$2)),"")</f>
        <v>5-rouka{fill:rgba(145,92,139,.3)}.path</v>
      </c>
      <c r="GB46" s="36">
        <f>IF(AND(Input!$I46="text-tabs",Input!$K46="有"),Input!$G46,"")</f>
        <v>2801</v>
      </c>
      <c r="GC46" s="36" t="str">
        <f>IF(AND(Input!$I46="text-tabs",Input!$K46="有"),IF(Input!$M46=1,svg_data!$EH$1,IF(Input!$M46=2,svg_data!$EH$2)),"")</f>
        <v>taiyaki{fill:rgba(187,85,72,.3)}.path</v>
      </c>
      <c r="GD46" s="36">
        <f>IF(AND(Input!$I46="text-tabs",Input!$K46="有"),Input!$G46,"")</f>
        <v>2801</v>
      </c>
      <c r="GE46" s="36" t="str">
        <f>IF(AND(Input!$I46="text-tabs",Input!$K46="有"),IF(Input!$M46=1,svg_data!$EJ$1,IF(Input!$M46=2,svg_data!$EJ$2)),"")</f>
        <v>ground{fill:rgba(238,130,124,.3)}.path</v>
      </c>
      <c r="GF46" s="36">
        <f>IF(AND(Input!$I46="text-tabs",Input!$K46="有"),Input!$G46,"")</f>
        <v>2801</v>
      </c>
      <c r="GG46" s="36" t="str">
        <f>IF(AND(Input!$I46="text-tabs",Input!$K46="有"),IF(Input!$M46=1,svg_data!$EL$1,IF(Input!$M46=2,svg_data!$EL$2)),"")</f>
        <v>arina{fill:rgba(0,148,200,.2)}.path</v>
      </c>
      <c r="GH46" s="36">
        <f>IF(AND(Input!$I46="text-tabs",Input!$K46="有"),Input!$G46,"")</f>
        <v>2801</v>
      </c>
      <c r="GI46" s="36" t="str">
        <f>IF(AND(Input!$I46="text-tabs",Input!$K46="有"),IF(Input!$M46=1,svg_data!$EN$1,IF(Input!$M46=2,svg_data!$EN$2)),"")</f>
        <v>cafe{fill:rgba(0,128,128,.3)}.path</v>
      </c>
      <c r="GJ46" s="36">
        <f>IF(AND(Input!$I46="text-tabs",Input!$K46="有"),Input!$G46,"")</f>
        <v>2801</v>
      </c>
      <c r="GK46" s="36" t="str">
        <f>IF(AND(Input!$I46="text-tabs",Input!$K46="有"),IF(Input!$M46=1,svg_data!$EP$1,IF(Input!$M46=2,svg_data!$EP$2)),"")</f>
        <v>mini{fill:rgba(247,185,119,.3)}.path</v>
      </c>
      <c r="GL46" s="36">
        <f>IF(AND(Input!$I46="text-tabs",Input!$K46="有"),Input!$G46,"")</f>
        <v>2801</v>
      </c>
      <c r="GM46" s="36" t="str">
        <f>IF(AND(Input!$I46="text-tabs",Input!$K46="有"),svg_data!$ER$1,"")</f>
        <v>1-kyuudou{fill:rgba(137,195,235,0)}.path</v>
      </c>
      <c r="GN46" s="36">
        <f>IF(AND(Input!$I46="text-tabs",Input!$K46="有"),Input!$G46,"")</f>
        <v>2801</v>
      </c>
      <c r="GO46" s="36" t="str">
        <f>IF(AND(Input!$I46="text-tabs",Input!$K46="有"),svg_data!$ET$1,"")</f>
        <v>bakudan,.path</v>
      </c>
      <c r="GP46" s="36">
        <f>IF(AND(Input!$I46="text-tabs",Input!$K46="有"),Input!$G46,"")</f>
        <v>2801</v>
      </c>
      <c r="GQ46" s="36" t="str">
        <f>IF(AND(Input!$I46="text-tabs",Input!$K46="有"),svg_data!$EV$1,"")</f>
        <v>kebabu,.path</v>
      </c>
      <c r="GR46" s="36">
        <f>IF(AND(Input!$I46="text-tabs",Input!$K46="有"),Input!$G46,"")</f>
        <v>2801</v>
      </c>
      <c r="GS46" s="36" t="str">
        <f>IF(AND(Input!$I46="text-tabs",Input!$K46="有"),svg_data!$EX$1,"")</f>
        <v>ice{fill:rgba(187,85,72,.3)}</v>
      </c>
      <c r="GT46" s="36" t="str">
        <f>IF(AND(Input!$I46="text-tabs",Input!$K46="有"),IF(Input!$O46="無","",svg_data!$EY$1),"")</f>
        <v>.path</v>
      </c>
      <c r="GU46" s="36">
        <f>IF(AND(Input!$I46="text-tabs",Input!$K46="有"),IF(Input!$O46="無","",Input!$G46),"")</f>
        <v>2801</v>
      </c>
      <c r="GV46" s="36" t="str">
        <f>IF(AND(Input!$I46="text-tabs",Input!$K46="有"),IF(Input!$O46="無","",Input!$O46),"")</f>
        <v>2-1</v>
      </c>
      <c r="GW46" s="36" t="str">
        <f>IF(AND(Input!$I46="text-tabs",Input!$K46="有"),IF(Input!$O46="無","",svg_data!$FA$1),"")</f>
        <v>{fill:</v>
      </c>
      <c r="GX46" s="36" t="str">
        <f>IF(AND(Input!$I46="text-tabs",Input!$K46="有"),IF(Input!$O46="無","",Input!$P46),"")</f>
        <v>#ea5506</v>
      </c>
      <c r="GY46" s="36" t="str">
        <f>IF(AND(Input!$I46="text-tabs",Input!$K46="有"),IF(Input!$O46="無","",svg_data!$FC$1),"")</f>
        <v>!important}</v>
      </c>
      <c r="GZ46" s="36" t="str">
        <f>IF(AND(Input!$I46="text-tabs",Input!$K46="有"),svg_data!$FD$1,"")</f>
        <v>&lt;/style&gt;</v>
      </c>
      <c r="HA46" s="36" t="str">
        <f>IF(AND(Input!$I46="text-tabs",Input!$K46="有"),$HA$1,"")</f>
        <v>"</v>
      </c>
      <c r="HB46" s="36" t="str">
        <f>IF(AND(Input!$I46="text-tabs",Input!$V46="有",Input!$W46&lt;&gt;""),$HB$1,"")</f>
        <v/>
      </c>
      <c r="HC46" s="36" t="str">
        <f>IF(AND(Input!$I46="text-tabs",Input!$V46="有",Input!$W46&lt;&gt;""),Input!$U46,"")</f>
        <v/>
      </c>
      <c r="HD46" s="36" t="str">
        <f>IF(AND(Input!$I46="text-tabs",Input!$V46="有",Input!$W46&lt;&gt;""),$HD$1,"")</f>
        <v/>
      </c>
      <c r="HE46" s="36" t="str">
        <f>IF(AND(Input!$I46="text-tabs",Input!$V46="有",Input!$W46&lt;&gt;""),$HE$1,"")</f>
        <v/>
      </c>
      <c r="HF46" s="36" t="str">
        <f>IF(AND(Input!$I46="text-tabs",Input!$V46="有",Input!$W46&lt;&gt;""),$HF$1,"")</f>
        <v/>
      </c>
      <c r="HG46" s="36" t="str">
        <f>IF(AND(Input!$I46="text-tabs",Input!$V46="有",Input!$W46&lt;&gt;""),Input!$X46,"")</f>
        <v/>
      </c>
      <c r="HH46" s="36" t="str">
        <f>IF(AND(Input!$I46="text-tabs",Input!$V46="有",Input!$W46&lt;&gt;""),$HH$1,"")</f>
        <v/>
      </c>
      <c r="HI46" s="36" t="str">
        <f>IF(AND(Input!$I46="text-tabs",Input!$V46="有",Input!$W46&lt;&gt;""),Input!$W46,"")</f>
        <v/>
      </c>
      <c r="HJ46" s="36" t="str">
        <f>IF(AND(Input!$I46="text-tabs",Input!$V46="有",Input!$W46&lt;&gt;""),$HJ$1,"")</f>
        <v/>
      </c>
      <c r="HK46" s="36" t="str">
        <f>IF(AND(Input!$I46="text-tabs",Input!$V46="有",Input!$Y46&lt;&gt;"無"),$HK$1,"")</f>
        <v/>
      </c>
      <c r="HL46" s="36" t="str">
        <f>IF(AND(Input!$I46="text-tabs",Input!$V46="有",Input!$Y46&lt;&gt;"無"),$HF$1,"")</f>
        <v/>
      </c>
      <c r="HM46" s="36" t="str">
        <f>IF(AND(Input!$I46="text-tabs",Input!$V46="有",Input!$Y46&lt;&gt;"無"),Input!$Z46,"")</f>
        <v/>
      </c>
      <c r="HN46" s="36" t="str">
        <f>IF(AND(Input!$I46="text-tabs",Input!$V46="有",Input!$Y46&lt;&gt;"無"),$HH$1,"")</f>
        <v/>
      </c>
      <c r="HO46" s="36" t="str">
        <f>IF(AND(Input!$I46="text-tabs",Input!$V46="有",Input!$Y46&lt;&gt;"無"),Input!$Y46,"")</f>
        <v/>
      </c>
      <c r="HP46" s="36" t="str">
        <f>IF(AND(Input!$I46="text-tabs",Input!$V46="有",Input!$Y46&lt;&gt;"無"),$HJ$1,"")</f>
        <v/>
      </c>
      <c r="HQ46" s="36" t="str">
        <f>IF(AND(Input!$I46="text-tabs",Input!$V46="有",Input!$AA46&lt;&gt;"無"),$HQ$1,"")</f>
        <v/>
      </c>
      <c r="HR46" s="36" t="str">
        <f>IF(AND(Input!$I46="text-tabs",Input!$V46="有",Input!$AA46&lt;&gt;"無"),$HR$1,"")</f>
        <v/>
      </c>
      <c r="HS46" s="36" t="str">
        <f>IF(AND(Input!$I46="text-tabs",Input!$V46="有",Input!$AA46&lt;&gt;"無"),Input!$AB46,"")</f>
        <v/>
      </c>
      <c r="HT46" s="36" t="str">
        <f>IF(AND(Input!$I46="text-tabs",Input!$V46="有",Input!$AA46&lt;&gt;"無"),$HT$1,"")</f>
        <v/>
      </c>
      <c r="HU46" s="36" t="str">
        <f>IF(AND(Input!$I46="text-tabs",Input!$V46="有",Input!$AA46&lt;&gt;"無"),Input!$AA46,"")</f>
        <v/>
      </c>
      <c r="HV46" s="36" t="str">
        <f>IF(AND(Input!$I46="text-tabs",Input!$V46="有",Input!$AA46&lt;&gt;"無"),$HV$1,"")</f>
        <v/>
      </c>
      <c r="HW46" s="36" t="str">
        <f>IF(AND(Input!$I46="text-tabs",Input!$V46="有",Input!$AC46&lt;&gt;"無"),$HW$1,"")</f>
        <v/>
      </c>
      <c r="HX46" s="36" t="str">
        <f>IF(AND(Input!$I46="text-tabs",Input!$V46="有",Input!$AC46&lt;&gt;"無"),$HX$1,"")</f>
        <v/>
      </c>
      <c r="HY46" s="36" t="str">
        <f>IF(AND(Input!$I46="text-tabs",Input!$V46="有",Input!$AC46&lt;&gt;"無"),Input!$AD46,"")</f>
        <v/>
      </c>
      <c r="HZ46" s="36" t="str">
        <f>IF(AND(Input!$I46="text-tabs",Input!$V46="有",Input!$AC46&lt;&gt;"無"),$HZ$1,"")</f>
        <v/>
      </c>
      <c r="IA46" s="36" t="str">
        <f>IF(AND(Input!$I46="text-tabs",Input!$V46="有",Input!$AC46&lt;&gt;"無"),Input!$AC46,"")</f>
        <v/>
      </c>
      <c r="IB46" s="36" t="str">
        <f>IF(AND(Input!$I46="text-tabs",Input!$V46="有",Input!$AC46&lt;&gt;"無"),$IB$1,"")</f>
        <v/>
      </c>
      <c r="IC46" s="36" t="str">
        <f>IF(AND(Input!$I46="text-tabs",Input!$V46="有",Input!$AE46&lt;&gt;"無"),$IC$1,"")</f>
        <v/>
      </c>
      <c r="ID46" s="36" t="str">
        <f>IF(AND(Input!$I46="text-tabs",Input!$V46="有",Input!$AE46&lt;&gt;"無"),$HF$1,"")</f>
        <v/>
      </c>
      <c r="IE46" s="36" t="str">
        <f>IF(AND(Input!$I46="text-tabs",Input!$V46="有",Input!$AE46&lt;&gt;"無"),Input!$AF46,"")</f>
        <v/>
      </c>
      <c r="IF46" s="36" t="str">
        <f>IF(AND(Input!$I46="text-tabs",Input!$V46="有",Input!$AE46&lt;&gt;"無"),$HH$1,"")</f>
        <v/>
      </c>
      <c r="IG46" s="36" t="str">
        <f>IF(AND(Input!$I46="text-tabs",Input!$V46="有",Input!$AE46&lt;&gt;"無"),Input!$AE46,"")</f>
        <v/>
      </c>
      <c r="IH46" s="36" t="str">
        <f>IF(AND(Input!$I46="text-tabs",Input!$V46="有",Input!$AE46&lt;&gt;"無"),$HJ$1,"")</f>
        <v/>
      </c>
      <c r="II46" s="36" t="str">
        <f>IF(AND(Input!$I46="text-tabs",Input!$V46="有"),$II$1,"")</f>
        <v/>
      </c>
      <c r="IJ46" s="36" t="str">
        <f>IF(AND(Input!$I46="text-tabs",Input!$AG46="有"),$IJ$1,"")</f>
        <v/>
      </c>
      <c r="IK46" s="36" t="str">
        <f>IF(AND(Input!$I46="text-tabs",Input!$AG46="有"),Input!$AH46,"")</f>
        <v/>
      </c>
      <c r="IL46" s="36" t="str">
        <f>IF(AND(Input!$I46="text-tabs",Input!$AG46="有"),$IL$1,"")</f>
        <v/>
      </c>
      <c r="IM46" s="36" t="str">
        <f>IF(AND(Input!$I46="text-tabs",Input!$AG46="有"),Input!$AI46,"")</f>
        <v/>
      </c>
      <c r="IN46" s="36" t="str">
        <f>IF(AND(Input!$I46="text-tabs",Input!$AG46="有"),$IN$1,"")</f>
        <v/>
      </c>
      <c r="IO46" s="36" t="str">
        <f>IF(Input!$I46="text-tabs",$IO$1,"")</f>
        <v>}</v>
      </c>
      <c r="IP46" s="36" t="str">
        <f>IF(Input!$I46="event",$IP$1,"")</f>
        <v/>
      </c>
      <c r="IQ46" s="36" t="str">
        <f>IF(Input!$I46="event",Input!$R46,"")</f>
        <v/>
      </c>
      <c r="IR46" s="36" t="str">
        <f>IF(Input!$I46="event",$IR$1,"")</f>
        <v/>
      </c>
      <c r="IS46" s="36" t="str">
        <f>IF(Input!$I46="event",$IS$1,"")</f>
        <v/>
      </c>
      <c r="IT46" s="36" t="str">
        <f>IF(Input!$I46="event",Input!$Q46,"")</f>
        <v/>
      </c>
      <c r="IU46" s="36" t="str">
        <f>IF(Input!$I46="event",$IU$1,"")</f>
        <v/>
      </c>
      <c r="IV46" s="36" t="str">
        <f>IF(Input!$I46="image",$IV$1,"")</f>
        <v/>
      </c>
      <c r="IW46" s="36" t="str">
        <f>IF(Input!$I46="image",Input!$S46,"")</f>
        <v/>
      </c>
      <c r="IX46" s="36" t="str">
        <f>IF(Input!$I46="image",$IX$1,"")</f>
        <v/>
      </c>
      <c r="IY46" s="36" t="str">
        <f>IF(AND(Input!$I46="image",Input!$V46="無"),$IY$1,"")</f>
        <v/>
      </c>
      <c r="IZ46" s="36" t="str">
        <f>IF(AND(Input!$I46="image",Input!$V46="無"),Input!$B46,"")</f>
        <v/>
      </c>
      <c r="JA46" s="36" t="str">
        <f>IF(AND(Input!$I46="image",Input!$V46="無"),$JA$1,"")</f>
        <v/>
      </c>
      <c r="JB46" s="36" t="str">
        <f>IF(AND(Input!$I46="image",Input!$V46="有"),$JB$1,"")</f>
        <v/>
      </c>
      <c r="JC46" s="36" t="str">
        <f>IF(AND(Input!$I46="image",Input!$V46="有"),Input!$W46,"")</f>
        <v/>
      </c>
      <c r="JD46" s="36" t="str">
        <f>IF(AND(Input!$I46="image",Input!$V46="有"),$JD$1,"")</f>
        <v/>
      </c>
      <c r="JE46" s="36" t="str">
        <f>IF(AND(Input!$I46="image",Input!$V46="有"),Input!$X46,"")</f>
        <v/>
      </c>
      <c r="JF46" s="36" t="str">
        <f>IF(AND(Input!$I46="image",Input!$V46="有"),$JF$1,"")</f>
        <v/>
      </c>
      <c r="JG46" s="36" t="str">
        <f>IF(Input!$I46="embed",$JG$1,"")</f>
        <v/>
      </c>
      <c r="JH46" s="36" t="str">
        <f>IF(Input!$I46="embed",Input!$X46,"")</f>
        <v/>
      </c>
      <c r="JI46" s="36" t="str">
        <f>IF(Input!$I46="embed",$JI$1,"")</f>
        <v/>
      </c>
      <c r="JJ46" s="36" t="str">
        <f>IF(Input!$I46="embed",$JJ$1,"")</f>
        <v/>
      </c>
      <c r="JK46" s="36" t="str">
        <f>IF(Input!$I46="embed",Input!$R46,"")</f>
        <v/>
      </c>
      <c r="JL46" s="36" t="str">
        <f>IF(Input!$I46="embed",$JL$1,"")</f>
        <v/>
      </c>
      <c r="JM46" s="36" t="str">
        <f>IF(Input!$I46="table",Input!$AI46,"")</f>
        <v/>
      </c>
      <c r="JN46" s="36" t="str">
        <f>IF(Input!$I46="table",Input!$AJ46,"")</f>
        <v/>
      </c>
      <c r="JO46" s="36" t="s">
        <v>0</v>
      </c>
      <c r="JP46" s="36" t="str">
        <f t="shared" si="1"/>
        <v>,</v>
      </c>
    </row>
    <row r="47" spans="1:276" s="36" customFormat="1">
      <c r="A47" s="39" t="str">
        <f>ConcatenateRangeText(B47:JP47)</f>
        <v>"2802":{"category":"文化","class":"text-tabs","id":"2802","titleShadow":"true","title":"巨大人生ゲームを攻略せよ！","titleImage":"./images/2802.jpg","tabs":{"info_outline": "「人生一度きり」なんて言わないでいろんな人生を味わってみたいですよね？&lt;br&gt;誰しもがやったことはあるであろう人生ゲームを体で体感していただけます！","map":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class='path2802koudou' inkscape:connector-curvature='0'/&gt;&lt;path style='stroke:none;stroke-width:1px;stroke-linecap:butt;stroke-linejoin:miter;stroke-opacity:1' d='m 250.81846,319.59668 94.196,0 0,-21.16068 16.74824,0 19.24825,0 0,21.16071 0,21.16071 -65.09627,0 -65.09622,0 z' class='path28021-rouka' inkscape:connector-curvature='0' sodipodi:nodetypes='cccccccccc'/&gt;&lt;path style='stroke:none;stroke-width:1px;stroke-linecap:butt;stroke-linejoin:miter;stroke-opacity:1' d='m 381.47196,319.58883 0,-21.16861 21.40875,0 21.40875,0 0,21.16861 0,21.16859 -21.40875,0 -21.40875,0 0,-21.16859 z' class='path28021-1' inkscape:connector-curvature='0'/&gt;&lt;path style='stroke:none;stroke-width:1px;stroke-linecap:butt;stroke-linejoin:miter;stroke-opacity:1' d='m 381.57081,361.8827 0,-20.41099 21.29891,0 21.29907,0 0,20.41099 0,20.41098 -21.29907,0 -21.29891,0 0,-20.41098 z' class='path28021-2' inkscape:connector-curvature='0'/&gt;&lt;path style='stroke:none;stroke-width:1px;stroke-linecap:butt;stroke-linejoin:miter;stroke-opacity:1' d='m 337.78941,361.8827 0,-20.41099 21.59492,0 21.59488,0 0,20.41099 0,20.41098 -21.59488,0 -21.59492,0 0,-20.41098 z' class='path28021-3' inkscape:connector-curvature='0'/&gt;&lt;path style='stroke:none;stroke-width:1px;stroke-linecap:butt;stroke-linejoin:miter;stroke-opacity:1' d='m 294.19946,361.8827 0,-20.41099 21.29889,0 21.29909,0 0,20.41099 0,20.41098 -21.29909,0 -21.29889,0 0,-20.41098 z' class='path28021-4' inkscape:connector-curvature='0'/&gt;&lt;path style='stroke:none;stroke-width:1px;stroke-linecap:butt;stroke-linejoin:miter;stroke-opacity:1' d='m 250.81846,361.8827 0,-20.41099 21.29907,0 21.29889,0 0,20.41099 0,20.41098 -21.29889,0 -21.29907,0 0,-20.41098 z' class='path28021-5' inkscape:connector-curvature='0'/&gt;&lt;path style='stroke:none;stroke-width:1px;stroke-linecap:butt;stroke-linejoin:miter;stroke-opacity:1' d='m 83.198462,342.0024 0,-25.71429 25.446418,0 25.44643,0 0,25.71429 0,25.71428 -25.44642,0 -25.446428,0 0,-25.71428 z' class='path28023-1' inkscape:connector-curvature='0'/&gt;&lt;path style='stroke:none;stroke-width:1px;stroke-linecap:butt;stroke-linejoin:miter;stroke-opacity:1' d='m 83.098462,275.99882 0,-39.19643 25.446418,0 25.44643,0 0,39.19643 0,39.19643 -25.44642,0 -25.446428,0 0,-39.19643 z' class='path28023-2'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class='path28022-5' inkscape:connector-curvature='0'/&gt;&lt;path style='stroke:none;stroke-width:1px;stroke-linecap:butt;stroke-linejoin:miter;stroke-opacity:1' d='m 161.76159,249.44986 0,-12.62691 65.15484,0 65.15484,0 0,12.62691 0,12.6269 -65.15484,0 -65.15484,0 0,-12.6269 z' class='path2802mini' inkscape:connector-curvature='0'/&gt;&lt;path style='stroke:none;stroke-width:1px;stroke-linecap:butt;stroke-linejoin:miter;stroke-opacity:1' d='m 214.92188,182.42305 0,-26.26397 25.75889,0 25.75889,0 0,26.26397 0,26.26397 -25.75889,0 -25.75889,0 0,-26.26397 z' class='path28022-4' inkscape:connector-curvature='0'/&gt;&lt;path style='stroke:none;stroke-width:1px;stroke-linecap:butt;stroke-linejoin:miter;stroke-opacity:1' d='m 267.46654,182.43101 0,-26.42857 26.07143,0 26.07143,0 0,26.42857 0,26.42857 -26.07143,0 -26.07143,0 0,-26.42857 z' class='path28022-3' inkscape:connector-curvature='0'/&gt;&lt;path style='stroke:none;stroke-width:1px;stroke-linecap:butt;stroke-linejoin:miter;stroke-opacity:1' d='m 320.32368,182.43101 0,-26.42857 26.07143,0 26.07143,0 0,26.42857 0,26.42857 -26.07143,0 -26.07143,0 0,-26.42857 z' class='path28022-2' inkscape:connector-curvature='0'/&gt;&lt;path style='stroke:none;stroke-width:1px;stroke-linecap:butt;stroke-linejoin:miter;stroke-opacity:1' d='m 373.18083,182.43101 0,-26.42857 25.35714,0 25.35714,0 0,26.42857 0,26.42857 -25.35714,0 -25.35714,0 0,-26.42857 z' class='path28022-1' inkscape:connector-curvature='0'/&gt;&lt;path style='stroke:none;stroke-width:1px;stroke-linecap:butt;stroke-linejoin:miter;stroke-opacity:1' d='m 557.60601,182.35203 0,-26.01143 26.01143,0 26.01143,0 0,26.01143 0,26.01143 -26.01143,0 -26.01143,0 0,-26.01143 z' class='path28024-3' inkscape:connector-curvature='0'/&gt;&lt;path style='stroke:none;stroke-width:1px;stroke-linecap:butt;stroke-linejoin:miter;stroke-opacity:1' d='m 505.07808,182.35203 0,-26.01143 25.75889,0 25.75889,0 0,26.01143 0,26.01143 -25.75889,0 -25.75889,0 0,-26.01143 z' class='path28024-2' inkscape:connector-curvature='0'/&gt;&lt;path style='stroke:none;stroke-width:1px;stroke-linecap:butt;stroke-linejoin:miter;stroke-opacity:1' d='m 452.04507,182.35203 0,-26.01143 26.01143,0 26.01143,0 0,26.01143 0,26.01143 -26.01143,0 -26.01143,0 0,-26.01143 z' class='path28024-1' inkscape:connector-curvature='0'/&gt;&lt;path style='stroke:none;stroke-width:1px;stroke-linecap:butt;stroke-linejoin:miter;stroke-opacity:1' d='m 661.14665,182.35203 0,-26.01143 -25.25381,0 -25.25382,0 0,26.01143 0,26.01143 25.25382,0 25.25381,0 0,-26.01143 z' class='path28024-4' inkscape:connector-curvature='0'/&gt;&lt;path style='stroke:none;stroke-width:1px;stroke-linecap:butt;stroke-linejoin:miter;stroke-opacity:1' d='m 689.4506,128.47248 0,-52.937296 12.32142,0 12.32143,0 0,52.937296 0,52.93729 -12.32143,0 -12.32142,0 0,-52.93729 z' class='path2802cafe' inkscape:connector-curvature='0'/&gt;&lt;path style='stroke:none;stroke-width:1px;stroke-linecap:butt;stroke-linejoin:miter;stroke-opacity:1' d='m 584.09345,101.76692 0,-25.714294 38.57143,0 38.57143,0 0,25.714294 0,25.71428 -38.57143,0 -38.57143,0 0,-25.71428 z' class='path28025-rouka' inkscape:connector-curvature='0'/&gt;&lt;path style='stroke:none;stroke-width:1px;stroke-linecap:butt;stroke-linejoin:miter;stroke-opacity:1' d='m 531.23631,101.76692 0,-25.714294 25.89286,0 25.89285,0 0,25.714294 0,25.71428 -25.89285,0 -25.89286,0 0,-25.71428 z' class='path28025-2' inkscape:connector-curvature='0'/&gt;&lt;path style='stroke:none;stroke-width:1px;stroke-linecap:butt;stroke-linejoin:miter;stroke-opacity:1' d='m 452.10891,101.64951 0,-25.714294 39.10714,0 39.10715,0 0,25.714294 0,25.71428 -39.10715,0 -39.10714,0 0,-25.71428 z' class='path28025-1' inkscape:connector-curvature='0'/&gt;&lt;path style='stroke:none;stroke-width:1px;stroke-linecap:butt;stroke-linejoin:miter;stroke-opacity:1' d='m 135.61855,34.505026 0,-12.6269 65.15484,0 65.15484,0 0,12.6269 0,12.62691 -65.15484,0 -65.15484,0 0,-12.62691 z' class='path2802arina' inkscape:connector-curvature='0'/&gt;&lt;path style='stroke:none;stroke-width:1px;stroke-linecap:butt;stroke-linejoin:miter;stroke-opacity:1' d='m 373.0044,34.505026 0,-12.6269 144.19928,0 144.19927,0 0,12.6269 0,12.62691 -144.19927,0 -144.19928,0 0,-12.62691 z' class='path2802ground' inkscape:connector-curvature='0'/&gt;&lt;rect class='path2802taiyaki' width='53.568752' height='11.418508' x='273.12045' y='303.74481'/&gt;&lt;path style='stroke:none;stroke-width:1px;stroke-linecap:butt;stroke-linejoin:miter;stroke-opacity:1' d='m 425.03555,176.47856 0,-31.88477 12.89016,0 12.89016,0 0,31.88477 0,31.88477 -12.89016,0 -12.89016,0 0,-31.88477 z' class='path28021-2-teras' inkscape:connector-curvature='0'/&gt;&lt;path style='fill:stroke:none;stroke-width:1px;stroke-linecap:butt;stroke-linejoin:miter;stroke-opacity:1' d='m 214.56344,76.65464 25.75889,0 25.75889,0 0,25.96415 0,26.26397 -25.75889,0 -25.75889,0 z' class='path28022-6' inkscape:connector-curvature='0' sodipodi:nodetypes='cccccccc'/&gt;&lt;path style='fill:stroke:none;stroke-width:1px;stroke-linecap:butt;stroke-linejoin:miter;stroke-opacity:1' d='m 267.1081,102.62675 0,-26.12875 26.07144,0 26.07143,0 0,26.12875 0,26.42857 -26.07143,0 -26.07144,0 z' class='path28022-7' inkscape:connector-curvature='0' sodipodi:nodetypes='ccccccccc'/&gt;&lt;path style='fill:stroke:none;stroke-width:1px;stroke-linecap:butt;stroke-linejoin:miter;stroke-opacity:1' d='m 320.21522,102.62675 0,-26.12875 25.94645,0 25.94644,0 0,26.12875 0,26.42857 -25.94644,0 -25.94645,0 z' class='path28022-8' inkscape:connector-curvature='0' sodipodi:nodetypes='ccccccccc'/&gt;&lt;path style='stroke:none;stroke-width:1px;stroke-linecap:butt;stroke-linejoin:miter;stroke-opacity:1' d='m 56.383613,151.56711 0,-75.08179 65.706887,0 39.15887,0 1.4e-4,75.08179 0,57.24929 -39.15901,0 -65.707247,-1.5e-4 z' class='path28022-hashi'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class='path28021-kyuudou'/&gt;&lt;rect width='13.310626' height='28.913542' x='140.67868' y='260.85358' class='path2802bakudan'/&gt;&lt;rect width='13.310626' height='28.913542' x='140.9778' y='310.15558' class='path2802kebabu'/&gt;&lt;rect  width='28.806229' height='13.917799' x='163.47086' y='343.14737' class='path2802ice'/&gt;&lt;text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28021-1,.path28021-2,.path28021-3,.path28021-4,.path28021-5,.path28021-rouka,.path2802koudou{fill:rgba(137,195,235,.3)}.path28021-2-teras,.path28022-hashi{fill:rgba(234,85,6,.3)}.path28022-1,.path28022-2,.path28022-3,.path28022-4,.path28022-5,.path28022-6,.path28022-7,.path28022-8,.path28022-9,.path28022-rouka{fill:rgba(234,85,6,.6)}.path28023-1,.path28023-2{fill:rgba(255,217,0,.3)}.path28024-1,.path28024-2,.path28024-3,.path28024-4{fill:rgba(123,141,66,.3)}.path28025-1,.path28025-2,.path28025-rouka{fill:rgba(145,92,139,.3)}.path2802taiyaki{fill:rgba(187,85,72,.3)}.path2802ground{fill:rgba(238,130,124,.3)}.path2802arina{fill:rgba(0,148,200,.2)}.path2802cafe{fill:rgba(0,128,128,.3)}.path2802mini{fill:rgba(247,185,119,.3)}.path28021-kyuudou{fill:rgba(137,195,235,0)}.path2802bakudan,.path2802kebabu,.path2802ice{fill:rgba(187,85,72,.3)}.path28022-4{fill:#ea5506!important}&lt;/style&gt;"}},</v>
      </c>
      <c r="B47" s="36" t="s">
        <v>5</v>
      </c>
      <c r="C47" s="40" t="str">
        <f>Input!$G47</f>
        <v>2802</v>
      </c>
      <c r="D47" s="36" t="s">
        <v>210</v>
      </c>
      <c r="E47" s="36" t="s">
        <v>23</v>
      </c>
      <c r="F47" s="36" t="str">
        <f>IF(Input!$C47&lt;&gt;"",Input!$C47,"未記入")</f>
        <v>文化</v>
      </c>
      <c r="G47" s="36" t="s">
        <v>3</v>
      </c>
      <c r="H47" s="36" t="s">
        <v>1</v>
      </c>
      <c r="I47" s="36" t="str">
        <f>Input!$I47</f>
        <v>text-tabs</v>
      </c>
      <c r="J47" s="36" t="s">
        <v>3</v>
      </c>
      <c r="K47" s="36" t="s">
        <v>4</v>
      </c>
      <c r="L47" s="40" t="str">
        <f>Input!$G47</f>
        <v>2802</v>
      </c>
      <c r="M47" s="36" t="s">
        <v>3</v>
      </c>
      <c r="N47" s="36" t="str">
        <f>IF(Input!$D47="有",$N$1,"")</f>
        <v/>
      </c>
      <c r="O47" s="36" t="str">
        <f>IF(Input!$D47="有",Input!$A47,"")</f>
        <v/>
      </c>
      <c r="P47" s="36" t="str">
        <f>IF(Input!$D47="有",$P$1,"")</f>
        <v/>
      </c>
      <c r="Q47" s="36" t="str">
        <f>IF(Input!$D47="有",$Q$1,"")</f>
        <v/>
      </c>
      <c r="R47" s="36" t="str">
        <f>IF(Input!$D47="有",LEFT(Input!$E47,1),"")</f>
        <v/>
      </c>
      <c r="S47" s="36" t="str">
        <f>IF(Input!$D47="有",$S$1,"")</f>
        <v/>
      </c>
      <c r="T47" s="36" t="str">
        <f>IF(Input!$D47="有",$T$1,"")</f>
        <v/>
      </c>
      <c r="U47" s="36" t="str">
        <f>IF(Input!$D47="有",Input!$F47,"")</f>
        <v/>
      </c>
      <c r="V47" s="36" t="str">
        <f>IF(Input!$D47="有",$V$1,"")</f>
        <v/>
      </c>
      <c r="W47" s="36" t="s">
        <v>205</v>
      </c>
      <c r="X47" s="36" t="str">
        <f>IF(Input!$H47="有","true",IF(Input!$H47="無","false",""))</f>
        <v>true</v>
      </c>
      <c r="Y47" s="36" t="s">
        <v>3</v>
      </c>
      <c r="Z47" s="36" t="str">
        <f>IF(OR(Input!$I47="text-tabs",Input!$I47="text"),$Z$1,"")</f>
        <v>"title":"</v>
      </c>
      <c r="AA47" s="36" t="str">
        <f>IF(OR(Input!$I47="text-tabs",Input!$I47="text"),Input!$B47,"")</f>
        <v>巨大人生ゲームを攻略せよ！</v>
      </c>
      <c r="AB47" s="36" t="str">
        <f>IF(OR(Input!$I47="text-tabs",Input!$I47="text"),$AB$1,"")</f>
        <v>",</v>
      </c>
      <c r="AC47" s="36" t="str">
        <f>IF(AND(OR(Input!$I47="text-tabs",Input!$I47="text"),Input!$T47="無"),$AC$1,"")</f>
        <v>"titleImage":"./images/</v>
      </c>
      <c r="AD47" s="36" t="str">
        <f>IF(AND(OR(Input!$I47="text-tabs",Input!$I47="text"),Input!$T47="無"),Input!$S47,"")</f>
        <v>2802.jpg</v>
      </c>
      <c r="AE47" s="36" t="str">
        <f>IF(AND(OR(Input!$I47="text-tabs",Input!$I47="text"),Input!$T47="無"),$AE$1,"")</f>
        <v>",</v>
      </c>
      <c r="AF47" s="36" t="str">
        <f>IF(AND(OR(Input!$I47="text-tabs",Input!$I47="text"),Input!$S47="無"),$AF$1,"")</f>
        <v/>
      </c>
      <c r="AG47" s="36" t="str">
        <f>IF(AND(OR(Input!$I47="text-tabs",Input!$I47="text"),Input!$S47="無"),Input!$T47,"")</f>
        <v/>
      </c>
      <c r="AH47" s="36" t="str">
        <f>IF(AND(OR(Input!$I47="text-tabs",Input!$I47="text"),Input!$S47="無"),$AH$1,"")</f>
        <v/>
      </c>
      <c r="AI47" s="36" t="str">
        <f>IF(Input!$I47="text",$AI$1,"")</f>
        <v/>
      </c>
      <c r="AJ47" s="36" t="str">
        <f>IF(Input!$I47="text",Input!$R47,"")</f>
        <v/>
      </c>
      <c r="AK47" s="36" t="str">
        <f>IF(Input!$I47="text",$AK$1,"")</f>
        <v/>
      </c>
      <c r="AL47" s="36" t="str">
        <f>IF(Input!$I47="text-tabs",$AL$1,"")</f>
        <v>"tabs":{</v>
      </c>
      <c r="AM47" s="36" t="str">
        <f>IF(Input!$I47="text-tabs",$AM$1,"")</f>
        <v>"</v>
      </c>
      <c r="AN47" s="36" t="str">
        <f>IF(Input!$I47="text-tabs",Input!$J47,"")</f>
        <v>info_outline</v>
      </c>
      <c r="AO47" s="36" t="str">
        <f>IF(Input!$I47="text-tabs",$AO$1,"")</f>
        <v>": "</v>
      </c>
      <c r="AP47" s="36" t="str">
        <f>IF(Input!$I47="text-tabs",Input!$R47,"")</f>
        <v>「人生一度きり」なんて言わないでいろんな人生を味わってみたいですよね？&lt;br&gt;誰しもがやったことはあるであろう人生ゲームを体で体感していただけます！</v>
      </c>
      <c r="AQ47" s="36" t="str">
        <f>IF(Input!$I47="text-tabs",$AQ$1,"")</f>
        <v>"</v>
      </c>
      <c r="AR47" s="36" t="str">
        <f>IF(AND(Input!$I47="text-tabs",Input!$K47="有"),$AR$1,"")</f>
        <v>,"</v>
      </c>
      <c r="AS47" s="36" t="str">
        <f>IF(AND(Input!$I47="text-tabs",Input!$K47="有"),Input!$L47,"")</f>
        <v>map</v>
      </c>
      <c r="AT47" s="36" t="str">
        <f>IF(AND(Input!$I47="text-tabs",Input!$K47="有"),$AT$1,"")</f>
        <v>": "</v>
      </c>
      <c r="AU47" s="36" t="str">
        <f>IF(AND(Input!$I47="text-tabs",Input!$K47="有"),Input!$N47,"")</f>
        <v>2号館8階</v>
      </c>
      <c r="AV47" s="36" t="str">
        <f>IF(AND(Input!$I47="text-tabs",Input!$K47="有"),"&lt;br&gt;","")</f>
        <v>&lt;br&gt;</v>
      </c>
      <c r="AW47" s="36" t="str">
        <f>IF(AND(Input!$I47="text-tabs",Input!$K47="有"),IF(Input!$M47=1,svg_data!$A$1,IF(Input!$M47=2,svg_data!$A$2)),"")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7" s="36" t="str">
        <f>IF(AND(Input!$I47="text-tabs",Input!$K47="有"),Input!$G47,"")</f>
        <v>2802</v>
      </c>
      <c r="AY47" s="36" t="str">
        <f>IF(AND(Input!$I47="text-tabs",Input!$K47="有"),IF(Input!$M47=1,svg_data!$C$1,IF(Input!$M47=2,svg_data!$C$2)),"")</f>
        <v>koudou' inkscape:connector-curvature='0'/&gt;&lt;path style='stroke:none;stroke-width:1px;stroke-linecap:butt;stroke-linejoin:miter;stroke-opacity:1' d='m 250.81846,319.59668 94.196,0 0,-21.16068 16.74824,0 19.24825,0 0,21.16071 0,21.16071 -65.09627,0 -65.09622,0 z' class='path</v>
      </c>
      <c r="AZ47" s="36" t="str">
        <f>IF(AND(Input!$I47="text-tabs",Input!$K47="有"),Input!$G47,"")</f>
        <v>2802</v>
      </c>
      <c r="BA47" s="36" t="str">
        <f>IF(AND(Input!$I47="text-tabs",Input!$K47="有"),IF(Input!$M47=1,svg_data!$E$1,IF(Input!$M47=2,svg_data!$E$2)),"")</f>
        <v>1-rouka' inkscape:connector-curvature='0' sodipodi:nodetypes='cccccccccc'/&gt;&lt;path style='stroke:none;stroke-width:1px;stroke-linecap:butt;stroke-linejoin:miter;stroke-opacity:1' d='m 381.47196,319.58883 0,-21.16861 21.40875,0 21.40875,0 0,21.16861 0,21.16859 -21.40875,0 -21.40875,0 0,-21.16859 z' class='path</v>
      </c>
      <c r="BB47" s="36" t="str">
        <f>IF(AND(Input!$I47="text-tabs",Input!$K47="有"),Input!$G47,"")</f>
        <v>2802</v>
      </c>
      <c r="BC47" s="36" t="str">
        <f>IF(AND(Input!$I47="text-tabs",Input!$K47="有"),IF(Input!$M47=1,svg_data!$G$1,IF(Input!$M47=2,svg_data!$G$2)),"")</f>
        <v>1-1' inkscape:connector-curvature='0'/&gt;&lt;path style='stroke:none;stroke-width:1px;stroke-linecap:butt;stroke-linejoin:miter;stroke-opacity:1' d='m 381.57081,361.8827 0,-20.41099 21.29891,0 21.29907,0 0,20.41099 0,20.41098 -21.29907,0 -21.29891,0 0,-20.41098 z' class='path</v>
      </c>
      <c r="BD47" s="36" t="str">
        <f>IF(AND(Input!$I47="text-tabs",Input!$K47="有"),Input!$G47,"")</f>
        <v>2802</v>
      </c>
      <c r="BE47" s="36" t="str">
        <f>IF(AND(Input!$I47="text-tabs",Input!$K47="有"),IF(Input!$M47=1,svg_data!$I$1,IF(Input!$M47=2,svg_data!$I$2)),"")</f>
        <v>1-2' inkscape:connector-curvature='0'/&gt;&lt;path style='stroke:none;stroke-width:1px;stroke-linecap:butt;stroke-linejoin:miter;stroke-opacity:1' d='m 337.78941,361.8827 0,-20.41099 21.59492,0 21.59488,0 0,20.41099 0,20.41098 -21.59488,0 -21.59492,0 0,-20.41098 z' class='path</v>
      </c>
      <c r="BF47" s="36" t="str">
        <f>IF(AND(Input!$I47="text-tabs",Input!$K47="有"),Input!$G47,"")</f>
        <v>2802</v>
      </c>
      <c r="BG47" s="36" t="str">
        <f>IF(AND(Input!$I47="text-tabs",Input!$K47="有"),IF(Input!$M47=1,svg_data!$K$1,IF(Input!$M47=2,svg_data!$K$2)),"")</f>
        <v>1-3' inkscape:connector-curvature='0'/&gt;&lt;path style='stroke:none;stroke-width:1px;stroke-linecap:butt;stroke-linejoin:miter;stroke-opacity:1' d='m 294.19946,361.8827 0,-20.41099 21.29889,0 21.29909,0 0,20.41099 0,20.41098 -21.29909,0 -21.29889,0 0,-20.41098 z' class='path</v>
      </c>
      <c r="BH47" s="36" t="str">
        <f>IF(AND(Input!$I47="text-tabs",Input!$K47="有"),Input!$G47,"")</f>
        <v>2802</v>
      </c>
      <c r="BI47" s="36" t="str">
        <f>IF(AND(Input!$I47="text-tabs",Input!$K47="有"),IF(Input!$M47=1,svg_data!$M$1,IF(Input!$M47=2,svg_data!$M$2)),"")</f>
        <v>1-4' inkscape:connector-curvature='0'/&gt;&lt;path style='stroke:none;stroke-width:1px;stroke-linecap:butt;stroke-linejoin:miter;stroke-opacity:1' d='m 250.81846,361.8827 0,-20.41099 21.29907,0 21.29889,0 0,20.41099 0,20.41098 -21.29889,0 -21.29907,0 0,-20.41098 z' class='path</v>
      </c>
      <c r="BJ47" s="36" t="str">
        <f>IF(AND(Input!$I47="text-tabs",Input!$K47="有"),Input!$G47,"")</f>
        <v>2802</v>
      </c>
      <c r="BK47" s="36" t="str">
        <f>IF(AND(Input!$I47="text-tabs",Input!$K47="有"),IF(Input!$M47=1,svg_data!$O$1,IF(Input!$M47=2,svg_data!$O$2)),"")</f>
        <v>1-5' inkscape:connector-curvature='0'/&gt;&lt;path style='stroke:none;stroke-width:1px;stroke-linecap:butt;stroke-linejoin:miter;stroke-opacity:1' d='m 83.198462,342.0024 0,-25.71429 25.446418,0 25.44643,0 0,25.71429 0,25.71428 -25.44642,0 -25.446428,0 0,-25.71428 z' class='path</v>
      </c>
      <c r="BL47" s="36" t="str">
        <f>IF(AND(Input!$I47="text-tabs",Input!$K47="有"),Input!$G47,"")</f>
        <v>2802</v>
      </c>
      <c r="BM47" s="36" t="str">
        <f>IF(AND(Input!$I47="text-tabs",Input!$K47="有"),IF(Input!$M47=1,svg_data!$Q$1,IF(Input!$M47=2,svg_data!$Q$2)),"")</f>
        <v>3-1' inkscape:connector-curvature='0'/&gt;&lt;path style='stroke:none;stroke-width:1px;stroke-linecap:butt;stroke-linejoin:miter;stroke-opacity:1' d='m 83.098462,275.99882 0,-39.19643 25.446418,0 25.44643,0 0,39.19643 0,39.19643 -25.44642,0 -25.446428,0 0,-39.19643 z' class='path</v>
      </c>
      <c r="BN47" s="36" t="str">
        <f>IF(AND(Input!$I47="text-tabs",Input!$K47="有"),Input!$G47,"")</f>
        <v>2802</v>
      </c>
      <c r="BO47" s="36" t="str">
        <f>IF(AND(Input!$I47="text-tabs",Input!$K47="有"),IF(Input!$M47=1,svg_data!$S$1,IF(Input!$M47=2,svg_data!$S$2)),"")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7" s="36" t="str">
        <f>IF(AND(Input!$I47="text-tabs",Input!$K47="有"),Input!$G47,"")</f>
        <v>2802</v>
      </c>
      <c r="BQ47" s="36" t="str">
        <f>IF(AND(Input!$I47="text-tabs",Input!$K47="有"),IF(Input!$M47=1,svg_data!$U$1,IF(Input!$M47=2,svg_data!$U$2)),"")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7" s="36" t="str">
        <f>IF(AND(Input!$I47="text-tabs",Input!$K47="有"),Input!$G47,"")</f>
        <v>2802</v>
      </c>
      <c r="BS47" s="36" t="str">
        <f>IF(AND(Input!$I47="text-tabs",Input!$K47="有"),IF(Input!$M47=1,svg_data!$W$1,IF(Input!$M47=2,svg_data!$W$2)),"")</f>
        <v>2-5' inkscape:connector-curvature='0'/&gt;&lt;path style='stroke:none;stroke-width:1px;stroke-linecap:butt;stroke-linejoin:miter;stroke-opacity:1' d='m 161.76159,249.44986 0,-12.62691 65.15484,0 65.15484,0 0,12.62691 0,12.6269 -65.15484,0 -65.15484,0 0,-12.6269 z' class='path</v>
      </c>
      <c r="BT47" s="36" t="str">
        <f>IF(AND(Input!$I47="text-tabs",Input!$K47="有"),Input!$G47,"")</f>
        <v>2802</v>
      </c>
      <c r="BU47" s="36" t="str">
        <f>IF(AND(Input!$I47="text-tabs",Input!$K47="有"),IF(Input!$M47=1,svg_data!$Y$1,IF(Input!$M47=2,svg_data!$Y$2)),"")</f>
        <v>mini' inkscape:connector-curvature='0'/&gt;&lt;path style='stroke:none;stroke-width:1px;stroke-linecap:butt;stroke-linejoin:miter;stroke-opacity:1' d='m 214.92188,182.42305 0,-26.26397 25.75889,0 25.75889,0 0,26.26397 0,26.26397 -25.75889,0 -25.75889,0 0,-26.26397 z' class='path</v>
      </c>
      <c r="BV47" s="36" t="str">
        <f>IF(AND(Input!$I47="text-tabs",Input!$K47="有"),Input!$G47,"")</f>
        <v>2802</v>
      </c>
      <c r="BW47" s="36" t="str">
        <f>IF(AND(Input!$I47="text-tabs",Input!$K47="有"),IF(Input!$M47=1,svg_data!$AA$1,IF(Input!$M47=2,svg_data!$AA$2)),"")</f>
        <v>2-4' inkscape:connector-curvature='0'/&gt;&lt;path style='stroke:none;stroke-width:1px;stroke-linecap:butt;stroke-linejoin:miter;stroke-opacity:1' d='m 267.46654,182.43101 0,-26.42857 26.07143,0 26.07143,0 0,26.42857 0,26.42857 -26.07143,0 -26.07143,0 0,-26.42857 z' class='path</v>
      </c>
      <c r="BX47" s="36" t="str">
        <f>IF(AND(Input!$I47="text-tabs",Input!$K47="有"),Input!$G47,"")</f>
        <v>2802</v>
      </c>
      <c r="BY47" s="36" t="str">
        <f>IF(AND(Input!$I47="text-tabs",Input!$K47="有"),IF(Input!$M47=1,svg_data!$AC$1,IF(Input!$M47=2,svg_data!$AC$2)),"")</f>
        <v>2-3' inkscape:connector-curvature='0'/&gt;&lt;path style='stroke:none;stroke-width:1px;stroke-linecap:butt;stroke-linejoin:miter;stroke-opacity:1' d='m 320.32368,182.43101 0,-26.42857 26.07143,0 26.07143,0 0,26.42857 0,26.42857 -26.07143,0 -26.07143,0 0,-26.42857 z' class='path</v>
      </c>
      <c r="BZ47" s="36" t="str">
        <f>IF(AND(Input!$I47="text-tabs",Input!$K47="有"),Input!$G47,"")</f>
        <v>2802</v>
      </c>
      <c r="CA47" s="36" t="str">
        <f>IF(AND(Input!$I47="text-tabs",Input!$K47="有"),IF(Input!$M47=1,svg_data!$AE$1,IF(Input!$M47=2,svg_data!$AE$2)),"")</f>
        <v>2-2' inkscape:connector-curvature='0'/&gt;&lt;path style='stroke:none;stroke-width:1px;stroke-linecap:butt;stroke-linejoin:miter;stroke-opacity:1' d='m 373.18083,182.43101 0,-26.42857 25.35714,0 25.35714,0 0,26.42857 0,26.42857 -25.35714,0 -25.35714,0 0,-26.42857 z' class='path</v>
      </c>
      <c r="CB47" s="36" t="str">
        <f>IF(AND(Input!$I47="text-tabs",Input!$K47="有"),Input!$G47,"")</f>
        <v>2802</v>
      </c>
      <c r="CC47" s="36" t="str">
        <f>IF(AND(Input!$I47="text-tabs",Input!$K47="有"),IF(Input!$M47=1,svg_data!$AG$1,IF(Input!$M47=2,svg_data!$AG$2)),"")</f>
        <v>2-1' inkscape:connector-curvature='0'/&gt;&lt;path style='stroke:none;stroke-width:1px;stroke-linecap:butt;stroke-linejoin:miter;stroke-opacity:1' d='m 557.60601,182.35203 0,-26.01143 26.01143,0 26.01143,0 0,26.01143 0,26.01143 -26.01143,0 -26.01143,0 0,-26.01143 z' class='path</v>
      </c>
      <c r="CD47" s="36" t="str">
        <f>IF(AND(Input!$I47="text-tabs",Input!$K47="有"),Input!$G47,"")</f>
        <v>2802</v>
      </c>
      <c r="CE47" s="36" t="str">
        <f>IF(AND(Input!$I47="text-tabs",Input!$K47="有"),IF(Input!$M47=1,svg_data!$AI$1,IF(Input!$M47=2,svg_data!$AI$2)),"")</f>
        <v>4-3' inkscape:connector-curvature='0'/&gt;&lt;path style='stroke:none;stroke-width:1px;stroke-linecap:butt;stroke-linejoin:miter;stroke-opacity:1' d='m 505.07808,182.35203 0,-26.01143 25.75889,0 25.75889,0 0,26.01143 0,26.01143 -25.75889,0 -25.75889,0 0,-26.01143 z' class='path</v>
      </c>
      <c r="CF47" s="36" t="str">
        <f>IF(AND(Input!$I47="text-tabs",Input!$K47="有"),Input!$G47,"")</f>
        <v>2802</v>
      </c>
      <c r="CG47" s="36" t="str">
        <f>IF(AND(Input!$I47="text-tabs",Input!$K47="有"),IF(Input!$M47=1,svg_data!$AK$1,IF(Input!$M47=2,svg_data!$AK$2)),"")</f>
        <v>4-2' inkscape:connector-curvature='0'/&gt;&lt;path style='stroke:none;stroke-width:1px;stroke-linecap:butt;stroke-linejoin:miter;stroke-opacity:1' d='m 452.04507,182.35203 0,-26.01143 26.01143,0 26.01143,0 0,26.01143 0,26.01143 -26.01143,0 -26.01143,0 0,-26.01143 z' class='path</v>
      </c>
      <c r="CH47" s="36" t="str">
        <f>IF(AND(Input!$I47="text-tabs",Input!$K47="有"),Input!$G47,"")</f>
        <v>2802</v>
      </c>
      <c r="CI47" s="36" t="str">
        <f>IF(AND(Input!$I47="text-tabs",Input!$K47="有"),IF(Input!$M47=1,svg_data!$AM$1,IF(Input!$M47=2,svg_data!$AM$2)),"")</f>
        <v>4-1' inkscape:connector-curvature='0'/&gt;&lt;path style='stroke:none;stroke-width:1px;stroke-linecap:butt;stroke-linejoin:miter;stroke-opacity:1' d='m 661.14665,182.35203 0,-26.01143 -25.25381,0 -25.25382,0 0,26.01143 0,26.01143 25.25382,0 25.25381,0 0,-26.01143 z' class='path</v>
      </c>
      <c r="CJ47" s="36" t="str">
        <f>IF(AND(Input!$I47="text-tabs",Input!$K47="有"),Input!$G47,"")</f>
        <v>2802</v>
      </c>
      <c r="CK47" s="36" t="str">
        <f>IF(AND(Input!$I47="text-tabs",Input!$K47="有"),IF(Input!$M47=1,svg_data!$AO$1,IF(Input!$M47=2,svg_data!$AO$2)),"")</f>
        <v>4-4' inkscape:connector-curvature='0'/&gt;&lt;path style='stroke:none;stroke-width:1px;stroke-linecap:butt;stroke-linejoin:miter;stroke-opacity:1' d='m 689.4506,128.47248 0,-52.937296 12.32142,0 12.32143,0 0,52.937296 0,52.93729 -12.32143,0 -12.32142,0 0,-52.93729 z' class='path</v>
      </c>
      <c r="CL47" s="36" t="str">
        <f>IF(AND(Input!$I47="text-tabs",Input!$K47="有"),Input!$G47,"")</f>
        <v>2802</v>
      </c>
      <c r="CM47" s="36" t="str">
        <f>IF(AND(Input!$I47="text-tabs",Input!$K47="有"),IF(Input!$M47=1,svg_data!$AQ$1,IF(Input!$M47=2,svg_data!$AQ$2)),"")</f>
        <v>cafe' inkscape:connector-curvature='0'/&gt;&lt;path style='stroke:none;stroke-width:1px;stroke-linecap:butt;stroke-linejoin:miter;stroke-opacity:1' d='m 584.09345,101.76692 0,-25.714294 38.57143,0 38.57143,0 0,25.714294 0,25.71428 -38.57143,0 -38.57143,0 0,-25.71428 z' class='path</v>
      </c>
      <c r="CN47" s="36" t="str">
        <f>IF(AND(Input!$I47="text-tabs",Input!$K47="有"),Input!$G47,"")</f>
        <v>2802</v>
      </c>
      <c r="CO47" s="36" t="str">
        <f>IF(AND(Input!$I47="text-tabs",Input!$K47="有"),IF(Input!$M47=1,svg_data!$AS$1,IF(Input!$M47=2,svg_data!$AS$2)),"")</f>
        <v>5-rouka' inkscape:connector-curvature='0'/&gt;&lt;path style='stroke:none;stroke-width:1px;stroke-linecap:butt;stroke-linejoin:miter;stroke-opacity:1' d='m 531.23631,101.76692 0,-25.714294 25.89286,0 25.89285,0 0,25.714294 0,25.71428 -25.89285,0 -25.89286,0 0,-25.71428 z' class='path</v>
      </c>
      <c r="CP47" s="36" t="str">
        <f>IF(AND(Input!$I47="text-tabs",Input!$K47="有"),Input!$G47,"")</f>
        <v>2802</v>
      </c>
      <c r="CQ47" s="36" t="str">
        <f>IF(AND(Input!$I47="text-tabs",Input!$K47="有"),IF(Input!$M47=1,svg_data!$AU$1,IF(Input!$M47=2,svg_data!$AU$2)),"")</f>
        <v>5-2' inkscape:connector-curvature='0'/&gt;&lt;path style='stroke:none;stroke-width:1px;stroke-linecap:butt;stroke-linejoin:miter;stroke-opacity:1' d='m 452.10891,101.64951 0,-25.714294 39.10714,0 39.10715,0 0,25.714294 0,25.71428 -39.10715,0 -39.10714,0 0,-25.71428 z' class='path</v>
      </c>
      <c r="CR47" s="36" t="str">
        <f>IF(AND(Input!$I47="text-tabs",Input!$K47="有"),Input!$G47,"")</f>
        <v>2802</v>
      </c>
      <c r="CS47" s="36" t="str">
        <f>IF(AND(Input!$I47="text-tabs",Input!$K47="有"),IF(Input!$M47=1,svg_data!$AW$1,IF(Input!$M47=2,svg_data!$AW$2)),"")</f>
        <v>5-1' inkscape:connector-curvature='0'/&gt;&lt;path style='stroke:none;stroke-width:1px;stroke-linecap:butt;stroke-linejoin:miter;stroke-opacity:1' d='m 135.61855,34.505026 0,-12.6269 65.15484,0 65.15484,0 0,12.6269 0,12.62691 -65.15484,0 -65.15484,0 0,-12.62691 z' class='path</v>
      </c>
      <c r="CT47" s="36" t="str">
        <f>IF(AND(Input!$I47="text-tabs",Input!$K47="有"),Input!$G47,"")</f>
        <v>2802</v>
      </c>
      <c r="CU47" s="36" t="str">
        <f>IF(AND(Input!$I47="text-tabs",Input!$K47="有"),IF(Input!$M47=1,svg_data!$AY$1,IF(Input!$M47=2,svg_data!$AY$2)),"")</f>
        <v>arina' inkscape:connector-curvature='0'/&gt;&lt;path style='stroke:none;stroke-width:1px;stroke-linecap:butt;stroke-linejoin:miter;stroke-opacity:1' d='m 373.0044,34.505026 0,-12.6269 144.19928,0 144.19927,0 0,12.6269 0,12.62691 -144.19927,0 -144.19928,0 0,-12.62691 z' class='path</v>
      </c>
      <c r="CV47" s="36" t="str">
        <f>IF(AND(Input!$I47="text-tabs",Input!$K47="有"),Input!$G47,"")</f>
        <v>2802</v>
      </c>
      <c r="CW47" s="36" t="str">
        <f>IF(AND(Input!$I47="text-tabs",Input!$K47="有"),IF(Input!$M47=1,svg_data!$BA$1,IF(Input!$M47=2,svg_data!$BA$2)),"")</f>
        <v>ground' inkscape:connector-curvature='0'/&gt;&lt;rect class='path</v>
      </c>
      <c r="CX47" s="36" t="str">
        <f>IF(AND(Input!$I47="text-tabs",Input!$K47="有"),Input!$G47,"")</f>
        <v>2802</v>
      </c>
      <c r="CY47" s="36" t="str">
        <f>IF(AND(Input!$I47="text-tabs",Input!$K47="有"),IF(Input!$M47=1,svg_data!$BC$1,IF(Input!$M47=2,svg_data!$BC$2)),"")</f>
        <v>taiyaki' width='53.568752' height='11.418508' x='273.12045' y='303.74481'/&gt;&lt;path style='stroke:none;stroke-width:1px;stroke-linecap:butt;stroke-linejoin:miter;stroke-opacity:1' d='m 425.03555,176.47856 0,-31.88477 12.89016,0 12.89016,0 0,31.88477 0,31.88477 -12.89016,0 -12.89016,0 0,-31.88477 z' class='path</v>
      </c>
      <c r="CZ47" s="36" t="str">
        <f>IF(AND(Input!$I47="text-tabs",Input!$K47="有"),Input!$G47,"")</f>
        <v>2802</v>
      </c>
      <c r="DA47" s="36" t="str">
        <f>IF(AND(Input!$I47="text-tabs",Input!$K47="有"),IF(Input!$M47=1,svg_data!$BE$1,IF(Input!$M47=2,svg_data!$BE$2)),"")</f>
        <v>1-2-teras' inkscape:connector-curvature='0'/&gt;&lt;path style='fill:stroke:none;stroke-width:1px;stroke-linecap:butt;stroke-linejoin:miter;stroke-opacity:1' d='m 214.56344,76.65464 25.75889,0 25.75889,0 0,25.96415 0,26.26397 -25.75889,0 -25.75889,0 z' class='path</v>
      </c>
      <c r="DB47" s="36" t="str">
        <f>IF(AND(Input!$I47="text-tabs",Input!$K47="有"),Input!$G47,"")</f>
        <v>2802</v>
      </c>
      <c r="DC47" s="36" t="str">
        <f>IF(AND(Input!$I47="text-tabs",Input!$K47="有"),IF(Input!$M47=1,svg_data!$BG$1,IF(Input!$M47=2,svg_data!$BG$2)),"")</f>
        <v>2-6' inkscape:connector-curvature='0' sodipodi:nodetypes='cccccccc'/&gt;&lt;path style='fill:stroke:none;stroke-width:1px;stroke-linecap:butt;stroke-linejoin:miter;stroke-opacity:1' d='m 267.1081,102.62675 0,-26.12875 26.07144,0 26.07143,0 0,26.12875 0,26.42857 -26.07143,0 -26.07144,0 z' class='path</v>
      </c>
      <c r="DD47" s="36" t="str">
        <f>IF(AND(Input!$I47="text-tabs",Input!$K47="有"),Input!$G47,"")</f>
        <v>2802</v>
      </c>
      <c r="DE47" s="36" t="str">
        <f>IF(AND(Input!$I47="text-tabs",Input!$K47="有"),IF(Input!$M47=1,svg_data!$BI$1,IF(Input!$M47=2,svg_data!$BI$2)),"")</f>
        <v>2-7' inkscape:connector-curvature='0' sodipodi:nodetypes='ccccccccc'/&gt;&lt;path style='fill:stroke:none;stroke-width:1px;stroke-linecap:butt;stroke-linejoin:miter;stroke-opacity:1' d='m 320.21522,102.62675 0,-26.12875 25.94645,0 25.94644,0 0,26.12875 0,26.42857 -25.94644,0 -25.94645,0 z' class='path</v>
      </c>
      <c r="DF47" s="36" t="str">
        <f>IF(AND(Input!$I47="text-tabs",Input!$K47="有"),Input!$G47,"")</f>
        <v>2802</v>
      </c>
      <c r="DG47" s="36" t="str">
        <f>IF(AND(Input!$I47="text-tabs",Input!$K47="有"),IF(Input!$M47=1,svg_data!$BK$1,IF(Input!$M47=2,svg_data!$BK$2)),"")</f>
        <v>2-8' inkscape:connector-curvature='0' sodipodi:nodetypes='ccccccccc'/&gt;&lt;path style='stroke:none;stroke-width:1px;stroke-linecap:butt;stroke-linejoin:miter;stroke-opacity:1' d='m 56.383613,151.56711 0,-75.08179 65.706887,0 39.15887,0 1.4e-4,75.08179 0,57.24929 -39.15901,0 -65.707247,-1.5e-4 z' class='path</v>
      </c>
      <c r="DH47" s="36" t="str">
        <f>IF(AND(Input!$I47="text-tabs",Input!$K47="有"),Input!$G47,"")</f>
        <v>2802</v>
      </c>
      <c r="DI47" s="36" t="str">
        <f>IF(AND(Input!$I47="text-tabs",Input!$K47="有"),IF(Input!$M47=1,svg_data!$BM$1,IF(Input!$M47=2,svg_data!$BM$2)),"")</f>
        <v>2-hashi' inkscape:connector-curvature='0' sodipodi:nodetypes='ccccccccc'/&gt;</v>
      </c>
      <c r="DJ47" s="36" t="str">
        <f>IF(AND(Input!$I47="text-tabs",Input!$K47="有"),svg_data!$BN$1,"")</f>
        <v>&lt;path style='stroke:none;stroke-width:1px;stroke-linecap:butt;stroke-linejoin:miter;stroke-opacity:1' d='m 425.11579,257.25355 0,-39.83747 12.89016,0 12.89016,0 0,39.83747 0,39.83746 -12.89016,0 -12.89016,0 0,-39.83746 z' inkscape:connector-curvature='0' class='path</v>
      </c>
      <c r="DK47" s="36" t="str">
        <f>IF(AND(Input!$I47="text-tabs",Input!$K47="有"),Input!$G47,"")</f>
        <v>2802</v>
      </c>
      <c r="DL47" s="36" t="str">
        <f>IF(AND(Input!$I47="text-tabs",Input!$K47="有"),svg_data!$BP$1,"")</f>
        <v>1-kyuudou'/&gt;</v>
      </c>
      <c r="DM47" s="36" t="str">
        <f>IF(AND(Input!$I47="text-tabs",Input!$K47="有"),svg_data!$BQ$1,"")</f>
        <v>&lt;rect width='13.310626' height='28.913542' x='140.67868' y='260.85358' class='path</v>
      </c>
      <c r="DN47" s="36" t="str">
        <f>IF(AND(Input!$I47="text-tabs",Input!$K47="有"),Input!$G47,"")</f>
        <v>2802</v>
      </c>
      <c r="DO47" s="36" t="str">
        <f>IF(AND(Input!$I47="text-tabs",Input!$K47="有"),svg_data!$BS$1,"")</f>
        <v>bakudan'/&gt;&lt;rect width='13.310626' height='28.913542' x='140.9778' y='310.15558' class='path</v>
      </c>
      <c r="DP47" s="36" t="str">
        <f>IF(AND(Input!$I47="text-tabs",Input!$K47="有"),Input!$G47,"")</f>
        <v>2802</v>
      </c>
      <c r="DQ47" s="36" t="str">
        <f>IF(AND(Input!$I47="text-tabs",Input!$K47="有"),svg_data!$BU$1,"")</f>
        <v>kebabu'/&gt;&lt;rect  width='28.806229' height='13.917799' x='163.47086' y='343.14737' class='path</v>
      </c>
      <c r="DR47" s="36" t="str">
        <f>IF(AND(Input!$I47="text-tabs",Input!$K47="有"),Input!$G47,"")</f>
        <v>2802</v>
      </c>
      <c r="DS47" s="36" t="str">
        <f>IF(AND(Input!$I47="text-tabs",Input!$K47="有"),IF(Input!$M47=1,svg_data!$BW$1,IF(Input!$M47=2,svg_data!$BW$2)),"")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7" s="36" t="str">
        <f>IF(AND(Input!$I47="text-tabs",Input!$K47="有"),IF(Input!$M47=1,svg_data!$BY$1,IF(Input!$M47=2,"")),"")</f>
        <v/>
      </c>
      <c r="DU47" s="36" t="str">
        <f>IF(AND(Input!$I47="text-tabs",Input!$K47="有"),IF(Input!$M47=1,Input!$G47,IF(Input!$M47=2,"")),"")</f>
        <v/>
      </c>
      <c r="DV47" s="42" t="str">
        <f>IF(AND(Input!$I47="text-tabs",Input!$K47="有"),IF(Input!$M47=1,svg_data!$CA$1,IF(Input!$M47=2,svg_data!$CA$2)),"")</f>
        <v>&lt;/tspan&gt;&lt;/text&gt;&lt;/g&gt;&lt;/svg&gt;&lt;style&gt;</v>
      </c>
      <c r="DW47" s="36" t="str">
        <f>IF(AND(Input!$I47="text-tabs",Input!$K47="有"),IF(Input!$M47=1,svg_data!$CB$1,IF(Input!$M47=2,svg_data!$CB$2)),"")</f>
        <v>.path</v>
      </c>
      <c r="DX47" s="36" t="str">
        <f>IF(AND(Input!$I47="text-tabs",Input!$K47="有"),Input!$G47,"")</f>
        <v>2802</v>
      </c>
      <c r="DY47" s="36" t="str">
        <f>IF(AND(Input!$I47="text-tabs",Input!$K47="有"),IF(Input!$M47=1,svg_data!$CD$1,IF(Input!$M47=2,svg_data!$CD$2)),"")</f>
        <v>1-1,.path</v>
      </c>
      <c r="DZ47" s="36" t="str">
        <f>IF(AND(Input!$I47="text-tabs",Input!$K47="有"),Input!$G47,"")</f>
        <v>2802</v>
      </c>
      <c r="EA47" s="36" t="str">
        <f>IF(AND(Input!$I47="text-tabs",Input!$K47="有"),IF(Input!$M47=1,svg_data!$CF$1,IF(Input!$M47=2,svg_data!$CF$2)),"")</f>
        <v>1-2,.path</v>
      </c>
      <c r="EB47" s="36" t="str">
        <f>IF(AND(Input!$I47="text-tabs",Input!$K47="有"),Input!$G47,"")</f>
        <v>2802</v>
      </c>
      <c r="EC47" s="36" t="str">
        <f>IF(AND(Input!$I47="text-tabs",Input!$K47="有"),IF(Input!$M47=1,svg_data!$CH$1,IF(Input!$M47=2,svg_data!$CH$2)),"")</f>
        <v>1-3,.path</v>
      </c>
      <c r="ED47" s="36" t="str">
        <f>IF(AND(Input!$I47="text-tabs",Input!$K47="有"),Input!$G47,"")</f>
        <v>2802</v>
      </c>
      <c r="EE47" s="36" t="str">
        <f>IF(AND(Input!$I47="text-tabs",Input!$K47="有"),IF(Input!$M47=1,svg_data!$CJ$1,IF(Input!$M47=2,svg_data!$CJ$2)),"")</f>
        <v>1-4,.path</v>
      </c>
      <c r="EF47" s="36" t="str">
        <f>IF(AND(Input!$I47="text-tabs",Input!$K47="有"),Input!$G47,"")</f>
        <v>2802</v>
      </c>
      <c r="EG47" s="36" t="str">
        <f>IF(AND(Input!$I47="text-tabs",Input!$K47="有"),IF(Input!$M47=1,svg_data!$CL$1,IF(Input!$M47=2,svg_data!$CL$2)),"")</f>
        <v>1-5,.path</v>
      </c>
      <c r="EH47" s="36" t="str">
        <f>IF(AND(Input!$I47="text-tabs",Input!$K47="有"),Input!$G47,"")</f>
        <v>2802</v>
      </c>
      <c r="EI47" s="36" t="str">
        <f>IF(AND(Input!$I47="text-tabs",Input!$K47="有"),IF(Input!$M47=1,svg_data!$CN$1,IF(Input!$M47=2,svg_data!$CN$2)),"")</f>
        <v>1-rouka,.path</v>
      </c>
      <c r="EJ47" s="36" t="str">
        <f>IF(AND(Input!$I47="text-tabs",Input!$K47="有"),Input!$G47,"")</f>
        <v>2802</v>
      </c>
      <c r="EK47" s="36" t="str">
        <f>IF(AND(Input!$I47="text-tabs",Input!$K47="有"),IF(Input!$M47=1,svg_data!$CP$1,IF(Input!$M47=2,svg_data!$CP$2)),"")</f>
        <v>koudou{fill:rgba(137,195,235,.3)}.path</v>
      </c>
      <c r="EL47" s="36" t="str">
        <f>IF(AND(Input!$I47="text-tabs",Input!$K47="有"),Input!$G47,"")</f>
        <v>2802</v>
      </c>
      <c r="EM47" s="36" t="str">
        <f>IF(AND(Input!$I47="text-tabs",Input!$K47="有"),IF(Input!$M47=1,svg_data!$CR$1,IF(Input!$M47=2,svg_data!$CR$2)),"")</f>
        <v>1-2-teras,.path</v>
      </c>
      <c r="EN47" s="36" t="str">
        <f>IF(AND(Input!$I47="text-tabs",Input!$K47="有"),Input!$G47,"")</f>
        <v>2802</v>
      </c>
      <c r="EO47" s="36" t="str">
        <f>IF(AND(Input!$I47="text-tabs",Input!$K47="有"),IF(Input!$M47=1,svg_data!$CT$1,IF(Input!$M47=2,svg_data!$CT$2)),"")</f>
        <v>2-hashi{fill:rgba(234,85,6,.3)}.path</v>
      </c>
      <c r="EP47" s="36" t="str">
        <f>IF(AND(Input!$I47="text-tabs",Input!$K47="有"),Input!$G47,"")</f>
        <v>2802</v>
      </c>
      <c r="EQ47" s="36" t="str">
        <f>IF(AND(Input!$I47="text-tabs",Input!$K47="有"),IF(Input!$M47=1,svg_data!$CV$1,IF(Input!$M47=2,svg_data!$CV$2)),"")</f>
        <v>2-1,.path</v>
      </c>
      <c r="ER47" s="36" t="str">
        <f>IF(AND(Input!$I47="text-tabs",Input!$K47="有"),Input!$G47,"")</f>
        <v>2802</v>
      </c>
      <c r="ES47" s="36" t="str">
        <f>IF(AND(Input!$I47="text-tabs",Input!$K47="有"),IF(Input!$M47=1,svg_data!$CX$1,IF(Input!$M47=2,svg_data!$CX$2)),"")</f>
        <v>2-2,.path</v>
      </c>
      <c r="ET47" s="36" t="str">
        <f>IF(AND(Input!$I47="text-tabs",Input!$K47="有"),Input!$G47,"")</f>
        <v>2802</v>
      </c>
      <c r="EU47" s="36" t="str">
        <f>IF(AND(Input!$I47="text-tabs",Input!$K47="有"),IF(Input!$M47=1,svg_data!$CZ$1,IF(Input!$M47=2,svg_data!$CZ$2)),"")</f>
        <v>2-3,.path</v>
      </c>
      <c r="EV47" s="36" t="str">
        <f>IF(AND(Input!$I47="text-tabs",Input!$K47="有"),Input!$G47,"")</f>
        <v>2802</v>
      </c>
      <c r="EW47" s="36" t="str">
        <f>IF(AND(Input!$I47="text-tabs",Input!$K47="有"),IF(Input!$M47=1,svg_data!$DB$1,IF(Input!$M47=2,svg_data!$DB$2)),"")</f>
        <v>2-4,.path</v>
      </c>
      <c r="EX47" s="36" t="str">
        <f>IF(AND(Input!$I47="text-tabs",Input!$K47="有"),Input!$G47,"")</f>
        <v>2802</v>
      </c>
      <c r="EY47" s="36" t="str">
        <f>IF(AND(Input!$I47="text-tabs",Input!$K47="有"),IF(Input!$M47=1,svg_data!$DD$1,IF(Input!$M47=2,svg_data!$DD$2)),"")</f>
        <v>2-5,.path</v>
      </c>
      <c r="EZ47" s="36" t="str">
        <f>IF(AND(Input!$I47="text-tabs",Input!$K47="有"),Input!$G47,"")</f>
        <v>2802</v>
      </c>
      <c r="FA47" s="36" t="str">
        <f>IF(AND(Input!$I47="text-tabs",Input!$K47="有"),IF(Input!$M47=1,svg_data!$DF$1,IF(Input!$M47=2,svg_data!$DF$2)),"")</f>
        <v>2-6,.path</v>
      </c>
      <c r="FB47" s="36" t="str">
        <f>IF(AND(Input!$I47="text-tabs",Input!$K47="有"),Input!$G47,"")</f>
        <v>2802</v>
      </c>
      <c r="FC47" s="36" t="str">
        <f>IF(AND(Input!$I47="text-tabs",Input!$K47="有"),IF(Input!$M47=1,svg_data!$DH$1,IF(Input!$M47=2,svg_data!$DH$2)),"")</f>
        <v>2-7,.path</v>
      </c>
      <c r="FD47" s="36" t="str">
        <f>IF(AND(Input!$I47="text-tabs",Input!$K47="有"),Input!$G47,"")</f>
        <v>2802</v>
      </c>
      <c r="FE47" s="36" t="str">
        <f>IF(AND(Input!$I47="text-tabs",Input!$K47="有"),IF(Input!$M47=1,svg_data!$DJ$1,IF(Input!$M47=2,svg_data!$DJ$2)),"")</f>
        <v>2-8,.path</v>
      </c>
      <c r="FF47" s="36" t="str">
        <f>IF(AND(Input!$I47="text-tabs",Input!$K47="有"),Input!$G47,"")</f>
        <v>2802</v>
      </c>
      <c r="FG47" s="36" t="str">
        <f>IF(AND(Input!$I47="text-tabs",Input!$K47="有"),IF(Input!$M47=1,svg_data!$DL$1,IF(Input!$M47=2,svg_data!$DL$2)),"")</f>
        <v>2-9,.path</v>
      </c>
      <c r="FH47" s="36" t="str">
        <f>IF(AND(Input!$I47="text-tabs",Input!$K47="有"),Input!$G47,"")</f>
        <v>2802</v>
      </c>
      <c r="FI47" s="36" t="str">
        <f>IF(AND(Input!$I47="text-tabs",Input!$K47="有"),IF(Input!$M47=1,svg_data!$DN$1,IF(Input!$M47=2,svg_data!$DN$2)),"")</f>
        <v>2-rouka{fill:rgba(234,85,6,.6)}.path</v>
      </c>
      <c r="FJ47" s="36" t="str">
        <f>IF(AND(Input!$I47="text-tabs",Input!$K47="有"),Input!$G47,"")</f>
        <v>2802</v>
      </c>
      <c r="FK47" s="36" t="str">
        <f>IF(AND(Input!$I47="text-tabs",Input!$K47="有"),IF(Input!$M47=1,svg_data!$DP$1,IF(Input!$M47=2,svg_data!$DP$2)),"")</f>
        <v>3-1,.path</v>
      </c>
      <c r="FL47" s="36" t="str">
        <f>IF(AND(Input!$I47="text-tabs",Input!$K47="有"),Input!$G47,"")</f>
        <v>2802</v>
      </c>
      <c r="FM47" s="36" t="str">
        <f>IF(AND(Input!$I47="text-tabs",Input!$K47="有"),IF(Input!$M47=1,svg_data!$DR$1,IF(Input!$M47=2,svg_data!$DR$2)),"")</f>
        <v>3-2{fill:rgba(255,217,0,.3)}.path</v>
      </c>
      <c r="FN47" s="36" t="str">
        <f>IF(AND(Input!$I47="text-tabs",Input!$K47="有"),Input!$G47,"")</f>
        <v>2802</v>
      </c>
      <c r="FO47" s="36" t="str">
        <f>IF(AND(Input!$I47="text-tabs",Input!$K47="有"),IF(Input!$M47=1,svg_data!$DT$1,IF(Input!$M47=2,svg_data!$DT$2)),"")</f>
        <v>4-1,.path</v>
      </c>
      <c r="FP47" s="36" t="str">
        <f>IF(AND(Input!$I47="text-tabs",Input!$K47="有"),Input!$G47,"")</f>
        <v>2802</v>
      </c>
      <c r="FQ47" s="36" t="str">
        <f>IF(AND(Input!$I47="text-tabs",Input!$K47="有"),IF(Input!$M47=1,svg_data!$DV$1,IF(Input!$M47=2,svg_data!$DV$2)),"")</f>
        <v>4-2,.path</v>
      </c>
      <c r="FR47" s="36" t="str">
        <f>IF(AND(Input!$I47="text-tabs",Input!$K47="有"),Input!$G47,"")</f>
        <v>2802</v>
      </c>
      <c r="FS47" s="36" t="str">
        <f>IF(AND(Input!$I47="text-tabs",Input!$K47="有"),IF(Input!$M47=1,svg_data!$DX$1,IF(Input!$M47=2,svg_data!$DX$2)),"")</f>
        <v>4-3,.path</v>
      </c>
      <c r="FT47" s="36" t="str">
        <f>IF(AND(Input!$I47="text-tabs",Input!$K47="有"),Input!$G47,"")</f>
        <v>2802</v>
      </c>
      <c r="FU47" s="36" t="str">
        <f>IF(AND(Input!$I47="text-tabs",Input!$K47="有"),IF(Input!$M47=1,svg_data!$DZ$1,IF(Input!$M47=2,svg_data!$DZ$2)),"")</f>
        <v>4-4{fill:rgba(123,141,66,.3)}.path</v>
      </c>
      <c r="FV47" s="36" t="str">
        <f>IF(AND(Input!$I47="text-tabs",Input!$K47="有"),Input!$G47,"")</f>
        <v>2802</v>
      </c>
      <c r="FW47" s="36" t="str">
        <f>IF(AND(Input!$I47="text-tabs",Input!$K47="有"),IF(Input!$M47=1,svg_data!$EB$1,IF(Input!$M47=2,svg_data!$EB$2)),"")</f>
        <v>5-1,.path</v>
      </c>
      <c r="FX47" s="36" t="str">
        <f>IF(AND(Input!$I47="text-tabs",Input!$K47="有"),Input!$G47,"")</f>
        <v>2802</v>
      </c>
      <c r="FY47" s="36" t="str">
        <f>IF(AND(Input!$I47="text-tabs",Input!$K47="有"),IF(Input!$M47=1,svg_data!$ED$1,IF(Input!$M47=2,svg_data!$ED$2)),"")</f>
        <v>5-2,.path</v>
      </c>
      <c r="FZ47" s="36" t="str">
        <f>IF(AND(Input!$I47="text-tabs",Input!$K47="有"),Input!$G47,"")</f>
        <v>2802</v>
      </c>
      <c r="GA47" s="36" t="str">
        <f>IF(AND(Input!$I47="text-tabs",Input!$K47="有"),IF(Input!$M47=1,svg_data!$EF$1,IF(Input!$M47=2,svg_data!$EF$2)),"")</f>
        <v>5-rouka{fill:rgba(145,92,139,.3)}.path</v>
      </c>
      <c r="GB47" s="36" t="str">
        <f>IF(AND(Input!$I47="text-tabs",Input!$K47="有"),Input!$G47,"")</f>
        <v>2802</v>
      </c>
      <c r="GC47" s="36" t="str">
        <f>IF(AND(Input!$I47="text-tabs",Input!$K47="有"),IF(Input!$M47=1,svg_data!$EH$1,IF(Input!$M47=2,svg_data!$EH$2)),"")</f>
        <v>taiyaki{fill:rgba(187,85,72,.3)}.path</v>
      </c>
      <c r="GD47" s="36" t="str">
        <f>IF(AND(Input!$I47="text-tabs",Input!$K47="有"),Input!$G47,"")</f>
        <v>2802</v>
      </c>
      <c r="GE47" s="36" t="str">
        <f>IF(AND(Input!$I47="text-tabs",Input!$K47="有"),IF(Input!$M47=1,svg_data!$EJ$1,IF(Input!$M47=2,svg_data!$EJ$2)),"")</f>
        <v>ground{fill:rgba(238,130,124,.3)}.path</v>
      </c>
      <c r="GF47" s="36" t="str">
        <f>IF(AND(Input!$I47="text-tabs",Input!$K47="有"),Input!$G47,"")</f>
        <v>2802</v>
      </c>
      <c r="GG47" s="36" t="str">
        <f>IF(AND(Input!$I47="text-tabs",Input!$K47="有"),IF(Input!$M47=1,svg_data!$EL$1,IF(Input!$M47=2,svg_data!$EL$2)),"")</f>
        <v>arina{fill:rgba(0,148,200,.2)}.path</v>
      </c>
      <c r="GH47" s="36" t="str">
        <f>IF(AND(Input!$I47="text-tabs",Input!$K47="有"),Input!$G47,"")</f>
        <v>2802</v>
      </c>
      <c r="GI47" s="36" t="str">
        <f>IF(AND(Input!$I47="text-tabs",Input!$K47="有"),IF(Input!$M47=1,svg_data!$EN$1,IF(Input!$M47=2,svg_data!$EN$2)),"")</f>
        <v>cafe{fill:rgba(0,128,128,.3)}.path</v>
      </c>
      <c r="GJ47" s="36" t="str">
        <f>IF(AND(Input!$I47="text-tabs",Input!$K47="有"),Input!$G47,"")</f>
        <v>2802</v>
      </c>
      <c r="GK47" s="36" t="str">
        <f>IF(AND(Input!$I47="text-tabs",Input!$K47="有"),IF(Input!$M47=1,svg_data!$EP$1,IF(Input!$M47=2,svg_data!$EP$2)),"")</f>
        <v>mini{fill:rgba(247,185,119,.3)}.path</v>
      </c>
      <c r="GL47" s="36" t="str">
        <f>IF(AND(Input!$I47="text-tabs",Input!$K47="有"),Input!$G47,"")</f>
        <v>2802</v>
      </c>
      <c r="GM47" s="36" t="str">
        <f>IF(AND(Input!$I47="text-tabs",Input!$K47="有"),svg_data!$ER$1,"")</f>
        <v>1-kyuudou{fill:rgba(137,195,235,0)}.path</v>
      </c>
      <c r="GN47" s="36" t="str">
        <f>IF(AND(Input!$I47="text-tabs",Input!$K47="有"),Input!$G47,"")</f>
        <v>2802</v>
      </c>
      <c r="GO47" s="36" t="str">
        <f>IF(AND(Input!$I47="text-tabs",Input!$K47="有"),svg_data!$ET$1,"")</f>
        <v>bakudan,.path</v>
      </c>
      <c r="GP47" s="36" t="str">
        <f>IF(AND(Input!$I47="text-tabs",Input!$K47="有"),Input!$G47,"")</f>
        <v>2802</v>
      </c>
      <c r="GQ47" s="36" t="str">
        <f>IF(AND(Input!$I47="text-tabs",Input!$K47="有"),svg_data!$EV$1,"")</f>
        <v>kebabu,.path</v>
      </c>
      <c r="GR47" s="36" t="str">
        <f>IF(AND(Input!$I47="text-tabs",Input!$K47="有"),Input!$G47,"")</f>
        <v>2802</v>
      </c>
      <c r="GS47" s="36" t="str">
        <f>IF(AND(Input!$I47="text-tabs",Input!$K47="有"),svg_data!$EX$1,"")</f>
        <v>ice{fill:rgba(187,85,72,.3)}</v>
      </c>
      <c r="GT47" s="36" t="str">
        <f>IF(AND(Input!$I47="text-tabs",Input!$K47="有"),IF(Input!$O47="無","",svg_data!$EY$1),"")</f>
        <v>.path</v>
      </c>
      <c r="GU47" s="36" t="str">
        <f>IF(AND(Input!$I47="text-tabs",Input!$K47="有"),IF(Input!$O47="無","",Input!$G47),"")</f>
        <v>2802</v>
      </c>
      <c r="GV47" s="36" t="str">
        <f>IF(AND(Input!$I47="text-tabs",Input!$K47="有"),IF(Input!$O47="無","",Input!$O47),"")</f>
        <v>2-4</v>
      </c>
      <c r="GW47" s="36" t="str">
        <f>IF(AND(Input!$I47="text-tabs",Input!$K47="有"),IF(Input!$O47="無","",svg_data!$FA$1),"")</f>
        <v>{fill:</v>
      </c>
      <c r="GX47" s="36" t="str">
        <f>IF(AND(Input!$I47="text-tabs",Input!$K47="有"),IF(Input!$O47="無","",Input!$P47),"")</f>
        <v>#ea5506</v>
      </c>
      <c r="GY47" s="36" t="str">
        <f>IF(AND(Input!$I47="text-tabs",Input!$K47="有"),IF(Input!$O47="無","",svg_data!$FC$1),"")</f>
        <v>!important}</v>
      </c>
      <c r="GZ47" s="36" t="str">
        <f>IF(AND(Input!$I47="text-tabs",Input!$K47="有"),svg_data!$FD$1,"")</f>
        <v>&lt;/style&gt;</v>
      </c>
      <c r="HA47" s="36" t="str">
        <f>IF(AND(Input!$I47="text-tabs",Input!$K47="有"),$HA$1,"")</f>
        <v>"</v>
      </c>
      <c r="HB47" s="36" t="str">
        <f>IF(AND(Input!$I47="text-tabs",Input!$V47="有",Input!$W47&lt;&gt;""),$HB$1,"")</f>
        <v/>
      </c>
      <c r="HC47" s="36" t="str">
        <f>IF(AND(Input!$I47="text-tabs",Input!$V47="有",Input!$W47&lt;&gt;""),Input!$U47,"")</f>
        <v/>
      </c>
      <c r="HD47" s="36" t="str">
        <f>IF(AND(Input!$I47="text-tabs",Input!$V47="有",Input!$W47&lt;&gt;""),$HD$1,"")</f>
        <v/>
      </c>
      <c r="HE47" s="36" t="str">
        <f>IF(AND(Input!$I47="text-tabs",Input!$V47="有",Input!$W47&lt;&gt;""),$HE$1,"")</f>
        <v/>
      </c>
      <c r="HF47" s="36" t="str">
        <f>IF(AND(Input!$I47="text-tabs",Input!$V47="有",Input!$W47&lt;&gt;""),$HF$1,"")</f>
        <v/>
      </c>
      <c r="HG47" s="36" t="str">
        <f>IF(AND(Input!$I47="text-tabs",Input!$V47="有",Input!$W47&lt;&gt;""),Input!$X47,"")</f>
        <v/>
      </c>
      <c r="HH47" s="36" t="str">
        <f>IF(AND(Input!$I47="text-tabs",Input!$V47="有",Input!$W47&lt;&gt;""),$HH$1,"")</f>
        <v/>
      </c>
      <c r="HI47" s="36" t="str">
        <f>IF(AND(Input!$I47="text-tabs",Input!$V47="有",Input!$W47&lt;&gt;""),Input!$W47,"")</f>
        <v/>
      </c>
      <c r="HJ47" s="36" t="str">
        <f>IF(AND(Input!$I47="text-tabs",Input!$V47="有",Input!$W47&lt;&gt;""),$HJ$1,"")</f>
        <v/>
      </c>
      <c r="HK47" s="36" t="str">
        <f>IF(AND(Input!$I47="text-tabs",Input!$V47="有",Input!$Y47&lt;&gt;"無"),$HK$1,"")</f>
        <v/>
      </c>
      <c r="HL47" s="36" t="str">
        <f>IF(AND(Input!$I47="text-tabs",Input!$V47="有",Input!$Y47&lt;&gt;"無"),$HF$1,"")</f>
        <v/>
      </c>
      <c r="HM47" s="36" t="str">
        <f>IF(AND(Input!$I47="text-tabs",Input!$V47="有",Input!$Y47&lt;&gt;"無"),Input!$Z47,"")</f>
        <v/>
      </c>
      <c r="HN47" s="36" t="str">
        <f>IF(AND(Input!$I47="text-tabs",Input!$V47="有",Input!$Y47&lt;&gt;"無"),$HH$1,"")</f>
        <v/>
      </c>
      <c r="HO47" s="36" t="str">
        <f>IF(AND(Input!$I47="text-tabs",Input!$V47="有",Input!$Y47&lt;&gt;"無"),Input!$Y47,"")</f>
        <v/>
      </c>
      <c r="HP47" s="36" t="str">
        <f>IF(AND(Input!$I47="text-tabs",Input!$V47="有",Input!$Y47&lt;&gt;"無"),$HJ$1,"")</f>
        <v/>
      </c>
      <c r="HQ47" s="36" t="str">
        <f>IF(AND(Input!$I47="text-tabs",Input!$V47="有",Input!$AA47&lt;&gt;"無"),$HQ$1,"")</f>
        <v/>
      </c>
      <c r="HR47" s="36" t="str">
        <f>IF(AND(Input!$I47="text-tabs",Input!$V47="有",Input!$AA47&lt;&gt;"無"),$HR$1,"")</f>
        <v/>
      </c>
      <c r="HS47" s="36" t="str">
        <f>IF(AND(Input!$I47="text-tabs",Input!$V47="有",Input!$AA47&lt;&gt;"無"),Input!$AB47,"")</f>
        <v/>
      </c>
      <c r="HT47" s="36" t="str">
        <f>IF(AND(Input!$I47="text-tabs",Input!$V47="有",Input!$AA47&lt;&gt;"無"),$HT$1,"")</f>
        <v/>
      </c>
      <c r="HU47" s="36" t="str">
        <f>IF(AND(Input!$I47="text-tabs",Input!$V47="有",Input!$AA47&lt;&gt;"無"),Input!$AA47,"")</f>
        <v/>
      </c>
      <c r="HV47" s="36" t="str">
        <f>IF(AND(Input!$I47="text-tabs",Input!$V47="有",Input!$AA47&lt;&gt;"無"),$HV$1,"")</f>
        <v/>
      </c>
      <c r="HW47" s="36" t="str">
        <f>IF(AND(Input!$I47="text-tabs",Input!$V47="有",Input!$AC47&lt;&gt;"無"),$HW$1,"")</f>
        <v/>
      </c>
      <c r="HX47" s="36" t="str">
        <f>IF(AND(Input!$I47="text-tabs",Input!$V47="有",Input!$AC47&lt;&gt;"無"),$HX$1,"")</f>
        <v/>
      </c>
      <c r="HY47" s="36" t="str">
        <f>IF(AND(Input!$I47="text-tabs",Input!$V47="有",Input!$AC47&lt;&gt;"無"),Input!$AD47,"")</f>
        <v/>
      </c>
      <c r="HZ47" s="36" t="str">
        <f>IF(AND(Input!$I47="text-tabs",Input!$V47="有",Input!$AC47&lt;&gt;"無"),$HZ$1,"")</f>
        <v/>
      </c>
      <c r="IA47" s="36" t="str">
        <f>IF(AND(Input!$I47="text-tabs",Input!$V47="有",Input!$AC47&lt;&gt;"無"),Input!$AC47,"")</f>
        <v/>
      </c>
      <c r="IB47" s="36" t="str">
        <f>IF(AND(Input!$I47="text-tabs",Input!$V47="有",Input!$AC47&lt;&gt;"無"),$IB$1,"")</f>
        <v/>
      </c>
      <c r="IC47" s="36" t="str">
        <f>IF(AND(Input!$I47="text-tabs",Input!$V47="有",Input!$AE47&lt;&gt;"無"),$IC$1,"")</f>
        <v/>
      </c>
      <c r="ID47" s="36" t="str">
        <f>IF(AND(Input!$I47="text-tabs",Input!$V47="有",Input!$AE47&lt;&gt;"無"),$HF$1,"")</f>
        <v/>
      </c>
      <c r="IE47" s="36" t="str">
        <f>IF(AND(Input!$I47="text-tabs",Input!$V47="有",Input!$AE47&lt;&gt;"無"),Input!$AF47,"")</f>
        <v/>
      </c>
      <c r="IF47" s="36" t="str">
        <f>IF(AND(Input!$I47="text-tabs",Input!$V47="有",Input!$AE47&lt;&gt;"無"),$HH$1,"")</f>
        <v/>
      </c>
      <c r="IG47" s="36" t="str">
        <f>IF(AND(Input!$I47="text-tabs",Input!$V47="有",Input!$AE47&lt;&gt;"無"),Input!$AE47,"")</f>
        <v/>
      </c>
      <c r="IH47" s="36" t="str">
        <f>IF(AND(Input!$I47="text-tabs",Input!$V47="有",Input!$AE47&lt;&gt;"無"),$HJ$1,"")</f>
        <v/>
      </c>
      <c r="II47" s="36" t="str">
        <f>IF(AND(Input!$I47="text-tabs",Input!$V47="有"),$II$1,"")</f>
        <v/>
      </c>
      <c r="IJ47" s="36" t="str">
        <f>IF(AND(Input!$I47="text-tabs",Input!$AG47="有"),$IJ$1,"")</f>
        <v/>
      </c>
      <c r="IK47" s="36" t="str">
        <f>IF(AND(Input!$I47="text-tabs",Input!$AG47="有"),Input!$AH47,"")</f>
        <v/>
      </c>
      <c r="IL47" s="36" t="str">
        <f>IF(AND(Input!$I47="text-tabs",Input!$AG47="有"),$IL$1,"")</f>
        <v/>
      </c>
      <c r="IM47" s="36" t="str">
        <f>IF(AND(Input!$I47="text-tabs",Input!$AG47="有"),Input!$AI47,"")</f>
        <v/>
      </c>
      <c r="IN47" s="36" t="str">
        <f>IF(AND(Input!$I47="text-tabs",Input!$AG47="有"),$IN$1,"")</f>
        <v/>
      </c>
      <c r="IO47" s="36" t="str">
        <f>IF(Input!$I47="text-tabs",$IO$1,"")</f>
        <v>}</v>
      </c>
      <c r="IP47" s="36" t="str">
        <f>IF(Input!$I47="event",$IP$1,"")</f>
        <v/>
      </c>
      <c r="IQ47" s="36" t="str">
        <f>IF(Input!$I47="event",Input!$R47,"")</f>
        <v/>
      </c>
      <c r="IR47" s="36" t="str">
        <f>IF(Input!$I47="event",$IR$1,"")</f>
        <v/>
      </c>
      <c r="IS47" s="36" t="str">
        <f>IF(Input!$I47="event",$IS$1,"")</f>
        <v/>
      </c>
      <c r="IT47" s="36" t="str">
        <f>IF(Input!$I47="event",Input!$Q47,"")</f>
        <v/>
      </c>
      <c r="IU47" s="36" t="str">
        <f>IF(Input!$I47="event",$IU$1,"")</f>
        <v/>
      </c>
      <c r="IV47" s="36" t="str">
        <f>IF(Input!$I47="image",$IV$1,"")</f>
        <v/>
      </c>
      <c r="IW47" s="36" t="str">
        <f>IF(Input!$I47="image",Input!$S47,"")</f>
        <v/>
      </c>
      <c r="IX47" s="36" t="str">
        <f>IF(Input!$I47="image",$IX$1,"")</f>
        <v/>
      </c>
      <c r="IY47" s="36" t="str">
        <f>IF(AND(Input!$I47="image",Input!$V47="無"),$IY$1,"")</f>
        <v/>
      </c>
      <c r="IZ47" s="36" t="str">
        <f>IF(AND(Input!$I47="image",Input!$V47="無"),Input!$B47,"")</f>
        <v/>
      </c>
      <c r="JA47" s="36" t="str">
        <f>IF(AND(Input!$I47="image",Input!$V47="無"),$JA$1,"")</f>
        <v/>
      </c>
      <c r="JB47" s="36" t="str">
        <f>IF(AND(Input!$I47="image",Input!$V47="有"),$JB$1,"")</f>
        <v/>
      </c>
      <c r="JC47" s="36" t="str">
        <f>IF(AND(Input!$I47="image",Input!$V47="有"),Input!$W47,"")</f>
        <v/>
      </c>
      <c r="JD47" s="36" t="str">
        <f>IF(AND(Input!$I47="image",Input!$V47="有"),$JD$1,"")</f>
        <v/>
      </c>
      <c r="JE47" s="36" t="str">
        <f>IF(AND(Input!$I47="image",Input!$V47="有"),Input!$X47,"")</f>
        <v/>
      </c>
      <c r="JF47" s="36" t="str">
        <f>IF(AND(Input!$I47="image",Input!$V47="有"),$JF$1,"")</f>
        <v/>
      </c>
      <c r="JG47" s="36" t="str">
        <f>IF(Input!$I47="embed",$JG$1,"")</f>
        <v/>
      </c>
      <c r="JH47" s="36" t="str">
        <f>IF(Input!$I47="embed",Input!$X47,"")</f>
        <v/>
      </c>
      <c r="JI47" s="36" t="str">
        <f>IF(Input!$I47="embed",$JI$1,"")</f>
        <v/>
      </c>
      <c r="JJ47" s="36" t="str">
        <f>IF(Input!$I47="embed",$JJ$1,"")</f>
        <v/>
      </c>
      <c r="JK47" s="36" t="str">
        <f>IF(Input!$I47="embed",Input!$R47,"")</f>
        <v/>
      </c>
      <c r="JL47" s="36" t="str">
        <f>IF(Input!$I47="embed",$JL$1,"")</f>
        <v/>
      </c>
      <c r="JM47" s="36" t="str">
        <f>IF(Input!$I47="table",Input!$AI47,"")</f>
        <v/>
      </c>
      <c r="JN47" s="36" t="str">
        <f>IF(Input!$I47="table",Input!$AJ47,"")</f>
        <v/>
      </c>
      <c r="JO47" s="36" t="s">
        <v>0</v>
      </c>
      <c r="JP47" s="36" t="str">
        <f t="shared" si="1"/>
        <v>,</v>
      </c>
    </row>
    <row r="48" spans="1:276" s="36" customFormat="1">
      <c r="A48" s="39" t="str">
        <f>ConcatenateRangeText(B48:JP48)</f>
        <v>"3201":{"category":"運動部","class":"text-tabs","id":"3201","titleShadow":"true","title":"letz pingpong","titleImage":"./images/3201.jpg","tabs":{"info_outline": "三号館、それは知る人ぞ知る秘境。そこで密やかに行われる卓球部の用意した３つの課題と最後の試練。これらの試練に立ち向かい、己の名を石碑(ホワイトボード)に名を刻め！毎年恒例(？)のバルーンアートもやりマス。","map": "3号館2階&lt;br&gt;&lt;svg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class='path3201koudou' inkscape:connector-curvature='0'/&gt;&lt;path style='stroke:none;stroke-width:1px;stroke-linecap:butt;stroke-linejoin:miter;stroke-opacity:1' d='m 250.81846,319.59668 94.196,0 0,-21.16068 16.74824,0 19.24825,0 0,21.16071 0,21.16071 -65.09627,0 -65.09622,0 z' class='path32011-rouka' inkscape:connector-curvature='0' sodipodi:nodetypes='cccccccccc'/&gt;&lt;path style='stroke:none;stroke-width:1px;stroke-linecap:butt;stroke-linejoin:miter;stroke-opacity:1' d='m 381.47196,319.58883 0,-21.16861 21.40875,0 21.40875,0 0,21.16861 0,21.16859 -21.40875,0 -21.40875,0 0,-21.16859 z' class='path32011-1' inkscape:connector-curvature='0'/&gt;&lt;path style='stroke:none;stroke-width:1px;stroke-linecap:butt;stroke-linejoin:miter;stroke-opacity:1' d='m 381.57081,361.8827 0,-20.41099 21.29891,0 21.29907,0 0,20.41099 0,20.41098 -21.29907,0 -21.29891,0 0,-20.41098 z' class='path32011-2' inkscape:connector-curvature='0'/&gt;&lt;path style='stroke:none;stroke-width:1px;stroke-linecap:butt;stroke-linejoin:miter;stroke-opacity:1' d='m 337.78941,361.8827 0,-20.41099 21.59492,0 21.59488,0 0,20.41099 0,20.41098 -21.59488,0 -21.59492,0 0,-20.41098 z' class='path32011-3' inkscape:connector-curvature='0'/&gt;&lt;path style='stroke:none;stroke-width:1px;stroke-linecap:butt;stroke-linejoin:miter;stroke-opacity:1' d='m 294.19946,361.8827 0,-20.41099 21.29889,0 21.29909,0 0,20.41099 0,20.41098 -21.29909,0 -21.29889,0 0,-20.41098 z' class='path32011-4' inkscape:connector-curvature='0'/&gt;&lt;path style='stroke:none;stroke-width:1px;stroke-linecap:butt;stroke-linejoin:miter;stroke-opacity:1' d='m 250.81846,361.8827 0,-20.41099 21.29907,0 21.29889,0 0,20.41099 0,20.41098 -21.29889,0 -21.29907,0 0,-20.41098 z' class='path32011-5' inkscape:connector-curvature='0'/&gt;&lt;path style='stroke:none;stroke-width:1px;stroke-linecap:butt;stroke-linejoin:miter;stroke-opacity:1' d='m 83.198462,342.0024 0,-25.71429 25.446418,0 25.44643,0 0,25.71429 0,25.71428 -25.44642,0 -25.446428,0 0,-25.71428 z' class='path32013-1' inkscape:connector-curvature='0'/&gt;&lt;path style='stroke:none;stroke-width:1px;stroke-linecap:butt;stroke-linejoin:miter;stroke-opacity:1' d='m 83.098462,275.99882 0,-39.19643 25.446418,0 25.44643,0 0,39.19643 0,39.19643 -25.44642,0 -25.446428,0 0,-39.19643 z' class='path32013-2'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class='path32012-7' inkscape:connector-curvature='0'/&gt;&lt;path style='stroke:none;stroke-width:1px;stroke-linecap:butt;stroke-linejoin:miter;stroke-opacity:1' d='m 241.2417,102.24539 0,-25.758894 33.24379,0 33.24378,0 0,25.758894 0,25.75888 -33.24378,0 -33.24379,0 0,-25.75888 z' class='path32012-8'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class='path32012-rouka' inkscape:connector-curvature='0' sodipodi:nodetypes='cccccccccccccccccccc'/&gt;&lt;path style='stroke:none;stroke-width:1px;stroke-linecap:butt;stroke-linejoin:miter;stroke-opacity:1' d='m 162.4498,182.55251 0,-26.26396 25.75889,0 25.75889,0 0,26.26396 0,26.26397 -25.75889,0 -25.75889,0 0,-26.26397 z' class='path32012-5'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class='path32012-6' inkscape:connector-curvature='0'/&gt;&lt;path style='stroke:none;stroke-width:1px;stroke-linecap:butt;stroke-linejoin:miter;stroke-opacity:1' d='m 161.76159,249.44986 0,-12.62691 65.15484,0 65.15484,0 0,12.62691 0,12.6269 -65.15484,0 -65.15484,0 0,-12.6269 z' class='path3201mini' inkscape:connector-curvature='0'/&gt;&lt;path style='stroke:none;stroke-width:1px;stroke-linecap:butt;stroke-linejoin:miter;stroke-opacity:1' d='m 214.92188,182.42305 0,-26.26397 25.75889,0 25.75889,0 0,26.26397 0,26.26397 -25.75889,0 -25.75889,0 0,-26.26397 z' class='path32012-4' inkscape:connector-curvature='0'/&gt;&lt;path style='stroke:none;stroke-width:1px;stroke-linecap:butt;stroke-linejoin:miter;stroke-opacity:1' d='m 267.46654,182.43101 0,-26.42857 26.07143,0 26.07143,0 0,26.42857 0,26.42857 -26.07143,0 -26.07143,0 0,-26.42857 z' class='path32012-3' inkscape:connector-curvature='0'/&gt;&lt;path style='stroke:none;stroke-width:1px;stroke-linecap:butt;stroke-linejoin:miter;stroke-opacity:1' d='m 320.32368,182.43101 0,-26.42857 26.07143,0 26.07143,0 0,26.42857 0,26.42857 -26.07143,0 -26.07143,0 0,-26.42857 z' class='path32012-2' inkscape:connector-curvature='0'/&gt;&lt;path style='stroke:none;stroke-width:1px;stroke-linecap:butt;stroke-linejoin:miter;stroke-opacity:1' d='m 373.18083,182.43101 0,-26.42857 25.35714,0 25.35714,0 0,26.42857 0,26.42857 -25.35714,0 -25.35714,0 0,-26.42857 z' class='path32012-1' inkscape:connector-curvature='0'/&gt;&lt;path style='stroke:none;stroke-width:1px;stroke-linecap:butt;stroke-linejoin:miter;stroke-opacity:1' d='m 557.60601,182.35203 0,-26.01143 26.01143,0 26.01143,0 0,26.01143 0,26.01143 -26.01143,0 -26.01143,0 0,-26.01143 z' class='path32014-3' inkscape:connector-curvature='0'/&gt;&lt;path style='stroke:none;stroke-width:1px;stroke-linecap:butt;stroke-linejoin:miter;stroke-opacity:1' d='m 505.07808,182.35203 0,-26.01143 25.75889,0 25.75889,0 0,26.01143 0,26.01143 -25.75889,0 -25.75889,0 0,-26.01143 z' class='path32014-2' inkscape:connector-curvature='0'/&gt;&lt;path style='stroke:none;stroke-width:1px;stroke-linecap:butt;stroke-linejoin:miter;stroke-opacity:1' d='m 452.04507,182.35203 0,-26.01143 26.01143,0 26.01143,0 0,26.01143 0,26.01143 -26.01143,0 -26.01143,0 0,-26.01143 z' class='path32014-1' inkscape:connector-curvature='0'/&gt;&lt;path style='stroke:none;stroke-width:1px;stroke-linecap:butt;stroke-linejoin:miter;stroke-opacity:1' d='m 661.14665,182.35203 0,-26.01143 -25.25381,0 -25.25382,0 0,26.01143 0,26.01143 25.25382,0 25.25381,0 0,-26.01143 z' class='path32014-4' inkscape:connector-curvature='0'/&gt;&lt;path style='stroke:none;stroke-width:1px;stroke-linecap:butt;stroke-linejoin:miter;stroke-opacity:1' d='m 689.4506,128.47248 0,-52.937296 12.32142,0 12.32143,0 0,52.937296 0,52.93729 -12.32143,0 -12.32142,0 0,-52.93729 z' class='path3201cafe' inkscape:connector-curvature='0'/&gt;&lt;path style='stroke:none;stroke-width:1px;stroke-linecap:butt;stroke-linejoin:miter;stroke-opacity:1' d='m 584.09345,101.76692 0,-25.714294 38.57143,0 38.57143,0 0,25.714294 0,25.71428 -38.57143,0 -38.57143,0 0,-25.71428 z' class='path32015-1' inkscape:connector-curvature='0'/&gt;&lt;path style='stroke:none;stroke-width:1px;stroke-linecap:butt;stroke-linejoin:miter;stroke-opacity:1' d='m 531.23631,101.76692 0,-25.714294 25.89286,0 25.89285,0 0,25.714294 0,25.71428 -25.89285,0 -25.89286,0 0,-25.71428 z' class='path32015-2' inkscape:connector-curvature='0'/&gt;&lt;path style='stroke:none;stroke-width:1px;stroke-linecap:butt;stroke-linejoin:miter;stroke-opacity:1' d='m 452.10891,101.64951 0,-25.714294 39.10714,0 39.10715,0 0,25.714294 0,25.71428 -39.10715,0 -39.10714,0 0,-25.71428 z' class='path32015-rouka' inkscape:connector-curvature='0'/&gt;&lt;path style='stroke:none;stroke-width:1px;stroke-linecap:butt;stroke-linejoin:miter;stroke-opacity:1' d='m 135.61855,34.505026 0,-12.6269 65.15484,0 65.15484,0 0,12.6269 0,12.62691 -65.15484,0 -65.15484,0 0,-12.62691 z' class='path3201arina' inkscape:connector-curvature='0'/&gt;&lt;path style='stroke:none;stroke-width:1px;stroke-linecap:butt;stroke-linejoin:miter;stroke-opacity:1' d='m 373.0044,34.505026 0,-12.6269 144.19928,0 144.19927,0 0,12.6269 0,12.62691 -144.19927,0 -144.19928,0 0,-12.62691 z' class='path3201ground' inkscape:connector-curvature='0'/&gt;&lt;rect class='path3201taiyaki' width='53.568752' height='11.418508' x='273.12045' y='303.74481'/&gt;&lt;path style='stroke:none;stroke-width:1px;stroke-linecap:butt;stroke-linejoin:miter;stroke-opacity:1' d='m 308.91102,102.24544 0,-25.758891 26.83682,0 26.8368,0 0,25.758891 0,25.75888 -26.8368,0 -26.83682,0 0,-25.75888 z' class='path32012-9' inkscape:connector-curvature='0'/&gt;&lt;path style='stroke:none;stroke-width:1px;stroke-linecap:butt;stroke-linejoin:miter;stroke-opacity:1' d='m 425.03555,176.47856 0,-31.88477 12.89016,0 12.89016,0 0,31.88477 0,31.88477 -12.89016,0 -12.89016,0 0,-31.88477 z' class='path32011-2-teras' inkscape:connector-curvature='0'/&gt;&lt;path style='stroke:none;stroke-width:1px;stroke-linecap:butt;stroke-linejoin:miter;stroke-opacity:1' d='m 425.11579,257.25355 0,-39.83747 12.89016,0 12.89016,0 0,39.83747 0,39.83746 -12.89016,0 -12.89016,0 0,-39.83746 z' inkscape:connector-curvature='0' class='path32011-kyuudou'/&gt;&lt;rect width='13.310626' height='28.913542' x='140.67868' y='260.85358' class='path3201bakudan'/&gt;&lt;rect width='13.310626' height='28.913542' x='140.9778' y='310.15558' class='path3201kebabu'/&gt;&lt;rect  width='28.806229' height='13.917799' x='163.47086' y='343.14737' class='path3201ice'/&gt;&lt;text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class='path3201korinto' inkscape:connector-curvature='0'/&gt;&lt;/g&gt;&lt;/svg&gt;&lt;style&gt;.path32011-1,.path32011-2,.path32011-3,.path32011-4,.path32011-5,.path32011-rouka,.path3201koudou{fill:rgba(137,195,235,.3)}.path32011-2-teras,.path32012-1,.path32012-2,.path32012-3,.path32012-4,.path32012-5,.path32012-6,.path32012-7,.path32012-8,.path32012-9,.path32012-rouka,.seitokai{fill:rgba(234,85,6,.3)}.path32013-1,.path32013-2{fill:rgba(255,217,0,.3)}.path32014-1,.path32014-2,.path32014-3,.path32014-4{fill:rgba(123,141,66,.3)}.path32015-1,.path32015-2,.path32015-rouka{fill:rgba(145,92,139,.3)}.path3201taiyaki{fill:rgba(187,85,72,.3)}.path3201ground{fill:rgba(238,130,124,.3)}.path3201arina{fill:rgba(0,148,200,.2)}.path3201cafe{fill:rgba(0,128,128,.3)}.path3201mini{fill:rgba(247,185,119,.3)}.path3201korinto{fill:rgba(137,195,235,0)}.path32011-kyuudou{fill:rgba(137,195,235,0)}.path3201bakudan,.path3201kebabu,.path3201ice{fill:rgba(187,85,72,.3)}.path32013-2{fill:#ea5506!important}&lt;/style&gt;"}},</v>
      </c>
      <c r="B48" s="36" t="s">
        <v>5</v>
      </c>
      <c r="C48" s="40" t="str">
        <f>Input!$G48</f>
        <v>3201</v>
      </c>
      <c r="D48" s="36" t="s">
        <v>210</v>
      </c>
      <c r="E48" s="36" t="s">
        <v>23</v>
      </c>
      <c r="F48" s="36" t="str">
        <f>IF(Input!$C48&lt;&gt;"",Input!$C48,"未記入")</f>
        <v>運動部</v>
      </c>
      <c r="G48" s="36" t="s">
        <v>3</v>
      </c>
      <c r="H48" s="36" t="s">
        <v>1</v>
      </c>
      <c r="I48" s="36" t="str">
        <f>Input!$I48</f>
        <v>text-tabs</v>
      </c>
      <c r="J48" s="36" t="s">
        <v>3</v>
      </c>
      <c r="K48" s="36" t="s">
        <v>4</v>
      </c>
      <c r="L48" s="40" t="str">
        <f>Input!$G48</f>
        <v>3201</v>
      </c>
      <c r="M48" s="36" t="s">
        <v>3</v>
      </c>
      <c r="N48" s="36" t="str">
        <f>IF(Input!$D48="有",$N$1,"")</f>
        <v/>
      </c>
      <c r="O48" s="36" t="str">
        <f>IF(Input!$D48="有",Input!$A48,"")</f>
        <v/>
      </c>
      <c r="P48" s="36" t="str">
        <f>IF(Input!$D48="有",$P$1,"")</f>
        <v/>
      </c>
      <c r="Q48" s="36" t="str">
        <f>IF(Input!$D48="有",$Q$1,"")</f>
        <v/>
      </c>
      <c r="R48" s="36" t="str">
        <f>IF(Input!$D48="有",LEFT(Input!$E48,1),"")</f>
        <v/>
      </c>
      <c r="S48" s="36" t="str">
        <f>IF(Input!$D48="有",$S$1,"")</f>
        <v/>
      </c>
      <c r="T48" s="36" t="str">
        <f>IF(Input!$D48="有",$T$1,"")</f>
        <v/>
      </c>
      <c r="U48" s="36" t="str">
        <f>IF(Input!$D48="有",Input!$F48,"")</f>
        <v/>
      </c>
      <c r="V48" s="36" t="str">
        <f>IF(Input!$D48="有",$V$1,"")</f>
        <v/>
      </c>
      <c r="W48" s="36" t="s">
        <v>205</v>
      </c>
      <c r="X48" s="36" t="str">
        <f>IF(Input!$H48="有","true",IF(Input!$H48="無","false",""))</f>
        <v>true</v>
      </c>
      <c r="Y48" s="36" t="s">
        <v>3</v>
      </c>
      <c r="Z48" s="36" t="str">
        <f>IF(OR(Input!$I48="text-tabs",Input!$I48="text"),$Z$1,"")</f>
        <v>"title":"</v>
      </c>
      <c r="AA48" s="36" t="str">
        <f>IF(OR(Input!$I48="text-tabs",Input!$I48="text"),Input!$B48,"")</f>
        <v>letz pingpong</v>
      </c>
      <c r="AB48" s="36" t="str">
        <f>IF(OR(Input!$I48="text-tabs",Input!$I48="text"),$AB$1,"")</f>
        <v>",</v>
      </c>
      <c r="AC48" s="36" t="str">
        <f>IF(AND(OR(Input!$I48="text-tabs",Input!$I48="text"),Input!$T48="無"),$AC$1,"")</f>
        <v>"titleImage":"./images/</v>
      </c>
      <c r="AD48" s="36" t="str">
        <f>IF(AND(OR(Input!$I48="text-tabs",Input!$I48="text"),Input!$T48="無"),Input!$S48,"")</f>
        <v>3201.jpg</v>
      </c>
      <c r="AE48" s="36" t="str">
        <f>IF(AND(OR(Input!$I48="text-tabs",Input!$I48="text"),Input!$T48="無"),$AE$1,"")</f>
        <v>",</v>
      </c>
      <c r="AF48" s="36" t="str">
        <f>IF(AND(OR(Input!$I48="text-tabs",Input!$I48="text"),Input!$S48="無"),$AF$1,"")</f>
        <v/>
      </c>
      <c r="AG48" s="36" t="str">
        <f>IF(AND(OR(Input!$I48="text-tabs",Input!$I48="text"),Input!$S48="無"),Input!$T48,"")</f>
        <v/>
      </c>
      <c r="AH48" s="36" t="str">
        <f>IF(AND(OR(Input!$I48="text-tabs",Input!$I48="text"),Input!$S48="無"),$AH$1,"")</f>
        <v/>
      </c>
      <c r="AI48" s="36" t="str">
        <f>IF(Input!$I48="text",$AI$1,"")</f>
        <v/>
      </c>
      <c r="AJ48" s="36" t="str">
        <f>IF(Input!$I48="text",Input!$R48,"")</f>
        <v/>
      </c>
      <c r="AK48" s="36" t="str">
        <f>IF(Input!$I48="text",$AK$1,"")</f>
        <v/>
      </c>
      <c r="AL48" s="36" t="str">
        <f>IF(Input!$I48="text-tabs",$AL$1,"")</f>
        <v>"tabs":{</v>
      </c>
      <c r="AM48" s="36" t="str">
        <f>IF(Input!$I48="text-tabs",$AM$1,"")</f>
        <v>"</v>
      </c>
      <c r="AN48" s="36" t="str">
        <f>IF(Input!$I48="text-tabs",Input!$J48,"")</f>
        <v>info_outline</v>
      </c>
      <c r="AO48" s="36" t="str">
        <f>IF(Input!$I48="text-tabs",$AO$1,"")</f>
        <v>": "</v>
      </c>
      <c r="AP48" s="36" t="str">
        <f>IF(Input!$I48="text-tabs",Input!$R48,"")</f>
        <v>三号館、それは知る人ぞ知る秘境。そこで密やかに行われる卓球部の用意した３つの課題と最後の試練。これらの試練に立ち向かい、己の名を石碑(ホワイトボード)に名を刻め！毎年恒例(？)のバルーンアートもやりマス。</v>
      </c>
      <c r="AQ48" s="36" t="str">
        <f>IF(Input!$I48="text-tabs",$AQ$1,"")</f>
        <v>"</v>
      </c>
      <c r="AR48" s="36" t="str">
        <f>IF(AND(Input!$I48="text-tabs",Input!$K48="有"),$AR$1,"")</f>
        <v>,"</v>
      </c>
      <c r="AS48" s="36" t="str">
        <f>IF(AND(Input!$I48="text-tabs",Input!$K48="有"),Input!$L48,"")</f>
        <v>map</v>
      </c>
      <c r="AT48" s="36" t="str">
        <f>IF(AND(Input!$I48="text-tabs",Input!$K48="有"),$AT$1,"")</f>
        <v>": "</v>
      </c>
      <c r="AU48" s="36" t="str">
        <f>IF(AND(Input!$I48="text-tabs",Input!$K48="有"),Input!$N48,"")</f>
        <v>3号館2階</v>
      </c>
      <c r="AV48" s="36" t="str">
        <f>IF(AND(Input!$I48="text-tabs",Input!$K48="有"),"&lt;br&gt;","")</f>
        <v>&lt;br&gt;</v>
      </c>
      <c r="AW48" s="36" t="str">
        <f>IF(AND(Input!$I48="text-tabs",Input!$K48="有"),IF(Input!$M48=1,svg_data!$A$1,IF(Input!$M48=2,svg_data!$A$2)),"")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8" s="36" t="str">
        <f>IF(AND(Input!$I48="text-tabs",Input!$K48="有"),Input!$G48,"")</f>
        <v>3201</v>
      </c>
      <c r="AY48" s="36" t="str">
        <f>IF(AND(Input!$I48="text-tabs",Input!$K48="有"),IF(Input!$M48=1,svg_data!$C$1,IF(Input!$M48=2,svg_data!$C$2)),"")</f>
        <v>koudou' inkscape:connector-curvature='0'/&gt;&lt;path style='stroke:none;stroke-width:1px;stroke-linecap:butt;stroke-linejoin:miter;stroke-opacity:1' d='m 250.81846,319.59668 94.196,0 0,-21.16068 16.74824,0 19.24825,0 0,21.16071 0,21.16071 -65.09627,0 -65.09622,0 z' class='path</v>
      </c>
      <c r="AZ48" s="36" t="str">
        <f>IF(AND(Input!$I48="text-tabs",Input!$K48="有"),Input!$G48,"")</f>
        <v>3201</v>
      </c>
      <c r="BA48" s="36" t="str">
        <f>IF(AND(Input!$I48="text-tabs",Input!$K48="有"),IF(Input!$M48=1,svg_data!$E$1,IF(Input!$M48=2,svg_data!$E$2)),"")</f>
        <v>1-rouka' inkscape:connector-curvature='0' sodipodi:nodetypes='cccccccccc'/&gt;&lt;path style='stroke:none;stroke-width:1px;stroke-linecap:butt;stroke-linejoin:miter;stroke-opacity:1' d='m 381.47196,319.58883 0,-21.16861 21.40875,0 21.40875,0 0,21.16861 0,21.16859 -21.40875,0 -21.40875,0 0,-21.16859 z' class='path</v>
      </c>
      <c r="BB48" s="36" t="str">
        <f>IF(AND(Input!$I48="text-tabs",Input!$K48="有"),Input!$G48,"")</f>
        <v>3201</v>
      </c>
      <c r="BC48" s="36" t="str">
        <f>IF(AND(Input!$I48="text-tabs",Input!$K48="有"),IF(Input!$M48=1,svg_data!$G$1,IF(Input!$M48=2,svg_data!$G$2)),"")</f>
        <v>1-1' inkscape:connector-curvature='0'/&gt;&lt;path style='stroke:none;stroke-width:1px;stroke-linecap:butt;stroke-linejoin:miter;stroke-opacity:1' d='m 381.57081,361.8827 0,-20.41099 21.29891,0 21.29907,0 0,20.41099 0,20.41098 -21.29907,0 -21.29891,0 0,-20.41098 z' class='path</v>
      </c>
      <c r="BD48" s="36" t="str">
        <f>IF(AND(Input!$I48="text-tabs",Input!$K48="有"),Input!$G48,"")</f>
        <v>3201</v>
      </c>
      <c r="BE48" s="36" t="str">
        <f>IF(AND(Input!$I48="text-tabs",Input!$K48="有"),IF(Input!$M48=1,svg_data!$I$1,IF(Input!$M48=2,svg_data!$I$2)),"")</f>
        <v>1-2' inkscape:connector-curvature='0'/&gt;&lt;path style='stroke:none;stroke-width:1px;stroke-linecap:butt;stroke-linejoin:miter;stroke-opacity:1' d='m 337.78941,361.8827 0,-20.41099 21.59492,0 21.59488,0 0,20.41099 0,20.41098 -21.59488,0 -21.59492,0 0,-20.41098 z' class='path</v>
      </c>
      <c r="BF48" s="36" t="str">
        <f>IF(AND(Input!$I48="text-tabs",Input!$K48="有"),Input!$G48,"")</f>
        <v>3201</v>
      </c>
      <c r="BG48" s="36" t="str">
        <f>IF(AND(Input!$I48="text-tabs",Input!$K48="有"),IF(Input!$M48=1,svg_data!$K$1,IF(Input!$M48=2,svg_data!$K$2)),"")</f>
        <v>1-3' inkscape:connector-curvature='0'/&gt;&lt;path style='stroke:none;stroke-width:1px;stroke-linecap:butt;stroke-linejoin:miter;stroke-opacity:1' d='m 294.19946,361.8827 0,-20.41099 21.29889,0 21.29909,0 0,20.41099 0,20.41098 -21.29909,0 -21.29889,0 0,-20.41098 z' class='path</v>
      </c>
      <c r="BH48" s="36" t="str">
        <f>IF(AND(Input!$I48="text-tabs",Input!$K48="有"),Input!$G48,"")</f>
        <v>3201</v>
      </c>
      <c r="BI48" s="36" t="str">
        <f>IF(AND(Input!$I48="text-tabs",Input!$K48="有"),IF(Input!$M48=1,svg_data!$M$1,IF(Input!$M48=2,svg_data!$M$2)),"")</f>
        <v>1-4' inkscape:connector-curvature='0'/&gt;&lt;path style='stroke:none;stroke-width:1px;stroke-linecap:butt;stroke-linejoin:miter;stroke-opacity:1' d='m 250.81846,361.8827 0,-20.41099 21.29907,0 21.29889,0 0,20.41099 0,20.41098 -21.29889,0 -21.29907,0 0,-20.41098 z' class='path</v>
      </c>
      <c r="BJ48" s="36" t="str">
        <f>IF(AND(Input!$I48="text-tabs",Input!$K48="有"),Input!$G48,"")</f>
        <v>3201</v>
      </c>
      <c r="BK48" s="36" t="str">
        <f>IF(AND(Input!$I48="text-tabs",Input!$K48="有"),IF(Input!$M48=1,svg_data!$O$1,IF(Input!$M48=2,svg_data!$O$2)),"")</f>
        <v>1-5' inkscape:connector-curvature='0'/&gt;&lt;path style='stroke:none;stroke-width:1px;stroke-linecap:butt;stroke-linejoin:miter;stroke-opacity:1' d='m 83.198462,342.0024 0,-25.71429 25.446418,0 25.44643,0 0,25.71429 0,25.71428 -25.44642,0 -25.446428,0 0,-25.71428 z' class='path</v>
      </c>
      <c r="BL48" s="36" t="str">
        <f>IF(AND(Input!$I48="text-tabs",Input!$K48="有"),Input!$G48,"")</f>
        <v>3201</v>
      </c>
      <c r="BM48" s="36" t="str">
        <f>IF(AND(Input!$I48="text-tabs",Input!$K48="有"),IF(Input!$M48=1,svg_data!$Q$1,IF(Input!$M48=2,svg_data!$Q$2)),"")</f>
        <v>3-1' inkscape:connector-curvature='0'/&gt;&lt;path style='stroke:none;stroke-width:1px;stroke-linecap:butt;stroke-linejoin:miter;stroke-opacity:1' d='m 83.098462,275.99882 0,-39.19643 25.446418,0 25.44643,0 0,39.19643 0,39.19643 -25.44642,0 -25.446428,0 0,-39.19643 z' class='path</v>
      </c>
      <c r="BN48" s="36" t="str">
        <f>IF(AND(Input!$I48="text-tabs",Input!$K48="有"),Input!$G48,"")</f>
        <v>3201</v>
      </c>
      <c r="BO48" s="36" t="str">
        <f>IF(AND(Input!$I48="text-tabs",Input!$K48="有"),IF(Input!$M48=1,svg_data!$S$1,IF(Input!$M48=2,svg_data!$S$2)),"")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8" s="36" t="str">
        <f>IF(AND(Input!$I48="text-tabs",Input!$K48="有"),Input!$G48,"")</f>
        <v>3201</v>
      </c>
      <c r="BQ48" s="36" t="str">
        <f>IF(AND(Input!$I48="text-tabs",Input!$K48="有"),IF(Input!$M48=1,svg_data!$U$1,IF(Input!$M48=2,svg_data!$U$2)),"")</f>
        <v>2-7' inkscape:connector-curvature='0'/&gt;&lt;path style='stroke:none;stroke-width:1px;stroke-linecap:butt;stroke-linejoin:miter;stroke-opacity:1' d='m 241.2417,102.24539 0,-25.758894 33.24379,0 33.24378,0 0,25.758894 0,25.75888 -33.24378,0 -33.24379,0 0,-25.75888 z' class='path</v>
      </c>
      <c r="BR48" s="36" t="str">
        <f>IF(AND(Input!$I48="text-tabs",Input!$K48="有"),Input!$G48,"")</f>
        <v>3201</v>
      </c>
      <c r="BS48" s="36" t="str">
        <f>IF(AND(Input!$I48="text-tabs",Input!$K48="有"),IF(Input!$M48=1,svg_data!$W$1,IF(Input!$M48=2,svg_data!$W$2)),"")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8" s="36" t="str">
        <f>IF(AND(Input!$I48="text-tabs",Input!$K48="有"),Input!$G48,"")</f>
        <v>3201</v>
      </c>
      <c r="BU48" s="36" t="str">
        <f>IF(AND(Input!$I48="text-tabs",Input!$K48="有"),IF(Input!$M48=1,svg_data!$Y$1,IF(Input!$M48=2,svg_data!$Y$2)),"")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8" s="36" t="str">
        <f>IF(AND(Input!$I48="text-tabs",Input!$K48="有"),Input!$G48,"")</f>
        <v>3201</v>
      </c>
      <c r="BW48" s="36" t="str">
        <f>IF(AND(Input!$I48="text-tabs",Input!$K48="有"),IF(Input!$M48=1,svg_data!$AA$1,IF(Input!$M48=2,svg_data!$AA$2)),"")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8" s="36" t="str">
        <f>IF(AND(Input!$I48="text-tabs",Input!$K48="有"),Input!$G48,"")</f>
        <v>3201</v>
      </c>
      <c r="BY48" s="36" t="str">
        <f>IF(AND(Input!$I48="text-tabs",Input!$K48="有"),IF(Input!$M48=1,svg_data!$AC$1,IF(Input!$M48=2,svg_data!$AC$2)),"")</f>
        <v>2-6' inkscape:connector-curvature='0'/&gt;&lt;path style='stroke:none;stroke-width:1px;stroke-linecap:butt;stroke-linejoin:miter;stroke-opacity:1' d='m 161.76159,249.44986 0,-12.62691 65.15484,0 65.15484,0 0,12.62691 0,12.6269 -65.15484,0 -65.15484,0 0,-12.6269 z' class='path</v>
      </c>
      <c r="BZ48" s="36" t="str">
        <f>IF(AND(Input!$I48="text-tabs",Input!$K48="有"),Input!$G48,"")</f>
        <v>3201</v>
      </c>
      <c r="CA48" s="36" t="str">
        <f>IF(AND(Input!$I48="text-tabs",Input!$K48="有"),IF(Input!$M48=1,svg_data!$AE$1,IF(Input!$M48=2,svg_data!$AE$2)),"")</f>
        <v>mini' inkscape:connector-curvature='0'/&gt;&lt;path style='stroke:none;stroke-width:1px;stroke-linecap:butt;stroke-linejoin:miter;stroke-opacity:1' d='m 214.92188,182.42305 0,-26.26397 25.75889,0 25.75889,0 0,26.26397 0,26.26397 -25.75889,0 -25.75889,0 0,-26.26397 z' class='path</v>
      </c>
      <c r="CB48" s="36" t="str">
        <f>IF(AND(Input!$I48="text-tabs",Input!$K48="有"),Input!$G48,"")</f>
        <v>3201</v>
      </c>
      <c r="CC48" s="36" t="str">
        <f>IF(AND(Input!$I48="text-tabs",Input!$K48="有"),IF(Input!$M48=1,svg_data!$AG$1,IF(Input!$M48=2,svg_data!$AG$2)),"")</f>
        <v>2-4' inkscape:connector-curvature='0'/&gt;&lt;path style='stroke:none;stroke-width:1px;stroke-linecap:butt;stroke-linejoin:miter;stroke-opacity:1' d='m 267.46654,182.43101 0,-26.42857 26.07143,0 26.07143,0 0,26.42857 0,26.42857 -26.07143,0 -26.07143,0 0,-26.42857 z' class='path</v>
      </c>
      <c r="CD48" s="36" t="str">
        <f>IF(AND(Input!$I48="text-tabs",Input!$K48="有"),Input!$G48,"")</f>
        <v>3201</v>
      </c>
      <c r="CE48" s="36" t="str">
        <f>IF(AND(Input!$I48="text-tabs",Input!$K48="有"),IF(Input!$M48=1,svg_data!$AI$1,IF(Input!$M48=2,svg_data!$AI$2)),"")</f>
        <v>2-3' inkscape:connector-curvature='0'/&gt;&lt;path style='stroke:none;stroke-width:1px;stroke-linecap:butt;stroke-linejoin:miter;stroke-opacity:1' d='m 320.32368,182.43101 0,-26.42857 26.07143,0 26.07143,0 0,26.42857 0,26.42857 -26.07143,0 -26.07143,0 0,-26.42857 z' class='path</v>
      </c>
      <c r="CF48" s="36" t="str">
        <f>IF(AND(Input!$I48="text-tabs",Input!$K48="有"),Input!$G48,"")</f>
        <v>3201</v>
      </c>
      <c r="CG48" s="36" t="str">
        <f>IF(AND(Input!$I48="text-tabs",Input!$K48="有"),IF(Input!$M48=1,svg_data!$AK$1,IF(Input!$M48=2,svg_data!$AK$2)),"")</f>
        <v>2-2' inkscape:connector-curvature='0'/&gt;&lt;path style='stroke:none;stroke-width:1px;stroke-linecap:butt;stroke-linejoin:miter;stroke-opacity:1' d='m 373.18083,182.43101 0,-26.42857 25.35714,0 25.35714,0 0,26.42857 0,26.42857 -25.35714,0 -25.35714,0 0,-26.42857 z' class='path</v>
      </c>
      <c r="CH48" s="36" t="str">
        <f>IF(AND(Input!$I48="text-tabs",Input!$K48="有"),Input!$G48,"")</f>
        <v>3201</v>
      </c>
      <c r="CI48" s="36" t="str">
        <f>IF(AND(Input!$I48="text-tabs",Input!$K48="有"),IF(Input!$M48=1,svg_data!$AM$1,IF(Input!$M48=2,svg_data!$AM$2)),"")</f>
        <v>2-1' inkscape:connector-curvature='0'/&gt;&lt;path style='stroke:none;stroke-width:1px;stroke-linecap:butt;stroke-linejoin:miter;stroke-opacity:1' d='m 557.60601,182.35203 0,-26.01143 26.01143,0 26.01143,0 0,26.01143 0,26.01143 -26.01143,0 -26.01143,0 0,-26.01143 z' class='path</v>
      </c>
      <c r="CJ48" s="36" t="str">
        <f>IF(AND(Input!$I48="text-tabs",Input!$K48="有"),Input!$G48,"")</f>
        <v>3201</v>
      </c>
      <c r="CK48" s="36" t="str">
        <f>IF(AND(Input!$I48="text-tabs",Input!$K48="有"),IF(Input!$M48=1,svg_data!$AO$1,IF(Input!$M48=2,svg_data!$AO$2)),"")</f>
        <v>4-3' inkscape:connector-curvature='0'/&gt;&lt;path style='stroke:none;stroke-width:1px;stroke-linecap:butt;stroke-linejoin:miter;stroke-opacity:1' d='m 505.07808,182.35203 0,-26.01143 25.75889,0 25.75889,0 0,26.01143 0,26.01143 -25.75889,0 -25.75889,0 0,-26.01143 z' class='path</v>
      </c>
      <c r="CL48" s="36" t="str">
        <f>IF(AND(Input!$I48="text-tabs",Input!$K48="有"),Input!$G48,"")</f>
        <v>3201</v>
      </c>
      <c r="CM48" s="36" t="str">
        <f>IF(AND(Input!$I48="text-tabs",Input!$K48="有"),IF(Input!$M48=1,svg_data!$AQ$1,IF(Input!$M48=2,svg_data!$AQ$2)),"")</f>
        <v>4-2' inkscape:connector-curvature='0'/&gt;&lt;path style='stroke:none;stroke-width:1px;stroke-linecap:butt;stroke-linejoin:miter;stroke-opacity:1' d='m 452.04507,182.35203 0,-26.01143 26.01143,0 26.01143,0 0,26.01143 0,26.01143 -26.01143,0 -26.01143,0 0,-26.01143 z' class='path</v>
      </c>
      <c r="CN48" s="36" t="str">
        <f>IF(AND(Input!$I48="text-tabs",Input!$K48="有"),Input!$G48,"")</f>
        <v>3201</v>
      </c>
      <c r="CO48" s="36" t="str">
        <f>IF(AND(Input!$I48="text-tabs",Input!$K48="有"),IF(Input!$M48=1,svg_data!$AS$1,IF(Input!$M48=2,svg_data!$AS$2)),"")</f>
        <v>4-1' inkscape:connector-curvature='0'/&gt;&lt;path style='stroke:none;stroke-width:1px;stroke-linecap:butt;stroke-linejoin:miter;stroke-opacity:1' d='m 661.14665,182.35203 0,-26.01143 -25.25381,0 -25.25382,0 0,26.01143 0,26.01143 25.25382,0 25.25381,0 0,-26.01143 z' class='path</v>
      </c>
      <c r="CP48" s="36" t="str">
        <f>IF(AND(Input!$I48="text-tabs",Input!$K48="有"),Input!$G48,"")</f>
        <v>3201</v>
      </c>
      <c r="CQ48" s="36" t="str">
        <f>IF(AND(Input!$I48="text-tabs",Input!$K48="有"),IF(Input!$M48=1,svg_data!$AU$1,IF(Input!$M48=2,svg_data!$AU$2)),"")</f>
        <v>4-4' inkscape:connector-curvature='0'/&gt;&lt;path style='stroke:none;stroke-width:1px;stroke-linecap:butt;stroke-linejoin:miter;stroke-opacity:1' d='m 689.4506,128.47248 0,-52.937296 12.32142,0 12.32143,0 0,52.937296 0,52.93729 -12.32143,0 -12.32142,0 0,-52.93729 z' class='path</v>
      </c>
      <c r="CR48" s="36" t="str">
        <f>IF(AND(Input!$I48="text-tabs",Input!$K48="有"),Input!$G48,"")</f>
        <v>3201</v>
      </c>
      <c r="CS48" s="36" t="str">
        <f>IF(AND(Input!$I48="text-tabs",Input!$K48="有"),IF(Input!$M48=1,svg_data!$AW$1,IF(Input!$M48=2,svg_data!$AW$2)),"")</f>
        <v>cafe' inkscape:connector-curvature='0'/&gt;&lt;path style='stroke:none;stroke-width:1px;stroke-linecap:butt;stroke-linejoin:miter;stroke-opacity:1' d='m 584.09345,101.76692 0,-25.714294 38.57143,0 38.57143,0 0,25.714294 0,25.71428 -38.57143,0 -38.57143,0 0,-25.71428 z' class='path</v>
      </c>
      <c r="CT48" s="36" t="str">
        <f>IF(AND(Input!$I48="text-tabs",Input!$K48="有"),Input!$G48,"")</f>
        <v>3201</v>
      </c>
      <c r="CU48" s="36" t="str">
        <f>IF(AND(Input!$I48="text-tabs",Input!$K48="有"),IF(Input!$M48=1,svg_data!$AY$1,IF(Input!$M48=2,svg_data!$AY$2)),"")</f>
        <v>5-1' inkscape:connector-curvature='0'/&gt;&lt;path style='stroke:none;stroke-width:1px;stroke-linecap:butt;stroke-linejoin:miter;stroke-opacity:1' d='m 531.23631,101.76692 0,-25.714294 25.89286,0 25.89285,0 0,25.714294 0,25.71428 -25.89285,0 -25.89286,0 0,-25.71428 z' class='path</v>
      </c>
      <c r="CV48" s="36" t="str">
        <f>IF(AND(Input!$I48="text-tabs",Input!$K48="有"),Input!$G48,"")</f>
        <v>3201</v>
      </c>
      <c r="CW48" s="36" t="str">
        <f>IF(AND(Input!$I48="text-tabs",Input!$K48="有"),IF(Input!$M48=1,svg_data!$BA$1,IF(Input!$M48=2,svg_data!$BA$2)),"")</f>
        <v>5-2' inkscape:connector-curvature='0'/&gt;&lt;path style='stroke:none;stroke-width:1px;stroke-linecap:butt;stroke-linejoin:miter;stroke-opacity:1' d='m 452.10891,101.64951 0,-25.714294 39.10714,0 39.10715,0 0,25.714294 0,25.71428 -39.10715,0 -39.10714,0 0,-25.71428 z' class='path</v>
      </c>
      <c r="CX48" s="36" t="str">
        <f>IF(AND(Input!$I48="text-tabs",Input!$K48="有"),Input!$G48,"")</f>
        <v>3201</v>
      </c>
      <c r="CY48" s="36" t="str">
        <f>IF(AND(Input!$I48="text-tabs",Input!$K48="有"),IF(Input!$M48=1,svg_data!$BC$1,IF(Input!$M48=2,svg_data!$BC$2)),"")</f>
        <v>5-rouka' inkscape:connector-curvature='0'/&gt;&lt;path style='stroke:none;stroke-width:1px;stroke-linecap:butt;stroke-linejoin:miter;stroke-opacity:1' d='m 135.61855,34.505026 0,-12.6269 65.15484,0 65.15484,0 0,12.6269 0,12.62691 -65.15484,0 -65.15484,0 0,-12.62691 z' class='path</v>
      </c>
      <c r="CZ48" s="36" t="str">
        <f>IF(AND(Input!$I48="text-tabs",Input!$K48="有"),Input!$G48,"")</f>
        <v>3201</v>
      </c>
      <c r="DA48" s="36" t="str">
        <f>IF(AND(Input!$I48="text-tabs",Input!$K48="有"),IF(Input!$M48=1,svg_data!$BE$1,IF(Input!$M48=2,svg_data!$BE$2)),"")</f>
        <v>arina' inkscape:connector-curvature='0'/&gt;&lt;path style='stroke:none;stroke-width:1px;stroke-linecap:butt;stroke-linejoin:miter;stroke-opacity:1' d='m 373.0044,34.505026 0,-12.6269 144.19928,0 144.19927,0 0,12.6269 0,12.62691 -144.19927,0 -144.19928,0 0,-12.62691 z' class='path</v>
      </c>
      <c r="DB48" s="36" t="str">
        <f>IF(AND(Input!$I48="text-tabs",Input!$K48="有"),Input!$G48,"")</f>
        <v>3201</v>
      </c>
      <c r="DC48" s="36" t="str">
        <f>IF(AND(Input!$I48="text-tabs",Input!$K48="有"),IF(Input!$M48=1,svg_data!$BG$1,IF(Input!$M48=2,svg_data!$BG$2)),"")</f>
        <v>ground' inkscape:connector-curvature='0'/&gt;&lt;rect class='path</v>
      </c>
      <c r="DD48" s="36" t="str">
        <f>IF(AND(Input!$I48="text-tabs",Input!$K48="有"),Input!$G48,"")</f>
        <v>3201</v>
      </c>
      <c r="DE48" s="36" t="str">
        <f>IF(AND(Input!$I48="text-tabs",Input!$K48="有"),IF(Input!$M48=1,svg_data!$BI$1,IF(Input!$M48=2,svg_data!$BI$2)),"")</f>
        <v>taiyaki' width='53.568752' height='11.418508' x='273.12045' y='303.74481'/&gt;&lt;path style='stroke:none;stroke-width:1px;stroke-linecap:butt;stroke-linejoin:miter;stroke-opacity:1' d='m 308.91102,102.24544 0,-25.758891 26.83682,0 26.8368,0 0,25.758891 0,25.75888 -26.8368,0 -26.83682,0 0,-25.75888 z' class='path</v>
      </c>
      <c r="DF48" s="36" t="str">
        <f>IF(AND(Input!$I48="text-tabs",Input!$K48="有"),Input!$G48,"")</f>
        <v>3201</v>
      </c>
      <c r="DG48" s="36" t="str">
        <f>IF(AND(Input!$I48="text-tabs",Input!$K48="有"),IF(Input!$M48=1,svg_data!$BK$1,IF(Input!$M48=2,svg_data!$BK$2)),"")</f>
        <v>2-9' inkscape:connector-curvature='0'/&gt;&lt;path style='stroke:none;stroke-width:1px;stroke-linecap:butt;stroke-linejoin:miter;stroke-opacity:1' d='m 425.03555,176.47856 0,-31.88477 12.89016,0 12.89016,0 0,31.88477 0,31.88477 -12.89016,0 -12.89016,0 0,-31.88477 z' class='path</v>
      </c>
      <c r="DH48" s="36" t="str">
        <f>IF(AND(Input!$I48="text-tabs",Input!$K48="有"),Input!$G48,"")</f>
        <v>3201</v>
      </c>
      <c r="DI48" s="36" t="str">
        <f>IF(AND(Input!$I48="text-tabs",Input!$K48="有"),IF(Input!$M48=1,svg_data!$BM$1,IF(Input!$M48=2,svg_data!$BM$2)),"")</f>
        <v>1-2-teras' inkscape:connector-curvature='0'/&gt;</v>
      </c>
      <c r="DJ48" s="36" t="str">
        <f>IF(AND(Input!$I48="text-tabs",Input!$K48="有"),svg_data!$BN$1,"")</f>
        <v>&lt;path style='stroke:none;stroke-width:1px;stroke-linecap:butt;stroke-linejoin:miter;stroke-opacity:1' d='m 425.11579,257.25355 0,-39.83747 12.89016,0 12.89016,0 0,39.83747 0,39.83746 -12.89016,0 -12.89016,0 0,-39.83746 z' inkscape:connector-curvature='0' class='path</v>
      </c>
      <c r="DK48" s="36" t="str">
        <f>IF(AND(Input!$I48="text-tabs",Input!$K48="有"),Input!$G48,"")</f>
        <v>3201</v>
      </c>
      <c r="DL48" s="36" t="str">
        <f>IF(AND(Input!$I48="text-tabs",Input!$K48="有"),svg_data!$BP$1,"")</f>
        <v>1-kyuudou'/&gt;</v>
      </c>
      <c r="DM48" s="36" t="str">
        <f>IF(AND(Input!$I48="text-tabs",Input!$K48="有"),svg_data!$BQ$1,"")</f>
        <v>&lt;rect width='13.310626' height='28.913542' x='140.67868' y='260.85358' class='path</v>
      </c>
      <c r="DN48" s="36" t="str">
        <f>IF(AND(Input!$I48="text-tabs",Input!$K48="有"),Input!$G48,"")</f>
        <v>3201</v>
      </c>
      <c r="DO48" s="36" t="str">
        <f>IF(AND(Input!$I48="text-tabs",Input!$K48="有"),svg_data!$BS$1,"")</f>
        <v>bakudan'/&gt;&lt;rect width='13.310626' height='28.913542' x='140.9778' y='310.15558' class='path</v>
      </c>
      <c r="DP48" s="36" t="str">
        <f>IF(AND(Input!$I48="text-tabs",Input!$K48="有"),Input!$G48,"")</f>
        <v>3201</v>
      </c>
      <c r="DQ48" s="36" t="str">
        <f>IF(AND(Input!$I48="text-tabs",Input!$K48="有"),svg_data!$BU$1,"")</f>
        <v>kebabu'/&gt;&lt;rect  width='28.806229' height='13.917799' x='163.47086' y='343.14737' class='path</v>
      </c>
      <c r="DR48" s="36" t="str">
        <f>IF(AND(Input!$I48="text-tabs",Input!$K48="有"),Input!$G48,"")</f>
        <v>3201</v>
      </c>
      <c r="DS48" s="36" t="str">
        <f>IF(AND(Input!$I48="text-tabs",Input!$K48="有"),IF(Input!$M48=1,svg_data!$BW$1,IF(Input!$M48=2,svg_data!$BW$2)),"")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8" s="36" t="str">
        <f>IF(AND(Input!$I48="text-tabs",Input!$K48="有"),IF(Input!$M48=1,svg_data!$BY$1,IF(Input!$M48=2,"")),"")</f>
        <v>&lt;/tspan&gt;&lt;/text&gt;&lt;path style='stroke:none;stroke-width:1px;stroke-linecap:butt;stroke-linejoin:miter;stroke-opacity:1' d='m 324.65951,265.87903 0,-12.62692 14.41925,0 14.41924,0 0,12.62692 0,12.6269 -14.41924,0 -14.41925,0 0,-12.6269 z' class='path</v>
      </c>
      <c r="DU48" s="36" t="str">
        <f>IF(AND(Input!$I48="text-tabs",Input!$K48="有"),IF(Input!$M48=1,Input!$G48,IF(Input!$M48=2,"")),"")</f>
        <v>3201</v>
      </c>
      <c r="DV48" s="42" t="str">
        <f>IF(AND(Input!$I48="text-tabs",Input!$K48="有"),IF(Input!$M48=1,svg_data!$CA$1,IF(Input!$M48=2,svg_data!$CA$2)),"")</f>
        <v>korinto' inkscape:connector-curvature='0'/&gt;&lt;/g&gt;&lt;/svg&gt;&lt;style&gt;</v>
      </c>
      <c r="DW48" s="36" t="str">
        <f>IF(AND(Input!$I48="text-tabs",Input!$K48="有"),IF(Input!$M48=1,svg_data!$CB$1,IF(Input!$M48=2,svg_data!$CB$2)),"")</f>
        <v>.path</v>
      </c>
      <c r="DX48" s="36" t="str">
        <f>IF(AND(Input!$I48="text-tabs",Input!$K48="有"),Input!$G48,"")</f>
        <v>3201</v>
      </c>
      <c r="DY48" s="36" t="str">
        <f>IF(AND(Input!$I48="text-tabs",Input!$K48="有"),IF(Input!$M48=1,svg_data!$CD$1,IF(Input!$M48=2,svg_data!$CD$2)),"")</f>
        <v>1-1,.path</v>
      </c>
      <c r="DZ48" s="36" t="str">
        <f>IF(AND(Input!$I48="text-tabs",Input!$K48="有"),Input!$G48,"")</f>
        <v>3201</v>
      </c>
      <c r="EA48" s="36" t="str">
        <f>IF(AND(Input!$I48="text-tabs",Input!$K48="有"),IF(Input!$M48=1,svg_data!$CF$1,IF(Input!$M48=2,svg_data!$CF$2)),"")</f>
        <v>1-2,.path</v>
      </c>
      <c r="EB48" s="36" t="str">
        <f>IF(AND(Input!$I48="text-tabs",Input!$K48="有"),Input!$G48,"")</f>
        <v>3201</v>
      </c>
      <c r="EC48" s="36" t="str">
        <f>IF(AND(Input!$I48="text-tabs",Input!$K48="有"),IF(Input!$M48=1,svg_data!$CH$1,IF(Input!$M48=2,svg_data!$CH$2)),"")</f>
        <v>1-3,.path</v>
      </c>
      <c r="ED48" s="36" t="str">
        <f>IF(AND(Input!$I48="text-tabs",Input!$K48="有"),Input!$G48,"")</f>
        <v>3201</v>
      </c>
      <c r="EE48" s="36" t="str">
        <f>IF(AND(Input!$I48="text-tabs",Input!$K48="有"),IF(Input!$M48=1,svg_data!$CJ$1,IF(Input!$M48=2,svg_data!$CJ$2)),"")</f>
        <v>1-4,.path</v>
      </c>
      <c r="EF48" s="36" t="str">
        <f>IF(AND(Input!$I48="text-tabs",Input!$K48="有"),Input!$G48,"")</f>
        <v>3201</v>
      </c>
      <c r="EG48" s="36" t="str">
        <f>IF(AND(Input!$I48="text-tabs",Input!$K48="有"),IF(Input!$M48=1,svg_data!$CL$1,IF(Input!$M48=2,svg_data!$CL$2)),"")</f>
        <v>1-5,.path</v>
      </c>
      <c r="EH48" s="36" t="str">
        <f>IF(AND(Input!$I48="text-tabs",Input!$K48="有"),Input!$G48,"")</f>
        <v>3201</v>
      </c>
      <c r="EI48" s="36" t="str">
        <f>IF(AND(Input!$I48="text-tabs",Input!$K48="有"),IF(Input!$M48=1,svg_data!$CN$1,IF(Input!$M48=2,svg_data!$CN$2)),"")</f>
        <v>1-rouka,.path</v>
      </c>
      <c r="EJ48" s="36" t="str">
        <f>IF(AND(Input!$I48="text-tabs",Input!$K48="有"),Input!$G48,"")</f>
        <v>3201</v>
      </c>
      <c r="EK48" s="36" t="str">
        <f>IF(AND(Input!$I48="text-tabs",Input!$K48="有"),IF(Input!$M48=1,svg_data!$CP$1,IF(Input!$M48=2,svg_data!$CP$2)),"")</f>
        <v>koudou{fill:rgba(137,195,235,.3)}.path</v>
      </c>
      <c r="EL48" s="36" t="str">
        <f>IF(AND(Input!$I48="text-tabs",Input!$K48="有"),Input!$G48,"")</f>
        <v>3201</v>
      </c>
      <c r="EM48" s="36" t="str">
        <f>IF(AND(Input!$I48="text-tabs",Input!$K48="有"),IF(Input!$M48=1,svg_data!$CR$1,IF(Input!$M48=2,svg_data!$CR$2)),"")</f>
        <v>1-2-teras,.path</v>
      </c>
      <c r="EN48" s="36" t="str">
        <f>IF(AND(Input!$I48="text-tabs",Input!$K48="有"),Input!$G48,"")</f>
        <v>3201</v>
      </c>
      <c r="EO48" s="36" t="str">
        <f>IF(AND(Input!$I48="text-tabs",Input!$K48="有"),IF(Input!$M48=1,svg_data!$CT$1,IF(Input!$M48=2,svg_data!$CT$2)),"")</f>
        <v>2-1,.path</v>
      </c>
      <c r="EP48" s="36" t="str">
        <f>IF(AND(Input!$I48="text-tabs",Input!$K48="有"),Input!$G48,"")</f>
        <v>3201</v>
      </c>
      <c r="EQ48" s="36" t="str">
        <f>IF(AND(Input!$I48="text-tabs",Input!$K48="有"),IF(Input!$M48=1,svg_data!$CV$1,IF(Input!$M48=2,svg_data!$CV$2)),"")</f>
        <v>2-2,.path</v>
      </c>
      <c r="ER48" s="36" t="str">
        <f>IF(AND(Input!$I48="text-tabs",Input!$K48="有"),Input!$G48,"")</f>
        <v>3201</v>
      </c>
      <c r="ES48" s="36" t="str">
        <f>IF(AND(Input!$I48="text-tabs",Input!$K48="有"),IF(Input!$M48=1,svg_data!$CX$1,IF(Input!$M48=2,svg_data!$CX$2)),"")</f>
        <v>2-3,.path</v>
      </c>
      <c r="ET48" s="36" t="str">
        <f>IF(AND(Input!$I48="text-tabs",Input!$K48="有"),Input!$G48,"")</f>
        <v>3201</v>
      </c>
      <c r="EU48" s="36" t="str">
        <f>IF(AND(Input!$I48="text-tabs",Input!$K48="有"),IF(Input!$M48=1,svg_data!$CZ$1,IF(Input!$M48=2,svg_data!$CZ$2)),"")</f>
        <v>2-4,.path</v>
      </c>
      <c r="EV48" s="36" t="str">
        <f>IF(AND(Input!$I48="text-tabs",Input!$K48="有"),Input!$G48,"")</f>
        <v>3201</v>
      </c>
      <c r="EW48" s="36" t="str">
        <f>IF(AND(Input!$I48="text-tabs",Input!$K48="有"),IF(Input!$M48=1,svg_data!$DB$1,IF(Input!$M48=2,svg_data!$DB$2)),"")</f>
        <v>2-5,.path</v>
      </c>
      <c r="EX48" s="36" t="str">
        <f>IF(AND(Input!$I48="text-tabs",Input!$K48="有"),Input!$G48,"")</f>
        <v>3201</v>
      </c>
      <c r="EY48" s="36" t="str">
        <f>IF(AND(Input!$I48="text-tabs",Input!$K48="有"),IF(Input!$M48=1,svg_data!$DD$1,IF(Input!$M48=2,svg_data!$DD$2)),"")</f>
        <v>2-6,.path</v>
      </c>
      <c r="EZ48" s="36" t="str">
        <f>IF(AND(Input!$I48="text-tabs",Input!$K48="有"),Input!$G48,"")</f>
        <v>3201</v>
      </c>
      <c r="FA48" s="36" t="str">
        <f>IF(AND(Input!$I48="text-tabs",Input!$K48="有"),IF(Input!$M48=1,svg_data!$DF$1,IF(Input!$M48=2,svg_data!$DF$2)),"")</f>
        <v>2-7,.path</v>
      </c>
      <c r="FB48" s="36" t="str">
        <f>IF(AND(Input!$I48="text-tabs",Input!$K48="有"),Input!$G48,"")</f>
        <v>3201</v>
      </c>
      <c r="FC48" s="36" t="str">
        <f>IF(AND(Input!$I48="text-tabs",Input!$K48="有"),IF(Input!$M48=1,svg_data!$DH$1,IF(Input!$M48=2,svg_data!$DH$2)),"")</f>
        <v>2-8,.path</v>
      </c>
      <c r="FD48" s="36" t="str">
        <f>IF(AND(Input!$I48="text-tabs",Input!$K48="有"),Input!$G48,"")</f>
        <v>3201</v>
      </c>
      <c r="FE48" s="36" t="str">
        <f>IF(AND(Input!$I48="text-tabs",Input!$K48="有"),IF(Input!$M48=1,svg_data!$DJ$1,IF(Input!$M48=2,svg_data!$DJ$2)),"")</f>
        <v>2-9,.path</v>
      </c>
      <c r="FF48" s="36" t="str">
        <f>IF(AND(Input!$I48="text-tabs",Input!$K48="有"),Input!$G48,"")</f>
        <v>3201</v>
      </c>
      <c r="FG48" s="36" t="str">
        <f>IF(AND(Input!$I48="text-tabs",Input!$K48="有"),IF(Input!$M48=1,svg_data!$DL$1,IF(Input!$M48=2,svg_data!$DL$2)),"")</f>
        <v>2-rouka,.seitokai{fill:rgba(234,85,6,.3)}.path</v>
      </c>
      <c r="FH48" s="36" t="str">
        <f>IF(AND(Input!$I48="text-tabs",Input!$K48="有"),Input!$G48,"")</f>
        <v>3201</v>
      </c>
      <c r="FI48" s="36" t="str">
        <f>IF(AND(Input!$I48="text-tabs",Input!$K48="有"),IF(Input!$M48=1,svg_data!$DN$1,IF(Input!$M48=2,svg_data!$DN$2)),"")</f>
        <v>3-1,.path</v>
      </c>
      <c r="FJ48" s="36" t="str">
        <f>IF(AND(Input!$I48="text-tabs",Input!$K48="有"),Input!$G48,"")</f>
        <v>3201</v>
      </c>
      <c r="FK48" s="36" t="str">
        <f>IF(AND(Input!$I48="text-tabs",Input!$K48="有"),IF(Input!$M48=1,svg_data!$DP$1,IF(Input!$M48=2,svg_data!$DP$2)),"")</f>
        <v>3-2{fill:rgba(255,217,0,.3)}.path</v>
      </c>
      <c r="FL48" s="36" t="str">
        <f>IF(AND(Input!$I48="text-tabs",Input!$K48="有"),Input!$G48,"")</f>
        <v>3201</v>
      </c>
      <c r="FM48" s="36" t="str">
        <f>IF(AND(Input!$I48="text-tabs",Input!$K48="有"),IF(Input!$M48=1,svg_data!$DR$1,IF(Input!$M48=2,svg_data!$DR$2)),"")</f>
        <v>4-1,.path</v>
      </c>
      <c r="FN48" s="36" t="str">
        <f>IF(AND(Input!$I48="text-tabs",Input!$K48="有"),Input!$G48,"")</f>
        <v>3201</v>
      </c>
      <c r="FO48" s="36" t="str">
        <f>IF(AND(Input!$I48="text-tabs",Input!$K48="有"),IF(Input!$M48=1,svg_data!$DT$1,IF(Input!$M48=2,svg_data!$DT$2)),"")</f>
        <v>4-2,.path</v>
      </c>
      <c r="FP48" s="36" t="str">
        <f>IF(AND(Input!$I48="text-tabs",Input!$K48="有"),Input!$G48,"")</f>
        <v>3201</v>
      </c>
      <c r="FQ48" s="36" t="str">
        <f>IF(AND(Input!$I48="text-tabs",Input!$K48="有"),IF(Input!$M48=1,svg_data!$DV$1,IF(Input!$M48=2,svg_data!$DV$2)),"")</f>
        <v>4-3,.path</v>
      </c>
      <c r="FR48" s="36" t="str">
        <f>IF(AND(Input!$I48="text-tabs",Input!$K48="有"),Input!$G48,"")</f>
        <v>3201</v>
      </c>
      <c r="FS48" s="36" t="str">
        <f>IF(AND(Input!$I48="text-tabs",Input!$K48="有"),IF(Input!$M48=1,svg_data!$DX$1,IF(Input!$M48=2,svg_data!$DX$2)),"")</f>
        <v>4-4{fill:rgba(123,141,66,.3)}.path</v>
      </c>
      <c r="FT48" s="36" t="str">
        <f>IF(AND(Input!$I48="text-tabs",Input!$K48="有"),Input!$G48,"")</f>
        <v>3201</v>
      </c>
      <c r="FU48" s="36" t="str">
        <f>IF(AND(Input!$I48="text-tabs",Input!$K48="有"),IF(Input!$M48=1,svg_data!$DZ$1,IF(Input!$M48=2,svg_data!$DZ$2)),"")</f>
        <v>5-1,.path</v>
      </c>
      <c r="FV48" s="36" t="str">
        <f>IF(AND(Input!$I48="text-tabs",Input!$K48="有"),Input!$G48,"")</f>
        <v>3201</v>
      </c>
      <c r="FW48" s="36" t="str">
        <f>IF(AND(Input!$I48="text-tabs",Input!$K48="有"),IF(Input!$M48=1,svg_data!$EB$1,IF(Input!$M48=2,svg_data!$EB$2)),"")</f>
        <v>5-2,.path</v>
      </c>
      <c r="FX48" s="36" t="str">
        <f>IF(AND(Input!$I48="text-tabs",Input!$K48="有"),Input!$G48,"")</f>
        <v>3201</v>
      </c>
      <c r="FY48" s="36" t="str">
        <f>IF(AND(Input!$I48="text-tabs",Input!$K48="有"),IF(Input!$M48=1,svg_data!$ED$1,IF(Input!$M48=2,svg_data!$ED$2)),"")</f>
        <v>5-rouka{fill:rgba(145,92,139,.3)}.path</v>
      </c>
      <c r="FZ48" s="36" t="str">
        <f>IF(AND(Input!$I48="text-tabs",Input!$K48="有"),Input!$G48,"")</f>
        <v>3201</v>
      </c>
      <c r="GA48" s="36" t="str">
        <f>IF(AND(Input!$I48="text-tabs",Input!$K48="有"),IF(Input!$M48=1,svg_data!$EF$1,IF(Input!$M48=2,svg_data!$EF$2)),"")</f>
        <v>taiyaki{fill:rgba(187,85,72,.3)}.path</v>
      </c>
      <c r="GB48" s="36" t="str">
        <f>IF(AND(Input!$I48="text-tabs",Input!$K48="有"),Input!$G48,"")</f>
        <v>3201</v>
      </c>
      <c r="GC48" s="36" t="str">
        <f>IF(AND(Input!$I48="text-tabs",Input!$K48="有"),IF(Input!$M48=1,svg_data!$EH$1,IF(Input!$M48=2,svg_data!$EH$2)),"")</f>
        <v>ground{fill:rgba(238,130,124,.3)}.path</v>
      </c>
      <c r="GD48" s="36" t="str">
        <f>IF(AND(Input!$I48="text-tabs",Input!$K48="有"),Input!$G48,"")</f>
        <v>3201</v>
      </c>
      <c r="GE48" s="36" t="str">
        <f>IF(AND(Input!$I48="text-tabs",Input!$K48="有"),IF(Input!$M48=1,svg_data!$EJ$1,IF(Input!$M48=2,svg_data!$EJ$2)),"")</f>
        <v>arina{fill:rgba(0,148,200,.2)}.path</v>
      </c>
      <c r="GF48" s="36" t="str">
        <f>IF(AND(Input!$I48="text-tabs",Input!$K48="有"),Input!$G48,"")</f>
        <v>3201</v>
      </c>
      <c r="GG48" s="36" t="str">
        <f>IF(AND(Input!$I48="text-tabs",Input!$K48="有"),IF(Input!$M48=1,svg_data!$EL$1,IF(Input!$M48=2,svg_data!$EL$2)),"")</f>
        <v>cafe{fill:rgba(0,128,128,.3)}.path</v>
      </c>
      <c r="GH48" s="36" t="str">
        <f>IF(AND(Input!$I48="text-tabs",Input!$K48="有"),Input!$G48,"")</f>
        <v>3201</v>
      </c>
      <c r="GI48" s="36" t="str">
        <f>IF(AND(Input!$I48="text-tabs",Input!$K48="有"),IF(Input!$M48=1,svg_data!$EN$1,IF(Input!$M48=2,svg_data!$EN$2)),"")</f>
        <v>mini{fill:rgba(247,185,119,.3)}.path</v>
      </c>
      <c r="GJ48" s="36" t="str">
        <f>IF(AND(Input!$I48="text-tabs",Input!$K48="有"),Input!$G48,"")</f>
        <v>3201</v>
      </c>
      <c r="GK48" s="36" t="str">
        <f>IF(AND(Input!$I48="text-tabs",Input!$K48="有"),IF(Input!$M48=1,svg_data!$EP$1,IF(Input!$M48=2,svg_data!$EP$2)),"")</f>
        <v>korinto{fill:rgba(137,195,235,0)}.path</v>
      </c>
      <c r="GL48" s="36" t="str">
        <f>IF(AND(Input!$I48="text-tabs",Input!$K48="有"),Input!$G48,"")</f>
        <v>3201</v>
      </c>
      <c r="GM48" s="36" t="str">
        <f>IF(AND(Input!$I48="text-tabs",Input!$K48="有"),svg_data!$ER$1,"")</f>
        <v>1-kyuudou{fill:rgba(137,195,235,0)}.path</v>
      </c>
      <c r="GN48" s="36" t="str">
        <f>IF(AND(Input!$I48="text-tabs",Input!$K48="有"),Input!$G48,"")</f>
        <v>3201</v>
      </c>
      <c r="GO48" s="36" t="str">
        <f>IF(AND(Input!$I48="text-tabs",Input!$K48="有"),svg_data!$ET$1,"")</f>
        <v>bakudan,.path</v>
      </c>
      <c r="GP48" s="36" t="str">
        <f>IF(AND(Input!$I48="text-tabs",Input!$K48="有"),Input!$G48,"")</f>
        <v>3201</v>
      </c>
      <c r="GQ48" s="36" t="str">
        <f>IF(AND(Input!$I48="text-tabs",Input!$K48="有"),svg_data!$EV$1,"")</f>
        <v>kebabu,.path</v>
      </c>
      <c r="GR48" s="36" t="str">
        <f>IF(AND(Input!$I48="text-tabs",Input!$K48="有"),Input!$G48,"")</f>
        <v>3201</v>
      </c>
      <c r="GS48" s="36" t="str">
        <f>IF(AND(Input!$I48="text-tabs",Input!$K48="有"),svg_data!$EX$1,"")</f>
        <v>ice{fill:rgba(187,85,72,.3)}</v>
      </c>
      <c r="GT48" s="36" t="str">
        <f>IF(AND(Input!$I48="text-tabs",Input!$K48="有"),IF(Input!$O48="無","",svg_data!$EY$1),"")</f>
        <v>.path</v>
      </c>
      <c r="GU48" s="36" t="str">
        <f>IF(AND(Input!$I48="text-tabs",Input!$K48="有"),IF(Input!$O48="無","",Input!$G48),"")</f>
        <v>3201</v>
      </c>
      <c r="GV48" s="36" t="str">
        <f>IF(AND(Input!$I48="text-tabs",Input!$K48="有"),IF(Input!$O48="無","",Input!$O48),"")</f>
        <v>3-2</v>
      </c>
      <c r="GW48" s="36" t="str">
        <f>IF(AND(Input!$I48="text-tabs",Input!$K48="有"),IF(Input!$O48="無","",svg_data!$FA$1),"")</f>
        <v>{fill:</v>
      </c>
      <c r="GX48" s="36" t="str">
        <f>IF(AND(Input!$I48="text-tabs",Input!$K48="有"),IF(Input!$O48="無","",Input!$P48),"")</f>
        <v>#ea5506</v>
      </c>
      <c r="GY48" s="36" t="str">
        <f>IF(AND(Input!$I48="text-tabs",Input!$K48="有"),IF(Input!$O48="無","",svg_data!$FC$1),"")</f>
        <v>!important}</v>
      </c>
      <c r="GZ48" s="36" t="str">
        <f>IF(AND(Input!$I48="text-tabs",Input!$K48="有"),svg_data!$FD$1,"")</f>
        <v>&lt;/style&gt;</v>
      </c>
      <c r="HA48" s="36" t="str">
        <f>IF(AND(Input!$I48="text-tabs",Input!$K48="有"),$HA$1,"")</f>
        <v>"</v>
      </c>
      <c r="HB48" s="36" t="str">
        <f>IF(AND(Input!$I48="text-tabs",Input!$V48="有",Input!$W48&lt;&gt;""),$HB$1,"")</f>
        <v/>
      </c>
      <c r="HC48" s="36" t="str">
        <f>IF(AND(Input!$I48="text-tabs",Input!$V48="有",Input!$W48&lt;&gt;""),Input!$U48,"")</f>
        <v/>
      </c>
      <c r="HD48" s="36" t="str">
        <f>IF(AND(Input!$I48="text-tabs",Input!$V48="有",Input!$W48&lt;&gt;""),$HD$1,"")</f>
        <v/>
      </c>
      <c r="HE48" s="36" t="str">
        <f>IF(AND(Input!$I48="text-tabs",Input!$V48="有",Input!$W48&lt;&gt;""),$HE$1,"")</f>
        <v/>
      </c>
      <c r="HF48" s="36" t="str">
        <f>IF(AND(Input!$I48="text-tabs",Input!$V48="有",Input!$W48&lt;&gt;""),$HF$1,"")</f>
        <v/>
      </c>
      <c r="HG48" s="36" t="str">
        <f>IF(AND(Input!$I48="text-tabs",Input!$V48="有",Input!$W48&lt;&gt;""),Input!$X48,"")</f>
        <v/>
      </c>
      <c r="HH48" s="36" t="str">
        <f>IF(AND(Input!$I48="text-tabs",Input!$V48="有",Input!$W48&lt;&gt;""),$HH$1,"")</f>
        <v/>
      </c>
      <c r="HI48" s="36" t="str">
        <f>IF(AND(Input!$I48="text-tabs",Input!$V48="有",Input!$W48&lt;&gt;""),Input!$W48,"")</f>
        <v/>
      </c>
      <c r="HJ48" s="36" t="str">
        <f>IF(AND(Input!$I48="text-tabs",Input!$V48="有",Input!$W48&lt;&gt;""),$HJ$1,"")</f>
        <v/>
      </c>
      <c r="HK48" s="36" t="str">
        <f>IF(AND(Input!$I48="text-tabs",Input!$V48="有",Input!$Y48&lt;&gt;"無"),$HK$1,"")</f>
        <v/>
      </c>
      <c r="HL48" s="36" t="str">
        <f>IF(AND(Input!$I48="text-tabs",Input!$V48="有",Input!$Y48&lt;&gt;"無"),$HF$1,"")</f>
        <v/>
      </c>
      <c r="HM48" s="36" t="str">
        <f>IF(AND(Input!$I48="text-tabs",Input!$V48="有",Input!$Y48&lt;&gt;"無"),Input!$Z48,"")</f>
        <v/>
      </c>
      <c r="HN48" s="36" t="str">
        <f>IF(AND(Input!$I48="text-tabs",Input!$V48="有",Input!$Y48&lt;&gt;"無"),$HH$1,"")</f>
        <v/>
      </c>
      <c r="HO48" s="36" t="str">
        <f>IF(AND(Input!$I48="text-tabs",Input!$V48="有",Input!$Y48&lt;&gt;"無"),Input!$Y48,"")</f>
        <v/>
      </c>
      <c r="HP48" s="36" t="str">
        <f>IF(AND(Input!$I48="text-tabs",Input!$V48="有",Input!$Y48&lt;&gt;"無"),$HJ$1,"")</f>
        <v/>
      </c>
      <c r="HQ48" s="36" t="str">
        <f>IF(AND(Input!$I48="text-tabs",Input!$V48="有",Input!$AA48&lt;&gt;"無"),$HQ$1,"")</f>
        <v/>
      </c>
      <c r="HR48" s="36" t="str">
        <f>IF(AND(Input!$I48="text-tabs",Input!$V48="有",Input!$AA48&lt;&gt;"無"),$HR$1,"")</f>
        <v/>
      </c>
      <c r="HS48" s="36" t="str">
        <f>IF(AND(Input!$I48="text-tabs",Input!$V48="有",Input!$AA48&lt;&gt;"無"),Input!$AB48,"")</f>
        <v/>
      </c>
      <c r="HT48" s="36" t="str">
        <f>IF(AND(Input!$I48="text-tabs",Input!$V48="有",Input!$AA48&lt;&gt;"無"),$HT$1,"")</f>
        <v/>
      </c>
      <c r="HU48" s="36" t="str">
        <f>IF(AND(Input!$I48="text-tabs",Input!$V48="有",Input!$AA48&lt;&gt;"無"),Input!$AA48,"")</f>
        <v/>
      </c>
      <c r="HV48" s="36" t="str">
        <f>IF(AND(Input!$I48="text-tabs",Input!$V48="有",Input!$AA48&lt;&gt;"無"),$HV$1,"")</f>
        <v/>
      </c>
      <c r="HW48" s="36" t="str">
        <f>IF(AND(Input!$I48="text-tabs",Input!$V48="有",Input!$AC48&lt;&gt;"無"),$HW$1,"")</f>
        <v/>
      </c>
      <c r="HX48" s="36" t="str">
        <f>IF(AND(Input!$I48="text-tabs",Input!$V48="有",Input!$AC48&lt;&gt;"無"),$HX$1,"")</f>
        <v/>
      </c>
      <c r="HY48" s="36" t="str">
        <f>IF(AND(Input!$I48="text-tabs",Input!$V48="有",Input!$AC48&lt;&gt;"無"),Input!$AD48,"")</f>
        <v/>
      </c>
      <c r="HZ48" s="36" t="str">
        <f>IF(AND(Input!$I48="text-tabs",Input!$V48="有",Input!$AC48&lt;&gt;"無"),$HZ$1,"")</f>
        <v/>
      </c>
      <c r="IA48" s="36" t="str">
        <f>IF(AND(Input!$I48="text-tabs",Input!$V48="有",Input!$AC48&lt;&gt;"無"),Input!$AC48,"")</f>
        <v/>
      </c>
      <c r="IB48" s="36" t="str">
        <f>IF(AND(Input!$I48="text-tabs",Input!$V48="有",Input!$AC48&lt;&gt;"無"),$IB$1,"")</f>
        <v/>
      </c>
      <c r="IC48" s="36" t="str">
        <f>IF(AND(Input!$I48="text-tabs",Input!$V48="有",Input!$AE48&lt;&gt;"無"),$IC$1,"")</f>
        <v/>
      </c>
      <c r="ID48" s="36" t="str">
        <f>IF(AND(Input!$I48="text-tabs",Input!$V48="有",Input!$AE48&lt;&gt;"無"),$HF$1,"")</f>
        <v/>
      </c>
      <c r="IE48" s="36" t="str">
        <f>IF(AND(Input!$I48="text-tabs",Input!$V48="有",Input!$AE48&lt;&gt;"無"),Input!$AF48,"")</f>
        <v/>
      </c>
      <c r="IF48" s="36" t="str">
        <f>IF(AND(Input!$I48="text-tabs",Input!$V48="有",Input!$AE48&lt;&gt;"無"),$HH$1,"")</f>
        <v/>
      </c>
      <c r="IG48" s="36" t="str">
        <f>IF(AND(Input!$I48="text-tabs",Input!$V48="有",Input!$AE48&lt;&gt;"無"),Input!$AE48,"")</f>
        <v/>
      </c>
      <c r="IH48" s="36" t="str">
        <f>IF(AND(Input!$I48="text-tabs",Input!$V48="有",Input!$AE48&lt;&gt;"無"),$HJ$1,"")</f>
        <v/>
      </c>
      <c r="II48" s="36" t="str">
        <f>IF(AND(Input!$I48="text-tabs",Input!$V48="有"),$II$1,"")</f>
        <v/>
      </c>
      <c r="IJ48" s="36" t="str">
        <f>IF(AND(Input!$I48="text-tabs",Input!$AG48="有"),$IJ$1,"")</f>
        <v/>
      </c>
      <c r="IK48" s="36" t="str">
        <f>IF(AND(Input!$I48="text-tabs",Input!$AG48="有"),Input!$AH48,"")</f>
        <v/>
      </c>
      <c r="IL48" s="36" t="str">
        <f>IF(AND(Input!$I48="text-tabs",Input!$AG48="有"),$IL$1,"")</f>
        <v/>
      </c>
      <c r="IM48" s="36" t="str">
        <f>IF(AND(Input!$I48="text-tabs",Input!$AG48="有"),Input!$AI48,"")</f>
        <v/>
      </c>
      <c r="IN48" s="36" t="str">
        <f>IF(AND(Input!$I48="text-tabs",Input!$AG48="有"),$IN$1,"")</f>
        <v/>
      </c>
      <c r="IO48" s="36" t="str">
        <f>IF(Input!$I48="text-tabs",$IO$1,"")</f>
        <v>}</v>
      </c>
      <c r="IP48" s="36" t="str">
        <f>IF(Input!$I48="event",$IP$1,"")</f>
        <v/>
      </c>
      <c r="IQ48" s="36" t="str">
        <f>IF(Input!$I48="event",Input!$R48,"")</f>
        <v/>
      </c>
      <c r="IR48" s="36" t="str">
        <f>IF(Input!$I48="event",$IR$1,"")</f>
        <v/>
      </c>
      <c r="IS48" s="36" t="str">
        <f>IF(Input!$I48="event",$IS$1,"")</f>
        <v/>
      </c>
      <c r="IT48" s="36" t="str">
        <f>IF(Input!$I48="event",Input!$Q48,"")</f>
        <v/>
      </c>
      <c r="IU48" s="36" t="str">
        <f>IF(Input!$I48="event",$IU$1,"")</f>
        <v/>
      </c>
      <c r="IV48" s="36" t="str">
        <f>IF(Input!$I48="image",$IV$1,"")</f>
        <v/>
      </c>
      <c r="IW48" s="36" t="str">
        <f>IF(Input!$I48="image",Input!$S48,"")</f>
        <v/>
      </c>
      <c r="IX48" s="36" t="str">
        <f>IF(Input!$I48="image",$IX$1,"")</f>
        <v/>
      </c>
      <c r="IY48" s="36" t="str">
        <f>IF(AND(Input!$I48="image",Input!$V48="無"),$IY$1,"")</f>
        <v/>
      </c>
      <c r="IZ48" s="36" t="str">
        <f>IF(AND(Input!$I48="image",Input!$V48="無"),Input!$B48,"")</f>
        <v/>
      </c>
      <c r="JA48" s="36" t="str">
        <f>IF(AND(Input!$I48="image",Input!$V48="無"),$JA$1,"")</f>
        <v/>
      </c>
      <c r="JB48" s="36" t="str">
        <f>IF(AND(Input!$I48="image",Input!$V48="有"),$JB$1,"")</f>
        <v/>
      </c>
      <c r="JC48" s="36" t="str">
        <f>IF(AND(Input!$I48="image",Input!$V48="有"),Input!$W48,"")</f>
        <v/>
      </c>
      <c r="JD48" s="36" t="str">
        <f>IF(AND(Input!$I48="image",Input!$V48="有"),$JD$1,"")</f>
        <v/>
      </c>
      <c r="JE48" s="36" t="str">
        <f>IF(AND(Input!$I48="image",Input!$V48="有"),Input!$X48,"")</f>
        <v/>
      </c>
      <c r="JF48" s="36" t="str">
        <f>IF(AND(Input!$I48="image",Input!$V48="有"),$JF$1,"")</f>
        <v/>
      </c>
      <c r="JG48" s="36" t="str">
        <f>IF(Input!$I48="embed",$JG$1,"")</f>
        <v/>
      </c>
      <c r="JH48" s="36" t="str">
        <f>IF(Input!$I48="embed",Input!$X48,"")</f>
        <v/>
      </c>
      <c r="JI48" s="36" t="str">
        <f>IF(Input!$I48="embed",$JI$1,"")</f>
        <v/>
      </c>
      <c r="JJ48" s="36" t="str">
        <f>IF(Input!$I48="embed",$JJ$1,"")</f>
        <v/>
      </c>
      <c r="JK48" s="36" t="str">
        <f>IF(Input!$I48="embed",Input!$R48,"")</f>
        <v/>
      </c>
      <c r="JL48" s="36" t="str">
        <f>IF(Input!$I48="embed",$JL$1,"")</f>
        <v/>
      </c>
      <c r="JM48" s="36" t="str">
        <f>IF(Input!$I48="table",Input!$AI48,"")</f>
        <v/>
      </c>
      <c r="JN48" s="36" t="str">
        <f>IF(Input!$I48="table",Input!$AJ48,"")</f>
        <v/>
      </c>
      <c r="JO48" s="36" t="s">
        <v>0</v>
      </c>
      <c r="JP48" s="36" t="str">
        <f t="shared" si="1"/>
        <v>,</v>
      </c>
    </row>
    <row r="49" spans="1:276" s="36" customFormat="1">
      <c r="A49" s="39" t="str">
        <f>ConcatenateRangeText(B49:JP49)</f>
        <v>"3301":{"category":"文化","class":"text-tabs","id":"3301","titleShadow":"true","title":"Kaijo Hazard the FINAL","titleImage":"./images/3301.jpg","tabs":{"info_outline": "去年大好評だったあのお化け屋敷がリニューアルして帰ってきた！&lt;br&gt;今回は洞窟編！&lt;br&gt;忍び寄る魔の手からあなたは逃れることができるだろうか?","map": "3号館3階&lt;br&gt;&lt;svg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class='path3301koudou' inkscape:connector-curvature='0'/&gt;&lt;path style='stroke:none;stroke-width:1px;stroke-linecap:butt;stroke-linejoin:miter;stroke-opacity:1' d='m 250.81846,319.59668 94.196,0 0,-21.16068 16.74824,0 19.24825,0 0,21.16071 0,21.16071 -65.09627,0 -65.09622,0 z' class='path33011-rouka' inkscape:connector-curvature='0' sodipodi:nodetypes='cccccccccc'/&gt;&lt;path style='stroke:none;stroke-width:1px;stroke-linecap:butt;stroke-linejoin:miter;stroke-opacity:1' d='m 381.47196,319.58883 0,-21.16861 21.40875,0 21.40875,0 0,21.16861 0,21.16859 -21.40875,0 -21.40875,0 0,-21.16859 z' class='path33011-1' inkscape:connector-curvature='0'/&gt;&lt;path style='stroke:none;stroke-width:1px;stroke-linecap:butt;stroke-linejoin:miter;stroke-opacity:1' d='m 381.57081,361.8827 0,-20.41099 21.29891,0 21.29907,0 0,20.41099 0,20.41098 -21.29907,0 -21.29891,0 0,-20.41098 z' class='path33011-2' inkscape:connector-curvature='0'/&gt;&lt;path style='stroke:none;stroke-width:1px;stroke-linecap:butt;stroke-linejoin:miter;stroke-opacity:1' d='m 337.78941,361.8827 0,-20.41099 21.59492,0 21.59488,0 0,20.41099 0,20.41098 -21.59488,0 -21.59492,0 0,-20.41098 z' class='path33011-3' inkscape:connector-curvature='0'/&gt;&lt;path style='stroke:none;stroke-width:1px;stroke-linecap:butt;stroke-linejoin:miter;stroke-opacity:1' d='m 294.19946,361.8827 0,-20.41099 21.29889,0 21.29909,0 0,20.41099 0,20.41098 -21.29909,0 -21.29889,0 0,-20.41098 z' class='path33011-4' inkscape:connector-curvature='0'/&gt;&lt;path style='stroke:none;stroke-width:1px;stroke-linecap:butt;stroke-linejoin:miter;stroke-opacity:1' d='m 250.81846,361.8827 0,-20.41099 21.29907,0 21.29889,0 0,20.41099 0,20.41098 -21.29889,0 -21.29907,0 0,-20.41098 z' class='path33011-5' inkscape:connector-curvature='0'/&gt;&lt;path style='stroke:none;stroke-width:1px;stroke-linecap:butt;stroke-linejoin:miter;stroke-opacity:1' d='m 83.198462,342.0024 0,-25.71429 25.446418,0 25.44643,0 0,25.71429 0,25.71428 -25.44642,0 -25.446428,0 0,-25.71428 z' class='path33013-1' inkscape:connector-curvature='0'/&gt;&lt;path style='stroke:none;stroke-width:1px;stroke-linecap:butt;stroke-linejoin:miter;stroke-opacity:1' d='m 83.098462,275.99882 0,-39.19643 25.446418,0 25.44643,0 0,39.19643 0,39.19643 -25.44642,0 -25.446428,0 0,-39.19643 z' class='path33013-2'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class='path33012-7' inkscape:connector-curvature='0'/&gt;&lt;path style='stroke:none;stroke-width:1px;stroke-linecap:butt;stroke-linejoin:miter;stroke-opacity:1' d='m 241.2417,102.24539 0,-25.758894 33.24379,0 33.24378,0 0,25.758894 0,25.75888 -33.24378,0 -33.24379,0 0,-25.75888 z' class='path33012-8'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class='path33012-rouka' inkscape:connector-curvature='0' sodipodi:nodetypes='cccccccccccccccccccc'/&gt;&lt;path style='stroke:none;stroke-width:1px;stroke-linecap:butt;stroke-linejoin:miter;stroke-opacity:1' d='m 162.4498,182.55251 0,-26.26396 25.75889,0 25.75889,0 0,26.26396 0,26.26397 -25.75889,0 -25.75889,0 0,-26.26397 z' class='path33012-5'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class='path33012-6' inkscape:connector-curvature='0'/&gt;&lt;path style='stroke:none;stroke-width:1px;stroke-linecap:butt;stroke-linejoin:miter;stroke-opacity:1' d='m 161.76159,249.44986 0,-12.62691 65.15484,0 65.15484,0 0,12.62691 0,12.6269 -65.15484,0 -65.15484,0 0,-12.6269 z' class='path3301mini' inkscape:connector-curvature='0'/&gt;&lt;path style='stroke:none;stroke-width:1px;stroke-linecap:butt;stroke-linejoin:miter;stroke-opacity:1' d='m 214.92188,182.42305 0,-26.26397 25.75889,0 25.75889,0 0,26.26397 0,26.26397 -25.75889,0 -25.75889,0 0,-26.26397 z' class='path33012-4' inkscape:connector-curvature='0'/&gt;&lt;path style='stroke:none;stroke-width:1px;stroke-linecap:butt;stroke-linejoin:miter;stroke-opacity:1' d='m 267.46654,182.43101 0,-26.42857 26.07143,0 26.07143,0 0,26.42857 0,26.42857 -26.07143,0 -26.07143,0 0,-26.42857 z' class='path33012-3' inkscape:connector-curvature='0'/&gt;&lt;path style='stroke:none;stroke-width:1px;stroke-linecap:butt;stroke-linejoin:miter;stroke-opacity:1' d='m 320.32368,182.43101 0,-26.42857 26.07143,0 26.07143,0 0,26.42857 0,26.42857 -26.07143,0 -26.07143,0 0,-26.42857 z' class='path33012-2' inkscape:connector-curvature='0'/&gt;&lt;path style='stroke:none;stroke-width:1px;stroke-linecap:butt;stroke-linejoin:miter;stroke-opacity:1' d='m 373.18083,182.43101 0,-26.42857 25.35714,0 25.35714,0 0,26.42857 0,26.42857 -25.35714,0 -25.35714,0 0,-26.42857 z' class='path33012-1' inkscape:connector-curvature='0'/&gt;&lt;path style='stroke:none;stroke-width:1px;stroke-linecap:butt;stroke-linejoin:miter;stroke-opacity:1' d='m 557.60601,182.35203 0,-26.01143 26.01143,0 26.01143,0 0,26.01143 0,26.01143 -26.01143,0 -26.01143,0 0,-26.01143 z' class='path33014-3' inkscape:connector-curvature='0'/&gt;&lt;path style='stroke:none;stroke-width:1px;stroke-linecap:butt;stroke-linejoin:miter;stroke-opacity:1' d='m 505.07808,182.35203 0,-26.01143 25.75889,0 25.75889,0 0,26.01143 0,26.01143 -25.75889,0 -25.75889,0 0,-26.01143 z' class='path33014-2' inkscape:connector-curvature='0'/&gt;&lt;path style='stroke:none;stroke-width:1px;stroke-linecap:butt;stroke-linejoin:miter;stroke-opacity:1' d='m 452.04507,182.35203 0,-26.01143 26.01143,0 26.01143,0 0,26.01143 0,26.01143 -26.01143,0 -26.01143,0 0,-26.01143 z' class='path33014-1' inkscape:connector-curvature='0'/&gt;&lt;path style='stroke:none;stroke-width:1px;stroke-linecap:butt;stroke-linejoin:miter;stroke-opacity:1' d='m 661.14665,182.35203 0,-26.01143 -25.25381,0 -25.25382,0 0,26.01143 0,26.01143 25.25382,0 25.25381,0 0,-26.01143 z' class='path33014-4' inkscape:connector-curvature='0'/&gt;&lt;path style='stroke:none;stroke-width:1px;stroke-linecap:butt;stroke-linejoin:miter;stroke-opacity:1' d='m 689.4506,128.47248 0,-52.937296 12.32142,0 12.32143,0 0,52.937296 0,52.93729 -12.32143,0 -12.32142,0 0,-52.93729 z' class='path3301cafe' inkscape:connector-curvature='0'/&gt;&lt;path style='stroke:none;stroke-width:1px;stroke-linecap:butt;stroke-linejoin:miter;stroke-opacity:1' d='m 584.09345,101.76692 0,-25.714294 38.57143,0 38.57143,0 0,25.714294 0,25.71428 -38.57143,0 -38.57143,0 0,-25.71428 z' class='path33015-1' inkscape:connector-curvature='0'/&gt;&lt;path style='stroke:none;stroke-width:1px;stroke-linecap:butt;stroke-linejoin:miter;stroke-opacity:1' d='m 531.23631,101.76692 0,-25.714294 25.89286,0 25.89285,0 0,25.714294 0,25.71428 -25.89285,0 -25.89286,0 0,-25.71428 z' class='path33015-2' inkscape:connector-curvature='0'/&gt;&lt;path style='stroke:none;stroke-width:1px;stroke-linecap:butt;stroke-linejoin:miter;stroke-opacity:1' d='m 452.10891,101.64951 0,-25.714294 39.10714,0 39.10715,0 0,25.714294 0,25.71428 -39.10715,0 -39.10714,0 0,-25.71428 z' class='path33015-rouka' inkscape:connector-curvature='0'/&gt;&lt;path style='stroke:none;stroke-width:1px;stroke-linecap:butt;stroke-linejoin:miter;stroke-opacity:1' d='m 135.61855,34.505026 0,-12.6269 65.15484,0 65.15484,0 0,12.6269 0,12.62691 -65.15484,0 -65.15484,0 0,-12.62691 z' class='path3301arina' inkscape:connector-curvature='0'/&gt;&lt;path style='stroke:none;stroke-width:1px;stroke-linecap:butt;stroke-linejoin:miter;stroke-opacity:1' d='m 373.0044,34.505026 0,-12.6269 144.19928,0 144.19927,0 0,12.6269 0,12.62691 -144.19927,0 -144.19928,0 0,-12.62691 z' class='path3301ground' inkscape:connector-curvature='0'/&gt;&lt;rect class='path3301taiyaki' width='53.568752' height='11.418508' x='273.12045' y='303.74481'/&gt;&lt;path style='stroke:none;stroke-width:1px;stroke-linecap:butt;stroke-linejoin:miter;stroke-opacity:1' d='m 308.91102,102.24544 0,-25.758891 26.83682,0 26.8368,0 0,25.758891 0,25.75888 -26.8368,0 -26.83682,0 0,-25.75888 z' class='path33012-9' inkscape:connector-curvature='0'/&gt;&lt;path style='stroke:none;stroke-width:1px;stroke-linecap:butt;stroke-linejoin:miter;stroke-opacity:1' d='m 425.03555,176.47856 0,-31.88477 12.89016,0 12.89016,0 0,31.88477 0,31.88477 -12.89016,0 -12.89016,0 0,-31.88477 z' class='path33011-2-teras' inkscape:connector-curvature='0'/&gt;&lt;path style='stroke:none;stroke-width:1px;stroke-linecap:butt;stroke-linejoin:miter;stroke-opacity:1' d='m 425.11579,257.25355 0,-39.83747 12.89016,0 12.89016,0 0,39.83747 0,39.83746 -12.89016,0 -12.89016,0 0,-39.83746 z' inkscape:connector-curvature='0' class='path33011-kyuudou'/&gt;&lt;rect width='13.310626' height='28.913542' x='140.67868' y='260.85358' class='path3301bakudan'/&gt;&lt;rect width='13.310626' height='28.913542' x='140.9778' y='310.15558' class='path3301kebabu'/&gt;&lt;rect  width='28.806229' height='13.917799' x='163.47086' y='343.14737' class='path3301ice'/&gt;&lt;text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class='path3301korinto' inkscape:connector-curvature='0'/&gt;&lt;/g&gt;&lt;/svg&gt;&lt;style&gt;.path33011-1,.path33011-2,.path33011-3,.path33011-4,.path33011-5,.path33011-rouka,.path3301koudou{fill:rgba(137,195,235,.3)}.path33011-2-teras,.path33012-1,.path33012-2,.path33012-3,.path33012-4,.path33012-5,.path33012-6,.path33012-7,.path33012-8,.path33012-9,.path33012-rouka,.seitokai{fill:rgba(234,85,6,.3)}.path33013-1,.path33013-2{fill:rgba(255,217,0,.3)}.path33014-1,.path33014-2,.path33014-3,.path33014-4{fill:rgba(123,141,66,.3)}.path33015-1,.path33015-2,.path33015-rouka{fill:rgba(145,92,139,.3)}.path3301taiyaki{fill:rgba(187,85,72,.3)}.path3301ground{fill:rgba(238,130,124,.3)}.path3301arina{fill:rgba(0,148,200,.2)}.path3301cafe{fill:rgba(0,128,128,.3)}.path3301mini{fill:rgba(247,185,119,.3)}.path3301korinto{fill:rgba(137,195,235,0)}.path33011-kyuudou{fill:rgba(137,195,235,0)}.path3301bakudan,.path3301kebabu,.path3301ice{fill:rgba(187,85,72,.3)}.path33013-1{fill:#ea5506!important}&lt;/style&gt;"}},</v>
      </c>
      <c r="B49" s="36" t="s">
        <v>5</v>
      </c>
      <c r="C49" s="40" t="str">
        <f>Input!$G49</f>
        <v>3301</v>
      </c>
      <c r="D49" s="36" t="s">
        <v>210</v>
      </c>
      <c r="E49" s="36" t="s">
        <v>23</v>
      </c>
      <c r="F49" s="36" t="str">
        <f>IF(Input!$C49&lt;&gt;"",Input!$C49,"未記入")</f>
        <v>文化</v>
      </c>
      <c r="G49" s="36" t="s">
        <v>3</v>
      </c>
      <c r="H49" s="36" t="s">
        <v>1</v>
      </c>
      <c r="I49" s="36" t="str">
        <f>Input!$I49</f>
        <v>text-tabs</v>
      </c>
      <c r="J49" s="36" t="s">
        <v>3</v>
      </c>
      <c r="K49" s="36" t="s">
        <v>4</v>
      </c>
      <c r="L49" s="40" t="str">
        <f>Input!$G49</f>
        <v>3301</v>
      </c>
      <c r="M49" s="36" t="s">
        <v>3</v>
      </c>
      <c r="N49" s="36" t="str">
        <f>IF(Input!$D49="有",$N$1,"")</f>
        <v/>
      </c>
      <c r="O49" s="36" t="str">
        <f>IF(Input!$D49="有",Input!$A49,"")</f>
        <v/>
      </c>
      <c r="P49" s="36" t="str">
        <f>IF(Input!$D49="有",$P$1,"")</f>
        <v/>
      </c>
      <c r="Q49" s="36" t="str">
        <f>IF(Input!$D49="有",$Q$1,"")</f>
        <v/>
      </c>
      <c r="R49" s="36" t="str">
        <f>IF(Input!$D49="有",LEFT(Input!$E49,1),"")</f>
        <v/>
      </c>
      <c r="S49" s="36" t="str">
        <f>IF(Input!$D49="有",$S$1,"")</f>
        <v/>
      </c>
      <c r="T49" s="36" t="str">
        <f>IF(Input!$D49="有",$T$1,"")</f>
        <v/>
      </c>
      <c r="U49" s="36" t="str">
        <f>IF(Input!$D49="有",Input!$F49,"")</f>
        <v/>
      </c>
      <c r="V49" s="36" t="str">
        <f>IF(Input!$D49="有",$V$1,"")</f>
        <v/>
      </c>
      <c r="W49" s="36" t="s">
        <v>205</v>
      </c>
      <c r="X49" s="36" t="str">
        <f>IF(Input!$H49="有","true",IF(Input!$H49="無","false",""))</f>
        <v>true</v>
      </c>
      <c r="Y49" s="36" t="s">
        <v>3</v>
      </c>
      <c r="Z49" s="36" t="str">
        <f>IF(OR(Input!$I49="text-tabs",Input!$I49="text"),$Z$1,"")</f>
        <v>"title":"</v>
      </c>
      <c r="AA49" s="36" t="str">
        <f>IF(OR(Input!$I49="text-tabs",Input!$I49="text"),Input!$B49,"")</f>
        <v>Kaijo Hazard the FINAL</v>
      </c>
      <c r="AB49" s="36" t="str">
        <f>IF(OR(Input!$I49="text-tabs",Input!$I49="text"),$AB$1,"")</f>
        <v>",</v>
      </c>
      <c r="AC49" s="36" t="str">
        <f>IF(AND(OR(Input!$I49="text-tabs",Input!$I49="text"),Input!$T49="無"),$AC$1,"")</f>
        <v>"titleImage":"./images/</v>
      </c>
      <c r="AD49" s="36" t="str">
        <f>IF(AND(OR(Input!$I49="text-tabs",Input!$I49="text"),Input!$T49="無"),Input!$S49,"")</f>
        <v>3301.jpg</v>
      </c>
      <c r="AE49" s="36" t="str">
        <f>IF(AND(OR(Input!$I49="text-tabs",Input!$I49="text"),Input!$T49="無"),$AE$1,"")</f>
        <v>",</v>
      </c>
      <c r="AF49" s="36" t="str">
        <f>IF(AND(OR(Input!$I49="text-tabs",Input!$I49="text"),Input!$S49="無"),$AF$1,"")</f>
        <v/>
      </c>
      <c r="AG49" s="36" t="str">
        <f>IF(AND(OR(Input!$I49="text-tabs",Input!$I49="text"),Input!$S49="無"),Input!$T49,"")</f>
        <v/>
      </c>
      <c r="AH49" s="36" t="str">
        <f>IF(AND(OR(Input!$I49="text-tabs",Input!$I49="text"),Input!$S49="無"),$AH$1,"")</f>
        <v/>
      </c>
      <c r="AI49" s="36" t="str">
        <f>IF(Input!$I49="text",$AI$1,"")</f>
        <v/>
      </c>
      <c r="AJ49" s="36" t="str">
        <f>IF(Input!$I49="text",Input!$R49,"")</f>
        <v/>
      </c>
      <c r="AK49" s="36" t="str">
        <f>IF(Input!$I49="text",$AK$1,"")</f>
        <v/>
      </c>
      <c r="AL49" s="36" t="str">
        <f>IF(Input!$I49="text-tabs",$AL$1,"")</f>
        <v>"tabs":{</v>
      </c>
      <c r="AM49" s="36" t="str">
        <f>IF(Input!$I49="text-tabs",$AM$1,"")</f>
        <v>"</v>
      </c>
      <c r="AN49" s="36" t="str">
        <f>IF(Input!$I49="text-tabs",Input!$J49,"")</f>
        <v>info_outline</v>
      </c>
      <c r="AO49" s="36" t="str">
        <f>IF(Input!$I49="text-tabs",$AO$1,"")</f>
        <v>": "</v>
      </c>
      <c r="AP49" s="36" t="str">
        <f>IF(Input!$I49="text-tabs",Input!$R49,"")</f>
        <v>去年大好評だったあのお化け屋敷がリニューアルして帰ってきた！&lt;br&gt;今回は洞窟編！&lt;br&gt;忍び寄る魔の手からあなたは逃れることができるだろうか?</v>
      </c>
      <c r="AQ49" s="36" t="str">
        <f>IF(Input!$I49="text-tabs",$AQ$1,"")</f>
        <v>"</v>
      </c>
      <c r="AR49" s="36" t="str">
        <f>IF(AND(Input!$I49="text-tabs",Input!$K49="有"),$AR$1,"")</f>
        <v>,"</v>
      </c>
      <c r="AS49" s="36" t="str">
        <f>IF(AND(Input!$I49="text-tabs",Input!$K49="有"),Input!$L49,"")</f>
        <v>map</v>
      </c>
      <c r="AT49" s="36" t="str">
        <f>IF(AND(Input!$I49="text-tabs",Input!$K49="有"),$AT$1,"")</f>
        <v>": "</v>
      </c>
      <c r="AU49" s="36" t="str">
        <f>IF(AND(Input!$I49="text-tabs",Input!$K49="有"),Input!$N49,"")</f>
        <v>3号館3階</v>
      </c>
      <c r="AV49" s="36" t="str">
        <f>IF(AND(Input!$I49="text-tabs",Input!$K49="有"),"&lt;br&gt;","")</f>
        <v>&lt;br&gt;</v>
      </c>
      <c r="AW49" s="36" t="str">
        <f>IF(AND(Input!$I49="text-tabs",Input!$K49="有"),IF(Input!$M49=1,svg_data!$A$1,IF(Input!$M49=2,svg_data!$A$2)),"")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9" s="36" t="str">
        <f>IF(AND(Input!$I49="text-tabs",Input!$K49="有"),Input!$G49,"")</f>
        <v>3301</v>
      </c>
      <c r="AY49" s="36" t="str">
        <f>IF(AND(Input!$I49="text-tabs",Input!$K49="有"),IF(Input!$M49=1,svg_data!$C$1,IF(Input!$M49=2,svg_data!$C$2)),"")</f>
        <v>koudou' inkscape:connector-curvature='0'/&gt;&lt;path style='stroke:none;stroke-width:1px;stroke-linecap:butt;stroke-linejoin:miter;stroke-opacity:1' d='m 250.81846,319.59668 94.196,0 0,-21.16068 16.74824,0 19.24825,0 0,21.16071 0,21.16071 -65.09627,0 -65.09622,0 z' class='path</v>
      </c>
      <c r="AZ49" s="36" t="str">
        <f>IF(AND(Input!$I49="text-tabs",Input!$K49="有"),Input!$G49,"")</f>
        <v>3301</v>
      </c>
      <c r="BA49" s="36" t="str">
        <f>IF(AND(Input!$I49="text-tabs",Input!$K49="有"),IF(Input!$M49=1,svg_data!$E$1,IF(Input!$M49=2,svg_data!$E$2)),"")</f>
        <v>1-rouka' inkscape:connector-curvature='0' sodipodi:nodetypes='cccccccccc'/&gt;&lt;path style='stroke:none;stroke-width:1px;stroke-linecap:butt;stroke-linejoin:miter;stroke-opacity:1' d='m 381.47196,319.58883 0,-21.16861 21.40875,0 21.40875,0 0,21.16861 0,21.16859 -21.40875,0 -21.40875,0 0,-21.16859 z' class='path</v>
      </c>
      <c r="BB49" s="36" t="str">
        <f>IF(AND(Input!$I49="text-tabs",Input!$K49="有"),Input!$G49,"")</f>
        <v>3301</v>
      </c>
      <c r="BC49" s="36" t="str">
        <f>IF(AND(Input!$I49="text-tabs",Input!$K49="有"),IF(Input!$M49=1,svg_data!$G$1,IF(Input!$M49=2,svg_data!$G$2)),"")</f>
        <v>1-1' inkscape:connector-curvature='0'/&gt;&lt;path style='stroke:none;stroke-width:1px;stroke-linecap:butt;stroke-linejoin:miter;stroke-opacity:1' d='m 381.57081,361.8827 0,-20.41099 21.29891,0 21.29907,0 0,20.41099 0,20.41098 -21.29907,0 -21.29891,0 0,-20.41098 z' class='path</v>
      </c>
      <c r="BD49" s="36" t="str">
        <f>IF(AND(Input!$I49="text-tabs",Input!$K49="有"),Input!$G49,"")</f>
        <v>3301</v>
      </c>
      <c r="BE49" s="36" t="str">
        <f>IF(AND(Input!$I49="text-tabs",Input!$K49="有"),IF(Input!$M49=1,svg_data!$I$1,IF(Input!$M49=2,svg_data!$I$2)),"")</f>
        <v>1-2' inkscape:connector-curvature='0'/&gt;&lt;path style='stroke:none;stroke-width:1px;stroke-linecap:butt;stroke-linejoin:miter;stroke-opacity:1' d='m 337.78941,361.8827 0,-20.41099 21.59492,0 21.59488,0 0,20.41099 0,20.41098 -21.59488,0 -21.59492,0 0,-20.41098 z' class='path</v>
      </c>
      <c r="BF49" s="36" t="str">
        <f>IF(AND(Input!$I49="text-tabs",Input!$K49="有"),Input!$G49,"")</f>
        <v>3301</v>
      </c>
      <c r="BG49" s="36" t="str">
        <f>IF(AND(Input!$I49="text-tabs",Input!$K49="有"),IF(Input!$M49=1,svg_data!$K$1,IF(Input!$M49=2,svg_data!$K$2)),"")</f>
        <v>1-3' inkscape:connector-curvature='0'/&gt;&lt;path style='stroke:none;stroke-width:1px;stroke-linecap:butt;stroke-linejoin:miter;stroke-opacity:1' d='m 294.19946,361.8827 0,-20.41099 21.29889,0 21.29909,0 0,20.41099 0,20.41098 -21.29909,0 -21.29889,0 0,-20.41098 z' class='path</v>
      </c>
      <c r="BH49" s="36" t="str">
        <f>IF(AND(Input!$I49="text-tabs",Input!$K49="有"),Input!$G49,"")</f>
        <v>3301</v>
      </c>
      <c r="BI49" s="36" t="str">
        <f>IF(AND(Input!$I49="text-tabs",Input!$K49="有"),IF(Input!$M49=1,svg_data!$M$1,IF(Input!$M49=2,svg_data!$M$2)),"")</f>
        <v>1-4' inkscape:connector-curvature='0'/&gt;&lt;path style='stroke:none;stroke-width:1px;stroke-linecap:butt;stroke-linejoin:miter;stroke-opacity:1' d='m 250.81846,361.8827 0,-20.41099 21.29907,0 21.29889,0 0,20.41099 0,20.41098 -21.29889,0 -21.29907,0 0,-20.41098 z' class='path</v>
      </c>
      <c r="BJ49" s="36" t="str">
        <f>IF(AND(Input!$I49="text-tabs",Input!$K49="有"),Input!$G49,"")</f>
        <v>3301</v>
      </c>
      <c r="BK49" s="36" t="str">
        <f>IF(AND(Input!$I49="text-tabs",Input!$K49="有"),IF(Input!$M49=1,svg_data!$O$1,IF(Input!$M49=2,svg_data!$O$2)),"")</f>
        <v>1-5' inkscape:connector-curvature='0'/&gt;&lt;path style='stroke:none;stroke-width:1px;stroke-linecap:butt;stroke-linejoin:miter;stroke-opacity:1' d='m 83.198462,342.0024 0,-25.71429 25.446418,0 25.44643,0 0,25.71429 0,25.71428 -25.44642,0 -25.446428,0 0,-25.71428 z' class='path</v>
      </c>
      <c r="BL49" s="36" t="str">
        <f>IF(AND(Input!$I49="text-tabs",Input!$K49="有"),Input!$G49,"")</f>
        <v>3301</v>
      </c>
      <c r="BM49" s="36" t="str">
        <f>IF(AND(Input!$I49="text-tabs",Input!$K49="有"),IF(Input!$M49=1,svg_data!$Q$1,IF(Input!$M49=2,svg_data!$Q$2)),"")</f>
        <v>3-1' inkscape:connector-curvature='0'/&gt;&lt;path style='stroke:none;stroke-width:1px;stroke-linecap:butt;stroke-linejoin:miter;stroke-opacity:1' d='m 83.098462,275.99882 0,-39.19643 25.446418,0 25.44643,0 0,39.19643 0,39.19643 -25.44642,0 -25.446428,0 0,-39.19643 z' class='path</v>
      </c>
      <c r="BN49" s="36" t="str">
        <f>IF(AND(Input!$I49="text-tabs",Input!$K49="有"),Input!$G49,"")</f>
        <v>3301</v>
      </c>
      <c r="BO49" s="36" t="str">
        <f>IF(AND(Input!$I49="text-tabs",Input!$K49="有"),IF(Input!$M49=1,svg_data!$S$1,IF(Input!$M49=2,svg_data!$S$2)),"")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9" s="36" t="str">
        <f>IF(AND(Input!$I49="text-tabs",Input!$K49="有"),Input!$G49,"")</f>
        <v>3301</v>
      </c>
      <c r="BQ49" s="36" t="str">
        <f>IF(AND(Input!$I49="text-tabs",Input!$K49="有"),IF(Input!$M49=1,svg_data!$U$1,IF(Input!$M49=2,svg_data!$U$2)),"")</f>
        <v>2-7' inkscape:connector-curvature='0'/&gt;&lt;path style='stroke:none;stroke-width:1px;stroke-linecap:butt;stroke-linejoin:miter;stroke-opacity:1' d='m 241.2417,102.24539 0,-25.758894 33.24379,0 33.24378,0 0,25.758894 0,25.75888 -33.24378,0 -33.24379,0 0,-25.75888 z' class='path</v>
      </c>
      <c r="BR49" s="36" t="str">
        <f>IF(AND(Input!$I49="text-tabs",Input!$K49="有"),Input!$G49,"")</f>
        <v>3301</v>
      </c>
      <c r="BS49" s="36" t="str">
        <f>IF(AND(Input!$I49="text-tabs",Input!$K49="有"),IF(Input!$M49=1,svg_data!$W$1,IF(Input!$M49=2,svg_data!$W$2)),"")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9" s="36" t="str">
        <f>IF(AND(Input!$I49="text-tabs",Input!$K49="有"),Input!$G49,"")</f>
        <v>3301</v>
      </c>
      <c r="BU49" s="36" t="str">
        <f>IF(AND(Input!$I49="text-tabs",Input!$K49="有"),IF(Input!$M49=1,svg_data!$Y$1,IF(Input!$M49=2,svg_data!$Y$2)),"")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9" s="36" t="str">
        <f>IF(AND(Input!$I49="text-tabs",Input!$K49="有"),Input!$G49,"")</f>
        <v>3301</v>
      </c>
      <c r="BW49" s="36" t="str">
        <f>IF(AND(Input!$I49="text-tabs",Input!$K49="有"),IF(Input!$M49=1,svg_data!$AA$1,IF(Input!$M49=2,svg_data!$AA$2)),"")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9" s="36" t="str">
        <f>IF(AND(Input!$I49="text-tabs",Input!$K49="有"),Input!$G49,"")</f>
        <v>3301</v>
      </c>
      <c r="BY49" s="36" t="str">
        <f>IF(AND(Input!$I49="text-tabs",Input!$K49="有"),IF(Input!$M49=1,svg_data!$AC$1,IF(Input!$M49=2,svg_data!$AC$2)),"")</f>
        <v>2-6' inkscape:connector-curvature='0'/&gt;&lt;path style='stroke:none;stroke-width:1px;stroke-linecap:butt;stroke-linejoin:miter;stroke-opacity:1' d='m 161.76159,249.44986 0,-12.62691 65.15484,0 65.15484,0 0,12.62691 0,12.6269 -65.15484,0 -65.15484,0 0,-12.6269 z' class='path</v>
      </c>
      <c r="BZ49" s="36" t="str">
        <f>IF(AND(Input!$I49="text-tabs",Input!$K49="有"),Input!$G49,"")</f>
        <v>3301</v>
      </c>
      <c r="CA49" s="36" t="str">
        <f>IF(AND(Input!$I49="text-tabs",Input!$K49="有"),IF(Input!$M49=1,svg_data!$AE$1,IF(Input!$M49=2,svg_data!$AE$2)),"")</f>
        <v>mini' inkscape:connector-curvature='0'/&gt;&lt;path style='stroke:none;stroke-width:1px;stroke-linecap:butt;stroke-linejoin:miter;stroke-opacity:1' d='m 214.92188,182.42305 0,-26.26397 25.75889,0 25.75889,0 0,26.26397 0,26.26397 -25.75889,0 -25.75889,0 0,-26.26397 z' class='path</v>
      </c>
      <c r="CB49" s="36" t="str">
        <f>IF(AND(Input!$I49="text-tabs",Input!$K49="有"),Input!$G49,"")</f>
        <v>3301</v>
      </c>
      <c r="CC49" s="36" t="str">
        <f>IF(AND(Input!$I49="text-tabs",Input!$K49="有"),IF(Input!$M49=1,svg_data!$AG$1,IF(Input!$M49=2,svg_data!$AG$2)),"")</f>
        <v>2-4' inkscape:connector-curvature='0'/&gt;&lt;path style='stroke:none;stroke-width:1px;stroke-linecap:butt;stroke-linejoin:miter;stroke-opacity:1' d='m 267.46654,182.43101 0,-26.42857 26.07143,0 26.07143,0 0,26.42857 0,26.42857 -26.07143,0 -26.07143,0 0,-26.42857 z' class='path</v>
      </c>
      <c r="CD49" s="36" t="str">
        <f>IF(AND(Input!$I49="text-tabs",Input!$K49="有"),Input!$G49,"")</f>
        <v>3301</v>
      </c>
      <c r="CE49" s="36" t="str">
        <f>IF(AND(Input!$I49="text-tabs",Input!$K49="有"),IF(Input!$M49=1,svg_data!$AI$1,IF(Input!$M49=2,svg_data!$AI$2)),"")</f>
        <v>2-3' inkscape:connector-curvature='0'/&gt;&lt;path style='stroke:none;stroke-width:1px;stroke-linecap:butt;stroke-linejoin:miter;stroke-opacity:1' d='m 320.32368,182.43101 0,-26.42857 26.07143,0 26.07143,0 0,26.42857 0,26.42857 -26.07143,0 -26.07143,0 0,-26.42857 z' class='path</v>
      </c>
      <c r="CF49" s="36" t="str">
        <f>IF(AND(Input!$I49="text-tabs",Input!$K49="有"),Input!$G49,"")</f>
        <v>3301</v>
      </c>
      <c r="CG49" s="36" t="str">
        <f>IF(AND(Input!$I49="text-tabs",Input!$K49="有"),IF(Input!$M49=1,svg_data!$AK$1,IF(Input!$M49=2,svg_data!$AK$2)),"")</f>
        <v>2-2' inkscape:connector-curvature='0'/&gt;&lt;path style='stroke:none;stroke-width:1px;stroke-linecap:butt;stroke-linejoin:miter;stroke-opacity:1' d='m 373.18083,182.43101 0,-26.42857 25.35714,0 25.35714,0 0,26.42857 0,26.42857 -25.35714,0 -25.35714,0 0,-26.42857 z' class='path</v>
      </c>
      <c r="CH49" s="36" t="str">
        <f>IF(AND(Input!$I49="text-tabs",Input!$K49="有"),Input!$G49,"")</f>
        <v>3301</v>
      </c>
      <c r="CI49" s="36" t="str">
        <f>IF(AND(Input!$I49="text-tabs",Input!$K49="有"),IF(Input!$M49=1,svg_data!$AM$1,IF(Input!$M49=2,svg_data!$AM$2)),"")</f>
        <v>2-1' inkscape:connector-curvature='0'/&gt;&lt;path style='stroke:none;stroke-width:1px;stroke-linecap:butt;stroke-linejoin:miter;stroke-opacity:1' d='m 557.60601,182.35203 0,-26.01143 26.01143,0 26.01143,0 0,26.01143 0,26.01143 -26.01143,0 -26.01143,0 0,-26.01143 z' class='path</v>
      </c>
      <c r="CJ49" s="36" t="str">
        <f>IF(AND(Input!$I49="text-tabs",Input!$K49="有"),Input!$G49,"")</f>
        <v>3301</v>
      </c>
      <c r="CK49" s="36" t="str">
        <f>IF(AND(Input!$I49="text-tabs",Input!$K49="有"),IF(Input!$M49=1,svg_data!$AO$1,IF(Input!$M49=2,svg_data!$AO$2)),"")</f>
        <v>4-3' inkscape:connector-curvature='0'/&gt;&lt;path style='stroke:none;stroke-width:1px;stroke-linecap:butt;stroke-linejoin:miter;stroke-opacity:1' d='m 505.07808,182.35203 0,-26.01143 25.75889,0 25.75889,0 0,26.01143 0,26.01143 -25.75889,0 -25.75889,0 0,-26.01143 z' class='path</v>
      </c>
      <c r="CL49" s="36" t="str">
        <f>IF(AND(Input!$I49="text-tabs",Input!$K49="有"),Input!$G49,"")</f>
        <v>3301</v>
      </c>
      <c r="CM49" s="36" t="str">
        <f>IF(AND(Input!$I49="text-tabs",Input!$K49="有"),IF(Input!$M49=1,svg_data!$AQ$1,IF(Input!$M49=2,svg_data!$AQ$2)),"")</f>
        <v>4-2' inkscape:connector-curvature='0'/&gt;&lt;path style='stroke:none;stroke-width:1px;stroke-linecap:butt;stroke-linejoin:miter;stroke-opacity:1' d='m 452.04507,182.35203 0,-26.01143 26.01143,0 26.01143,0 0,26.01143 0,26.01143 -26.01143,0 -26.01143,0 0,-26.01143 z' class='path</v>
      </c>
      <c r="CN49" s="36" t="str">
        <f>IF(AND(Input!$I49="text-tabs",Input!$K49="有"),Input!$G49,"")</f>
        <v>3301</v>
      </c>
      <c r="CO49" s="36" t="str">
        <f>IF(AND(Input!$I49="text-tabs",Input!$K49="有"),IF(Input!$M49=1,svg_data!$AS$1,IF(Input!$M49=2,svg_data!$AS$2)),"")</f>
        <v>4-1' inkscape:connector-curvature='0'/&gt;&lt;path style='stroke:none;stroke-width:1px;stroke-linecap:butt;stroke-linejoin:miter;stroke-opacity:1' d='m 661.14665,182.35203 0,-26.01143 -25.25381,0 -25.25382,0 0,26.01143 0,26.01143 25.25382,0 25.25381,0 0,-26.01143 z' class='path</v>
      </c>
      <c r="CP49" s="36" t="str">
        <f>IF(AND(Input!$I49="text-tabs",Input!$K49="有"),Input!$G49,"")</f>
        <v>3301</v>
      </c>
      <c r="CQ49" s="36" t="str">
        <f>IF(AND(Input!$I49="text-tabs",Input!$K49="有"),IF(Input!$M49=1,svg_data!$AU$1,IF(Input!$M49=2,svg_data!$AU$2)),"")</f>
        <v>4-4' inkscape:connector-curvature='0'/&gt;&lt;path style='stroke:none;stroke-width:1px;stroke-linecap:butt;stroke-linejoin:miter;stroke-opacity:1' d='m 689.4506,128.47248 0,-52.937296 12.32142,0 12.32143,0 0,52.937296 0,52.93729 -12.32143,0 -12.32142,0 0,-52.93729 z' class='path</v>
      </c>
      <c r="CR49" s="36" t="str">
        <f>IF(AND(Input!$I49="text-tabs",Input!$K49="有"),Input!$G49,"")</f>
        <v>3301</v>
      </c>
      <c r="CS49" s="36" t="str">
        <f>IF(AND(Input!$I49="text-tabs",Input!$K49="有"),IF(Input!$M49=1,svg_data!$AW$1,IF(Input!$M49=2,svg_data!$AW$2)),"")</f>
        <v>cafe' inkscape:connector-curvature='0'/&gt;&lt;path style='stroke:none;stroke-width:1px;stroke-linecap:butt;stroke-linejoin:miter;stroke-opacity:1' d='m 584.09345,101.76692 0,-25.714294 38.57143,0 38.57143,0 0,25.714294 0,25.71428 -38.57143,0 -38.57143,0 0,-25.71428 z' class='path</v>
      </c>
      <c r="CT49" s="36" t="str">
        <f>IF(AND(Input!$I49="text-tabs",Input!$K49="有"),Input!$G49,"")</f>
        <v>3301</v>
      </c>
      <c r="CU49" s="36" t="str">
        <f>IF(AND(Input!$I49="text-tabs",Input!$K49="有"),IF(Input!$M49=1,svg_data!$AY$1,IF(Input!$M49=2,svg_data!$AY$2)),"")</f>
        <v>5-1' inkscape:connector-curvature='0'/&gt;&lt;path style='stroke:none;stroke-width:1px;stroke-linecap:butt;stroke-linejoin:miter;stroke-opacity:1' d='m 531.23631,101.76692 0,-25.714294 25.89286,0 25.89285,0 0,25.714294 0,25.71428 -25.89285,0 -25.89286,0 0,-25.71428 z' class='path</v>
      </c>
      <c r="CV49" s="36" t="str">
        <f>IF(AND(Input!$I49="text-tabs",Input!$K49="有"),Input!$G49,"")</f>
        <v>3301</v>
      </c>
      <c r="CW49" s="36" t="str">
        <f>IF(AND(Input!$I49="text-tabs",Input!$K49="有"),IF(Input!$M49=1,svg_data!$BA$1,IF(Input!$M49=2,svg_data!$BA$2)),"")</f>
        <v>5-2' inkscape:connector-curvature='0'/&gt;&lt;path style='stroke:none;stroke-width:1px;stroke-linecap:butt;stroke-linejoin:miter;stroke-opacity:1' d='m 452.10891,101.64951 0,-25.714294 39.10714,0 39.10715,0 0,25.714294 0,25.71428 -39.10715,0 -39.10714,0 0,-25.71428 z' class='path</v>
      </c>
      <c r="CX49" s="36" t="str">
        <f>IF(AND(Input!$I49="text-tabs",Input!$K49="有"),Input!$G49,"")</f>
        <v>3301</v>
      </c>
      <c r="CY49" s="36" t="str">
        <f>IF(AND(Input!$I49="text-tabs",Input!$K49="有"),IF(Input!$M49=1,svg_data!$BC$1,IF(Input!$M49=2,svg_data!$BC$2)),"")</f>
        <v>5-rouka' inkscape:connector-curvature='0'/&gt;&lt;path style='stroke:none;stroke-width:1px;stroke-linecap:butt;stroke-linejoin:miter;stroke-opacity:1' d='m 135.61855,34.505026 0,-12.6269 65.15484,0 65.15484,0 0,12.6269 0,12.62691 -65.15484,0 -65.15484,0 0,-12.62691 z' class='path</v>
      </c>
      <c r="CZ49" s="36" t="str">
        <f>IF(AND(Input!$I49="text-tabs",Input!$K49="有"),Input!$G49,"")</f>
        <v>3301</v>
      </c>
      <c r="DA49" s="36" t="str">
        <f>IF(AND(Input!$I49="text-tabs",Input!$K49="有"),IF(Input!$M49=1,svg_data!$BE$1,IF(Input!$M49=2,svg_data!$BE$2)),"")</f>
        <v>arina' inkscape:connector-curvature='0'/&gt;&lt;path style='stroke:none;stroke-width:1px;stroke-linecap:butt;stroke-linejoin:miter;stroke-opacity:1' d='m 373.0044,34.505026 0,-12.6269 144.19928,0 144.19927,0 0,12.6269 0,12.62691 -144.19927,0 -144.19928,0 0,-12.62691 z' class='path</v>
      </c>
      <c r="DB49" s="36" t="str">
        <f>IF(AND(Input!$I49="text-tabs",Input!$K49="有"),Input!$G49,"")</f>
        <v>3301</v>
      </c>
      <c r="DC49" s="36" t="str">
        <f>IF(AND(Input!$I49="text-tabs",Input!$K49="有"),IF(Input!$M49=1,svg_data!$BG$1,IF(Input!$M49=2,svg_data!$BG$2)),"")</f>
        <v>ground' inkscape:connector-curvature='0'/&gt;&lt;rect class='path</v>
      </c>
      <c r="DD49" s="36" t="str">
        <f>IF(AND(Input!$I49="text-tabs",Input!$K49="有"),Input!$G49,"")</f>
        <v>3301</v>
      </c>
      <c r="DE49" s="36" t="str">
        <f>IF(AND(Input!$I49="text-tabs",Input!$K49="有"),IF(Input!$M49=1,svg_data!$BI$1,IF(Input!$M49=2,svg_data!$BI$2)),"")</f>
        <v>taiyaki' width='53.568752' height='11.418508' x='273.12045' y='303.74481'/&gt;&lt;path style='stroke:none;stroke-width:1px;stroke-linecap:butt;stroke-linejoin:miter;stroke-opacity:1' d='m 308.91102,102.24544 0,-25.758891 26.83682,0 26.8368,0 0,25.758891 0,25.75888 -26.8368,0 -26.83682,0 0,-25.75888 z' class='path</v>
      </c>
      <c r="DF49" s="36" t="str">
        <f>IF(AND(Input!$I49="text-tabs",Input!$K49="有"),Input!$G49,"")</f>
        <v>3301</v>
      </c>
      <c r="DG49" s="36" t="str">
        <f>IF(AND(Input!$I49="text-tabs",Input!$K49="有"),IF(Input!$M49=1,svg_data!$BK$1,IF(Input!$M49=2,svg_data!$BK$2)),"")</f>
        <v>2-9' inkscape:connector-curvature='0'/&gt;&lt;path style='stroke:none;stroke-width:1px;stroke-linecap:butt;stroke-linejoin:miter;stroke-opacity:1' d='m 425.03555,176.47856 0,-31.88477 12.89016,0 12.89016,0 0,31.88477 0,31.88477 -12.89016,0 -12.89016,0 0,-31.88477 z' class='path</v>
      </c>
      <c r="DH49" s="36" t="str">
        <f>IF(AND(Input!$I49="text-tabs",Input!$K49="有"),Input!$G49,"")</f>
        <v>3301</v>
      </c>
      <c r="DI49" s="36" t="str">
        <f>IF(AND(Input!$I49="text-tabs",Input!$K49="有"),IF(Input!$M49=1,svg_data!$BM$1,IF(Input!$M49=2,svg_data!$BM$2)),"")</f>
        <v>1-2-teras' inkscape:connector-curvature='0'/&gt;</v>
      </c>
      <c r="DJ49" s="36" t="str">
        <f>IF(AND(Input!$I49="text-tabs",Input!$K49="有"),svg_data!$BN$1,"")</f>
        <v>&lt;path style='stroke:none;stroke-width:1px;stroke-linecap:butt;stroke-linejoin:miter;stroke-opacity:1' d='m 425.11579,257.25355 0,-39.83747 12.89016,0 12.89016,0 0,39.83747 0,39.83746 -12.89016,0 -12.89016,0 0,-39.83746 z' inkscape:connector-curvature='0' class='path</v>
      </c>
      <c r="DK49" s="36" t="str">
        <f>IF(AND(Input!$I49="text-tabs",Input!$K49="有"),Input!$G49,"")</f>
        <v>3301</v>
      </c>
      <c r="DL49" s="36" t="str">
        <f>IF(AND(Input!$I49="text-tabs",Input!$K49="有"),svg_data!$BP$1,"")</f>
        <v>1-kyuudou'/&gt;</v>
      </c>
      <c r="DM49" s="36" t="str">
        <f>IF(AND(Input!$I49="text-tabs",Input!$K49="有"),svg_data!$BQ$1,"")</f>
        <v>&lt;rect width='13.310626' height='28.913542' x='140.67868' y='260.85358' class='path</v>
      </c>
      <c r="DN49" s="36" t="str">
        <f>IF(AND(Input!$I49="text-tabs",Input!$K49="有"),Input!$G49,"")</f>
        <v>3301</v>
      </c>
      <c r="DO49" s="36" t="str">
        <f>IF(AND(Input!$I49="text-tabs",Input!$K49="有"),svg_data!$BS$1,"")</f>
        <v>bakudan'/&gt;&lt;rect width='13.310626' height='28.913542' x='140.9778' y='310.15558' class='path</v>
      </c>
      <c r="DP49" s="36" t="str">
        <f>IF(AND(Input!$I49="text-tabs",Input!$K49="有"),Input!$G49,"")</f>
        <v>3301</v>
      </c>
      <c r="DQ49" s="36" t="str">
        <f>IF(AND(Input!$I49="text-tabs",Input!$K49="有"),svg_data!$BU$1,"")</f>
        <v>kebabu'/&gt;&lt;rect  width='28.806229' height='13.917799' x='163.47086' y='343.14737' class='path</v>
      </c>
      <c r="DR49" s="36" t="str">
        <f>IF(AND(Input!$I49="text-tabs",Input!$K49="有"),Input!$G49,"")</f>
        <v>3301</v>
      </c>
      <c r="DS49" s="36" t="str">
        <f>IF(AND(Input!$I49="text-tabs",Input!$K49="有"),IF(Input!$M49=1,svg_data!$BW$1,IF(Input!$M49=2,svg_data!$BW$2)),"")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9" s="36" t="str">
        <f>IF(AND(Input!$I49="text-tabs",Input!$K49="有"),IF(Input!$M49=1,svg_data!$BY$1,IF(Input!$M49=2,"")),"")</f>
        <v>&lt;/tspan&gt;&lt;/text&gt;&lt;path style='stroke:none;stroke-width:1px;stroke-linecap:butt;stroke-linejoin:miter;stroke-opacity:1' d='m 324.65951,265.87903 0,-12.62692 14.41925,0 14.41924,0 0,12.62692 0,12.6269 -14.41924,0 -14.41925,0 0,-12.6269 z' class='path</v>
      </c>
      <c r="DU49" s="36" t="str">
        <f>IF(AND(Input!$I49="text-tabs",Input!$K49="有"),IF(Input!$M49=1,Input!$G49,IF(Input!$M49=2,"")),"")</f>
        <v>3301</v>
      </c>
      <c r="DV49" s="42" t="str">
        <f>IF(AND(Input!$I49="text-tabs",Input!$K49="有"),IF(Input!$M49=1,svg_data!$CA$1,IF(Input!$M49=2,svg_data!$CA$2)),"")</f>
        <v>korinto' inkscape:connector-curvature='0'/&gt;&lt;/g&gt;&lt;/svg&gt;&lt;style&gt;</v>
      </c>
      <c r="DW49" s="36" t="str">
        <f>IF(AND(Input!$I49="text-tabs",Input!$K49="有"),IF(Input!$M49=1,svg_data!$CB$1,IF(Input!$M49=2,svg_data!$CB$2)),"")</f>
        <v>.path</v>
      </c>
      <c r="DX49" s="36" t="str">
        <f>IF(AND(Input!$I49="text-tabs",Input!$K49="有"),Input!$G49,"")</f>
        <v>3301</v>
      </c>
      <c r="DY49" s="36" t="str">
        <f>IF(AND(Input!$I49="text-tabs",Input!$K49="有"),IF(Input!$M49=1,svg_data!$CD$1,IF(Input!$M49=2,svg_data!$CD$2)),"")</f>
        <v>1-1,.path</v>
      </c>
      <c r="DZ49" s="36" t="str">
        <f>IF(AND(Input!$I49="text-tabs",Input!$K49="有"),Input!$G49,"")</f>
        <v>3301</v>
      </c>
      <c r="EA49" s="36" t="str">
        <f>IF(AND(Input!$I49="text-tabs",Input!$K49="有"),IF(Input!$M49=1,svg_data!$CF$1,IF(Input!$M49=2,svg_data!$CF$2)),"")</f>
        <v>1-2,.path</v>
      </c>
      <c r="EB49" s="36" t="str">
        <f>IF(AND(Input!$I49="text-tabs",Input!$K49="有"),Input!$G49,"")</f>
        <v>3301</v>
      </c>
      <c r="EC49" s="36" t="str">
        <f>IF(AND(Input!$I49="text-tabs",Input!$K49="有"),IF(Input!$M49=1,svg_data!$CH$1,IF(Input!$M49=2,svg_data!$CH$2)),"")</f>
        <v>1-3,.path</v>
      </c>
      <c r="ED49" s="36" t="str">
        <f>IF(AND(Input!$I49="text-tabs",Input!$K49="有"),Input!$G49,"")</f>
        <v>3301</v>
      </c>
      <c r="EE49" s="36" t="str">
        <f>IF(AND(Input!$I49="text-tabs",Input!$K49="有"),IF(Input!$M49=1,svg_data!$CJ$1,IF(Input!$M49=2,svg_data!$CJ$2)),"")</f>
        <v>1-4,.path</v>
      </c>
      <c r="EF49" s="36" t="str">
        <f>IF(AND(Input!$I49="text-tabs",Input!$K49="有"),Input!$G49,"")</f>
        <v>3301</v>
      </c>
      <c r="EG49" s="36" t="str">
        <f>IF(AND(Input!$I49="text-tabs",Input!$K49="有"),IF(Input!$M49=1,svg_data!$CL$1,IF(Input!$M49=2,svg_data!$CL$2)),"")</f>
        <v>1-5,.path</v>
      </c>
      <c r="EH49" s="36" t="str">
        <f>IF(AND(Input!$I49="text-tabs",Input!$K49="有"),Input!$G49,"")</f>
        <v>3301</v>
      </c>
      <c r="EI49" s="36" t="str">
        <f>IF(AND(Input!$I49="text-tabs",Input!$K49="有"),IF(Input!$M49=1,svg_data!$CN$1,IF(Input!$M49=2,svg_data!$CN$2)),"")</f>
        <v>1-rouka,.path</v>
      </c>
      <c r="EJ49" s="36" t="str">
        <f>IF(AND(Input!$I49="text-tabs",Input!$K49="有"),Input!$G49,"")</f>
        <v>3301</v>
      </c>
      <c r="EK49" s="36" t="str">
        <f>IF(AND(Input!$I49="text-tabs",Input!$K49="有"),IF(Input!$M49=1,svg_data!$CP$1,IF(Input!$M49=2,svg_data!$CP$2)),"")</f>
        <v>koudou{fill:rgba(137,195,235,.3)}.path</v>
      </c>
      <c r="EL49" s="36" t="str">
        <f>IF(AND(Input!$I49="text-tabs",Input!$K49="有"),Input!$G49,"")</f>
        <v>3301</v>
      </c>
      <c r="EM49" s="36" t="str">
        <f>IF(AND(Input!$I49="text-tabs",Input!$K49="有"),IF(Input!$M49=1,svg_data!$CR$1,IF(Input!$M49=2,svg_data!$CR$2)),"")</f>
        <v>1-2-teras,.path</v>
      </c>
      <c r="EN49" s="36" t="str">
        <f>IF(AND(Input!$I49="text-tabs",Input!$K49="有"),Input!$G49,"")</f>
        <v>3301</v>
      </c>
      <c r="EO49" s="36" t="str">
        <f>IF(AND(Input!$I49="text-tabs",Input!$K49="有"),IF(Input!$M49=1,svg_data!$CT$1,IF(Input!$M49=2,svg_data!$CT$2)),"")</f>
        <v>2-1,.path</v>
      </c>
      <c r="EP49" s="36" t="str">
        <f>IF(AND(Input!$I49="text-tabs",Input!$K49="有"),Input!$G49,"")</f>
        <v>3301</v>
      </c>
      <c r="EQ49" s="36" t="str">
        <f>IF(AND(Input!$I49="text-tabs",Input!$K49="有"),IF(Input!$M49=1,svg_data!$CV$1,IF(Input!$M49=2,svg_data!$CV$2)),"")</f>
        <v>2-2,.path</v>
      </c>
      <c r="ER49" s="36" t="str">
        <f>IF(AND(Input!$I49="text-tabs",Input!$K49="有"),Input!$G49,"")</f>
        <v>3301</v>
      </c>
      <c r="ES49" s="36" t="str">
        <f>IF(AND(Input!$I49="text-tabs",Input!$K49="有"),IF(Input!$M49=1,svg_data!$CX$1,IF(Input!$M49=2,svg_data!$CX$2)),"")</f>
        <v>2-3,.path</v>
      </c>
      <c r="ET49" s="36" t="str">
        <f>IF(AND(Input!$I49="text-tabs",Input!$K49="有"),Input!$G49,"")</f>
        <v>3301</v>
      </c>
      <c r="EU49" s="36" t="str">
        <f>IF(AND(Input!$I49="text-tabs",Input!$K49="有"),IF(Input!$M49=1,svg_data!$CZ$1,IF(Input!$M49=2,svg_data!$CZ$2)),"")</f>
        <v>2-4,.path</v>
      </c>
      <c r="EV49" s="36" t="str">
        <f>IF(AND(Input!$I49="text-tabs",Input!$K49="有"),Input!$G49,"")</f>
        <v>3301</v>
      </c>
      <c r="EW49" s="36" t="str">
        <f>IF(AND(Input!$I49="text-tabs",Input!$K49="有"),IF(Input!$M49=1,svg_data!$DB$1,IF(Input!$M49=2,svg_data!$DB$2)),"")</f>
        <v>2-5,.path</v>
      </c>
      <c r="EX49" s="36" t="str">
        <f>IF(AND(Input!$I49="text-tabs",Input!$K49="有"),Input!$G49,"")</f>
        <v>3301</v>
      </c>
      <c r="EY49" s="36" t="str">
        <f>IF(AND(Input!$I49="text-tabs",Input!$K49="有"),IF(Input!$M49=1,svg_data!$DD$1,IF(Input!$M49=2,svg_data!$DD$2)),"")</f>
        <v>2-6,.path</v>
      </c>
      <c r="EZ49" s="36" t="str">
        <f>IF(AND(Input!$I49="text-tabs",Input!$K49="有"),Input!$G49,"")</f>
        <v>3301</v>
      </c>
      <c r="FA49" s="36" t="str">
        <f>IF(AND(Input!$I49="text-tabs",Input!$K49="有"),IF(Input!$M49=1,svg_data!$DF$1,IF(Input!$M49=2,svg_data!$DF$2)),"")</f>
        <v>2-7,.path</v>
      </c>
      <c r="FB49" s="36" t="str">
        <f>IF(AND(Input!$I49="text-tabs",Input!$K49="有"),Input!$G49,"")</f>
        <v>3301</v>
      </c>
      <c r="FC49" s="36" t="str">
        <f>IF(AND(Input!$I49="text-tabs",Input!$K49="有"),IF(Input!$M49=1,svg_data!$DH$1,IF(Input!$M49=2,svg_data!$DH$2)),"")</f>
        <v>2-8,.path</v>
      </c>
      <c r="FD49" s="36" t="str">
        <f>IF(AND(Input!$I49="text-tabs",Input!$K49="有"),Input!$G49,"")</f>
        <v>3301</v>
      </c>
      <c r="FE49" s="36" t="str">
        <f>IF(AND(Input!$I49="text-tabs",Input!$K49="有"),IF(Input!$M49=1,svg_data!$DJ$1,IF(Input!$M49=2,svg_data!$DJ$2)),"")</f>
        <v>2-9,.path</v>
      </c>
      <c r="FF49" s="36" t="str">
        <f>IF(AND(Input!$I49="text-tabs",Input!$K49="有"),Input!$G49,"")</f>
        <v>3301</v>
      </c>
      <c r="FG49" s="36" t="str">
        <f>IF(AND(Input!$I49="text-tabs",Input!$K49="有"),IF(Input!$M49=1,svg_data!$DL$1,IF(Input!$M49=2,svg_data!$DL$2)),"")</f>
        <v>2-rouka,.seitokai{fill:rgba(234,85,6,.3)}.path</v>
      </c>
      <c r="FH49" s="36" t="str">
        <f>IF(AND(Input!$I49="text-tabs",Input!$K49="有"),Input!$G49,"")</f>
        <v>3301</v>
      </c>
      <c r="FI49" s="36" t="str">
        <f>IF(AND(Input!$I49="text-tabs",Input!$K49="有"),IF(Input!$M49=1,svg_data!$DN$1,IF(Input!$M49=2,svg_data!$DN$2)),"")</f>
        <v>3-1,.path</v>
      </c>
      <c r="FJ49" s="36" t="str">
        <f>IF(AND(Input!$I49="text-tabs",Input!$K49="有"),Input!$G49,"")</f>
        <v>3301</v>
      </c>
      <c r="FK49" s="36" t="str">
        <f>IF(AND(Input!$I49="text-tabs",Input!$K49="有"),IF(Input!$M49=1,svg_data!$DP$1,IF(Input!$M49=2,svg_data!$DP$2)),"")</f>
        <v>3-2{fill:rgba(255,217,0,.3)}.path</v>
      </c>
      <c r="FL49" s="36" t="str">
        <f>IF(AND(Input!$I49="text-tabs",Input!$K49="有"),Input!$G49,"")</f>
        <v>3301</v>
      </c>
      <c r="FM49" s="36" t="str">
        <f>IF(AND(Input!$I49="text-tabs",Input!$K49="有"),IF(Input!$M49=1,svg_data!$DR$1,IF(Input!$M49=2,svg_data!$DR$2)),"")</f>
        <v>4-1,.path</v>
      </c>
      <c r="FN49" s="36" t="str">
        <f>IF(AND(Input!$I49="text-tabs",Input!$K49="有"),Input!$G49,"")</f>
        <v>3301</v>
      </c>
      <c r="FO49" s="36" t="str">
        <f>IF(AND(Input!$I49="text-tabs",Input!$K49="有"),IF(Input!$M49=1,svg_data!$DT$1,IF(Input!$M49=2,svg_data!$DT$2)),"")</f>
        <v>4-2,.path</v>
      </c>
      <c r="FP49" s="36" t="str">
        <f>IF(AND(Input!$I49="text-tabs",Input!$K49="有"),Input!$G49,"")</f>
        <v>3301</v>
      </c>
      <c r="FQ49" s="36" t="str">
        <f>IF(AND(Input!$I49="text-tabs",Input!$K49="有"),IF(Input!$M49=1,svg_data!$DV$1,IF(Input!$M49=2,svg_data!$DV$2)),"")</f>
        <v>4-3,.path</v>
      </c>
      <c r="FR49" s="36" t="str">
        <f>IF(AND(Input!$I49="text-tabs",Input!$K49="有"),Input!$G49,"")</f>
        <v>3301</v>
      </c>
      <c r="FS49" s="36" t="str">
        <f>IF(AND(Input!$I49="text-tabs",Input!$K49="有"),IF(Input!$M49=1,svg_data!$DX$1,IF(Input!$M49=2,svg_data!$DX$2)),"")</f>
        <v>4-4{fill:rgba(123,141,66,.3)}.path</v>
      </c>
      <c r="FT49" s="36" t="str">
        <f>IF(AND(Input!$I49="text-tabs",Input!$K49="有"),Input!$G49,"")</f>
        <v>3301</v>
      </c>
      <c r="FU49" s="36" t="str">
        <f>IF(AND(Input!$I49="text-tabs",Input!$K49="有"),IF(Input!$M49=1,svg_data!$DZ$1,IF(Input!$M49=2,svg_data!$DZ$2)),"")</f>
        <v>5-1,.path</v>
      </c>
      <c r="FV49" s="36" t="str">
        <f>IF(AND(Input!$I49="text-tabs",Input!$K49="有"),Input!$G49,"")</f>
        <v>3301</v>
      </c>
      <c r="FW49" s="36" t="str">
        <f>IF(AND(Input!$I49="text-tabs",Input!$K49="有"),IF(Input!$M49=1,svg_data!$EB$1,IF(Input!$M49=2,svg_data!$EB$2)),"")</f>
        <v>5-2,.path</v>
      </c>
      <c r="FX49" s="36" t="str">
        <f>IF(AND(Input!$I49="text-tabs",Input!$K49="有"),Input!$G49,"")</f>
        <v>3301</v>
      </c>
      <c r="FY49" s="36" t="str">
        <f>IF(AND(Input!$I49="text-tabs",Input!$K49="有"),IF(Input!$M49=1,svg_data!$ED$1,IF(Input!$M49=2,svg_data!$ED$2)),"")</f>
        <v>5-rouka{fill:rgba(145,92,139,.3)}.path</v>
      </c>
      <c r="FZ49" s="36" t="str">
        <f>IF(AND(Input!$I49="text-tabs",Input!$K49="有"),Input!$G49,"")</f>
        <v>3301</v>
      </c>
      <c r="GA49" s="36" t="str">
        <f>IF(AND(Input!$I49="text-tabs",Input!$K49="有"),IF(Input!$M49=1,svg_data!$EF$1,IF(Input!$M49=2,svg_data!$EF$2)),"")</f>
        <v>taiyaki{fill:rgba(187,85,72,.3)}.path</v>
      </c>
      <c r="GB49" s="36" t="str">
        <f>IF(AND(Input!$I49="text-tabs",Input!$K49="有"),Input!$G49,"")</f>
        <v>3301</v>
      </c>
      <c r="GC49" s="36" t="str">
        <f>IF(AND(Input!$I49="text-tabs",Input!$K49="有"),IF(Input!$M49=1,svg_data!$EH$1,IF(Input!$M49=2,svg_data!$EH$2)),"")</f>
        <v>ground{fill:rgba(238,130,124,.3)}.path</v>
      </c>
      <c r="GD49" s="36" t="str">
        <f>IF(AND(Input!$I49="text-tabs",Input!$K49="有"),Input!$G49,"")</f>
        <v>3301</v>
      </c>
      <c r="GE49" s="36" t="str">
        <f>IF(AND(Input!$I49="text-tabs",Input!$K49="有"),IF(Input!$M49=1,svg_data!$EJ$1,IF(Input!$M49=2,svg_data!$EJ$2)),"")</f>
        <v>arina{fill:rgba(0,148,200,.2)}.path</v>
      </c>
      <c r="GF49" s="36" t="str">
        <f>IF(AND(Input!$I49="text-tabs",Input!$K49="有"),Input!$G49,"")</f>
        <v>3301</v>
      </c>
      <c r="GG49" s="36" t="str">
        <f>IF(AND(Input!$I49="text-tabs",Input!$K49="有"),IF(Input!$M49=1,svg_data!$EL$1,IF(Input!$M49=2,svg_data!$EL$2)),"")</f>
        <v>cafe{fill:rgba(0,128,128,.3)}.path</v>
      </c>
      <c r="GH49" s="36" t="str">
        <f>IF(AND(Input!$I49="text-tabs",Input!$K49="有"),Input!$G49,"")</f>
        <v>3301</v>
      </c>
      <c r="GI49" s="36" t="str">
        <f>IF(AND(Input!$I49="text-tabs",Input!$K49="有"),IF(Input!$M49=1,svg_data!$EN$1,IF(Input!$M49=2,svg_data!$EN$2)),"")</f>
        <v>mini{fill:rgba(247,185,119,.3)}.path</v>
      </c>
      <c r="GJ49" s="36" t="str">
        <f>IF(AND(Input!$I49="text-tabs",Input!$K49="有"),Input!$G49,"")</f>
        <v>3301</v>
      </c>
      <c r="GK49" s="36" t="str">
        <f>IF(AND(Input!$I49="text-tabs",Input!$K49="有"),IF(Input!$M49=1,svg_data!$EP$1,IF(Input!$M49=2,svg_data!$EP$2)),"")</f>
        <v>korinto{fill:rgba(137,195,235,0)}.path</v>
      </c>
      <c r="GL49" s="36" t="str">
        <f>IF(AND(Input!$I49="text-tabs",Input!$K49="有"),Input!$G49,"")</f>
        <v>3301</v>
      </c>
      <c r="GM49" s="36" t="str">
        <f>IF(AND(Input!$I49="text-tabs",Input!$K49="有"),svg_data!$ER$1,"")</f>
        <v>1-kyuudou{fill:rgba(137,195,235,0)}.path</v>
      </c>
      <c r="GN49" s="36" t="str">
        <f>IF(AND(Input!$I49="text-tabs",Input!$K49="有"),Input!$G49,"")</f>
        <v>3301</v>
      </c>
      <c r="GO49" s="36" t="str">
        <f>IF(AND(Input!$I49="text-tabs",Input!$K49="有"),svg_data!$ET$1,"")</f>
        <v>bakudan,.path</v>
      </c>
      <c r="GP49" s="36" t="str">
        <f>IF(AND(Input!$I49="text-tabs",Input!$K49="有"),Input!$G49,"")</f>
        <v>3301</v>
      </c>
      <c r="GQ49" s="36" t="str">
        <f>IF(AND(Input!$I49="text-tabs",Input!$K49="有"),svg_data!$EV$1,"")</f>
        <v>kebabu,.path</v>
      </c>
      <c r="GR49" s="36" t="str">
        <f>IF(AND(Input!$I49="text-tabs",Input!$K49="有"),Input!$G49,"")</f>
        <v>3301</v>
      </c>
      <c r="GS49" s="36" t="str">
        <f>IF(AND(Input!$I49="text-tabs",Input!$K49="有"),svg_data!$EX$1,"")</f>
        <v>ice{fill:rgba(187,85,72,.3)}</v>
      </c>
      <c r="GT49" s="36" t="str">
        <f>IF(AND(Input!$I49="text-tabs",Input!$K49="有"),IF(Input!$O49="無","",svg_data!$EY$1),"")</f>
        <v>.path</v>
      </c>
      <c r="GU49" s="36" t="str">
        <f>IF(AND(Input!$I49="text-tabs",Input!$K49="有"),IF(Input!$O49="無","",Input!$G49),"")</f>
        <v>3301</v>
      </c>
      <c r="GV49" s="36" t="str">
        <f>IF(AND(Input!$I49="text-tabs",Input!$K49="有"),IF(Input!$O49="無","",Input!$O49),"")</f>
        <v>3-1</v>
      </c>
      <c r="GW49" s="36" t="str">
        <f>IF(AND(Input!$I49="text-tabs",Input!$K49="有"),IF(Input!$O49="無","",svg_data!$FA$1),"")</f>
        <v>{fill:</v>
      </c>
      <c r="GX49" s="36" t="str">
        <f>IF(AND(Input!$I49="text-tabs",Input!$K49="有"),IF(Input!$O49="無","",Input!$P49),"")</f>
        <v>#ea5506</v>
      </c>
      <c r="GY49" s="36" t="str">
        <f>IF(AND(Input!$I49="text-tabs",Input!$K49="有"),IF(Input!$O49="無","",svg_data!$FC$1),"")</f>
        <v>!important}</v>
      </c>
      <c r="GZ49" s="36" t="str">
        <f>IF(AND(Input!$I49="text-tabs",Input!$K49="有"),svg_data!$FD$1,"")</f>
        <v>&lt;/style&gt;</v>
      </c>
      <c r="HA49" s="36" t="str">
        <f>IF(AND(Input!$I49="text-tabs",Input!$K49="有"),$HA$1,"")</f>
        <v>"</v>
      </c>
      <c r="HB49" s="36" t="str">
        <f>IF(AND(Input!$I49="text-tabs",Input!$V49="有",Input!$W49&lt;&gt;""),$HB$1,"")</f>
        <v/>
      </c>
      <c r="HC49" s="36" t="str">
        <f>IF(AND(Input!$I49="text-tabs",Input!$V49="有",Input!$W49&lt;&gt;""),Input!$U49,"")</f>
        <v/>
      </c>
      <c r="HD49" s="36" t="str">
        <f>IF(AND(Input!$I49="text-tabs",Input!$V49="有",Input!$W49&lt;&gt;""),$HD$1,"")</f>
        <v/>
      </c>
      <c r="HE49" s="36" t="str">
        <f>IF(AND(Input!$I49="text-tabs",Input!$V49="有",Input!$W49&lt;&gt;""),$HE$1,"")</f>
        <v/>
      </c>
      <c r="HF49" s="36" t="str">
        <f>IF(AND(Input!$I49="text-tabs",Input!$V49="有",Input!$W49&lt;&gt;""),$HF$1,"")</f>
        <v/>
      </c>
      <c r="HG49" s="36" t="str">
        <f>IF(AND(Input!$I49="text-tabs",Input!$V49="有",Input!$W49&lt;&gt;""),Input!$X49,"")</f>
        <v/>
      </c>
      <c r="HH49" s="36" t="str">
        <f>IF(AND(Input!$I49="text-tabs",Input!$V49="有",Input!$W49&lt;&gt;""),$HH$1,"")</f>
        <v/>
      </c>
      <c r="HI49" s="36" t="str">
        <f>IF(AND(Input!$I49="text-tabs",Input!$V49="有",Input!$W49&lt;&gt;""),Input!$W49,"")</f>
        <v/>
      </c>
      <c r="HJ49" s="36" t="str">
        <f>IF(AND(Input!$I49="text-tabs",Input!$V49="有",Input!$W49&lt;&gt;""),$HJ$1,"")</f>
        <v/>
      </c>
      <c r="HK49" s="36" t="str">
        <f>IF(AND(Input!$I49="text-tabs",Input!$V49="有",Input!$Y49&lt;&gt;"無"),$HK$1,"")</f>
        <v/>
      </c>
      <c r="HL49" s="36" t="str">
        <f>IF(AND(Input!$I49="text-tabs",Input!$V49="有",Input!$Y49&lt;&gt;"無"),$HF$1,"")</f>
        <v/>
      </c>
      <c r="HM49" s="36" t="str">
        <f>IF(AND(Input!$I49="text-tabs",Input!$V49="有",Input!$Y49&lt;&gt;"無"),Input!$Z49,"")</f>
        <v/>
      </c>
      <c r="HN49" s="36" t="str">
        <f>IF(AND(Input!$I49="text-tabs",Input!$V49="有",Input!$Y49&lt;&gt;"無"),$HH$1,"")</f>
        <v/>
      </c>
      <c r="HO49" s="36" t="str">
        <f>IF(AND(Input!$I49="text-tabs",Input!$V49="有",Input!$Y49&lt;&gt;"無"),Input!$Y49,"")</f>
        <v/>
      </c>
      <c r="HP49" s="36" t="str">
        <f>IF(AND(Input!$I49="text-tabs",Input!$V49="有",Input!$Y49&lt;&gt;"無"),$HJ$1,"")</f>
        <v/>
      </c>
      <c r="HQ49" s="36" t="str">
        <f>IF(AND(Input!$I49="text-tabs",Input!$V49="有",Input!$AA49&lt;&gt;"無"),$HQ$1,"")</f>
        <v/>
      </c>
      <c r="HR49" s="36" t="str">
        <f>IF(AND(Input!$I49="text-tabs",Input!$V49="有",Input!$AA49&lt;&gt;"無"),$HR$1,"")</f>
        <v/>
      </c>
      <c r="HS49" s="36" t="str">
        <f>IF(AND(Input!$I49="text-tabs",Input!$V49="有",Input!$AA49&lt;&gt;"無"),Input!$AB49,"")</f>
        <v/>
      </c>
      <c r="HT49" s="36" t="str">
        <f>IF(AND(Input!$I49="text-tabs",Input!$V49="有",Input!$AA49&lt;&gt;"無"),$HT$1,"")</f>
        <v/>
      </c>
      <c r="HU49" s="36" t="str">
        <f>IF(AND(Input!$I49="text-tabs",Input!$V49="有",Input!$AA49&lt;&gt;"無"),Input!$AA49,"")</f>
        <v/>
      </c>
      <c r="HV49" s="36" t="str">
        <f>IF(AND(Input!$I49="text-tabs",Input!$V49="有",Input!$AA49&lt;&gt;"無"),$HV$1,"")</f>
        <v/>
      </c>
      <c r="HW49" s="36" t="str">
        <f>IF(AND(Input!$I49="text-tabs",Input!$V49="有",Input!$AC49&lt;&gt;"無"),$HW$1,"")</f>
        <v/>
      </c>
      <c r="HX49" s="36" t="str">
        <f>IF(AND(Input!$I49="text-tabs",Input!$V49="有",Input!$AC49&lt;&gt;"無"),$HX$1,"")</f>
        <v/>
      </c>
      <c r="HY49" s="36" t="str">
        <f>IF(AND(Input!$I49="text-tabs",Input!$V49="有",Input!$AC49&lt;&gt;"無"),Input!$AD49,"")</f>
        <v/>
      </c>
      <c r="HZ49" s="36" t="str">
        <f>IF(AND(Input!$I49="text-tabs",Input!$V49="有",Input!$AC49&lt;&gt;"無"),$HZ$1,"")</f>
        <v/>
      </c>
      <c r="IA49" s="36" t="str">
        <f>IF(AND(Input!$I49="text-tabs",Input!$V49="有",Input!$AC49&lt;&gt;"無"),Input!$AC49,"")</f>
        <v/>
      </c>
      <c r="IB49" s="36" t="str">
        <f>IF(AND(Input!$I49="text-tabs",Input!$V49="有",Input!$AC49&lt;&gt;"無"),$IB$1,"")</f>
        <v/>
      </c>
      <c r="IC49" s="36" t="str">
        <f>IF(AND(Input!$I49="text-tabs",Input!$V49="有",Input!$AE49&lt;&gt;"無"),$IC$1,"")</f>
        <v/>
      </c>
      <c r="ID49" s="36" t="str">
        <f>IF(AND(Input!$I49="text-tabs",Input!$V49="有",Input!$AE49&lt;&gt;"無"),$HF$1,"")</f>
        <v/>
      </c>
      <c r="IE49" s="36" t="str">
        <f>IF(AND(Input!$I49="text-tabs",Input!$V49="有",Input!$AE49&lt;&gt;"無"),Input!$AF49,"")</f>
        <v/>
      </c>
      <c r="IF49" s="36" t="str">
        <f>IF(AND(Input!$I49="text-tabs",Input!$V49="有",Input!$AE49&lt;&gt;"無"),$HH$1,"")</f>
        <v/>
      </c>
      <c r="IG49" s="36" t="str">
        <f>IF(AND(Input!$I49="text-tabs",Input!$V49="有",Input!$AE49&lt;&gt;"無"),Input!$AE49,"")</f>
        <v/>
      </c>
      <c r="IH49" s="36" t="str">
        <f>IF(AND(Input!$I49="text-tabs",Input!$V49="有",Input!$AE49&lt;&gt;"無"),$HJ$1,"")</f>
        <v/>
      </c>
      <c r="II49" s="36" t="str">
        <f>IF(AND(Input!$I49="text-tabs",Input!$V49="有"),$II$1,"")</f>
        <v/>
      </c>
      <c r="IJ49" s="36" t="str">
        <f>IF(AND(Input!$I49="text-tabs",Input!$AG49="有"),$IJ$1,"")</f>
        <v/>
      </c>
      <c r="IK49" s="36" t="str">
        <f>IF(AND(Input!$I49="text-tabs",Input!$AG49="有"),Input!$AH49,"")</f>
        <v/>
      </c>
      <c r="IL49" s="36" t="str">
        <f>IF(AND(Input!$I49="text-tabs",Input!$AG49="有"),$IL$1,"")</f>
        <v/>
      </c>
      <c r="IM49" s="36" t="str">
        <f>IF(AND(Input!$I49="text-tabs",Input!$AG49="有"),Input!$AI49,"")</f>
        <v/>
      </c>
      <c r="IN49" s="36" t="str">
        <f>IF(AND(Input!$I49="text-tabs",Input!$AG49="有"),$IN$1,"")</f>
        <v/>
      </c>
      <c r="IO49" s="36" t="str">
        <f>IF(Input!$I49="text-tabs",$IO$1,"")</f>
        <v>}</v>
      </c>
      <c r="IP49" s="36" t="str">
        <f>IF(Input!$I49="event",$IP$1,"")</f>
        <v/>
      </c>
      <c r="IQ49" s="36" t="str">
        <f>IF(Input!$I49="event",Input!$R49,"")</f>
        <v/>
      </c>
      <c r="IR49" s="36" t="str">
        <f>IF(Input!$I49="event",$IR$1,"")</f>
        <v/>
      </c>
      <c r="IS49" s="36" t="str">
        <f>IF(Input!$I49="event",$IS$1,"")</f>
        <v/>
      </c>
      <c r="IT49" s="36" t="str">
        <f>IF(Input!$I49="event",Input!$Q49,"")</f>
        <v/>
      </c>
      <c r="IU49" s="36" t="str">
        <f>IF(Input!$I49="event",$IU$1,"")</f>
        <v/>
      </c>
      <c r="IV49" s="36" t="str">
        <f>IF(Input!$I49="image",$IV$1,"")</f>
        <v/>
      </c>
      <c r="IW49" s="36" t="str">
        <f>IF(Input!$I49="image",Input!$S49,"")</f>
        <v/>
      </c>
      <c r="IX49" s="36" t="str">
        <f>IF(Input!$I49="image",$IX$1,"")</f>
        <v/>
      </c>
      <c r="IY49" s="36" t="str">
        <f>IF(AND(Input!$I49="image",Input!$V49="無"),$IY$1,"")</f>
        <v/>
      </c>
      <c r="IZ49" s="36" t="str">
        <f>IF(AND(Input!$I49="image",Input!$V49="無"),Input!$B49,"")</f>
        <v/>
      </c>
      <c r="JA49" s="36" t="str">
        <f>IF(AND(Input!$I49="image",Input!$V49="無"),$JA$1,"")</f>
        <v/>
      </c>
      <c r="JB49" s="36" t="str">
        <f>IF(AND(Input!$I49="image",Input!$V49="有"),$JB$1,"")</f>
        <v/>
      </c>
      <c r="JC49" s="36" t="str">
        <f>IF(AND(Input!$I49="image",Input!$V49="有"),Input!$W49,"")</f>
        <v/>
      </c>
      <c r="JD49" s="36" t="str">
        <f>IF(AND(Input!$I49="image",Input!$V49="有"),$JD$1,"")</f>
        <v/>
      </c>
      <c r="JE49" s="36" t="str">
        <f>IF(AND(Input!$I49="image",Input!$V49="有"),Input!$X49,"")</f>
        <v/>
      </c>
      <c r="JF49" s="36" t="str">
        <f>IF(AND(Input!$I49="image",Input!$V49="有"),$JF$1,"")</f>
        <v/>
      </c>
      <c r="JG49" s="36" t="str">
        <f>IF(Input!$I49="embed",$JG$1,"")</f>
        <v/>
      </c>
      <c r="JH49" s="36" t="str">
        <f>IF(Input!$I49="embed",Input!$X49,"")</f>
        <v/>
      </c>
      <c r="JI49" s="36" t="str">
        <f>IF(Input!$I49="embed",$JI$1,"")</f>
        <v/>
      </c>
      <c r="JJ49" s="36" t="str">
        <f>IF(Input!$I49="embed",$JJ$1,"")</f>
        <v/>
      </c>
      <c r="JK49" s="36" t="str">
        <f>IF(Input!$I49="embed",Input!$R49,"")</f>
        <v/>
      </c>
      <c r="JL49" s="36" t="str">
        <f>IF(Input!$I49="embed",$JL$1,"")</f>
        <v/>
      </c>
      <c r="JM49" s="36" t="str">
        <f>IF(Input!$I49="table",Input!$AI49,"")</f>
        <v/>
      </c>
      <c r="JN49" s="36" t="str">
        <f>IF(Input!$I49="table",Input!$AJ49,"")</f>
        <v/>
      </c>
      <c r="JO49" s="36" t="s">
        <v>0</v>
      </c>
      <c r="JP49" s="36" t="str">
        <f t="shared" si="1"/>
        <v>,</v>
      </c>
    </row>
    <row r="50" spans="1:276" s="36" customFormat="1">
      <c r="A50" s="39" t="str">
        <f>ConcatenateRangeText(B50:JP50)</f>
        <v>"4303":{"category":"文化","class":"text-tabs","id":"4303","titleShadow":"true","title":"写真でポン！！","titleImage":"./images/4303.jpg","tabs":{"info_outline": "デジタル、フィルム、モノクロ、カラー。&lt;br&gt;         ジャンルを問わず様々な写真を展示してお待ちしております。&lt;br&gt;         ぜひお越しください。","map":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class='path4303koudou' inkscape:connector-curvature='0'/&gt;&lt;path style='stroke:none;stroke-width:1px;stroke-linecap:butt;stroke-linejoin:miter;stroke-opacity:1' d='m 250.81846,319.59668 94.196,0 0,-21.16068 16.74824,0 19.24825,0 0,21.16071 0,21.16071 -65.09627,0 -65.09622,0 z' class='path43031-rouka' inkscape:connector-curvature='0' sodipodi:nodetypes='cccccccccc'/&gt;&lt;path style='stroke:none;stroke-width:1px;stroke-linecap:butt;stroke-linejoin:miter;stroke-opacity:1' d='m 381.47196,319.58883 0,-21.16861 21.40875,0 21.40875,0 0,21.16861 0,21.16859 -21.40875,0 -21.40875,0 0,-21.16859 z' class='path43031-1' inkscape:connector-curvature='0'/&gt;&lt;path style='stroke:none;stroke-width:1px;stroke-linecap:butt;stroke-linejoin:miter;stroke-opacity:1' d='m 381.57081,361.8827 0,-20.41099 21.29891,0 21.29907,0 0,20.41099 0,20.41098 -21.29907,0 -21.29891,0 0,-20.41098 z' class='path43031-2' inkscape:connector-curvature='0'/&gt;&lt;path style='stroke:none;stroke-width:1px;stroke-linecap:butt;stroke-linejoin:miter;stroke-opacity:1' d='m 337.78941,361.8827 0,-20.41099 21.59492,0 21.59488,0 0,20.41099 0,20.41098 -21.59488,0 -21.59492,0 0,-20.41098 z' class='path43031-3' inkscape:connector-curvature='0'/&gt;&lt;path style='stroke:none;stroke-width:1px;stroke-linecap:butt;stroke-linejoin:miter;stroke-opacity:1' d='m 294.19946,361.8827 0,-20.41099 21.29889,0 21.29909,0 0,20.41099 0,20.41098 -21.29909,0 -21.29889,0 0,-20.41098 z' class='path43031-4' inkscape:connector-curvature='0'/&gt;&lt;path style='stroke:none;stroke-width:1px;stroke-linecap:butt;stroke-linejoin:miter;stroke-opacity:1' d='m 250.81846,361.8827 0,-20.41099 21.29907,0 21.29889,0 0,20.41099 0,20.41098 -21.29889,0 -21.29907,0 0,-20.41098 z' class='path43031-5' inkscape:connector-curvature='0'/&gt;&lt;path style='stroke:none;stroke-width:1px;stroke-linecap:butt;stroke-linejoin:miter;stroke-opacity:1' d='m 83.198462,342.0024 0,-25.71429 25.446418,0 25.44643,0 0,25.71429 0,25.71428 -25.44642,0 -25.446428,0 0,-25.71428 z' class='path43033-1' inkscape:connector-curvature='0'/&gt;&lt;path style='stroke:none;stroke-width:1px;stroke-linecap:butt;stroke-linejoin:miter;stroke-opacity:1' d='m 83.098462,275.99882 0,-39.19643 25.446418,0 25.44643,0 0,39.19643 0,39.19643 -25.44642,0 -25.446428,0 0,-39.19643 z' class='path43033-2'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class='path43032-7' inkscape:connector-curvature='0'/&gt;&lt;path style='stroke:none;stroke-width:1px;stroke-linecap:butt;stroke-linejoin:miter;stroke-opacity:1' d='m 241.2417,102.24539 0,-25.758894 33.24379,0 33.24378,0 0,25.758894 0,25.75888 -33.24378,0 -33.24379,0 0,-25.75888 z' class='path43032-8'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class='path43032-rouka' inkscape:connector-curvature='0' sodipodi:nodetypes='cccccccccccccccccccc'/&gt;&lt;path style='stroke:none;stroke-width:1px;stroke-linecap:butt;stroke-linejoin:miter;stroke-opacity:1' d='m 162.4498,182.55251 0,-26.26396 25.75889,0 25.75889,0 0,26.26396 0,26.26397 -25.75889,0 -25.75889,0 0,-26.26397 z' class='path43032-5'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class='path43032-6' inkscape:connector-curvature='0'/&gt;&lt;path style='stroke:none;stroke-width:1px;stroke-linecap:butt;stroke-linejoin:miter;stroke-opacity:1' d='m 161.76159,249.44986 0,-12.62691 65.15484,0 65.15484,0 0,12.62691 0,12.6269 -65.15484,0 -65.15484,0 0,-12.6269 z' class='path4303mini' inkscape:connector-curvature='0'/&gt;&lt;path style='stroke:none;stroke-width:1px;stroke-linecap:butt;stroke-linejoin:miter;stroke-opacity:1' d='m 214.92188,182.42305 0,-26.26397 25.75889,0 25.75889,0 0,26.26397 0,26.26397 -25.75889,0 -25.75889,0 0,-26.26397 z' class='path43032-4' inkscape:connector-curvature='0'/&gt;&lt;path style='stroke:none;stroke-width:1px;stroke-linecap:butt;stroke-linejoin:miter;stroke-opacity:1' d='m 267.46654,182.43101 0,-26.42857 26.07143,0 26.07143,0 0,26.42857 0,26.42857 -26.07143,0 -26.07143,0 0,-26.42857 z' class='path43032-3' inkscape:connector-curvature='0'/&gt;&lt;path style='stroke:none;stroke-width:1px;stroke-linecap:butt;stroke-linejoin:miter;stroke-opacity:1' d='m 320.32368,182.43101 0,-26.42857 26.07143,0 26.07143,0 0,26.42857 0,26.42857 -26.07143,0 -26.07143,0 0,-26.42857 z' class='path43032-2' inkscape:connector-curvature='0'/&gt;&lt;path style='stroke:none;stroke-width:1px;stroke-linecap:butt;stroke-linejoin:miter;stroke-opacity:1' d='m 373.18083,182.43101 0,-26.42857 25.35714,0 25.35714,0 0,26.42857 0,26.42857 -25.35714,0 -25.35714,0 0,-26.42857 z' class='path43032-1' inkscape:connector-curvature='0'/&gt;&lt;path style='stroke:none;stroke-width:1px;stroke-linecap:butt;stroke-linejoin:miter;stroke-opacity:1' d='m 557.60601,182.35203 0,-26.01143 26.01143,0 26.01143,0 0,26.01143 0,26.01143 -26.01143,0 -26.01143,0 0,-26.01143 z' class='path43034-3' inkscape:connector-curvature='0'/&gt;&lt;path style='stroke:none;stroke-width:1px;stroke-linecap:butt;stroke-linejoin:miter;stroke-opacity:1' d='m 505.07808,182.35203 0,-26.01143 25.75889,0 25.75889,0 0,26.01143 0,26.01143 -25.75889,0 -25.75889,0 0,-26.01143 z' class='path43034-2' inkscape:connector-curvature='0'/&gt;&lt;path style='stroke:none;stroke-width:1px;stroke-linecap:butt;stroke-linejoin:miter;stroke-opacity:1' d='m 452.04507,182.35203 0,-26.01143 26.01143,0 26.01143,0 0,26.01143 0,26.01143 -26.01143,0 -26.01143,0 0,-26.01143 z' class='path43034-1' inkscape:connector-curvature='0'/&gt;&lt;path style='stroke:none;stroke-width:1px;stroke-linecap:butt;stroke-linejoin:miter;stroke-opacity:1' d='m 661.14665,182.35203 0,-26.01143 -25.25381,0 -25.25382,0 0,26.01143 0,26.01143 25.25382,0 25.25381,0 0,-26.01143 z' class='path43034-4' inkscape:connector-curvature='0'/&gt;&lt;path style='stroke:none;stroke-width:1px;stroke-linecap:butt;stroke-linejoin:miter;stroke-opacity:1' d='m 689.4506,128.47248 0,-52.937296 12.32142,0 12.32143,0 0,52.937296 0,52.93729 -12.32143,0 -12.32142,0 0,-52.93729 z' class='path4303cafe' inkscape:connector-curvature='0'/&gt;&lt;path style='stroke:none;stroke-width:1px;stroke-linecap:butt;stroke-linejoin:miter;stroke-opacity:1' d='m 584.09345,101.76692 0,-25.714294 38.57143,0 38.57143,0 0,25.714294 0,25.71428 -38.57143,0 -38.57143,0 0,-25.71428 z' class='path43035-1' inkscape:connector-curvature='0'/&gt;&lt;path style='stroke:none;stroke-width:1px;stroke-linecap:butt;stroke-linejoin:miter;stroke-opacity:1' d='m 531.23631,101.76692 0,-25.714294 25.89286,0 25.89285,0 0,25.714294 0,25.71428 -25.89285,0 -25.89286,0 0,-25.71428 z' class='path43035-2' inkscape:connector-curvature='0'/&gt;&lt;path style='stroke:none;stroke-width:1px;stroke-linecap:butt;stroke-linejoin:miter;stroke-opacity:1' d='m 452.10891,101.64951 0,-25.714294 39.10714,0 39.10715,0 0,25.714294 0,25.71428 -39.10715,0 -39.10714,0 0,-25.71428 z' class='path43035-rouka' inkscape:connector-curvature='0'/&gt;&lt;path style='stroke:none;stroke-width:1px;stroke-linecap:butt;stroke-linejoin:miter;stroke-opacity:1' d='m 135.61855,34.505026 0,-12.6269 65.15484,0 65.15484,0 0,12.6269 0,12.62691 -65.15484,0 -65.15484,0 0,-12.62691 z' class='path4303arina' inkscape:connector-curvature='0'/&gt;&lt;path style='stroke:none;stroke-width:1px;stroke-linecap:butt;stroke-linejoin:miter;stroke-opacity:1' d='m 373.0044,34.505026 0,-12.6269 144.19928,0 144.19927,0 0,12.6269 0,12.62691 -144.19927,0 -144.19928,0 0,-12.62691 z' class='path4303ground' inkscape:connector-curvature='0'/&gt;&lt;rect class='path4303taiyaki' width='53.568752' height='11.418508' x='273.12045' y='303.74481'/&gt;&lt;path style='stroke:none;stroke-width:1px;stroke-linecap:butt;stroke-linejoin:miter;stroke-opacity:1' d='m 308.91102,102.24544 0,-25.758891 26.83682,0 26.8368,0 0,25.758891 0,25.75888 -26.8368,0 -26.83682,0 0,-25.75888 z' class='path43032-9' inkscape:connector-curvature='0'/&gt;&lt;path style='stroke:none;stroke-width:1px;stroke-linecap:butt;stroke-linejoin:miter;stroke-opacity:1' d='m 425.03555,176.47856 0,-31.88477 12.89016,0 12.89016,0 0,31.88477 0,31.88477 -12.89016,0 -12.89016,0 0,-31.88477 z' class='path43031-2-teras' inkscape:connector-curvature='0'/&gt;&lt;path style='stroke:none;stroke-width:1px;stroke-linecap:butt;stroke-linejoin:miter;stroke-opacity:1' d='m 425.11579,257.25355 0,-39.83747 12.89016,0 12.89016,0 0,39.83747 0,39.83746 -12.89016,0 -12.89016,0 0,-39.83746 z' inkscape:connector-curvature='0' class='path43031-kyuudou'/&gt;&lt;rect width='13.310626' height='28.913542' x='140.67868' y='260.85358' class='path4303bakudan'/&gt;&lt;rect width='13.310626' height='28.913542' x='140.9778' y='310.15558' class='path4303kebabu'/&gt;&lt;rect  width='28.806229' height='13.917799' x='163.47086' y='343.14737' class='path4303ice'/&gt;&lt;text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class='path4303korinto' inkscape:connector-curvature='0'/&gt;&lt;/g&gt;&lt;/svg&gt;&lt;style&gt;.path43031-1,.path43031-2,.path43031-3,.path43031-4,.path43031-5,.path43031-rouka,.path4303koudou{fill:rgba(137,195,235,.3)}.path43031-2-teras,.path43032-1,.path43032-2,.path43032-3,.path43032-4,.path43032-5,.path43032-6,.path43032-7,.path43032-8,.path43032-9,.path43032-rouka,.seitokai{fill:rgba(234,85,6,.3)}.path43033-1,.path43033-2{fill:rgba(255,217,0,.3)}.path43034-1,.path43034-2,.path43034-3,.path43034-4{fill:rgba(123,141,66,.3)}.path43035-1,.path43035-2,.path43035-rouka{fill:rgba(145,92,139,.3)}.path4303taiyaki{fill:rgba(187,85,72,.3)}.path4303ground{fill:rgba(238,130,124,.3)}.path4303arina{fill:rgba(0,148,200,.2)}.path4303cafe{fill:rgba(0,128,128,.3)}.path4303mini{fill:rgba(247,185,119,.3)}.path4303korinto{fill:rgba(137,195,235,0)}.path43031-kyuudou{fill:rgba(137,195,235,0)}.path4303bakudan,.path4303kebabu,.path4303ice{fill:rgba(187,85,72,.3)}.path43034-3{fill:#ea5506!important}&lt;/style&gt;"}},</v>
      </c>
      <c r="B50" s="36" t="s">
        <v>5</v>
      </c>
      <c r="C50" s="40" t="str">
        <f>Input!$G50</f>
        <v>4303</v>
      </c>
      <c r="D50" s="36" t="s">
        <v>210</v>
      </c>
      <c r="E50" s="36" t="s">
        <v>23</v>
      </c>
      <c r="F50" s="36" t="str">
        <f>IF(Input!$C50&lt;&gt;"",Input!$C50,"未記入")</f>
        <v>文化</v>
      </c>
      <c r="G50" s="36" t="s">
        <v>3</v>
      </c>
      <c r="H50" s="36" t="s">
        <v>1</v>
      </c>
      <c r="I50" s="36" t="str">
        <f>Input!$I50</f>
        <v>text-tabs</v>
      </c>
      <c r="J50" s="36" t="s">
        <v>3</v>
      </c>
      <c r="K50" s="36" t="s">
        <v>4</v>
      </c>
      <c r="L50" s="40" t="str">
        <f>Input!$G50</f>
        <v>4303</v>
      </c>
      <c r="M50" s="36" t="s">
        <v>3</v>
      </c>
      <c r="N50" s="36" t="str">
        <f>IF(Input!$D50="有",$N$1,"")</f>
        <v/>
      </c>
      <c r="O50" s="36" t="str">
        <f>IF(Input!$D50="有",Input!$A50,"")</f>
        <v/>
      </c>
      <c r="P50" s="36" t="str">
        <f>IF(Input!$D50="有",$P$1,"")</f>
        <v/>
      </c>
      <c r="Q50" s="36" t="str">
        <f>IF(Input!$D50="有",$Q$1,"")</f>
        <v/>
      </c>
      <c r="R50" s="36" t="str">
        <f>IF(Input!$D50="有",LEFT(Input!$E50,1),"")</f>
        <v/>
      </c>
      <c r="S50" s="36" t="str">
        <f>IF(Input!$D50="有",$S$1,"")</f>
        <v/>
      </c>
      <c r="T50" s="36" t="str">
        <f>IF(Input!$D50="有",$T$1,"")</f>
        <v/>
      </c>
      <c r="U50" s="36" t="str">
        <f>IF(Input!$D50="有",Input!$F50,"")</f>
        <v/>
      </c>
      <c r="V50" s="36" t="str">
        <f>IF(Input!$D50="有",$V$1,"")</f>
        <v/>
      </c>
      <c r="W50" s="36" t="s">
        <v>205</v>
      </c>
      <c r="X50" s="36" t="str">
        <f>IF(Input!$H50="有","true",IF(Input!$H50="無","false",""))</f>
        <v>true</v>
      </c>
      <c r="Y50" s="36" t="s">
        <v>3</v>
      </c>
      <c r="Z50" s="36" t="str">
        <f>IF(OR(Input!$I50="text-tabs",Input!$I50="text"),$Z$1,"")</f>
        <v>"title":"</v>
      </c>
      <c r="AA50" s="36" t="str">
        <f>IF(OR(Input!$I50="text-tabs",Input!$I50="text"),Input!$B50,"")</f>
        <v>写真でポン！！</v>
      </c>
      <c r="AB50" s="36" t="str">
        <f>IF(OR(Input!$I50="text-tabs",Input!$I50="text"),$AB$1,"")</f>
        <v>",</v>
      </c>
      <c r="AC50" s="36" t="str">
        <f>IF(AND(OR(Input!$I50="text-tabs",Input!$I50="text"),Input!$T50="無"),$AC$1,"")</f>
        <v>"titleImage":"./images/</v>
      </c>
      <c r="AD50" s="36" t="str">
        <f>IF(AND(OR(Input!$I50="text-tabs",Input!$I50="text"),Input!$T50="無"),Input!$S50,"")</f>
        <v>4303.jpg</v>
      </c>
      <c r="AE50" s="36" t="str">
        <f>IF(AND(OR(Input!$I50="text-tabs",Input!$I50="text"),Input!$T50="無"),$AE$1,"")</f>
        <v>",</v>
      </c>
      <c r="AF50" s="36" t="str">
        <f>IF(AND(OR(Input!$I50="text-tabs",Input!$I50="text"),Input!$S50="無"),$AF$1,"")</f>
        <v/>
      </c>
      <c r="AG50" s="36" t="str">
        <f>IF(AND(OR(Input!$I50="text-tabs",Input!$I50="text"),Input!$S50="無"),Input!$T50,"")</f>
        <v/>
      </c>
      <c r="AH50" s="36" t="str">
        <f>IF(AND(OR(Input!$I50="text-tabs",Input!$I50="text"),Input!$S50="無"),$AH$1,"")</f>
        <v/>
      </c>
      <c r="AI50" s="36" t="str">
        <f>IF(Input!$I50="text",$AI$1,"")</f>
        <v/>
      </c>
      <c r="AJ50" s="36" t="str">
        <f>IF(Input!$I50="text",Input!$R50,"")</f>
        <v/>
      </c>
      <c r="AK50" s="36" t="str">
        <f>IF(Input!$I50="text",$AK$1,"")</f>
        <v/>
      </c>
      <c r="AL50" s="36" t="str">
        <f>IF(Input!$I50="text-tabs",$AL$1,"")</f>
        <v>"tabs":{</v>
      </c>
      <c r="AM50" s="36" t="str">
        <f>IF(Input!$I50="text-tabs",$AM$1,"")</f>
        <v>"</v>
      </c>
      <c r="AN50" s="36" t="str">
        <f>IF(Input!$I50="text-tabs",Input!$J50,"")</f>
        <v>info_outline</v>
      </c>
      <c r="AO50" s="36" t="str">
        <f>IF(Input!$I50="text-tabs",$AO$1,"")</f>
        <v>": "</v>
      </c>
      <c r="AP50" s="36" t="str">
        <f>IF(Input!$I50="text-tabs",Input!$R50,"")</f>
        <v>デジタル、フィルム、モノクロ、カラー。&lt;br&gt;         ジャンルを問わず様々な写真を展示してお待ちしております。&lt;br&gt;         ぜひお越しください。</v>
      </c>
      <c r="AQ50" s="36" t="str">
        <f>IF(Input!$I50="text-tabs",$AQ$1,"")</f>
        <v>"</v>
      </c>
      <c r="AR50" s="36" t="str">
        <f>IF(AND(Input!$I50="text-tabs",Input!$K50="有"),$AR$1,"")</f>
        <v>,"</v>
      </c>
      <c r="AS50" s="36" t="str">
        <f>IF(AND(Input!$I50="text-tabs",Input!$K50="有"),Input!$L50,"")</f>
        <v>map</v>
      </c>
      <c r="AT50" s="36" t="str">
        <f>IF(AND(Input!$I50="text-tabs",Input!$K50="有"),$AT$1,"")</f>
        <v>": "</v>
      </c>
      <c r="AU50" s="36" t="str">
        <f>IF(AND(Input!$I50="text-tabs",Input!$K50="有"),Input!$N50,"")</f>
        <v>4号館3階</v>
      </c>
      <c r="AV50" s="36" t="str">
        <f>IF(AND(Input!$I50="text-tabs",Input!$K50="有"),"&lt;br&gt;","")</f>
        <v>&lt;br&gt;</v>
      </c>
      <c r="AW50" s="36" t="str">
        <f>IF(AND(Input!$I50="text-tabs",Input!$K50="有"),IF(Input!$M50=1,svg_data!$A$1,IF(Input!$M50=2,svg_data!$A$2)),"")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0" s="36" t="str">
        <f>IF(AND(Input!$I50="text-tabs",Input!$K50="有"),Input!$G50,"")</f>
        <v>4303</v>
      </c>
      <c r="AY50" s="36" t="str">
        <f>IF(AND(Input!$I50="text-tabs",Input!$K50="有"),IF(Input!$M50=1,svg_data!$C$1,IF(Input!$M50=2,svg_data!$C$2)),"")</f>
        <v>koudou' inkscape:connector-curvature='0'/&gt;&lt;path style='stroke:none;stroke-width:1px;stroke-linecap:butt;stroke-linejoin:miter;stroke-opacity:1' d='m 250.81846,319.59668 94.196,0 0,-21.16068 16.74824,0 19.24825,0 0,21.16071 0,21.16071 -65.09627,0 -65.09622,0 z' class='path</v>
      </c>
      <c r="AZ50" s="36" t="str">
        <f>IF(AND(Input!$I50="text-tabs",Input!$K50="有"),Input!$G50,"")</f>
        <v>4303</v>
      </c>
      <c r="BA50" s="36" t="str">
        <f>IF(AND(Input!$I50="text-tabs",Input!$K50="有"),IF(Input!$M50=1,svg_data!$E$1,IF(Input!$M50=2,svg_data!$E$2)),"")</f>
        <v>1-rouka' inkscape:connector-curvature='0' sodipodi:nodetypes='cccccccccc'/&gt;&lt;path style='stroke:none;stroke-width:1px;stroke-linecap:butt;stroke-linejoin:miter;stroke-opacity:1' d='m 381.47196,319.58883 0,-21.16861 21.40875,0 21.40875,0 0,21.16861 0,21.16859 -21.40875,0 -21.40875,0 0,-21.16859 z' class='path</v>
      </c>
      <c r="BB50" s="36" t="str">
        <f>IF(AND(Input!$I50="text-tabs",Input!$K50="有"),Input!$G50,"")</f>
        <v>4303</v>
      </c>
      <c r="BC50" s="36" t="str">
        <f>IF(AND(Input!$I50="text-tabs",Input!$K50="有"),IF(Input!$M50=1,svg_data!$G$1,IF(Input!$M50=2,svg_data!$G$2)),"")</f>
        <v>1-1' inkscape:connector-curvature='0'/&gt;&lt;path style='stroke:none;stroke-width:1px;stroke-linecap:butt;stroke-linejoin:miter;stroke-opacity:1' d='m 381.57081,361.8827 0,-20.41099 21.29891,0 21.29907,0 0,20.41099 0,20.41098 -21.29907,0 -21.29891,0 0,-20.41098 z' class='path</v>
      </c>
      <c r="BD50" s="36" t="str">
        <f>IF(AND(Input!$I50="text-tabs",Input!$K50="有"),Input!$G50,"")</f>
        <v>4303</v>
      </c>
      <c r="BE50" s="36" t="str">
        <f>IF(AND(Input!$I50="text-tabs",Input!$K50="有"),IF(Input!$M50=1,svg_data!$I$1,IF(Input!$M50=2,svg_data!$I$2)),"")</f>
        <v>1-2' inkscape:connector-curvature='0'/&gt;&lt;path style='stroke:none;stroke-width:1px;stroke-linecap:butt;stroke-linejoin:miter;stroke-opacity:1' d='m 337.78941,361.8827 0,-20.41099 21.59492,0 21.59488,0 0,20.41099 0,20.41098 -21.59488,0 -21.59492,0 0,-20.41098 z' class='path</v>
      </c>
      <c r="BF50" s="36" t="str">
        <f>IF(AND(Input!$I50="text-tabs",Input!$K50="有"),Input!$G50,"")</f>
        <v>4303</v>
      </c>
      <c r="BG50" s="36" t="str">
        <f>IF(AND(Input!$I50="text-tabs",Input!$K50="有"),IF(Input!$M50=1,svg_data!$K$1,IF(Input!$M50=2,svg_data!$K$2)),"")</f>
        <v>1-3' inkscape:connector-curvature='0'/&gt;&lt;path style='stroke:none;stroke-width:1px;stroke-linecap:butt;stroke-linejoin:miter;stroke-opacity:1' d='m 294.19946,361.8827 0,-20.41099 21.29889,0 21.29909,0 0,20.41099 0,20.41098 -21.29909,0 -21.29889,0 0,-20.41098 z' class='path</v>
      </c>
      <c r="BH50" s="36" t="str">
        <f>IF(AND(Input!$I50="text-tabs",Input!$K50="有"),Input!$G50,"")</f>
        <v>4303</v>
      </c>
      <c r="BI50" s="36" t="str">
        <f>IF(AND(Input!$I50="text-tabs",Input!$K50="有"),IF(Input!$M50=1,svg_data!$M$1,IF(Input!$M50=2,svg_data!$M$2)),"")</f>
        <v>1-4' inkscape:connector-curvature='0'/&gt;&lt;path style='stroke:none;stroke-width:1px;stroke-linecap:butt;stroke-linejoin:miter;stroke-opacity:1' d='m 250.81846,361.8827 0,-20.41099 21.29907,0 21.29889,0 0,20.41099 0,20.41098 -21.29889,0 -21.29907,0 0,-20.41098 z' class='path</v>
      </c>
      <c r="BJ50" s="36" t="str">
        <f>IF(AND(Input!$I50="text-tabs",Input!$K50="有"),Input!$G50,"")</f>
        <v>4303</v>
      </c>
      <c r="BK50" s="36" t="str">
        <f>IF(AND(Input!$I50="text-tabs",Input!$K50="有"),IF(Input!$M50=1,svg_data!$O$1,IF(Input!$M50=2,svg_data!$O$2)),"")</f>
        <v>1-5' inkscape:connector-curvature='0'/&gt;&lt;path style='stroke:none;stroke-width:1px;stroke-linecap:butt;stroke-linejoin:miter;stroke-opacity:1' d='m 83.198462,342.0024 0,-25.71429 25.446418,0 25.44643,0 0,25.71429 0,25.71428 -25.44642,0 -25.446428,0 0,-25.71428 z' class='path</v>
      </c>
      <c r="BL50" s="36" t="str">
        <f>IF(AND(Input!$I50="text-tabs",Input!$K50="有"),Input!$G50,"")</f>
        <v>4303</v>
      </c>
      <c r="BM50" s="36" t="str">
        <f>IF(AND(Input!$I50="text-tabs",Input!$K50="有"),IF(Input!$M50=1,svg_data!$Q$1,IF(Input!$M50=2,svg_data!$Q$2)),"")</f>
        <v>3-1' inkscape:connector-curvature='0'/&gt;&lt;path style='stroke:none;stroke-width:1px;stroke-linecap:butt;stroke-linejoin:miter;stroke-opacity:1' d='m 83.098462,275.99882 0,-39.19643 25.446418,0 25.44643,0 0,39.19643 0,39.19643 -25.44642,0 -25.446428,0 0,-39.19643 z' class='path</v>
      </c>
      <c r="BN50" s="36" t="str">
        <f>IF(AND(Input!$I50="text-tabs",Input!$K50="有"),Input!$G50,"")</f>
        <v>4303</v>
      </c>
      <c r="BO50" s="36" t="str">
        <f>IF(AND(Input!$I50="text-tabs",Input!$K50="有"),IF(Input!$M50=1,svg_data!$S$1,IF(Input!$M50=2,svg_data!$S$2)),"")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0" s="36" t="str">
        <f>IF(AND(Input!$I50="text-tabs",Input!$K50="有"),Input!$G50,"")</f>
        <v>4303</v>
      </c>
      <c r="BQ50" s="36" t="str">
        <f>IF(AND(Input!$I50="text-tabs",Input!$K50="有"),IF(Input!$M50=1,svg_data!$U$1,IF(Input!$M50=2,svg_data!$U$2)),"")</f>
        <v>2-7' inkscape:connector-curvature='0'/&gt;&lt;path style='stroke:none;stroke-width:1px;stroke-linecap:butt;stroke-linejoin:miter;stroke-opacity:1' d='m 241.2417,102.24539 0,-25.758894 33.24379,0 33.24378,0 0,25.758894 0,25.75888 -33.24378,0 -33.24379,0 0,-25.75888 z' class='path</v>
      </c>
      <c r="BR50" s="36" t="str">
        <f>IF(AND(Input!$I50="text-tabs",Input!$K50="有"),Input!$G50,"")</f>
        <v>4303</v>
      </c>
      <c r="BS50" s="36" t="str">
        <f>IF(AND(Input!$I50="text-tabs",Input!$K50="有"),IF(Input!$M50=1,svg_data!$W$1,IF(Input!$M50=2,svg_data!$W$2)),"")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0" s="36" t="str">
        <f>IF(AND(Input!$I50="text-tabs",Input!$K50="有"),Input!$G50,"")</f>
        <v>4303</v>
      </c>
      <c r="BU50" s="36" t="str">
        <f>IF(AND(Input!$I50="text-tabs",Input!$K50="有"),IF(Input!$M50=1,svg_data!$Y$1,IF(Input!$M50=2,svg_data!$Y$2)),"")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0" s="36" t="str">
        <f>IF(AND(Input!$I50="text-tabs",Input!$K50="有"),Input!$G50,"")</f>
        <v>4303</v>
      </c>
      <c r="BW50" s="36" t="str">
        <f>IF(AND(Input!$I50="text-tabs",Input!$K50="有"),IF(Input!$M50=1,svg_data!$AA$1,IF(Input!$M50=2,svg_data!$AA$2)),"")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0" s="36" t="str">
        <f>IF(AND(Input!$I50="text-tabs",Input!$K50="有"),Input!$G50,"")</f>
        <v>4303</v>
      </c>
      <c r="BY50" s="36" t="str">
        <f>IF(AND(Input!$I50="text-tabs",Input!$K50="有"),IF(Input!$M50=1,svg_data!$AC$1,IF(Input!$M50=2,svg_data!$AC$2)),"")</f>
        <v>2-6' inkscape:connector-curvature='0'/&gt;&lt;path style='stroke:none;stroke-width:1px;stroke-linecap:butt;stroke-linejoin:miter;stroke-opacity:1' d='m 161.76159,249.44986 0,-12.62691 65.15484,0 65.15484,0 0,12.62691 0,12.6269 -65.15484,0 -65.15484,0 0,-12.6269 z' class='path</v>
      </c>
      <c r="BZ50" s="36" t="str">
        <f>IF(AND(Input!$I50="text-tabs",Input!$K50="有"),Input!$G50,"")</f>
        <v>4303</v>
      </c>
      <c r="CA50" s="36" t="str">
        <f>IF(AND(Input!$I50="text-tabs",Input!$K50="有"),IF(Input!$M50=1,svg_data!$AE$1,IF(Input!$M50=2,svg_data!$AE$2)),"")</f>
        <v>mini' inkscape:connector-curvature='0'/&gt;&lt;path style='stroke:none;stroke-width:1px;stroke-linecap:butt;stroke-linejoin:miter;stroke-opacity:1' d='m 214.92188,182.42305 0,-26.26397 25.75889,0 25.75889,0 0,26.26397 0,26.26397 -25.75889,0 -25.75889,0 0,-26.26397 z' class='path</v>
      </c>
      <c r="CB50" s="36" t="str">
        <f>IF(AND(Input!$I50="text-tabs",Input!$K50="有"),Input!$G50,"")</f>
        <v>4303</v>
      </c>
      <c r="CC50" s="36" t="str">
        <f>IF(AND(Input!$I50="text-tabs",Input!$K50="有"),IF(Input!$M50=1,svg_data!$AG$1,IF(Input!$M50=2,svg_data!$AG$2)),"")</f>
        <v>2-4' inkscape:connector-curvature='0'/&gt;&lt;path style='stroke:none;stroke-width:1px;stroke-linecap:butt;stroke-linejoin:miter;stroke-opacity:1' d='m 267.46654,182.43101 0,-26.42857 26.07143,0 26.07143,0 0,26.42857 0,26.42857 -26.07143,0 -26.07143,0 0,-26.42857 z' class='path</v>
      </c>
      <c r="CD50" s="36" t="str">
        <f>IF(AND(Input!$I50="text-tabs",Input!$K50="有"),Input!$G50,"")</f>
        <v>4303</v>
      </c>
      <c r="CE50" s="36" t="str">
        <f>IF(AND(Input!$I50="text-tabs",Input!$K50="有"),IF(Input!$M50=1,svg_data!$AI$1,IF(Input!$M50=2,svg_data!$AI$2)),"")</f>
        <v>2-3' inkscape:connector-curvature='0'/&gt;&lt;path style='stroke:none;stroke-width:1px;stroke-linecap:butt;stroke-linejoin:miter;stroke-opacity:1' d='m 320.32368,182.43101 0,-26.42857 26.07143,0 26.07143,0 0,26.42857 0,26.42857 -26.07143,0 -26.07143,0 0,-26.42857 z' class='path</v>
      </c>
      <c r="CF50" s="36" t="str">
        <f>IF(AND(Input!$I50="text-tabs",Input!$K50="有"),Input!$G50,"")</f>
        <v>4303</v>
      </c>
      <c r="CG50" s="36" t="str">
        <f>IF(AND(Input!$I50="text-tabs",Input!$K50="有"),IF(Input!$M50=1,svg_data!$AK$1,IF(Input!$M50=2,svg_data!$AK$2)),"")</f>
        <v>2-2' inkscape:connector-curvature='0'/&gt;&lt;path style='stroke:none;stroke-width:1px;stroke-linecap:butt;stroke-linejoin:miter;stroke-opacity:1' d='m 373.18083,182.43101 0,-26.42857 25.35714,0 25.35714,0 0,26.42857 0,26.42857 -25.35714,0 -25.35714,0 0,-26.42857 z' class='path</v>
      </c>
      <c r="CH50" s="36" t="str">
        <f>IF(AND(Input!$I50="text-tabs",Input!$K50="有"),Input!$G50,"")</f>
        <v>4303</v>
      </c>
      <c r="CI50" s="36" t="str">
        <f>IF(AND(Input!$I50="text-tabs",Input!$K50="有"),IF(Input!$M50=1,svg_data!$AM$1,IF(Input!$M50=2,svg_data!$AM$2)),"")</f>
        <v>2-1' inkscape:connector-curvature='0'/&gt;&lt;path style='stroke:none;stroke-width:1px;stroke-linecap:butt;stroke-linejoin:miter;stroke-opacity:1' d='m 557.60601,182.35203 0,-26.01143 26.01143,0 26.01143,0 0,26.01143 0,26.01143 -26.01143,0 -26.01143,0 0,-26.01143 z' class='path</v>
      </c>
      <c r="CJ50" s="36" t="str">
        <f>IF(AND(Input!$I50="text-tabs",Input!$K50="有"),Input!$G50,"")</f>
        <v>4303</v>
      </c>
      <c r="CK50" s="36" t="str">
        <f>IF(AND(Input!$I50="text-tabs",Input!$K50="有"),IF(Input!$M50=1,svg_data!$AO$1,IF(Input!$M50=2,svg_data!$AO$2)),"")</f>
        <v>4-3' inkscape:connector-curvature='0'/&gt;&lt;path style='stroke:none;stroke-width:1px;stroke-linecap:butt;stroke-linejoin:miter;stroke-opacity:1' d='m 505.07808,182.35203 0,-26.01143 25.75889,0 25.75889,0 0,26.01143 0,26.01143 -25.75889,0 -25.75889,0 0,-26.01143 z' class='path</v>
      </c>
      <c r="CL50" s="36" t="str">
        <f>IF(AND(Input!$I50="text-tabs",Input!$K50="有"),Input!$G50,"")</f>
        <v>4303</v>
      </c>
      <c r="CM50" s="36" t="str">
        <f>IF(AND(Input!$I50="text-tabs",Input!$K50="有"),IF(Input!$M50=1,svg_data!$AQ$1,IF(Input!$M50=2,svg_data!$AQ$2)),"")</f>
        <v>4-2' inkscape:connector-curvature='0'/&gt;&lt;path style='stroke:none;stroke-width:1px;stroke-linecap:butt;stroke-linejoin:miter;stroke-opacity:1' d='m 452.04507,182.35203 0,-26.01143 26.01143,0 26.01143,0 0,26.01143 0,26.01143 -26.01143,0 -26.01143,0 0,-26.01143 z' class='path</v>
      </c>
      <c r="CN50" s="36" t="str">
        <f>IF(AND(Input!$I50="text-tabs",Input!$K50="有"),Input!$G50,"")</f>
        <v>4303</v>
      </c>
      <c r="CO50" s="36" t="str">
        <f>IF(AND(Input!$I50="text-tabs",Input!$K50="有"),IF(Input!$M50=1,svg_data!$AS$1,IF(Input!$M50=2,svg_data!$AS$2)),"")</f>
        <v>4-1' inkscape:connector-curvature='0'/&gt;&lt;path style='stroke:none;stroke-width:1px;stroke-linecap:butt;stroke-linejoin:miter;stroke-opacity:1' d='m 661.14665,182.35203 0,-26.01143 -25.25381,0 -25.25382,0 0,26.01143 0,26.01143 25.25382,0 25.25381,0 0,-26.01143 z' class='path</v>
      </c>
      <c r="CP50" s="36" t="str">
        <f>IF(AND(Input!$I50="text-tabs",Input!$K50="有"),Input!$G50,"")</f>
        <v>4303</v>
      </c>
      <c r="CQ50" s="36" t="str">
        <f>IF(AND(Input!$I50="text-tabs",Input!$K50="有"),IF(Input!$M50=1,svg_data!$AU$1,IF(Input!$M50=2,svg_data!$AU$2)),"")</f>
        <v>4-4' inkscape:connector-curvature='0'/&gt;&lt;path style='stroke:none;stroke-width:1px;stroke-linecap:butt;stroke-linejoin:miter;stroke-opacity:1' d='m 689.4506,128.47248 0,-52.937296 12.32142,0 12.32143,0 0,52.937296 0,52.93729 -12.32143,0 -12.32142,0 0,-52.93729 z' class='path</v>
      </c>
      <c r="CR50" s="36" t="str">
        <f>IF(AND(Input!$I50="text-tabs",Input!$K50="有"),Input!$G50,"")</f>
        <v>4303</v>
      </c>
      <c r="CS50" s="36" t="str">
        <f>IF(AND(Input!$I50="text-tabs",Input!$K50="有"),IF(Input!$M50=1,svg_data!$AW$1,IF(Input!$M50=2,svg_data!$AW$2)),"")</f>
        <v>cafe' inkscape:connector-curvature='0'/&gt;&lt;path style='stroke:none;stroke-width:1px;stroke-linecap:butt;stroke-linejoin:miter;stroke-opacity:1' d='m 584.09345,101.76692 0,-25.714294 38.57143,0 38.57143,0 0,25.714294 0,25.71428 -38.57143,0 -38.57143,0 0,-25.71428 z' class='path</v>
      </c>
      <c r="CT50" s="36" t="str">
        <f>IF(AND(Input!$I50="text-tabs",Input!$K50="有"),Input!$G50,"")</f>
        <v>4303</v>
      </c>
      <c r="CU50" s="36" t="str">
        <f>IF(AND(Input!$I50="text-tabs",Input!$K50="有"),IF(Input!$M50=1,svg_data!$AY$1,IF(Input!$M50=2,svg_data!$AY$2)),"")</f>
        <v>5-1' inkscape:connector-curvature='0'/&gt;&lt;path style='stroke:none;stroke-width:1px;stroke-linecap:butt;stroke-linejoin:miter;stroke-opacity:1' d='m 531.23631,101.76692 0,-25.714294 25.89286,0 25.89285,0 0,25.714294 0,25.71428 -25.89285,0 -25.89286,0 0,-25.71428 z' class='path</v>
      </c>
      <c r="CV50" s="36" t="str">
        <f>IF(AND(Input!$I50="text-tabs",Input!$K50="有"),Input!$G50,"")</f>
        <v>4303</v>
      </c>
      <c r="CW50" s="36" t="str">
        <f>IF(AND(Input!$I50="text-tabs",Input!$K50="有"),IF(Input!$M50=1,svg_data!$BA$1,IF(Input!$M50=2,svg_data!$BA$2)),"")</f>
        <v>5-2' inkscape:connector-curvature='0'/&gt;&lt;path style='stroke:none;stroke-width:1px;stroke-linecap:butt;stroke-linejoin:miter;stroke-opacity:1' d='m 452.10891,101.64951 0,-25.714294 39.10714,0 39.10715,0 0,25.714294 0,25.71428 -39.10715,0 -39.10714,0 0,-25.71428 z' class='path</v>
      </c>
      <c r="CX50" s="36" t="str">
        <f>IF(AND(Input!$I50="text-tabs",Input!$K50="有"),Input!$G50,"")</f>
        <v>4303</v>
      </c>
      <c r="CY50" s="36" t="str">
        <f>IF(AND(Input!$I50="text-tabs",Input!$K50="有"),IF(Input!$M50=1,svg_data!$BC$1,IF(Input!$M50=2,svg_data!$BC$2)),"")</f>
        <v>5-rouka' inkscape:connector-curvature='0'/&gt;&lt;path style='stroke:none;stroke-width:1px;stroke-linecap:butt;stroke-linejoin:miter;stroke-opacity:1' d='m 135.61855,34.505026 0,-12.6269 65.15484,0 65.15484,0 0,12.6269 0,12.62691 -65.15484,0 -65.15484,0 0,-12.62691 z' class='path</v>
      </c>
      <c r="CZ50" s="36" t="str">
        <f>IF(AND(Input!$I50="text-tabs",Input!$K50="有"),Input!$G50,"")</f>
        <v>4303</v>
      </c>
      <c r="DA50" s="36" t="str">
        <f>IF(AND(Input!$I50="text-tabs",Input!$K50="有"),IF(Input!$M50=1,svg_data!$BE$1,IF(Input!$M50=2,svg_data!$BE$2)),"")</f>
        <v>arina' inkscape:connector-curvature='0'/&gt;&lt;path style='stroke:none;stroke-width:1px;stroke-linecap:butt;stroke-linejoin:miter;stroke-opacity:1' d='m 373.0044,34.505026 0,-12.6269 144.19928,0 144.19927,0 0,12.6269 0,12.62691 -144.19927,0 -144.19928,0 0,-12.62691 z' class='path</v>
      </c>
      <c r="DB50" s="36" t="str">
        <f>IF(AND(Input!$I50="text-tabs",Input!$K50="有"),Input!$G50,"")</f>
        <v>4303</v>
      </c>
      <c r="DC50" s="36" t="str">
        <f>IF(AND(Input!$I50="text-tabs",Input!$K50="有"),IF(Input!$M50=1,svg_data!$BG$1,IF(Input!$M50=2,svg_data!$BG$2)),"")</f>
        <v>ground' inkscape:connector-curvature='0'/&gt;&lt;rect class='path</v>
      </c>
      <c r="DD50" s="36" t="str">
        <f>IF(AND(Input!$I50="text-tabs",Input!$K50="有"),Input!$G50,"")</f>
        <v>4303</v>
      </c>
      <c r="DE50" s="36" t="str">
        <f>IF(AND(Input!$I50="text-tabs",Input!$K50="有"),IF(Input!$M50=1,svg_data!$BI$1,IF(Input!$M50=2,svg_data!$BI$2)),"")</f>
        <v>taiyaki' width='53.568752' height='11.418508' x='273.12045' y='303.74481'/&gt;&lt;path style='stroke:none;stroke-width:1px;stroke-linecap:butt;stroke-linejoin:miter;stroke-opacity:1' d='m 308.91102,102.24544 0,-25.758891 26.83682,0 26.8368,0 0,25.758891 0,25.75888 -26.8368,0 -26.83682,0 0,-25.75888 z' class='path</v>
      </c>
      <c r="DF50" s="36" t="str">
        <f>IF(AND(Input!$I50="text-tabs",Input!$K50="有"),Input!$G50,"")</f>
        <v>4303</v>
      </c>
      <c r="DG50" s="36" t="str">
        <f>IF(AND(Input!$I50="text-tabs",Input!$K50="有"),IF(Input!$M50=1,svg_data!$BK$1,IF(Input!$M50=2,svg_data!$BK$2)),"")</f>
        <v>2-9' inkscape:connector-curvature='0'/&gt;&lt;path style='stroke:none;stroke-width:1px;stroke-linecap:butt;stroke-linejoin:miter;stroke-opacity:1' d='m 425.03555,176.47856 0,-31.88477 12.89016,0 12.89016,0 0,31.88477 0,31.88477 -12.89016,0 -12.89016,0 0,-31.88477 z' class='path</v>
      </c>
      <c r="DH50" s="36" t="str">
        <f>IF(AND(Input!$I50="text-tabs",Input!$K50="有"),Input!$G50,"")</f>
        <v>4303</v>
      </c>
      <c r="DI50" s="36" t="str">
        <f>IF(AND(Input!$I50="text-tabs",Input!$K50="有"),IF(Input!$M50=1,svg_data!$BM$1,IF(Input!$M50=2,svg_data!$BM$2)),"")</f>
        <v>1-2-teras' inkscape:connector-curvature='0'/&gt;</v>
      </c>
      <c r="DJ50" s="36" t="str">
        <f>IF(AND(Input!$I50="text-tabs",Input!$K50="有"),svg_data!$BN$1,"")</f>
        <v>&lt;path style='stroke:none;stroke-width:1px;stroke-linecap:butt;stroke-linejoin:miter;stroke-opacity:1' d='m 425.11579,257.25355 0,-39.83747 12.89016,0 12.89016,0 0,39.83747 0,39.83746 -12.89016,0 -12.89016,0 0,-39.83746 z' inkscape:connector-curvature='0' class='path</v>
      </c>
      <c r="DK50" s="36" t="str">
        <f>IF(AND(Input!$I50="text-tabs",Input!$K50="有"),Input!$G50,"")</f>
        <v>4303</v>
      </c>
      <c r="DL50" s="36" t="str">
        <f>IF(AND(Input!$I50="text-tabs",Input!$K50="有"),svg_data!$BP$1,"")</f>
        <v>1-kyuudou'/&gt;</v>
      </c>
      <c r="DM50" s="36" t="str">
        <f>IF(AND(Input!$I50="text-tabs",Input!$K50="有"),svg_data!$BQ$1,"")</f>
        <v>&lt;rect width='13.310626' height='28.913542' x='140.67868' y='260.85358' class='path</v>
      </c>
      <c r="DN50" s="36" t="str">
        <f>IF(AND(Input!$I50="text-tabs",Input!$K50="有"),Input!$G50,"")</f>
        <v>4303</v>
      </c>
      <c r="DO50" s="36" t="str">
        <f>IF(AND(Input!$I50="text-tabs",Input!$K50="有"),svg_data!$BS$1,"")</f>
        <v>bakudan'/&gt;&lt;rect width='13.310626' height='28.913542' x='140.9778' y='310.15558' class='path</v>
      </c>
      <c r="DP50" s="36" t="str">
        <f>IF(AND(Input!$I50="text-tabs",Input!$K50="有"),Input!$G50,"")</f>
        <v>4303</v>
      </c>
      <c r="DQ50" s="36" t="str">
        <f>IF(AND(Input!$I50="text-tabs",Input!$K50="有"),svg_data!$BU$1,"")</f>
        <v>kebabu'/&gt;&lt;rect  width='28.806229' height='13.917799' x='163.47086' y='343.14737' class='path</v>
      </c>
      <c r="DR50" s="36" t="str">
        <f>IF(AND(Input!$I50="text-tabs",Input!$K50="有"),Input!$G50,"")</f>
        <v>4303</v>
      </c>
      <c r="DS50" s="36" t="str">
        <f>IF(AND(Input!$I50="text-tabs",Input!$K50="有"),IF(Input!$M50=1,svg_data!$BW$1,IF(Input!$M50=2,svg_data!$BW$2)),"")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0" s="36" t="str">
        <f>IF(AND(Input!$I50="text-tabs",Input!$K50="有"),IF(Input!$M50=1,svg_data!$BY$1,IF(Input!$M50=2,"")),"")</f>
        <v>&lt;/tspan&gt;&lt;/text&gt;&lt;path style='stroke:none;stroke-width:1px;stroke-linecap:butt;stroke-linejoin:miter;stroke-opacity:1' d='m 324.65951,265.87903 0,-12.62692 14.41925,0 14.41924,0 0,12.62692 0,12.6269 -14.41924,0 -14.41925,0 0,-12.6269 z' class='path</v>
      </c>
      <c r="DU50" s="36" t="str">
        <f>IF(AND(Input!$I50="text-tabs",Input!$K50="有"),IF(Input!$M50=1,Input!$G50,IF(Input!$M50=2,"")),"")</f>
        <v>4303</v>
      </c>
      <c r="DV50" s="42" t="str">
        <f>IF(AND(Input!$I50="text-tabs",Input!$K50="有"),IF(Input!$M50=1,svg_data!$CA$1,IF(Input!$M50=2,svg_data!$CA$2)),"")</f>
        <v>korinto' inkscape:connector-curvature='0'/&gt;&lt;/g&gt;&lt;/svg&gt;&lt;style&gt;</v>
      </c>
      <c r="DW50" s="36" t="str">
        <f>IF(AND(Input!$I50="text-tabs",Input!$K50="有"),IF(Input!$M50=1,svg_data!$CB$1,IF(Input!$M50=2,svg_data!$CB$2)),"")</f>
        <v>.path</v>
      </c>
      <c r="DX50" s="36" t="str">
        <f>IF(AND(Input!$I50="text-tabs",Input!$K50="有"),Input!$G50,"")</f>
        <v>4303</v>
      </c>
      <c r="DY50" s="36" t="str">
        <f>IF(AND(Input!$I50="text-tabs",Input!$K50="有"),IF(Input!$M50=1,svg_data!$CD$1,IF(Input!$M50=2,svg_data!$CD$2)),"")</f>
        <v>1-1,.path</v>
      </c>
      <c r="DZ50" s="36" t="str">
        <f>IF(AND(Input!$I50="text-tabs",Input!$K50="有"),Input!$G50,"")</f>
        <v>4303</v>
      </c>
      <c r="EA50" s="36" t="str">
        <f>IF(AND(Input!$I50="text-tabs",Input!$K50="有"),IF(Input!$M50=1,svg_data!$CF$1,IF(Input!$M50=2,svg_data!$CF$2)),"")</f>
        <v>1-2,.path</v>
      </c>
      <c r="EB50" s="36" t="str">
        <f>IF(AND(Input!$I50="text-tabs",Input!$K50="有"),Input!$G50,"")</f>
        <v>4303</v>
      </c>
      <c r="EC50" s="36" t="str">
        <f>IF(AND(Input!$I50="text-tabs",Input!$K50="有"),IF(Input!$M50=1,svg_data!$CH$1,IF(Input!$M50=2,svg_data!$CH$2)),"")</f>
        <v>1-3,.path</v>
      </c>
      <c r="ED50" s="36" t="str">
        <f>IF(AND(Input!$I50="text-tabs",Input!$K50="有"),Input!$G50,"")</f>
        <v>4303</v>
      </c>
      <c r="EE50" s="36" t="str">
        <f>IF(AND(Input!$I50="text-tabs",Input!$K50="有"),IF(Input!$M50=1,svg_data!$CJ$1,IF(Input!$M50=2,svg_data!$CJ$2)),"")</f>
        <v>1-4,.path</v>
      </c>
      <c r="EF50" s="36" t="str">
        <f>IF(AND(Input!$I50="text-tabs",Input!$K50="有"),Input!$G50,"")</f>
        <v>4303</v>
      </c>
      <c r="EG50" s="36" t="str">
        <f>IF(AND(Input!$I50="text-tabs",Input!$K50="有"),IF(Input!$M50=1,svg_data!$CL$1,IF(Input!$M50=2,svg_data!$CL$2)),"")</f>
        <v>1-5,.path</v>
      </c>
      <c r="EH50" s="36" t="str">
        <f>IF(AND(Input!$I50="text-tabs",Input!$K50="有"),Input!$G50,"")</f>
        <v>4303</v>
      </c>
      <c r="EI50" s="36" t="str">
        <f>IF(AND(Input!$I50="text-tabs",Input!$K50="有"),IF(Input!$M50=1,svg_data!$CN$1,IF(Input!$M50=2,svg_data!$CN$2)),"")</f>
        <v>1-rouka,.path</v>
      </c>
      <c r="EJ50" s="36" t="str">
        <f>IF(AND(Input!$I50="text-tabs",Input!$K50="有"),Input!$G50,"")</f>
        <v>4303</v>
      </c>
      <c r="EK50" s="36" t="str">
        <f>IF(AND(Input!$I50="text-tabs",Input!$K50="有"),IF(Input!$M50=1,svg_data!$CP$1,IF(Input!$M50=2,svg_data!$CP$2)),"")</f>
        <v>koudou{fill:rgba(137,195,235,.3)}.path</v>
      </c>
      <c r="EL50" s="36" t="str">
        <f>IF(AND(Input!$I50="text-tabs",Input!$K50="有"),Input!$G50,"")</f>
        <v>4303</v>
      </c>
      <c r="EM50" s="36" t="str">
        <f>IF(AND(Input!$I50="text-tabs",Input!$K50="有"),IF(Input!$M50=1,svg_data!$CR$1,IF(Input!$M50=2,svg_data!$CR$2)),"")</f>
        <v>1-2-teras,.path</v>
      </c>
      <c r="EN50" s="36" t="str">
        <f>IF(AND(Input!$I50="text-tabs",Input!$K50="有"),Input!$G50,"")</f>
        <v>4303</v>
      </c>
      <c r="EO50" s="36" t="str">
        <f>IF(AND(Input!$I50="text-tabs",Input!$K50="有"),IF(Input!$M50=1,svg_data!$CT$1,IF(Input!$M50=2,svg_data!$CT$2)),"")</f>
        <v>2-1,.path</v>
      </c>
      <c r="EP50" s="36" t="str">
        <f>IF(AND(Input!$I50="text-tabs",Input!$K50="有"),Input!$G50,"")</f>
        <v>4303</v>
      </c>
      <c r="EQ50" s="36" t="str">
        <f>IF(AND(Input!$I50="text-tabs",Input!$K50="有"),IF(Input!$M50=1,svg_data!$CV$1,IF(Input!$M50=2,svg_data!$CV$2)),"")</f>
        <v>2-2,.path</v>
      </c>
      <c r="ER50" s="36" t="str">
        <f>IF(AND(Input!$I50="text-tabs",Input!$K50="有"),Input!$G50,"")</f>
        <v>4303</v>
      </c>
      <c r="ES50" s="36" t="str">
        <f>IF(AND(Input!$I50="text-tabs",Input!$K50="有"),IF(Input!$M50=1,svg_data!$CX$1,IF(Input!$M50=2,svg_data!$CX$2)),"")</f>
        <v>2-3,.path</v>
      </c>
      <c r="ET50" s="36" t="str">
        <f>IF(AND(Input!$I50="text-tabs",Input!$K50="有"),Input!$G50,"")</f>
        <v>4303</v>
      </c>
      <c r="EU50" s="36" t="str">
        <f>IF(AND(Input!$I50="text-tabs",Input!$K50="有"),IF(Input!$M50=1,svg_data!$CZ$1,IF(Input!$M50=2,svg_data!$CZ$2)),"")</f>
        <v>2-4,.path</v>
      </c>
      <c r="EV50" s="36" t="str">
        <f>IF(AND(Input!$I50="text-tabs",Input!$K50="有"),Input!$G50,"")</f>
        <v>4303</v>
      </c>
      <c r="EW50" s="36" t="str">
        <f>IF(AND(Input!$I50="text-tabs",Input!$K50="有"),IF(Input!$M50=1,svg_data!$DB$1,IF(Input!$M50=2,svg_data!$DB$2)),"")</f>
        <v>2-5,.path</v>
      </c>
      <c r="EX50" s="36" t="str">
        <f>IF(AND(Input!$I50="text-tabs",Input!$K50="有"),Input!$G50,"")</f>
        <v>4303</v>
      </c>
      <c r="EY50" s="36" t="str">
        <f>IF(AND(Input!$I50="text-tabs",Input!$K50="有"),IF(Input!$M50=1,svg_data!$DD$1,IF(Input!$M50=2,svg_data!$DD$2)),"")</f>
        <v>2-6,.path</v>
      </c>
      <c r="EZ50" s="36" t="str">
        <f>IF(AND(Input!$I50="text-tabs",Input!$K50="有"),Input!$G50,"")</f>
        <v>4303</v>
      </c>
      <c r="FA50" s="36" t="str">
        <f>IF(AND(Input!$I50="text-tabs",Input!$K50="有"),IF(Input!$M50=1,svg_data!$DF$1,IF(Input!$M50=2,svg_data!$DF$2)),"")</f>
        <v>2-7,.path</v>
      </c>
      <c r="FB50" s="36" t="str">
        <f>IF(AND(Input!$I50="text-tabs",Input!$K50="有"),Input!$G50,"")</f>
        <v>4303</v>
      </c>
      <c r="FC50" s="36" t="str">
        <f>IF(AND(Input!$I50="text-tabs",Input!$K50="有"),IF(Input!$M50=1,svg_data!$DH$1,IF(Input!$M50=2,svg_data!$DH$2)),"")</f>
        <v>2-8,.path</v>
      </c>
      <c r="FD50" s="36" t="str">
        <f>IF(AND(Input!$I50="text-tabs",Input!$K50="有"),Input!$G50,"")</f>
        <v>4303</v>
      </c>
      <c r="FE50" s="36" t="str">
        <f>IF(AND(Input!$I50="text-tabs",Input!$K50="有"),IF(Input!$M50=1,svg_data!$DJ$1,IF(Input!$M50=2,svg_data!$DJ$2)),"")</f>
        <v>2-9,.path</v>
      </c>
      <c r="FF50" s="36" t="str">
        <f>IF(AND(Input!$I50="text-tabs",Input!$K50="有"),Input!$G50,"")</f>
        <v>4303</v>
      </c>
      <c r="FG50" s="36" t="str">
        <f>IF(AND(Input!$I50="text-tabs",Input!$K50="有"),IF(Input!$M50=1,svg_data!$DL$1,IF(Input!$M50=2,svg_data!$DL$2)),"")</f>
        <v>2-rouka,.seitokai{fill:rgba(234,85,6,.3)}.path</v>
      </c>
      <c r="FH50" s="36" t="str">
        <f>IF(AND(Input!$I50="text-tabs",Input!$K50="有"),Input!$G50,"")</f>
        <v>4303</v>
      </c>
      <c r="FI50" s="36" t="str">
        <f>IF(AND(Input!$I50="text-tabs",Input!$K50="有"),IF(Input!$M50=1,svg_data!$DN$1,IF(Input!$M50=2,svg_data!$DN$2)),"")</f>
        <v>3-1,.path</v>
      </c>
      <c r="FJ50" s="36" t="str">
        <f>IF(AND(Input!$I50="text-tabs",Input!$K50="有"),Input!$G50,"")</f>
        <v>4303</v>
      </c>
      <c r="FK50" s="36" t="str">
        <f>IF(AND(Input!$I50="text-tabs",Input!$K50="有"),IF(Input!$M50=1,svg_data!$DP$1,IF(Input!$M50=2,svg_data!$DP$2)),"")</f>
        <v>3-2{fill:rgba(255,217,0,.3)}.path</v>
      </c>
      <c r="FL50" s="36" t="str">
        <f>IF(AND(Input!$I50="text-tabs",Input!$K50="有"),Input!$G50,"")</f>
        <v>4303</v>
      </c>
      <c r="FM50" s="36" t="str">
        <f>IF(AND(Input!$I50="text-tabs",Input!$K50="有"),IF(Input!$M50=1,svg_data!$DR$1,IF(Input!$M50=2,svg_data!$DR$2)),"")</f>
        <v>4-1,.path</v>
      </c>
      <c r="FN50" s="36" t="str">
        <f>IF(AND(Input!$I50="text-tabs",Input!$K50="有"),Input!$G50,"")</f>
        <v>4303</v>
      </c>
      <c r="FO50" s="36" t="str">
        <f>IF(AND(Input!$I50="text-tabs",Input!$K50="有"),IF(Input!$M50=1,svg_data!$DT$1,IF(Input!$M50=2,svg_data!$DT$2)),"")</f>
        <v>4-2,.path</v>
      </c>
      <c r="FP50" s="36" t="str">
        <f>IF(AND(Input!$I50="text-tabs",Input!$K50="有"),Input!$G50,"")</f>
        <v>4303</v>
      </c>
      <c r="FQ50" s="36" t="str">
        <f>IF(AND(Input!$I50="text-tabs",Input!$K50="有"),IF(Input!$M50=1,svg_data!$DV$1,IF(Input!$M50=2,svg_data!$DV$2)),"")</f>
        <v>4-3,.path</v>
      </c>
      <c r="FR50" s="36" t="str">
        <f>IF(AND(Input!$I50="text-tabs",Input!$K50="有"),Input!$G50,"")</f>
        <v>4303</v>
      </c>
      <c r="FS50" s="36" t="str">
        <f>IF(AND(Input!$I50="text-tabs",Input!$K50="有"),IF(Input!$M50=1,svg_data!$DX$1,IF(Input!$M50=2,svg_data!$DX$2)),"")</f>
        <v>4-4{fill:rgba(123,141,66,.3)}.path</v>
      </c>
      <c r="FT50" s="36" t="str">
        <f>IF(AND(Input!$I50="text-tabs",Input!$K50="有"),Input!$G50,"")</f>
        <v>4303</v>
      </c>
      <c r="FU50" s="36" t="str">
        <f>IF(AND(Input!$I50="text-tabs",Input!$K50="有"),IF(Input!$M50=1,svg_data!$DZ$1,IF(Input!$M50=2,svg_data!$DZ$2)),"")</f>
        <v>5-1,.path</v>
      </c>
      <c r="FV50" s="36" t="str">
        <f>IF(AND(Input!$I50="text-tabs",Input!$K50="有"),Input!$G50,"")</f>
        <v>4303</v>
      </c>
      <c r="FW50" s="36" t="str">
        <f>IF(AND(Input!$I50="text-tabs",Input!$K50="有"),IF(Input!$M50=1,svg_data!$EB$1,IF(Input!$M50=2,svg_data!$EB$2)),"")</f>
        <v>5-2,.path</v>
      </c>
      <c r="FX50" s="36" t="str">
        <f>IF(AND(Input!$I50="text-tabs",Input!$K50="有"),Input!$G50,"")</f>
        <v>4303</v>
      </c>
      <c r="FY50" s="36" t="str">
        <f>IF(AND(Input!$I50="text-tabs",Input!$K50="有"),IF(Input!$M50=1,svg_data!$ED$1,IF(Input!$M50=2,svg_data!$ED$2)),"")</f>
        <v>5-rouka{fill:rgba(145,92,139,.3)}.path</v>
      </c>
      <c r="FZ50" s="36" t="str">
        <f>IF(AND(Input!$I50="text-tabs",Input!$K50="有"),Input!$G50,"")</f>
        <v>4303</v>
      </c>
      <c r="GA50" s="36" t="str">
        <f>IF(AND(Input!$I50="text-tabs",Input!$K50="有"),IF(Input!$M50=1,svg_data!$EF$1,IF(Input!$M50=2,svg_data!$EF$2)),"")</f>
        <v>taiyaki{fill:rgba(187,85,72,.3)}.path</v>
      </c>
      <c r="GB50" s="36" t="str">
        <f>IF(AND(Input!$I50="text-tabs",Input!$K50="有"),Input!$G50,"")</f>
        <v>4303</v>
      </c>
      <c r="GC50" s="36" t="str">
        <f>IF(AND(Input!$I50="text-tabs",Input!$K50="有"),IF(Input!$M50=1,svg_data!$EH$1,IF(Input!$M50=2,svg_data!$EH$2)),"")</f>
        <v>ground{fill:rgba(238,130,124,.3)}.path</v>
      </c>
      <c r="GD50" s="36" t="str">
        <f>IF(AND(Input!$I50="text-tabs",Input!$K50="有"),Input!$G50,"")</f>
        <v>4303</v>
      </c>
      <c r="GE50" s="36" t="str">
        <f>IF(AND(Input!$I50="text-tabs",Input!$K50="有"),IF(Input!$M50=1,svg_data!$EJ$1,IF(Input!$M50=2,svg_data!$EJ$2)),"")</f>
        <v>arina{fill:rgba(0,148,200,.2)}.path</v>
      </c>
      <c r="GF50" s="36" t="str">
        <f>IF(AND(Input!$I50="text-tabs",Input!$K50="有"),Input!$G50,"")</f>
        <v>4303</v>
      </c>
      <c r="GG50" s="36" t="str">
        <f>IF(AND(Input!$I50="text-tabs",Input!$K50="有"),IF(Input!$M50=1,svg_data!$EL$1,IF(Input!$M50=2,svg_data!$EL$2)),"")</f>
        <v>cafe{fill:rgba(0,128,128,.3)}.path</v>
      </c>
      <c r="GH50" s="36" t="str">
        <f>IF(AND(Input!$I50="text-tabs",Input!$K50="有"),Input!$G50,"")</f>
        <v>4303</v>
      </c>
      <c r="GI50" s="36" t="str">
        <f>IF(AND(Input!$I50="text-tabs",Input!$K50="有"),IF(Input!$M50=1,svg_data!$EN$1,IF(Input!$M50=2,svg_data!$EN$2)),"")</f>
        <v>mini{fill:rgba(247,185,119,.3)}.path</v>
      </c>
      <c r="GJ50" s="36" t="str">
        <f>IF(AND(Input!$I50="text-tabs",Input!$K50="有"),Input!$G50,"")</f>
        <v>4303</v>
      </c>
      <c r="GK50" s="36" t="str">
        <f>IF(AND(Input!$I50="text-tabs",Input!$K50="有"),IF(Input!$M50=1,svg_data!$EP$1,IF(Input!$M50=2,svg_data!$EP$2)),"")</f>
        <v>korinto{fill:rgba(137,195,235,0)}.path</v>
      </c>
      <c r="GL50" s="36" t="str">
        <f>IF(AND(Input!$I50="text-tabs",Input!$K50="有"),Input!$G50,"")</f>
        <v>4303</v>
      </c>
      <c r="GM50" s="36" t="str">
        <f>IF(AND(Input!$I50="text-tabs",Input!$K50="有"),svg_data!$ER$1,"")</f>
        <v>1-kyuudou{fill:rgba(137,195,235,0)}.path</v>
      </c>
      <c r="GN50" s="36" t="str">
        <f>IF(AND(Input!$I50="text-tabs",Input!$K50="有"),Input!$G50,"")</f>
        <v>4303</v>
      </c>
      <c r="GO50" s="36" t="str">
        <f>IF(AND(Input!$I50="text-tabs",Input!$K50="有"),svg_data!$ET$1,"")</f>
        <v>bakudan,.path</v>
      </c>
      <c r="GP50" s="36" t="str">
        <f>IF(AND(Input!$I50="text-tabs",Input!$K50="有"),Input!$G50,"")</f>
        <v>4303</v>
      </c>
      <c r="GQ50" s="36" t="str">
        <f>IF(AND(Input!$I50="text-tabs",Input!$K50="有"),svg_data!$EV$1,"")</f>
        <v>kebabu,.path</v>
      </c>
      <c r="GR50" s="36" t="str">
        <f>IF(AND(Input!$I50="text-tabs",Input!$K50="有"),Input!$G50,"")</f>
        <v>4303</v>
      </c>
      <c r="GS50" s="36" t="str">
        <f>IF(AND(Input!$I50="text-tabs",Input!$K50="有"),svg_data!$EX$1,"")</f>
        <v>ice{fill:rgba(187,85,72,.3)}</v>
      </c>
      <c r="GT50" s="36" t="str">
        <f>IF(AND(Input!$I50="text-tabs",Input!$K50="有"),IF(Input!$O50="無","",svg_data!$EY$1),"")</f>
        <v>.path</v>
      </c>
      <c r="GU50" s="36" t="str">
        <f>IF(AND(Input!$I50="text-tabs",Input!$K50="有"),IF(Input!$O50="無","",Input!$G50),"")</f>
        <v>4303</v>
      </c>
      <c r="GV50" s="36" t="str">
        <f>IF(AND(Input!$I50="text-tabs",Input!$K50="有"),IF(Input!$O50="無","",Input!$O50),"")</f>
        <v>4-3</v>
      </c>
      <c r="GW50" s="36" t="str">
        <f>IF(AND(Input!$I50="text-tabs",Input!$K50="有"),IF(Input!$O50="無","",svg_data!$FA$1),"")</f>
        <v>{fill:</v>
      </c>
      <c r="GX50" s="36" t="str">
        <f>IF(AND(Input!$I50="text-tabs",Input!$K50="有"),IF(Input!$O50="無","",Input!$P50),"")</f>
        <v>#ea5506</v>
      </c>
      <c r="GY50" s="36" t="str">
        <f>IF(AND(Input!$I50="text-tabs",Input!$K50="有"),IF(Input!$O50="無","",svg_data!$FC$1),"")</f>
        <v>!important}</v>
      </c>
      <c r="GZ50" s="36" t="str">
        <f>IF(AND(Input!$I50="text-tabs",Input!$K50="有"),svg_data!$FD$1,"")</f>
        <v>&lt;/style&gt;</v>
      </c>
      <c r="HA50" s="36" t="str">
        <f>IF(AND(Input!$I50="text-tabs",Input!$K50="有"),$HA$1,"")</f>
        <v>"</v>
      </c>
      <c r="HB50" s="36" t="str">
        <f>IF(AND(Input!$I50="text-tabs",Input!$V50="有",Input!$W50&lt;&gt;""),$HB$1,"")</f>
        <v/>
      </c>
      <c r="HC50" s="36" t="str">
        <f>IF(AND(Input!$I50="text-tabs",Input!$V50="有",Input!$W50&lt;&gt;""),Input!$U50,"")</f>
        <v/>
      </c>
      <c r="HD50" s="36" t="str">
        <f>IF(AND(Input!$I50="text-tabs",Input!$V50="有",Input!$W50&lt;&gt;""),$HD$1,"")</f>
        <v/>
      </c>
      <c r="HE50" s="36" t="str">
        <f>IF(AND(Input!$I50="text-tabs",Input!$V50="有",Input!$W50&lt;&gt;""),$HE$1,"")</f>
        <v/>
      </c>
      <c r="HF50" s="36" t="str">
        <f>IF(AND(Input!$I50="text-tabs",Input!$V50="有",Input!$W50&lt;&gt;""),$HF$1,"")</f>
        <v/>
      </c>
      <c r="HG50" s="36" t="str">
        <f>IF(AND(Input!$I50="text-tabs",Input!$V50="有",Input!$W50&lt;&gt;""),Input!$X50,"")</f>
        <v/>
      </c>
      <c r="HH50" s="36" t="str">
        <f>IF(AND(Input!$I50="text-tabs",Input!$V50="有",Input!$W50&lt;&gt;""),$HH$1,"")</f>
        <v/>
      </c>
      <c r="HI50" s="36" t="str">
        <f>IF(AND(Input!$I50="text-tabs",Input!$V50="有",Input!$W50&lt;&gt;""),Input!$W50,"")</f>
        <v/>
      </c>
      <c r="HJ50" s="36" t="str">
        <f>IF(AND(Input!$I50="text-tabs",Input!$V50="有",Input!$W50&lt;&gt;""),$HJ$1,"")</f>
        <v/>
      </c>
      <c r="HK50" s="36" t="str">
        <f>IF(AND(Input!$I50="text-tabs",Input!$V50="有",Input!$Y50&lt;&gt;"無"),$HK$1,"")</f>
        <v/>
      </c>
      <c r="HL50" s="36" t="str">
        <f>IF(AND(Input!$I50="text-tabs",Input!$V50="有",Input!$Y50&lt;&gt;"無"),$HF$1,"")</f>
        <v/>
      </c>
      <c r="HM50" s="36" t="str">
        <f>IF(AND(Input!$I50="text-tabs",Input!$V50="有",Input!$Y50&lt;&gt;"無"),Input!$Z50,"")</f>
        <v/>
      </c>
      <c r="HN50" s="36" t="str">
        <f>IF(AND(Input!$I50="text-tabs",Input!$V50="有",Input!$Y50&lt;&gt;"無"),$HH$1,"")</f>
        <v/>
      </c>
      <c r="HO50" s="36" t="str">
        <f>IF(AND(Input!$I50="text-tabs",Input!$V50="有",Input!$Y50&lt;&gt;"無"),Input!$Y50,"")</f>
        <v/>
      </c>
      <c r="HP50" s="36" t="str">
        <f>IF(AND(Input!$I50="text-tabs",Input!$V50="有",Input!$Y50&lt;&gt;"無"),$HJ$1,"")</f>
        <v/>
      </c>
      <c r="HQ50" s="36" t="str">
        <f>IF(AND(Input!$I50="text-tabs",Input!$V50="有",Input!$AA50&lt;&gt;"無"),$HQ$1,"")</f>
        <v/>
      </c>
      <c r="HR50" s="36" t="str">
        <f>IF(AND(Input!$I50="text-tabs",Input!$V50="有",Input!$AA50&lt;&gt;"無"),$HR$1,"")</f>
        <v/>
      </c>
      <c r="HS50" s="36" t="str">
        <f>IF(AND(Input!$I50="text-tabs",Input!$V50="有",Input!$AA50&lt;&gt;"無"),Input!$AB50,"")</f>
        <v/>
      </c>
      <c r="HT50" s="36" t="str">
        <f>IF(AND(Input!$I50="text-tabs",Input!$V50="有",Input!$AA50&lt;&gt;"無"),$HT$1,"")</f>
        <v/>
      </c>
      <c r="HU50" s="36" t="str">
        <f>IF(AND(Input!$I50="text-tabs",Input!$V50="有",Input!$AA50&lt;&gt;"無"),Input!$AA50,"")</f>
        <v/>
      </c>
      <c r="HV50" s="36" t="str">
        <f>IF(AND(Input!$I50="text-tabs",Input!$V50="有",Input!$AA50&lt;&gt;"無"),$HV$1,"")</f>
        <v/>
      </c>
      <c r="HW50" s="36" t="str">
        <f>IF(AND(Input!$I50="text-tabs",Input!$V50="有",Input!$AC50&lt;&gt;"無"),$HW$1,"")</f>
        <v/>
      </c>
      <c r="HX50" s="36" t="str">
        <f>IF(AND(Input!$I50="text-tabs",Input!$V50="有",Input!$AC50&lt;&gt;"無"),$HX$1,"")</f>
        <v/>
      </c>
      <c r="HY50" s="36" t="str">
        <f>IF(AND(Input!$I50="text-tabs",Input!$V50="有",Input!$AC50&lt;&gt;"無"),Input!$AD50,"")</f>
        <v/>
      </c>
      <c r="HZ50" s="36" t="str">
        <f>IF(AND(Input!$I50="text-tabs",Input!$V50="有",Input!$AC50&lt;&gt;"無"),$HZ$1,"")</f>
        <v/>
      </c>
      <c r="IA50" s="36" t="str">
        <f>IF(AND(Input!$I50="text-tabs",Input!$V50="有",Input!$AC50&lt;&gt;"無"),Input!$AC50,"")</f>
        <v/>
      </c>
      <c r="IB50" s="36" t="str">
        <f>IF(AND(Input!$I50="text-tabs",Input!$V50="有",Input!$AC50&lt;&gt;"無"),$IB$1,"")</f>
        <v/>
      </c>
      <c r="IC50" s="36" t="str">
        <f>IF(AND(Input!$I50="text-tabs",Input!$V50="有",Input!$AE50&lt;&gt;"無"),$IC$1,"")</f>
        <v/>
      </c>
      <c r="ID50" s="36" t="str">
        <f>IF(AND(Input!$I50="text-tabs",Input!$V50="有",Input!$AE50&lt;&gt;"無"),$HF$1,"")</f>
        <v/>
      </c>
      <c r="IE50" s="36" t="str">
        <f>IF(AND(Input!$I50="text-tabs",Input!$V50="有",Input!$AE50&lt;&gt;"無"),Input!$AF50,"")</f>
        <v/>
      </c>
      <c r="IF50" s="36" t="str">
        <f>IF(AND(Input!$I50="text-tabs",Input!$V50="有",Input!$AE50&lt;&gt;"無"),$HH$1,"")</f>
        <v/>
      </c>
      <c r="IG50" s="36" t="str">
        <f>IF(AND(Input!$I50="text-tabs",Input!$V50="有",Input!$AE50&lt;&gt;"無"),Input!$AE50,"")</f>
        <v/>
      </c>
      <c r="IH50" s="36" t="str">
        <f>IF(AND(Input!$I50="text-tabs",Input!$V50="有",Input!$AE50&lt;&gt;"無"),$HJ$1,"")</f>
        <v/>
      </c>
      <c r="II50" s="36" t="str">
        <f>IF(AND(Input!$I50="text-tabs",Input!$V50="有"),$II$1,"")</f>
        <v/>
      </c>
      <c r="IJ50" s="36" t="str">
        <f>IF(AND(Input!$I50="text-tabs",Input!$AG50="有"),$IJ$1,"")</f>
        <v/>
      </c>
      <c r="IK50" s="36" t="str">
        <f>IF(AND(Input!$I50="text-tabs",Input!$AG50="有"),Input!$AH50,"")</f>
        <v/>
      </c>
      <c r="IL50" s="36" t="str">
        <f>IF(AND(Input!$I50="text-tabs",Input!$AG50="有"),$IL$1,"")</f>
        <v/>
      </c>
      <c r="IM50" s="36" t="str">
        <f>IF(AND(Input!$I50="text-tabs",Input!$AG50="有"),Input!$AI50,"")</f>
        <v/>
      </c>
      <c r="IN50" s="36" t="str">
        <f>IF(AND(Input!$I50="text-tabs",Input!$AG50="有"),$IN$1,"")</f>
        <v/>
      </c>
      <c r="IO50" s="36" t="str">
        <f>IF(Input!$I50="text-tabs",$IO$1,"")</f>
        <v>}</v>
      </c>
      <c r="IP50" s="36" t="str">
        <f>IF(Input!$I50="event",$IP$1,"")</f>
        <v/>
      </c>
      <c r="IQ50" s="36" t="str">
        <f>IF(Input!$I50="event",Input!$R50,"")</f>
        <v/>
      </c>
      <c r="IR50" s="36" t="str">
        <f>IF(Input!$I50="event",$IR$1,"")</f>
        <v/>
      </c>
      <c r="IS50" s="36" t="str">
        <f>IF(Input!$I50="event",$IS$1,"")</f>
        <v/>
      </c>
      <c r="IT50" s="36" t="str">
        <f>IF(Input!$I50="event",Input!$Q50,"")</f>
        <v/>
      </c>
      <c r="IU50" s="36" t="str">
        <f>IF(Input!$I50="event",$IU$1,"")</f>
        <v/>
      </c>
      <c r="IV50" s="36" t="str">
        <f>IF(Input!$I50="image",$IV$1,"")</f>
        <v/>
      </c>
      <c r="IW50" s="36" t="str">
        <f>IF(Input!$I50="image",Input!$S50,"")</f>
        <v/>
      </c>
      <c r="IX50" s="36" t="str">
        <f>IF(Input!$I50="image",$IX$1,"")</f>
        <v/>
      </c>
      <c r="IY50" s="36" t="str">
        <f>IF(AND(Input!$I50="image",Input!$V50="無"),$IY$1,"")</f>
        <v/>
      </c>
      <c r="IZ50" s="36" t="str">
        <f>IF(AND(Input!$I50="image",Input!$V50="無"),Input!$B50,"")</f>
        <v/>
      </c>
      <c r="JA50" s="36" t="str">
        <f>IF(AND(Input!$I50="image",Input!$V50="無"),$JA$1,"")</f>
        <v/>
      </c>
      <c r="JB50" s="36" t="str">
        <f>IF(AND(Input!$I50="image",Input!$V50="有"),$JB$1,"")</f>
        <v/>
      </c>
      <c r="JC50" s="36" t="str">
        <f>IF(AND(Input!$I50="image",Input!$V50="有"),Input!$W50,"")</f>
        <v/>
      </c>
      <c r="JD50" s="36" t="str">
        <f>IF(AND(Input!$I50="image",Input!$V50="有"),$JD$1,"")</f>
        <v/>
      </c>
      <c r="JE50" s="36" t="str">
        <f>IF(AND(Input!$I50="image",Input!$V50="有"),Input!$X50,"")</f>
        <v/>
      </c>
      <c r="JF50" s="36" t="str">
        <f>IF(AND(Input!$I50="image",Input!$V50="有"),$JF$1,"")</f>
        <v/>
      </c>
      <c r="JG50" s="36" t="str">
        <f>IF(Input!$I50="embed",$JG$1,"")</f>
        <v/>
      </c>
      <c r="JH50" s="36" t="str">
        <f>IF(Input!$I50="embed",Input!$X50,"")</f>
        <v/>
      </c>
      <c r="JI50" s="36" t="str">
        <f>IF(Input!$I50="embed",$JI$1,"")</f>
        <v/>
      </c>
      <c r="JJ50" s="36" t="str">
        <f>IF(Input!$I50="embed",$JJ$1,"")</f>
        <v/>
      </c>
      <c r="JK50" s="36" t="str">
        <f>IF(Input!$I50="embed",Input!$R50,"")</f>
        <v/>
      </c>
      <c r="JL50" s="36" t="str">
        <f>IF(Input!$I50="embed",$JL$1,"")</f>
        <v/>
      </c>
      <c r="JM50" s="36" t="str">
        <f>IF(Input!$I50="table",Input!$AI50,"")</f>
        <v/>
      </c>
      <c r="JN50" s="36" t="str">
        <f>IF(Input!$I50="table",Input!$AJ50,"")</f>
        <v/>
      </c>
      <c r="JO50" s="36" t="s">
        <v>0</v>
      </c>
      <c r="JP50" s="36" t="str">
        <f t="shared" si="1"/>
        <v>,</v>
      </c>
    </row>
    <row r="51" spans="1:276" s="36" customFormat="1">
      <c r="A51" s="39" t="str">
        <f>ConcatenateRangeText(B51:JP51)</f>
        <v>"5101":{"category":"科学","class":"text-tabs","id":"5101","titleShadow":"true","title":"白くまの化学","titleImage":"./images/5101.jpg","tabs":{"info_outline": "毎年、大人気のしろくまの化学☆&lt;br&gt;子供から大人まで化学の世界にご招待します‼︎&lt;br&gt;化学実験はあなたの常識をぶち壊すでしょう‼︎&lt;br&gt;さぁ、驚きと好奇に溢れた世界へ&lt;br&gt;&lt;br&gt;これが化学部？","map": "5号館1階&lt;br&gt;&lt;svg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class='path5101koudou' inkscape:connector-curvature='0'/&gt;&lt;path style='stroke:none;stroke-width:1px;stroke-linecap:butt;stroke-linejoin:miter;stroke-opacity:1' d='m 250.81846,319.59668 94.196,0 0,-21.16068 16.74824,0 19.24825,0 0,21.16071 0,21.16071 -65.09627,0 -65.09622,0 z' class='path51011-rouka' inkscape:connector-curvature='0' sodipodi:nodetypes='cccccccccc'/&gt;&lt;path style='stroke:none;stroke-width:1px;stroke-linecap:butt;stroke-linejoin:miter;stroke-opacity:1' d='m 381.47196,319.58883 0,-21.16861 21.40875,0 21.40875,0 0,21.16861 0,21.16859 -21.40875,0 -21.40875,0 0,-21.16859 z' class='path51011-1' inkscape:connector-curvature='0'/&gt;&lt;path style='stroke:none;stroke-width:1px;stroke-linecap:butt;stroke-linejoin:miter;stroke-opacity:1' d='m 381.57081,361.8827 0,-20.41099 21.29891,0 21.29907,0 0,20.41099 0,20.41098 -21.29907,0 -21.29891,0 0,-20.41098 z' class='path51011-2' inkscape:connector-curvature='0'/&gt;&lt;path style='stroke:none;stroke-width:1px;stroke-linecap:butt;stroke-linejoin:miter;stroke-opacity:1' d='m 337.78941,361.8827 0,-20.41099 21.59492,0 21.59488,0 0,20.41099 0,20.41098 -21.59488,0 -21.59492,0 0,-20.41098 z' class='path51011-3' inkscape:connector-curvature='0'/&gt;&lt;path style='stroke:none;stroke-width:1px;stroke-linecap:butt;stroke-linejoin:miter;stroke-opacity:1' d='m 294.19946,361.8827 0,-20.41099 21.29889,0 21.29909,0 0,20.41099 0,20.41098 -21.29909,0 -21.29889,0 0,-20.41098 z' class='path51011-4' inkscape:connector-curvature='0'/&gt;&lt;path style='stroke:none;stroke-width:1px;stroke-linecap:butt;stroke-linejoin:miter;stroke-opacity:1' d='m 250.81846,361.8827 0,-20.41099 21.29907,0 21.29889,0 0,20.41099 0,20.41098 -21.29889,0 -21.29907,0 0,-20.41098 z' class='path51011-5' inkscape:connector-curvature='0'/&gt;&lt;path style='stroke:none;stroke-width:1px;stroke-linecap:butt;stroke-linejoin:miter;stroke-opacity:1' d='m 83.198462,342.0024 0,-25.71429 25.446418,0 25.44643,0 0,25.71429 0,25.71428 -25.44642,0 -25.446428,0 0,-25.71428 z' class='path51013-1' inkscape:connector-curvature='0'/&gt;&lt;path style='stroke:none;stroke-width:1px;stroke-linecap:butt;stroke-linejoin:miter;stroke-opacity:1' d='m 83.098462,275.99882 0,-39.19643 25.446418,0 25.44643,0 0,39.19643 0,39.19643 -25.44642,0 -25.446428,0 0,-39.19643 z' class='path51013-2'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class='path51012-7' inkscape:connector-curvature='0'/&gt;&lt;path style='stroke:none;stroke-width:1px;stroke-linecap:butt;stroke-linejoin:miter;stroke-opacity:1' d='m 241.2417,102.24539 0,-25.758894 33.24379,0 33.24378,0 0,25.758894 0,25.75888 -33.24378,0 -33.24379,0 0,-25.75888 z' class='path51012-8'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class='path51012-rouka' inkscape:connector-curvature='0' sodipodi:nodetypes='cccccccccccccccccccc'/&gt;&lt;path style='stroke:none;stroke-width:1px;stroke-linecap:butt;stroke-linejoin:miter;stroke-opacity:1' d='m 162.4498,182.55251 0,-26.26396 25.75889,0 25.75889,0 0,26.26396 0,26.26397 -25.75889,0 -25.75889,0 0,-26.26397 z' class='path51012-5'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class='path51012-6' inkscape:connector-curvature='0'/&gt;&lt;path style='stroke:none;stroke-width:1px;stroke-linecap:butt;stroke-linejoin:miter;stroke-opacity:1' d='m 161.76159,249.44986 0,-12.62691 65.15484,0 65.15484,0 0,12.62691 0,12.6269 -65.15484,0 -65.15484,0 0,-12.6269 z' class='path5101mini' inkscape:connector-curvature='0'/&gt;&lt;path style='stroke:none;stroke-width:1px;stroke-linecap:butt;stroke-linejoin:miter;stroke-opacity:1' d='m 214.92188,182.42305 0,-26.26397 25.75889,0 25.75889,0 0,26.26397 0,26.26397 -25.75889,0 -25.75889,0 0,-26.26397 z' class='path51012-4' inkscape:connector-curvature='0'/&gt;&lt;path style='stroke:none;stroke-width:1px;stroke-linecap:butt;stroke-linejoin:miter;stroke-opacity:1' d='m 267.46654,182.43101 0,-26.42857 26.07143,0 26.07143,0 0,26.42857 0,26.42857 -26.07143,0 -26.07143,0 0,-26.42857 z' class='path51012-3' inkscape:connector-curvature='0'/&gt;&lt;path style='stroke:none;stroke-width:1px;stroke-linecap:butt;stroke-linejoin:miter;stroke-opacity:1' d='m 320.32368,182.43101 0,-26.42857 26.07143,0 26.07143,0 0,26.42857 0,26.42857 -26.07143,0 -26.07143,0 0,-26.42857 z' class='path51012-2' inkscape:connector-curvature='0'/&gt;&lt;path style='stroke:none;stroke-width:1px;stroke-linecap:butt;stroke-linejoin:miter;stroke-opacity:1' d='m 373.18083,182.43101 0,-26.42857 25.35714,0 25.35714,0 0,26.42857 0,26.42857 -25.35714,0 -25.35714,0 0,-26.42857 z' class='path51012-1' inkscape:connector-curvature='0'/&gt;&lt;path style='stroke:none;stroke-width:1px;stroke-linecap:butt;stroke-linejoin:miter;stroke-opacity:1' d='m 557.60601,182.35203 0,-26.01143 26.01143,0 26.01143,0 0,26.01143 0,26.01143 -26.01143,0 -26.01143,0 0,-26.01143 z' class='path51014-3' inkscape:connector-curvature='0'/&gt;&lt;path style='stroke:none;stroke-width:1px;stroke-linecap:butt;stroke-linejoin:miter;stroke-opacity:1' d='m 505.07808,182.35203 0,-26.01143 25.75889,0 25.75889,0 0,26.01143 0,26.01143 -25.75889,0 -25.75889,0 0,-26.01143 z' class='path51014-2' inkscape:connector-curvature='0'/&gt;&lt;path style='stroke:none;stroke-width:1px;stroke-linecap:butt;stroke-linejoin:miter;stroke-opacity:1' d='m 452.04507,182.35203 0,-26.01143 26.01143,0 26.01143,0 0,26.01143 0,26.01143 -26.01143,0 -26.01143,0 0,-26.01143 z' class='path51014-1' inkscape:connector-curvature='0'/&gt;&lt;path style='stroke:none;stroke-width:1px;stroke-linecap:butt;stroke-linejoin:miter;stroke-opacity:1' d='m 661.14665,182.35203 0,-26.01143 -25.25381,0 -25.25382,0 0,26.01143 0,26.01143 25.25382,0 25.25381,0 0,-26.01143 z' class='path51014-4' inkscape:connector-curvature='0'/&gt;&lt;path style='stroke:none;stroke-width:1px;stroke-linecap:butt;stroke-linejoin:miter;stroke-opacity:1' d='m 689.4506,128.47248 0,-52.937296 12.32142,0 12.32143,0 0,52.937296 0,52.93729 -12.32143,0 -12.32142,0 0,-52.93729 z' class='path5101cafe' inkscape:connector-curvature='0'/&gt;&lt;path style='stroke:none;stroke-width:1px;stroke-linecap:butt;stroke-linejoin:miter;stroke-opacity:1' d='m 584.09345,101.76692 0,-25.714294 38.57143,0 38.57143,0 0,25.714294 0,25.71428 -38.57143,0 -38.57143,0 0,-25.71428 z' class='path51015-1' inkscape:connector-curvature='0'/&gt;&lt;path style='stroke:none;stroke-width:1px;stroke-linecap:butt;stroke-linejoin:miter;stroke-opacity:1' d='m 531.23631,101.76692 0,-25.714294 25.89286,0 25.89285,0 0,25.714294 0,25.71428 -25.89285,0 -25.89286,0 0,-25.71428 z' class='path51015-2' inkscape:connector-curvature='0'/&gt;&lt;path style='stroke:none;stroke-width:1px;stroke-linecap:butt;stroke-linejoin:miter;stroke-opacity:1' d='m 452.10891,101.64951 0,-25.714294 39.10714,0 39.10715,0 0,25.714294 0,25.71428 -39.10715,0 -39.10714,0 0,-25.71428 z' class='path51015-rouka' inkscape:connector-curvature='0'/&gt;&lt;path style='stroke:none;stroke-width:1px;stroke-linecap:butt;stroke-linejoin:miter;stroke-opacity:1' d='m 135.61855,34.505026 0,-12.6269 65.15484,0 65.15484,0 0,12.6269 0,12.62691 -65.15484,0 -65.15484,0 0,-12.62691 z' class='path5101arina' inkscape:connector-curvature='0'/&gt;&lt;path style='stroke:none;stroke-width:1px;stroke-linecap:butt;stroke-linejoin:miter;stroke-opacity:1' d='m 373.0044,34.505026 0,-12.6269 144.19928,0 144.19927,0 0,12.6269 0,12.62691 -144.19927,0 -144.19928,0 0,-12.62691 z' class='path5101ground' inkscape:connector-curvature='0'/&gt;&lt;rect class='path5101taiyaki' width='53.568752' height='11.418508' x='273.12045' y='303.74481'/&gt;&lt;path style='stroke:none;stroke-width:1px;stroke-linecap:butt;stroke-linejoin:miter;stroke-opacity:1' d='m 308.91102,102.24544 0,-25.758891 26.83682,0 26.8368,0 0,25.758891 0,25.75888 -26.8368,0 -26.83682,0 0,-25.75888 z' class='path51012-9' inkscape:connector-curvature='0'/&gt;&lt;path style='stroke:none;stroke-width:1px;stroke-linecap:butt;stroke-linejoin:miter;stroke-opacity:1' d='m 425.03555,176.47856 0,-31.88477 12.89016,0 12.89016,0 0,31.88477 0,31.88477 -12.89016,0 -12.89016,0 0,-31.88477 z' class='path51011-2-teras' inkscape:connector-curvature='0'/&gt;&lt;path style='stroke:none;stroke-width:1px;stroke-linecap:butt;stroke-linejoin:miter;stroke-opacity:1' d='m 425.11579,257.25355 0,-39.83747 12.89016,0 12.89016,0 0,39.83747 0,39.83746 -12.89016,0 -12.89016,0 0,-39.83746 z' inkscape:connector-curvature='0' class='path51011-kyuudou'/&gt;&lt;rect width='13.310626' height='28.913542' x='140.67868' y='260.85358' class='path5101bakudan'/&gt;&lt;rect width='13.310626' height='28.913542' x='140.9778' y='310.15558' class='path5101kebabu'/&gt;&lt;rect  width='28.806229' height='13.917799' x='163.47086' y='343.14737' class='path5101ice'/&gt;&lt;text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class='path5101korinto' inkscape:connector-curvature='0'/&gt;&lt;/g&gt;&lt;/svg&gt;&lt;style&gt;.path51011-1,.path51011-2,.path51011-3,.path51011-4,.path51011-5,.path51011-rouka,.path5101koudou{fill:rgba(137,195,235,.3)}.path51011-2-teras,.path51012-1,.path51012-2,.path51012-3,.path51012-4,.path51012-5,.path51012-6,.path51012-7,.path51012-8,.path51012-9,.path51012-rouka,.seitokai{fill:rgba(234,85,6,.3)}.path51013-1,.path51013-2{fill:rgba(255,217,0,.3)}.path51014-1,.path51014-2,.path51014-3,.path51014-4{fill:rgba(123,141,66,.3)}.path51015-1,.path51015-2,.path51015-rouka{fill:rgba(145,92,139,.3)}.path5101taiyaki{fill:rgba(187,85,72,.3)}.path5101ground{fill:rgba(238,130,124,.3)}.path5101arina{fill:rgba(0,148,200,.2)}.path5101cafe{fill:rgba(0,128,128,.3)}.path5101mini{fill:rgba(247,185,119,.3)}.path5101korinto{fill:rgba(137,195,235,0)}.path51011-kyuudou{fill:rgba(137,195,235,0)}.path5101bakudan,.path5101kebabu,.path5101ice{fill:rgba(187,85,72,.3)}.path51015-1{fill:#ea5506!important}&lt;/style&gt;"}},</v>
      </c>
      <c r="B51" s="36" t="s">
        <v>5</v>
      </c>
      <c r="C51" s="40" t="str">
        <f>Input!$G51</f>
        <v>5101</v>
      </c>
      <c r="D51" s="36" t="s">
        <v>210</v>
      </c>
      <c r="E51" s="36" t="s">
        <v>23</v>
      </c>
      <c r="F51" s="36" t="str">
        <f>IF(Input!$C51&lt;&gt;"",Input!$C51,"未記入")</f>
        <v>科学</v>
      </c>
      <c r="G51" s="36" t="s">
        <v>3</v>
      </c>
      <c r="H51" s="36" t="s">
        <v>1</v>
      </c>
      <c r="I51" s="36" t="str">
        <f>Input!$I51</f>
        <v>text-tabs</v>
      </c>
      <c r="J51" s="36" t="s">
        <v>3</v>
      </c>
      <c r="K51" s="36" t="s">
        <v>4</v>
      </c>
      <c r="L51" s="40" t="str">
        <f>Input!$G51</f>
        <v>5101</v>
      </c>
      <c r="M51" s="36" t="s">
        <v>3</v>
      </c>
      <c r="N51" s="36" t="str">
        <f>IF(Input!$D51="有",$N$1,"")</f>
        <v/>
      </c>
      <c r="O51" s="36" t="str">
        <f>IF(Input!$D51="有",Input!$A51,"")</f>
        <v/>
      </c>
      <c r="P51" s="36" t="str">
        <f>IF(Input!$D51="有",$P$1,"")</f>
        <v/>
      </c>
      <c r="Q51" s="36" t="str">
        <f>IF(Input!$D51="有",$Q$1,"")</f>
        <v/>
      </c>
      <c r="R51" s="36" t="str">
        <f>IF(Input!$D51="有",LEFT(Input!$E51,1),"")</f>
        <v/>
      </c>
      <c r="S51" s="36" t="str">
        <f>IF(Input!$D51="有",$S$1,"")</f>
        <v/>
      </c>
      <c r="T51" s="36" t="str">
        <f>IF(Input!$D51="有",$T$1,"")</f>
        <v/>
      </c>
      <c r="U51" s="36" t="str">
        <f>IF(Input!$D51="有",Input!$F51,"")</f>
        <v/>
      </c>
      <c r="V51" s="36" t="str">
        <f>IF(Input!$D51="有",$V$1,"")</f>
        <v/>
      </c>
      <c r="W51" s="36" t="s">
        <v>205</v>
      </c>
      <c r="X51" s="36" t="str">
        <f>IF(Input!$H51="有","true",IF(Input!$H51="無","false",""))</f>
        <v>true</v>
      </c>
      <c r="Y51" s="36" t="s">
        <v>3</v>
      </c>
      <c r="Z51" s="36" t="str">
        <f>IF(OR(Input!$I51="text-tabs",Input!$I51="text"),$Z$1,"")</f>
        <v>"title":"</v>
      </c>
      <c r="AA51" s="36" t="str">
        <f>IF(OR(Input!$I51="text-tabs",Input!$I51="text"),Input!$B51,"")</f>
        <v>白くまの化学</v>
      </c>
      <c r="AB51" s="36" t="str">
        <f>IF(OR(Input!$I51="text-tabs",Input!$I51="text"),$AB$1,"")</f>
        <v>",</v>
      </c>
      <c r="AC51" s="36" t="str">
        <f>IF(AND(OR(Input!$I51="text-tabs",Input!$I51="text"),Input!$T51="無"),$AC$1,"")</f>
        <v>"titleImage":"./images/</v>
      </c>
      <c r="AD51" s="36" t="str">
        <f>IF(AND(OR(Input!$I51="text-tabs",Input!$I51="text"),Input!$T51="無"),Input!$S51,"")</f>
        <v>5101.jpg</v>
      </c>
      <c r="AE51" s="36" t="str">
        <f>IF(AND(OR(Input!$I51="text-tabs",Input!$I51="text"),Input!$T51="無"),$AE$1,"")</f>
        <v>",</v>
      </c>
      <c r="AF51" s="36" t="str">
        <f>IF(AND(OR(Input!$I51="text-tabs",Input!$I51="text"),Input!$S51="無"),$AF$1,"")</f>
        <v/>
      </c>
      <c r="AG51" s="36" t="str">
        <f>IF(AND(OR(Input!$I51="text-tabs",Input!$I51="text"),Input!$S51="無"),Input!$T51,"")</f>
        <v/>
      </c>
      <c r="AH51" s="36" t="str">
        <f>IF(AND(OR(Input!$I51="text-tabs",Input!$I51="text"),Input!$S51="無"),$AH$1,"")</f>
        <v/>
      </c>
      <c r="AI51" s="36" t="str">
        <f>IF(Input!$I51="text",$AI$1,"")</f>
        <v/>
      </c>
      <c r="AJ51" s="36" t="str">
        <f>IF(Input!$I51="text",Input!$R51,"")</f>
        <v/>
      </c>
      <c r="AK51" s="36" t="str">
        <f>IF(Input!$I51="text",$AK$1,"")</f>
        <v/>
      </c>
      <c r="AL51" s="36" t="str">
        <f>IF(Input!$I51="text-tabs",$AL$1,"")</f>
        <v>"tabs":{</v>
      </c>
      <c r="AM51" s="36" t="str">
        <f>IF(Input!$I51="text-tabs",$AM$1,"")</f>
        <v>"</v>
      </c>
      <c r="AN51" s="36" t="str">
        <f>IF(Input!$I51="text-tabs",Input!$J51,"")</f>
        <v>info_outline</v>
      </c>
      <c r="AO51" s="36" t="str">
        <f>IF(Input!$I51="text-tabs",$AO$1,"")</f>
        <v>": "</v>
      </c>
      <c r="AP51" s="36" t="str">
        <f>IF(Input!$I51="text-tabs",Input!$R51,"")</f>
        <v>毎年、大人気のしろくまの化学☆&lt;br&gt;子供から大人まで化学の世界にご招待します‼︎&lt;br&gt;化学実験はあなたの常識をぶち壊すでしょう‼︎&lt;br&gt;さぁ、驚きと好奇に溢れた世界へ&lt;br&gt;&lt;br&gt;これが化学部？</v>
      </c>
      <c r="AQ51" s="36" t="str">
        <f>IF(Input!$I51="text-tabs",$AQ$1,"")</f>
        <v>"</v>
      </c>
      <c r="AR51" s="36" t="str">
        <f>IF(AND(Input!$I51="text-tabs",Input!$K51="有"),$AR$1,"")</f>
        <v>,"</v>
      </c>
      <c r="AS51" s="36" t="str">
        <f>IF(AND(Input!$I51="text-tabs",Input!$K51="有"),Input!$L51,"")</f>
        <v>map</v>
      </c>
      <c r="AT51" s="36" t="str">
        <f>IF(AND(Input!$I51="text-tabs",Input!$K51="有"),$AT$1,"")</f>
        <v>": "</v>
      </c>
      <c r="AU51" s="36" t="str">
        <f>IF(AND(Input!$I51="text-tabs",Input!$K51="有"),Input!$N51,"")</f>
        <v>5号館1階</v>
      </c>
      <c r="AV51" s="36" t="str">
        <f>IF(AND(Input!$I51="text-tabs",Input!$K51="有"),"&lt;br&gt;","")</f>
        <v>&lt;br&gt;</v>
      </c>
      <c r="AW51" s="36" t="str">
        <f>IF(AND(Input!$I51="text-tabs",Input!$K51="有"),IF(Input!$M51=1,svg_data!$A$1,IF(Input!$M51=2,svg_data!$A$2)),"")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1" s="36" t="str">
        <f>IF(AND(Input!$I51="text-tabs",Input!$K51="有"),Input!$G51,"")</f>
        <v>5101</v>
      </c>
      <c r="AY51" s="36" t="str">
        <f>IF(AND(Input!$I51="text-tabs",Input!$K51="有"),IF(Input!$M51=1,svg_data!$C$1,IF(Input!$M51=2,svg_data!$C$2)),"")</f>
        <v>koudou' inkscape:connector-curvature='0'/&gt;&lt;path style='stroke:none;stroke-width:1px;stroke-linecap:butt;stroke-linejoin:miter;stroke-opacity:1' d='m 250.81846,319.59668 94.196,0 0,-21.16068 16.74824,0 19.24825,0 0,21.16071 0,21.16071 -65.09627,0 -65.09622,0 z' class='path</v>
      </c>
      <c r="AZ51" s="36" t="str">
        <f>IF(AND(Input!$I51="text-tabs",Input!$K51="有"),Input!$G51,"")</f>
        <v>5101</v>
      </c>
      <c r="BA51" s="36" t="str">
        <f>IF(AND(Input!$I51="text-tabs",Input!$K51="有"),IF(Input!$M51=1,svg_data!$E$1,IF(Input!$M51=2,svg_data!$E$2)),"")</f>
        <v>1-rouka' inkscape:connector-curvature='0' sodipodi:nodetypes='cccccccccc'/&gt;&lt;path style='stroke:none;stroke-width:1px;stroke-linecap:butt;stroke-linejoin:miter;stroke-opacity:1' d='m 381.47196,319.58883 0,-21.16861 21.40875,0 21.40875,0 0,21.16861 0,21.16859 -21.40875,0 -21.40875,0 0,-21.16859 z' class='path</v>
      </c>
      <c r="BB51" s="36" t="str">
        <f>IF(AND(Input!$I51="text-tabs",Input!$K51="有"),Input!$G51,"")</f>
        <v>5101</v>
      </c>
      <c r="BC51" s="36" t="str">
        <f>IF(AND(Input!$I51="text-tabs",Input!$K51="有"),IF(Input!$M51=1,svg_data!$G$1,IF(Input!$M51=2,svg_data!$G$2)),"")</f>
        <v>1-1' inkscape:connector-curvature='0'/&gt;&lt;path style='stroke:none;stroke-width:1px;stroke-linecap:butt;stroke-linejoin:miter;stroke-opacity:1' d='m 381.57081,361.8827 0,-20.41099 21.29891,0 21.29907,0 0,20.41099 0,20.41098 -21.29907,0 -21.29891,0 0,-20.41098 z' class='path</v>
      </c>
      <c r="BD51" s="36" t="str">
        <f>IF(AND(Input!$I51="text-tabs",Input!$K51="有"),Input!$G51,"")</f>
        <v>5101</v>
      </c>
      <c r="BE51" s="36" t="str">
        <f>IF(AND(Input!$I51="text-tabs",Input!$K51="有"),IF(Input!$M51=1,svg_data!$I$1,IF(Input!$M51=2,svg_data!$I$2)),"")</f>
        <v>1-2' inkscape:connector-curvature='0'/&gt;&lt;path style='stroke:none;stroke-width:1px;stroke-linecap:butt;stroke-linejoin:miter;stroke-opacity:1' d='m 337.78941,361.8827 0,-20.41099 21.59492,0 21.59488,0 0,20.41099 0,20.41098 -21.59488,0 -21.59492,0 0,-20.41098 z' class='path</v>
      </c>
      <c r="BF51" s="36" t="str">
        <f>IF(AND(Input!$I51="text-tabs",Input!$K51="有"),Input!$G51,"")</f>
        <v>5101</v>
      </c>
      <c r="BG51" s="36" t="str">
        <f>IF(AND(Input!$I51="text-tabs",Input!$K51="有"),IF(Input!$M51=1,svg_data!$K$1,IF(Input!$M51=2,svg_data!$K$2)),"")</f>
        <v>1-3' inkscape:connector-curvature='0'/&gt;&lt;path style='stroke:none;stroke-width:1px;stroke-linecap:butt;stroke-linejoin:miter;stroke-opacity:1' d='m 294.19946,361.8827 0,-20.41099 21.29889,0 21.29909,0 0,20.41099 0,20.41098 -21.29909,0 -21.29889,0 0,-20.41098 z' class='path</v>
      </c>
      <c r="BH51" s="36" t="str">
        <f>IF(AND(Input!$I51="text-tabs",Input!$K51="有"),Input!$G51,"")</f>
        <v>5101</v>
      </c>
      <c r="BI51" s="36" t="str">
        <f>IF(AND(Input!$I51="text-tabs",Input!$K51="有"),IF(Input!$M51=1,svg_data!$M$1,IF(Input!$M51=2,svg_data!$M$2)),"")</f>
        <v>1-4' inkscape:connector-curvature='0'/&gt;&lt;path style='stroke:none;stroke-width:1px;stroke-linecap:butt;stroke-linejoin:miter;stroke-opacity:1' d='m 250.81846,361.8827 0,-20.41099 21.29907,0 21.29889,0 0,20.41099 0,20.41098 -21.29889,0 -21.29907,0 0,-20.41098 z' class='path</v>
      </c>
      <c r="BJ51" s="36" t="str">
        <f>IF(AND(Input!$I51="text-tabs",Input!$K51="有"),Input!$G51,"")</f>
        <v>5101</v>
      </c>
      <c r="BK51" s="36" t="str">
        <f>IF(AND(Input!$I51="text-tabs",Input!$K51="有"),IF(Input!$M51=1,svg_data!$O$1,IF(Input!$M51=2,svg_data!$O$2)),"")</f>
        <v>1-5' inkscape:connector-curvature='0'/&gt;&lt;path style='stroke:none;stroke-width:1px;stroke-linecap:butt;stroke-linejoin:miter;stroke-opacity:1' d='m 83.198462,342.0024 0,-25.71429 25.446418,0 25.44643,0 0,25.71429 0,25.71428 -25.44642,0 -25.446428,0 0,-25.71428 z' class='path</v>
      </c>
      <c r="BL51" s="36" t="str">
        <f>IF(AND(Input!$I51="text-tabs",Input!$K51="有"),Input!$G51,"")</f>
        <v>5101</v>
      </c>
      <c r="BM51" s="36" t="str">
        <f>IF(AND(Input!$I51="text-tabs",Input!$K51="有"),IF(Input!$M51=1,svg_data!$Q$1,IF(Input!$M51=2,svg_data!$Q$2)),"")</f>
        <v>3-1' inkscape:connector-curvature='0'/&gt;&lt;path style='stroke:none;stroke-width:1px;stroke-linecap:butt;stroke-linejoin:miter;stroke-opacity:1' d='m 83.098462,275.99882 0,-39.19643 25.446418,0 25.44643,0 0,39.19643 0,39.19643 -25.44642,0 -25.446428,0 0,-39.19643 z' class='path</v>
      </c>
      <c r="BN51" s="36" t="str">
        <f>IF(AND(Input!$I51="text-tabs",Input!$K51="有"),Input!$G51,"")</f>
        <v>5101</v>
      </c>
      <c r="BO51" s="36" t="str">
        <f>IF(AND(Input!$I51="text-tabs",Input!$K51="有"),IF(Input!$M51=1,svg_data!$S$1,IF(Input!$M51=2,svg_data!$S$2)),"")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1" s="36" t="str">
        <f>IF(AND(Input!$I51="text-tabs",Input!$K51="有"),Input!$G51,"")</f>
        <v>5101</v>
      </c>
      <c r="BQ51" s="36" t="str">
        <f>IF(AND(Input!$I51="text-tabs",Input!$K51="有"),IF(Input!$M51=1,svg_data!$U$1,IF(Input!$M51=2,svg_data!$U$2)),"")</f>
        <v>2-7' inkscape:connector-curvature='0'/&gt;&lt;path style='stroke:none;stroke-width:1px;stroke-linecap:butt;stroke-linejoin:miter;stroke-opacity:1' d='m 241.2417,102.24539 0,-25.758894 33.24379,0 33.24378,0 0,25.758894 0,25.75888 -33.24378,0 -33.24379,0 0,-25.75888 z' class='path</v>
      </c>
      <c r="BR51" s="36" t="str">
        <f>IF(AND(Input!$I51="text-tabs",Input!$K51="有"),Input!$G51,"")</f>
        <v>5101</v>
      </c>
      <c r="BS51" s="36" t="str">
        <f>IF(AND(Input!$I51="text-tabs",Input!$K51="有"),IF(Input!$M51=1,svg_data!$W$1,IF(Input!$M51=2,svg_data!$W$2)),"")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1" s="36" t="str">
        <f>IF(AND(Input!$I51="text-tabs",Input!$K51="有"),Input!$G51,"")</f>
        <v>5101</v>
      </c>
      <c r="BU51" s="36" t="str">
        <f>IF(AND(Input!$I51="text-tabs",Input!$K51="有"),IF(Input!$M51=1,svg_data!$Y$1,IF(Input!$M51=2,svg_data!$Y$2)),"")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1" s="36" t="str">
        <f>IF(AND(Input!$I51="text-tabs",Input!$K51="有"),Input!$G51,"")</f>
        <v>5101</v>
      </c>
      <c r="BW51" s="36" t="str">
        <f>IF(AND(Input!$I51="text-tabs",Input!$K51="有"),IF(Input!$M51=1,svg_data!$AA$1,IF(Input!$M51=2,svg_data!$AA$2)),"")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1" s="36" t="str">
        <f>IF(AND(Input!$I51="text-tabs",Input!$K51="有"),Input!$G51,"")</f>
        <v>5101</v>
      </c>
      <c r="BY51" s="36" t="str">
        <f>IF(AND(Input!$I51="text-tabs",Input!$K51="有"),IF(Input!$M51=1,svg_data!$AC$1,IF(Input!$M51=2,svg_data!$AC$2)),"")</f>
        <v>2-6' inkscape:connector-curvature='0'/&gt;&lt;path style='stroke:none;stroke-width:1px;stroke-linecap:butt;stroke-linejoin:miter;stroke-opacity:1' d='m 161.76159,249.44986 0,-12.62691 65.15484,0 65.15484,0 0,12.62691 0,12.6269 -65.15484,0 -65.15484,0 0,-12.6269 z' class='path</v>
      </c>
      <c r="BZ51" s="36" t="str">
        <f>IF(AND(Input!$I51="text-tabs",Input!$K51="有"),Input!$G51,"")</f>
        <v>5101</v>
      </c>
      <c r="CA51" s="36" t="str">
        <f>IF(AND(Input!$I51="text-tabs",Input!$K51="有"),IF(Input!$M51=1,svg_data!$AE$1,IF(Input!$M51=2,svg_data!$AE$2)),"")</f>
        <v>mini' inkscape:connector-curvature='0'/&gt;&lt;path style='stroke:none;stroke-width:1px;stroke-linecap:butt;stroke-linejoin:miter;stroke-opacity:1' d='m 214.92188,182.42305 0,-26.26397 25.75889,0 25.75889,0 0,26.26397 0,26.26397 -25.75889,0 -25.75889,0 0,-26.26397 z' class='path</v>
      </c>
      <c r="CB51" s="36" t="str">
        <f>IF(AND(Input!$I51="text-tabs",Input!$K51="有"),Input!$G51,"")</f>
        <v>5101</v>
      </c>
      <c r="CC51" s="36" t="str">
        <f>IF(AND(Input!$I51="text-tabs",Input!$K51="有"),IF(Input!$M51=1,svg_data!$AG$1,IF(Input!$M51=2,svg_data!$AG$2)),"")</f>
        <v>2-4' inkscape:connector-curvature='0'/&gt;&lt;path style='stroke:none;stroke-width:1px;stroke-linecap:butt;stroke-linejoin:miter;stroke-opacity:1' d='m 267.46654,182.43101 0,-26.42857 26.07143,0 26.07143,0 0,26.42857 0,26.42857 -26.07143,0 -26.07143,0 0,-26.42857 z' class='path</v>
      </c>
      <c r="CD51" s="36" t="str">
        <f>IF(AND(Input!$I51="text-tabs",Input!$K51="有"),Input!$G51,"")</f>
        <v>5101</v>
      </c>
      <c r="CE51" s="36" t="str">
        <f>IF(AND(Input!$I51="text-tabs",Input!$K51="有"),IF(Input!$M51=1,svg_data!$AI$1,IF(Input!$M51=2,svg_data!$AI$2)),"")</f>
        <v>2-3' inkscape:connector-curvature='0'/&gt;&lt;path style='stroke:none;stroke-width:1px;stroke-linecap:butt;stroke-linejoin:miter;stroke-opacity:1' d='m 320.32368,182.43101 0,-26.42857 26.07143,0 26.07143,0 0,26.42857 0,26.42857 -26.07143,0 -26.07143,0 0,-26.42857 z' class='path</v>
      </c>
      <c r="CF51" s="36" t="str">
        <f>IF(AND(Input!$I51="text-tabs",Input!$K51="有"),Input!$G51,"")</f>
        <v>5101</v>
      </c>
      <c r="CG51" s="36" t="str">
        <f>IF(AND(Input!$I51="text-tabs",Input!$K51="有"),IF(Input!$M51=1,svg_data!$AK$1,IF(Input!$M51=2,svg_data!$AK$2)),"")</f>
        <v>2-2' inkscape:connector-curvature='0'/&gt;&lt;path style='stroke:none;stroke-width:1px;stroke-linecap:butt;stroke-linejoin:miter;stroke-opacity:1' d='m 373.18083,182.43101 0,-26.42857 25.35714,0 25.35714,0 0,26.42857 0,26.42857 -25.35714,0 -25.35714,0 0,-26.42857 z' class='path</v>
      </c>
      <c r="CH51" s="36" t="str">
        <f>IF(AND(Input!$I51="text-tabs",Input!$K51="有"),Input!$G51,"")</f>
        <v>5101</v>
      </c>
      <c r="CI51" s="36" t="str">
        <f>IF(AND(Input!$I51="text-tabs",Input!$K51="有"),IF(Input!$M51=1,svg_data!$AM$1,IF(Input!$M51=2,svg_data!$AM$2)),"")</f>
        <v>2-1' inkscape:connector-curvature='0'/&gt;&lt;path style='stroke:none;stroke-width:1px;stroke-linecap:butt;stroke-linejoin:miter;stroke-opacity:1' d='m 557.60601,182.35203 0,-26.01143 26.01143,0 26.01143,0 0,26.01143 0,26.01143 -26.01143,0 -26.01143,0 0,-26.01143 z' class='path</v>
      </c>
      <c r="CJ51" s="36" t="str">
        <f>IF(AND(Input!$I51="text-tabs",Input!$K51="有"),Input!$G51,"")</f>
        <v>5101</v>
      </c>
      <c r="CK51" s="36" t="str">
        <f>IF(AND(Input!$I51="text-tabs",Input!$K51="有"),IF(Input!$M51=1,svg_data!$AO$1,IF(Input!$M51=2,svg_data!$AO$2)),"")</f>
        <v>4-3' inkscape:connector-curvature='0'/&gt;&lt;path style='stroke:none;stroke-width:1px;stroke-linecap:butt;stroke-linejoin:miter;stroke-opacity:1' d='m 505.07808,182.35203 0,-26.01143 25.75889,0 25.75889,0 0,26.01143 0,26.01143 -25.75889,0 -25.75889,0 0,-26.01143 z' class='path</v>
      </c>
      <c r="CL51" s="36" t="str">
        <f>IF(AND(Input!$I51="text-tabs",Input!$K51="有"),Input!$G51,"")</f>
        <v>5101</v>
      </c>
      <c r="CM51" s="36" t="str">
        <f>IF(AND(Input!$I51="text-tabs",Input!$K51="有"),IF(Input!$M51=1,svg_data!$AQ$1,IF(Input!$M51=2,svg_data!$AQ$2)),"")</f>
        <v>4-2' inkscape:connector-curvature='0'/&gt;&lt;path style='stroke:none;stroke-width:1px;stroke-linecap:butt;stroke-linejoin:miter;stroke-opacity:1' d='m 452.04507,182.35203 0,-26.01143 26.01143,0 26.01143,0 0,26.01143 0,26.01143 -26.01143,0 -26.01143,0 0,-26.01143 z' class='path</v>
      </c>
      <c r="CN51" s="36" t="str">
        <f>IF(AND(Input!$I51="text-tabs",Input!$K51="有"),Input!$G51,"")</f>
        <v>5101</v>
      </c>
      <c r="CO51" s="36" t="str">
        <f>IF(AND(Input!$I51="text-tabs",Input!$K51="有"),IF(Input!$M51=1,svg_data!$AS$1,IF(Input!$M51=2,svg_data!$AS$2)),"")</f>
        <v>4-1' inkscape:connector-curvature='0'/&gt;&lt;path style='stroke:none;stroke-width:1px;stroke-linecap:butt;stroke-linejoin:miter;stroke-opacity:1' d='m 661.14665,182.35203 0,-26.01143 -25.25381,0 -25.25382,0 0,26.01143 0,26.01143 25.25382,0 25.25381,0 0,-26.01143 z' class='path</v>
      </c>
      <c r="CP51" s="36" t="str">
        <f>IF(AND(Input!$I51="text-tabs",Input!$K51="有"),Input!$G51,"")</f>
        <v>5101</v>
      </c>
      <c r="CQ51" s="36" t="str">
        <f>IF(AND(Input!$I51="text-tabs",Input!$K51="有"),IF(Input!$M51=1,svg_data!$AU$1,IF(Input!$M51=2,svg_data!$AU$2)),"")</f>
        <v>4-4' inkscape:connector-curvature='0'/&gt;&lt;path style='stroke:none;stroke-width:1px;stroke-linecap:butt;stroke-linejoin:miter;stroke-opacity:1' d='m 689.4506,128.47248 0,-52.937296 12.32142,0 12.32143,0 0,52.937296 0,52.93729 -12.32143,0 -12.32142,0 0,-52.93729 z' class='path</v>
      </c>
      <c r="CR51" s="36" t="str">
        <f>IF(AND(Input!$I51="text-tabs",Input!$K51="有"),Input!$G51,"")</f>
        <v>5101</v>
      </c>
      <c r="CS51" s="36" t="str">
        <f>IF(AND(Input!$I51="text-tabs",Input!$K51="有"),IF(Input!$M51=1,svg_data!$AW$1,IF(Input!$M51=2,svg_data!$AW$2)),"")</f>
        <v>cafe' inkscape:connector-curvature='0'/&gt;&lt;path style='stroke:none;stroke-width:1px;stroke-linecap:butt;stroke-linejoin:miter;stroke-opacity:1' d='m 584.09345,101.76692 0,-25.714294 38.57143,0 38.57143,0 0,25.714294 0,25.71428 -38.57143,0 -38.57143,0 0,-25.71428 z' class='path</v>
      </c>
      <c r="CT51" s="36" t="str">
        <f>IF(AND(Input!$I51="text-tabs",Input!$K51="有"),Input!$G51,"")</f>
        <v>5101</v>
      </c>
      <c r="CU51" s="36" t="str">
        <f>IF(AND(Input!$I51="text-tabs",Input!$K51="有"),IF(Input!$M51=1,svg_data!$AY$1,IF(Input!$M51=2,svg_data!$AY$2)),"")</f>
        <v>5-1' inkscape:connector-curvature='0'/&gt;&lt;path style='stroke:none;stroke-width:1px;stroke-linecap:butt;stroke-linejoin:miter;stroke-opacity:1' d='m 531.23631,101.76692 0,-25.714294 25.89286,0 25.89285,0 0,25.714294 0,25.71428 -25.89285,0 -25.89286,0 0,-25.71428 z' class='path</v>
      </c>
      <c r="CV51" s="36" t="str">
        <f>IF(AND(Input!$I51="text-tabs",Input!$K51="有"),Input!$G51,"")</f>
        <v>5101</v>
      </c>
      <c r="CW51" s="36" t="str">
        <f>IF(AND(Input!$I51="text-tabs",Input!$K51="有"),IF(Input!$M51=1,svg_data!$BA$1,IF(Input!$M51=2,svg_data!$BA$2)),"")</f>
        <v>5-2' inkscape:connector-curvature='0'/&gt;&lt;path style='stroke:none;stroke-width:1px;stroke-linecap:butt;stroke-linejoin:miter;stroke-opacity:1' d='m 452.10891,101.64951 0,-25.714294 39.10714,0 39.10715,0 0,25.714294 0,25.71428 -39.10715,0 -39.10714,0 0,-25.71428 z' class='path</v>
      </c>
      <c r="CX51" s="36" t="str">
        <f>IF(AND(Input!$I51="text-tabs",Input!$K51="有"),Input!$G51,"")</f>
        <v>5101</v>
      </c>
      <c r="CY51" s="36" t="str">
        <f>IF(AND(Input!$I51="text-tabs",Input!$K51="有"),IF(Input!$M51=1,svg_data!$BC$1,IF(Input!$M51=2,svg_data!$BC$2)),"")</f>
        <v>5-rouka' inkscape:connector-curvature='0'/&gt;&lt;path style='stroke:none;stroke-width:1px;stroke-linecap:butt;stroke-linejoin:miter;stroke-opacity:1' d='m 135.61855,34.505026 0,-12.6269 65.15484,0 65.15484,0 0,12.6269 0,12.62691 -65.15484,0 -65.15484,0 0,-12.62691 z' class='path</v>
      </c>
      <c r="CZ51" s="36" t="str">
        <f>IF(AND(Input!$I51="text-tabs",Input!$K51="有"),Input!$G51,"")</f>
        <v>5101</v>
      </c>
      <c r="DA51" s="36" t="str">
        <f>IF(AND(Input!$I51="text-tabs",Input!$K51="有"),IF(Input!$M51=1,svg_data!$BE$1,IF(Input!$M51=2,svg_data!$BE$2)),"")</f>
        <v>arina' inkscape:connector-curvature='0'/&gt;&lt;path style='stroke:none;stroke-width:1px;stroke-linecap:butt;stroke-linejoin:miter;stroke-opacity:1' d='m 373.0044,34.505026 0,-12.6269 144.19928,0 144.19927,0 0,12.6269 0,12.62691 -144.19927,0 -144.19928,0 0,-12.62691 z' class='path</v>
      </c>
      <c r="DB51" s="36" t="str">
        <f>IF(AND(Input!$I51="text-tabs",Input!$K51="有"),Input!$G51,"")</f>
        <v>5101</v>
      </c>
      <c r="DC51" s="36" t="str">
        <f>IF(AND(Input!$I51="text-tabs",Input!$K51="有"),IF(Input!$M51=1,svg_data!$BG$1,IF(Input!$M51=2,svg_data!$BG$2)),"")</f>
        <v>ground' inkscape:connector-curvature='0'/&gt;&lt;rect class='path</v>
      </c>
      <c r="DD51" s="36" t="str">
        <f>IF(AND(Input!$I51="text-tabs",Input!$K51="有"),Input!$G51,"")</f>
        <v>5101</v>
      </c>
      <c r="DE51" s="36" t="str">
        <f>IF(AND(Input!$I51="text-tabs",Input!$K51="有"),IF(Input!$M51=1,svg_data!$BI$1,IF(Input!$M51=2,svg_data!$BI$2)),"")</f>
        <v>taiyaki' width='53.568752' height='11.418508' x='273.12045' y='303.74481'/&gt;&lt;path style='stroke:none;stroke-width:1px;stroke-linecap:butt;stroke-linejoin:miter;stroke-opacity:1' d='m 308.91102,102.24544 0,-25.758891 26.83682,0 26.8368,0 0,25.758891 0,25.75888 -26.8368,0 -26.83682,0 0,-25.75888 z' class='path</v>
      </c>
      <c r="DF51" s="36" t="str">
        <f>IF(AND(Input!$I51="text-tabs",Input!$K51="有"),Input!$G51,"")</f>
        <v>5101</v>
      </c>
      <c r="DG51" s="36" t="str">
        <f>IF(AND(Input!$I51="text-tabs",Input!$K51="有"),IF(Input!$M51=1,svg_data!$BK$1,IF(Input!$M51=2,svg_data!$BK$2)),"")</f>
        <v>2-9' inkscape:connector-curvature='0'/&gt;&lt;path style='stroke:none;stroke-width:1px;stroke-linecap:butt;stroke-linejoin:miter;stroke-opacity:1' d='m 425.03555,176.47856 0,-31.88477 12.89016,0 12.89016,0 0,31.88477 0,31.88477 -12.89016,0 -12.89016,0 0,-31.88477 z' class='path</v>
      </c>
      <c r="DH51" s="36" t="str">
        <f>IF(AND(Input!$I51="text-tabs",Input!$K51="有"),Input!$G51,"")</f>
        <v>5101</v>
      </c>
      <c r="DI51" s="36" t="str">
        <f>IF(AND(Input!$I51="text-tabs",Input!$K51="有"),IF(Input!$M51=1,svg_data!$BM$1,IF(Input!$M51=2,svg_data!$BM$2)),"")</f>
        <v>1-2-teras' inkscape:connector-curvature='0'/&gt;</v>
      </c>
      <c r="DJ51" s="36" t="str">
        <f>IF(AND(Input!$I51="text-tabs",Input!$K51="有"),svg_data!$BN$1,"")</f>
        <v>&lt;path style='stroke:none;stroke-width:1px;stroke-linecap:butt;stroke-linejoin:miter;stroke-opacity:1' d='m 425.11579,257.25355 0,-39.83747 12.89016,0 12.89016,0 0,39.83747 0,39.83746 -12.89016,0 -12.89016,0 0,-39.83746 z' inkscape:connector-curvature='0' class='path</v>
      </c>
      <c r="DK51" s="36" t="str">
        <f>IF(AND(Input!$I51="text-tabs",Input!$K51="有"),Input!$G51,"")</f>
        <v>5101</v>
      </c>
      <c r="DL51" s="36" t="str">
        <f>IF(AND(Input!$I51="text-tabs",Input!$K51="有"),svg_data!$BP$1,"")</f>
        <v>1-kyuudou'/&gt;</v>
      </c>
      <c r="DM51" s="36" t="str">
        <f>IF(AND(Input!$I51="text-tabs",Input!$K51="有"),svg_data!$BQ$1,"")</f>
        <v>&lt;rect width='13.310626' height='28.913542' x='140.67868' y='260.85358' class='path</v>
      </c>
      <c r="DN51" s="36" t="str">
        <f>IF(AND(Input!$I51="text-tabs",Input!$K51="有"),Input!$G51,"")</f>
        <v>5101</v>
      </c>
      <c r="DO51" s="36" t="str">
        <f>IF(AND(Input!$I51="text-tabs",Input!$K51="有"),svg_data!$BS$1,"")</f>
        <v>bakudan'/&gt;&lt;rect width='13.310626' height='28.913542' x='140.9778' y='310.15558' class='path</v>
      </c>
      <c r="DP51" s="36" t="str">
        <f>IF(AND(Input!$I51="text-tabs",Input!$K51="有"),Input!$G51,"")</f>
        <v>5101</v>
      </c>
      <c r="DQ51" s="36" t="str">
        <f>IF(AND(Input!$I51="text-tabs",Input!$K51="有"),svg_data!$BU$1,"")</f>
        <v>kebabu'/&gt;&lt;rect  width='28.806229' height='13.917799' x='163.47086' y='343.14737' class='path</v>
      </c>
      <c r="DR51" s="36" t="str">
        <f>IF(AND(Input!$I51="text-tabs",Input!$K51="有"),Input!$G51,"")</f>
        <v>5101</v>
      </c>
      <c r="DS51" s="36" t="str">
        <f>IF(AND(Input!$I51="text-tabs",Input!$K51="有"),IF(Input!$M51=1,svg_data!$BW$1,IF(Input!$M51=2,svg_data!$BW$2)),"")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1" s="36" t="str">
        <f>IF(AND(Input!$I51="text-tabs",Input!$K51="有"),IF(Input!$M51=1,svg_data!$BY$1,IF(Input!$M51=2,"")),"")</f>
        <v>&lt;/tspan&gt;&lt;/text&gt;&lt;path style='stroke:none;stroke-width:1px;stroke-linecap:butt;stroke-linejoin:miter;stroke-opacity:1' d='m 324.65951,265.87903 0,-12.62692 14.41925,0 14.41924,0 0,12.62692 0,12.6269 -14.41924,0 -14.41925,0 0,-12.6269 z' class='path</v>
      </c>
      <c r="DU51" s="36" t="str">
        <f>IF(AND(Input!$I51="text-tabs",Input!$K51="有"),IF(Input!$M51=1,Input!$G51,IF(Input!$M51=2,"")),"")</f>
        <v>5101</v>
      </c>
      <c r="DV51" s="42" t="str">
        <f>IF(AND(Input!$I51="text-tabs",Input!$K51="有"),IF(Input!$M51=1,svg_data!$CA$1,IF(Input!$M51=2,svg_data!$CA$2)),"")</f>
        <v>korinto' inkscape:connector-curvature='0'/&gt;&lt;/g&gt;&lt;/svg&gt;&lt;style&gt;</v>
      </c>
      <c r="DW51" s="36" t="str">
        <f>IF(AND(Input!$I51="text-tabs",Input!$K51="有"),IF(Input!$M51=1,svg_data!$CB$1,IF(Input!$M51=2,svg_data!$CB$2)),"")</f>
        <v>.path</v>
      </c>
      <c r="DX51" s="36" t="str">
        <f>IF(AND(Input!$I51="text-tabs",Input!$K51="有"),Input!$G51,"")</f>
        <v>5101</v>
      </c>
      <c r="DY51" s="36" t="str">
        <f>IF(AND(Input!$I51="text-tabs",Input!$K51="有"),IF(Input!$M51=1,svg_data!$CD$1,IF(Input!$M51=2,svg_data!$CD$2)),"")</f>
        <v>1-1,.path</v>
      </c>
      <c r="DZ51" s="36" t="str">
        <f>IF(AND(Input!$I51="text-tabs",Input!$K51="有"),Input!$G51,"")</f>
        <v>5101</v>
      </c>
      <c r="EA51" s="36" t="str">
        <f>IF(AND(Input!$I51="text-tabs",Input!$K51="有"),IF(Input!$M51=1,svg_data!$CF$1,IF(Input!$M51=2,svg_data!$CF$2)),"")</f>
        <v>1-2,.path</v>
      </c>
      <c r="EB51" s="36" t="str">
        <f>IF(AND(Input!$I51="text-tabs",Input!$K51="有"),Input!$G51,"")</f>
        <v>5101</v>
      </c>
      <c r="EC51" s="36" t="str">
        <f>IF(AND(Input!$I51="text-tabs",Input!$K51="有"),IF(Input!$M51=1,svg_data!$CH$1,IF(Input!$M51=2,svg_data!$CH$2)),"")</f>
        <v>1-3,.path</v>
      </c>
      <c r="ED51" s="36" t="str">
        <f>IF(AND(Input!$I51="text-tabs",Input!$K51="有"),Input!$G51,"")</f>
        <v>5101</v>
      </c>
      <c r="EE51" s="36" t="str">
        <f>IF(AND(Input!$I51="text-tabs",Input!$K51="有"),IF(Input!$M51=1,svg_data!$CJ$1,IF(Input!$M51=2,svg_data!$CJ$2)),"")</f>
        <v>1-4,.path</v>
      </c>
      <c r="EF51" s="36" t="str">
        <f>IF(AND(Input!$I51="text-tabs",Input!$K51="有"),Input!$G51,"")</f>
        <v>5101</v>
      </c>
      <c r="EG51" s="36" t="str">
        <f>IF(AND(Input!$I51="text-tabs",Input!$K51="有"),IF(Input!$M51=1,svg_data!$CL$1,IF(Input!$M51=2,svg_data!$CL$2)),"")</f>
        <v>1-5,.path</v>
      </c>
      <c r="EH51" s="36" t="str">
        <f>IF(AND(Input!$I51="text-tabs",Input!$K51="有"),Input!$G51,"")</f>
        <v>5101</v>
      </c>
      <c r="EI51" s="36" t="str">
        <f>IF(AND(Input!$I51="text-tabs",Input!$K51="有"),IF(Input!$M51=1,svg_data!$CN$1,IF(Input!$M51=2,svg_data!$CN$2)),"")</f>
        <v>1-rouka,.path</v>
      </c>
      <c r="EJ51" s="36" t="str">
        <f>IF(AND(Input!$I51="text-tabs",Input!$K51="有"),Input!$G51,"")</f>
        <v>5101</v>
      </c>
      <c r="EK51" s="36" t="str">
        <f>IF(AND(Input!$I51="text-tabs",Input!$K51="有"),IF(Input!$M51=1,svg_data!$CP$1,IF(Input!$M51=2,svg_data!$CP$2)),"")</f>
        <v>koudou{fill:rgba(137,195,235,.3)}.path</v>
      </c>
      <c r="EL51" s="36" t="str">
        <f>IF(AND(Input!$I51="text-tabs",Input!$K51="有"),Input!$G51,"")</f>
        <v>5101</v>
      </c>
      <c r="EM51" s="36" t="str">
        <f>IF(AND(Input!$I51="text-tabs",Input!$K51="有"),IF(Input!$M51=1,svg_data!$CR$1,IF(Input!$M51=2,svg_data!$CR$2)),"")</f>
        <v>1-2-teras,.path</v>
      </c>
      <c r="EN51" s="36" t="str">
        <f>IF(AND(Input!$I51="text-tabs",Input!$K51="有"),Input!$G51,"")</f>
        <v>5101</v>
      </c>
      <c r="EO51" s="36" t="str">
        <f>IF(AND(Input!$I51="text-tabs",Input!$K51="有"),IF(Input!$M51=1,svg_data!$CT$1,IF(Input!$M51=2,svg_data!$CT$2)),"")</f>
        <v>2-1,.path</v>
      </c>
      <c r="EP51" s="36" t="str">
        <f>IF(AND(Input!$I51="text-tabs",Input!$K51="有"),Input!$G51,"")</f>
        <v>5101</v>
      </c>
      <c r="EQ51" s="36" t="str">
        <f>IF(AND(Input!$I51="text-tabs",Input!$K51="有"),IF(Input!$M51=1,svg_data!$CV$1,IF(Input!$M51=2,svg_data!$CV$2)),"")</f>
        <v>2-2,.path</v>
      </c>
      <c r="ER51" s="36" t="str">
        <f>IF(AND(Input!$I51="text-tabs",Input!$K51="有"),Input!$G51,"")</f>
        <v>5101</v>
      </c>
      <c r="ES51" s="36" t="str">
        <f>IF(AND(Input!$I51="text-tabs",Input!$K51="有"),IF(Input!$M51=1,svg_data!$CX$1,IF(Input!$M51=2,svg_data!$CX$2)),"")</f>
        <v>2-3,.path</v>
      </c>
      <c r="ET51" s="36" t="str">
        <f>IF(AND(Input!$I51="text-tabs",Input!$K51="有"),Input!$G51,"")</f>
        <v>5101</v>
      </c>
      <c r="EU51" s="36" t="str">
        <f>IF(AND(Input!$I51="text-tabs",Input!$K51="有"),IF(Input!$M51=1,svg_data!$CZ$1,IF(Input!$M51=2,svg_data!$CZ$2)),"")</f>
        <v>2-4,.path</v>
      </c>
      <c r="EV51" s="36" t="str">
        <f>IF(AND(Input!$I51="text-tabs",Input!$K51="有"),Input!$G51,"")</f>
        <v>5101</v>
      </c>
      <c r="EW51" s="36" t="str">
        <f>IF(AND(Input!$I51="text-tabs",Input!$K51="有"),IF(Input!$M51=1,svg_data!$DB$1,IF(Input!$M51=2,svg_data!$DB$2)),"")</f>
        <v>2-5,.path</v>
      </c>
      <c r="EX51" s="36" t="str">
        <f>IF(AND(Input!$I51="text-tabs",Input!$K51="有"),Input!$G51,"")</f>
        <v>5101</v>
      </c>
      <c r="EY51" s="36" t="str">
        <f>IF(AND(Input!$I51="text-tabs",Input!$K51="有"),IF(Input!$M51=1,svg_data!$DD$1,IF(Input!$M51=2,svg_data!$DD$2)),"")</f>
        <v>2-6,.path</v>
      </c>
      <c r="EZ51" s="36" t="str">
        <f>IF(AND(Input!$I51="text-tabs",Input!$K51="有"),Input!$G51,"")</f>
        <v>5101</v>
      </c>
      <c r="FA51" s="36" t="str">
        <f>IF(AND(Input!$I51="text-tabs",Input!$K51="有"),IF(Input!$M51=1,svg_data!$DF$1,IF(Input!$M51=2,svg_data!$DF$2)),"")</f>
        <v>2-7,.path</v>
      </c>
      <c r="FB51" s="36" t="str">
        <f>IF(AND(Input!$I51="text-tabs",Input!$K51="有"),Input!$G51,"")</f>
        <v>5101</v>
      </c>
      <c r="FC51" s="36" t="str">
        <f>IF(AND(Input!$I51="text-tabs",Input!$K51="有"),IF(Input!$M51=1,svg_data!$DH$1,IF(Input!$M51=2,svg_data!$DH$2)),"")</f>
        <v>2-8,.path</v>
      </c>
      <c r="FD51" s="36" t="str">
        <f>IF(AND(Input!$I51="text-tabs",Input!$K51="有"),Input!$G51,"")</f>
        <v>5101</v>
      </c>
      <c r="FE51" s="36" t="str">
        <f>IF(AND(Input!$I51="text-tabs",Input!$K51="有"),IF(Input!$M51=1,svg_data!$DJ$1,IF(Input!$M51=2,svg_data!$DJ$2)),"")</f>
        <v>2-9,.path</v>
      </c>
      <c r="FF51" s="36" t="str">
        <f>IF(AND(Input!$I51="text-tabs",Input!$K51="有"),Input!$G51,"")</f>
        <v>5101</v>
      </c>
      <c r="FG51" s="36" t="str">
        <f>IF(AND(Input!$I51="text-tabs",Input!$K51="有"),IF(Input!$M51=1,svg_data!$DL$1,IF(Input!$M51=2,svg_data!$DL$2)),"")</f>
        <v>2-rouka,.seitokai{fill:rgba(234,85,6,.3)}.path</v>
      </c>
      <c r="FH51" s="36" t="str">
        <f>IF(AND(Input!$I51="text-tabs",Input!$K51="有"),Input!$G51,"")</f>
        <v>5101</v>
      </c>
      <c r="FI51" s="36" t="str">
        <f>IF(AND(Input!$I51="text-tabs",Input!$K51="有"),IF(Input!$M51=1,svg_data!$DN$1,IF(Input!$M51=2,svg_data!$DN$2)),"")</f>
        <v>3-1,.path</v>
      </c>
      <c r="FJ51" s="36" t="str">
        <f>IF(AND(Input!$I51="text-tabs",Input!$K51="有"),Input!$G51,"")</f>
        <v>5101</v>
      </c>
      <c r="FK51" s="36" t="str">
        <f>IF(AND(Input!$I51="text-tabs",Input!$K51="有"),IF(Input!$M51=1,svg_data!$DP$1,IF(Input!$M51=2,svg_data!$DP$2)),"")</f>
        <v>3-2{fill:rgba(255,217,0,.3)}.path</v>
      </c>
      <c r="FL51" s="36" t="str">
        <f>IF(AND(Input!$I51="text-tabs",Input!$K51="有"),Input!$G51,"")</f>
        <v>5101</v>
      </c>
      <c r="FM51" s="36" t="str">
        <f>IF(AND(Input!$I51="text-tabs",Input!$K51="有"),IF(Input!$M51=1,svg_data!$DR$1,IF(Input!$M51=2,svg_data!$DR$2)),"")</f>
        <v>4-1,.path</v>
      </c>
      <c r="FN51" s="36" t="str">
        <f>IF(AND(Input!$I51="text-tabs",Input!$K51="有"),Input!$G51,"")</f>
        <v>5101</v>
      </c>
      <c r="FO51" s="36" t="str">
        <f>IF(AND(Input!$I51="text-tabs",Input!$K51="有"),IF(Input!$M51=1,svg_data!$DT$1,IF(Input!$M51=2,svg_data!$DT$2)),"")</f>
        <v>4-2,.path</v>
      </c>
      <c r="FP51" s="36" t="str">
        <f>IF(AND(Input!$I51="text-tabs",Input!$K51="有"),Input!$G51,"")</f>
        <v>5101</v>
      </c>
      <c r="FQ51" s="36" t="str">
        <f>IF(AND(Input!$I51="text-tabs",Input!$K51="有"),IF(Input!$M51=1,svg_data!$DV$1,IF(Input!$M51=2,svg_data!$DV$2)),"")</f>
        <v>4-3,.path</v>
      </c>
      <c r="FR51" s="36" t="str">
        <f>IF(AND(Input!$I51="text-tabs",Input!$K51="有"),Input!$G51,"")</f>
        <v>5101</v>
      </c>
      <c r="FS51" s="36" t="str">
        <f>IF(AND(Input!$I51="text-tabs",Input!$K51="有"),IF(Input!$M51=1,svg_data!$DX$1,IF(Input!$M51=2,svg_data!$DX$2)),"")</f>
        <v>4-4{fill:rgba(123,141,66,.3)}.path</v>
      </c>
      <c r="FT51" s="36" t="str">
        <f>IF(AND(Input!$I51="text-tabs",Input!$K51="有"),Input!$G51,"")</f>
        <v>5101</v>
      </c>
      <c r="FU51" s="36" t="str">
        <f>IF(AND(Input!$I51="text-tabs",Input!$K51="有"),IF(Input!$M51=1,svg_data!$DZ$1,IF(Input!$M51=2,svg_data!$DZ$2)),"")</f>
        <v>5-1,.path</v>
      </c>
      <c r="FV51" s="36" t="str">
        <f>IF(AND(Input!$I51="text-tabs",Input!$K51="有"),Input!$G51,"")</f>
        <v>5101</v>
      </c>
      <c r="FW51" s="36" t="str">
        <f>IF(AND(Input!$I51="text-tabs",Input!$K51="有"),IF(Input!$M51=1,svg_data!$EB$1,IF(Input!$M51=2,svg_data!$EB$2)),"")</f>
        <v>5-2,.path</v>
      </c>
      <c r="FX51" s="36" t="str">
        <f>IF(AND(Input!$I51="text-tabs",Input!$K51="有"),Input!$G51,"")</f>
        <v>5101</v>
      </c>
      <c r="FY51" s="36" t="str">
        <f>IF(AND(Input!$I51="text-tabs",Input!$K51="有"),IF(Input!$M51=1,svg_data!$ED$1,IF(Input!$M51=2,svg_data!$ED$2)),"")</f>
        <v>5-rouka{fill:rgba(145,92,139,.3)}.path</v>
      </c>
      <c r="FZ51" s="36" t="str">
        <f>IF(AND(Input!$I51="text-tabs",Input!$K51="有"),Input!$G51,"")</f>
        <v>5101</v>
      </c>
      <c r="GA51" s="36" t="str">
        <f>IF(AND(Input!$I51="text-tabs",Input!$K51="有"),IF(Input!$M51=1,svg_data!$EF$1,IF(Input!$M51=2,svg_data!$EF$2)),"")</f>
        <v>taiyaki{fill:rgba(187,85,72,.3)}.path</v>
      </c>
      <c r="GB51" s="36" t="str">
        <f>IF(AND(Input!$I51="text-tabs",Input!$K51="有"),Input!$G51,"")</f>
        <v>5101</v>
      </c>
      <c r="GC51" s="36" t="str">
        <f>IF(AND(Input!$I51="text-tabs",Input!$K51="有"),IF(Input!$M51=1,svg_data!$EH$1,IF(Input!$M51=2,svg_data!$EH$2)),"")</f>
        <v>ground{fill:rgba(238,130,124,.3)}.path</v>
      </c>
      <c r="GD51" s="36" t="str">
        <f>IF(AND(Input!$I51="text-tabs",Input!$K51="有"),Input!$G51,"")</f>
        <v>5101</v>
      </c>
      <c r="GE51" s="36" t="str">
        <f>IF(AND(Input!$I51="text-tabs",Input!$K51="有"),IF(Input!$M51=1,svg_data!$EJ$1,IF(Input!$M51=2,svg_data!$EJ$2)),"")</f>
        <v>arina{fill:rgba(0,148,200,.2)}.path</v>
      </c>
      <c r="GF51" s="36" t="str">
        <f>IF(AND(Input!$I51="text-tabs",Input!$K51="有"),Input!$G51,"")</f>
        <v>5101</v>
      </c>
      <c r="GG51" s="36" t="str">
        <f>IF(AND(Input!$I51="text-tabs",Input!$K51="有"),IF(Input!$M51=1,svg_data!$EL$1,IF(Input!$M51=2,svg_data!$EL$2)),"")</f>
        <v>cafe{fill:rgba(0,128,128,.3)}.path</v>
      </c>
      <c r="GH51" s="36" t="str">
        <f>IF(AND(Input!$I51="text-tabs",Input!$K51="有"),Input!$G51,"")</f>
        <v>5101</v>
      </c>
      <c r="GI51" s="36" t="str">
        <f>IF(AND(Input!$I51="text-tabs",Input!$K51="有"),IF(Input!$M51=1,svg_data!$EN$1,IF(Input!$M51=2,svg_data!$EN$2)),"")</f>
        <v>mini{fill:rgba(247,185,119,.3)}.path</v>
      </c>
      <c r="GJ51" s="36" t="str">
        <f>IF(AND(Input!$I51="text-tabs",Input!$K51="有"),Input!$G51,"")</f>
        <v>5101</v>
      </c>
      <c r="GK51" s="36" t="str">
        <f>IF(AND(Input!$I51="text-tabs",Input!$K51="有"),IF(Input!$M51=1,svg_data!$EP$1,IF(Input!$M51=2,svg_data!$EP$2)),"")</f>
        <v>korinto{fill:rgba(137,195,235,0)}.path</v>
      </c>
      <c r="GL51" s="36" t="str">
        <f>IF(AND(Input!$I51="text-tabs",Input!$K51="有"),Input!$G51,"")</f>
        <v>5101</v>
      </c>
      <c r="GM51" s="36" t="str">
        <f>IF(AND(Input!$I51="text-tabs",Input!$K51="有"),svg_data!$ER$1,"")</f>
        <v>1-kyuudou{fill:rgba(137,195,235,0)}.path</v>
      </c>
      <c r="GN51" s="36" t="str">
        <f>IF(AND(Input!$I51="text-tabs",Input!$K51="有"),Input!$G51,"")</f>
        <v>5101</v>
      </c>
      <c r="GO51" s="36" t="str">
        <f>IF(AND(Input!$I51="text-tabs",Input!$K51="有"),svg_data!$ET$1,"")</f>
        <v>bakudan,.path</v>
      </c>
      <c r="GP51" s="36" t="str">
        <f>IF(AND(Input!$I51="text-tabs",Input!$K51="有"),Input!$G51,"")</f>
        <v>5101</v>
      </c>
      <c r="GQ51" s="36" t="str">
        <f>IF(AND(Input!$I51="text-tabs",Input!$K51="有"),svg_data!$EV$1,"")</f>
        <v>kebabu,.path</v>
      </c>
      <c r="GR51" s="36" t="str">
        <f>IF(AND(Input!$I51="text-tabs",Input!$K51="有"),Input!$G51,"")</f>
        <v>5101</v>
      </c>
      <c r="GS51" s="36" t="str">
        <f>IF(AND(Input!$I51="text-tabs",Input!$K51="有"),svg_data!$EX$1,"")</f>
        <v>ice{fill:rgba(187,85,72,.3)}</v>
      </c>
      <c r="GT51" s="36" t="str">
        <f>IF(AND(Input!$I51="text-tabs",Input!$K51="有"),IF(Input!$O51="無","",svg_data!$EY$1),"")</f>
        <v>.path</v>
      </c>
      <c r="GU51" s="36" t="str">
        <f>IF(AND(Input!$I51="text-tabs",Input!$K51="有"),IF(Input!$O51="無","",Input!$G51),"")</f>
        <v>5101</v>
      </c>
      <c r="GV51" s="36" t="str">
        <f>IF(AND(Input!$I51="text-tabs",Input!$K51="有"),IF(Input!$O51="無","",Input!$O51),"")</f>
        <v>5-1</v>
      </c>
      <c r="GW51" s="36" t="str">
        <f>IF(AND(Input!$I51="text-tabs",Input!$K51="有"),IF(Input!$O51="無","",svg_data!$FA$1),"")</f>
        <v>{fill:</v>
      </c>
      <c r="GX51" s="36" t="str">
        <f>IF(AND(Input!$I51="text-tabs",Input!$K51="有"),IF(Input!$O51="無","",Input!$P51),"")</f>
        <v>#ea5506</v>
      </c>
      <c r="GY51" s="36" t="str">
        <f>IF(AND(Input!$I51="text-tabs",Input!$K51="有"),IF(Input!$O51="無","",svg_data!$FC$1),"")</f>
        <v>!important}</v>
      </c>
      <c r="GZ51" s="36" t="str">
        <f>IF(AND(Input!$I51="text-tabs",Input!$K51="有"),svg_data!$FD$1,"")</f>
        <v>&lt;/style&gt;</v>
      </c>
      <c r="HA51" s="36" t="str">
        <f>IF(AND(Input!$I51="text-tabs",Input!$K51="有"),$HA$1,"")</f>
        <v>"</v>
      </c>
      <c r="HB51" s="36" t="str">
        <f>IF(AND(Input!$I51="text-tabs",Input!$V51="有",Input!$W51&lt;&gt;""),$HB$1,"")</f>
        <v/>
      </c>
      <c r="HC51" s="36" t="str">
        <f>IF(AND(Input!$I51="text-tabs",Input!$V51="有",Input!$W51&lt;&gt;""),Input!$U51,"")</f>
        <v/>
      </c>
      <c r="HD51" s="36" t="str">
        <f>IF(AND(Input!$I51="text-tabs",Input!$V51="有",Input!$W51&lt;&gt;""),$HD$1,"")</f>
        <v/>
      </c>
      <c r="HE51" s="36" t="str">
        <f>IF(AND(Input!$I51="text-tabs",Input!$V51="有",Input!$W51&lt;&gt;""),$HE$1,"")</f>
        <v/>
      </c>
      <c r="HF51" s="36" t="str">
        <f>IF(AND(Input!$I51="text-tabs",Input!$V51="有",Input!$W51&lt;&gt;""),$HF$1,"")</f>
        <v/>
      </c>
      <c r="HG51" s="36" t="str">
        <f>IF(AND(Input!$I51="text-tabs",Input!$V51="有",Input!$W51&lt;&gt;""),Input!$X51,"")</f>
        <v/>
      </c>
      <c r="HH51" s="36" t="str">
        <f>IF(AND(Input!$I51="text-tabs",Input!$V51="有",Input!$W51&lt;&gt;""),$HH$1,"")</f>
        <v/>
      </c>
      <c r="HI51" s="36" t="str">
        <f>IF(AND(Input!$I51="text-tabs",Input!$V51="有",Input!$W51&lt;&gt;""),Input!$W51,"")</f>
        <v/>
      </c>
      <c r="HJ51" s="36" t="str">
        <f>IF(AND(Input!$I51="text-tabs",Input!$V51="有",Input!$W51&lt;&gt;""),$HJ$1,"")</f>
        <v/>
      </c>
      <c r="HK51" s="36" t="str">
        <f>IF(AND(Input!$I51="text-tabs",Input!$V51="有",Input!$Y51&lt;&gt;"無"),$HK$1,"")</f>
        <v/>
      </c>
      <c r="HL51" s="36" t="str">
        <f>IF(AND(Input!$I51="text-tabs",Input!$V51="有",Input!$Y51&lt;&gt;"無"),$HF$1,"")</f>
        <v/>
      </c>
      <c r="HM51" s="36" t="str">
        <f>IF(AND(Input!$I51="text-tabs",Input!$V51="有",Input!$Y51&lt;&gt;"無"),Input!$Z51,"")</f>
        <v/>
      </c>
      <c r="HN51" s="36" t="str">
        <f>IF(AND(Input!$I51="text-tabs",Input!$V51="有",Input!$Y51&lt;&gt;"無"),$HH$1,"")</f>
        <v/>
      </c>
      <c r="HO51" s="36" t="str">
        <f>IF(AND(Input!$I51="text-tabs",Input!$V51="有",Input!$Y51&lt;&gt;"無"),Input!$Y51,"")</f>
        <v/>
      </c>
      <c r="HP51" s="36" t="str">
        <f>IF(AND(Input!$I51="text-tabs",Input!$V51="有",Input!$Y51&lt;&gt;"無"),$HJ$1,"")</f>
        <v/>
      </c>
      <c r="HQ51" s="36" t="str">
        <f>IF(AND(Input!$I51="text-tabs",Input!$V51="有",Input!$AA51&lt;&gt;"無"),$HQ$1,"")</f>
        <v/>
      </c>
      <c r="HR51" s="36" t="str">
        <f>IF(AND(Input!$I51="text-tabs",Input!$V51="有",Input!$AA51&lt;&gt;"無"),$HR$1,"")</f>
        <v/>
      </c>
      <c r="HS51" s="36" t="str">
        <f>IF(AND(Input!$I51="text-tabs",Input!$V51="有",Input!$AA51&lt;&gt;"無"),Input!$AB51,"")</f>
        <v/>
      </c>
      <c r="HT51" s="36" t="str">
        <f>IF(AND(Input!$I51="text-tabs",Input!$V51="有",Input!$AA51&lt;&gt;"無"),$HT$1,"")</f>
        <v/>
      </c>
      <c r="HU51" s="36" t="str">
        <f>IF(AND(Input!$I51="text-tabs",Input!$V51="有",Input!$AA51&lt;&gt;"無"),Input!$AA51,"")</f>
        <v/>
      </c>
      <c r="HV51" s="36" t="str">
        <f>IF(AND(Input!$I51="text-tabs",Input!$V51="有",Input!$AA51&lt;&gt;"無"),$HV$1,"")</f>
        <v/>
      </c>
      <c r="HW51" s="36" t="str">
        <f>IF(AND(Input!$I51="text-tabs",Input!$V51="有",Input!$AC51&lt;&gt;"無"),$HW$1,"")</f>
        <v/>
      </c>
      <c r="HX51" s="36" t="str">
        <f>IF(AND(Input!$I51="text-tabs",Input!$V51="有",Input!$AC51&lt;&gt;"無"),$HX$1,"")</f>
        <v/>
      </c>
      <c r="HY51" s="36" t="str">
        <f>IF(AND(Input!$I51="text-tabs",Input!$V51="有",Input!$AC51&lt;&gt;"無"),Input!$AD51,"")</f>
        <v/>
      </c>
      <c r="HZ51" s="36" t="str">
        <f>IF(AND(Input!$I51="text-tabs",Input!$V51="有",Input!$AC51&lt;&gt;"無"),$HZ$1,"")</f>
        <v/>
      </c>
      <c r="IA51" s="36" t="str">
        <f>IF(AND(Input!$I51="text-tabs",Input!$V51="有",Input!$AC51&lt;&gt;"無"),Input!$AC51,"")</f>
        <v/>
      </c>
      <c r="IB51" s="36" t="str">
        <f>IF(AND(Input!$I51="text-tabs",Input!$V51="有",Input!$AC51&lt;&gt;"無"),$IB$1,"")</f>
        <v/>
      </c>
      <c r="IC51" s="36" t="str">
        <f>IF(AND(Input!$I51="text-tabs",Input!$V51="有",Input!$AE51&lt;&gt;"無"),$IC$1,"")</f>
        <v/>
      </c>
      <c r="ID51" s="36" t="str">
        <f>IF(AND(Input!$I51="text-tabs",Input!$V51="有",Input!$AE51&lt;&gt;"無"),$HF$1,"")</f>
        <v/>
      </c>
      <c r="IE51" s="36" t="str">
        <f>IF(AND(Input!$I51="text-tabs",Input!$V51="有",Input!$AE51&lt;&gt;"無"),Input!$AF51,"")</f>
        <v/>
      </c>
      <c r="IF51" s="36" t="str">
        <f>IF(AND(Input!$I51="text-tabs",Input!$V51="有",Input!$AE51&lt;&gt;"無"),$HH$1,"")</f>
        <v/>
      </c>
      <c r="IG51" s="36" t="str">
        <f>IF(AND(Input!$I51="text-tabs",Input!$V51="有",Input!$AE51&lt;&gt;"無"),Input!$AE51,"")</f>
        <v/>
      </c>
      <c r="IH51" s="36" t="str">
        <f>IF(AND(Input!$I51="text-tabs",Input!$V51="有",Input!$AE51&lt;&gt;"無"),$HJ$1,"")</f>
        <v/>
      </c>
      <c r="II51" s="36" t="str">
        <f>IF(AND(Input!$I51="text-tabs",Input!$V51="有"),$II$1,"")</f>
        <v/>
      </c>
      <c r="IJ51" s="36" t="str">
        <f>IF(AND(Input!$I51="text-tabs",Input!$AG51="有"),$IJ$1,"")</f>
        <v/>
      </c>
      <c r="IK51" s="36" t="str">
        <f>IF(AND(Input!$I51="text-tabs",Input!$AG51="有"),Input!$AH51,"")</f>
        <v/>
      </c>
      <c r="IL51" s="36" t="str">
        <f>IF(AND(Input!$I51="text-tabs",Input!$AG51="有"),$IL$1,"")</f>
        <v/>
      </c>
      <c r="IM51" s="36" t="str">
        <f>IF(AND(Input!$I51="text-tabs",Input!$AG51="有"),Input!$AI51,"")</f>
        <v/>
      </c>
      <c r="IN51" s="36" t="str">
        <f>IF(AND(Input!$I51="text-tabs",Input!$AG51="有"),$IN$1,"")</f>
        <v/>
      </c>
      <c r="IO51" s="36" t="str">
        <f>IF(Input!$I51="text-tabs",$IO$1,"")</f>
        <v>}</v>
      </c>
      <c r="IP51" s="36" t="str">
        <f>IF(Input!$I51="event",$IP$1,"")</f>
        <v/>
      </c>
      <c r="IQ51" s="36" t="str">
        <f>IF(Input!$I51="event",Input!$R51,"")</f>
        <v/>
      </c>
      <c r="IR51" s="36" t="str">
        <f>IF(Input!$I51="event",$IR$1,"")</f>
        <v/>
      </c>
      <c r="IS51" s="36" t="str">
        <f>IF(Input!$I51="event",$IS$1,"")</f>
        <v/>
      </c>
      <c r="IT51" s="36" t="str">
        <f>IF(Input!$I51="event",Input!$Q51,"")</f>
        <v/>
      </c>
      <c r="IU51" s="36" t="str">
        <f>IF(Input!$I51="event",$IU$1,"")</f>
        <v/>
      </c>
      <c r="IV51" s="36" t="str">
        <f>IF(Input!$I51="image",$IV$1,"")</f>
        <v/>
      </c>
      <c r="IW51" s="36" t="str">
        <f>IF(Input!$I51="image",Input!$S51,"")</f>
        <v/>
      </c>
      <c r="IX51" s="36" t="str">
        <f>IF(Input!$I51="image",$IX$1,"")</f>
        <v/>
      </c>
      <c r="IY51" s="36" t="str">
        <f>IF(AND(Input!$I51="image",Input!$V51="無"),$IY$1,"")</f>
        <v/>
      </c>
      <c r="IZ51" s="36" t="str">
        <f>IF(AND(Input!$I51="image",Input!$V51="無"),Input!$B51,"")</f>
        <v/>
      </c>
      <c r="JA51" s="36" t="str">
        <f>IF(AND(Input!$I51="image",Input!$V51="無"),$JA$1,"")</f>
        <v/>
      </c>
      <c r="JB51" s="36" t="str">
        <f>IF(AND(Input!$I51="image",Input!$V51="有"),$JB$1,"")</f>
        <v/>
      </c>
      <c r="JC51" s="36" t="str">
        <f>IF(AND(Input!$I51="image",Input!$V51="有"),Input!$W51,"")</f>
        <v/>
      </c>
      <c r="JD51" s="36" t="str">
        <f>IF(AND(Input!$I51="image",Input!$V51="有"),$JD$1,"")</f>
        <v/>
      </c>
      <c r="JE51" s="36" t="str">
        <f>IF(AND(Input!$I51="image",Input!$V51="有"),Input!$X51,"")</f>
        <v/>
      </c>
      <c r="JF51" s="36" t="str">
        <f>IF(AND(Input!$I51="image",Input!$V51="有"),$JF$1,"")</f>
        <v/>
      </c>
      <c r="JG51" s="36" t="str">
        <f>IF(Input!$I51="embed",$JG$1,"")</f>
        <v/>
      </c>
      <c r="JH51" s="36" t="str">
        <f>IF(Input!$I51="embed",Input!$X51,"")</f>
        <v/>
      </c>
      <c r="JI51" s="36" t="str">
        <f>IF(Input!$I51="embed",$JI$1,"")</f>
        <v/>
      </c>
      <c r="JJ51" s="36" t="str">
        <f>IF(Input!$I51="embed",$JJ$1,"")</f>
        <v/>
      </c>
      <c r="JK51" s="36" t="str">
        <f>IF(Input!$I51="embed",Input!$R51,"")</f>
        <v/>
      </c>
      <c r="JL51" s="36" t="str">
        <f>IF(Input!$I51="embed",$JL$1,"")</f>
        <v/>
      </c>
      <c r="JM51" s="36" t="str">
        <f>IF(Input!$I51="table",Input!$AI51,"")</f>
        <v/>
      </c>
      <c r="JN51" s="36" t="str">
        <f>IF(Input!$I51="table",Input!$AJ51,"")</f>
        <v/>
      </c>
      <c r="JO51" s="36" t="s">
        <v>0</v>
      </c>
      <c r="JP51" s="36" t="str">
        <f t="shared" si="1"/>
        <v>,</v>
      </c>
    </row>
    <row r="52" spans="1:276" s="36" customFormat="1">
      <c r="A52" s="39" t="str">
        <f>ConcatenateRangeText(B52:JP52)</f>
        <v>"5201":{"category":"運動部","class":"text-tabs","id":"5201","titleShadow":"true","title":"男　体　山","titleImage":"./images/5201.jpg","tabs":{"info_outline": "みなさん！最近都会ボケしてはいませんか？人混みに疲れてしまったら是非山岳部へ。東京・新宿のど真ん中で自然を感じることができるかも？海城の山ボーイ達が登山の解説もしています。","map": "5号館2階&lt;br&gt;&lt;svg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class='path5201koudou' inkscape:connector-curvature='0'/&gt;&lt;path style='stroke:none;stroke-width:1px;stroke-linecap:butt;stroke-linejoin:miter;stroke-opacity:1' d='m 250.81846,319.59668 94.196,0 0,-21.16068 16.74824,0 19.24825,0 0,21.16071 0,21.16071 -65.09627,0 -65.09622,0 z' class='path52011-rouka' inkscape:connector-curvature='0' sodipodi:nodetypes='cccccccccc'/&gt;&lt;path style='stroke:none;stroke-width:1px;stroke-linecap:butt;stroke-linejoin:miter;stroke-opacity:1' d='m 381.47196,319.58883 0,-21.16861 21.40875,0 21.40875,0 0,21.16861 0,21.16859 -21.40875,0 -21.40875,0 0,-21.16859 z' class='path52011-1' inkscape:connector-curvature='0'/&gt;&lt;path style='stroke:none;stroke-width:1px;stroke-linecap:butt;stroke-linejoin:miter;stroke-opacity:1' d='m 381.57081,361.8827 0,-20.41099 21.29891,0 21.29907,0 0,20.41099 0,20.41098 -21.29907,0 -21.29891,0 0,-20.41098 z' class='path52011-2' inkscape:connector-curvature='0'/&gt;&lt;path style='stroke:none;stroke-width:1px;stroke-linecap:butt;stroke-linejoin:miter;stroke-opacity:1' d='m 337.78941,361.8827 0,-20.41099 21.59492,0 21.59488,0 0,20.41099 0,20.41098 -21.59488,0 -21.59492,0 0,-20.41098 z' class='path52011-3' inkscape:connector-curvature='0'/&gt;&lt;path style='stroke:none;stroke-width:1px;stroke-linecap:butt;stroke-linejoin:miter;stroke-opacity:1' d='m 294.19946,361.8827 0,-20.41099 21.29889,0 21.29909,0 0,20.41099 0,20.41098 -21.29909,0 -21.29889,0 0,-20.41098 z' class='path52011-4' inkscape:connector-curvature='0'/&gt;&lt;path style='stroke:none;stroke-width:1px;stroke-linecap:butt;stroke-linejoin:miter;stroke-opacity:1' d='m 250.81846,361.8827 0,-20.41099 21.29907,0 21.29889,0 0,20.41099 0,20.41098 -21.29889,0 -21.29907,0 0,-20.41098 z' class='path52011-5' inkscape:connector-curvature='0'/&gt;&lt;path style='stroke:none;stroke-width:1px;stroke-linecap:butt;stroke-linejoin:miter;stroke-opacity:1' d='m 83.198462,342.0024 0,-25.71429 25.446418,0 25.44643,0 0,25.71429 0,25.71428 -25.44642,0 -25.446428,0 0,-25.71428 z' class='path52013-1' inkscape:connector-curvature='0'/&gt;&lt;path style='stroke:none;stroke-width:1px;stroke-linecap:butt;stroke-linejoin:miter;stroke-opacity:1' d='m 83.098462,275.99882 0,-39.19643 25.446418,0 25.44643,0 0,39.19643 0,39.19643 -25.44642,0 -25.446428,0 0,-39.19643 z' class='path52013-2'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class='path52012-7' inkscape:connector-curvature='0'/&gt;&lt;path style='stroke:none;stroke-width:1px;stroke-linecap:butt;stroke-linejoin:miter;stroke-opacity:1' d='m 241.2417,102.24539 0,-25.758894 33.24379,0 33.24378,0 0,25.758894 0,25.75888 -33.24378,0 -33.24379,0 0,-25.75888 z' class='path52012-8'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class='path52012-rouka' inkscape:connector-curvature='0' sodipodi:nodetypes='cccccccccccccccccccc'/&gt;&lt;path style='stroke:none;stroke-width:1px;stroke-linecap:butt;stroke-linejoin:miter;stroke-opacity:1' d='m 162.4498,182.55251 0,-26.26396 25.75889,0 25.75889,0 0,26.26396 0,26.26397 -25.75889,0 -25.75889,0 0,-26.26397 z' class='path52012-5'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class='path52012-6' inkscape:connector-curvature='0'/&gt;&lt;path style='stroke:none;stroke-width:1px;stroke-linecap:butt;stroke-linejoin:miter;stroke-opacity:1' d='m 161.76159,249.44986 0,-12.62691 65.15484,0 65.15484,0 0,12.62691 0,12.6269 -65.15484,0 -65.15484,0 0,-12.6269 z' class='path5201mini' inkscape:connector-curvature='0'/&gt;&lt;path style='stroke:none;stroke-width:1px;stroke-linecap:butt;stroke-linejoin:miter;stroke-opacity:1' d='m 214.92188,182.42305 0,-26.26397 25.75889,0 25.75889,0 0,26.26397 0,26.26397 -25.75889,0 -25.75889,0 0,-26.26397 z' class='path52012-4' inkscape:connector-curvature='0'/&gt;&lt;path style='stroke:none;stroke-width:1px;stroke-linecap:butt;stroke-linejoin:miter;stroke-opacity:1' d='m 267.46654,182.43101 0,-26.42857 26.07143,0 26.07143,0 0,26.42857 0,26.42857 -26.07143,0 -26.07143,0 0,-26.42857 z' class='path52012-3' inkscape:connector-curvature='0'/&gt;&lt;path style='stroke:none;stroke-width:1px;stroke-linecap:butt;stroke-linejoin:miter;stroke-opacity:1' d='m 320.32368,182.43101 0,-26.42857 26.07143,0 26.07143,0 0,26.42857 0,26.42857 -26.07143,0 -26.07143,0 0,-26.42857 z' class='path52012-2' inkscape:connector-curvature='0'/&gt;&lt;path style='stroke:none;stroke-width:1px;stroke-linecap:butt;stroke-linejoin:miter;stroke-opacity:1' d='m 373.18083,182.43101 0,-26.42857 25.35714,0 25.35714,0 0,26.42857 0,26.42857 -25.35714,0 -25.35714,0 0,-26.42857 z' class='path52012-1' inkscape:connector-curvature='0'/&gt;&lt;path style='stroke:none;stroke-width:1px;stroke-linecap:butt;stroke-linejoin:miter;stroke-opacity:1' d='m 557.60601,182.35203 0,-26.01143 26.01143,0 26.01143,0 0,26.01143 0,26.01143 -26.01143,0 -26.01143,0 0,-26.01143 z' class='path52014-3' inkscape:connector-curvature='0'/&gt;&lt;path style='stroke:none;stroke-width:1px;stroke-linecap:butt;stroke-linejoin:miter;stroke-opacity:1' d='m 505.07808,182.35203 0,-26.01143 25.75889,0 25.75889,0 0,26.01143 0,26.01143 -25.75889,0 -25.75889,0 0,-26.01143 z' class='path52014-2' inkscape:connector-curvature='0'/&gt;&lt;path style='stroke:none;stroke-width:1px;stroke-linecap:butt;stroke-linejoin:miter;stroke-opacity:1' d='m 452.04507,182.35203 0,-26.01143 26.01143,0 26.01143,0 0,26.01143 0,26.01143 -26.01143,0 -26.01143,0 0,-26.01143 z' class='path52014-1' inkscape:connector-curvature='0'/&gt;&lt;path style='stroke:none;stroke-width:1px;stroke-linecap:butt;stroke-linejoin:miter;stroke-opacity:1' d='m 661.14665,182.35203 0,-26.01143 -25.25381,0 -25.25382,0 0,26.01143 0,26.01143 25.25382,0 25.25381,0 0,-26.01143 z' class='path52014-4' inkscape:connector-curvature='0'/&gt;&lt;path style='stroke:none;stroke-width:1px;stroke-linecap:butt;stroke-linejoin:miter;stroke-opacity:1' d='m 689.4506,128.47248 0,-52.937296 12.32142,0 12.32143,0 0,52.937296 0,52.93729 -12.32143,0 -12.32142,0 0,-52.93729 z' class='path5201cafe' inkscape:connector-curvature='0'/&gt;&lt;path style='stroke:none;stroke-width:1px;stroke-linecap:butt;stroke-linejoin:miter;stroke-opacity:1' d='m 584.09345,101.76692 0,-25.714294 38.57143,0 38.57143,0 0,25.714294 0,25.71428 -38.57143,0 -38.57143,0 0,-25.71428 z' class='path52015-1' inkscape:connector-curvature='0'/&gt;&lt;path style='stroke:none;stroke-width:1px;stroke-linecap:butt;stroke-linejoin:miter;stroke-opacity:1' d='m 531.23631,101.76692 0,-25.714294 25.89286,0 25.89285,0 0,25.714294 0,25.71428 -25.89285,0 -25.89286,0 0,-25.71428 z' class='path52015-2' inkscape:connector-curvature='0'/&gt;&lt;path style='stroke:none;stroke-width:1px;stroke-linecap:butt;stroke-linejoin:miter;stroke-opacity:1' d='m 452.10891,101.64951 0,-25.714294 39.10714,0 39.10715,0 0,25.714294 0,25.71428 -39.10715,0 -39.10714,0 0,-25.71428 z' class='path52015-rouka' inkscape:connector-curvature='0'/&gt;&lt;path style='stroke:none;stroke-width:1px;stroke-linecap:butt;stroke-linejoin:miter;stroke-opacity:1' d='m 135.61855,34.505026 0,-12.6269 65.15484,0 65.15484,0 0,12.6269 0,12.62691 -65.15484,0 -65.15484,0 0,-12.62691 z' class='path5201arina' inkscape:connector-curvature='0'/&gt;&lt;path style='stroke:none;stroke-width:1px;stroke-linecap:butt;stroke-linejoin:miter;stroke-opacity:1' d='m 373.0044,34.505026 0,-12.6269 144.19928,0 144.19927,0 0,12.6269 0,12.62691 -144.19927,0 -144.19928,0 0,-12.62691 z' class='path5201ground' inkscape:connector-curvature='0'/&gt;&lt;rect class='path5201taiyaki' width='53.568752' height='11.418508' x='273.12045' y='303.74481'/&gt;&lt;path style='stroke:none;stroke-width:1px;stroke-linecap:butt;stroke-linejoin:miter;stroke-opacity:1' d='m 308.91102,102.24544 0,-25.758891 26.83682,0 26.8368,0 0,25.758891 0,25.75888 -26.8368,0 -26.83682,0 0,-25.75888 z' class='path52012-9' inkscape:connector-curvature='0'/&gt;&lt;path style='stroke:none;stroke-width:1px;stroke-linecap:butt;stroke-linejoin:miter;stroke-opacity:1' d='m 425.03555,176.47856 0,-31.88477 12.89016,0 12.89016,0 0,31.88477 0,31.88477 -12.89016,0 -12.89016,0 0,-31.88477 z' class='path52011-2-teras' inkscape:connector-curvature='0'/&gt;&lt;path style='stroke:none;stroke-width:1px;stroke-linecap:butt;stroke-linejoin:miter;stroke-opacity:1' d='m 425.11579,257.25355 0,-39.83747 12.89016,0 12.89016,0 0,39.83747 0,39.83746 -12.89016,0 -12.89016,0 0,-39.83746 z' inkscape:connector-curvature='0' class='path52011-kyuudou'/&gt;&lt;rect width='13.310626' height='28.913542' x='140.67868' y='260.85358' class='path5201bakudan'/&gt;&lt;rect width='13.310626' height='28.913542' x='140.9778' y='310.15558' class='path5201kebabu'/&gt;&lt;rect  width='28.806229' height='13.917799' x='163.47086' y='343.14737' class='path5201ice'/&gt;&lt;text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class='path5201korinto' inkscape:connector-curvature='0'/&gt;&lt;/g&gt;&lt;/svg&gt;&lt;style&gt;.path52011-1,.path52011-2,.path52011-3,.path52011-4,.path52011-5,.path52011-rouka,.path5201koudou{fill:rgba(137,195,235,.3)}.path52011-2-teras,.path52012-1,.path52012-2,.path52012-3,.path52012-4,.path52012-5,.path52012-6,.path52012-7,.path52012-8,.path52012-9,.path52012-rouka,.seitokai{fill:rgba(234,85,6,.3)}.path52013-1,.path52013-2{fill:rgba(255,217,0,.3)}.path52014-1,.path52014-2,.path52014-3,.path52014-4{fill:rgba(123,141,66,.3)}.path52015-1,.path52015-2,.path52015-rouka{fill:rgba(145,92,139,.3)}.path5201taiyaki{fill:rgba(187,85,72,.3)}.path5201ground{fill:rgba(238,130,124,.3)}.path5201arina{fill:rgba(0,148,200,.2)}.path5201cafe{fill:rgba(0,128,128,.3)}.path5201mini{fill:rgba(247,185,119,.3)}.path5201korinto{fill:rgba(137,195,235,0)}.path52011-kyuudou{fill:rgba(137,195,235,0)}.path5201bakudan,.path5201kebabu,.path5201ice{fill:rgba(187,85,72,.3)}.path52015-2{fill:#ea5506!important}&lt;/style&gt;"}},</v>
      </c>
      <c r="B52" s="36" t="s">
        <v>5</v>
      </c>
      <c r="C52" s="40" t="str">
        <f>Input!$G52</f>
        <v>5201</v>
      </c>
      <c r="D52" s="36" t="s">
        <v>210</v>
      </c>
      <c r="E52" s="36" t="s">
        <v>23</v>
      </c>
      <c r="F52" s="36" t="str">
        <f>IF(Input!$C52&lt;&gt;"",Input!$C52,"未記入")</f>
        <v>運動部</v>
      </c>
      <c r="G52" s="36" t="s">
        <v>3</v>
      </c>
      <c r="H52" s="36" t="s">
        <v>1</v>
      </c>
      <c r="I52" s="36" t="str">
        <f>Input!$I52</f>
        <v>text-tabs</v>
      </c>
      <c r="J52" s="36" t="s">
        <v>3</v>
      </c>
      <c r="K52" s="36" t="s">
        <v>4</v>
      </c>
      <c r="L52" s="40" t="str">
        <f>Input!$G52</f>
        <v>5201</v>
      </c>
      <c r="M52" s="36" t="s">
        <v>3</v>
      </c>
      <c r="N52" s="36" t="str">
        <f>IF(Input!$D52="有",$N$1,"")</f>
        <v/>
      </c>
      <c r="O52" s="36" t="str">
        <f>IF(Input!$D52="有",Input!$A52,"")</f>
        <v/>
      </c>
      <c r="P52" s="36" t="str">
        <f>IF(Input!$D52="有",$P$1,"")</f>
        <v/>
      </c>
      <c r="Q52" s="36" t="str">
        <f>IF(Input!$D52="有",$Q$1,"")</f>
        <v/>
      </c>
      <c r="R52" s="36" t="str">
        <f>IF(Input!$D52="有",LEFT(Input!$E52,1),"")</f>
        <v/>
      </c>
      <c r="S52" s="36" t="str">
        <f>IF(Input!$D52="有",$S$1,"")</f>
        <v/>
      </c>
      <c r="T52" s="36" t="str">
        <f>IF(Input!$D52="有",$T$1,"")</f>
        <v/>
      </c>
      <c r="U52" s="36" t="str">
        <f>IF(Input!$D52="有",Input!$F52,"")</f>
        <v/>
      </c>
      <c r="V52" s="36" t="str">
        <f>IF(Input!$D52="有",$V$1,"")</f>
        <v/>
      </c>
      <c r="W52" s="36" t="s">
        <v>205</v>
      </c>
      <c r="X52" s="36" t="str">
        <f>IF(Input!$H52="有","true",IF(Input!$H52="無","false",""))</f>
        <v>true</v>
      </c>
      <c r="Y52" s="36" t="s">
        <v>3</v>
      </c>
      <c r="Z52" s="36" t="str">
        <f>IF(OR(Input!$I52="text-tabs",Input!$I52="text"),$Z$1,"")</f>
        <v>"title":"</v>
      </c>
      <c r="AA52" s="36" t="str">
        <f>IF(OR(Input!$I52="text-tabs",Input!$I52="text"),Input!$B52,"")</f>
        <v>男　体　山</v>
      </c>
      <c r="AB52" s="36" t="str">
        <f>IF(OR(Input!$I52="text-tabs",Input!$I52="text"),$AB$1,"")</f>
        <v>",</v>
      </c>
      <c r="AC52" s="36" t="str">
        <f>IF(AND(OR(Input!$I52="text-tabs",Input!$I52="text"),Input!$T52="無"),$AC$1,"")</f>
        <v>"titleImage":"./images/</v>
      </c>
      <c r="AD52" s="36" t="str">
        <f>IF(AND(OR(Input!$I52="text-tabs",Input!$I52="text"),Input!$T52="無"),Input!$S52,"")</f>
        <v>5201.jpg</v>
      </c>
      <c r="AE52" s="36" t="str">
        <f>IF(AND(OR(Input!$I52="text-tabs",Input!$I52="text"),Input!$T52="無"),$AE$1,"")</f>
        <v>",</v>
      </c>
      <c r="AF52" s="36" t="str">
        <f>IF(AND(OR(Input!$I52="text-tabs",Input!$I52="text"),Input!$S52="無"),$AF$1,"")</f>
        <v/>
      </c>
      <c r="AG52" s="36" t="str">
        <f>IF(AND(OR(Input!$I52="text-tabs",Input!$I52="text"),Input!$S52="無"),Input!$T52,"")</f>
        <v/>
      </c>
      <c r="AH52" s="36" t="str">
        <f>IF(AND(OR(Input!$I52="text-tabs",Input!$I52="text"),Input!$S52="無"),$AH$1,"")</f>
        <v/>
      </c>
      <c r="AI52" s="36" t="str">
        <f>IF(Input!$I52="text",$AI$1,"")</f>
        <v/>
      </c>
      <c r="AJ52" s="36" t="str">
        <f>IF(Input!$I52="text",Input!$R52,"")</f>
        <v/>
      </c>
      <c r="AK52" s="36" t="str">
        <f>IF(Input!$I52="text",$AK$1,"")</f>
        <v/>
      </c>
      <c r="AL52" s="36" t="str">
        <f>IF(Input!$I52="text-tabs",$AL$1,"")</f>
        <v>"tabs":{</v>
      </c>
      <c r="AM52" s="36" t="str">
        <f>IF(Input!$I52="text-tabs",$AM$1,"")</f>
        <v>"</v>
      </c>
      <c r="AN52" s="36" t="str">
        <f>IF(Input!$I52="text-tabs",Input!$J52,"")</f>
        <v>info_outline</v>
      </c>
      <c r="AO52" s="36" t="str">
        <f>IF(Input!$I52="text-tabs",$AO$1,"")</f>
        <v>": "</v>
      </c>
      <c r="AP52" s="36" t="str">
        <f>IF(Input!$I52="text-tabs",Input!$R52,"")</f>
        <v>みなさん！最近都会ボケしてはいませんか？人混みに疲れてしまったら是非山岳部へ。東京・新宿のど真ん中で自然を感じることができるかも？海城の山ボーイ達が登山の解説もしています。</v>
      </c>
      <c r="AQ52" s="36" t="str">
        <f>IF(Input!$I52="text-tabs",$AQ$1,"")</f>
        <v>"</v>
      </c>
      <c r="AR52" s="36" t="str">
        <f>IF(AND(Input!$I52="text-tabs",Input!$K52="有"),$AR$1,"")</f>
        <v>,"</v>
      </c>
      <c r="AS52" s="36" t="str">
        <f>IF(AND(Input!$I52="text-tabs",Input!$K52="有"),Input!$L52,"")</f>
        <v>map</v>
      </c>
      <c r="AT52" s="36" t="str">
        <f>IF(AND(Input!$I52="text-tabs",Input!$K52="有"),$AT$1,"")</f>
        <v>": "</v>
      </c>
      <c r="AU52" s="36" t="str">
        <f>IF(AND(Input!$I52="text-tabs",Input!$K52="有"),Input!$N52,"")</f>
        <v>5号館2階</v>
      </c>
      <c r="AV52" s="36" t="str">
        <f>IF(AND(Input!$I52="text-tabs",Input!$K52="有"),"&lt;br&gt;","")</f>
        <v>&lt;br&gt;</v>
      </c>
      <c r="AW52" s="36" t="str">
        <f>IF(AND(Input!$I52="text-tabs",Input!$K52="有"),IF(Input!$M52=1,svg_data!$A$1,IF(Input!$M52=2,svg_data!$A$2)),"")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2" s="36" t="str">
        <f>IF(AND(Input!$I52="text-tabs",Input!$K52="有"),Input!$G52,"")</f>
        <v>5201</v>
      </c>
      <c r="AY52" s="36" t="str">
        <f>IF(AND(Input!$I52="text-tabs",Input!$K52="有"),IF(Input!$M52=1,svg_data!$C$1,IF(Input!$M52=2,svg_data!$C$2)),"")</f>
        <v>koudou' inkscape:connector-curvature='0'/&gt;&lt;path style='stroke:none;stroke-width:1px;stroke-linecap:butt;stroke-linejoin:miter;stroke-opacity:1' d='m 250.81846,319.59668 94.196,0 0,-21.16068 16.74824,0 19.24825,0 0,21.16071 0,21.16071 -65.09627,0 -65.09622,0 z' class='path</v>
      </c>
      <c r="AZ52" s="36" t="str">
        <f>IF(AND(Input!$I52="text-tabs",Input!$K52="有"),Input!$G52,"")</f>
        <v>5201</v>
      </c>
      <c r="BA52" s="36" t="str">
        <f>IF(AND(Input!$I52="text-tabs",Input!$K52="有"),IF(Input!$M52=1,svg_data!$E$1,IF(Input!$M52=2,svg_data!$E$2)),"")</f>
        <v>1-rouka' inkscape:connector-curvature='0' sodipodi:nodetypes='cccccccccc'/&gt;&lt;path style='stroke:none;stroke-width:1px;stroke-linecap:butt;stroke-linejoin:miter;stroke-opacity:1' d='m 381.47196,319.58883 0,-21.16861 21.40875,0 21.40875,0 0,21.16861 0,21.16859 -21.40875,0 -21.40875,0 0,-21.16859 z' class='path</v>
      </c>
      <c r="BB52" s="36" t="str">
        <f>IF(AND(Input!$I52="text-tabs",Input!$K52="有"),Input!$G52,"")</f>
        <v>5201</v>
      </c>
      <c r="BC52" s="36" t="str">
        <f>IF(AND(Input!$I52="text-tabs",Input!$K52="有"),IF(Input!$M52=1,svg_data!$G$1,IF(Input!$M52=2,svg_data!$G$2)),"")</f>
        <v>1-1' inkscape:connector-curvature='0'/&gt;&lt;path style='stroke:none;stroke-width:1px;stroke-linecap:butt;stroke-linejoin:miter;stroke-opacity:1' d='m 381.57081,361.8827 0,-20.41099 21.29891,0 21.29907,0 0,20.41099 0,20.41098 -21.29907,0 -21.29891,0 0,-20.41098 z' class='path</v>
      </c>
      <c r="BD52" s="36" t="str">
        <f>IF(AND(Input!$I52="text-tabs",Input!$K52="有"),Input!$G52,"")</f>
        <v>5201</v>
      </c>
      <c r="BE52" s="36" t="str">
        <f>IF(AND(Input!$I52="text-tabs",Input!$K52="有"),IF(Input!$M52=1,svg_data!$I$1,IF(Input!$M52=2,svg_data!$I$2)),"")</f>
        <v>1-2' inkscape:connector-curvature='0'/&gt;&lt;path style='stroke:none;stroke-width:1px;stroke-linecap:butt;stroke-linejoin:miter;stroke-opacity:1' d='m 337.78941,361.8827 0,-20.41099 21.59492,0 21.59488,0 0,20.41099 0,20.41098 -21.59488,0 -21.59492,0 0,-20.41098 z' class='path</v>
      </c>
      <c r="BF52" s="36" t="str">
        <f>IF(AND(Input!$I52="text-tabs",Input!$K52="有"),Input!$G52,"")</f>
        <v>5201</v>
      </c>
      <c r="BG52" s="36" t="str">
        <f>IF(AND(Input!$I52="text-tabs",Input!$K52="有"),IF(Input!$M52=1,svg_data!$K$1,IF(Input!$M52=2,svg_data!$K$2)),"")</f>
        <v>1-3' inkscape:connector-curvature='0'/&gt;&lt;path style='stroke:none;stroke-width:1px;stroke-linecap:butt;stroke-linejoin:miter;stroke-opacity:1' d='m 294.19946,361.8827 0,-20.41099 21.29889,0 21.29909,0 0,20.41099 0,20.41098 -21.29909,0 -21.29889,0 0,-20.41098 z' class='path</v>
      </c>
      <c r="BH52" s="36" t="str">
        <f>IF(AND(Input!$I52="text-tabs",Input!$K52="有"),Input!$G52,"")</f>
        <v>5201</v>
      </c>
      <c r="BI52" s="36" t="str">
        <f>IF(AND(Input!$I52="text-tabs",Input!$K52="有"),IF(Input!$M52=1,svg_data!$M$1,IF(Input!$M52=2,svg_data!$M$2)),"")</f>
        <v>1-4' inkscape:connector-curvature='0'/&gt;&lt;path style='stroke:none;stroke-width:1px;stroke-linecap:butt;stroke-linejoin:miter;stroke-opacity:1' d='m 250.81846,361.8827 0,-20.41099 21.29907,0 21.29889,0 0,20.41099 0,20.41098 -21.29889,0 -21.29907,0 0,-20.41098 z' class='path</v>
      </c>
      <c r="BJ52" s="36" t="str">
        <f>IF(AND(Input!$I52="text-tabs",Input!$K52="有"),Input!$G52,"")</f>
        <v>5201</v>
      </c>
      <c r="BK52" s="36" t="str">
        <f>IF(AND(Input!$I52="text-tabs",Input!$K52="有"),IF(Input!$M52=1,svg_data!$O$1,IF(Input!$M52=2,svg_data!$O$2)),"")</f>
        <v>1-5' inkscape:connector-curvature='0'/&gt;&lt;path style='stroke:none;stroke-width:1px;stroke-linecap:butt;stroke-linejoin:miter;stroke-opacity:1' d='m 83.198462,342.0024 0,-25.71429 25.446418,0 25.44643,0 0,25.71429 0,25.71428 -25.44642,0 -25.446428,0 0,-25.71428 z' class='path</v>
      </c>
      <c r="BL52" s="36" t="str">
        <f>IF(AND(Input!$I52="text-tabs",Input!$K52="有"),Input!$G52,"")</f>
        <v>5201</v>
      </c>
      <c r="BM52" s="36" t="str">
        <f>IF(AND(Input!$I52="text-tabs",Input!$K52="有"),IF(Input!$M52=1,svg_data!$Q$1,IF(Input!$M52=2,svg_data!$Q$2)),"")</f>
        <v>3-1' inkscape:connector-curvature='0'/&gt;&lt;path style='stroke:none;stroke-width:1px;stroke-linecap:butt;stroke-linejoin:miter;stroke-opacity:1' d='m 83.098462,275.99882 0,-39.19643 25.446418,0 25.44643,0 0,39.19643 0,39.19643 -25.44642,0 -25.446428,0 0,-39.19643 z' class='path</v>
      </c>
      <c r="BN52" s="36" t="str">
        <f>IF(AND(Input!$I52="text-tabs",Input!$K52="有"),Input!$G52,"")</f>
        <v>5201</v>
      </c>
      <c r="BO52" s="36" t="str">
        <f>IF(AND(Input!$I52="text-tabs",Input!$K52="有"),IF(Input!$M52=1,svg_data!$S$1,IF(Input!$M52=2,svg_data!$S$2)),"")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2" s="36" t="str">
        <f>IF(AND(Input!$I52="text-tabs",Input!$K52="有"),Input!$G52,"")</f>
        <v>5201</v>
      </c>
      <c r="BQ52" s="36" t="str">
        <f>IF(AND(Input!$I52="text-tabs",Input!$K52="有"),IF(Input!$M52=1,svg_data!$U$1,IF(Input!$M52=2,svg_data!$U$2)),"")</f>
        <v>2-7' inkscape:connector-curvature='0'/&gt;&lt;path style='stroke:none;stroke-width:1px;stroke-linecap:butt;stroke-linejoin:miter;stroke-opacity:1' d='m 241.2417,102.24539 0,-25.758894 33.24379,0 33.24378,0 0,25.758894 0,25.75888 -33.24378,0 -33.24379,0 0,-25.75888 z' class='path</v>
      </c>
      <c r="BR52" s="36" t="str">
        <f>IF(AND(Input!$I52="text-tabs",Input!$K52="有"),Input!$G52,"")</f>
        <v>5201</v>
      </c>
      <c r="BS52" s="36" t="str">
        <f>IF(AND(Input!$I52="text-tabs",Input!$K52="有"),IF(Input!$M52=1,svg_data!$W$1,IF(Input!$M52=2,svg_data!$W$2)),"")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2" s="36" t="str">
        <f>IF(AND(Input!$I52="text-tabs",Input!$K52="有"),Input!$G52,"")</f>
        <v>5201</v>
      </c>
      <c r="BU52" s="36" t="str">
        <f>IF(AND(Input!$I52="text-tabs",Input!$K52="有"),IF(Input!$M52=1,svg_data!$Y$1,IF(Input!$M52=2,svg_data!$Y$2)),"")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2" s="36" t="str">
        <f>IF(AND(Input!$I52="text-tabs",Input!$K52="有"),Input!$G52,"")</f>
        <v>5201</v>
      </c>
      <c r="BW52" s="36" t="str">
        <f>IF(AND(Input!$I52="text-tabs",Input!$K52="有"),IF(Input!$M52=1,svg_data!$AA$1,IF(Input!$M52=2,svg_data!$AA$2)),"")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2" s="36" t="str">
        <f>IF(AND(Input!$I52="text-tabs",Input!$K52="有"),Input!$G52,"")</f>
        <v>5201</v>
      </c>
      <c r="BY52" s="36" t="str">
        <f>IF(AND(Input!$I52="text-tabs",Input!$K52="有"),IF(Input!$M52=1,svg_data!$AC$1,IF(Input!$M52=2,svg_data!$AC$2)),"")</f>
        <v>2-6' inkscape:connector-curvature='0'/&gt;&lt;path style='stroke:none;stroke-width:1px;stroke-linecap:butt;stroke-linejoin:miter;stroke-opacity:1' d='m 161.76159,249.44986 0,-12.62691 65.15484,0 65.15484,0 0,12.62691 0,12.6269 -65.15484,0 -65.15484,0 0,-12.6269 z' class='path</v>
      </c>
      <c r="BZ52" s="36" t="str">
        <f>IF(AND(Input!$I52="text-tabs",Input!$K52="有"),Input!$G52,"")</f>
        <v>5201</v>
      </c>
      <c r="CA52" s="36" t="str">
        <f>IF(AND(Input!$I52="text-tabs",Input!$K52="有"),IF(Input!$M52=1,svg_data!$AE$1,IF(Input!$M52=2,svg_data!$AE$2)),"")</f>
        <v>mini' inkscape:connector-curvature='0'/&gt;&lt;path style='stroke:none;stroke-width:1px;stroke-linecap:butt;stroke-linejoin:miter;stroke-opacity:1' d='m 214.92188,182.42305 0,-26.26397 25.75889,0 25.75889,0 0,26.26397 0,26.26397 -25.75889,0 -25.75889,0 0,-26.26397 z' class='path</v>
      </c>
      <c r="CB52" s="36" t="str">
        <f>IF(AND(Input!$I52="text-tabs",Input!$K52="有"),Input!$G52,"")</f>
        <v>5201</v>
      </c>
      <c r="CC52" s="36" t="str">
        <f>IF(AND(Input!$I52="text-tabs",Input!$K52="有"),IF(Input!$M52=1,svg_data!$AG$1,IF(Input!$M52=2,svg_data!$AG$2)),"")</f>
        <v>2-4' inkscape:connector-curvature='0'/&gt;&lt;path style='stroke:none;stroke-width:1px;stroke-linecap:butt;stroke-linejoin:miter;stroke-opacity:1' d='m 267.46654,182.43101 0,-26.42857 26.07143,0 26.07143,0 0,26.42857 0,26.42857 -26.07143,0 -26.07143,0 0,-26.42857 z' class='path</v>
      </c>
      <c r="CD52" s="36" t="str">
        <f>IF(AND(Input!$I52="text-tabs",Input!$K52="有"),Input!$G52,"")</f>
        <v>5201</v>
      </c>
      <c r="CE52" s="36" t="str">
        <f>IF(AND(Input!$I52="text-tabs",Input!$K52="有"),IF(Input!$M52=1,svg_data!$AI$1,IF(Input!$M52=2,svg_data!$AI$2)),"")</f>
        <v>2-3' inkscape:connector-curvature='0'/&gt;&lt;path style='stroke:none;stroke-width:1px;stroke-linecap:butt;stroke-linejoin:miter;stroke-opacity:1' d='m 320.32368,182.43101 0,-26.42857 26.07143,0 26.07143,0 0,26.42857 0,26.42857 -26.07143,0 -26.07143,0 0,-26.42857 z' class='path</v>
      </c>
      <c r="CF52" s="36" t="str">
        <f>IF(AND(Input!$I52="text-tabs",Input!$K52="有"),Input!$G52,"")</f>
        <v>5201</v>
      </c>
      <c r="CG52" s="36" t="str">
        <f>IF(AND(Input!$I52="text-tabs",Input!$K52="有"),IF(Input!$M52=1,svg_data!$AK$1,IF(Input!$M52=2,svg_data!$AK$2)),"")</f>
        <v>2-2' inkscape:connector-curvature='0'/&gt;&lt;path style='stroke:none;stroke-width:1px;stroke-linecap:butt;stroke-linejoin:miter;stroke-opacity:1' d='m 373.18083,182.43101 0,-26.42857 25.35714,0 25.35714,0 0,26.42857 0,26.42857 -25.35714,0 -25.35714,0 0,-26.42857 z' class='path</v>
      </c>
      <c r="CH52" s="36" t="str">
        <f>IF(AND(Input!$I52="text-tabs",Input!$K52="有"),Input!$G52,"")</f>
        <v>5201</v>
      </c>
      <c r="CI52" s="36" t="str">
        <f>IF(AND(Input!$I52="text-tabs",Input!$K52="有"),IF(Input!$M52=1,svg_data!$AM$1,IF(Input!$M52=2,svg_data!$AM$2)),"")</f>
        <v>2-1' inkscape:connector-curvature='0'/&gt;&lt;path style='stroke:none;stroke-width:1px;stroke-linecap:butt;stroke-linejoin:miter;stroke-opacity:1' d='m 557.60601,182.35203 0,-26.01143 26.01143,0 26.01143,0 0,26.01143 0,26.01143 -26.01143,0 -26.01143,0 0,-26.01143 z' class='path</v>
      </c>
      <c r="CJ52" s="36" t="str">
        <f>IF(AND(Input!$I52="text-tabs",Input!$K52="有"),Input!$G52,"")</f>
        <v>5201</v>
      </c>
      <c r="CK52" s="36" t="str">
        <f>IF(AND(Input!$I52="text-tabs",Input!$K52="有"),IF(Input!$M52=1,svg_data!$AO$1,IF(Input!$M52=2,svg_data!$AO$2)),"")</f>
        <v>4-3' inkscape:connector-curvature='0'/&gt;&lt;path style='stroke:none;stroke-width:1px;stroke-linecap:butt;stroke-linejoin:miter;stroke-opacity:1' d='m 505.07808,182.35203 0,-26.01143 25.75889,0 25.75889,0 0,26.01143 0,26.01143 -25.75889,0 -25.75889,0 0,-26.01143 z' class='path</v>
      </c>
      <c r="CL52" s="36" t="str">
        <f>IF(AND(Input!$I52="text-tabs",Input!$K52="有"),Input!$G52,"")</f>
        <v>5201</v>
      </c>
      <c r="CM52" s="36" t="str">
        <f>IF(AND(Input!$I52="text-tabs",Input!$K52="有"),IF(Input!$M52=1,svg_data!$AQ$1,IF(Input!$M52=2,svg_data!$AQ$2)),"")</f>
        <v>4-2' inkscape:connector-curvature='0'/&gt;&lt;path style='stroke:none;stroke-width:1px;stroke-linecap:butt;stroke-linejoin:miter;stroke-opacity:1' d='m 452.04507,182.35203 0,-26.01143 26.01143,0 26.01143,0 0,26.01143 0,26.01143 -26.01143,0 -26.01143,0 0,-26.01143 z' class='path</v>
      </c>
      <c r="CN52" s="36" t="str">
        <f>IF(AND(Input!$I52="text-tabs",Input!$K52="有"),Input!$G52,"")</f>
        <v>5201</v>
      </c>
      <c r="CO52" s="36" t="str">
        <f>IF(AND(Input!$I52="text-tabs",Input!$K52="有"),IF(Input!$M52=1,svg_data!$AS$1,IF(Input!$M52=2,svg_data!$AS$2)),"")</f>
        <v>4-1' inkscape:connector-curvature='0'/&gt;&lt;path style='stroke:none;stroke-width:1px;stroke-linecap:butt;stroke-linejoin:miter;stroke-opacity:1' d='m 661.14665,182.35203 0,-26.01143 -25.25381,0 -25.25382,0 0,26.01143 0,26.01143 25.25382,0 25.25381,0 0,-26.01143 z' class='path</v>
      </c>
      <c r="CP52" s="36" t="str">
        <f>IF(AND(Input!$I52="text-tabs",Input!$K52="有"),Input!$G52,"")</f>
        <v>5201</v>
      </c>
      <c r="CQ52" s="36" t="str">
        <f>IF(AND(Input!$I52="text-tabs",Input!$K52="有"),IF(Input!$M52=1,svg_data!$AU$1,IF(Input!$M52=2,svg_data!$AU$2)),"")</f>
        <v>4-4' inkscape:connector-curvature='0'/&gt;&lt;path style='stroke:none;stroke-width:1px;stroke-linecap:butt;stroke-linejoin:miter;stroke-opacity:1' d='m 689.4506,128.47248 0,-52.937296 12.32142,0 12.32143,0 0,52.937296 0,52.93729 -12.32143,0 -12.32142,0 0,-52.93729 z' class='path</v>
      </c>
      <c r="CR52" s="36" t="str">
        <f>IF(AND(Input!$I52="text-tabs",Input!$K52="有"),Input!$G52,"")</f>
        <v>5201</v>
      </c>
      <c r="CS52" s="36" t="str">
        <f>IF(AND(Input!$I52="text-tabs",Input!$K52="有"),IF(Input!$M52=1,svg_data!$AW$1,IF(Input!$M52=2,svg_data!$AW$2)),"")</f>
        <v>cafe' inkscape:connector-curvature='0'/&gt;&lt;path style='stroke:none;stroke-width:1px;stroke-linecap:butt;stroke-linejoin:miter;stroke-opacity:1' d='m 584.09345,101.76692 0,-25.714294 38.57143,0 38.57143,0 0,25.714294 0,25.71428 -38.57143,0 -38.57143,0 0,-25.71428 z' class='path</v>
      </c>
      <c r="CT52" s="36" t="str">
        <f>IF(AND(Input!$I52="text-tabs",Input!$K52="有"),Input!$G52,"")</f>
        <v>5201</v>
      </c>
      <c r="CU52" s="36" t="str">
        <f>IF(AND(Input!$I52="text-tabs",Input!$K52="有"),IF(Input!$M52=1,svg_data!$AY$1,IF(Input!$M52=2,svg_data!$AY$2)),"")</f>
        <v>5-1' inkscape:connector-curvature='0'/&gt;&lt;path style='stroke:none;stroke-width:1px;stroke-linecap:butt;stroke-linejoin:miter;stroke-opacity:1' d='m 531.23631,101.76692 0,-25.714294 25.89286,0 25.89285,0 0,25.714294 0,25.71428 -25.89285,0 -25.89286,0 0,-25.71428 z' class='path</v>
      </c>
      <c r="CV52" s="36" t="str">
        <f>IF(AND(Input!$I52="text-tabs",Input!$K52="有"),Input!$G52,"")</f>
        <v>5201</v>
      </c>
      <c r="CW52" s="36" t="str">
        <f>IF(AND(Input!$I52="text-tabs",Input!$K52="有"),IF(Input!$M52=1,svg_data!$BA$1,IF(Input!$M52=2,svg_data!$BA$2)),"")</f>
        <v>5-2' inkscape:connector-curvature='0'/&gt;&lt;path style='stroke:none;stroke-width:1px;stroke-linecap:butt;stroke-linejoin:miter;stroke-opacity:1' d='m 452.10891,101.64951 0,-25.714294 39.10714,0 39.10715,0 0,25.714294 0,25.71428 -39.10715,0 -39.10714,0 0,-25.71428 z' class='path</v>
      </c>
      <c r="CX52" s="36" t="str">
        <f>IF(AND(Input!$I52="text-tabs",Input!$K52="有"),Input!$G52,"")</f>
        <v>5201</v>
      </c>
      <c r="CY52" s="36" t="str">
        <f>IF(AND(Input!$I52="text-tabs",Input!$K52="有"),IF(Input!$M52=1,svg_data!$BC$1,IF(Input!$M52=2,svg_data!$BC$2)),"")</f>
        <v>5-rouka' inkscape:connector-curvature='0'/&gt;&lt;path style='stroke:none;stroke-width:1px;stroke-linecap:butt;stroke-linejoin:miter;stroke-opacity:1' d='m 135.61855,34.505026 0,-12.6269 65.15484,0 65.15484,0 0,12.6269 0,12.62691 -65.15484,0 -65.15484,0 0,-12.62691 z' class='path</v>
      </c>
      <c r="CZ52" s="36" t="str">
        <f>IF(AND(Input!$I52="text-tabs",Input!$K52="有"),Input!$G52,"")</f>
        <v>5201</v>
      </c>
      <c r="DA52" s="36" t="str">
        <f>IF(AND(Input!$I52="text-tabs",Input!$K52="有"),IF(Input!$M52=1,svg_data!$BE$1,IF(Input!$M52=2,svg_data!$BE$2)),"")</f>
        <v>arina' inkscape:connector-curvature='0'/&gt;&lt;path style='stroke:none;stroke-width:1px;stroke-linecap:butt;stroke-linejoin:miter;stroke-opacity:1' d='m 373.0044,34.505026 0,-12.6269 144.19928,0 144.19927,0 0,12.6269 0,12.62691 -144.19927,0 -144.19928,0 0,-12.62691 z' class='path</v>
      </c>
      <c r="DB52" s="36" t="str">
        <f>IF(AND(Input!$I52="text-tabs",Input!$K52="有"),Input!$G52,"")</f>
        <v>5201</v>
      </c>
      <c r="DC52" s="36" t="str">
        <f>IF(AND(Input!$I52="text-tabs",Input!$K52="有"),IF(Input!$M52=1,svg_data!$BG$1,IF(Input!$M52=2,svg_data!$BG$2)),"")</f>
        <v>ground' inkscape:connector-curvature='0'/&gt;&lt;rect class='path</v>
      </c>
      <c r="DD52" s="36" t="str">
        <f>IF(AND(Input!$I52="text-tabs",Input!$K52="有"),Input!$G52,"")</f>
        <v>5201</v>
      </c>
      <c r="DE52" s="36" t="str">
        <f>IF(AND(Input!$I52="text-tabs",Input!$K52="有"),IF(Input!$M52=1,svg_data!$BI$1,IF(Input!$M52=2,svg_data!$BI$2)),"")</f>
        <v>taiyaki' width='53.568752' height='11.418508' x='273.12045' y='303.74481'/&gt;&lt;path style='stroke:none;stroke-width:1px;stroke-linecap:butt;stroke-linejoin:miter;stroke-opacity:1' d='m 308.91102,102.24544 0,-25.758891 26.83682,0 26.8368,0 0,25.758891 0,25.75888 -26.8368,0 -26.83682,0 0,-25.75888 z' class='path</v>
      </c>
      <c r="DF52" s="36" t="str">
        <f>IF(AND(Input!$I52="text-tabs",Input!$K52="有"),Input!$G52,"")</f>
        <v>5201</v>
      </c>
      <c r="DG52" s="36" t="str">
        <f>IF(AND(Input!$I52="text-tabs",Input!$K52="有"),IF(Input!$M52=1,svg_data!$BK$1,IF(Input!$M52=2,svg_data!$BK$2)),"")</f>
        <v>2-9' inkscape:connector-curvature='0'/&gt;&lt;path style='stroke:none;stroke-width:1px;stroke-linecap:butt;stroke-linejoin:miter;stroke-opacity:1' d='m 425.03555,176.47856 0,-31.88477 12.89016,0 12.89016,0 0,31.88477 0,31.88477 -12.89016,0 -12.89016,0 0,-31.88477 z' class='path</v>
      </c>
      <c r="DH52" s="36" t="str">
        <f>IF(AND(Input!$I52="text-tabs",Input!$K52="有"),Input!$G52,"")</f>
        <v>5201</v>
      </c>
      <c r="DI52" s="36" t="str">
        <f>IF(AND(Input!$I52="text-tabs",Input!$K52="有"),IF(Input!$M52=1,svg_data!$BM$1,IF(Input!$M52=2,svg_data!$BM$2)),"")</f>
        <v>1-2-teras' inkscape:connector-curvature='0'/&gt;</v>
      </c>
      <c r="DJ52" s="36" t="str">
        <f>IF(AND(Input!$I52="text-tabs",Input!$K52="有"),svg_data!$BN$1,"")</f>
        <v>&lt;path style='stroke:none;stroke-width:1px;stroke-linecap:butt;stroke-linejoin:miter;stroke-opacity:1' d='m 425.11579,257.25355 0,-39.83747 12.89016,0 12.89016,0 0,39.83747 0,39.83746 -12.89016,0 -12.89016,0 0,-39.83746 z' inkscape:connector-curvature='0' class='path</v>
      </c>
      <c r="DK52" s="36" t="str">
        <f>IF(AND(Input!$I52="text-tabs",Input!$K52="有"),Input!$G52,"")</f>
        <v>5201</v>
      </c>
      <c r="DL52" s="36" t="str">
        <f>IF(AND(Input!$I52="text-tabs",Input!$K52="有"),svg_data!$BP$1,"")</f>
        <v>1-kyuudou'/&gt;</v>
      </c>
      <c r="DM52" s="36" t="str">
        <f>IF(AND(Input!$I52="text-tabs",Input!$K52="有"),svg_data!$BQ$1,"")</f>
        <v>&lt;rect width='13.310626' height='28.913542' x='140.67868' y='260.85358' class='path</v>
      </c>
      <c r="DN52" s="36" t="str">
        <f>IF(AND(Input!$I52="text-tabs",Input!$K52="有"),Input!$G52,"")</f>
        <v>5201</v>
      </c>
      <c r="DO52" s="36" t="str">
        <f>IF(AND(Input!$I52="text-tabs",Input!$K52="有"),svg_data!$BS$1,"")</f>
        <v>bakudan'/&gt;&lt;rect width='13.310626' height='28.913542' x='140.9778' y='310.15558' class='path</v>
      </c>
      <c r="DP52" s="36" t="str">
        <f>IF(AND(Input!$I52="text-tabs",Input!$K52="有"),Input!$G52,"")</f>
        <v>5201</v>
      </c>
      <c r="DQ52" s="36" t="str">
        <f>IF(AND(Input!$I52="text-tabs",Input!$K52="有"),svg_data!$BU$1,"")</f>
        <v>kebabu'/&gt;&lt;rect  width='28.806229' height='13.917799' x='163.47086' y='343.14737' class='path</v>
      </c>
      <c r="DR52" s="36" t="str">
        <f>IF(AND(Input!$I52="text-tabs",Input!$K52="有"),Input!$G52,"")</f>
        <v>5201</v>
      </c>
      <c r="DS52" s="36" t="str">
        <f>IF(AND(Input!$I52="text-tabs",Input!$K52="有"),IF(Input!$M52=1,svg_data!$BW$1,IF(Input!$M52=2,svg_data!$BW$2)),"")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2" s="36" t="str">
        <f>IF(AND(Input!$I52="text-tabs",Input!$K52="有"),IF(Input!$M52=1,svg_data!$BY$1,IF(Input!$M52=2,"")),"")</f>
        <v>&lt;/tspan&gt;&lt;/text&gt;&lt;path style='stroke:none;stroke-width:1px;stroke-linecap:butt;stroke-linejoin:miter;stroke-opacity:1' d='m 324.65951,265.87903 0,-12.62692 14.41925,0 14.41924,0 0,12.62692 0,12.6269 -14.41924,0 -14.41925,0 0,-12.6269 z' class='path</v>
      </c>
      <c r="DU52" s="36" t="str">
        <f>IF(AND(Input!$I52="text-tabs",Input!$K52="有"),IF(Input!$M52=1,Input!$G52,IF(Input!$M52=2,"")),"")</f>
        <v>5201</v>
      </c>
      <c r="DV52" s="42" t="str">
        <f>IF(AND(Input!$I52="text-tabs",Input!$K52="有"),IF(Input!$M52=1,svg_data!$CA$1,IF(Input!$M52=2,svg_data!$CA$2)),"")</f>
        <v>korinto' inkscape:connector-curvature='0'/&gt;&lt;/g&gt;&lt;/svg&gt;&lt;style&gt;</v>
      </c>
      <c r="DW52" s="36" t="str">
        <f>IF(AND(Input!$I52="text-tabs",Input!$K52="有"),IF(Input!$M52=1,svg_data!$CB$1,IF(Input!$M52=2,svg_data!$CB$2)),"")</f>
        <v>.path</v>
      </c>
      <c r="DX52" s="36" t="str">
        <f>IF(AND(Input!$I52="text-tabs",Input!$K52="有"),Input!$G52,"")</f>
        <v>5201</v>
      </c>
      <c r="DY52" s="36" t="str">
        <f>IF(AND(Input!$I52="text-tabs",Input!$K52="有"),IF(Input!$M52=1,svg_data!$CD$1,IF(Input!$M52=2,svg_data!$CD$2)),"")</f>
        <v>1-1,.path</v>
      </c>
      <c r="DZ52" s="36" t="str">
        <f>IF(AND(Input!$I52="text-tabs",Input!$K52="有"),Input!$G52,"")</f>
        <v>5201</v>
      </c>
      <c r="EA52" s="36" t="str">
        <f>IF(AND(Input!$I52="text-tabs",Input!$K52="有"),IF(Input!$M52=1,svg_data!$CF$1,IF(Input!$M52=2,svg_data!$CF$2)),"")</f>
        <v>1-2,.path</v>
      </c>
      <c r="EB52" s="36" t="str">
        <f>IF(AND(Input!$I52="text-tabs",Input!$K52="有"),Input!$G52,"")</f>
        <v>5201</v>
      </c>
      <c r="EC52" s="36" t="str">
        <f>IF(AND(Input!$I52="text-tabs",Input!$K52="有"),IF(Input!$M52=1,svg_data!$CH$1,IF(Input!$M52=2,svg_data!$CH$2)),"")</f>
        <v>1-3,.path</v>
      </c>
      <c r="ED52" s="36" t="str">
        <f>IF(AND(Input!$I52="text-tabs",Input!$K52="有"),Input!$G52,"")</f>
        <v>5201</v>
      </c>
      <c r="EE52" s="36" t="str">
        <f>IF(AND(Input!$I52="text-tabs",Input!$K52="有"),IF(Input!$M52=1,svg_data!$CJ$1,IF(Input!$M52=2,svg_data!$CJ$2)),"")</f>
        <v>1-4,.path</v>
      </c>
      <c r="EF52" s="36" t="str">
        <f>IF(AND(Input!$I52="text-tabs",Input!$K52="有"),Input!$G52,"")</f>
        <v>5201</v>
      </c>
      <c r="EG52" s="36" t="str">
        <f>IF(AND(Input!$I52="text-tabs",Input!$K52="有"),IF(Input!$M52=1,svg_data!$CL$1,IF(Input!$M52=2,svg_data!$CL$2)),"")</f>
        <v>1-5,.path</v>
      </c>
      <c r="EH52" s="36" t="str">
        <f>IF(AND(Input!$I52="text-tabs",Input!$K52="有"),Input!$G52,"")</f>
        <v>5201</v>
      </c>
      <c r="EI52" s="36" t="str">
        <f>IF(AND(Input!$I52="text-tabs",Input!$K52="有"),IF(Input!$M52=1,svg_data!$CN$1,IF(Input!$M52=2,svg_data!$CN$2)),"")</f>
        <v>1-rouka,.path</v>
      </c>
      <c r="EJ52" s="36" t="str">
        <f>IF(AND(Input!$I52="text-tabs",Input!$K52="有"),Input!$G52,"")</f>
        <v>5201</v>
      </c>
      <c r="EK52" s="36" t="str">
        <f>IF(AND(Input!$I52="text-tabs",Input!$K52="有"),IF(Input!$M52=1,svg_data!$CP$1,IF(Input!$M52=2,svg_data!$CP$2)),"")</f>
        <v>koudou{fill:rgba(137,195,235,.3)}.path</v>
      </c>
      <c r="EL52" s="36" t="str">
        <f>IF(AND(Input!$I52="text-tabs",Input!$K52="有"),Input!$G52,"")</f>
        <v>5201</v>
      </c>
      <c r="EM52" s="36" t="str">
        <f>IF(AND(Input!$I52="text-tabs",Input!$K52="有"),IF(Input!$M52=1,svg_data!$CR$1,IF(Input!$M52=2,svg_data!$CR$2)),"")</f>
        <v>1-2-teras,.path</v>
      </c>
      <c r="EN52" s="36" t="str">
        <f>IF(AND(Input!$I52="text-tabs",Input!$K52="有"),Input!$G52,"")</f>
        <v>5201</v>
      </c>
      <c r="EO52" s="36" t="str">
        <f>IF(AND(Input!$I52="text-tabs",Input!$K52="有"),IF(Input!$M52=1,svg_data!$CT$1,IF(Input!$M52=2,svg_data!$CT$2)),"")</f>
        <v>2-1,.path</v>
      </c>
      <c r="EP52" s="36" t="str">
        <f>IF(AND(Input!$I52="text-tabs",Input!$K52="有"),Input!$G52,"")</f>
        <v>5201</v>
      </c>
      <c r="EQ52" s="36" t="str">
        <f>IF(AND(Input!$I52="text-tabs",Input!$K52="有"),IF(Input!$M52=1,svg_data!$CV$1,IF(Input!$M52=2,svg_data!$CV$2)),"")</f>
        <v>2-2,.path</v>
      </c>
      <c r="ER52" s="36" t="str">
        <f>IF(AND(Input!$I52="text-tabs",Input!$K52="有"),Input!$G52,"")</f>
        <v>5201</v>
      </c>
      <c r="ES52" s="36" t="str">
        <f>IF(AND(Input!$I52="text-tabs",Input!$K52="有"),IF(Input!$M52=1,svg_data!$CX$1,IF(Input!$M52=2,svg_data!$CX$2)),"")</f>
        <v>2-3,.path</v>
      </c>
      <c r="ET52" s="36" t="str">
        <f>IF(AND(Input!$I52="text-tabs",Input!$K52="有"),Input!$G52,"")</f>
        <v>5201</v>
      </c>
      <c r="EU52" s="36" t="str">
        <f>IF(AND(Input!$I52="text-tabs",Input!$K52="有"),IF(Input!$M52=1,svg_data!$CZ$1,IF(Input!$M52=2,svg_data!$CZ$2)),"")</f>
        <v>2-4,.path</v>
      </c>
      <c r="EV52" s="36" t="str">
        <f>IF(AND(Input!$I52="text-tabs",Input!$K52="有"),Input!$G52,"")</f>
        <v>5201</v>
      </c>
      <c r="EW52" s="36" t="str">
        <f>IF(AND(Input!$I52="text-tabs",Input!$K52="有"),IF(Input!$M52=1,svg_data!$DB$1,IF(Input!$M52=2,svg_data!$DB$2)),"")</f>
        <v>2-5,.path</v>
      </c>
      <c r="EX52" s="36" t="str">
        <f>IF(AND(Input!$I52="text-tabs",Input!$K52="有"),Input!$G52,"")</f>
        <v>5201</v>
      </c>
      <c r="EY52" s="36" t="str">
        <f>IF(AND(Input!$I52="text-tabs",Input!$K52="有"),IF(Input!$M52=1,svg_data!$DD$1,IF(Input!$M52=2,svg_data!$DD$2)),"")</f>
        <v>2-6,.path</v>
      </c>
      <c r="EZ52" s="36" t="str">
        <f>IF(AND(Input!$I52="text-tabs",Input!$K52="有"),Input!$G52,"")</f>
        <v>5201</v>
      </c>
      <c r="FA52" s="36" t="str">
        <f>IF(AND(Input!$I52="text-tabs",Input!$K52="有"),IF(Input!$M52=1,svg_data!$DF$1,IF(Input!$M52=2,svg_data!$DF$2)),"")</f>
        <v>2-7,.path</v>
      </c>
      <c r="FB52" s="36" t="str">
        <f>IF(AND(Input!$I52="text-tabs",Input!$K52="有"),Input!$G52,"")</f>
        <v>5201</v>
      </c>
      <c r="FC52" s="36" t="str">
        <f>IF(AND(Input!$I52="text-tabs",Input!$K52="有"),IF(Input!$M52=1,svg_data!$DH$1,IF(Input!$M52=2,svg_data!$DH$2)),"")</f>
        <v>2-8,.path</v>
      </c>
      <c r="FD52" s="36" t="str">
        <f>IF(AND(Input!$I52="text-tabs",Input!$K52="有"),Input!$G52,"")</f>
        <v>5201</v>
      </c>
      <c r="FE52" s="36" t="str">
        <f>IF(AND(Input!$I52="text-tabs",Input!$K52="有"),IF(Input!$M52=1,svg_data!$DJ$1,IF(Input!$M52=2,svg_data!$DJ$2)),"")</f>
        <v>2-9,.path</v>
      </c>
      <c r="FF52" s="36" t="str">
        <f>IF(AND(Input!$I52="text-tabs",Input!$K52="有"),Input!$G52,"")</f>
        <v>5201</v>
      </c>
      <c r="FG52" s="36" t="str">
        <f>IF(AND(Input!$I52="text-tabs",Input!$K52="有"),IF(Input!$M52=1,svg_data!$DL$1,IF(Input!$M52=2,svg_data!$DL$2)),"")</f>
        <v>2-rouka,.seitokai{fill:rgba(234,85,6,.3)}.path</v>
      </c>
      <c r="FH52" s="36" t="str">
        <f>IF(AND(Input!$I52="text-tabs",Input!$K52="有"),Input!$G52,"")</f>
        <v>5201</v>
      </c>
      <c r="FI52" s="36" t="str">
        <f>IF(AND(Input!$I52="text-tabs",Input!$K52="有"),IF(Input!$M52=1,svg_data!$DN$1,IF(Input!$M52=2,svg_data!$DN$2)),"")</f>
        <v>3-1,.path</v>
      </c>
      <c r="FJ52" s="36" t="str">
        <f>IF(AND(Input!$I52="text-tabs",Input!$K52="有"),Input!$G52,"")</f>
        <v>5201</v>
      </c>
      <c r="FK52" s="36" t="str">
        <f>IF(AND(Input!$I52="text-tabs",Input!$K52="有"),IF(Input!$M52=1,svg_data!$DP$1,IF(Input!$M52=2,svg_data!$DP$2)),"")</f>
        <v>3-2{fill:rgba(255,217,0,.3)}.path</v>
      </c>
      <c r="FL52" s="36" t="str">
        <f>IF(AND(Input!$I52="text-tabs",Input!$K52="有"),Input!$G52,"")</f>
        <v>5201</v>
      </c>
      <c r="FM52" s="36" t="str">
        <f>IF(AND(Input!$I52="text-tabs",Input!$K52="有"),IF(Input!$M52=1,svg_data!$DR$1,IF(Input!$M52=2,svg_data!$DR$2)),"")</f>
        <v>4-1,.path</v>
      </c>
      <c r="FN52" s="36" t="str">
        <f>IF(AND(Input!$I52="text-tabs",Input!$K52="有"),Input!$G52,"")</f>
        <v>5201</v>
      </c>
      <c r="FO52" s="36" t="str">
        <f>IF(AND(Input!$I52="text-tabs",Input!$K52="有"),IF(Input!$M52=1,svg_data!$DT$1,IF(Input!$M52=2,svg_data!$DT$2)),"")</f>
        <v>4-2,.path</v>
      </c>
      <c r="FP52" s="36" t="str">
        <f>IF(AND(Input!$I52="text-tabs",Input!$K52="有"),Input!$G52,"")</f>
        <v>5201</v>
      </c>
      <c r="FQ52" s="36" t="str">
        <f>IF(AND(Input!$I52="text-tabs",Input!$K52="有"),IF(Input!$M52=1,svg_data!$DV$1,IF(Input!$M52=2,svg_data!$DV$2)),"")</f>
        <v>4-3,.path</v>
      </c>
      <c r="FR52" s="36" t="str">
        <f>IF(AND(Input!$I52="text-tabs",Input!$K52="有"),Input!$G52,"")</f>
        <v>5201</v>
      </c>
      <c r="FS52" s="36" t="str">
        <f>IF(AND(Input!$I52="text-tabs",Input!$K52="有"),IF(Input!$M52=1,svg_data!$DX$1,IF(Input!$M52=2,svg_data!$DX$2)),"")</f>
        <v>4-4{fill:rgba(123,141,66,.3)}.path</v>
      </c>
      <c r="FT52" s="36" t="str">
        <f>IF(AND(Input!$I52="text-tabs",Input!$K52="有"),Input!$G52,"")</f>
        <v>5201</v>
      </c>
      <c r="FU52" s="36" t="str">
        <f>IF(AND(Input!$I52="text-tabs",Input!$K52="有"),IF(Input!$M52=1,svg_data!$DZ$1,IF(Input!$M52=2,svg_data!$DZ$2)),"")</f>
        <v>5-1,.path</v>
      </c>
      <c r="FV52" s="36" t="str">
        <f>IF(AND(Input!$I52="text-tabs",Input!$K52="有"),Input!$G52,"")</f>
        <v>5201</v>
      </c>
      <c r="FW52" s="36" t="str">
        <f>IF(AND(Input!$I52="text-tabs",Input!$K52="有"),IF(Input!$M52=1,svg_data!$EB$1,IF(Input!$M52=2,svg_data!$EB$2)),"")</f>
        <v>5-2,.path</v>
      </c>
      <c r="FX52" s="36" t="str">
        <f>IF(AND(Input!$I52="text-tabs",Input!$K52="有"),Input!$G52,"")</f>
        <v>5201</v>
      </c>
      <c r="FY52" s="36" t="str">
        <f>IF(AND(Input!$I52="text-tabs",Input!$K52="有"),IF(Input!$M52=1,svg_data!$ED$1,IF(Input!$M52=2,svg_data!$ED$2)),"")</f>
        <v>5-rouka{fill:rgba(145,92,139,.3)}.path</v>
      </c>
      <c r="FZ52" s="36" t="str">
        <f>IF(AND(Input!$I52="text-tabs",Input!$K52="有"),Input!$G52,"")</f>
        <v>5201</v>
      </c>
      <c r="GA52" s="36" t="str">
        <f>IF(AND(Input!$I52="text-tabs",Input!$K52="有"),IF(Input!$M52=1,svg_data!$EF$1,IF(Input!$M52=2,svg_data!$EF$2)),"")</f>
        <v>taiyaki{fill:rgba(187,85,72,.3)}.path</v>
      </c>
      <c r="GB52" s="36" t="str">
        <f>IF(AND(Input!$I52="text-tabs",Input!$K52="有"),Input!$G52,"")</f>
        <v>5201</v>
      </c>
      <c r="GC52" s="36" t="str">
        <f>IF(AND(Input!$I52="text-tabs",Input!$K52="有"),IF(Input!$M52=1,svg_data!$EH$1,IF(Input!$M52=2,svg_data!$EH$2)),"")</f>
        <v>ground{fill:rgba(238,130,124,.3)}.path</v>
      </c>
      <c r="GD52" s="36" t="str">
        <f>IF(AND(Input!$I52="text-tabs",Input!$K52="有"),Input!$G52,"")</f>
        <v>5201</v>
      </c>
      <c r="GE52" s="36" t="str">
        <f>IF(AND(Input!$I52="text-tabs",Input!$K52="有"),IF(Input!$M52=1,svg_data!$EJ$1,IF(Input!$M52=2,svg_data!$EJ$2)),"")</f>
        <v>arina{fill:rgba(0,148,200,.2)}.path</v>
      </c>
      <c r="GF52" s="36" t="str">
        <f>IF(AND(Input!$I52="text-tabs",Input!$K52="有"),Input!$G52,"")</f>
        <v>5201</v>
      </c>
      <c r="GG52" s="36" t="str">
        <f>IF(AND(Input!$I52="text-tabs",Input!$K52="有"),IF(Input!$M52=1,svg_data!$EL$1,IF(Input!$M52=2,svg_data!$EL$2)),"")</f>
        <v>cafe{fill:rgba(0,128,128,.3)}.path</v>
      </c>
      <c r="GH52" s="36" t="str">
        <f>IF(AND(Input!$I52="text-tabs",Input!$K52="有"),Input!$G52,"")</f>
        <v>5201</v>
      </c>
      <c r="GI52" s="36" t="str">
        <f>IF(AND(Input!$I52="text-tabs",Input!$K52="有"),IF(Input!$M52=1,svg_data!$EN$1,IF(Input!$M52=2,svg_data!$EN$2)),"")</f>
        <v>mini{fill:rgba(247,185,119,.3)}.path</v>
      </c>
      <c r="GJ52" s="36" t="str">
        <f>IF(AND(Input!$I52="text-tabs",Input!$K52="有"),Input!$G52,"")</f>
        <v>5201</v>
      </c>
      <c r="GK52" s="36" t="str">
        <f>IF(AND(Input!$I52="text-tabs",Input!$K52="有"),IF(Input!$M52=1,svg_data!$EP$1,IF(Input!$M52=2,svg_data!$EP$2)),"")</f>
        <v>korinto{fill:rgba(137,195,235,0)}.path</v>
      </c>
      <c r="GL52" s="36" t="str">
        <f>IF(AND(Input!$I52="text-tabs",Input!$K52="有"),Input!$G52,"")</f>
        <v>5201</v>
      </c>
      <c r="GM52" s="36" t="str">
        <f>IF(AND(Input!$I52="text-tabs",Input!$K52="有"),svg_data!$ER$1,"")</f>
        <v>1-kyuudou{fill:rgba(137,195,235,0)}.path</v>
      </c>
      <c r="GN52" s="36" t="str">
        <f>IF(AND(Input!$I52="text-tabs",Input!$K52="有"),Input!$G52,"")</f>
        <v>5201</v>
      </c>
      <c r="GO52" s="36" t="str">
        <f>IF(AND(Input!$I52="text-tabs",Input!$K52="有"),svg_data!$ET$1,"")</f>
        <v>bakudan,.path</v>
      </c>
      <c r="GP52" s="36" t="str">
        <f>IF(AND(Input!$I52="text-tabs",Input!$K52="有"),Input!$G52,"")</f>
        <v>5201</v>
      </c>
      <c r="GQ52" s="36" t="str">
        <f>IF(AND(Input!$I52="text-tabs",Input!$K52="有"),svg_data!$EV$1,"")</f>
        <v>kebabu,.path</v>
      </c>
      <c r="GR52" s="36" t="str">
        <f>IF(AND(Input!$I52="text-tabs",Input!$K52="有"),Input!$G52,"")</f>
        <v>5201</v>
      </c>
      <c r="GS52" s="36" t="str">
        <f>IF(AND(Input!$I52="text-tabs",Input!$K52="有"),svg_data!$EX$1,"")</f>
        <v>ice{fill:rgba(187,85,72,.3)}</v>
      </c>
      <c r="GT52" s="36" t="str">
        <f>IF(AND(Input!$I52="text-tabs",Input!$K52="有"),IF(Input!$O52="無","",svg_data!$EY$1),"")</f>
        <v>.path</v>
      </c>
      <c r="GU52" s="36" t="str">
        <f>IF(AND(Input!$I52="text-tabs",Input!$K52="有"),IF(Input!$O52="無","",Input!$G52),"")</f>
        <v>5201</v>
      </c>
      <c r="GV52" s="36" t="str">
        <f>IF(AND(Input!$I52="text-tabs",Input!$K52="有"),IF(Input!$O52="無","",Input!$O52),"")</f>
        <v>5-2</v>
      </c>
      <c r="GW52" s="36" t="str">
        <f>IF(AND(Input!$I52="text-tabs",Input!$K52="有"),IF(Input!$O52="無","",svg_data!$FA$1),"")</f>
        <v>{fill:</v>
      </c>
      <c r="GX52" s="36" t="str">
        <f>IF(AND(Input!$I52="text-tabs",Input!$K52="有"),IF(Input!$O52="無","",Input!$P52),"")</f>
        <v>#ea5506</v>
      </c>
      <c r="GY52" s="36" t="str">
        <f>IF(AND(Input!$I52="text-tabs",Input!$K52="有"),IF(Input!$O52="無","",svg_data!$FC$1),"")</f>
        <v>!important}</v>
      </c>
      <c r="GZ52" s="36" t="str">
        <f>IF(AND(Input!$I52="text-tabs",Input!$K52="有"),svg_data!$FD$1,"")</f>
        <v>&lt;/style&gt;</v>
      </c>
      <c r="HA52" s="36" t="str">
        <f>IF(AND(Input!$I52="text-tabs",Input!$K52="有"),$HA$1,"")</f>
        <v>"</v>
      </c>
      <c r="HB52" s="36" t="str">
        <f>IF(AND(Input!$I52="text-tabs",Input!$V52="有",Input!$W52&lt;&gt;""),$HB$1,"")</f>
        <v/>
      </c>
      <c r="HC52" s="36" t="str">
        <f>IF(AND(Input!$I52="text-tabs",Input!$V52="有",Input!$W52&lt;&gt;""),Input!$U52,"")</f>
        <v/>
      </c>
      <c r="HD52" s="36" t="str">
        <f>IF(AND(Input!$I52="text-tabs",Input!$V52="有",Input!$W52&lt;&gt;""),$HD$1,"")</f>
        <v/>
      </c>
      <c r="HE52" s="36" t="str">
        <f>IF(AND(Input!$I52="text-tabs",Input!$V52="有",Input!$W52&lt;&gt;""),$HE$1,"")</f>
        <v/>
      </c>
      <c r="HF52" s="36" t="str">
        <f>IF(AND(Input!$I52="text-tabs",Input!$V52="有",Input!$W52&lt;&gt;""),$HF$1,"")</f>
        <v/>
      </c>
      <c r="HG52" s="36" t="str">
        <f>IF(AND(Input!$I52="text-tabs",Input!$V52="有",Input!$W52&lt;&gt;""),Input!$X52,"")</f>
        <v/>
      </c>
      <c r="HH52" s="36" t="str">
        <f>IF(AND(Input!$I52="text-tabs",Input!$V52="有",Input!$W52&lt;&gt;""),$HH$1,"")</f>
        <v/>
      </c>
      <c r="HI52" s="36" t="str">
        <f>IF(AND(Input!$I52="text-tabs",Input!$V52="有",Input!$W52&lt;&gt;""),Input!$W52,"")</f>
        <v/>
      </c>
      <c r="HJ52" s="36" t="str">
        <f>IF(AND(Input!$I52="text-tabs",Input!$V52="有",Input!$W52&lt;&gt;""),$HJ$1,"")</f>
        <v/>
      </c>
      <c r="HK52" s="36" t="str">
        <f>IF(AND(Input!$I52="text-tabs",Input!$V52="有",Input!$Y52&lt;&gt;"無"),$HK$1,"")</f>
        <v/>
      </c>
      <c r="HL52" s="36" t="str">
        <f>IF(AND(Input!$I52="text-tabs",Input!$V52="有",Input!$Y52&lt;&gt;"無"),$HF$1,"")</f>
        <v/>
      </c>
      <c r="HM52" s="36" t="str">
        <f>IF(AND(Input!$I52="text-tabs",Input!$V52="有",Input!$Y52&lt;&gt;"無"),Input!$Z52,"")</f>
        <v/>
      </c>
      <c r="HN52" s="36" t="str">
        <f>IF(AND(Input!$I52="text-tabs",Input!$V52="有",Input!$Y52&lt;&gt;"無"),$HH$1,"")</f>
        <v/>
      </c>
      <c r="HO52" s="36" t="str">
        <f>IF(AND(Input!$I52="text-tabs",Input!$V52="有",Input!$Y52&lt;&gt;"無"),Input!$Y52,"")</f>
        <v/>
      </c>
      <c r="HP52" s="36" t="str">
        <f>IF(AND(Input!$I52="text-tabs",Input!$V52="有",Input!$Y52&lt;&gt;"無"),$HJ$1,"")</f>
        <v/>
      </c>
      <c r="HQ52" s="36" t="str">
        <f>IF(AND(Input!$I52="text-tabs",Input!$V52="有",Input!$AA52&lt;&gt;"無"),$HQ$1,"")</f>
        <v/>
      </c>
      <c r="HR52" s="36" t="str">
        <f>IF(AND(Input!$I52="text-tabs",Input!$V52="有",Input!$AA52&lt;&gt;"無"),$HR$1,"")</f>
        <v/>
      </c>
      <c r="HS52" s="36" t="str">
        <f>IF(AND(Input!$I52="text-tabs",Input!$V52="有",Input!$AA52&lt;&gt;"無"),Input!$AB52,"")</f>
        <v/>
      </c>
      <c r="HT52" s="36" t="str">
        <f>IF(AND(Input!$I52="text-tabs",Input!$V52="有",Input!$AA52&lt;&gt;"無"),$HT$1,"")</f>
        <v/>
      </c>
      <c r="HU52" s="36" t="str">
        <f>IF(AND(Input!$I52="text-tabs",Input!$V52="有",Input!$AA52&lt;&gt;"無"),Input!$AA52,"")</f>
        <v/>
      </c>
      <c r="HV52" s="36" t="str">
        <f>IF(AND(Input!$I52="text-tabs",Input!$V52="有",Input!$AA52&lt;&gt;"無"),$HV$1,"")</f>
        <v/>
      </c>
      <c r="HW52" s="36" t="str">
        <f>IF(AND(Input!$I52="text-tabs",Input!$V52="有",Input!$AC52&lt;&gt;"無"),$HW$1,"")</f>
        <v/>
      </c>
      <c r="HX52" s="36" t="str">
        <f>IF(AND(Input!$I52="text-tabs",Input!$V52="有",Input!$AC52&lt;&gt;"無"),$HX$1,"")</f>
        <v/>
      </c>
      <c r="HY52" s="36" t="str">
        <f>IF(AND(Input!$I52="text-tabs",Input!$V52="有",Input!$AC52&lt;&gt;"無"),Input!$AD52,"")</f>
        <v/>
      </c>
      <c r="HZ52" s="36" t="str">
        <f>IF(AND(Input!$I52="text-tabs",Input!$V52="有",Input!$AC52&lt;&gt;"無"),$HZ$1,"")</f>
        <v/>
      </c>
      <c r="IA52" s="36" t="str">
        <f>IF(AND(Input!$I52="text-tabs",Input!$V52="有",Input!$AC52&lt;&gt;"無"),Input!$AC52,"")</f>
        <v/>
      </c>
      <c r="IB52" s="36" t="str">
        <f>IF(AND(Input!$I52="text-tabs",Input!$V52="有",Input!$AC52&lt;&gt;"無"),$IB$1,"")</f>
        <v/>
      </c>
      <c r="IC52" s="36" t="str">
        <f>IF(AND(Input!$I52="text-tabs",Input!$V52="有",Input!$AE52&lt;&gt;"無"),$IC$1,"")</f>
        <v/>
      </c>
      <c r="ID52" s="36" t="str">
        <f>IF(AND(Input!$I52="text-tabs",Input!$V52="有",Input!$AE52&lt;&gt;"無"),$HF$1,"")</f>
        <v/>
      </c>
      <c r="IE52" s="36" t="str">
        <f>IF(AND(Input!$I52="text-tabs",Input!$V52="有",Input!$AE52&lt;&gt;"無"),Input!$AF52,"")</f>
        <v/>
      </c>
      <c r="IF52" s="36" t="str">
        <f>IF(AND(Input!$I52="text-tabs",Input!$V52="有",Input!$AE52&lt;&gt;"無"),$HH$1,"")</f>
        <v/>
      </c>
      <c r="IG52" s="36" t="str">
        <f>IF(AND(Input!$I52="text-tabs",Input!$V52="有",Input!$AE52&lt;&gt;"無"),Input!$AE52,"")</f>
        <v/>
      </c>
      <c r="IH52" s="36" t="str">
        <f>IF(AND(Input!$I52="text-tabs",Input!$V52="有",Input!$AE52&lt;&gt;"無"),$HJ$1,"")</f>
        <v/>
      </c>
      <c r="II52" s="36" t="str">
        <f>IF(AND(Input!$I52="text-tabs",Input!$V52="有"),$II$1,"")</f>
        <v/>
      </c>
      <c r="IJ52" s="36" t="str">
        <f>IF(AND(Input!$I52="text-tabs",Input!$AG52="有"),$IJ$1,"")</f>
        <v/>
      </c>
      <c r="IK52" s="36" t="str">
        <f>IF(AND(Input!$I52="text-tabs",Input!$AG52="有"),Input!$AH52,"")</f>
        <v/>
      </c>
      <c r="IL52" s="36" t="str">
        <f>IF(AND(Input!$I52="text-tabs",Input!$AG52="有"),$IL$1,"")</f>
        <v/>
      </c>
      <c r="IM52" s="36" t="str">
        <f>IF(AND(Input!$I52="text-tabs",Input!$AG52="有"),Input!$AI52,"")</f>
        <v/>
      </c>
      <c r="IN52" s="36" t="str">
        <f>IF(AND(Input!$I52="text-tabs",Input!$AG52="有"),$IN$1,"")</f>
        <v/>
      </c>
      <c r="IO52" s="36" t="str">
        <f>IF(Input!$I52="text-tabs",$IO$1,"")</f>
        <v>}</v>
      </c>
      <c r="IP52" s="36" t="str">
        <f>IF(Input!$I52="event",$IP$1,"")</f>
        <v/>
      </c>
      <c r="IQ52" s="36" t="str">
        <f>IF(Input!$I52="event",Input!$R52,"")</f>
        <v/>
      </c>
      <c r="IR52" s="36" t="str">
        <f>IF(Input!$I52="event",$IR$1,"")</f>
        <v/>
      </c>
      <c r="IS52" s="36" t="str">
        <f>IF(Input!$I52="event",$IS$1,"")</f>
        <v/>
      </c>
      <c r="IT52" s="36" t="str">
        <f>IF(Input!$I52="event",Input!$Q52,"")</f>
        <v/>
      </c>
      <c r="IU52" s="36" t="str">
        <f>IF(Input!$I52="event",$IU$1,"")</f>
        <v/>
      </c>
      <c r="IV52" s="36" t="str">
        <f>IF(Input!$I52="image",$IV$1,"")</f>
        <v/>
      </c>
      <c r="IW52" s="36" t="str">
        <f>IF(Input!$I52="image",Input!$S52,"")</f>
        <v/>
      </c>
      <c r="IX52" s="36" t="str">
        <f>IF(Input!$I52="image",$IX$1,"")</f>
        <v/>
      </c>
      <c r="IY52" s="36" t="str">
        <f>IF(AND(Input!$I52="image",Input!$V52="無"),$IY$1,"")</f>
        <v/>
      </c>
      <c r="IZ52" s="36" t="str">
        <f>IF(AND(Input!$I52="image",Input!$V52="無"),Input!$B52,"")</f>
        <v/>
      </c>
      <c r="JA52" s="36" t="str">
        <f>IF(AND(Input!$I52="image",Input!$V52="無"),$JA$1,"")</f>
        <v/>
      </c>
      <c r="JB52" s="36" t="str">
        <f>IF(AND(Input!$I52="image",Input!$V52="有"),$JB$1,"")</f>
        <v/>
      </c>
      <c r="JC52" s="36" t="str">
        <f>IF(AND(Input!$I52="image",Input!$V52="有"),Input!$W52,"")</f>
        <v/>
      </c>
      <c r="JD52" s="36" t="str">
        <f>IF(AND(Input!$I52="image",Input!$V52="有"),$JD$1,"")</f>
        <v/>
      </c>
      <c r="JE52" s="36" t="str">
        <f>IF(AND(Input!$I52="image",Input!$V52="有"),Input!$X52,"")</f>
        <v/>
      </c>
      <c r="JF52" s="36" t="str">
        <f>IF(AND(Input!$I52="image",Input!$V52="有"),$JF$1,"")</f>
        <v/>
      </c>
      <c r="JG52" s="36" t="str">
        <f>IF(Input!$I52="embed",$JG$1,"")</f>
        <v/>
      </c>
      <c r="JH52" s="36" t="str">
        <f>IF(Input!$I52="embed",Input!$X52,"")</f>
        <v/>
      </c>
      <c r="JI52" s="36" t="str">
        <f>IF(Input!$I52="embed",$JI$1,"")</f>
        <v/>
      </c>
      <c r="JJ52" s="36" t="str">
        <f>IF(Input!$I52="embed",$JJ$1,"")</f>
        <v/>
      </c>
      <c r="JK52" s="36" t="str">
        <f>IF(Input!$I52="embed",Input!$R52,"")</f>
        <v/>
      </c>
      <c r="JL52" s="36" t="str">
        <f>IF(Input!$I52="embed",$JL$1,"")</f>
        <v/>
      </c>
      <c r="JM52" s="36" t="str">
        <f>IF(Input!$I52="table",Input!$AI52,"")</f>
        <v/>
      </c>
      <c r="JN52" s="36" t="str">
        <f>IF(Input!$I52="table",Input!$AJ52,"")</f>
        <v/>
      </c>
      <c r="JO52" s="36" t="s">
        <v>0</v>
      </c>
      <c r="JP52" s="36" t="str">
        <f t="shared" si="1"/>
        <v>,</v>
      </c>
    </row>
    <row r="53" spans="1:276" s="36" customFormat="1">
      <c r="A53" s="39" t="str">
        <f>ConcatenateRangeText(B53:JP53)</f>
        <v>"5301":{"category":"科学","class":"text-tabs","id":"5301","titleShadow":"false","title":"生物のすゝめ","titleImage":"./images/5301.jpg","tabs":{"info_outline": "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map": "5号館3階&lt;br&gt;&lt;svg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class='path5301koudou' inkscape:connector-curvature='0'/&gt;&lt;path style='stroke:none;stroke-width:1px;stroke-linecap:butt;stroke-linejoin:miter;stroke-opacity:1' d='m 250.81846,319.59668 94.196,0 0,-21.16068 16.74824,0 19.24825,0 0,21.16071 0,21.16071 -65.09627,0 -65.09622,0 z' class='path53011-rouka' inkscape:connector-curvature='0' sodipodi:nodetypes='cccccccccc'/&gt;&lt;path style='stroke:none;stroke-width:1px;stroke-linecap:butt;stroke-linejoin:miter;stroke-opacity:1' d='m 381.47196,319.58883 0,-21.16861 21.40875,0 21.40875,0 0,21.16861 0,21.16859 -21.40875,0 -21.40875,0 0,-21.16859 z' class='path53011-1' inkscape:connector-curvature='0'/&gt;&lt;path style='stroke:none;stroke-width:1px;stroke-linecap:butt;stroke-linejoin:miter;stroke-opacity:1' d='m 381.57081,361.8827 0,-20.41099 21.29891,0 21.29907,0 0,20.41099 0,20.41098 -21.29907,0 -21.29891,0 0,-20.41098 z' class='path53011-2' inkscape:connector-curvature='0'/&gt;&lt;path style='stroke:none;stroke-width:1px;stroke-linecap:butt;stroke-linejoin:miter;stroke-opacity:1' d='m 337.78941,361.8827 0,-20.41099 21.59492,0 21.59488,0 0,20.41099 0,20.41098 -21.59488,0 -21.59492,0 0,-20.41098 z' class='path53011-3' inkscape:connector-curvature='0'/&gt;&lt;path style='stroke:none;stroke-width:1px;stroke-linecap:butt;stroke-linejoin:miter;stroke-opacity:1' d='m 294.19946,361.8827 0,-20.41099 21.29889,0 21.29909,0 0,20.41099 0,20.41098 -21.29909,0 -21.29889,0 0,-20.41098 z' class='path53011-4' inkscape:connector-curvature='0'/&gt;&lt;path style='stroke:none;stroke-width:1px;stroke-linecap:butt;stroke-linejoin:miter;stroke-opacity:1' d='m 250.81846,361.8827 0,-20.41099 21.29907,0 21.29889,0 0,20.41099 0,20.41098 -21.29889,0 -21.29907,0 0,-20.41098 z' class='path53011-5' inkscape:connector-curvature='0'/&gt;&lt;path style='stroke:none;stroke-width:1px;stroke-linecap:butt;stroke-linejoin:miter;stroke-opacity:1' d='m 83.198462,342.0024 0,-25.71429 25.446418,0 25.44643,0 0,25.71429 0,25.71428 -25.44642,0 -25.446428,0 0,-25.71428 z' class='path53013-1' inkscape:connector-curvature='0'/&gt;&lt;path style='stroke:none;stroke-width:1px;stroke-linecap:butt;stroke-linejoin:miter;stroke-opacity:1' d='m 83.098462,275.99882 0,-39.19643 25.446418,0 25.44643,0 0,39.19643 0,39.19643 -25.44642,0 -25.446428,0 0,-39.19643 z' class='path53013-2'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class='path53012-7' inkscape:connector-curvature='0'/&gt;&lt;path style='stroke:none;stroke-width:1px;stroke-linecap:butt;stroke-linejoin:miter;stroke-opacity:1' d='m 241.2417,102.24539 0,-25.758894 33.24379,0 33.24378,0 0,25.758894 0,25.75888 -33.24378,0 -33.24379,0 0,-25.75888 z' class='path53012-8'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class='path53012-rouka' inkscape:connector-curvature='0' sodipodi:nodetypes='cccccccccccccccccccc'/&gt;&lt;path style='stroke:none;stroke-width:1px;stroke-linecap:butt;stroke-linejoin:miter;stroke-opacity:1' d='m 162.4498,182.55251 0,-26.26396 25.75889,0 25.75889,0 0,26.26396 0,26.26397 -25.75889,0 -25.75889,0 0,-26.26397 z' class='path53012-5'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class='path53012-6' inkscape:connector-curvature='0'/&gt;&lt;path style='stroke:none;stroke-width:1px;stroke-linecap:butt;stroke-linejoin:miter;stroke-opacity:1' d='m 161.76159,249.44986 0,-12.62691 65.15484,0 65.15484,0 0,12.62691 0,12.6269 -65.15484,0 -65.15484,0 0,-12.6269 z' class='path5301mini' inkscape:connector-curvature='0'/&gt;&lt;path style='stroke:none;stroke-width:1px;stroke-linecap:butt;stroke-linejoin:miter;stroke-opacity:1' d='m 214.92188,182.42305 0,-26.26397 25.75889,0 25.75889,0 0,26.26397 0,26.26397 -25.75889,0 -25.75889,0 0,-26.26397 z' class='path53012-4' inkscape:connector-curvature='0'/&gt;&lt;path style='stroke:none;stroke-width:1px;stroke-linecap:butt;stroke-linejoin:miter;stroke-opacity:1' d='m 267.46654,182.43101 0,-26.42857 26.07143,0 26.07143,0 0,26.42857 0,26.42857 -26.07143,0 -26.07143,0 0,-26.42857 z' class='path53012-3' inkscape:connector-curvature='0'/&gt;&lt;path style='stroke:none;stroke-width:1px;stroke-linecap:butt;stroke-linejoin:miter;stroke-opacity:1' d='m 320.32368,182.43101 0,-26.42857 26.07143,0 26.07143,0 0,26.42857 0,26.42857 -26.07143,0 -26.07143,0 0,-26.42857 z' class='path53012-2' inkscape:connector-curvature='0'/&gt;&lt;path style='stroke:none;stroke-width:1px;stroke-linecap:butt;stroke-linejoin:miter;stroke-opacity:1' d='m 373.18083,182.43101 0,-26.42857 25.35714,0 25.35714,0 0,26.42857 0,26.42857 -25.35714,0 -25.35714,0 0,-26.42857 z' class='path53012-1' inkscape:connector-curvature='0'/&gt;&lt;path style='stroke:none;stroke-width:1px;stroke-linecap:butt;stroke-linejoin:miter;stroke-opacity:1' d='m 557.60601,182.35203 0,-26.01143 26.01143,0 26.01143,0 0,26.01143 0,26.01143 -26.01143,0 -26.01143,0 0,-26.01143 z' class='path53014-3' inkscape:connector-curvature='0'/&gt;&lt;path style='stroke:none;stroke-width:1px;stroke-linecap:butt;stroke-linejoin:miter;stroke-opacity:1' d='m 505.07808,182.35203 0,-26.01143 25.75889,0 25.75889,0 0,26.01143 0,26.01143 -25.75889,0 -25.75889,0 0,-26.01143 z' class='path53014-2' inkscape:connector-curvature='0'/&gt;&lt;path style='stroke:none;stroke-width:1px;stroke-linecap:butt;stroke-linejoin:miter;stroke-opacity:1' d='m 452.04507,182.35203 0,-26.01143 26.01143,0 26.01143,0 0,26.01143 0,26.01143 -26.01143,0 -26.01143,0 0,-26.01143 z' class='path53014-1' inkscape:connector-curvature='0'/&gt;&lt;path style='stroke:none;stroke-width:1px;stroke-linecap:butt;stroke-linejoin:miter;stroke-opacity:1' d='m 661.14665,182.35203 0,-26.01143 -25.25381,0 -25.25382,0 0,26.01143 0,26.01143 25.25382,0 25.25381,0 0,-26.01143 z' class='path53014-4' inkscape:connector-curvature='0'/&gt;&lt;path style='stroke:none;stroke-width:1px;stroke-linecap:butt;stroke-linejoin:miter;stroke-opacity:1' d='m 689.4506,128.47248 0,-52.937296 12.32142,0 12.32143,0 0,52.937296 0,52.93729 -12.32143,0 -12.32142,0 0,-52.93729 z' class='path5301cafe' inkscape:connector-curvature='0'/&gt;&lt;path style='stroke:none;stroke-width:1px;stroke-linecap:butt;stroke-linejoin:miter;stroke-opacity:1' d='m 584.09345,101.76692 0,-25.714294 38.57143,0 38.57143,0 0,25.714294 0,25.71428 -38.57143,0 -38.57143,0 0,-25.71428 z' class='path53015-1' inkscape:connector-curvature='0'/&gt;&lt;path style='stroke:none;stroke-width:1px;stroke-linecap:butt;stroke-linejoin:miter;stroke-opacity:1' d='m 531.23631,101.76692 0,-25.714294 25.89286,0 25.89285,0 0,25.714294 0,25.71428 -25.89285,0 -25.89286,0 0,-25.71428 z' class='path53015-2' inkscape:connector-curvature='0'/&gt;&lt;path style='stroke:none;stroke-width:1px;stroke-linecap:butt;stroke-linejoin:miter;stroke-opacity:1' d='m 452.10891,101.64951 0,-25.714294 39.10714,0 39.10715,0 0,25.714294 0,25.71428 -39.10715,0 -39.10714,0 0,-25.71428 z' class='path53015-rouka' inkscape:connector-curvature='0'/&gt;&lt;path style='stroke:none;stroke-width:1px;stroke-linecap:butt;stroke-linejoin:miter;stroke-opacity:1' d='m 135.61855,34.505026 0,-12.6269 65.15484,0 65.15484,0 0,12.6269 0,12.62691 -65.15484,0 -65.15484,0 0,-12.62691 z' class='path5301arina' inkscape:connector-curvature='0'/&gt;&lt;path style='stroke:none;stroke-width:1px;stroke-linecap:butt;stroke-linejoin:miter;stroke-opacity:1' d='m 373.0044,34.505026 0,-12.6269 144.19928,0 144.19927,0 0,12.6269 0,12.62691 -144.19927,0 -144.19928,0 0,-12.62691 z' class='path5301ground' inkscape:connector-curvature='0'/&gt;&lt;rect class='path5301taiyaki' width='53.568752' height='11.418508' x='273.12045' y='303.74481'/&gt;&lt;path style='stroke:none;stroke-width:1px;stroke-linecap:butt;stroke-linejoin:miter;stroke-opacity:1' d='m 308.91102,102.24544 0,-25.758891 26.83682,0 26.8368,0 0,25.758891 0,25.75888 -26.8368,0 -26.83682,0 0,-25.75888 z' class='path53012-9' inkscape:connector-curvature='0'/&gt;&lt;path style='stroke:none;stroke-width:1px;stroke-linecap:butt;stroke-linejoin:miter;stroke-opacity:1' d='m 425.03555,176.47856 0,-31.88477 12.89016,0 12.89016,0 0,31.88477 0,31.88477 -12.89016,0 -12.89016,0 0,-31.88477 z' class='path53011-2-teras' inkscape:connector-curvature='0'/&gt;&lt;path style='stroke:none;stroke-width:1px;stroke-linecap:butt;stroke-linejoin:miter;stroke-opacity:1' d='m 425.11579,257.25355 0,-39.83747 12.89016,0 12.89016,0 0,39.83747 0,39.83746 -12.89016,0 -12.89016,0 0,-39.83746 z' inkscape:connector-curvature='0' class='path53011-kyuudou'/&gt;&lt;rect width='13.310626' height='28.913542' x='140.67868' y='260.85358' class='path5301bakudan'/&gt;&lt;rect width='13.310626' height='28.913542' x='140.9778' y='310.15558' class='path5301kebabu'/&gt;&lt;rect  width='28.806229' height='13.917799' x='163.47086' y='343.14737' class='path5301ice'/&gt;&lt;text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class='path5301korinto' inkscape:connector-curvature='0'/&gt;&lt;/g&gt;&lt;/svg&gt;&lt;style&gt;.path53011-1,.path53011-2,.path53011-3,.path53011-4,.path53011-5,.path53011-rouka,.path5301koudou{fill:rgba(137,195,235,.3)}.path53011-2-teras,.path53012-1,.path53012-2,.path53012-3,.path53012-4,.path53012-5,.path53012-6,.path53012-7,.path53012-8,.path53012-9,.path53012-rouka,.seitokai{fill:rgba(234,85,6,.3)}.path53013-1,.path53013-2{fill:rgba(255,217,0,.3)}.path53014-1,.path53014-2,.path53014-3,.path53014-4{fill:rgba(123,141,66,.3)}.path53015-1,.path53015-2,.path53015-rouka{fill:rgba(145,92,139,.3)}.path5301taiyaki{fill:rgba(187,85,72,.3)}.path5301ground{fill:rgba(238,130,124,.3)}.path5301arina{fill:rgba(0,148,200,.2)}.path5301cafe{fill:rgba(0,128,128,.3)}.path5301mini{fill:rgba(247,185,119,.3)}.path5301korinto{fill:rgba(137,195,235,0)}.path53011-kyuudou{fill:rgba(137,195,235,0)}.path5301bakudan,.path5301kebabu,.path5301ice{fill:rgba(187,85,72,.3)}.path53015-1{fill:#ea5506!important}&lt;/style&gt;"}},</v>
      </c>
      <c r="B53" s="36" t="s">
        <v>5</v>
      </c>
      <c r="C53" s="40" t="str">
        <f>Input!$G53</f>
        <v>5301</v>
      </c>
      <c r="D53" s="36" t="s">
        <v>210</v>
      </c>
      <c r="E53" s="36" t="s">
        <v>23</v>
      </c>
      <c r="F53" s="36" t="str">
        <f>IF(Input!$C53&lt;&gt;"",Input!$C53,"未記入")</f>
        <v>科学</v>
      </c>
      <c r="G53" s="36" t="s">
        <v>3</v>
      </c>
      <c r="H53" s="36" t="s">
        <v>1</v>
      </c>
      <c r="I53" s="36" t="str">
        <f>Input!$I53</f>
        <v>text-tabs</v>
      </c>
      <c r="J53" s="36" t="s">
        <v>3</v>
      </c>
      <c r="K53" s="36" t="s">
        <v>4</v>
      </c>
      <c r="L53" s="40" t="str">
        <f>Input!$G53</f>
        <v>5301</v>
      </c>
      <c r="M53" s="36" t="s">
        <v>3</v>
      </c>
      <c r="N53" s="36" t="str">
        <f>IF(Input!$D53="有",$N$1,"")</f>
        <v/>
      </c>
      <c r="O53" s="36" t="str">
        <f>IF(Input!$D53="有",Input!$A53,"")</f>
        <v/>
      </c>
      <c r="P53" s="36" t="str">
        <f>IF(Input!$D53="有",$P$1,"")</f>
        <v/>
      </c>
      <c r="Q53" s="36" t="str">
        <f>IF(Input!$D53="有",$Q$1,"")</f>
        <v/>
      </c>
      <c r="R53" s="36" t="str">
        <f>IF(Input!$D53="有",LEFT(Input!$E53,1),"")</f>
        <v/>
      </c>
      <c r="S53" s="36" t="str">
        <f>IF(Input!$D53="有",$S$1,"")</f>
        <v/>
      </c>
      <c r="T53" s="36" t="str">
        <f>IF(Input!$D53="有",$T$1,"")</f>
        <v/>
      </c>
      <c r="U53" s="36" t="str">
        <f>IF(Input!$D53="有",Input!$F53,"")</f>
        <v/>
      </c>
      <c r="V53" s="36" t="str">
        <f>IF(Input!$D53="有",$V$1,"")</f>
        <v/>
      </c>
      <c r="W53" s="36" t="s">
        <v>205</v>
      </c>
      <c r="X53" s="36" t="str">
        <f>IF(Input!$H53="有","true",IF(Input!$H53="無","false",""))</f>
        <v>false</v>
      </c>
      <c r="Y53" s="36" t="s">
        <v>3</v>
      </c>
      <c r="Z53" s="36" t="str">
        <f>IF(OR(Input!$I53="text-tabs",Input!$I53="text"),$Z$1,"")</f>
        <v>"title":"</v>
      </c>
      <c r="AA53" s="36" t="str">
        <f>IF(OR(Input!$I53="text-tabs",Input!$I53="text"),Input!$B53,"")</f>
        <v>生物のすゝめ</v>
      </c>
      <c r="AB53" s="36" t="str">
        <f>IF(OR(Input!$I53="text-tabs",Input!$I53="text"),$AB$1,"")</f>
        <v>",</v>
      </c>
      <c r="AC53" s="36" t="str">
        <f>IF(AND(OR(Input!$I53="text-tabs",Input!$I53="text"),Input!$T53="無"),$AC$1,"")</f>
        <v>"titleImage":"./images/</v>
      </c>
      <c r="AD53" s="36" t="str">
        <f>IF(AND(OR(Input!$I53="text-tabs",Input!$I53="text"),Input!$T53="無"),Input!$S53,"")</f>
        <v>5301.jpg</v>
      </c>
      <c r="AE53" s="36" t="str">
        <f>IF(AND(OR(Input!$I53="text-tabs",Input!$I53="text"),Input!$T53="無"),$AE$1,"")</f>
        <v>",</v>
      </c>
      <c r="AF53" s="36" t="str">
        <f>IF(AND(OR(Input!$I53="text-tabs",Input!$I53="text"),Input!$S53="無"),$AF$1,"")</f>
        <v/>
      </c>
      <c r="AG53" s="36" t="str">
        <f>IF(AND(OR(Input!$I53="text-tabs",Input!$I53="text"),Input!$S53="無"),Input!$T53,"")</f>
        <v/>
      </c>
      <c r="AH53" s="36" t="str">
        <f>IF(AND(OR(Input!$I53="text-tabs",Input!$I53="text"),Input!$S53="無"),$AH$1,"")</f>
        <v/>
      </c>
      <c r="AI53" s="36" t="str">
        <f>IF(Input!$I53="text",$AI$1,"")</f>
        <v/>
      </c>
      <c r="AJ53" s="36" t="str">
        <f>IF(Input!$I53="text",Input!$R53,"")</f>
        <v/>
      </c>
      <c r="AK53" s="36" t="str">
        <f>IF(Input!$I53="text",$AK$1,"")</f>
        <v/>
      </c>
      <c r="AL53" s="36" t="str">
        <f>IF(Input!$I53="text-tabs",$AL$1,"")</f>
        <v>"tabs":{</v>
      </c>
      <c r="AM53" s="36" t="str">
        <f>IF(Input!$I53="text-tabs",$AM$1,"")</f>
        <v>"</v>
      </c>
      <c r="AN53" s="36" t="str">
        <f>IF(Input!$I53="text-tabs",Input!$J53,"")</f>
        <v>info_outline</v>
      </c>
      <c r="AO53" s="36" t="str">
        <f>IF(Input!$I53="text-tabs",$AO$1,"")</f>
        <v>": "</v>
      </c>
      <c r="AP53" s="36" t="str">
        <f>IF(Input!$I53="text-tabs",Input!$R53,"")</f>
        <v>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v>
      </c>
      <c r="AQ53" s="36" t="str">
        <f>IF(Input!$I53="text-tabs",$AQ$1,"")</f>
        <v>"</v>
      </c>
      <c r="AR53" s="36" t="str">
        <f>IF(AND(Input!$I53="text-tabs",Input!$K53="有"),$AR$1,"")</f>
        <v>,"</v>
      </c>
      <c r="AS53" s="36" t="str">
        <f>IF(AND(Input!$I53="text-tabs",Input!$K53="有"),Input!$L53,"")</f>
        <v>map</v>
      </c>
      <c r="AT53" s="36" t="str">
        <f>IF(AND(Input!$I53="text-tabs",Input!$K53="有"),$AT$1,"")</f>
        <v>": "</v>
      </c>
      <c r="AU53" s="36" t="str">
        <f>IF(AND(Input!$I53="text-tabs",Input!$K53="有"),Input!$N53,"")</f>
        <v>5号館3階</v>
      </c>
      <c r="AV53" s="36" t="str">
        <f>IF(AND(Input!$I53="text-tabs",Input!$K53="有"),"&lt;br&gt;","")</f>
        <v>&lt;br&gt;</v>
      </c>
      <c r="AW53" s="36" t="str">
        <f>IF(AND(Input!$I53="text-tabs",Input!$K53="有"),IF(Input!$M53=1,svg_data!$A$1,IF(Input!$M53=2,svg_data!$A$2)),"")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3" s="36" t="str">
        <f>IF(AND(Input!$I53="text-tabs",Input!$K53="有"),Input!$G53,"")</f>
        <v>5301</v>
      </c>
      <c r="AY53" s="36" t="str">
        <f>IF(AND(Input!$I53="text-tabs",Input!$K53="有"),IF(Input!$M53=1,svg_data!$C$1,IF(Input!$M53=2,svg_data!$C$2)),"")</f>
        <v>koudou' inkscape:connector-curvature='0'/&gt;&lt;path style='stroke:none;stroke-width:1px;stroke-linecap:butt;stroke-linejoin:miter;stroke-opacity:1' d='m 250.81846,319.59668 94.196,0 0,-21.16068 16.74824,0 19.24825,0 0,21.16071 0,21.16071 -65.09627,0 -65.09622,0 z' class='path</v>
      </c>
      <c r="AZ53" s="36" t="str">
        <f>IF(AND(Input!$I53="text-tabs",Input!$K53="有"),Input!$G53,"")</f>
        <v>5301</v>
      </c>
      <c r="BA53" s="36" t="str">
        <f>IF(AND(Input!$I53="text-tabs",Input!$K53="有"),IF(Input!$M53=1,svg_data!$E$1,IF(Input!$M53=2,svg_data!$E$2)),"")</f>
        <v>1-rouka' inkscape:connector-curvature='0' sodipodi:nodetypes='cccccccccc'/&gt;&lt;path style='stroke:none;stroke-width:1px;stroke-linecap:butt;stroke-linejoin:miter;stroke-opacity:1' d='m 381.47196,319.58883 0,-21.16861 21.40875,0 21.40875,0 0,21.16861 0,21.16859 -21.40875,0 -21.40875,0 0,-21.16859 z' class='path</v>
      </c>
      <c r="BB53" s="36" t="str">
        <f>IF(AND(Input!$I53="text-tabs",Input!$K53="有"),Input!$G53,"")</f>
        <v>5301</v>
      </c>
      <c r="BC53" s="36" t="str">
        <f>IF(AND(Input!$I53="text-tabs",Input!$K53="有"),IF(Input!$M53=1,svg_data!$G$1,IF(Input!$M53=2,svg_data!$G$2)),"")</f>
        <v>1-1' inkscape:connector-curvature='0'/&gt;&lt;path style='stroke:none;stroke-width:1px;stroke-linecap:butt;stroke-linejoin:miter;stroke-opacity:1' d='m 381.57081,361.8827 0,-20.41099 21.29891,0 21.29907,0 0,20.41099 0,20.41098 -21.29907,0 -21.29891,0 0,-20.41098 z' class='path</v>
      </c>
      <c r="BD53" s="36" t="str">
        <f>IF(AND(Input!$I53="text-tabs",Input!$K53="有"),Input!$G53,"")</f>
        <v>5301</v>
      </c>
      <c r="BE53" s="36" t="str">
        <f>IF(AND(Input!$I53="text-tabs",Input!$K53="有"),IF(Input!$M53=1,svg_data!$I$1,IF(Input!$M53=2,svg_data!$I$2)),"")</f>
        <v>1-2' inkscape:connector-curvature='0'/&gt;&lt;path style='stroke:none;stroke-width:1px;stroke-linecap:butt;stroke-linejoin:miter;stroke-opacity:1' d='m 337.78941,361.8827 0,-20.41099 21.59492,0 21.59488,0 0,20.41099 0,20.41098 -21.59488,0 -21.59492,0 0,-20.41098 z' class='path</v>
      </c>
      <c r="BF53" s="36" t="str">
        <f>IF(AND(Input!$I53="text-tabs",Input!$K53="有"),Input!$G53,"")</f>
        <v>5301</v>
      </c>
      <c r="BG53" s="36" t="str">
        <f>IF(AND(Input!$I53="text-tabs",Input!$K53="有"),IF(Input!$M53=1,svg_data!$K$1,IF(Input!$M53=2,svg_data!$K$2)),"")</f>
        <v>1-3' inkscape:connector-curvature='0'/&gt;&lt;path style='stroke:none;stroke-width:1px;stroke-linecap:butt;stroke-linejoin:miter;stroke-opacity:1' d='m 294.19946,361.8827 0,-20.41099 21.29889,0 21.29909,0 0,20.41099 0,20.41098 -21.29909,0 -21.29889,0 0,-20.41098 z' class='path</v>
      </c>
      <c r="BH53" s="36" t="str">
        <f>IF(AND(Input!$I53="text-tabs",Input!$K53="有"),Input!$G53,"")</f>
        <v>5301</v>
      </c>
      <c r="BI53" s="36" t="str">
        <f>IF(AND(Input!$I53="text-tabs",Input!$K53="有"),IF(Input!$M53=1,svg_data!$M$1,IF(Input!$M53=2,svg_data!$M$2)),"")</f>
        <v>1-4' inkscape:connector-curvature='0'/&gt;&lt;path style='stroke:none;stroke-width:1px;stroke-linecap:butt;stroke-linejoin:miter;stroke-opacity:1' d='m 250.81846,361.8827 0,-20.41099 21.29907,0 21.29889,0 0,20.41099 0,20.41098 -21.29889,0 -21.29907,0 0,-20.41098 z' class='path</v>
      </c>
      <c r="BJ53" s="36" t="str">
        <f>IF(AND(Input!$I53="text-tabs",Input!$K53="有"),Input!$G53,"")</f>
        <v>5301</v>
      </c>
      <c r="BK53" s="36" t="str">
        <f>IF(AND(Input!$I53="text-tabs",Input!$K53="有"),IF(Input!$M53=1,svg_data!$O$1,IF(Input!$M53=2,svg_data!$O$2)),"")</f>
        <v>1-5' inkscape:connector-curvature='0'/&gt;&lt;path style='stroke:none;stroke-width:1px;stroke-linecap:butt;stroke-linejoin:miter;stroke-opacity:1' d='m 83.198462,342.0024 0,-25.71429 25.446418,0 25.44643,0 0,25.71429 0,25.71428 -25.44642,0 -25.446428,0 0,-25.71428 z' class='path</v>
      </c>
      <c r="BL53" s="36" t="str">
        <f>IF(AND(Input!$I53="text-tabs",Input!$K53="有"),Input!$G53,"")</f>
        <v>5301</v>
      </c>
      <c r="BM53" s="36" t="str">
        <f>IF(AND(Input!$I53="text-tabs",Input!$K53="有"),IF(Input!$M53=1,svg_data!$Q$1,IF(Input!$M53=2,svg_data!$Q$2)),"")</f>
        <v>3-1' inkscape:connector-curvature='0'/&gt;&lt;path style='stroke:none;stroke-width:1px;stroke-linecap:butt;stroke-linejoin:miter;stroke-opacity:1' d='m 83.098462,275.99882 0,-39.19643 25.446418,0 25.44643,0 0,39.19643 0,39.19643 -25.44642,0 -25.446428,0 0,-39.19643 z' class='path</v>
      </c>
      <c r="BN53" s="36" t="str">
        <f>IF(AND(Input!$I53="text-tabs",Input!$K53="有"),Input!$G53,"")</f>
        <v>5301</v>
      </c>
      <c r="BO53" s="36" t="str">
        <f>IF(AND(Input!$I53="text-tabs",Input!$K53="有"),IF(Input!$M53=1,svg_data!$S$1,IF(Input!$M53=2,svg_data!$S$2)),"")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3" s="36" t="str">
        <f>IF(AND(Input!$I53="text-tabs",Input!$K53="有"),Input!$G53,"")</f>
        <v>5301</v>
      </c>
      <c r="BQ53" s="36" t="str">
        <f>IF(AND(Input!$I53="text-tabs",Input!$K53="有"),IF(Input!$M53=1,svg_data!$U$1,IF(Input!$M53=2,svg_data!$U$2)),"")</f>
        <v>2-7' inkscape:connector-curvature='0'/&gt;&lt;path style='stroke:none;stroke-width:1px;stroke-linecap:butt;stroke-linejoin:miter;stroke-opacity:1' d='m 241.2417,102.24539 0,-25.758894 33.24379,0 33.24378,0 0,25.758894 0,25.75888 -33.24378,0 -33.24379,0 0,-25.75888 z' class='path</v>
      </c>
      <c r="BR53" s="36" t="str">
        <f>IF(AND(Input!$I53="text-tabs",Input!$K53="有"),Input!$G53,"")</f>
        <v>5301</v>
      </c>
      <c r="BS53" s="36" t="str">
        <f>IF(AND(Input!$I53="text-tabs",Input!$K53="有"),IF(Input!$M53=1,svg_data!$W$1,IF(Input!$M53=2,svg_data!$W$2)),"")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3" s="36" t="str">
        <f>IF(AND(Input!$I53="text-tabs",Input!$K53="有"),Input!$G53,"")</f>
        <v>5301</v>
      </c>
      <c r="BU53" s="36" t="str">
        <f>IF(AND(Input!$I53="text-tabs",Input!$K53="有"),IF(Input!$M53=1,svg_data!$Y$1,IF(Input!$M53=2,svg_data!$Y$2)),"")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3" s="36" t="str">
        <f>IF(AND(Input!$I53="text-tabs",Input!$K53="有"),Input!$G53,"")</f>
        <v>5301</v>
      </c>
      <c r="BW53" s="36" t="str">
        <f>IF(AND(Input!$I53="text-tabs",Input!$K53="有"),IF(Input!$M53=1,svg_data!$AA$1,IF(Input!$M53=2,svg_data!$AA$2)),"")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3" s="36" t="str">
        <f>IF(AND(Input!$I53="text-tabs",Input!$K53="有"),Input!$G53,"")</f>
        <v>5301</v>
      </c>
      <c r="BY53" s="36" t="str">
        <f>IF(AND(Input!$I53="text-tabs",Input!$K53="有"),IF(Input!$M53=1,svg_data!$AC$1,IF(Input!$M53=2,svg_data!$AC$2)),"")</f>
        <v>2-6' inkscape:connector-curvature='0'/&gt;&lt;path style='stroke:none;stroke-width:1px;stroke-linecap:butt;stroke-linejoin:miter;stroke-opacity:1' d='m 161.76159,249.44986 0,-12.62691 65.15484,0 65.15484,0 0,12.62691 0,12.6269 -65.15484,0 -65.15484,0 0,-12.6269 z' class='path</v>
      </c>
      <c r="BZ53" s="36" t="str">
        <f>IF(AND(Input!$I53="text-tabs",Input!$K53="有"),Input!$G53,"")</f>
        <v>5301</v>
      </c>
      <c r="CA53" s="36" t="str">
        <f>IF(AND(Input!$I53="text-tabs",Input!$K53="有"),IF(Input!$M53=1,svg_data!$AE$1,IF(Input!$M53=2,svg_data!$AE$2)),"")</f>
        <v>mini' inkscape:connector-curvature='0'/&gt;&lt;path style='stroke:none;stroke-width:1px;stroke-linecap:butt;stroke-linejoin:miter;stroke-opacity:1' d='m 214.92188,182.42305 0,-26.26397 25.75889,0 25.75889,0 0,26.26397 0,26.26397 -25.75889,0 -25.75889,0 0,-26.26397 z' class='path</v>
      </c>
      <c r="CB53" s="36" t="str">
        <f>IF(AND(Input!$I53="text-tabs",Input!$K53="有"),Input!$G53,"")</f>
        <v>5301</v>
      </c>
      <c r="CC53" s="36" t="str">
        <f>IF(AND(Input!$I53="text-tabs",Input!$K53="有"),IF(Input!$M53=1,svg_data!$AG$1,IF(Input!$M53=2,svg_data!$AG$2)),"")</f>
        <v>2-4' inkscape:connector-curvature='0'/&gt;&lt;path style='stroke:none;stroke-width:1px;stroke-linecap:butt;stroke-linejoin:miter;stroke-opacity:1' d='m 267.46654,182.43101 0,-26.42857 26.07143,0 26.07143,0 0,26.42857 0,26.42857 -26.07143,0 -26.07143,0 0,-26.42857 z' class='path</v>
      </c>
      <c r="CD53" s="36" t="str">
        <f>IF(AND(Input!$I53="text-tabs",Input!$K53="有"),Input!$G53,"")</f>
        <v>5301</v>
      </c>
      <c r="CE53" s="36" t="str">
        <f>IF(AND(Input!$I53="text-tabs",Input!$K53="有"),IF(Input!$M53=1,svg_data!$AI$1,IF(Input!$M53=2,svg_data!$AI$2)),"")</f>
        <v>2-3' inkscape:connector-curvature='0'/&gt;&lt;path style='stroke:none;stroke-width:1px;stroke-linecap:butt;stroke-linejoin:miter;stroke-opacity:1' d='m 320.32368,182.43101 0,-26.42857 26.07143,0 26.07143,0 0,26.42857 0,26.42857 -26.07143,0 -26.07143,0 0,-26.42857 z' class='path</v>
      </c>
      <c r="CF53" s="36" t="str">
        <f>IF(AND(Input!$I53="text-tabs",Input!$K53="有"),Input!$G53,"")</f>
        <v>5301</v>
      </c>
      <c r="CG53" s="36" t="str">
        <f>IF(AND(Input!$I53="text-tabs",Input!$K53="有"),IF(Input!$M53=1,svg_data!$AK$1,IF(Input!$M53=2,svg_data!$AK$2)),"")</f>
        <v>2-2' inkscape:connector-curvature='0'/&gt;&lt;path style='stroke:none;stroke-width:1px;stroke-linecap:butt;stroke-linejoin:miter;stroke-opacity:1' d='m 373.18083,182.43101 0,-26.42857 25.35714,0 25.35714,0 0,26.42857 0,26.42857 -25.35714,0 -25.35714,0 0,-26.42857 z' class='path</v>
      </c>
      <c r="CH53" s="36" t="str">
        <f>IF(AND(Input!$I53="text-tabs",Input!$K53="有"),Input!$G53,"")</f>
        <v>5301</v>
      </c>
      <c r="CI53" s="36" t="str">
        <f>IF(AND(Input!$I53="text-tabs",Input!$K53="有"),IF(Input!$M53=1,svg_data!$AM$1,IF(Input!$M53=2,svg_data!$AM$2)),"")</f>
        <v>2-1' inkscape:connector-curvature='0'/&gt;&lt;path style='stroke:none;stroke-width:1px;stroke-linecap:butt;stroke-linejoin:miter;stroke-opacity:1' d='m 557.60601,182.35203 0,-26.01143 26.01143,0 26.01143,0 0,26.01143 0,26.01143 -26.01143,0 -26.01143,0 0,-26.01143 z' class='path</v>
      </c>
      <c r="CJ53" s="36" t="str">
        <f>IF(AND(Input!$I53="text-tabs",Input!$K53="有"),Input!$G53,"")</f>
        <v>5301</v>
      </c>
      <c r="CK53" s="36" t="str">
        <f>IF(AND(Input!$I53="text-tabs",Input!$K53="有"),IF(Input!$M53=1,svg_data!$AO$1,IF(Input!$M53=2,svg_data!$AO$2)),"")</f>
        <v>4-3' inkscape:connector-curvature='0'/&gt;&lt;path style='stroke:none;stroke-width:1px;stroke-linecap:butt;stroke-linejoin:miter;stroke-opacity:1' d='m 505.07808,182.35203 0,-26.01143 25.75889,0 25.75889,0 0,26.01143 0,26.01143 -25.75889,0 -25.75889,0 0,-26.01143 z' class='path</v>
      </c>
      <c r="CL53" s="36" t="str">
        <f>IF(AND(Input!$I53="text-tabs",Input!$K53="有"),Input!$G53,"")</f>
        <v>5301</v>
      </c>
      <c r="CM53" s="36" t="str">
        <f>IF(AND(Input!$I53="text-tabs",Input!$K53="有"),IF(Input!$M53=1,svg_data!$AQ$1,IF(Input!$M53=2,svg_data!$AQ$2)),"")</f>
        <v>4-2' inkscape:connector-curvature='0'/&gt;&lt;path style='stroke:none;stroke-width:1px;stroke-linecap:butt;stroke-linejoin:miter;stroke-opacity:1' d='m 452.04507,182.35203 0,-26.01143 26.01143,0 26.01143,0 0,26.01143 0,26.01143 -26.01143,0 -26.01143,0 0,-26.01143 z' class='path</v>
      </c>
      <c r="CN53" s="36" t="str">
        <f>IF(AND(Input!$I53="text-tabs",Input!$K53="有"),Input!$G53,"")</f>
        <v>5301</v>
      </c>
      <c r="CO53" s="36" t="str">
        <f>IF(AND(Input!$I53="text-tabs",Input!$K53="有"),IF(Input!$M53=1,svg_data!$AS$1,IF(Input!$M53=2,svg_data!$AS$2)),"")</f>
        <v>4-1' inkscape:connector-curvature='0'/&gt;&lt;path style='stroke:none;stroke-width:1px;stroke-linecap:butt;stroke-linejoin:miter;stroke-opacity:1' d='m 661.14665,182.35203 0,-26.01143 -25.25381,0 -25.25382,0 0,26.01143 0,26.01143 25.25382,0 25.25381,0 0,-26.01143 z' class='path</v>
      </c>
      <c r="CP53" s="36" t="str">
        <f>IF(AND(Input!$I53="text-tabs",Input!$K53="有"),Input!$G53,"")</f>
        <v>5301</v>
      </c>
      <c r="CQ53" s="36" t="str">
        <f>IF(AND(Input!$I53="text-tabs",Input!$K53="有"),IF(Input!$M53=1,svg_data!$AU$1,IF(Input!$M53=2,svg_data!$AU$2)),"")</f>
        <v>4-4' inkscape:connector-curvature='0'/&gt;&lt;path style='stroke:none;stroke-width:1px;stroke-linecap:butt;stroke-linejoin:miter;stroke-opacity:1' d='m 689.4506,128.47248 0,-52.937296 12.32142,0 12.32143,0 0,52.937296 0,52.93729 -12.32143,0 -12.32142,0 0,-52.93729 z' class='path</v>
      </c>
      <c r="CR53" s="36" t="str">
        <f>IF(AND(Input!$I53="text-tabs",Input!$K53="有"),Input!$G53,"")</f>
        <v>5301</v>
      </c>
      <c r="CS53" s="36" t="str">
        <f>IF(AND(Input!$I53="text-tabs",Input!$K53="有"),IF(Input!$M53=1,svg_data!$AW$1,IF(Input!$M53=2,svg_data!$AW$2)),"")</f>
        <v>cafe' inkscape:connector-curvature='0'/&gt;&lt;path style='stroke:none;stroke-width:1px;stroke-linecap:butt;stroke-linejoin:miter;stroke-opacity:1' d='m 584.09345,101.76692 0,-25.714294 38.57143,0 38.57143,0 0,25.714294 0,25.71428 -38.57143,0 -38.57143,0 0,-25.71428 z' class='path</v>
      </c>
      <c r="CT53" s="36" t="str">
        <f>IF(AND(Input!$I53="text-tabs",Input!$K53="有"),Input!$G53,"")</f>
        <v>5301</v>
      </c>
      <c r="CU53" s="36" t="str">
        <f>IF(AND(Input!$I53="text-tabs",Input!$K53="有"),IF(Input!$M53=1,svg_data!$AY$1,IF(Input!$M53=2,svg_data!$AY$2)),"")</f>
        <v>5-1' inkscape:connector-curvature='0'/&gt;&lt;path style='stroke:none;stroke-width:1px;stroke-linecap:butt;stroke-linejoin:miter;stroke-opacity:1' d='m 531.23631,101.76692 0,-25.714294 25.89286,0 25.89285,0 0,25.714294 0,25.71428 -25.89285,0 -25.89286,0 0,-25.71428 z' class='path</v>
      </c>
      <c r="CV53" s="36" t="str">
        <f>IF(AND(Input!$I53="text-tabs",Input!$K53="有"),Input!$G53,"")</f>
        <v>5301</v>
      </c>
      <c r="CW53" s="36" t="str">
        <f>IF(AND(Input!$I53="text-tabs",Input!$K53="有"),IF(Input!$M53=1,svg_data!$BA$1,IF(Input!$M53=2,svg_data!$BA$2)),"")</f>
        <v>5-2' inkscape:connector-curvature='0'/&gt;&lt;path style='stroke:none;stroke-width:1px;stroke-linecap:butt;stroke-linejoin:miter;stroke-opacity:1' d='m 452.10891,101.64951 0,-25.714294 39.10714,0 39.10715,0 0,25.714294 0,25.71428 -39.10715,0 -39.10714,0 0,-25.71428 z' class='path</v>
      </c>
      <c r="CX53" s="36" t="str">
        <f>IF(AND(Input!$I53="text-tabs",Input!$K53="有"),Input!$G53,"")</f>
        <v>5301</v>
      </c>
      <c r="CY53" s="36" t="str">
        <f>IF(AND(Input!$I53="text-tabs",Input!$K53="有"),IF(Input!$M53=1,svg_data!$BC$1,IF(Input!$M53=2,svg_data!$BC$2)),"")</f>
        <v>5-rouka' inkscape:connector-curvature='0'/&gt;&lt;path style='stroke:none;stroke-width:1px;stroke-linecap:butt;stroke-linejoin:miter;stroke-opacity:1' d='m 135.61855,34.505026 0,-12.6269 65.15484,0 65.15484,0 0,12.6269 0,12.62691 -65.15484,0 -65.15484,0 0,-12.62691 z' class='path</v>
      </c>
      <c r="CZ53" s="36" t="str">
        <f>IF(AND(Input!$I53="text-tabs",Input!$K53="有"),Input!$G53,"")</f>
        <v>5301</v>
      </c>
      <c r="DA53" s="36" t="str">
        <f>IF(AND(Input!$I53="text-tabs",Input!$K53="有"),IF(Input!$M53=1,svg_data!$BE$1,IF(Input!$M53=2,svg_data!$BE$2)),"")</f>
        <v>arina' inkscape:connector-curvature='0'/&gt;&lt;path style='stroke:none;stroke-width:1px;stroke-linecap:butt;stroke-linejoin:miter;stroke-opacity:1' d='m 373.0044,34.505026 0,-12.6269 144.19928,0 144.19927,0 0,12.6269 0,12.62691 -144.19927,0 -144.19928,0 0,-12.62691 z' class='path</v>
      </c>
      <c r="DB53" s="36" t="str">
        <f>IF(AND(Input!$I53="text-tabs",Input!$K53="有"),Input!$G53,"")</f>
        <v>5301</v>
      </c>
      <c r="DC53" s="36" t="str">
        <f>IF(AND(Input!$I53="text-tabs",Input!$K53="有"),IF(Input!$M53=1,svg_data!$BG$1,IF(Input!$M53=2,svg_data!$BG$2)),"")</f>
        <v>ground' inkscape:connector-curvature='0'/&gt;&lt;rect class='path</v>
      </c>
      <c r="DD53" s="36" t="str">
        <f>IF(AND(Input!$I53="text-tabs",Input!$K53="有"),Input!$G53,"")</f>
        <v>5301</v>
      </c>
      <c r="DE53" s="36" t="str">
        <f>IF(AND(Input!$I53="text-tabs",Input!$K53="有"),IF(Input!$M53=1,svg_data!$BI$1,IF(Input!$M53=2,svg_data!$BI$2)),"")</f>
        <v>taiyaki' width='53.568752' height='11.418508' x='273.12045' y='303.74481'/&gt;&lt;path style='stroke:none;stroke-width:1px;stroke-linecap:butt;stroke-linejoin:miter;stroke-opacity:1' d='m 308.91102,102.24544 0,-25.758891 26.83682,0 26.8368,0 0,25.758891 0,25.75888 -26.8368,0 -26.83682,0 0,-25.75888 z' class='path</v>
      </c>
      <c r="DF53" s="36" t="str">
        <f>IF(AND(Input!$I53="text-tabs",Input!$K53="有"),Input!$G53,"")</f>
        <v>5301</v>
      </c>
      <c r="DG53" s="36" t="str">
        <f>IF(AND(Input!$I53="text-tabs",Input!$K53="有"),IF(Input!$M53=1,svg_data!$BK$1,IF(Input!$M53=2,svg_data!$BK$2)),"")</f>
        <v>2-9' inkscape:connector-curvature='0'/&gt;&lt;path style='stroke:none;stroke-width:1px;stroke-linecap:butt;stroke-linejoin:miter;stroke-opacity:1' d='m 425.03555,176.47856 0,-31.88477 12.89016,0 12.89016,0 0,31.88477 0,31.88477 -12.89016,0 -12.89016,0 0,-31.88477 z' class='path</v>
      </c>
      <c r="DH53" s="36" t="str">
        <f>IF(AND(Input!$I53="text-tabs",Input!$K53="有"),Input!$G53,"")</f>
        <v>5301</v>
      </c>
      <c r="DI53" s="36" t="str">
        <f>IF(AND(Input!$I53="text-tabs",Input!$K53="有"),IF(Input!$M53=1,svg_data!$BM$1,IF(Input!$M53=2,svg_data!$BM$2)),"")</f>
        <v>1-2-teras' inkscape:connector-curvature='0'/&gt;</v>
      </c>
      <c r="DJ53" s="36" t="str">
        <f>IF(AND(Input!$I53="text-tabs",Input!$K53="有"),svg_data!$BN$1,"")</f>
        <v>&lt;path style='stroke:none;stroke-width:1px;stroke-linecap:butt;stroke-linejoin:miter;stroke-opacity:1' d='m 425.11579,257.25355 0,-39.83747 12.89016,0 12.89016,0 0,39.83747 0,39.83746 -12.89016,0 -12.89016,0 0,-39.83746 z' inkscape:connector-curvature='0' class='path</v>
      </c>
      <c r="DK53" s="36" t="str">
        <f>IF(AND(Input!$I53="text-tabs",Input!$K53="有"),Input!$G53,"")</f>
        <v>5301</v>
      </c>
      <c r="DL53" s="36" t="str">
        <f>IF(AND(Input!$I53="text-tabs",Input!$K53="有"),svg_data!$BP$1,"")</f>
        <v>1-kyuudou'/&gt;</v>
      </c>
      <c r="DM53" s="36" t="str">
        <f>IF(AND(Input!$I53="text-tabs",Input!$K53="有"),svg_data!$BQ$1,"")</f>
        <v>&lt;rect width='13.310626' height='28.913542' x='140.67868' y='260.85358' class='path</v>
      </c>
      <c r="DN53" s="36" t="str">
        <f>IF(AND(Input!$I53="text-tabs",Input!$K53="有"),Input!$G53,"")</f>
        <v>5301</v>
      </c>
      <c r="DO53" s="36" t="str">
        <f>IF(AND(Input!$I53="text-tabs",Input!$K53="有"),svg_data!$BS$1,"")</f>
        <v>bakudan'/&gt;&lt;rect width='13.310626' height='28.913542' x='140.9778' y='310.15558' class='path</v>
      </c>
      <c r="DP53" s="36" t="str">
        <f>IF(AND(Input!$I53="text-tabs",Input!$K53="有"),Input!$G53,"")</f>
        <v>5301</v>
      </c>
      <c r="DQ53" s="36" t="str">
        <f>IF(AND(Input!$I53="text-tabs",Input!$K53="有"),svg_data!$BU$1,"")</f>
        <v>kebabu'/&gt;&lt;rect  width='28.806229' height='13.917799' x='163.47086' y='343.14737' class='path</v>
      </c>
      <c r="DR53" s="36" t="str">
        <f>IF(AND(Input!$I53="text-tabs",Input!$K53="有"),Input!$G53,"")</f>
        <v>5301</v>
      </c>
      <c r="DS53" s="36" t="str">
        <f>IF(AND(Input!$I53="text-tabs",Input!$K53="有"),IF(Input!$M53=1,svg_data!$BW$1,IF(Input!$M53=2,svg_data!$BW$2)),"")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3" s="36" t="str">
        <f>IF(AND(Input!$I53="text-tabs",Input!$K53="有"),IF(Input!$M53=1,svg_data!$BY$1,IF(Input!$M53=2,"")),"")</f>
        <v>&lt;/tspan&gt;&lt;/text&gt;&lt;path style='stroke:none;stroke-width:1px;stroke-linecap:butt;stroke-linejoin:miter;stroke-opacity:1' d='m 324.65951,265.87903 0,-12.62692 14.41925,0 14.41924,0 0,12.62692 0,12.6269 -14.41924,0 -14.41925,0 0,-12.6269 z' class='path</v>
      </c>
      <c r="DU53" s="36" t="str">
        <f>IF(AND(Input!$I53="text-tabs",Input!$K53="有"),IF(Input!$M53=1,Input!$G53,IF(Input!$M53=2,"")),"")</f>
        <v>5301</v>
      </c>
      <c r="DV53" s="42" t="str">
        <f>IF(AND(Input!$I53="text-tabs",Input!$K53="有"),IF(Input!$M53=1,svg_data!$CA$1,IF(Input!$M53=2,svg_data!$CA$2)),"")</f>
        <v>korinto' inkscape:connector-curvature='0'/&gt;&lt;/g&gt;&lt;/svg&gt;&lt;style&gt;</v>
      </c>
      <c r="DW53" s="36" t="str">
        <f>IF(AND(Input!$I53="text-tabs",Input!$K53="有"),IF(Input!$M53=1,svg_data!$CB$1,IF(Input!$M53=2,svg_data!$CB$2)),"")</f>
        <v>.path</v>
      </c>
      <c r="DX53" s="36" t="str">
        <f>IF(AND(Input!$I53="text-tabs",Input!$K53="有"),Input!$G53,"")</f>
        <v>5301</v>
      </c>
      <c r="DY53" s="36" t="str">
        <f>IF(AND(Input!$I53="text-tabs",Input!$K53="有"),IF(Input!$M53=1,svg_data!$CD$1,IF(Input!$M53=2,svg_data!$CD$2)),"")</f>
        <v>1-1,.path</v>
      </c>
      <c r="DZ53" s="36" t="str">
        <f>IF(AND(Input!$I53="text-tabs",Input!$K53="有"),Input!$G53,"")</f>
        <v>5301</v>
      </c>
      <c r="EA53" s="36" t="str">
        <f>IF(AND(Input!$I53="text-tabs",Input!$K53="有"),IF(Input!$M53=1,svg_data!$CF$1,IF(Input!$M53=2,svg_data!$CF$2)),"")</f>
        <v>1-2,.path</v>
      </c>
      <c r="EB53" s="36" t="str">
        <f>IF(AND(Input!$I53="text-tabs",Input!$K53="有"),Input!$G53,"")</f>
        <v>5301</v>
      </c>
      <c r="EC53" s="36" t="str">
        <f>IF(AND(Input!$I53="text-tabs",Input!$K53="有"),IF(Input!$M53=1,svg_data!$CH$1,IF(Input!$M53=2,svg_data!$CH$2)),"")</f>
        <v>1-3,.path</v>
      </c>
      <c r="ED53" s="36" t="str">
        <f>IF(AND(Input!$I53="text-tabs",Input!$K53="有"),Input!$G53,"")</f>
        <v>5301</v>
      </c>
      <c r="EE53" s="36" t="str">
        <f>IF(AND(Input!$I53="text-tabs",Input!$K53="有"),IF(Input!$M53=1,svg_data!$CJ$1,IF(Input!$M53=2,svg_data!$CJ$2)),"")</f>
        <v>1-4,.path</v>
      </c>
      <c r="EF53" s="36" t="str">
        <f>IF(AND(Input!$I53="text-tabs",Input!$K53="有"),Input!$G53,"")</f>
        <v>5301</v>
      </c>
      <c r="EG53" s="36" t="str">
        <f>IF(AND(Input!$I53="text-tabs",Input!$K53="有"),IF(Input!$M53=1,svg_data!$CL$1,IF(Input!$M53=2,svg_data!$CL$2)),"")</f>
        <v>1-5,.path</v>
      </c>
      <c r="EH53" s="36" t="str">
        <f>IF(AND(Input!$I53="text-tabs",Input!$K53="有"),Input!$G53,"")</f>
        <v>5301</v>
      </c>
      <c r="EI53" s="36" t="str">
        <f>IF(AND(Input!$I53="text-tabs",Input!$K53="有"),IF(Input!$M53=1,svg_data!$CN$1,IF(Input!$M53=2,svg_data!$CN$2)),"")</f>
        <v>1-rouka,.path</v>
      </c>
      <c r="EJ53" s="36" t="str">
        <f>IF(AND(Input!$I53="text-tabs",Input!$K53="有"),Input!$G53,"")</f>
        <v>5301</v>
      </c>
      <c r="EK53" s="36" t="str">
        <f>IF(AND(Input!$I53="text-tabs",Input!$K53="有"),IF(Input!$M53=1,svg_data!$CP$1,IF(Input!$M53=2,svg_data!$CP$2)),"")</f>
        <v>koudou{fill:rgba(137,195,235,.3)}.path</v>
      </c>
      <c r="EL53" s="36" t="str">
        <f>IF(AND(Input!$I53="text-tabs",Input!$K53="有"),Input!$G53,"")</f>
        <v>5301</v>
      </c>
      <c r="EM53" s="36" t="str">
        <f>IF(AND(Input!$I53="text-tabs",Input!$K53="有"),IF(Input!$M53=1,svg_data!$CR$1,IF(Input!$M53=2,svg_data!$CR$2)),"")</f>
        <v>1-2-teras,.path</v>
      </c>
      <c r="EN53" s="36" t="str">
        <f>IF(AND(Input!$I53="text-tabs",Input!$K53="有"),Input!$G53,"")</f>
        <v>5301</v>
      </c>
      <c r="EO53" s="36" t="str">
        <f>IF(AND(Input!$I53="text-tabs",Input!$K53="有"),IF(Input!$M53=1,svg_data!$CT$1,IF(Input!$M53=2,svg_data!$CT$2)),"")</f>
        <v>2-1,.path</v>
      </c>
      <c r="EP53" s="36" t="str">
        <f>IF(AND(Input!$I53="text-tabs",Input!$K53="有"),Input!$G53,"")</f>
        <v>5301</v>
      </c>
      <c r="EQ53" s="36" t="str">
        <f>IF(AND(Input!$I53="text-tabs",Input!$K53="有"),IF(Input!$M53=1,svg_data!$CV$1,IF(Input!$M53=2,svg_data!$CV$2)),"")</f>
        <v>2-2,.path</v>
      </c>
      <c r="ER53" s="36" t="str">
        <f>IF(AND(Input!$I53="text-tabs",Input!$K53="有"),Input!$G53,"")</f>
        <v>5301</v>
      </c>
      <c r="ES53" s="36" t="str">
        <f>IF(AND(Input!$I53="text-tabs",Input!$K53="有"),IF(Input!$M53=1,svg_data!$CX$1,IF(Input!$M53=2,svg_data!$CX$2)),"")</f>
        <v>2-3,.path</v>
      </c>
      <c r="ET53" s="36" t="str">
        <f>IF(AND(Input!$I53="text-tabs",Input!$K53="有"),Input!$G53,"")</f>
        <v>5301</v>
      </c>
      <c r="EU53" s="36" t="str">
        <f>IF(AND(Input!$I53="text-tabs",Input!$K53="有"),IF(Input!$M53=1,svg_data!$CZ$1,IF(Input!$M53=2,svg_data!$CZ$2)),"")</f>
        <v>2-4,.path</v>
      </c>
      <c r="EV53" s="36" t="str">
        <f>IF(AND(Input!$I53="text-tabs",Input!$K53="有"),Input!$G53,"")</f>
        <v>5301</v>
      </c>
      <c r="EW53" s="36" t="str">
        <f>IF(AND(Input!$I53="text-tabs",Input!$K53="有"),IF(Input!$M53=1,svg_data!$DB$1,IF(Input!$M53=2,svg_data!$DB$2)),"")</f>
        <v>2-5,.path</v>
      </c>
      <c r="EX53" s="36" t="str">
        <f>IF(AND(Input!$I53="text-tabs",Input!$K53="有"),Input!$G53,"")</f>
        <v>5301</v>
      </c>
      <c r="EY53" s="36" t="str">
        <f>IF(AND(Input!$I53="text-tabs",Input!$K53="有"),IF(Input!$M53=1,svg_data!$DD$1,IF(Input!$M53=2,svg_data!$DD$2)),"")</f>
        <v>2-6,.path</v>
      </c>
      <c r="EZ53" s="36" t="str">
        <f>IF(AND(Input!$I53="text-tabs",Input!$K53="有"),Input!$G53,"")</f>
        <v>5301</v>
      </c>
      <c r="FA53" s="36" t="str">
        <f>IF(AND(Input!$I53="text-tabs",Input!$K53="有"),IF(Input!$M53=1,svg_data!$DF$1,IF(Input!$M53=2,svg_data!$DF$2)),"")</f>
        <v>2-7,.path</v>
      </c>
      <c r="FB53" s="36" t="str">
        <f>IF(AND(Input!$I53="text-tabs",Input!$K53="有"),Input!$G53,"")</f>
        <v>5301</v>
      </c>
      <c r="FC53" s="36" t="str">
        <f>IF(AND(Input!$I53="text-tabs",Input!$K53="有"),IF(Input!$M53=1,svg_data!$DH$1,IF(Input!$M53=2,svg_data!$DH$2)),"")</f>
        <v>2-8,.path</v>
      </c>
      <c r="FD53" s="36" t="str">
        <f>IF(AND(Input!$I53="text-tabs",Input!$K53="有"),Input!$G53,"")</f>
        <v>5301</v>
      </c>
      <c r="FE53" s="36" t="str">
        <f>IF(AND(Input!$I53="text-tabs",Input!$K53="有"),IF(Input!$M53=1,svg_data!$DJ$1,IF(Input!$M53=2,svg_data!$DJ$2)),"")</f>
        <v>2-9,.path</v>
      </c>
      <c r="FF53" s="36" t="str">
        <f>IF(AND(Input!$I53="text-tabs",Input!$K53="有"),Input!$G53,"")</f>
        <v>5301</v>
      </c>
      <c r="FG53" s="36" t="str">
        <f>IF(AND(Input!$I53="text-tabs",Input!$K53="有"),IF(Input!$M53=1,svg_data!$DL$1,IF(Input!$M53=2,svg_data!$DL$2)),"")</f>
        <v>2-rouka,.seitokai{fill:rgba(234,85,6,.3)}.path</v>
      </c>
      <c r="FH53" s="36" t="str">
        <f>IF(AND(Input!$I53="text-tabs",Input!$K53="有"),Input!$G53,"")</f>
        <v>5301</v>
      </c>
      <c r="FI53" s="36" t="str">
        <f>IF(AND(Input!$I53="text-tabs",Input!$K53="有"),IF(Input!$M53=1,svg_data!$DN$1,IF(Input!$M53=2,svg_data!$DN$2)),"")</f>
        <v>3-1,.path</v>
      </c>
      <c r="FJ53" s="36" t="str">
        <f>IF(AND(Input!$I53="text-tabs",Input!$K53="有"),Input!$G53,"")</f>
        <v>5301</v>
      </c>
      <c r="FK53" s="36" t="str">
        <f>IF(AND(Input!$I53="text-tabs",Input!$K53="有"),IF(Input!$M53=1,svg_data!$DP$1,IF(Input!$M53=2,svg_data!$DP$2)),"")</f>
        <v>3-2{fill:rgba(255,217,0,.3)}.path</v>
      </c>
      <c r="FL53" s="36" t="str">
        <f>IF(AND(Input!$I53="text-tabs",Input!$K53="有"),Input!$G53,"")</f>
        <v>5301</v>
      </c>
      <c r="FM53" s="36" t="str">
        <f>IF(AND(Input!$I53="text-tabs",Input!$K53="有"),IF(Input!$M53=1,svg_data!$DR$1,IF(Input!$M53=2,svg_data!$DR$2)),"")</f>
        <v>4-1,.path</v>
      </c>
      <c r="FN53" s="36" t="str">
        <f>IF(AND(Input!$I53="text-tabs",Input!$K53="有"),Input!$G53,"")</f>
        <v>5301</v>
      </c>
      <c r="FO53" s="36" t="str">
        <f>IF(AND(Input!$I53="text-tabs",Input!$K53="有"),IF(Input!$M53=1,svg_data!$DT$1,IF(Input!$M53=2,svg_data!$DT$2)),"")</f>
        <v>4-2,.path</v>
      </c>
      <c r="FP53" s="36" t="str">
        <f>IF(AND(Input!$I53="text-tabs",Input!$K53="有"),Input!$G53,"")</f>
        <v>5301</v>
      </c>
      <c r="FQ53" s="36" t="str">
        <f>IF(AND(Input!$I53="text-tabs",Input!$K53="有"),IF(Input!$M53=1,svg_data!$DV$1,IF(Input!$M53=2,svg_data!$DV$2)),"")</f>
        <v>4-3,.path</v>
      </c>
      <c r="FR53" s="36" t="str">
        <f>IF(AND(Input!$I53="text-tabs",Input!$K53="有"),Input!$G53,"")</f>
        <v>5301</v>
      </c>
      <c r="FS53" s="36" t="str">
        <f>IF(AND(Input!$I53="text-tabs",Input!$K53="有"),IF(Input!$M53=1,svg_data!$DX$1,IF(Input!$M53=2,svg_data!$DX$2)),"")</f>
        <v>4-4{fill:rgba(123,141,66,.3)}.path</v>
      </c>
      <c r="FT53" s="36" t="str">
        <f>IF(AND(Input!$I53="text-tabs",Input!$K53="有"),Input!$G53,"")</f>
        <v>5301</v>
      </c>
      <c r="FU53" s="36" t="str">
        <f>IF(AND(Input!$I53="text-tabs",Input!$K53="有"),IF(Input!$M53=1,svg_data!$DZ$1,IF(Input!$M53=2,svg_data!$DZ$2)),"")</f>
        <v>5-1,.path</v>
      </c>
      <c r="FV53" s="36" t="str">
        <f>IF(AND(Input!$I53="text-tabs",Input!$K53="有"),Input!$G53,"")</f>
        <v>5301</v>
      </c>
      <c r="FW53" s="36" t="str">
        <f>IF(AND(Input!$I53="text-tabs",Input!$K53="有"),IF(Input!$M53=1,svg_data!$EB$1,IF(Input!$M53=2,svg_data!$EB$2)),"")</f>
        <v>5-2,.path</v>
      </c>
      <c r="FX53" s="36" t="str">
        <f>IF(AND(Input!$I53="text-tabs",Input!$K53="有"),Input!$G53,"")</f>
        <v>5301</v>
      </c>
      <c r="FY53" s="36" t="str">
        <f>IF(AND(Input!$I53="text-tabs",Input!$K53="有"),IF(Input!$M53=1,svg_data!$ED$1,IF(Input!$M53=2,svg_data!$ED$2)),"")</f>
        <v>5-rouka{fill:rgba(145,92,139,.3)}.path</v>
      </c>
      <c r="FZ53" s="36" t="str">
        <f>IF(AND(Input!$I53="text-tabs",Input!$K53="有"),Input!$G53,"")</f>
        <v>5301</v>
      </c>
      <c r="GA53" s="36" t="str">
        <f>IF(AND(Input!$I53="text-tabs",Input!$K53="有"),IF(Input!$M53=1,svg_data!$EF$1,IF(Input!$M53=2,svg_data!$EF$2)),"")</f>
        <v>taiyaki{fill:rgba(187,85,72,.3)}.path</v>
      </c>
      <c r="GB53" s="36" t="str">
        <f>IF(AND(Input!$I53="text-tabs",Input!$K53="有"),Input!$G53,"")</f>
        <v>5301</v>
      </c>
      <c r="GC53" s="36" t="str">
        <f>IF(AND(Input!$I53="text-tabs",Input!$K53="有"),IF(Input!$M53=1,svg_data!$EH$1,IF(Input!$M53=2,svg_data!$EH$2)),"")</f>
        <v>ground{fill:rgba(238,130,124,.3)}.path</v>
      </c>
      <c r="GD53" s="36" t="str">
        <f>IF(AND(Input!$I53="text-tabs",Input!$K53="有"),Input!$G53,"")</f>
        <v>5301</v>
      </c>
      <c r="GE53" s="36" t="str">
        <f>IF(AND(Input!$I53="text-tabs",Input!$K53="有"),IF(Input!$M53=1,svg_data!$EJ$1,IF(Input!$M53=2,svg_data!$EJ$2)),"")</f>
        <v>arina{fill:rgba(0,148,200,.2)}.path</v>
      </c>
      <c r="GF53" s="36" t="str">
        <f>IF(AND(Input!$I53="text-tabs",Input!$K53="有"),Input!$G53,"")</f>
        <v>5301</v>
      </c>
      <c r="GG53" s="36" t="str">
        <f>IF(AND(Input!$I53="text-tabs",Input!$K53="有"),IF(Input!$M53=1,svg_data!$EL$1,IF(Input!$M53=2,svg_data!$EL$2)),"")</f>
        <v>cafe{fill:rgba(0,128,128,.3)}.path</v>
      </c>
      <c r="GH53" s="36" t="str">
        <f>IF(AND(Input!$I53="text-tabs",Input!$K53="有"),Input!$G53,"")</f>
        <v>5301</v>
      </c>
      <c r="GI53" s="36" t="str">
        <f>IF(AND(Input!$I53="text-tabs",Input!$K53="有"),IF(Input!$M53=1,svg_data!$EN$1,IF(Input!$M53=2,svg_data!$EN$2)),"")</f>
        <v>mini{fill:rgba(247,185,119,.3)}.path</v>
      </c>
      <c r="GJ53" s="36" t="str">
        <f>IF(AND(Input!$I53="text-tabs",Input!$K53="有"),Input!$G53,"")</f>
        <v>5301</v>
      </c>
      <c r="GK53" s="36" t="str">
        <f>IF(AND(Input!$I53="text-tabs",Input!$K53="有"),IF(Input!$M53=1,svg_data!$EP$1,IF(Input!$M53=2,svg_data!$EP$2)),"")</f>
        <v>korinto{fill:rgba(137,195,235,0)}.path</v>
      </c>
      <c r="GL53" s="36" t="str">
        <f>IF(AND(Input!$I53="text-tabs",Input!$K53="有"),Input!$G53,"")</f>
        <v>5301</v>
      </c>
      <c r="GM53" s="36" t="str">
        <f>IF(AND(Input!$I53="text-tabs",Input!$K53="有"),svg_data!$ER$1,"")</f>
        <v>1-kyuudou{fill:rgba(137,195,235,0)}.path</v>
      </c>
      <c r="GN53" s="36" t="str">
        <f>IF(AND(Input!$I53="text-tabs",Input!$K53="有"),Input!$G53,"")</f>
        <v>5301</v>
      </c>
      <c r="GO53" s="36" t="str">
        <f>IF(AND(Input!$I53="text-tabs",Input!$K53="有"),svg_data!$ET$1,"")</f>
        <v>bakudan,.path</v>
      </c>
      <c r="GP53" s="36" t="str">
        <f>IF(AND(Input!$I53="text-tabs",Input!$K53="有"),Input!$G53,"")</f>
        <v>5301</v>
      </c>
      <c r="GQ53" s="36" t="str">
        <f>IF(AND(Input!$I53="text-tabs",Input!$K53="有"),svg_data!$EV$1,"")</f>
        <v>kebabu,.path</v>
      </c>
      <c r="GR53" s="36" t="str">
        <f>IF(AND(Input!$I53="text-tabs",Input!$K53="有"),Input!$G53,"")</f>
        <v>5301</v>
      </c>
      <c r="GS53" s="36" t="str">
        <f>IF(AND(Input!$I53="text-tabs",Input!$K53="有"),svg_data!$EX$1,"")</f>
        <v>ice{fill:rgba(187,85,72,.3)}</v>
      </c>
      <c r="GT53" s="36" t="str">
        <f>IF(AND(Input!$I53="text-tabs",Input!$K53="有"),IF(Input!$O53="無","",svg_data!$EY$1),"")</f>
        <v>.path</v>
      </c>
      <c r="GU53" s="36" t="str">
        <f>IF(AND(Input!$I53="text-tabs",Input!$K53="有"),IF(Input!$O53="無","",Input!$G53),"")</f>
        <v>5301</v>
      </c>
      <c r="GV53" s="36" t="str">
        <f>IF(AND(Input!$I53="text-tabs",Input!$K53="有"),IF(Input!$O53="無","",Input!$O53),"")</f>
        <v>5-1</v>
      </c>
      <c r="GW53" s="36" t="str">
        <f>IF(AND(Input!$I53="text-tabs",Input!$K53="有"),IF(Input!$O53="無","",svg_data!$FA$1),"")</f>
        <v>{fill:</v>
      </c>
      <c r="GX53" s="36" t="str">
        <f>IF(AND(Input!$I53="text-tabs",Input!$K53="有"),IF(Input!$O53="無","",Input!$P53),"")</f>
        <v>#ea5506</v>
      </c>
      <c r="GY53" s="36" t="str">
        <f>IF(AND(Input!$I53="text-tabs",Input!$K53="有"),IF(Input!$O53="無","",svg_data!$FC$1),"")</f>
        <v>!important}</v>
      </c>
      <c r="GZ53" s="36" t="str">
        <f>IF(AND(Input!$I53="text-tabs",Input!$K53="有"),svg_data!$FD$1,"")</f>
        <v>&lt;/style&gt;</v>
      </c>
      <c r="HA53" s="36" t="str">
        <f>IF(AND(Input!$I53="text-tabs",Input!$K53="有"),$HA$1,"")</f>
        <v>"</v>
      </c>
      <c r="HB53" s="36" t="str">
        <f>IF(AND(Input!$I53="text-tabs",Input!$V53="有",Input!$W53&lt;&gt;""),$HB$1,"")</f>
        <v/>
      </c>
      <c r="HC53" s="36" t="str">
        <f>IF(AND(Input!$I53="text-tabs",Input!$V53="有",Input!$W53&lt;&gt;""),Input!$U53,"")</f>
        <v/>
      </c>
      <c r="HD53" s="36" t="str">
        <f>IF(AND(Input!$I53="text-tabs",Input!$V53="有",Input!$W53&lt;&gt;""),$HD$1,"")</f>
        <v/>
      </c>
      <c r="HE53" s="36" t="str">
        <f>IF(AND(Input!$I53="text-tabs",Input!$V53="有",Input!$W53&lt;&gt;""),$HE$1,"")</f>
        <v/>
      </c>
      <c r="HF53" s="36" t="str">
        <f>IF(AND(Input!$I53="text-tabs",Input!$V53="有",Input!$W53&lt;&gt;""),$HF$1,"")</f>
        <v/>
      </c>
      <c r="HG53" s="36" t="str">
        <f>IF(AND(Input!$I53="text-tabs",Input!$V53="有",Input!$W53&lt;&gt;""),Input!$X53,"")</f>
        <v/>
      </c>
      <c r="HH53" s="36" t="str">
        <f>IF(AND(Input!$I53="text-tabs",Input!$V53="有",Input!$W53&lt;&gt;""),$HH$1,"")</f>
        <v/>
      </c>
      <c r="HI53" s="36" t="str">
        <f>IF(AND(Input!$I53="text-tabs",Input!$V53="有",Input!$W53&lt;&gt;""),Input!$W53,"")</f>
        <v/>
      </c>
      <c r="HJ53" s="36" t="str">
        <f>IF(AND(Input!$I53="text-tabs",Input!$V53="有",Input!$W53&lt;&gt;""),$HJ$1,"")</f>
        <v/>
      </c>
      <c r="HK53" s="36" t="str">
        <f>IF(AND(Input!$I53="text-tabs",Input!$V53="有",Input!$Y53&lt;&gt;"無"),$HK$1,"")</f>
        <v/>
      </c>
      <c r="HL53" s="36" t="str">
        <f>IF(AND(Input!$I53="text-tabs",Input!$V53="有",Input!$Y53&lt;&gt;"無"),$HF$1,"")</f>
        <v/>
      </c>
      <c r="HM53" s="36" t="str">
        <f>IF(AND(Input!$I53="text-tabs",Input!$V53="有",Input!$Y53&lt;&gt;"無"),Input!$Z53,"")</f>
        <v/>
      </c>
      <c r="HN53" s="36" t="str">
        <f>IF(AND(Input!$I53="text-tabs",Input!$V53="有",Input!$Y53&lt;&gt;"無"),$HH$1,"")</f>
        <v/>
      </c>
      <c r="HO53" s="36" t="str">
        <f>IF(AND(Input!$I53="text-tabs",Input!$V53="有",Input!$Y53&lt;&gt;"無"),Input!$Y53,"")</f>
        <v/>
      </c>
      <c r="HP53" s="36" t="str">
        <f>IF(AND(Input!$I53="text-tabs",Input!$V53="有",Input!$Y53&lt;&gt;"無"),$HJ$1,"")</f>
        <v/>
      </c>
      <c r="HQ53" s="36" t="str">
        <f>IF(AND(Input!$I53="text-tabs",Input!$V53="有",Input!$AA53&lt;&gt;"無"),$HQ$1,"")</f>
        <v/>
      </c>
      <c r="HR53" s="36" t="str">
        <f>IF(AND(Input!$I53="text-tabs",Input!$V53="有",Input!$AA53&lt;&gt;"無"),$HR$1,"")</f>
        <v/>
      </c>
      <c r="HS53" s="36" t="str">
        <f>IF(AND(Input!$I53="text-tabs",Input!$V53="有",Input!$AA53&lt;&gt;"無"),Input!$AB53,"")</f>
        <v/>
      </c>
      <c r="HT53" s="36" t="str">
        <f>IF(AND(Input!$I53="text-tabs",Input!$V53="有",Input!$AA53&lt;&gt;"無"),$HT$1,"")</f>
        <v/>
      </c>
      <c r="HU53" s="36" t="str">
        <f>IF(AND(Input!$I53="text-tabs",Input!$V53="有",Input!$AA53&lt;&gt;"無"),Input!$AA53,"")</f>
        <v/>
      </c>
      <c r="HV53" s="36" t="str">
        <f>IF(AND(Input!$I53="text-tabs",Input!$V53="有",Input!$AA53&lt;&gt;"無"),$HV$1,"")</f>
        <v/>
      </c>
      <c r="HW53" s="36" t="str">
        <f>IF(AND(Input!$I53="text-tabs",Input!$V53="有",Input!$AC53&lt;&gt;"無"),$HW$1,"")</f>
        <v/>
      </c>
      <c r="HX53" s="36" t="str">
        <f>IF(AND(Input!$I53="text-tabs",Input!$V53="有",Input!$AC53&lt;&gt;"無"),$HX$1,"")</f>
        <v/>
      </c>
      <c r="HY53" s="36" t="str">
        <f>IF(AND(Input!$I53="text-tabs",Input!$V53="有",Input!$AC53&lt;&gt;"無"),Input!$AD53,"")</f>
        <v/>
      </c>
      <c r="HZ53" s="36" t="str">
        <f>IF(AND(Input!$I53="text-tabs",Input!$V53="有",Input!$AC53&lt;&gt;"無"),$HZ$1,"")</f>
        <v/>
      </c>
      <c r="IA53" s="36" t="str">
        <f>IF(AND(Input!$I53="text-tabs",Input!$V53="有",Input!$AC53&lt;&gt;"無"),Input!$AC53,"")</f>
        <v/>
      </c>
      <c r="IB53" s="36" t="str">
        <f>IF(AND(Input!$I53="text-tabs",Input!$V53="有",Input!$AC53&lt;&gt;"無"),$IB$1,"")</f>
        <v/>
      </c>
      <c r="IC53" s="36" t="str">
        <f>IF(AND(Input!$I53="text-tabs",Input!$V53="有",Input!$AE53&lt;&gt;"無"),$IC$1,"")</f>
        <v/>
      </c>
      <c r="ID53" s="36" t="str">
        <f>IF(AND(Input!$I53="text-tabs",Input!$V53="有",Input!$AE53&lt;&gt;"無"),$HF$1,"")</f>
        <v/>
      </c>
      <c r="IE53" s="36" t="str">
        <f>IF(AND(Input!$I53="text-tabs",Input!$V53="有",Input!$AE53&lt;&gt;"無"),Input!$AF53,"")</f>
        <v/>
      </c>
      <c r="IF53" s="36" t="str">
        <f>IF(AND(Input!$I53="text-tabs",Input!$V53="有",Input!$AE53&lt;&gt;"無"),$HH$1,"")</f>
        <v/>
      </c>
      <c r="IG53" s="36" t="str">
        <f>IF(AND(Input!$I53="text-tabs",Input!$V53="有",Input!$AE53&lt;&gt;"無"),Input!$AE53,"")</f>
        <v/>
      </c>
      <c r="IH53" s="36" t="str">
        <f>IF(AND(Input!$I53="text-tabs",Input!$V53="有",Input!$AE53&lt;&gt;"無"),$HJ$1,"")</f>
        <v/>
      </c>
      <c r="II53" s="36" t="str">
        <f>IF(AND(Input!$I53="text-tabs",Input!$V53="有"),$II$1,"")</f>
        <v/>
      </c>
      <c r="IJ53" s="36" t="str">
        <f>IF(AND(Input!$I53="text-tabs",Input!$AG53="有"),$IJ$1,"")</f>
        <v/>
      </c>
      <c r="IK53" s="36" t="str">
        <f>IF(AND(Input!$I53="text-tabs",Input!$AG53="有"),Input!$AH53,"")</f>
        <v/>
      </c>
      <c r="IL53" s="36" t="str">
        <f>IF(AND(Input!$I53="text-tabs",Input!$AG53="有"),$IL$1,"")</f>
        <v/>
      </c>
      <c r="IM53" s="36" t="str">
        <f>IF(AND(Input!$I53="text-tabs",Input!$AG53="有"),Input!$AI53,"")</f>
        <v/>
      </c>
      <c r="IN53" s="36" t="str">
        <f>IF(AND(Input!$I53="text-tabs",Input!$AG53="有"),$IN$1,"")</f>
        <v/>
      </c>
      <c r="IO53" s="36" t="str">
        <f>IF(Input!$I53="text-tabs",$IO$1,"")</f>
        <v>}</v>
      </c>
      <c r="IP53" s="36" t="str">
        <f>IF(Input!$I53="event",$IP$1,"")</f>
        <v/>
      </c>
      <c r="IQ53" s="36" t="str">
        <f>IF(Input!$I53="event",Input!$R53,"")</f>
        <v/>
      </c>
      <c r="IR53" s="36" t="str">
        <f>IF(Input!$I53="event",$IR$1,"")</f>
        <v/>
      </c>
      <c r="IS53" s="36" t="str">
        <f>IF(Input!$I53="event",$IS$1,"")</f>
        <v/>
      </c>
      <c r="IT53" s="36" t="str">
        <f>IF(Input!$I53="event",Input!$Q53,"")</f>
        <v/>
      </c>
      <c r="IU53" s="36" t="str">
        <f>IF(Input!$I53="event",$IU$1,"")</f>
        <v/>
      </c>
      <c r="IV53" s="36" t="str">
        <f>IF(Input!$I53="image",$IV$1,"")</f>
        <v/>
      </c>
      <c r="IW53" s="36" t="str">
        <f>IF(Input!$I53="image",Input!$S53,"")</f>
        <v/>
      </c>
      <c r="IX53" s="36" t="str">
        <f>IF(Input!$I53="image",$IX$1,"")</f>
        <v/>
      </c>
      <c r="IY53" s="36" t="str">
        <f>IF(AND(Input!$I53="image",Input!$V53="無"),$IY$1,"")</f>
        <v/>
      </c>
      <c r="IZ53" s="36" t="str">
        <f>IF(AND(Input!$I53="image",Input!$V53="無"),Input!$B53,"")</f>
        <v/>
      </c>
      <c r="JA53" s="36" t="str">
        <f>IF(AND(Input!$I53="image",Input!$V53="無"),$JA$1,"")</f>
        <v/>
      </c>
      <c r="JB53" s="36" t="str">
        <f>IF(AND(Input!$I53="image",Input!$V53="有"),$JB$1,"")</f>
        <v/>
      </c>
      <c r="JC53" s="36" t="str">
        <f>IF(AND(Input!$I53="image",Input!$V53="有"),Input!$W53,"")</f>
        <v/>
      </c>
      <c r="JD53" s="36" t="str">
        <f>IF(AND(Input!$I53="image",Input!$V53="有"),$JD$1,"")</f>
        <v/>
      </c>
      <c r="JE53" s="36" t="str">
        <f>IF(AND(Input!$I53="image",Input!$V53="有"),Input!$X53,"")</f>
        <v/>
      </c>
      <c r="JF53" s="36" t="str">
        <f>IF(AND(Input!$I53="image",Input!$V53="有"),$JF$1,"")</f>
        <v/>
      </c>
      <c r="JG53" s="36" t="str">
        <f>IF(Input!$I53="embed",$JG$1,"")</f>
        <v/>
      </c>
      <c r="JH53" s="36" t="str">
        <f>IF(Input!$I53="embed",Input!$X53,"")</f>
        <v/>
      </c>
      <c r="JI53" s="36" t="str">
        <f>IF(Input!$I53="embed",$JI$1,"")</f>
        <v/>
      </c>
      <c r="JJ53" s="36" t="str">
        <f>IF(Input!$I53="embed",$JJ$1,"")</f>
        <v/>
      </c>
      <c r="JK53" s="36" t="str">
        <f>IF(Input!$I53="embed",Input!$R53,"")</f>
        <v/>
      </c>
      <c r="JL53" s="36" t="str">
        <f>IF(Input!$I53="embed",$JL$1,"")</f>
        <v/>
      </c>
      <c r="JM53" s="36" t="str">
        <f>IF(Input!$I53="table",Input!$AI53,"")</f>
        <v/>
      </c>
      <c r="JN53" s="36" t="str">
        <f>IF(Input!$I53="table",Input!$AJ53,"")</f>
        <v/>
      </c>
      <c r="JO53" s="36" t="s">
        <v>0</v>
      </c>
      <c r="JP53" s="36" t="str">
        <f t="shared" si="1"/>
        <v>,</v>
      </c>
    </row>
    <row r="54" spans="1:276" s="36" customFormat="1">
      <c r="A54" s="39" t="str">
        <f>ConcatenateRangeText(B54:JP54)</f>
        <v>"g001":{"category":"科学","class":"text-tabs","id":"g001","titleShadow":"true","title":"海城ロケット団","titleImage":"./images/g001.jpg","tabs":{"info_outline": "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map": "グラウンド&lt;br&gt;&lt;svg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class='pathg001koudou' inkscape:connector-curvature='0'/&gt;&lt;path style='stroke:none;stroke-width:1px;stroke-linecap:butt;stroke-linejoin:miter;stroke-opacity:1' d='m 250.81846,319.59668 94.196,0 0,-21.16068 16.74824,0 19.24825,0 0,21.16071 0,21.16071 -65.09627,0 -65.09622,0 z' class='pathg0011-rouka' inkscape:connector-curvature='0' sodipodi:nodetypes='cccccccccc'/&gt;&lt;path style='stroke:none;stroke-width:1px;stroke-linecap:butt;stroke-linejoin:miter;stroke-opacity:1' d='m 381.47196,319.58883 0,-21.16861 21.40875,0 21.40875,0 0,21.16861 0,21.16859 -21.40875,0 -21.40875,0 0,-21.16859 z' class='pathg0011-1' inkscape:connector-curvature='0'/&gt;&lt;path style='stroke:none;stroke-width:1px;stroke-linecap:butt;stroke-linejoin:miter;stroke-opacity:1' d='m 381.57081,361.8827 0,-20.41099 21.29891,0 21.29907,0 0,20.41099 0,20.41098 -21.29907,0 -21.29891,0 0,-20.41098 z' class='pathg0011-2' inkscape:connector-curvature='0'/&gt;&lt;path style='stroke:none;stroke-width:1px;stroke-linecap:butt;stroke-linejoin:miter;stroke-opacity:1' d='m 337.78941,361.8827 0,-20.41099 21.59492,0 21.59488,0 0,20.41099 0,20.41098 -21.59488,0 -21.59492,0 0,-20.41098 z' class='pathg0011-3' inkscape:connector-curvature='0'/&gt;&lt;path style='stroke:none;stroke-width:1px;stroke-linecap:butt;stroke-linejoin:miter;stroke-opacity:1' d='m 294.19946,361.8827 0,-20.41099 21.29889,0 21.29909,0 0,20.41099 0,20.41098 -21.29909,0 -21.29889,0 0,-20.41098 z' class='pathg0011-4' inkscape:connector-curvature='0'/&gt;&lt;path style='stroke:none;stroke-width:1px;stroke-linecap:butt;stroke-linejoin:miter;stroke-opacity:1' d='m 250.81846,361.8827 0,-20.41099 21.29907,0 21.29889,0 0,20.41099 0,20.41098 -21.29889,0 -21.29907,0 0,-20.41098 z' class='pathg0011-5' inkscape:connector-curvature='0'/&gt;&lt;path style='stroke:none;stroke-width:1px;stroke-linecap:butt;stroke-linejoin:miter;stroke-opacity:1' d='m 83.198462,342.0024 0,-25.71429 25.446418,0 25.44643,0 0,25.71429 0,25.71428 -25.44642,0 -25.446428,0 0,-25.71428 z' class='pathg0013-1' inkscape:connector-curvature='0'/&gt;&lt;path style='stroke:none;stroke-width:1px;stroke-linecap:butt;stroke-linejoin:miter;stroke-opacity:1' d='m 83.098462,275.99882 0,-39.19643 25.446418,0 25.44643,0 0,39.19643 0,39.19643 -25.44642,0 -25.446428,0 0,-39.19643 z' class='pathg0013-2'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class='pathg0012-7' inkscape:connector-curvature='0'/&gt;&lt;path style='stroke:none;stroke-width:1px;stroke-linecap:butt;stroke-linejoin:miter;stroke-opacity:1' d='m 241.2417,102.24539 0,-25.758894 33.24379,0 33.24378,0 0,25.758894 0,25.75888 -33.24378,0 -33.24379,0 0,-25.75888 z' class='pathg0012-8'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class='pathg0012-rouka' inkscape:connector-curvature='0' sodipodi:nodetypes='cccccccccccccccccccc'/&gt;&lt;path style='stroke:none;stroke-width:1px;stroke-linecap:butt;stroke-linejoin:miter;stroke-opacity:1' d='m 162.4498,182.55251 0,-26.26396 25.75889,0 25.75889,0 0,26.26396 0,26.26397 -25.75889,0 -25.75889,0 0,-26.26397 z' class='pathg0012-5'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class='pathg0012-6' inkscape:connector-curvature='0'/&gt;&lt;path style='stroke:none;stroke-width:1px;stroke-linecap:butt;stroke-linejoin:miter;stroke-opacity:1' d='m 161.76159,249.44986 0,-12.62691 65.15484,0 65.15484,0 0,12.62691 0,12.6269 -65.15484,0 -65.15484,0 0,-12.6269 z' class='pathg001mini' inkscape:connector-curvature='0'/&gt;&lt;path style='stroke:none;stroke-width:1px;stroke-linecap:butt;stroke-linejoin:miter;stroke-opacity:1' d='m 214.92188,182.42305 0,-26.26397 25.75889,0 25.75889,0 0,26.26397 0,26.26397 -25.75889,0 -25.75889,0 0,-26.26397 z' class='pathg0012-4' inkscape:connector-curvature='0'/&gt;&lt;path style='stroke:none;stroke-width:1px;stroke-linecap:butt;stroke-linejoin:miter;stroke-opacity:1' d='m 267.46654,182.43101 0,-26.42857 26.07143,0 26.07143,0 0,26.42857 0,26.42857 -26.07143,0 -26.07143,0 0,-26.42857 z' class='pathg0012-3' inkscape:connector-curvature='0'/&gt;&lt;path style='stroke:none;stroke-width:1px;stroke-linecap:butt;stroke-linejoin:miter;stroke-opacity:1' d='m 320.32368,182.43101 0,-26.42857 26.07143,0 26.07143,0 0,26.42857 0,26.42857 -26.07143,0 -26.07143,0 0,-26.42857 z' class='pathg0012-2' inkscape:connector-curvature='0'/&gt;&lt;path style='stroke:none;stroke-width:1px;stroke-linecap:butt;stroke-linejoin:miter;stroke-opacity:1' d='m 373.18083,182.43101 0,-26.42857 25.35714,0 25.35714,0 0,26.42857 0,26.42857 -25.35714,0 -25.35714,0 0,-26.42857 z' class='pathg0012-1' inkscape:connector-curvature='0'/&gt;&lt;path style='stroke:none;stroke-width:1px;stroke-linecap:butt;stroke-linejoin:miter;stroke-opacity:1' d='m 557.60601,182.35203 0,-26.01143 26.01143,0 26.01143,0 0,26.01143 0,26.01143 -26.01143,0 -26.01143,0 0,-26.01143 z' class='pathg0014-3' inkscape:connector-curvature='0'/&gt;&lt;path style='stroke:none;stroke-width:1px;stroke-linecap:butt;stroke-linejoin:miter;stroke-opacity:1' d='m 505.07808,182.35203 0,-26.01143 25.75889,0 25.75889,0 0,26.01143 0,26.01143 -25.75889,0 -25.75889,0 0,-26.01143 z' class='pathg0014-2' inkscape:connector-curvature='0'/&gt;&lt;path style='stroke:none;stroke-width:1px;stroke-linecap:butt;stroke-linejoin:miter;stroke-opacity:1' d='m 452.04507,182.35203 0,-26.01143 26.01143,0 26.01143,0 0,26.01143 0,26.01143 -26.01143,0 -26.01143,0 0,-26.01143 z' class='pathg0014-1' inkscape:connector-curvature='0'/&gt;&lt;path style='stroke:none;stroke-width:1px;stroke-linecap:butt;stroke-linejoin:miter;stroke-opacity:1' d='m 661.14665,182.35203 0,-26.01143 -25.25381,0 -25.25382,0 0,26.01143 0,26.01143 25.25382,0 25.25381,0 0,-26.01143 z' class='pathg0014-4' inkscape:connector-curvature='0'/&gt;&lt;path style='stroke:none;stroke-width:1px;stroke-linecap:butt;stroke-linejoin:miter;stroke-opacity:1' d='m 689.4506,128.47248 0,-52.937296 12.32142,0 12.32143,0 0,52.937296 0,52.93729 -12.32143,0 -12.32142,0 0,-52.93729 z' class='pathg001cafe' inkscape:connector-curvature='0'/&gt;&lt;path style='stroke:none;stroke-width:1px;stroke-linecap:butt;stroke-linejoin:miter;stroke-opacity:1' d='m 584.09345,101.76692 0,-25.714294 38.57143,0 38.57143,0 0,25.714294 0,25.71428 -38.57143,0 -38.57143,0 0,-25.71428 z' class='pathg0015-1' inkscape:connector-curvature='0'/&gt;&lt;path style='stroke:none;stroke-width:1px;stroke-linecap:butt;stroke-linejoin:miter;stroke-opacity:1' d='m 531.23631,101.76692 0,-25.714294 25.89286,0 25.89285,0 0,25.714294 0,25.71428 -25.89285,0 -25.89286,0 0,-25.71428 z' class='pathg0015-2' inkscape:connector-curvature='0'/&gt;&lt;path style='stroke:none;stroke-width:1px;stroke-linecap:butt;stroke-linejoin:miter;stroke-opacity:1' d='m 452.10891,101.64951 0,-25.714294 39.10714,0 39.10715,0 0,25.714294 0,25.71428 -39.10715,0 -39.10714,0 0,-25.71428 z' class='pathg0015-rouka' inkscape:connector-curvature='0'/&gt;&lt;path style='stroke:none;stroke-width:1px;stroke-linecap:butt;stroke-linejoin:miter;stroke-opacity:1' d='m 135.61855,34.505026 0,-12.6269 65.15484,0 65.15484,0 0,12.6269 0,12.62691 -65.15484,0 -65.15484,0 0,-12.62691 z' class='pathg001arina' inkscape:connector-curvature='0'/&gt;&lt;path style='stroke:none;stroke-width:1px;stroke-linecap:butt;stroke-linejoin:miter;stroke-opacity:1' d='m 373.0044,34.505026 0,-12.6269 144.19928,0 144.19927,0 0,12.6269 0,12.62691 -144.19927,0 -144.19928,0 0,-12.62691 z' class='pathg001ground' inkscape:connector-curvature='0'/&gt;&lt;rect class='pathg001taiyaki' width='53.568752' height='11.418508' x='273.12045' y='303.74481'/&gt;&lt;path style='stroke:none;stroke-width:1px;stroke-linecap:butt;stroke-linejoin:miter;stroke-opacity:1' d='m 308.91102,102.24544 0,-25.758891 26.83682,0 26.8368,0 0,25.758891 0,25.75888 -26.8368,0 -26.83682,0 0,-25.75888 z' class='pathg0012-9' inkscape:connector-curvature='0'/&gt;&lt;path style='stroke:none;stroke-width:1px;stroke-linecap:butt;stroke-linejoin:miter;stroke-opacity:1' d='m 425.03555,176.47856 0,-31.88477 12.89016,0 12.89016,0 0,31.88477 0,31.88477 -12.89016,0 -12.89016,0 0,-31.88477 z' class='pathg0011-2-teras' inkscape:connector-curvature='0'/&gt;&lt;path style='stroke:none;stroke-width:1px;stroke-linecap:butt;stroke-linejoin:miter;stroke-opacity:1' d='m 425.11579,257.25355 0,-39.83747 12.89016,0 12.89016,0 0,39.83747 0,39.83746 -12.89016,0 -12.89016,0 0,-39.83746 z' inkscape:connector-curvature='0' class='pathg0011-kyuudou'/&gt;&lt;rect width='13.310626' height='28.913542' x='140.67868' y='260.85358' class='pathg001bakudan'/&gt;&lt;rect width='13.310626' height='28.913542' x='140.9778' y='310.15558' class='pathg001kebabu'/&gt;&lt;rect  width='28.806229' height='13.917799' x='163.47086' y='343.14737' class='pathg001ice'/&gt;&lt;text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class='pathg001korinto' inkscape:connector-curvature='0'/&gt;&lt;/g&gt;&lt;/svg&gt;&lt;style&gt;.pathg0011-1,.pathg0011-2,.pathg0011-3,.pathg0011-4,.pathg0011-5,.pathg0011-rouka,.pathg001koudou{fill:rgba(137,195,235,.3)}.pathg0011-2-teras,.pathg0012-1,.pathg0012-2,.pathg0012-3,.pathg0012-4,.pathg0012-5,.pathg0012-6,.pathg0012-7,.pathg0012-8,.pathg0012-9,.pathg0012-rouka,.seitokai{fill:rgba(234,85,6,.3)}.pathg0013-1,.pathg0013-2{fill:rgba(255,217,0,.3)}.pathg0014-1,.pathg0014-2,.pathg0014-3,.pathg0014-4{fill:rgba(123,141,66,.3)}.pathg0015-1,.pathg0015-2,.pathg0015-rouka{fill:rgba(145,92,139,.3)}.pathg001taiyaki{fill:rgba(187,85,72,.3)}.pathg001ground{fill:rgba(238,130,124,.3)}.pathg001arina{fill:rgba(0,148,200,.2)}.pathg001cafe{fill:rgba(0,128,128,.3)}.pathg001mini{fill:rgba(247,185,119,.3)}.pathg001korinto{fill:rgba(137,195,235,0)}.pathg0011-kyuudou{fill:rgba(137,195,235,0)}.pathg001bakudan,.pathg001kebabu,.pathg001ice{fill:rgba(187,85,72,.3)}.pathg001ground{fill:#ea5506!important}&lt;/style&gt;"}},</v>
      </c>
      <c r="B54" s="36" t="s">
        <v>5</v>
      </c>
      <c r="C54" s="40" t="str">
        <f>Input!$G54</f>
        <v>g001</v>
      </c>
      <c r="D54" s="36" t="s">
        <v>210</v>
      </c>
      <c r="E54" s="36" t="s">
        <v>23</v>
      </c>
      <c r="F54" s="36" t="str">
        <f>IF(Input!$C54&lt;&gt;"",Input!$C54,"未記入")</f>
        <v>科学</v>
      </c>
      <c r="G54" s="36" t="s">
        <v>3</v>
      </c>
      <c r="H54" s="36" t="s">
        <v>1</v>
      </c>
      <c r="I54" s="36" t="str">
        <f>Input!$I54</f>
        <v>text-tabs</v>
      </c>
      <c r="J54" s="36" t="s">
        <v>3</v>
      </c>
      <c r="K54" s="36" t="s">
        <v>4</v>
      </c>
      <c r="L54" s="40" t="str">
        <f>Input!$G54</f>
        <v>g001</v>
      </c>
      <c r="M54" s="36" t="s">
        <v>3</v>
      </c>
      <c r="N54" s="36" t="str">
        <f>IF(Input!$D54="有",$N$1,"")</f>
        <v/>
      </c>
      <c r="O54" s="36" t="str">
        <f>IF(Input!$D54="有",Input!$A54,"")</f>
        <v/>
      </c>
      <c r="P54" s="36" t="str">
        <f>IF(Input!$D54="有",$P$1,"")</f>
        <v/>
      </c>
      <c r="Q54" s="36" t="str">
        <f>IF(Input!$D54="有",$Q$1,"")</f>
        <v/>
      </c>
      <c r="R54" s="36" t="str">
        <f>IF(Input!$D54="有",LEFT(Input!$E54,1),"")</f>
        <v/>
      </c>
      <c r="S54" s="36" t="str">
        <f>IF(Input!$D54="有",$S$1,"")</f>
        <v/>
      </c>
      <c r="T54" s="36" t="str">
        <f>IF(Input!$D54="有",$T$1,"")</f>
        <v/>
      </c>
      <c r="U54" s="36" t="str">
        <f>IF(Input!$D54="有",Input!$F54,"")</f>
        <v/>
      </c>
      <c r="V54" s="36" t="str">
        <f>IF(Input!$D54="有",$V$1,"")</f>
        <v/>
      </c>
      <c r="W54" s="36" t="s">
        <v>205</v>
      </c>
      <c r="X54" s="36" t="str">
        <f>IF(Input!$H54="有","true",IF(Input!$H54="無","false",""))</f>
        <v>true</v>
      </c>
      <c r="Y54" s="36" t="s">
        <v>3</v>
      </c>
      <c r="Z54" s="36" t="str">
        <f>IF(OR(Input!$I54="text-tabs",Input!$I54="text"),$Z$1,"")</f>
        <v>"title":"</v>
      </c>
      <c r="AA54" s="36" t="str">
        <f>IF(OR(Input!$I54="text-tabs",Input!$I54="text"),Input!$B54,"")</f>
        <v>海城ロケット団</v>
      </c>
      <c r="AB54" s="36" t="str">
        <f>IF(OR(Input!$I54="text-tabs",Input!$I54="text"),$AB$1,"")</f>
        <v>",</v>
      </c>
      <c r="AC54" s="36" t="str">
        <f>IF(AND(OR(Input!$I54="text-tabs",Input!$I54="text"),Input!$T54="無"),$AC$1,"")</f>
        <v>"titleImage":"./images/</v>
      </c>
      <c r="AD54" s="36" t="str">
        <f>IF(AND(OR(Input!$I54="text-tabs",Input!$I54="text"),Input!$T54="無"),Input!$S54,"")</f>
        <v>g001.jpg</v>
      </c>
      <c r="AE54" s="36" t="str">
        <f>IF(AND(OR(Input!$I54="text-tabs",Input!$I54="text"),Input!$T54="無"),$AE$1,"")</f>
        <v>",</v>
      </c>
      <c r="AF54" s="36" t="str">
        <f>IF(AND(OR(Input!$I54="text-tabs",Input!$I54="text"),Input!$S54="無"),$AF$1,"")</f>
        <v/>
      </c>
      <c r="AG54" s="36" t="str">
        <f>IF(AND(OR(Input!$I54="text-tabs",Input!$I54="text"),Input!$S54="無"),Input!$T54,"")</f>
        <v/>
      </c>
      <c r="AH54" s="36" t="str">
        <f>IF(AND(OR(Input!$I54="text-tabs",Input!$I54="text"),Input!$S54="無"),$AH$1,"")</f>
        <v/>
      </c>
      <c r="AI54" s="36" t="str">
        <f>IF(Input!$I54="text",$AI$1,"")</f>
        <v/>
      </c>
      <c r="AJ54" s="36" t="str">
        <f>IF(Input!$I54="text",Input!$R54,"")</f>
        <v/>
      </c>
      <c r="AK54" s="36" t="str">
        <f>IF(Input!$I54="text",$AK$1,"")</f>
        <v/>
      </c>
      <c r="AL54" s="36" t="str">
        <f>IF(Input!$I54="text-tabs",$AL$1,"")</f>
        <v>"tabs":{</v>
      </c>
      <c r="AM54" s="36" t="str">
        <f>IF(Input!$I54="text-tabs",$AM$1,"")</f>
        <v>"</v>
      </c>
      <c r="AN54" s="36" t="str">
        <f>IF(Input!$I54="text-tabs",Input!$J54,"")</f>
        <v>info_outline</v>
      </c>
      <c r="AO54" s="36" t="str">
        <f>IF(Input!$I54="text-tabs",$AO$1,"")</f>
        <v>": "</v>
      </c>
      <c r="AP54" s="36" t="str">
        <f>IF(Input!$I54="text-tabs",Input!$R54,"")</f>
        <v>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v>
      </c>
      <c r="AQ54" s="36" t="str">
        <f>IF(Input!$I54="text-tabs",$AQ$1,"")</f>
        <v>"</v>
      </c>
      <c r="AR54" s="36" t="str">
        <f>IF(AND(Input!$I54="text-tabs",Input!$K54="有"),$AR$1,"")</f>
        <v>,"</v>
      </c>
      <c r="AS54" s="36" t="str">
        <f>IF(AND(Input!$I54="text-tabs",Input!$K54="有"),Input!$L54,"")</f>
        <v>map</v>
      </c>
      <c r="AT54" s="36" t="str">
        <f>IF(AND(Input!$I54="text-tabs",Input!$K54="有"),$AT$1,"")</f>
        <v>": "</v>
      </c>
      <c r="AU54" s="36" t="str">
        <f>IF(AND(Input!$I54="text-tabs",Input!$K54="有"),Input!$N54,"")</f>
        <v>グラウンド</v>
      </c>
      <c r="AV54" s="36" t="str">
        <f>IF(AND(Input!$I54="text-tabs",Input!$K54="有"),"&lt;br&gt;","")</f>
        <v>&lt;br&gt;</v>
      </c>
      <c r="AW54" s="36" t="str">
        <f>IF(AND(Input!$I54="text-tabs",Input!$K54="有"),IF(Input!$M54=1,svg_data!$A$1,IF(Input!$M54=2,svg_data!$A$2)),"")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4" s="36" t="str">
        <f>IF(AND(Input!$I54="text-tabs",Input!$K54="有"),Input!$G54,"")</f>
        <v>g001</v>
      </c>
      <c r="AY54" s="36" t="str">
        <f>IF(AND(Input!$I54="text-tabs",Input!$K54="有"),IF(Input!$M54=1,svg_data!$C$1,IF(Input!$M54=2,svg_data!$C$2)),"")</f>
        <v>koudou' inkscape:connector-curvature='0'/&gt;&lt;path style='stroke:none;stroke-width:1px;stroke-linecap:butt;stroke-linejoin:miter;stroke-opacity:1' d='m 250.81846,319.59668 94.196,0 0,-21.16068 16.74824,0 19.24825,0 0,21.16071 0,21.16071 -65.09627,0 -65.09622,0 z' class='path</v>
      </c>
      <c r="AZ54" s="36" t="str">
        <f>IF(AND(Input!$I54="text-tabs",Input!$K54="有"),Input!$G54,"")</f>
        <v>g001</v>
      </c>
      <c r="BA54" s="36" t="str">
        <f>IF(AND(Input!$I54="text-tabs",Input!$K54="有"),IF(Input!$M54=1,svg_data!$E$1,IF(Input!$M54=2,svg_data!$E$2)),"")</f>
        <v>1-rouka' inkscape:connector-curvature='0' sodipodi:nodetypes='cccccccccc'/&gt;&lt;path style='stroke:none;stroke-width:1px;stroke-linecap:butt;stroke-linejoin:miter;stroke-opacity:1' d='m 381.47196,319.58883 0,-21.16861 21.40875,0 21.40875,0 0,21.16861 0,21.16859 -21.40875,0 -21.40875,0 0,-21.16859 z' class='path</v>
      </c>
      <c r="BB54" s="36" t="str">
        <f>IF(AND(Input!$I54="text-tabs",Input!$K54="有"),Input!$G54,"")</f>
        <v>g001</v>
      </c>
      <c r="BC54" s="36" t="str">
        <f>IF(AND(Input!$I54="text-tabs",Input!$K54="有"),IF(Input!$M54=1,svg_data!$G$1,IF(Input!$M54=2,svg_data!$G$2)),"")</f>
        <v>1-1' inkscape:connector-curvature='0'/&gt;&lt;path style='stroke:none;stroke-width:1px;stroke-linecap:butt;stroke-linejoin:miter;stroke-opacity:1' d='m 381.57081,361.8827 0,-20.41099 21.29891,0 21.29907,0 0,20.41099 0,20.41098 -21.29907,0 -21.29891,0 0,-20.41098 z' class='path</v>
      </c>
      <c r="BD54" s="36" t="str">
        <f>IF(AND(Input!$I54="text-tabs",Input!$K54="有"),Input!$G54,"")</f>
        <v>g001</v>
      </c>
      <c r="BE54" s="36" t="str">
        <f>IF(AND(Input!$I54="text-tabs",Input!$K54="有"),IF(Input!$M54=1,svg_data!$I$1,IF(Input!$M54=2,svg_data!$I$2)),"")</f>
        <v>1-2' inkscape:connector-curvature='0'/&gt;&lt;path style='stroke:none;stroke-width:1px;stroke-linecap:butt;stroke-linejoin:miter;stroke-opacity:1' d='m 337.78941,361.8827 0,-20.41099 21.59492,0 21.59488,0 0,20.41099 0,20.41098 -21.59488,0 -21.59492,0 0,-20.41098 z' class='path</v>
      </c>
      <c r="BF54" s="36" t="str">
        <f>IF(AND(Input!$I54="text-tabs",Input!$K54="有"),Input!$G54,"")</f>
        <v>g001</v>
      </c>
      <c r="BG54" s="36" t="str">
        <f>IF(AND(Input!$I54="text-tabs",Input!$K54="有"),IF(Input!$M54=1,svg_data!$K$1,IF(Input!$M54=2,svg_data!$K$2)),"")</f>
        <v>1-3' inkscape:connector-curvature='0'/&gt;&lt;path style='stroke:none;stroke-width:1px;stroke-linecap:butt;stroke-linejoin:miter;stroke-opacity:1' d='m 294.19946,361.8827 0,-20.41099 21.29889,0 21.29909,0 0,20.41099 0,20.41098 -21.29909,0 -21.29889,0 0,-20.41098 z' class='path</v>
      </c>
      <c r="BH54" s="36" t="str">
        <f>IF(AND(Input!$I54="text-tabs",Input!$K54="有"),Input!$G54,"")</f>
        <v>g001</v>
      </c>
      <c r="BI54" s="36" t="str">
        <f>IF(AND(Input!$I54="text-tabs",Input!$K54="有"),IF(Input!$M54=1,svg_data!$M$1,IF(Input!$M54=2,svg_data!$M$2)),"")</f>
        <v>1-4' inkscape:connector-curvature='0'/&gt;&lt;path style='stroke:none;stroke-width:1px;stroke-linecap:butt;stroke-linejoin:miter;stroke-opacity:1' d='m 250.81846,361.8827 0,-20.41099 21.29907,0 21.29889,0 0,20.41099 0,20.41098 -21.29889,0 -21.29907,0 0,-20.41098 z' class='path</v>
      </c>
      <c r="BJ54" s="36" t="str">
        <f>IF(AND(Input!$I54="text-tabs",Input!$K54="有"),Input!$G54,"")</f>
        <v>g001</v>
      </c>
      <c r="BK54" s="36" t="str">
        <f>IF(AND(Input!$I54="text-tabs",Input!$K54="有"),IF(Input!$M54=1,svg_data!$O$1,IF(Input!$M54=2,svg_data!$O$2)),"")</f>
        <v>1-5' inkscape:connector-curvature='0'/&gt;&lt;path style='stroke:none;stroke-width:1px;stroke-linecap:butt;stroke-linejoin:miter;stroke-opacity:1' d='m 83.198462,342.0024 0,-25.71429 25.446418,0 25.44643,0 0,25.71429 0,25.71428 -25.44642,0 -25.446428,0 0,-25.71428 z' class='path</v>
      </c>
      <c r="BL54" s="36" t="str">
        <f>IF(AND(Input!$I54="text-tabs",Input!$K54="有"),Input!$G54,"")</f>
        <v>g001</v>
      </c>
      <c r="BM54" s="36" t="str">
        <f>IF(AND(Input!$I54="text-tabs",Input!$K54="有"),IF(Input!$M54=1,svg_data!$Q$1,IF(Input!$M54=2,svg_data!$Q$2)),"")</f>
        <v>3-1' inkscape:connector-curvature='0'/&gt;&lt;path style='stroke:none;stroke-width:1px;stroke-linecap:butt;stroke-linejoin:miter;stroke-opacity:1' d='m 83.098462,275.99882 0,-39.19643 25.446418,0 25.44643,0 0,39.19643 0,39.19643 -25.44642,0 -25.446428,0 0,-39.19643 z' class='path</v>
      </c>
      <c r="BN54" s="36" t="str">
        <f>IF(AND(Input!$I54="text-tabs",Input!$K54="有"),Input!$G54,"")</f>
        <v>g001</v>
      </c>
      <c r="BO54" s="36" t="str">
        <f>IF(AND(Input!$I54="text-tabs",Input!$K54="有"),IF(Input!$M54=1,svg_data!$S$1,IF(Input!$M54=2,svg_data!$S$2)),"")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4" s="36" t="str">
        <f>IF(AND(Input!$I54="text-tabs",Input!$K54="有"),Input!$G54,"")</f>
        <v>g001</v>
      </c>
      <c r="BQ54" s="36" t="str">
        <f>IF(AND(Input!$I54="text-tabs",Input!$K54="有"),IF(Input!$M54=1,svg_data!$U$1,IF(Input!$M54=2,svg_data!$U$2)),"")</f>
        <v>2-7' inkscape:connector-curvature='0'/&gt;&lt;path style='stroke:none;stroke-width:1px;stroke-linecap:butt;stroke-linejoin:miter;stroke-opacity:1' d='m 241.2417,102.24539 0,-25.758894 33.24379,0 33.24378,0 0,25.758894 0,25.75888 -33.24378,0 -33.24379,0 0,-25.75888 z' class='path</v>
      </c>
      <c r="BR54" s="36" t="str">
        <f>IF(AND(Input!$I54="text-tabs",Input!$K54="有"),Input!$G54,"")</f>
        <v>g001</v>
      </c>
      <c r="BS54" s="36" t="str">
        <f>IF(AND(Input!$I54="text-tabs",Input!$K54="有"),IF(Input!$M54=1,svg_data!$W$1,IF(Input!$M54=2,svg_data!$W$2)),"")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4" s="36" t="str">
        <f>IF(AND(Input!$I54="text-tabs",Input!$K54="有"),Input!$G54,"")</f>
        <v>g001</v>
      </c>
      <c r="BU54" s="36" t="str">
        <f>IF(AND(Input!$I54="text-tabs",Input!$K54="有"),IF(Input!$M54=1,svg_data!$Y$1,IF(Input!$M54=2,svg_data!$Y$2)),"")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4" s="36" t="str">
        <f>IF(AND(Input!$I54="text-tabs",Input!$K54="有"),Input!$G54,"")</f>
        <v>g001</v>
      </c>
      <c r="BW54" s="36" t="str">
        <f>IF(AND(Input!$I54="text-tabs",Input!$K54="有"),IF(Input!$M54=1,svg_data!$AA$1,IF(Input!$M54=2,svg_data!$AA$2)),"")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4" s="36" t="str">
        <f>IF(AND(Input!$I54="text-tabs",Input!$K54="有"),Input!$G54,"")</f>
        <v>g001</v>
      </c>
      <c r="BY54" s="36" t="str">
        <f>IF(AND(Input!$I54="text-tabs",Input!$K54="有"),IF(Input!$M54=1,svg_data!$AC$1,IF(Input!$M54=2,svg_data!$AC$2)),"")</f>
        <v>2-6' inkscape:connector-curvature='0'/&gt;&lt;path style='stroke:none;stroke-width:1px;stroke-linecap:butt;stroke-linejoin:miter;stroke-opacity:1' d='m 161.76159,249.44986 0,-12.62691 65.15484,0 65.15484,0 0,12.62691 0,12.6269 -65.15484,0 -65.15484,0 0,-12.6269 z' class='path</v>
      </c>
      <c r="BZ54" s="36" t="str">
        <f>IF(AND(Input!$I54="text-tabs",Input!$K54="有"),Input!$G54,"")</f>
        <v>g001</v>
      </c>
      <c r="CA54" s="36" t="str">
        <f>IF(AND(Input!$I54="text-tabs",Input!$K54="有"),IF(Input!$M54=1,svg_data!$AE$1,IF(Input!$M54=2,svg_data!$AE$2)),"")</f>
        <v>mini' inkscape:connector-curvature='0'/&gt;&lt;path style='stroke:none;stroke-width:1px;stroke-linecap:butt;stroke-linejoin:miter;stroke-opacity:1' d='m 214.92188,182.42305 0,-26.26397 25.75889,0 25.75889,0 0,26.26397 0,26.26397 -25.75889,0 -25.75889,0 0,-26.26397 z' class='path</v>
      </c>
      <c r="CB54" s="36" t="str">
        <f>IF(AND(Input!$I54="text-tabs",Input!$K54="有"),Input!$G54,"")</f>
        <v>g001</v>
      </c>
      <c r="CC54" s="36" t="str">
        <f>IF(AND(Input!$I54="text-tabs",Input!$K54="有"),IF(Input!$M54=1,svg_data!$AG$1,IF(Input!$M54=2,svg_data!$AG$2)),"")</f>
        <v>2-4' inkscape:connector-curvature='0'/&gt;&lt;path style='stroke:none;stroke-width:1px;stroke-linecap:butt;stroke-linejoin:miter;stroke-opacity:1' d='m 267.46654,182.43101 0,-26.42857 26.07143,0 26.07143,0 0,26.42857 0,26.42857 -26.07143,0 -26.07143,0 0,-26.42857 z' class='path</v>
      </c>
      <c r="CD54" s="36" t="str">
        <f>IF(AND(Input!$I54="text-tabs",Input!$K54="有"),Input!$G54,"")</f>
        <v>g001</v>
      </c>
      <c r="CE54" s="36" t="str">
        <f>IF(AND(Input!$I54="text-tabs",Input!$K54="有"),IF(Input!$M54=1,svg_data!$AI$1,IF(Input!$M54=2,svg_data!$AI$2)),"")</f>
        <v>2-3' inkscape:connector-curvature='0'/&gt;&lt;path style='stroke:none;stroke-width:1px;stroke-linecap:butt;stroke-linejoin:miter;stroke-opacity:1' d='m 320.32368,182.43101 0,-26.42857 26.07143,0 26.07143,0 0,26.42857 0,26.42857 -26.07143,0 -26.07143,0 0,-26.42857 z' class='path</v>
      </c>
      <c r="CF54" s="36" t="str">
        <f>IF(AND(Input!$I54="text-tabs",Input!$K54="有"),Input!$G54,"")</f>
        <v>g001</v>
      </c>
      <c r="CG54" s="36" t="str">
        <f>IF(AND(Input!$I54="text-tabs",Input!$K54="有"),IF(Input!$M54=1,svg_data!$AK$1,IF(Input!$M54=2,svg_data!$AK$2)),"")</f>
        <v>2-2' inkscape:connector-curvature='0'/&gt;&lt;path style='stroke:none;stroke-width:1px;stroke-linecap:butt;stroke-linejoin:miter;stroke-opacity:1' d='m 373.18083,182.43101 0,-26.42857 25.35714,0 25.35714,0 0,26.42857 0,26.42857 -25.35714,0 -25.35714,0 0,-26.42857 z' class='path</v>
      </c>
      <c r="CH54" s="36" t="str">
        <f>IF(AND(Input!$I54="text-tabs",Input!$K54="有"),Input!$G54,"")</f>
        <v>g001</v>
      </c>
      <c r="CI54" s="36" t="str">
        <f>IF(AND(Input!$I54="text-tabs",Input!$K54="有"),IF(Input!$M54=1,svg_data!$AM$1,IF(Input!$M54=2,svg_data!$AM$2)),"")</f>
        <v>2-1' inkscape:connector-curvature='0'/&gt;&lt;path style='stroke:none;stroke-width:1px;stroke-linecap:butt;stroke-linejoin:miter;stroke-opacity:1' d='m 557.60601,182.35203 0,-26.01143 26.01143,0 26.01143,0 0,26.01143 0,26.01143 -26.01143,0 -26.01143,0 0,-26.01143 z' class='path</v>
      </c>
      <c r="CJ54" s="36" t="str">
        <f>IF(AND(Input!$I54="text-tabs",Input!$K54="有"),Input!$G54,"")</f>
        <v>g001</v>
      </c>
      <c r="CK54" s="36" t="str">
        <f>IF(AND(Input!$I54="text-tabs",Input!$K54="有"),IF(Input!$M54=1,svg_data!$AO$1,IF(Input!$M54=2,svg_data!$AO$2)),"")</f>
        <v>4-3' inkscape:connector-curvature='0'/&gt;&lt;path style='stroke:none;stroke-width:1px;stroke-linecap:butt;stroke-linejoin:miter;stroke-opacity:1' d='m 505.07808,182.35203 0,-26.01143 25.75889,0 25.75889,0 0,26.01143 0,26.01143 -25.75889,0 -25.75889,0 0,-26.01143 z' class='path</v>
      </c>
      <c r="CL54" s="36" t="str">
        <f>IF(AND(Input!$I54="text-tabs",Input!$K54="有"),Input!$G54,"")</f>
        <v>g001</v>
      </c>
      <c r="CM54" s="36" t="str">
        <f>IF(AND(Input!$I54="text-tabs",Input!$K54="有"),IF(Input!$M54=1,svg_data!$AQ$1,IF(Input!$M54=2,svg_data!$AQ$2)),"")</f>
        <v>4-2' inkscape:connector-curvature='0'/&gt;&lt;path style='stroke:none;stroke-width:1px;stroke-linecap:butt;stroke-linejoin:miter;stroke-opacity:1' d='m 452.04507,182.35203 0,-26.01143 26.01143,0 26.01143,0 0,26.01143 0,26.01143 -26.01143,0 -26.01143,0 0,-26.01143 z' class='path</v>
      </c>
      <c r="CN54" s="36" t="str">
        <f>IF(AND(Input!$I54="text-tabs",Input!$K54="有"),Input!$G54,"")</f>
        <v>g001</v>
      </c>
      <c r="CO54" s="36" t="str">
        <f>IF(AND(Input!$I54="text-tabs",Input!$K54="有"),IF(Input!$M54=1,svg_data!$AS$1,IF(Input!$M54=2,svg_data!$AS$2)),"")</f>
        <v>4-1' inkscape:connector-curvature='0'/&gt;&lt;path style='stroke:none;stroke-width:1px;stroke-linecap:butt;stroke-linejoin:miter;stroke-opacity:1' d='m 661.14665,182.35203 0,-26.01143 -25.25381,0 -25.25382,0 0,26.01143 0,26.01143 25.25382,0 25.25381,0 0,-26.01143 z' class='path</v>
      </c>
      <c r="CP54" s="36" t="str">
        <f>IF(AND(Input!$I54="text-tabs",Input!$K54="有"),Input!$G54,"")</f>
        <v>g001</v>
      </c>
      <c r="CQ54" s="36" t="str">
        <f>IF(AND(Input!$I54="text-tabs",Input!$K54="有"),IF(Input!$M54=1,svg_data!$AU$1,IF(Input!$M54=2,svg_data!$AU$2)),"")</f>
        <v>4-4' inkscape:connector-curvature='0'/&gt;&lt;path style='stroke:none;stroke-width:1px;stroke-linecap:butt;stroke-linejoin:miter;stroke-opacity:1' d='m 689.4506,128.47248 0,-52.937296 12.32142,0 12.32143,0 0,52.937296 0,52.93729 -12.32143,0 -12.32142,0 0,-52.93729 z' class='path</v>
      </c>
      <c r="CR54" s="36" t="str">
        <f>IF(AND(Input!$I54="text-tabs",Input!$K54="有"),Input!$G54,"")</f>
        <v>g001</v>
      </c>
      <c r="CS54" s="36" t="str">
        <f>IF(AND(Input!$I54="text-tabs",Input!$K54="有"),IF(Input!$M54=1,svg_data!$AW$1,IF(Input!$M54=2,svg_data!$AW$2)),"")</f>
        <v>cafe' inkscape:connector-curvature='0'/&gt;&lt;path style='stroke:none;stroke-width:1px;stroke-linecap:butt;stroke-linejoin:miter;stroke-opacity:1' d='m 584.09345,101.76692 0,-25.714294 38.57143,0 38.57143,0 0,25.714294 0,25.71428 -38.57143,0 -38.57143,0 0,-25.71428 z' class='path</v>
      </c>
      <c r="CT54" s="36" t="str">
        <f>IF(AND(Input!$I54="text-tabs",Input!$K54="有"),Input!$G54,"")</f>
        <v>g001</v>
      </c>
      <c r="CU54" s="36" t="str">
        <f>IF(AND(Input!$I54="text-tabs",Input!$K54="有"),IF(Input!$M54=1,svg_data!$AY$1,IF(Input!$M54=2,svg_data!$AY$2)),"")</f>
        <v>5-1' inkscape:connector-curvature='0'/&gt;&lt;path style='stroke:none;stroke-width:1px;stroke-linecap:butt;stroke-linejoin:miter;stroke-opacity:1' d='m 531.23631,101.76692 0,-25.714294 25.89286,0 25.89285,0 0,25.714294 0,25.71428 -25.89285,0 -25.89286,0 0,-25.71428 z' class='path</v>
      </c>
      <c r="CV54" s="36" t="str">
        <f>IF(AND(Input!$I54="text-tabs",Input!$K54="有"),Input!$G54,"")</f>
        <v>g001</v>
      </c>
      <c r="CW54" s="36" t="str">
        <f>IF(AND(Input!$I54="text-tabs",Input!$K54="有"),IF(Input!$M54=1,svg_data!$BA$1,IF(Input!$M54=2,svg_data!$BA$2)),"")</f>
        <v>5-2' inkscape:connector-curvature='0'/&gt;&lt;path style='stroke:none;stroke-width:1px;stroke-linecap:butt;stroke-linejoin:miter;stroke-opacity:1' d='m 452.10891,101.64951 0,-25.714294 39.10714,0 39.10715,0 0,25.714294 0,25.71428 -39.10715,0 -39.10714,0 0,-25.71428 z' class='path</v>
      </c>
      <c r="CX54" s="36" t="str">
        <f>IF(AND(Input!$I54="text-tabs",Input!$K54="有"),Input!$G54,"")</f>
        <v>g001</v>
      </c>
      <c r="CY54" s="36" t="str">
        <f>IF(AND(Input!$I54="text-tabs",Input!$K54="有"),IF(Input!$M54=1,svg_data!$BC$1,IF(Input!$M54=2,svg_data!$BC$2)),"")</f>
        <v>5-rouka' inkscape:connector-curvature='0'/&gt;&lt;path style='stroke:none;stroke-width:1px;stroke-linecap:butt;stroke-linejoin:miter;stroke-opacity:1' d='m 135.61855,34.505026 0,-12.6269 65.15484,0 65.15484,0 0,12.6269 0,12.62691 -65.15484,0 -65.15484,0 0,-12.62691 z' class='path</v>
      </c>
      <c r="CZ54" s="36" t="str">
        <f>IF(AND(Input!$I54="text-tabs",Input!$K54="有"),Input!$G54,"")</f>
        <v>g001</v>
      </c>
      <c r="DA54" s="36" t="str">
        <f>IF(AND(Input!$I54="text-tabs",Input!$K54="有"),IF(Input!$M54=1,svg_data!$BE$1,IF(Input!$M54=2,svg_data!$BE$2)),"")</f>
        <v>arina' inkscape:connector-curvature='0'/&gt;&lt;path style='stroke:none;stroke-width:1px;stroke-linecap:butt;stroke-linejoin:miter;stroke-opacity:1' d='m 373.0044,34.505026 0,-12.6269 144.19928,0 144.19927,0 0,12.6269 0,12.62691 -144.19927,0 -144.19928,0 0,-12.62691 z' class='path</v>
      </c>
      <c r="DB54" s="36" t="str">
        <f>IF(AND(Input!$I54="text-tabs",Input!$K54="有"),Input!$G54,"")</f>
        <v>g001</v>
      </c>
      <c r="DC54" s="36" t="str">
        <f>IF(AND(Input!$I54="text-tabs",Input!$K54="有"),IF(Input!$M54=1,svg_data!$BG$1,IF(Input!$M54=2,svg_data!$BG$2)),"")</f>
        <v>ground' inkscape:connector-curvature='0'/&gt;&lt;rect class='path</v>
      </c>
      <c r="DD54" s="36" t="str">
        <f>IF(AND(Input!$I54="text-tabs",Input!$K54="有"),Input!$G54,"")</f>
        <v>g001</v>
      </c>
      <c r="DE54" s="36" t="str">
        <f>IF(AND(Input!$I54="text-tabs",Input!$K54="有"),IF(Input!$M54=1,svg_data!$BI$1,IF(Input!$M54=2,svg_data!$BI$2)),"")</f>
        <v>taiyaki' width='53.568752' height='11.418508' x='273.12045' y='303.74481'/&gt;&lt;path style='stroke:none;stroke-width:1px;stroke-linecap:butt;stroke-linejoin:miter;stroke-opacity:1' d='m 308.91102,102.24544 0,-25.758891 26.83682,0 26.8368,0 0,25.758891 0,25.75888 -26.8368,0 -26.83682,0 0,-25.75888 z' class='path</v>
      </c>
      <c r="DF54" s="36" t="str">
        <f>IF(AND(Input!$I54="text-tabs",Input!$K54="有"),Input!$G54,"")</f>
        <v>g001</v>
      </c>
      <c r="DG54" s="36" t="str">
        <f>IF(AND(Input!$I54="text-tabs",Input!$K54="有"),IF(Input!$M54=1,svg_data!$BK$1,IF(Input!$M54=2,svg_data!$BK$2)),"")</f>
        <v>2-9' inkscape:connector-curvature='0'/&gt;&lt;path style='stroke:none;stroke-width:1px;stroke-linecap:butt;stroke-linejoin:miter;stroke-opacity:1' d='m 425.03555,176.47856 0,-31.88477 12.89016,0 12.89016,0 0,31.88477 0,31.88477 -12.89016,0 -12.89016,0 0,-31.88477 z' class='path</v>
      </c>
      <c r="DH54" s="36" t="str">
        <f>IF(AND(Input!$I54="text-tabs",Input!$K54="有"),Input!$G54,"")</f>
        <v>g001</v>
      </c>
      <c r="DI54" s="36" t="str">
        <f>IF(AND(Input!$I54="text-tabs",Input!$K54="有"),IF(Input!$M54=1,svg_data!$BM$1,IF(Input!$M54=2,svg_data!$BM$2)),"")</f>
        <v>1-2-teras' inkscape:connector-curvature='0'/&gt;</v>
      </c>
      <c r="DJ54" s="36" t="str">
        <f>IF(AND(Input!$I54="text-tabs",Input!$K54="有"),svg_data!$BN$1,"")</f>
        <v>&lt;path style='stroke:none;stroke-width:1px;stroke-linecap:butt;stroke-linejoin:miter;stroke-opacity:1' d='m 425.11579,257.25355 0,-39.83747 12.89016,0 12.89016,0 0,39.83747 0,39.83746 -12.89016,0 -12.89016,0 0,-39.83746 z' inkscape:connector-curvature='0' class='path</v>
      </c>
      <c r="DK54" s="36" t="str">
        <f>IF(AND(Input!$I54="text-tabs",Input!$K54="有"),Input!$G54,"")</f>
        <v>g001</v>
      </c>
      <c r="DL54" s="36" t="str">
        <f>IF(AND(Input!$I54="text-tabs",Input!$K54="有"),svg_data!$BP$1,"")</f>
        <v>1-kyuudou'/&gt;</v>
      </c>
      <c r="DM54" s="36" t="str">
        <f>IF(AND(Input!$I54="text-tabs",Input!$K54="有"),svg_data!$BQ$1,"")</f>
        <v>&lt;rect width='13.310626' height='28.913542' x='140.67868' y='260.85358' class='path</v>
      </c>
      <c r="DN54" s="36" t="str">
        <f>IF(AND(Input!$I54="text-tabs",Input!$K54="有"),Input!$G54,"")</f>
        <v>g001</v>
      </c>
      <c r="DO54" s="36" t="str">
        <f>IF(AND(Input!$I54="text-tabs",Input!$K54="有"),svg_data!$BS$1,"")</f>
        <v>bakudan'/&gt;&lt;rect width='13.310626' height='28.913542' x='140.9778' y='310.15558' class='path</v>
      </c>
      <c r="DP54" s="36" t="str">
        <f>IF(AND(Input!$I54="text-tabs",Input!$K54="有"),Input!$G54,"")</f>
        <v>g001</v>
      </c>
      <c r="DQ54" s="36" t="str">
        <f>IF(AND(Input!$I54="text-tabs",Input!$K54="有"),svg_data!$BU$1,"")</f>
        <v>kebabu'/&gt;&lt;rect  width='28.806229' height='13.917799' x='163.47086' y='343.14737' class='path</v>
      </c>
      <c r="DR54" s="36" t="str">
        <f>IF(AND(Input!$I54="text-tabs",Input!$K54="有"),Input!$G54,"")</f>
        <v>g001</v>
      </c>
      <c r="DS54" s="36" t="str">
        <f>IF(AND(Input!$I54="text-tabs",Input!$K54="有"),IF(Input!$M54=1,svg_data!$BW$1,IF(Input!$M54=2,svg_data!$BW$2)),"")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4" s="36" t="str">
        <f>IF(AND(Input!$I54="text-tabs",Input!$K54="有"),IF(Input!$M54=1,svg_data!$BY$1,IF(Input!$M54=2,"")),"")</f>
        <v>&lt;/tspan&gt;&lt;/text&gt;&lt;path style='stroke:none;stroke-width:1px;stroke-linecap:butt;stroke-linejoin:miter;stroke-opacity:1' d='m 324.65951,265.87903 0,-12.62692 14.41925,0 14.41924,0 0,12.62692 0,12.6269 -14.41924,0 -14.41925,0 0,-12.6269 z' class='path</v>
      </c>
      <c r="DU54" s="36" t="str">
        <f>IF(AND(Input!$I54="text-tabs",Input!$K54="有"),IF(Input!$M54=1,Input!$G54,IF(Input!$M54=2,"")),"")</f>
        <v>g001</v>
      </c>
      <c r="DV54" s="42" t="str">
        <f>IF(AND(Input!$I54="text-tabs",Input!$K54="有"),IF(Input!$M54=1,svg_data!$CA$1,IF(Input!$M54=2,svg_data!$CA$2)),"")</f>
        <v>korinto' inkscape:connector-curvature='0'/&gt;&lt;/g&gt;&lt;/svg&gt;&lt;style&gt;</v>
      </c>
      <c r="DW54" s="36" t="str">
        <f>IF(AND(Input!$I54="text-tabs",Input!$K54="有"),IF(Input!$M54=1,svg_data!$CB$1,IF(Input!$M54=2,svg_data!$CB$2)),"")</f>
        <v>.path</v>
      </c>
      <c r="DX54" s="36" t="str">
        <f>IF(AND(Input!$I54="text-tabs",Input!$K54="有"),Input!$G54,"")</f>
        <v>g001</v>
      </c>
      <c r="DY54" s="36" t="str">
        <f>IF(AND(Input!$I54="text-tabs",Input!$K54="有"),IF(Input!$M54=1,svg_data!$CD$1,IF(Input!$M54=2,svg_data!$CD$2)),"")</f>
        <v>1-1,.path</v>
      </c>
      <c r="DZ54" s="36" t="str">
        <f>IF(AND(Input!$I54="text-tabs",Input!$K54="有"),Input!$G54,"")</f>
        <v>g001</v>
      </c>
      <c r="EA54" s="36" t="str">
        <f>IF(AND(Input!$I54="text-tabs",Input!$K54="有"),IF(Input!$M54=1,svg_data!$CF$1,IF(Input!$M54=2,svg_data!$CF$2)),"")</f>
        <v>1-2,.path</v>
      </c>
      <c r="EB54" s="36" t="str">
        <f>IF(AND(Input!$I54="text-tabs",Input!$K54="有"),Input!$G54,"")</f>
        <v>g001</v>
      </c>
      <c r="EC54" s="36" t="str">
        <f>IF(AND(Input!$I54="text-tabs",Input!$K54="有"),IF(Input!$M54=1,svg_data!$CH$1,IF(Input!$M54=2,svg_data!$CH$2)),"")</f>
        <v>1-3,.path</v>
      </c>
      <c r="ED54" s="36" t="str">
        <f>IF(AND(Input!$I54="text-tabs",Input!$K54="有"),Input!$G54,"")</f>
        <v>g001</v>
      </c>
      <c r="EE54" s="36" t="str">
        <f>IF(AND(Input!$I54="text-tabs",Input!$K54="有"),IF(Input!$M54=1,svg_data!$CJ$1,IF(Input!$M54=2,svg_data!$CJ$2)),"")</f>
        <v>1-4,.path</v>
      </c>
      <c r="EF54" s="36" t="str">
        <f>IF(AND(Input!$I54="text-tabs",Input!$K54="有"),Input!$G54,"")</f>
        <v>g001</v>
      </c>
      <c r="EG54" s="36" t="str">
        <f>IF(AND(Input!$I54="text-tabs",Input!$K54="有"),IF(Input!$M54=1,svg_data!$CL$1,IF(Input!$M54=2,svg_data!$CL$2)),"")</f>
        <v>1-5,.path</v>
      </c>
      <c r="EH54" s="36" t="str">
        <f>IF(AND(Input!$I54="text-tabs",Input!$K54="有"),Input!$G54,"")</f>
        <v>g001</v>
      </c>
      <c r="EI54" s="36" t="str">
        <f>IF(AND(Input!$I54="text-tabs",Input!$K54="有"),IF(Input!$M54=1,svg_data!$CN$1,IF(Input!$M54=2,svg_data!$CN$2)),"")</f>
        <v>1-rouka,.path</v>
      </c>
      <c r="EJ54" s="36" t="str">
        <f>IF(AND(Input!$I54="text-tabs",Input!$K54="有"),Input!$G54,"")</f>
        <v>g001</v>
      </c>
      <c r="EK54" s="36" t="str">
        <f>IF(AND(Input!$I54="text-tabs",Input!$K54="有"),IF(Input!$M54=1,svg_data!$CP$1,IF(Input!$M54=2,svg_data!$CP$2)),"")</f>
        <v>koudou{fill:rgba(137,195,235,.3)}.path</v>
      </c>
      <c r="EL54" s="36" t="str">
        <f>IF(AND(Input!$I54="text-tabs",Input!$K54="有"),Input!$G54,"")</f>
        <v>g001</v>
      </c>
      <c r="EM54" s="36" t="str">
        <f>IF(AND(Input!$I54="text-tabs",Input!$K54="有"),IF(Input!$M54=1,svg_data!$CR$1,IF(Input!$M54=2,svg_data!$CR$2)),"")</f>
        <v>1-2-teras,.path</v>
      </c>
      <c r="EN54" s="36" t="str">
        <f>IF(AND(Input!$I54="text-tabs",Input!$K54="有"),Input!$G54,"")</f>
        <v>g001</v>
      </c>
      <c r="EO54" s="36" t="str">
        <f>IF(AND(Input!$I54="text-tabs",Input!$K54="有"),IF(Input!$M54=1,svg_data!$CT$1,IF(Input!$M54=2,svg_data!$CT$2)),"")</f>
        <v>2-1,.path</v>
      </c>
      <c r="EP54" s="36" t="str">
        <f>IF(AND(Input!$I54="text-tabs",Input!$K54="有"),Input!$G54,"")</f>
        <v>g001</v>
      </c>
      <c r="EQ54" s="36" t="str">
        <f>IF(AND(Input!$I54="text-tabs",Input!$K54="有"),IF(Input!$M54=1,svg_data!$CV$1,IF(Input!$M54=2,svg_data!$CV$2)),"")</f>
        <v>2-2,.path</v>
      </c>
      <c r="ER54" s="36" t="str">
        <f>IF(AND(Input!$I54="text-tabs",Input!$K54="有"),Input!$G54,"")</f>
        <v>g001</v>
      </c>
      <c r="ES54" s="36" t="str">
        <f>IF(AND(Input!$I54="text-tabs",Input!$K54="有"),IF(Input!$M54=1,svg_data!$CX$1,IF(Input!$M54=2,svg_data!$CX$2)),"")</f>
        <v>2-3,.path</v>
      </c>
      <c r="ET54" s="36" t="str">
        <f>IF(AND(Input!$I54="text-tabs",Input!$K54="有"),Input!$G54,"")</f>
        <v>g001</v>
      </c>
      <c r="EU54" s="36" t="str">
        <f>IF(AND(Input!$I54="text-tabs",Input!$K54="有"),IF(Input!$M54=1,svg_data!$CZ$1,IF(Input!$M54=2,svg_data!$CZ$2)),"")</f>
        <v>2-4,.path</v>
      </c>
      <c r="EV54" s="36" t="str">
        <f>IF(AND(Input!$I54="text-tabs",Input!$K54="有"),Input!$G54,"")</f>
        <v>g001</v>
      </c>
      <c r="EW54" s="36" t="str">
        <f>IF(AND(Input!$I54="text-tabs",Input!$K54="有"),IF(Input!$M54=1,svg_data!$DB$1,IF(Input!$M54=2,svg_data!$DB$2)),"")</f>
        <v>2-5,.path</v>
      </c>
      <c r="EX54" s="36" t="str">
        <f>IF(AND(Input!$I54="text-tabs",Input!$K54="有"),Input!$G54,"")</f>
        <v>g001</v>
      </c>
      <c r="EY54" s="36" t="str">
        <f>IF(AND(Input!$I54="text-tabs",Input!$K54="有"),IF(Input!$M54=1,svg_data!$DD$1,IF(Input!$M54=2,svg_data!$DD$2)),"")</f>
        <v>2-6,.path</v>
      </c>
      <c r="EZ54" s="36" t="str">
        <f>IF(AND(Input!$I54="text-tabs",Input!$K54="有"),Input!$G54,"")</f>
        <v>g001</v>
      </c>
      <c r="FA54" s="36" t="str">
        <f>IF(AND(Input!$I54="text-tabs",Input!$K54="有"),IF(Input!$M54=1,svg_data!$DF$1,IF(Input!$M54=2,svg_data!$DF$2)),"")</f>
        <v>2-7,.path</v>
      </c>
      <c r="FB54" s="36" t="str">
        <f>IF(AND(Input!$I54="text-tabs",Input!$K54="有"),Input!$G54,"")</f>
        <v>g001</v>
      </c>
      <c r="FC54" s="36" t="str">
        <f>IF(AND(Input!$I54="text-tabs",Input!$K54="有"),IF(Input!$M54=1,svg_data!$DH$1,IF(Input!$M54=2,svg_data!$DH$2)),"")</f>
        <v>2-8,.path</v>
      </c>
      <c r="FD54" s="36" t="str">
        <f>IF(AND(Input!$I54="text-tabs",Input!$K54="有"),Input!$G54,"")</f>
        <v>g001</v>
      </c>
      <c r="FE54" s="36" t="str">
        <f>IF(AND(Input!$I54="text-tabs",Input!$K54="有"),IF(Input!$M54=1,svg_data!$DJ$1,IF(Input!$M54=2,svg_data!$DJ$2)),"")</f>
        <v>2-9,.path</v>
      </c>
      <c r="FF54" s="36" t="str">
        <f>IF(AND(Input!$I54="text-tabs",Input!$K54="有"),Input!$G54,"")</f>
        <v>g001</v>
      </c>
      <c r="FG54" s="36" t="str">
        <f>IF(AND(Input!$I54="text-tabs",Input!$K54="有"),IF(Input!$M54=1,svg_data!$DL$1,IF(Input!$M54=2,svg_data!$DL$2)),"")</f>
        <v>2-rouka,.seitokai{fill:rgba(234,85,6,.3)}.path</v>
      </c>
      <c r="FH54" s="36" t="str">
        <f>IF(AND(Input!$I54="text-tabs",Input!$K54="有"),Input!$G54,"")</f>
        <v>g001</v>
      </c>
      <c r="FI54" s="36" t="str">
        <f>IF(AND(Input!$I54="text-tabs",Input!$K54="有"),IF(Input!$M54=1,svg_data!$DN$1,IF(Input!$M54=2,svg_data!$DN$2)),"")</f>
        <v>3-1,.path</v>
      </c>
      <c r="FJ54" s="36" t="str">
        <f>IF(AND(Input!$I54="text-tabs",Input!$K54="有"),Input!$G54,"")</f>
        <v>g001</v>
      </c>
      <c r="FK54" s="36" t="str">
        <f>IF(AND(Input!$I54="text-tabs",Input!$K54="有"),IF(Input!$M54=1,svg_data!$DP$1,IF(Input!$M54=2,svg_data!$DP$2)),"")</f>
        <v>3-2{fill:rgba(255,217,0,.3)}.path</v>
      </c>
      <c r="FL54" s="36" t="str">
        <f>IF(AND(Input!$I54="text-tabs",Input!$K54="有"),Input!$G54,"")</f>
        <v>g001</v>
      </c>
      <c r="FM54" s="36" t="str">
        <f>IF(AND(Input!$I54="text-tabs",Input!$K54="有"),IF(Input!$M54=1,svg_data!$DR$1,IF(Input!$M54=2,svg_data!$DR$2)),"")</f>
        <v>4-1,.path</v>
      </c>
      <c r="FN54" s="36" t="str">
        <f>IF(AND(Input!$I54="text-tabs",Input!$K54="有"),Input!$G54,"")</f>
        <v>g001</v>
      </c>
      <c r="FO54" s="36" t="str">
        <f>IF(AND(Input!$I54="text-tabs",Input!$K54="有"),IF(Input!$M54=1,svg_data!$DT$1,IF(Input!$M54=2,svg_data!$DT$2)),"")</f>
        <v>4-2,.path</v>
      </c>
      <c r="FP54" s="36" t="str">
        <f>IF(AND(Input!$I54="text-tabs",Input!$K54="有"),Input!$G54,"")</f>
        <v>g001</v>
      </c>
      <c r="FQ54" s="36" t="str">
        <f>IF(AND(Input!$I54="text-tabs",Input!$K54="有"),IF(Input!$M54=1,svg_data!$DV$1,IF(Input!$M54=2,svg_data!$DV$2)),"")</f>
        <v>4-3,.path</v>
      </c>
      <c r="FR54" s="36" t="str">
        <f>IF(AND(Input!$I54="text-tabs",Input!$K54="有"),Input!$G54,"")</f>
        <v>g001</v>
      </c>
      <c r="FS54" s="36" t="str">
        <f>IF(AND(Input!$I54="text-tabs",Input!$K54="有"),IF(Input!$M54=1,svg_data!$DX$1,IF(Input!$M54=2,svg_data!$DX$2)),"")</f>
        <v>4-4{fill:rgba(123,141,66,.3)}.path</v>
      </c>
      <c r="FT54" s="36" t="str">
        <f>IF(AND(Input!$I54="text-tabs",Input!$K54="有"),Input!$G54,"")</f>
        <v>g001</v>
      </c>
      <c r="FU54" s="36" t="str">
        <f>IF(AND(Input!$I54="text-tabs",Input!$K54="有"),IF(Input!$M54=1,svg_data!$DZ$1,IF(Input!$M54=2,svg_data!$DZ$2)),"")</f>
        <v>5-1,.path</v>
      </c>
      <c r="FV54" s="36" t="str">
        <f>IF(AND(Input!$I54="text-tabs",Input!$K54="有"),Input!$G54,"")</f>
        <v>g001</v>
      </c>
      <c r="FW54" s="36" t="str">
        <f>IF(AND(Input!$I54="text-tabs",Input!$K54="有"),IF(Input!$M54=1,svg_data!$EB$1,IF(Input!$M54=2,svg_data!$EB$2)),"")</f>
        <v>5-2,.path</v>
      </c>
      <c r="FX54" s="36" t="str">
        <f>IF(AND(Input!$I54="text-tabs",Input!$K54="有"),Input!$G54,"")</f>
        <v>g001</v>
      </c>
      <c r="FY54" s="36" t="str">
        <f>IF(AND(Input!$I54="text-tabs",Input!$K54="有"),IF(Input!$M54=1,svg_data!$ED$1,IF(Input!$M54=2,svg_data!$ED$2)),"")</f>
        <v>5-rouka{fill:rgba(145,92,139,.3)}.path</v>
      </c>
      <c r="FZ54" s="36" t="str">
        <f>IF(AND(Input!$I54="text-tabs",Input!$K54="有"),Input!$G54,"")</f>
        <v>g001</v>
      </c>
      <c r="GA54" s="36" t="str">
        <f>IF(AND(Input!$I54="text-tabs",Input!$K54="有"),IF(Input!$M54=1,svg_data!$EF$1,IF(Input!$M54=2,svg_data!$EF$2)),"")</f>
        <v>taiyaki{fill:rgba(187,85,72,.3)}.path</v>
      </c>
      <c r="GB54" s="36" t="str">
        <f>IF(AND(Input!$I54="text-tabs",Input!$K54="有"),Input!$G54,"")</f>
        <v>g001</v>
      </c>
      <c r="GC54" s="36" t="str">
        <f>IF(AND(Input!$I54="text-tabs",Input!$K54="有"),IF(Input!$M54=1,svg_data!$EH$1,IF(Input!$M54=2,svg_data!$EH$2)),"")</f>
        <v>ground{fill:rgba(238,130,124,.3)}.path</v>
      </c>
      <c r="GD54" s="36" t="str">
        <f>IF(AND(Input!$I54="text-tabs",Input!$K54="有"),Input!$G54,"")</f>
        <v>g001</v>
      </c>
      <c r="GE54" s="36" t="str">
        <f>IF(AND(Input!$I54="text-tabs",Input!$K54="有"),IF(Input!$M54=1,svg_data!$EJ$1,IF(Input!$M54=2,svg_data!$EJ$2)),"")</f>
        <v>arina{fill:rgba(0,148,200,.2)}.path</v>
      </c>
      <c r="GF54" s="36" t="str">
        <f>IF(AND(Input!$I54="text-tabs",Input!$K54="有"),Input!$G54,"")</f>
        <v>g001</v>
      </c>
      <c r="GG54" s="36" t="str">
        <f>IF(AND(Input!$I54="text-tabs",Input!$K54="有"),IF(Input!$M54=1,svg_data!$EL$1,IF(Input!$M54=2,svg_data!$EL$2)),"")</f>
        <v>cafe{fill:rgba(0,128,128,.3)}.path</v>
      </c>
      <c r="GH54" s="36" t="str">
        <f>IF(AND(Input!$I54="text-tabs",Input!$K54="有"),Input!$G54,"")</f>
        <v>g001</v>
      </c>
      <c r="GI54" s="36" t="str">
        <f>IF(AND(Input!$I54="text-tabs",Input!$K54="有"),IF(Input!$M54=1,svg_data!$EN$1,IF(Input!$M54=2,svg_data!$EN$2)),"")</f>
        <v>mini{fill:rgba(247,185,119,.3)}.path</v>
      </c>
      <c r="GJ54" s="36" t="str">
        <f>IF(AND(Input!$I54="text-tabs",Input!$K54="有"),Input!$G54,"")</f>
        <v>g001</v>
      </c>
      <c r="GK54" s="36" t="str">
        <f>IF(AND(Input!$I54="text-tabs",Input!$K54="有"),IF(Input!$M54=1,svg_data!$EP$1,IF(Input!$M54=2,svg_data!$EP$2)),"")</f>
        <v>korinto{fill:rgba(137,195,235,0)}.path</v>
      </c>
      <c r="GL54" s="36" t="str">
        <f>IF(AND(Input!$I54="text-tabs",Input!$K54="有"),Input!$G54,"")</f>
        <v>g001</v>
      </c>
      <c r="GM54" s="36" t="str">
        <f>IF(AND(Input!$I54="text-tabs",Input!$K54="有"),svg_data!$ER$1,"")</f>
        <v>1-kyuudou{fill:rgba(137,195,235,0)}.path</v>
      </c>
      <c r="GN54" s="36" t="str">
        <f>IF(AND(Input!$I54="text-tabs",Input!$K54="有"),Input!$G54,"")</f>
        <v>g001</v>
      </c>
      <c r="GO54" s="36" t="str">
        <f>IF(AND(Input!$I54="text-tabs",Input!$K54="有"),svg_data!$ET$1,"")</f>
        <v>bakudan,.path</v>
      </c>
      <c r="GP54" s="36" t="str">
        <f>IF(AND(Input!$I54="text-tabs",Input!$K54="有"),Input!$G54,"")</f>
        <v>g001</v>
      </c>
      <c r="GQ54" s="36" t="str">
        <f>IF(AND(Input!$I54="text-tabs",Input!$K54="有"),svg_data!$EV$1,"")</f>
        <v>kebabu,.path</v>
      </c>
      <c r="GR54" s="36" t="str">
        <f>IF(AND(Input!$I54="text-tabs",Input!$K54="有"),Input!$G54,"")</f>
        <v>g001</v>
      </c>
      <c r="GS54" s="36" t="str">
        <f>IF(AND(Input!$I54="text-tabs",Input!$K54="有"),svg_data!$EX$1,"")</f>
        <v>ice{fill:rgba(187,85,72,.3)}</v>
      </c>
      <c r="GT54" s="36" t="str">
        <f>IF(AND(Input!$I54="text-tabs",Input!$K54="有"),IF(Input!$O54="無","",svg_data!$EY$1),"")</f>
        <v>.path</v>
      </c>
      <c r="GU54" s="36" t="str">
        <f>IF(AND(Input!$I54="text-tabs",Input!$K54="有"),IF(Input!$O54="無","",Input!$G54),"")</f>
        <v>g001</v>
      </c>
      <c r="GV54" s="36" t="str">
        <f>IF(AND(Input!$I54="text-tabs",Input!$K54="有"),IF(Input!$O54="無","",Input!$O54),"")</f>
        <v>ground</v>
      </c>
      <c r="GW54" s="36" t="str">
        <f>IF(AND(Input!$I54="text-tabs",Input!$K54="有"),IF(Input!$O54="無","",svg_data!$FA$1),"")</f>
        <v>{fill:</v>
      </c>
      <c r="GX54" s="36" t="str">
        <f>IF(AND(Input!$I54="text-tabs",Input!$K54="有"),IF(Input!$O54="無","",Input!$P54),"")</f>
        <v>#ea5506</v>
      </c>
      <c r="GY54" s="36" t="str">
        <f>IF(AND(Input!$I54="text-tabs",Input!$K54="有"),IF(Input!$O54="無","",svg_data!$FC$1),"")</f>
        <v>!important}</v>
      </c>
      <c r="GZ54" s="36" t="str">
        <f>IF(AND(Input!$I54="text-tabs",Input!$K54="有"),svg_data!$FD$1,"")</f>
        <v>&lt;/style&gt;</v>
      </c>
      <c r="HA54" s="36" t="str">
        <f>IF(AND(Input!$I54="text-tabs",Input!$K54="有"),$HA$1,"")</f>
        <v>"</v>
      </c>
      <c r="HB54" s="36" t="str">
        <f>IF(AND(Input!$I54="text-tabs",Input!$V54="有",Input!$W54&lt;&gt;""),$HB$1,"")</f>
        <v/>
      </c>
      <c r="HC54" s="36" t="str">
        <f>IF(AND(Input!$I54="text-tabs",Input!$V54="有",Input!$W54&lt;&gt;""),Input!$U54,"")</f>
        <v/>
      </c>
      <c r="HD54" s="36" t="str">
        <f>IF(AND(Input!$I54="text-tabs",Input!$V54="有",Input!$W54&lt;&gt;""),$HD$1,"")</f>
        <v/>
      </c>
      <c r="HE54" s="36" t="str">
        <f>IF(AND(Input!$I54="text-tabs",Input!$V54="有",Input!$W54&lt;&gt;""),$HE$1,"")</f>
        <v/>
      </c>
      <c r="HF54" s="36" t="str">
        <f>IF(AND(Input!$I54="text-tabs",Input!$V54="有",Input!$W54&lt;&gt;""),$HF$1,"")</f>
        <v/>
      </c>
      <c r="HG54" s="36" t="str">
        <f>IF(AND(Input!$I54="text-tabs",Input!$V54="有",Input!$W54&lt;&gt;""),Input!$X54,"")</f>
        <v/>
      </c>
      <c r="HH54" s="36" t="str">
        <f>IF(AND(Input!$I54="text-tabs",Input!$V54="有",Input!$W54&lt;&gt;""),$HH$1,"")</f>
        <v/>
      </c>
      <c r="HI54" s="36" t="str">
        <f>IF(AND(Input!$I54="text-tabs",Input!$V54="有",Input!$W54&lt;&gt;""),Input!$W54,"")</f>
        <v/>
      </c>
      <c r="HJ54" s="36" t="str">
        <f>IF(AND(Input!$I54="text-tabs",Input!$V54="有",Input!$W54&lt;&gt;""),$HJ$1,"")</f>
        <v/>
      </c>
      <c r="HK54" s="36" t="str">
        <f>IF(AND(Input!$I54="text-tabs",Input!$V54="有",Input!$Y54&lt;&gt;"無"),$HK$1,"")</f>
        <v/>
      </c>
      <c r="HL54" s="36" t="str">
        <f>IF(AND(Input!$I54="text-tabs",Input!$V54="有",Input!$Y54&lt;&gt;"無"),$HF$1,"")</f>
        <v/>
      </c>
      <c r="HM54" s="36" t="str">
        <f>IF(AND(Input!$I54="text-tabs",Input!$V54="有",Input!$Y54&lt;&gt;"無"),Input!$Z54,"")</f>
        <v/>
      </c>
      <c r="HN54" s="36" t="str">
        <f>IF(AND(Input!$I54="text-tabs",Input!$V54="有",Input!$Y54&lt;&gt;"無"),$HH$1,"")</f>
        <v/>
      </c>
      <c r="HO54" s="36" t="str">
        <f>IF(AND(Input!$I54="text-tabs",Input!$V54="有",Input!$Y54&lt;&gt;"無"),Input!$Y54,"")</f>
        <v/>
      </c>
      <c r="HP54" s="36" t="str">
        <f>IF(AND(Input!$I54="text-tabs",Input!$V54="有",Input!$Y54&lt;&gt;"無"),$HJ$1,"")</f>
        <v/>
      </c>
      <c r="HQ54" s="36" t="str">
        <f>IF(AND(Input!$I54="text-tabs",Input!$V54="有",Input!$AA54&lt;&gt;"無"),$HQ$1,"")</f>
        <v/>
      </c>
      <c r="HR54" s="36" t="str">
        <f>IF(AND(Input!$I54="text-tabs",Input!$V54="有",Input!$AA54&lt;&gt;"無"),$HR$1,"")</f>
        <v/>
      </c>
      <c r="HS54" s="36" t="str">
        <f>IF(AND(Input!$I54="text-tabs",Input!$V54="有",Input!$AA54&lt;&gt;"無"),Input!$AB54,"")</f>
        <v/>
      </c>
      <c r="HT54" s="36" t="str">
        <f>IF(AND(Input!$I54="text-tabs",Input!$V54="有",Input!$AA54&lt;&gt;"無"),$HT$1,"")</f>
        <v/>
      </c>
      <c r="HU54" s="36" t="str">
        <f>IF(AND(Input!$I54="text-tabs",Input!$V54="有",Input!$AA54&lt;&gt;"無"),Input!$AA54,"")</f>
        <v/>
      </c>
      <c r="HV54" s="36" t="str">
        <f>IF(AND(Input!$I54="text-tabs",Input!$V54="有",Input!$AA54&lt;&gt;"無"),$HV$1,"")</f>
        <v/>
      </c>
      <c r="HW54" s="36" t="str">
        <f>IF(AND(Input!$I54="text-tabs",Input!$V54="有",Input!$AC54&lt;&gt;"無"),$HW$1,"")</f>
        <v/>
      </c>
      <c r="HX54" s="36" t="str">
        <f>IF(AND(Input!$I54="text-tabs",Input!$V54="有",Input!$AC54&lt;&gt;"無"),$HX$1,"")</f>
        <v/>
      </c>
      <c r="HY54" s="36" t="str">
        <f>IF(AND(Input!$I54="text-tabs",Input!$V54="有",Input!$AC54&lt;&gt;"無"),Input!$AD54,"")</f>
        <v/>
      </c>
      <c r="HZ54" s="36" t="str">
        <f>IF(AND(Input!$I54="text-tabs",Input!$V54="有",Input!$AC54&lt;&gt;"無"),$HZ$1,"")</f>
        <v/>
      </c>
      <c r="IA54" s="36" t="str">
        <f>IF(AND(Input!$I54="text-tabs",Input!$V54="有",Input!$AC54&lt;&gt;"無"),Input!$AC54,"")</f>
        <v/>
      </c>
      <c r="IB54" s="36" t="str">
        <f>IF(AND(Input!$I54="text-tabs",Input!$V54="有",Input!$AC54&lt;&gt;"無"),$IB$1,"")</f>
        <v/>
      </c>
      <c r="IC54" s="36" t="str">
        <f>IF(AND(Input!$I54="text-tabs",Input!$V54="有",Input!$AE54&lt;&gt;"無"),$IC$1,"")</f>
        <v/>
      </c>
      <c r="ID54" s="36" t="str">
        <f>IF(AND(Input!$I54="text-tabs",Input!$V54="有",Input!$AE54&lt;&gt;"無"),$HF$1,"")</f>
        <v/>
      </c>
      <c r="IE54" s="36" t="str">
        <f>IF(AND(Input!$I54="text-tabs",Input!$V54="有",Input!$AE54&lt;&gt;"無"),Input!$AF54,"")</f>
        <v/>
      </c>
      <c r="IF54" s="36" t="str">
        <f>IF(AND(Input!$I54="text-tabs",Input!$V54="有",Input!$AE54&lt;&gt;"無"),$HH$1,"")</f>
        <v/>
      </c>
      <c r="IG54" s="36" t="str">
        <f>IF(AND(Input!$I54="text-tabs",Input!$V54="有",Input!$AE54&lt;&gt;"無"),Input!$AE54,"")</f>
        <v/>
      </c>
      <c r="IH54" s="36" t="str">
        <f>IF(AND(Input!$I54="text-tabs",Input!$V54="有",Input!$AE54&lt;&gt;"無"),$HJ$1,"")</f>
        <v/>
      </c>
      <c r="II54" s="36" t="str">
        <f>IF(AND(Input!$I54="text-tabs",Input!$V54="有"),$II$1,"")</f>
        <v/>
      </c>
      <c r="IJ54" s="36" t="str">
        <f>IF(AND(Input!$I54="text-tabs",Input!$AG54="有"),$IJ$1,"")</f>
        <v/>
      </c>
      <c r="IK54" s="36" t="str">
        <f>IF(AND(Input!$I54="text-tabs",Input!$AG54="有"),Input!$AH54,"")</f>
        <v/>
      </c>
      <c r="IL54" s="36" t="str">
        <f>IF(AND(Input!$I54="text-tabs",Input!$AG54="有"),$IL$1,"")</f>
        <v/>
      </c>
      <c r="IM54" s="36" t="str">
        <f>IF(AND(Input!$I54="text-tabs",Input!$AG54="有"),Input!$AI54,"")</f>
        <v/>
      </c>
      <c r="IN54" s="36" t="str">
        <f>IF(AND(Input!$I54="text-tabs",Input!$AG54="有"),$IN$1,"")</f>
        <v/>
      </c>
      <c r="IO54" s="36" t="str">
        <f>IF(Input!$I54="text-tabs",$IO$1,"")</f>
        <v>}</v>
      </c>
      <c r="IP54" s="36" t="str">
        <f>IF(Input!$I54="event",$IP$1,"")</f>
        <v/>
      </c>
      <c r="IQ54" s="36" t="str">
        <f>IF(Input!$I54="event",Input!$R54,"")</f>
        <v/>
      </c>
      <c r="IR54" s="36" t="str">
        <f>IF(Input!$I54="event",$IR$1,"")</f>
        <v/>
      </c>
      <c r="IS54" s="36" t="str">
        <f>IF(Input!$I54="event",$IS$1,"")</f>
        <v/>
      </c>
      <c r="IT54" s="36" t="str">
        <f>IF(Input!$I54="event",Input!$Q54,"")</f>
        <v/>
      </c>
      <c r="IU54" s="36" t="str">
        <f>IF(Input!$I54="event",$IU$1,"")</f>
        <v/>
      </c>
      <c r="IV54" s="36" t="str">
        <f>IF(Input!$I54="image",$IV$1,"")</f>
        <v/>
      </c>
      <c r="IW54" s="36" t="str">
        <f>IF(Input!$I54="image",Input!$S54,"")</f>
        <v/>
      </c>
      <c r="IX54" s="36" t="str">
        <f>IF(Input!$I54="image",$IX$1,"")</f>
        <v/>
      </c>
      <c r="IY54" s="36" t="str">
        <f>IF(AND(Input!$I54="image",Input!$V54="無"),$IY$1,"")</f>
        <v/>
      </c>
      <c r="IZ54" s="36" t="str">
        <f>IF(AND(Input!$I54="image",Input!$V54="無"),Input!$B54,"")</f>
        <v/>
      </c>
      <c r="JA54" s="36" t="str">
        <f>IF(AND(Input!$I54="image",Input!$V54="無"),$JA$1,"")</f>
        <v/>
      </c>
      <c r="JB54" s="36" t="str">
        <f>IF(AND(Input!$I54="image",Input!$V54="有"),$JB$1,"")</f>
        <v/>
      </c>
      <c r="JC54" s="36" t="str">
        <f>IF(AND(Input!$I54="image",Input!$V54="有"),Input!$W54,"")</f>
        <v/>
      </c>
      <c r="JD54" s="36" t="str">
        <f>IF(AND(Input!$I54="image",Input!$V54="有"),$JD$1,"")</f>
        <v/>
      </c>
      <c r="JE54" s="36" t="str">
        <f>IF(AND(Input!$I54="image",Input!$V54="有"),Input!$X54,"")</f>
        <v/>
      </c>
      <c r="JF54" s="36" t="str">
        <f>IF(AND(Input!$I54="image",Input!$V54="有"),$JF$1,"")</f>
        <v/>
      </c>
      <c r="JG54" s="36" t="str">
        <f>IF(Input!$I54="embed",$JG$1,"")</f>
        <v/>
      </c>
      <c r="JH54" s="36" t="str">
        <f>IF(Input!$I54="embed",Input!$X54,"")</f>
        <v/>
      </c>
      <c r="JI54" s="36" t="str">
        <f>IF(Input!$I54="embed",$JI$1,"")</f>
        <v/>
      </c>
      <c r="JJ54" s="36" t="str">
        <f>IF(Input!$I54="embed",$JJ$1,"")</f>
        <v/>
      </c>
      <c r="JK54" s="36" t="str">
        <f>IF(Input!$I54="embed",Input!$R54,"")</f>
        <v/>
      </c>
      <c r="JL54" s="36" t="str">
        <f>IF(Input!$I54="embed",$JL$1,"")</f>
        <v/>
      </c>
      <c r="JM54" s="36" t="str">
        <f>IF(Input!$I54="table",Input!$AI54,"")</f>
        <v/>
      </c>
      <c r="JN54" s="36" t="str">
        <f>IF(Input!$I54="table",Input!$AJ54,"")</f>
        <v/>
      </c>
      <c r="JO54" s="36" t="s">
        <v>0</v>
      </c>
      <c r="JP54" s="36" t="str">
        <f t="shared" si="1"/>
        <v>,</v>
      </c>
    </row>
    <row r="55" spans="1:276" s="36" customFormat="1">
      <c r="A55" s="39" t="str">
        <f>ConcatenateRangeText(B55:JP55)</f>
        <v>"m001":{"category":"ミニステージ","class":"text-tabs","id":"m001","titleShadow":"true","title":"Mr&amp;Ms海城 決定戦","titleImage":"./images/m001.jpg","tabs":{"info_outline": "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class='pathm001koudou' inkscape:connector-curvature='0'/&gt;&lt;path style='stroke:none;stroke-width:1px;stroke-linecap:butt;stroke-linejoin:miter;stroke-opacity:1' d='m 250.81846,319.59668 94.196,0 0,-21.16068 16.74824,0 19.24825,0 0,21.16071 0,21.16071 -65.09627,0 -65.09622,0 z' class='pathm0011-rouka' inkscape:connector-curvature='0' sodipodi:nodetypes='cccccccccc'/&gt;&lt;path style='stroke:none;stroke-width:1px;stroke-linecap:butt;stroke-linejoin:miter;stroke-opacity:1' d='m 381.47196,319.58883 0,-21.16861 21.40875,0 21.40875,0 0,21.16861 0,21.16859 -21.40875,0 -21.40875,0 0,-21.16859 z' class='pathm0011-1' inkscape:connector-curvature='0'/&gt;&lt;path style='stroke:none;stroke-width:1px;stroke-linecap:butt;stroke-linejoin:miter;stroke-opacity:1' d='m 381.57081,361.8827 0,-20.41099 21.29891,0 21.29907,0 0,20.41099 0,20.41098 -21.29907,0 -21.29891,0 0,-20.41098 z' class='pathm0011-2' inkscape:connector-curvature='0'/&gt;&lt;path style='stroke:none;stroke-width:1px;stroke-linecap:butt;stroke-linejoin:miter;stroke-opacity:1' d='m 337.78941,361.8827 0,-20.41099 21.59492,0 21.59488,0 0,20.41099 0,20.41098 -21.59488,0 -21.59492,0 0,-20.41098 z' class='pathm0011-3' inkscape:connector-curvature='0'/&gt;&lt;path style='stroke:none;stroke-width:1px;stroke-linecap:butt;stroke-linejoin:miter;stroke-opacity:1' d='m 294.19946,361.8827 0,-20.41099 21.29889,0 21.29909,0 0,20.41099 0,20.41098 -21.29909,0 -21.29889,0 0,-20.41098 z' class='pathm0011-4' inkscape:connector-curvature='0'/&gt;&lt;path style='stroke:none;stroke-width:1px;stroke-linecap:butt;stroke-linejoin:miter;stroke-opacity:1' d='m 250.81846,361.8827 0,-20.41099 21.29907,0 21.29889,0 0,20.41099 0,20.41098 -21.29889,0 -21.29907,0 0,-20.41098 z' class='pathm0011-5' inkscape:connector-curvature='0'/&gt;&lt;path style='stroke:none;stroke-width:1px;stroke-linecap:butt;stroke-linejoin:miter;stroke-opacity:1' d='m 83.198462,342.0024 0,-25.71429 25.446418,0 25.44643,0 0,25.71429 0,25.71428 -25.44642,0 -25.446428,0 0,-25.71428 z' class='pathm0013-1' inkscape:connector-curvature='0'/&gt;&lt;path style='stroke:none;stroke-width:1px;stroke-linecap:butt;stroke-linejoin:miter;stroke-opacity:1' d='m 83.098462,275.99882 0,-39.19643 25.446418,0 25.44643,0 0,39.19643 0,39.19643 -25.44642,0 -25.446428,0 0,-39.19643 z' class='pathm0013-2'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class='pathm0012-7' inkscape:connector-curvature='0'/&gt;&lt;path style='stroke:none;stroke-width:1px;stroke-linecap:butt;stroke-linejoin:miter;stroke-opacity:1' d='m 241.2417,102.24539 0,-25.758894 33.24379,0 33.24378,0 0,25.758894 0,25.75888 -33.24378,0 -33.24379,0 0,-25.75888 z' class='pathm0012-8'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class='pathm0012-rouka' inkscape:connector-curvature='0' sodipodi:nodetypes='cccccccccccccccccccc'/&gt;&lt;path style='stroke:none;stroke-width:1px;stroke-linecap:butt;stroke-linejoin:miter;stroke-opacity:1' d='m 162.4498,182.55251 0,-26.26396 25.75889,0 25.75889,0 0,26.26396 0,26.26397 -25.75889,0 -25.75889,0 0,-26.26397 z' class='pathm0012-5'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class='pathm0012-6' inkscape:connector-curvature='0'/&gt;&lt;path style='stroke:none;stroke-width:1px;stroke-linecap:butt;stroke-linejoin:miter;stroke-opacity:1' d='m 161.76159,249.44986 0,-12.62691 65.15484,0 65.15484,0 0,12.62691 0,12.6269 -65.15484,0 -65.15484,0 0,-12.6269 z' class='pathm001mini' inkscape:connector-curvature='0'/&gt;&lt;path style='stroke:none;stroke-width:1px;stroke-linecap:butt;stroke-linejoin:miter;stroke-opacity:1' d='m 214.92188,182.42305 0,-26.26397 25.75889,0 25.75889,0 0,26.26397 0,26.26397 -25.75889,0 -25.75889,0 0,-26.26397 z' class='pathm0012-4' inkscape:connector-curvature='0'/&gt;&lt;path style='stroke:none;stroke-width:1px;stroke-linecap:butt;stroke-linejoin:miter;stroke-opacity:1' d='m 267.46654,182.43101 0,-26.42857 26.07143,0 26.07143,0 0,26.42857 0,26.42857 -26.07143,0 -26.07143,0 0,-26.42857 z' class='pathm0012-3' inkscape:connector-curvature='0'/&gt;&lt;path style='stroke:none;stroke-width:1px;stroke-linecap:butt;stroke-linejoin:miter;stroke-opacity:1' d='m 320.32368,182.43101 0,-26.42857 26.07143,0 26.07143,0 0,26.42857 0,26.42857 -26.07143,0 -26.07143,0 0,-26.42857 z' class='pathm0012-2' inkscape:connector-curvature='0'/&gt;&lt;path style='stroke:none;stroke-width:1px;stroke-linecap:butt;stroke-linejoin:miter;stroke-opacity:1' d='m 373.18083,182.43101 0,-26.42857 25.35714,0 25.35714,0 0,26.42857 0,26.42857 -25.35714,0 -25.35714,0 0,-26.42857 z' class='pathm0012-1' inkscape:connector-curvature='0'/&gt;&lt;path style='stroke:none;stroke-width:1px;stroke-linecap:butt;stroke-linejoin:miter;stroke-opacity:1' d='m 557.60601,182.35203 0,-26.01143 26.01143,0 26.01143,0 0,26.01143 0,26.01143 -26.01143,0 -26.01143,0 0,-26.01143 z' class='pathm0014-3' inkscape:connector-curvature='0'/&gt;&lt;path style='stroke:none;stroke-width:1px;stroke-linecap:butt;stroke-linejoin:miter;stroke-opacity:1' d='m 505.07808,182.35203 0,-26.01143 25.75889,0 25.75889,0 0,26.01143 0,26.01143 -25.75889,0 -25.75889,0 0,-26.01143 z' class='pathm0014-2' inkscape:connector-curvature='0'/&gt;&lt;path style='stroke:none;stroke-width:1px;stroke-linecap:butt;stroke-linejoin:miter;stroke-opacity:1' d='m 452.04507,182.35203 0,-26.01143 26.01143,0 26.01143,0 0,26.01143 0,26.01143 -26.01143,0 -26.01143,0 0,-26.01143 z' class='pathm0014-1' inkscape:connector-curvature='0'/&gt;&lt;path style='stroke:none;stroke-width:1px;stroke-linecap:butt;stroke-linejoin:miter;stroke-opacity:1' d='m 661.14665,182.35203 0,-26.01143 -25.25381,0 -25.25382,0 0,26.01143 0,26.01143 25.25382,0 25.25381,0 0,-26.01143 z' class='pathm0014-4' inkscape:connector-curvature='0'/&gt;&lt;path style='stroke:none;stroke-width:1px;stroke-linecap:butt;stroke-linejoin:miter;stroke-opacity:1' d='m 689.4506,128.47248 0,-52.937296 12.32142,0 12.32143,0 0,52.937296 0,52.93729 -12.32143,0 -12.32142,0 0,-52.93729 z' class='pathm001cafe' inkscape:connector-curvature='0'/&gt;&lt;path style='stroke:none;stroke-width:1px;stroke-linecap:butt;stroke-linejoin:miter;stroke-opacity:1' d='m 584.09345,101.76692 0,-25.714294 38.57143,0 38.57143,0 0,25.714294 0,25.71428 -38.57143,0 -38.57143,0 0,-25.71428 z' class='pathm0015-1' inkscape:connector-curvature='0'/&gt;&lt;path style='stroke:none;stroke-width:1px;stroke-linecap:butt;stroke-linejoin:miter;stroke-opacity:1' d='m 531.23631,101.76692 0,-25.714294 25.89286,0 25.89285,0 0,25.714294 0,25.71428 -25.89285,0 -25.89286,0 0,-25.71428 z' class='pathm0015-2' inkscape:connector-curvature='0'/&gt;&lt;path style='stroke:none;stroke-width:1px;stroke-linecap:butt;stroke-linejoin:miter;stroke-opacity:1' d='m 452.10891,101.64951 0,-25.714294 39.10714,0 39.10715,0 0,25.714294 0,25.71428 -39.10715,0 -39.10714,0 0,-25.71428 z' class='pathm0015-rouka' inkscape:connector-curvature='0'/&gt;&lt;path style='stroke:none;stroke-width:1px;stroke-linecap:butt;stroke-linejoin:miter;stroke-opacity:1' d='m 135.61855,34.505026 0,-12.6269 65.15484,0 65.15484,0 0,12.6269 0,12.62691 -65.15484,0 -65.15484,0 0,-12.62691 z' class='pathm001arina' inkscape:connector-curvature='0'/&gt;&lt;path style='stroke:none;stroke-width:1px;stroke-linecap:butt;stroke-linejoin:miter;stroke-opacity:1' d='m 373.0044,34.505026 0,-12.6269 144.19928,0 144.19927,0 0,12.6269 0,12.62691 -144.19927,0 -144.19928,0 0,-12.62691 z' class='pathm001ground' inkscape:connector-curvature='0'/&gt;&lt;rect class='pathm001taiyaki' width='53.568752' height='11.418508' x='273.12045' y='303.74481'/&gt;&lt;path style='stroke:none;stroke-width:1px;stroke-linecap:butt;stroke-linejoin:miter;stroke-opacity:1' d='m 308.91102,102.24544 0,-25.758891 26.83682,0 26.8368,0 0,25.758891 0,25.75888 -26.8368,0 -26.83682,0 0,-25.75888 z' class='pathm0012-9' inkscape:connector-curvature='0'/&gt;&lt;path style='stroke:none;stroke-width:1px;stroke-linecap:butt;stroke-linejoin:miter;stroke-opacity:1' d='m 425.03555,176.47856 0,-31.88477 12.89016,0 12.89016,0 0,31.88477 0,31.88477 -12.89016,0 -12.89016,0 0,-31.88477 z' class='pathm0011-2-teras' inkscape:connector-curvature='0'/&gt;&lt;path style='stroke:none;stroke-width:1px;stroke-linecap:butt;stroke-linejoin:miter;stroke-opacity:1' d='m 425.11579,257.25355 0,-39.83747 12.89016,0 12.89016,0 0,39.83747 0,39.83746 -12.89016,0 -12.89016,0 0,-39.83746 z' inkscape:connector-curvature='0' class='pathm0011-kyuudou'/&gt;&lt;rect width='13.310626' height='28.913542' x='140.67868' y='260.85358' class='pathm001bakudan'/&gt;&lt;rect width='13.310626' height='28.913542' x='140.9778' y='310.15558' class='pathm001kebabu'/&gt;&lt;rect  width='28.806229' height='13.917799' x='163.47086' y='343.14737' class='pathm001ice'/&gt;&lt;text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class='pathm001korinto' inkscape:connector-curvature='0'/&gt;&lt;/g&gt;&lt;/svg&gt;&lt;style&gt;.pathm0011-1,.pathm0011-2,.pathm0011-3,.pathm0011-4,.pathm0011-5,.pathm0011-rouka,.pathm001koudou{fill:rgba(137,195,235,.3)}.pathm0011-2-teras,.pathm0012-1,.pathm0012-2,.pathm0012-3,.pathm0012-4,.pathm0012-5,.pathm0012-6,.pathm0012-7,.pathm0012-8,.pathm0012-9,.pathm0012-rouka,.seitokai{fill:rgba(234,85,6,.3)}.pathm0013-1,.pathm0013-2{fill:rgba(255,217,0,.3)}.pathm0014-1,.pathm0014-2,.pathm0014-3,.pathm0014-4{fill:rgba(123,141,66,.3)}.pathm0015-1,.pathm0015-2,.pathm0015-rouka{fill:rgba(145,92,139,.3)}.pathm001taiyaki{fill:rgba(187,85,72,.3)}.pathm001ground{fill:rgba(238,130,124,.3)}.pathm001arina{fill:rgba(0,148,200,.2)}.pathm001cafe{fill:rgba(0,128,128,.3)}.pathm001mini{fill:rgba(247,185,119,.3)}.pathm001korinto{fill:rgba(137,195,235,0)}.pathm0011-kyuudou{fill:rgba(137,195,235,0)}.pathm001bakudan,.pathm001kebabu,.pathm001ice{fill:rgba(187,85,72,.3)}.pathm001mini{fill:#ea5506!important}&lt;/style&gt;"}},</v>
      </c>
      <c r="B55" s="36" t="s">
        <v>5</v>
      </c>
      <c r="C55" s="40" t="str">
        <f>Input!$G55</f>
        <v>m001</v>
      </c>
      <c r="D55" s="36" t="s">
        <v>210</v>
      </c>
      <c r="E55" s="36" t="s">
        <v>23</v>
      </c>
      <c r="F55" s="36" t="str">
        <f>IF(Input!$C55&lt;&gt;"",Input!$C55,"未記入")</f>
        <v>ミニステージ</v>
      </c>
      <c r="G55" s="36" t="s">
        <v>3</v>
      </c>
      <c r="H55" s="36" t="s">
        <v>1</v>
      </c>
      <c r="I55" s="36" t="str">
        <f>Input!$I55</f>
        <v>text-tabs</v>
      </c>
      <c r="J55" s="36" t="s">
        <v>3</v>
      </c>
      <c r="K55" s="36" t="s">
        <v>4</v>
      </c>
      <c r="L55" s="40" t="str">
        <f>Input!$G55</f>
        <v>m001</v>
      </c>
      <c r="M55" s="36" t="s">
        <v>3</v>
      </c>
      <c r="N55" s="36" t="str">
        <f>IF(Input!$D55="有",$N$1,"")</f>
        <v/>
      </c>
      <c r="O55" s="36" t="str">
        <f>IF(Input!$D55="有",Input!$A55,"")</f>
        <v/>
      </c>
      <c r="P55" s="36" t="str">
        <f>IF(Input!$D55="有",$P$1,"")</f>
        <v/>
      </c>
      <c r="Q55" s="36" t="str">
        <f>IF(Input!$D55="有",$Q$1,"")</f>
        <v/>
      </c>
      <c r="R55" s="36" t="str">
        <f>IF(Input!$D55="有",LEFT(Input!$E55,1),"")</f>
        <v/>
      </c>
      <c r="S55" s="36" t="str">
        <f>IF(Input!$D55="有",$S$1,"")</f>
        <v/>
      </c>
      <c r="T55" s="36" t="str">
        <f>IF(Input!$D55="有",$T$1,"")</f>
        <v/>
      </c>
      <c r="U55" s="36" t="str">
        <f>IF(Input!$D55="有",Input!$F55,"")</f>
        <v/>
      </c>
      <c r="V55" s="36" t="str">
        <f>IF(Input!$D55="有",$V$1,"")</f>
        <v/>
      </c>
      <c r="W55" s="36" t="s">
        <v>205</v>
      </c>
      <c r="X55" s="36" t="str">
        <f>IF(Input!$H55="有","true",IF(Input!$H55="無","false",""))</f>
        <v>true</v>
      </c>
      <c r="Y55" s="36" t="s">
        <v>3</v>
      </c>
      <c r="Z55" s="36" t="str">
        <f>IF(OR(Input!$I55="text-tabs",Input!$I55="text"),$Z$1,"")</f>
        <v>"title":"</v>
      </c>
      <c r="AA55" s="36" t="str">
        <f>IF(OR(Input!$I55="text-tabs",Input!$I55="text"),Input!$B55,"")</f>
        <v>Mr&amp;Ms海城 決定戦</v>
      </c>
      <c r="AB55" s="36" t="str">
        <f>IF(OR(Input!$I55="text-tabs",Input!$I55="text"),$AB$1,"")</f>
        <v>",</v>
      </c>
      <c r="AC55" s="36" t="str">
        <f>IF(AND(OR(Input!$I55="text-tabs",Input!$I55="text"),Input!$T55="無"),$AC$1,"")</f>
        <v>"titleImage":"./images/</v>
      </c>
      <c r="AD55" s="36" t="str">
        <f>IF(AND(OR(Input!$I55="text-tabs",Input!$I55="text"),Input!$T55="無"),Input!$S55,"")</f>
        <v>m001.jpg</v>
      </c>
      <c r="AE55" s="36" t="str">
        <f>IF(AND(OR(Input!$I55="text-tabs",Input!$I55="text"),Input!$T55="無"),$AE$1,"")</f>
        <v>",</v>
      </c>
      <c r="AF55" s="36" t="str">
        <f>IF(AND(OR(Input!$I55="text-tabs",Input!$I55="text"),Input!$S55="無"),$AF$1,"")</f>
        <v/>
      </c>
      <c r="AG55" s="36" t="str">
        <f>IF(AND(OR(Input!$I55="text-tabs",Input!$I55="text"),Input!$S55="無"),Input!$T55,"")</f>
        <v/>
      </c>
      <c r="AH55" s="36" t="str">
        <f>IF(AND(OR(Input!$I55="text-tabs",Input!$I55="text"),Input!$S55="無"),$AH$1,"")</f>
        <v/>
      </c>
      <c r="AI55" s="36" t="str">
        <f>IF(Input!$I55="text",$AI$1,"")</f>
        <v/>
      </c>
      <c r="AJ55" s="36" t="str">
        <f>IF(Input!$I55="text",Input!$R55,"")</f>
        <v/>
      </c>
      <c r="AK55" s="36" t="str">
        <f>IF(Input!$I55="text",$AK$1,"")</f>
        <v/>
      </c>
      <c r="AL55" s="36" t="str">
        <f>IF(Input!$I55="text-tabs",$AL$1,"")</f>
        <v>"tabs":{</v>
      </c>
      <c r="AM55" s="36" t="str">
        <f>IF(Input!$I55="text-tabs",$AM$1,"")</f>
        <v>"</v>
      </c>
      <c r="AN55" s="36" t="str">
        <f>IF(Input!$I55="text-tabs",Input!$J55,"")</f>
        <v>info_outline</v>
      </c>
      <c r="AO55" s="36" t="str">
        <f>IF(Input!$I55="text-tabs",$AO$1,"")</f>
        <v>": "</v>
      </c>
      <c r="AP55" s="36" t="str">
        <f>IF(Input!$I55="text-tabs",Input!$R55,"")</f>
        <v>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v>
      </c>
      <c r="AQ55" s="36" t="str">
        <f>IF(Input!$I55="text-tabs",$AQ$1,"")</f>
        <v>"</v>
      </c>
      <c r="AR55" s="36" t="str">
        <f>IF(AND(Input!$I55="text-tabs",Input!$K55="有"),$AR$1,"")</f>
        <v>,"</v>
      </c>
      <c r="AS55" s="36" t="str">
        <f>IF(AND(Input!$I55="text-tabs",Input!$K55="有"),Input!$L55,"")</f>
        <v>map</v>
      </c>
      <c r="AT55" s="36" t="str">
        <f>IF(AND(Input!$I55="text-tabs",Input!$K55="有"),$AT$1,"")</f>
        <v>": "</v>
      </c>
      <c r="AU55" s="36" t="str">
        <f>IF(AND(Input!$I55="text-tabs",Input!$K55="有"),Input!$N55,"")</f>
        <v>ミニステージ</v>
      </c>
      <c r="AV55" s="36" t="str">
        <f>IF(AND(Input!$I55="text-tabs",Input!$K55="有"),"&lt;br&gt;","")</f>
        <v>&lt;br&gt;</v>
      </c>
      <c r="AW55" s="36" t="str">
        <f>IF(AND(Input!$I55="text-tabs",Input!$K55="有"),IF(Input!$M55=1,svg_data!$A$1,IF(Input!$M55=2,svg_data!$A$2)),"")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5" s="36" t="str">
        <f>IF(AND(Input!$I55="text-tabs",Input!$K55="有"),Input!$G55,"")</f>
        <v>m001</v>
      </c>
      <c r="AY55" s="36" t="str">
        <f>IF(AND(Input!$I55="text-tabs",Input!$K55="有"),IF(Input!$M55=1,svg_data!$C$1,IF(Input!$M55=2,svg_data!$C$2)),"")</f>
        <v>koudou' inkscape:connector-curvature='0'/&gt;&lt;path style='stroke:none;stroke-width:1px;stroke-linecap:butt;stroke-linejoin:miter;stroke-opacity:1' d='m 250.81846,319.59668 94.196,0 0,-21.16068 16.74824,0 19.24825,0 0,21.16071 0,21.16071 -65.09627,0 -65.09622,0 z' class='path</v>
      </c>
      <c r="AZ55" s="36" t="str">
        <f>IF(AND(Input!$I55="text-tabs",Input!$K55="有"),Input!$G55,"")</f>
        <v>m001</v>
      </c>
      <c r="BA55" s="36" t="str">
        <f>IF(AND(Input!$I55="text-tabs",Input!$K55="有"),IF(Input!$M55=1,svg_data!$E$1,IF(Input!$M55=2,svg_data!$E$2)),"")</f>
        <v>1-rouka' inkscape:connector-curvature='0' sodipodi:nodetypes='cccccccccc'/&gt;&lt;path style='stroke:none;stroke-width:1px;stroke-linecap:butt;stroke-linejoin:miter;stroke-opacity:1' d='m 381.47196,319.58883 0,-21.16861 21.40875,0 21.40875,0 0,21.16861 0,21.16859 -21.40875,0 -21.40875,0 0,-21.16859 z' class='path</v>
      </c>
      <c r="BB55" s="36" t="str">
        <f>IF(AND(Input!$I55="text-tabs",Input!$K55="有"),Input!$G55,"")</f>
        <v>m001</v>
      </c>
      <c r="BC55" s="36" t="str">
        <f>IF(AND(Input!$I55="text-tabs",Input!$K55="有"),IF(Input!$M55=1,svg_data!$G$1,IF(Input!$M55=2,svg_data!$G$2)),"")</f>
        <v>1-1' inkscape:connector-curvature='0'/&gt;&lt;path style='stroke:none;stroke-width:1px;stroke-linecap:butt;stroke-linejoin:miter;stroke-opacity:1' d='m 381.57081,361.8827 0,-20.41099 21.29891,0 21.29907,0 0,20.41099 0,20.41098 -21.29907,0 -21.29891,0 0,-20.41098 z' class='path</v>
      </c>
      <c r="BD55" s="36" t="str">
        <f>IF(AND(Input!$I55="text-tabs",Input!$K55="有"),Input!$G55,"")</f>
        <v>m001</v>
      </c>
      <c r="BE55" s="36" t="str">
        <f>IF(AND(Input!$I55="text-tabs",Input!$K55="有"),IF(Input!$M55=1,svg_data!$I$1,IF(Input!$M55=2,svg_data!$I$2)),"")</f>
        <v>1-2' inkscape:connector-curvature='0'/&gt;&lt;path style='stroke:none;stroke-width:1px;stroke-linecap:butt;stroke-linejoin:miter;stroke-opacity:1' d='m 337.78941,361.8827 0,-20.41099 21.59492,0 21.59488,0 0,20.41099 0,20.41098 -21.59488,0 -21.59492,0 0,-20.41098 z' class='path</v>
      </c>
      <c r="BF55" s="36" t="str">
        <f>IF(AND(Input!$I55="text-tabs",Input!$K55="有"),Input!$G55,"")</f>
        <v>m001</v>
      </c>
      <c r="BG55" s="36" t="str">
        <f>IF(AND(Input!$I55="text-tabs",Input!$K55="有"),IF(Input!$M55=1,svg_data!$K$1,IF(Input!$M55=2,svg_data!$K$2)),"")</f>
        <v>1-3' inkscape:connector-curvature='0'/&gt;&lt;path style='stroke:none;stroke-width:1px;stroke-linecap:butt;stroke-linejoin:miter;stroke-opacity:1' d='m 294.19946,361.8827 0,-20.41099 21.29889,0 21.29909,0 0,20.41099 0,20.41098 -21.29909,0 -21.29889,0 0,-20.41098 z' class='path</v>
      </c>
      <c r="BH55" s="36" t="str">
        <f>IF(AND(Input!$I55="text-tabs",Input!$K55="有"),Input!$G55,"")</f>
        <v>m001</v>
      </c>
      <c r="BI55" s="36" t="str">
        <f>IF(AND(Input!$I55="text-tabs",Input!$K55="有"),IF(Input!$M55=1,svg_data!$M$1,IF(Input!$M55=2,svg_data!$M$2)),"")</f>
        <v>1-4' inkscape:connector-curvature='0'/&gt;&lt;path style='stroke:none;stroke-width:1px;stroke-linecap:butt;stroke-linejoin:miter;stroke-opacity:1' d='m 250.81846,361.8827 0,-20.41099 21.29907,0 21.29889,0 0,20.41099 0,20.41098 -21.29889,0 -21.29907,0 0,-20.41098 z' class='path</v>
      </c>
      <c r="BJ55" s="36" t="str">
        <f>IF(AND(Input!$I55="text-tabs",Input!$K55="有"),Input!$G55,"")</f>
        <v>m001</v>
      </c>
      <c r="BK55" s="36" t="str">
        <f>IF(AND(Input!$I55="text-tabs",Input!$K55="有"),IF(Input!$M55=1,svg_data!$O$1,IF(Input!$M55=2,svg_data!$O$2)),"")</f>
        <v>1-5' inkscape:connector-curvature='0'/&gt;&lt;path style='stroke:none;stroke-width:1px;stroke-linecap:butt;stroke-linejoin:miter;stroke-opacity:1' d='m 83.198462,342.0024 0,-25.71429 25.446418,0 25.44643,0 0,25.71429 0,25.71428 -25.44642,0 -25.446428,0 0,-25.71428 z' class='path</v>
      </c>
      <c r="BL55" s="36" t="str">
        <f>IF(AND(Input!$I55="text-tabs",Input!$K55="有"),Input!$G55,"")</f>
        <v>m001</v>
      </c>
      <c r="BM55" s="36" t="str">
        <f>IF(AND(Input!$I55="text-tabs",Input!$K55="有"),IF(Input!$M55=1,svg_data!$Q$1,IF(Input!$M55=2,svg_data!$Q$2)),"")</f>
        <v>3-1' inkscape:connector-curvature='0'/&gt;&lt;path style='stroke:none;stroke-width:1px;stroke-linecap:butt;stroke-linejoin:miter;stroke-opacity:1' d='m 83.098462,275.99882 0,-39.19643 25.446418,0 25.44643,0 0,39.19643 0,39.19643 -25.44642,0 -25.446428,0 0,-39.19643 z' class='path</v>
      </c>
      <c r="BN55" s="36" t="str">
        <f>IF(AND(Input!$I55="text-tabs",Input!$K55="有"),Input!$G55,"")</f>
        <v>m001</v>
      </c>
      <c r="BO55" s="36" t="str">
        <f>IF(AND(Input!$I55="text-tabs",Input!$K55="有"),IF(Input!$M55=1,svg_data!$S$1,IF(Input!$M55=2,svg_data!$S$2)),"")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5" s="36" t="str">
        <f>IF(AND(Input!$I55="text-tabs",Input!$K55="有"),Input!$G55,"")</f>
        <v>m001</v>
      </c>
      <c r="BQ55" s="36" t="str">
        <f>IF(AND(Input!$I55="text-tabs",Input!$K55="有"),IF(Input!$M55=1,svg_data!$U$1,IF(Input!$M55=2,svg_data!$U$2)),"")</f>
        <v>2-7' inkscape:connector-curvature='0'/&gt;&lt;path style='stroke:none;stroke-width:1px;stroke-linecap:butt;stroke-linejoin:miter;stroke-opacity:1' d='m 241.2417,102.24539 0,-25.758894 33.24379,0 33.24378,0 0,25.758894 0,25.75888 -33.24378,0 -33.24379,0 0,-25.75888 z' class='path</v>
      </c>
      <c r="BR55" s="36" t="str">
        <f>IF(AND(Input!$I55="text-tabs",Input!$K55="有"),Input!$G55,"")</f>
        <v>m001</v>
      </c>
      <c r="BS55" s="36" t="str">
        <f>IF(AND(Input!$I55="text-tabs",Input!$K55="有"),IF(Input!$M55=1,svg_data!$W$1,IF(Input!$M55=2,svg_data!$W$2)),"")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5" s="36" t="str">
        <f>IF(AND(Input!$I55="text-tabs",Input!$K55="有"),Input!$G55,"")</f>
        <v>m001</v>
      </c>
      <c r="BU55" s="36" t="str">
        <f>IF(AND(Input!$I55="text-tabs",Input!$K55="有"),IF(Input!$M55=1,svg_data!$Y$1,IF(Input!$M55=2,svg_data!$Y$2)),"")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5" s="36" t="str">
        <f>IF(AND(Input!$I55="text-tabs",Input!$K55="有"),Input!$G55,"")</f>
        <v>m001</v>
      </c>
      <c r="BW55" s="36" t="str">
        <f>IF(AND(Input!$I55="text-tabs",Input!$K55="有"),IF(Input!$M55=1,svg_data!$AA$1,IF(Input!$M55=2,svg_data!$AA$2)),"")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5" s="36" t="str">
        <f>IF(AND(Input!$I55="text-tabs",Input!$K55="有"),Input!$G55,"")</f>
        <v>m001</v>
      </c>
      <c r="BY55" s="36" t="str">
        <f>IF(AND(Input!$I55="text-tabs",Input!$K55="有"),IF(Input!$M55=1,svg_data!$AC$1,IF(Input!$M55=2,svg_data!$AC$2)),"")</f>
        <v>2-6' inkscape:connector-curvature='0'/&gt;&lt;path style='stroke:none;stroke-width:1px;stroke-linecap:butt;stroke-linejoin:miter;stroke-opacity:1' d='m 161.76159,249.44986 0,-12.62691 65.15484,0 65.15484,0 0,12.62691 0,12.6269 -65.15484,0 -65.15484,0 0,-12.6269 z' class='path</v>
      </c>
      <c r="BZ55" s="36" t="str">
        <f>IF(AND(Input!$I55="text-tabs",Input!$K55="有"),Input!$G55,"")</f>
        <v>m001</v>
      </c>
      <c r="CA55" s="36" t="str">
        <f>IF(AND(Input!$I55="text-tabs",Input!$K55="有"),IF(Input!$M55=1,svg_data!$AE$1,IF(Input!$M55=2,svg_data!$AE$2)),"")</f>
        <v>mini' inkscape:connector-curvature='0'/&gt;&lt;path style='stroke:none;stroke-width:1px;stroke-linecap:butt;stroke-linejoin:miter;stroke-opacity:1' d='m 214.92188,182.42305 0,-26.26397 25.75889,0 25.75889,0 0,26.26397 0,26.26397 -25.75889,0 -25.75889,0 0,-26.26397 z' class='path</v>
      </c>
      <c r="CB55" s="36" t="str">
        <f>IF(AND(Input!$I55="text-tabs",Input!$K55="有"),Input!$G55,"")</f>
        <v>m001</v>
      </c>
      <c r="CC55" s="36" t="str">
        <f>IF(AND(Input!$I55="text-tabs",Input!$K55="有"),IF(Input!$M55=1,svg_data!$AG$1,IF(Input!$M55=2,svg_data!$AG$2)),"")</f>
        <v>2-4' inkscape:connector-curvature='0'/&gt;&lt;path style='stroke:none;stroke-width:1px;stroke-linecap:butt;stroke-linejoin:miter;stroke-opacity:1' d='m 267.46654,182.43101 0,-26.42857 26.07143,0 26.07143,0 0,26.42857 0,26.42857 -26.07143,0 -26.07143,0 0,-26.42857 z' class='path</v>
      </c>
      <c r="CD55" s="36" t="str">
        <f>IF(AND(Input!$I55="text-tabs",Input!$K55="有"),Input!$G55,"")</f>
        <v>m001</v>
      </c>
      <c r="CE55" s="36" t="str">
        <f>IF(AND(Input!$I55="text-tabs",Input!$K55="有"),IF(Input!$M55=1,svg_data!$AI$1,IF(Input!$M55=2,svg_data!$AI$2)),"")</f>
        <v>2-3' inkscape:connector-curvature='0'/&gt;&lt;path style='stroke:none;stroke-width:1px;stroke-linecap:butt;stroke-linejoin:miter;stroke-opacity:1' d='m 320.32368,182.43101 0,-26.42857 26.07143,0 26.07143,0 0,26.42857 0,26.42857 -26.07143,0 -26.07143,0 0,-26.42857 z' class='path</v>
      </c>
      <c r="CF55" s="36" t="str">
        <f>IF(AND(Input!$I55="text-tabs",Input!$K55="有"),Input!$G55,"")</f>
        <v>m001</v>
      </c>
      <c r="CG55" s="36" t="str">
        <f>IF(AND(Input!$I55="text-tabs",Input!$K55="有"),IF(Input!$M55=1,svg_data!$AK$1,IF(Input!$M55=2,svg_data!$AK$2)),"")</f>
        <v>2-2' inkscape:connector-curvature='0'/&gt;&lt;path style='stroke:none;stroke-width:1px;stroke-linecap:butt;stroke-linejoin:miter;stroke-opacity:1' d='m 373.18083,182.43101 0,-26.42857 25.35714,0 25.35714,0 0,26.42857 0,26.42857 -25.35714,0 -25.35714,0 0,-26.42857 z' class='path</v>
      </c>
      <c r="CH55" s="36" t="str">
        <f>IF(AND(Input!$I55="text-tabs",Input!$K55="有"),Input!$G55,"")</f>
        <v>m001</v>
      </c>
      <c r="CI55" s="36" t="str">
        <f>IF(AND(Input!$I55="text-tabs",Input!$K55="有"),IF(Input!$M55=1,svg_data!$AM$1,IF(Input!$M55=2,svg_data!$AM$2)),"")</f>
        <v>2-1' inkscape:connector-curvature='0'/&gt;&lt;path style='stroke:none;stroke-width:1px;stroke-linecap:butt;stroke-linejoin:miter;stroke-opacity:1' d='m 557.60601,182.35203 0,-26.01143 26.01143,0 26.01143,0 0,26.01143 0,26.01143 -26.01143,0 -26.01143,0 0,-26.01143 z' class='path</v>
      </c>
      <c r="CJ55" s="36" t="str">
        <f>IF(AND(Input!$I55="text-tabs",Input!$K55="有"),Input!$G55,"")</f>
        <v>m001</v>
      </c>
      <c r="CK55" s="36" t="str">
        <f>IF(AND(Input!$I55="text-tabs",Input!$K55="有"),IF(Input!$M55=1,svg_data!$AO$1,IF(Input!$M55=2,svg_data!$AO$2)),"")</f>
        <v>4-3' inkscape:connector-curvature='0'/&gt;&lt;path style='stroke:none;stroke-width:1px;stroke-linecap:butt;stroke-linejoin:miter;stroke-opacity:1' d='m 505.07808,182.35203 0,-26.01143 25.75889,0 25.75889,0 0,26.01143 0,26.01143 -25.75889,0 -25.75889,0 0,-26.01143 z' class='path</v>
      </c>
      <c r="CL55" s="36" t="str">
        <f>IF(AND(Input!$I55="text-tabs",Input!$K55="有"),Input!$G55,"")</f>
        <v>m001</v>
      </c>
      <c r="CM55" s="36" t="str">
        <f>IF(AND(Input!$I55="text-tabs",Input!$K55="有"),IF(Input!$M55=1,svg_data!$AQ$1,IF(Input!$M55=2,svg_data!$AQ$2)),"")</f>
        <v>4-2' inkscape:connector-curvature='0'/&gt;&lt;path style='stroke:none;stroke-width:1px;stroke-linecap:butt;stroke-linejoin:miter;stroke-opacity:1' d='m 452.04507,182.35203 0,-26.01143 26.01143,0 26.01143,0 0,26.01143 0,26.01143 -26.01143,0 -26.01143,0 0,-26.01143 z' class='path</v>
      </c>
      <c r="CN55" s="36" t="str">
        <f>IF(AND(Input!$I55="text-tabs",Input!$K55="有"),Input!$G55,"")</f>
        <v>m001</v>
      </c>
      <c r="CO55" s="36" t="str">
        <f>IF(AND(Input!$I55="text-tabs",Input!$K55="有"),IF(Input!$M55=1,svg_data!$AS$1,IF(Input!$M55=2,svg_data!$AS$2)),"")</f>
        <v>4-1' inkscape:connector-curvature='0'/&gt;&lt;path style='stroke:none;stroke-width:1px;stroke-linecap:butt;stroke-linejoin:miter;stroke-opacity:1' d='m 661.14665,182.35203 0,-26.01143 -25.25381,0 -25.25382,0 0,26.01143 0,26.01143 25.25382,0 25.25381,0 0,-26.01143 z' class='path</v>
      </c>
      <c r="CP55" s="36" t="str">
        <f>IF(AND(Input!$I55="text-tabs",Input!$K55="有"),Input!$G55,"")</f>
        <v>m001</v>
      </c>
      <c r="CQ55" s="36" t="str">
        <f>IF(AND(Input!$I55="text-tabs",Input!$K55="有"),IF(Input!$M55=1,svg_data!$AU$1,IF(Input!$M55=2,svg_data!$AU$2)),"")</f>
        <v>4-4' inkscape:connector-curvature='0'/&gt;&lt;path style='stroke:none;stroke-width:1px;stroke-linecap:butt;stroke-linejoin:miter;stroke-opacity:1' d='m 689.4506,128.47248 0,-52.937296 12.32142,0 12.32143,0 0,52.937296 0,52.93729 -12.32143,0 -12.32142,0 0,-52.93729 z' class='path</v>
      </c>
      <c r="CR55" s="36" t="str">
        <f>IF(AND(Input!$I55="text-tabs",Input!$K55="有"),Input!$G55,"")</f>
        <v>m001</v>
      </c>
      <c r="CS55" s="36" t="str">
        <f>IF(AND(Input!$I55="text-tabs",Input!$K55="有"),IF(Input!$M55=1,svg_data!$AW$1,IF(Input!$M55=2,svg_data!$AW$2)),"")</f>
        <v>cafe' inkscape:connector-curvature='0'/&gt;&lt;path style='stroke:none;stroke-width:1px;stroke-linecap:butt;stroke-linejoin:miter;stroke-opacity:1' d='m 584.09345,101.76692 0,-25.714294 38.57143,0 38.57143,0 0,25.714294 0,25.71428 -38.57143,0 -38.57143,0 0,-25.71428 z' class='path</v>
      </c>
      <c r="CT55" s="36" t="str">
        <f>IF(AND(Input!$I55="text-tabs",Input!$K55="有"),Input!$G55,"")</f>
        <v>m001</v>
      </c>
      <c r="CU55" s="36" t="str">
        <f>IF(AND(Input!$I55="text-tabs",Input!$K55="有"),IF(Input!$M55=1,svg_data!$AY$1,IF(Input!$M55=2,svg_data!$AY$2)),"")</f>
        <v>5-1' inkscape:connector-curvature='0'/&gt;&lt;path style='stroke:none;stroke-width:1px;stroke-linecap:butt;stroke-linejoin:miter;stroke-opacity:1' d='m 531.23631,101.76692 0,-25.714294 25.89286,0 25.89285,0 0,25.714294 0,25.71428 -25.89285,0 -25.89286,0 0,-25.71428 z' class='path</v>
      </c>
      <c r="CV55" s="36" t="str">
        <f>IF(AND(Input!$I55="text-tabs",Input!$K55="有"),Input!$G55,"")</f>
        <v>m001</v>
      </c>
      <c r="CW55" s="36" t="str">
        <f>IF(AND(Input!$I55="text-tabs",Input!$K55="有"),IF(Input!$M55=1,svg_data!$BA$1,IF(Input!$M55=2,svg_data!$BA$2)),"")</f>
        <v>5-2' inkscape:connector-curvature='0'/&gt;&lt;path style='stroke:none;stroke-width:1px;stroke-linecap:butt;stroke-linejoin:miter;stroke-opacity:1' d='m 452.10891,101.64951 0,-25.714294 39.10714,0 39.10715,0 0,25.714294 0,25.71428 -39.10715,0 -39.10714,0 0,-25.71428 z' class='path</v>
      </c>
      <c r="CX55" s="36" t="str">
        <f>IF(AND(Input!$I55="text-tabs",Input!$K55="有"),Input!$G55,"")</f>
        <v>m001</v>
      </c>
      <c r="CY55" s="36" t="str">
        <f>IF(AND(Input!$I55="text-tabs",Input!$K55="有"),IF(Input!$M55=1,svg_data!$BC$1,IF(Input!$M55=2,svg_data!$BC$2)),"")</f>
        <v>5-rouka' inkscape:connector-curvature='0'/&gt;&lt;path style='stroke:none;stroke-width:1px;stroke-linecap:butt;stroke-linejoin:miter;stroke-opacity:1' d='m 135.61855,34.505026 0,-12.6269 65.15484,0 65.15484,0 0,12.6269 0,12.62691 -65.15484,0 -65.15484,0 0,-12.62691 z' class='path</v>
      </c>
      <c r="CZ55" s="36" t="str">
        <f>IF(AND(Input!$I55="text-tabs",Input!$K55="有"),Input!$G55,"")</f>
        <v>m001</v>
      </c>
      <c r="DA55" s="36" t="str">
        <f>IF(AND(Input!$I55="text-tabs",Input!$K55="有"),IF(Input!$M55=1,svg_data!$BE$1,IF(Input!$M55=2,svg_data!$BE$2)),"")</f>
        <v>arina' inkscape:connector-curvature='0'/&gt;&lt;path style='stroke:none;stroke-width:1px;stroke-linecap:butt;stroke-linejoin:miter;stroke-opacity:1' d='m 373.0044,34.505026 0,-12.6269 144.19928,0 144.19927,0 0,12.6269 0,12.62691 -144.19927,0 -144.19928,0 0,-12.62691 z' class='path</v>
      </c>
      <c r="DB55" s="36" t="str">
        <f>IF(AND(Input!$I55="text-tabs",Input!$K55="有"),Input!$G55,"")</f>
        <v>m001</v>
      </c>
      <c r="DC55" s="36" t="str">
        <f>IF(AND(Input!$I55="text-tabs",Input!$K55="有"),IF(Input!$M55=1,svg_data!$BG$1,IF(Input!$M55=2,svg_data!$BG$2)),"")</f>
        <v>ground' inkscape:connector-curvature='0'/&gt;&lt;rect class='path</v>
      </c>
      <c r="DD55" s="36" t="str">
        <f>IF(AND(Input!$I55="text-tabs",Input!$K55="有"),Input!$G55,"")</f>
        <v>m001</v>
      </c>
      <c r="DE55" s="36" t="str">
        <f>IF(AND(Input!$I55="text-tabs",Input!$K55="有"),IF(Input!$M55=1,svg_data!$BI$1,IF(Input!$M55=2,svg_data!$BI$2)),"")</f>
        <v>taiyaki' width='53.568752' height='11.418508' x='273.12045' y='303.74481'/&gt;&lt;path style='stroke:none;stroke-width:1px;stroke-linecap:butt;stroke-linejoin:miter;stroke-opacity:1' d='m 308.91102,102.24544 0,-25.758891 26.83682,0 26.8368,0 0,25.758891 0,25.75888 -26.8368,0 -26.83682,0 0,-25.75888 z' class='path</v>
      </c>
      <c r="DF55" s="36" t="str">
        <f>IF(AND(Input!$I55="text-tabs",Input!$K55="有"),Input!$G55,"")</f>
        <v>m001</v>
      </c>
      <c r="DG55" s="36" t="str">
        <f>IF(AND(Input!$I55="text-tabs",Input!$K55="有"),IF(Input!$M55=1,svg_data!$BK$1,IF(Input!$M55=2,svg_data!$BK$2)),"")</f>
        <v>2-9' inkscape:connector-curvature='0'/&gt;&lt;path style='stroke:none;stroke-width:1px;stroke-linecap:butt;stroke-linejoin:miter;stroke-opacity:1' d='m 425.03555,176.47856 0,-31.88477 12.89016,0 12.89016,0 0,31.88477 0,31.88477 -12.89016,0 -12.89016,0 0,-31.88477 z' class='path</v>
      </c>
      <c r="DH55" s="36" t="str">
        <f>IF(AND(Input!$I55="text-tabs",Input!$K55="有"),Input!$G55,"")</f>
        <v>m001</v>
      </c>
      <c r="DI55" s="36" t="str">
        <f>IF(AND(Input!$I55="text-tabs",Input!$K55="有"),IF(Input!$M55=1,svg_data!$BM$1,IF(Input!$M55=2,svg_data!$BM$2)),"")</f>
        <v>1-2-teras' inkscape:connector-curvature='0'/&gt;</v>
      </c>
      <c r="DJ55" s="36" t="str">
        <f>IF(AND(Input!$I55="text-tabs",Input!$K55="有"),svg_data!$BN$1,"")</f>
        <v>&lt;path style='stroke:none;stroke-width:1px;stroke-linecap:butt;stroke-linejoin:miter;stroke-opacity:1' d='m 425.11579,257.25355 0,-39.83747 12.89016,0 12.89016,0 0,39.83747 0,39.83746 -12.89016,0 -12.89016,0 0,-39.83746 z' inkscape:connector-curvature='0' class='path</v>
      </c>
      <c r="DK55" s="36" t="str">
        <f>IF(AND(Input!$I55="text-tabs",Input!$K55="有"),Input!$G55,"")</f>
        <v>m001</v>
      </c>
      <c r="DL55" s="36" t="str">
        <f>IF(AND(Input!$I55="text-tabs",Input!$K55="有"),svg_data!$BP$1,"")</f>
        <v>1-kyuudou'/&gt;</v>
      </c>
      <c r="DM55" s="36" t="str">
        <f>IF(AND(Input!$I55="text-tabs",Input!$K55="有"),svg_data!$BQ$1,"")</f>
        <v>&lt;rect width='13.310626' height='28.913542' x='140.67868' y='260.85358' class='path</v>
      </c>
      <c r="DN55" s="36" t="str">
        <f>IF(AND(Input!$I55="text-tabs",Input!$K55="有"),Input!$G55,"")</f>
        <v>m001</v>
      </c>
      <c r="DO55" s="36" t="str">
        <f>IF(AND(Input!$I55="text-tabs",Input!$K55="有"),svg_data!$BS$1,"")</f>
        <v>bakudan'/&gt;&lt;rect width='13.310626' height='28.913542' x='140.9778' y='310.15558' class='path</v>
      </c>
      <c r="DP55" s="36" t="str">
        <f>IF(AND(Input!$I55="text-tabs",Input!$K55="有"),Input!$G55,"")</f>
        <v>m001</v>
      </c>
      <c r="DQ55" s="36" t="str">
        <f>IF(AND(Input!$I55="text-tabs",Input!$K55="有"),svg_data!$BU$1,"")</f>
        <v>kebabu'/&gt;&lt;rect  width='28.806229' height='13.917799' x='163.47086' y='343.14737' class='path</v>
      </c>
      <c r="DR55" s="36" t="str">
        <f>IF(AND(Input!$I55="text-tabs",Input!$K55="有"),Input!$G55,"")</f>
        <v>m001</v>
      </c>
      <c r="DS55" s="36" t="str">
        <f>IF(AND(Input!$I55="text-tabs",Input!$K55="有"),IF(Input!$M55=1,svg_data!$BW$1,IF(Input!$M55=2,svg_data!$BW$2)),"")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5" s="36" t="str">
        <f>IF(AND(Input!$I55="text-tabs",Input!$K55="有"),IF(Input!$M55=1,svg_data!$BY$1,IF(Input!$M55=2,"")),"")</f>
        <v>&lt;/tspan&gt;&lt;/text&gt;&lt;path style='stroke:none;stroke-width:1px;stroke-linecap:butt;stroke-linejoin:miter;stroke-opacity:1' d='m 324.65951,265.87903 0,-12.62692 14.41925,0 14.41924,0 0,12.62692 0,12.6269 -14.41924,0 -14.41925,0 0,-12.6269 z' class='path</v>
      </c>
      <c r="DU55" s="36" t="str">
        <f>IF(AND(Input!$I55="text-tabs",Input!$K55="有"),IF(Input!$M55=1,Input!$G55,IF(Input!$M55=2,"")),"")</f>
        <v>m001</v>
      </c>
      <c r="DV55" s="42" t="str">
        <f>IF(AND(Input!$I55="text-tabs",Input!$K55="有"),IF(Input!$M55=1,svg_data!$CA$1,IF(Input!$M55=2,svg_data!$CA$2)),"")</f>
        <v>korinto' inkscape:connector-curvature='0'/&gt;&lt;/g&gt;&lt;/svg&gt;&lt;style&gt;</v>
      </c>
      <c r="DW55" s="36" t="str">
        <f>IF(AND(Input!$I55="text-tabs",Input!$K55="有"),IF(Input!$M55=1,svg_data!$CB$1,IF(Input!$M55=2,svg_data!$CB$2)),"")</f>
        <v>.path</v>
      </c>
      <c r="DX55" s="36" t="str">
        <f>IF(AND(Input!$I55="text-tabs",Input!$K55="有"),Input!$G55,"")</f>
        <v>m001</v>
      </c>
      <c r="DY55" s="36" t="str">
        <f>IF(AND(Input!$I55="text-tabs",Input!$K55="有"),IF(Input!$M55=1,svg_data!$CD$1,IF(Input!$M55=2,svg_data!$CD$2)),"")</f>
        <v>1-1,.path</v>
      </c>
      <c r="DZ55" s="36" t="str">
        <f>IF(AND(Input!$I55="text-tabs",Input!$K55="有"),Input!$G55,"")</f>
        <v>m001</v>
      </c>
      <c r="EA55" s="36" t="str">
        <f>IF(AND(Input!$I55="text-tabs",Input!$K55="有"),IF(Input!$M55=1,svg_data!$CF$1,IF(Input!$M55=2,svg_data!$CF$2)),"")</f>
        <v>1-2,.path</v>
      </c>
      <c r="EB55" s="36" t="str">
        <f>IF(AND(Input!$I55="text-tabs",Input!$K55="有"),Input!$G55,"")</f>
        <v>m001</v>
      </c>
      <c r="EC55" s="36" t="str">
        <f>IF(AND(Input!$I55="text-tabs",Input!$K55="有"),IF(Input!$M55=1,svg_data!$CH$1,IF(Input!$M55=2,svg_data!$CH$2)),"")</f>
        <v>1-3,.path</v>
      </c>
      <c r="ED55" s="36" t="str">
        <f>IF(AND(Input!$I55="text-tabs",Input!$K55="有"),Input!$G55,"")</f>
        <v>m001</v>
      </c>
      <c r="EE55" s="36" t="str">
        <f>IF(AND(Input!$I55="text-tabs",Input!$K55="有"),IF(Input!$M55=1,svg_data!$CJ$1,IF(Input!$M55=2,svg_data!$CJ$2)),"")</f>
        <v>1-4,.path</v>
      </c>
      <c r="EF55" s="36" t="str">
        <f>IF(AND(Input!$I55="text-tabs",Input!$K55="有"),Input!$G55,"")</f>
        <v>m001</v>
      </c>
      <c r="EG55" s="36" t="str">
        <f>IF(AND(Input!$I55="text-tabs",Input!$K55="有"),IF(Input!$M55=1,svg_data!$CL$1,IF(Input!$M55=2,svg_data!$CL$2)),"")</f>
        <v>1-5,.path</v>
      </c>
      <c r="EH55" s="36" t="str">
        <f>IF(AND(Input!$I55="text-tabs",Input!$K55="有"),Input!$G55,"")</f>
        <v>m001</v>
      </c>
      <c r="EI55" s="36" t="str">
        <f>IF(AND(Input!$I55="text-tabs",Input!$K55="有"),IF(Input!$M55=1,svg_data!$CN$1,IF(Input!$M55=2,svg_data!$CN$2)),"")</f>
        <v>1-rouka,.path</v>
      </c>
      <c r="EJ55" s="36" t="str">
        <f>IF(AND(Input!$I55="text-tabs",Input!$K55="有"),Input!$G55,"")</f>
        <v>m001</v>
      </c>
      <c r="EK55" s="36" t="str">
        <f>IF(AND(Input!$I55="text-tabs",Input!$K55="有"),IF(Input!$M55=1,svg_data!$CP$1,IF(Input!$M55=2,svg_data!$CP$2)),"")</f>
        <v>koudou{fill:rgba(137,195,235,.3)}.path</v>
      </c>
      <c r="EL55" s="36" t="str">
        <f>IF(AND(Input!$I55="text-tabs",Input!$K55="有"),Input!$G55,"")</f>
        <v>m001</v>
      </c>
      <c r="EM55" s="36" t="str">
        <f>IF(AND(Input!$I55="text-tabs",Input!$K55="有"),IF(Input!$M55=1,svg_data!$CR$1,IF(Input!$M55=2,svg_data!$CR$2)),"")</f>
        <v>1-2-teras,.path</v>
      </c>
      <c r="EN55" s="36" t="str">
        <f>IF(AND(Input!$I55="text-tabs",Input!$K55="有"),Input!$G55,"")</f>
        <v>m001</v>
      </c>
      <c r="EO55" s="36" t="str">
        <f>IF(AND(Input!$I55="text-tabs",Input!$K55="有"),IF(Input!$M55=1,svg_data!$CT$1,IF(Input!$M55=2,svg_data!$CT$2)),"")</f>
        <v>2-1,.path</v>
      </c>
      <c r="EP55" s="36" t="str">
        <f>IF(AND(Input!$I55="text-tabs",Input!$K55="有"),Input!$G55,"")</f>
        <v>m001</v>
      </c>
      <c r="EQ55" s="36" t="str">
        <f>IF(AND(Input!$I55="text-tabs",Input!$K55="有"),IF(Input!$M55=1,svg_data!$CV$1,IF(Input!$M55=2,svg_data!$CV$2)),"")</f>
        <v>2-2,.path</v>
      </c>
      <c r="ER55" s="36" t="str">
        <f>IF(AND(Input!$I55="text-tabs",Input!$K55="有"),Input!$G55,"")</f>
        <v>m001</v>
      </c>
      <c r="ES55" s="36" t="str">
        <f>IF(AND(Input!$I55="text-tabs",Input!$K55="有"),IF(Input!$M55=1,svg_data!$CX$1,IF(Input!$M55=2,svg_data!$CX$2)),"")</f>
        <v>2-3,.path</v>
      </c>
      <c r="ET55" s="36" t="str">
        <f>IF(AND(Input!$I55="text-tabs",Input!$K55="有"),Input!$G55,"")</f>
        <v>m001</v>
      </c>
      <c r="EU55" s="36" t="str">
        <f>IF(AND(Input!$I55="text-tabs",Input!$K55="有"),IF(Input!$M55=1,svg_data!$CZ$1,IF(Input!$M55=2,svg_data!$CZ$2)),"")</f>
        <v>2-4,.path</v>
      </c>
      <c r="EV55" s="36" t="str">
        <f>IF(AND(Input!$I55="text-tabs",Input!$K55="有"),Input!$G55,"")</f>
        <v>m001</v>
      </c>
      <c r="EW55" s="36" t="str">
        <f>IF(AND(Input!$I55="text-tabs",Input!$K55="有"),IF(Input!$M55=1,svg_data!$DB$1,IF(Input!$M55=2,svg_data!$DB$2)),"")</f>
        <v>2-5,.path</v>
      </c>
      <c r="EX55" s="36" t="str">
        <f>IF(AND(Input!$I55="text-tabs",Input!$K55="有"),Input!$G55,"")</f>
        <v>m001</v>
      </c>
      <c r="EY55" s="36" t="str">
        <f>IF(AND(Input!$I55="text-tabs",Input!$K55="有"),IF(Input!$M55=1,svg_data!$DD$1,IF(Input!$M55=2,svg_data!$DD$2)),"")</f>
        <v>2-6,.path</v>
      </c>
      <c r="EZ55" s="36" t="str">
        <f>IF(AND(Input!$I55="text-tabs",Input!$K55="有"),Input!$G55,"")</f>
        <v>m001</v>
      </c>
      <c r="FA55" s="36" t="str">
        <f>IF(AND(Input!$I55="text-tabs",Input!$K55="有"),IF(Input!$M55=1,svg_data!$DF$1,IF(Input!$M55=2,svg_data!$DF$2)),"")</f>
        <v>2-7,.path</v>
      </c>
      <c r="FB55" s="36" t="str">
        <f>IF(AND(Input!$I55="text-tabs",Input!$K55="有"),Input!$G55,"")</f>
        <v>m001</v>
      </c>
      <c r="FC55" s="36" t="str">
        <f>IF(AND(Input!$I55="text-tabs",Input!$K55="有"),IF(Input!$M55=1,svg_data!$DH$1,IF(Input!$M55=2,svg_data!$DH$2)),"")</f>
        <v>2-8,.path</v>
      </c>
      <c r="FD55" s="36" t="str">
        <f>IF(AND(Input!$I55="text-tabs",Input!$K55="有"),Input!$G55,"")</f>
        <v>m001</v>
      </c>
      <c r="FE55" s="36" t="str">
        <f>IF(AND(Input!$I55="text-tabs",Input!$K55="有"),IF(Input!$M55=1,svg_data!$DJ$1,IF(Input!$M55=2,svg_data!$DJ$2)),"")</f>
        <v>2-9,.path</v>
      </c>
      <c r="FF55" s="36" t="str">
        <f>IF(AND(Input!$I55="text-tabs",Input!$K55="有"),Input!$G55,"")</f>
        <v>m001</v>
      </c>
      <c r="FG55" s="36" t="str">
        <f>IF(AND(Input!$I55="text-tabs",Input!$K55="有"),IF(Input!$M55=1,svg_data!$DL$1,IF(Input!$M55=2,svg_data!$DL$2)),"")</f>
        <v>2-rouka,.seitokai{fill:rgba(234,85,6,.3)}.path</v>
      </c>
      <c r="FH55" s="36" t="str">
        <f>IF(AND(Input!$I55="text-tabs",Input!$K55="有"),Input!$G55,"")</f>
        <v>m001</v>
      </c>
      <c r="FI55" s="36" t="str">
        <f>IF(AND(Input!$I55="text-tabs",Input!$K55="有"),IF(Input!$M55=1,svg_data!$DN$1,IF(Input!$M55=2,svg_data!$DN$2)),"")</f>
        <v>3-1,.path</v>
      </c>
      <c r="FJ55" s="36" t="str">
        <f>IF(AND(Input!$I55="text-tabs",Input!$K55="有"),Input!$G55,"")</f>
        <v>m001</v>
      </c>
      <c r="FK55" s="36" t="str">
        <f>IF(AND(Input!$I55="text-tabs",Input!$K55="有"),IF(Input!$M55=1,svg_data!$DP$1,IF(Input!$M55=2,svg_data!$DP$2)),"")</f>
        <v>3-2{fill:rgba(255,217,0,.3)}.path</v>
      </c>
      <c r="FL55" s="36" t="str">
        <f>IF(AND(Input!$I55="text-tabs",Input!$K55="有"),Input!$G55,"")</f>
        <v>m001</v>
      </c>
      <c r="FM55" s="36" t="str">
        <f>IF(AND(Input!$I55="text-tabs",Input!$K55="有"),IF(Input!$M55=1,svg_data!$DR$1,IF(Input!$M55=2,svg_data!$DR$2)),"")</f>
        <v>4-1,.path</v>
      </c>
      <c r="FN55" s="36" t="str">
        <f>IF(AND(Input!$I55="text-tabs",Input!$K55="有"),Input!$G55,"")</f>
        <v>m001</v>
      </c>
      <c r="FO55" s="36" t="str">
        <f>IF(AND(Input!$I55="text-tabs",Input!$K55="有"),IF(Input!$M55=1,svg_data!$DT$1,IF(Input!$M55=2,svg_data!$DT$2)),"")</f>
        <v>4-2,.path</v>
      </c>
      <c r="FP55" s="36" t="str">
        <f>IF(AND(Input!$I55="text-tabs",Input!$K55="有"),Input!$G55,"")</f>
        <v>m001</v>
      </c>
      <c r="FQ55" s="36" t="str">
        <f>IF(AND(Input!$I55="text-tabs",Input!$K55="有"),IF(Input!$M55=1,svg_data!$DV$1,IF(Input!$M55=2,svg_data!$DV$2)),"")</f>
        <v>4-3,.path</v>
      </c>
      <c r="FR55" s="36" t="str">
        <f>IF(AND(Input!$I55="text-tabs",Input!$K55="有"),Input!$G55,"")</f>
        <v>m001</v>
      </c>
      <c r="FS55" s="36" t="str">
        <f>IF(AND(Input!$I55="text-tabs",Input!$K55="有"),IF(Input!$M55=1,svg_data!$DX$1,IF(Input!$M55=2,svg_data!$DX$2)),"")</f>
        <v>4-4{fill:rgba(123,141,66,.3)}.path</v>
      </c>
      <c r="FT55" s="36" t="str">
        <f>IF(AND(Input!$I55="text-tabs",Input!$K55="有"),Input!$G55,"")</f>
        <v>m001</v>
      </c>
      <c r="FU55" s="36" t="str">
        <f>IF(AND(Input!$I55="text-tabs",Input!$K55="有"),IF(Input!$M55=1,svg_data!$DZ$1,IF(Input!$M55=2,svg_data!$DZ$2)),"")</f>
        <v>5-1,.path</v>
      </c>
      <c r="FV55" s="36" t="str">
        <f>IF(AND(Input!$I55="text-tabs",Input!$K55="有"),Input!$G55,"")</f>
        <v>m001</v>
      </c>
      <c r="FW55" s="36" t="str">
        <f>IF(AND(Input!$I55="text-tabs",Input!$K55="有"),IF(Input!$M55=1,svg_data!$EB$1,IF(Input!$M55=2,svg_data!$EB$2)),"")</f>
        <v>5-2,.path</v>
      </c>
      <c r="FX55" s="36" t="str">
        <f>IF(AND(Input!$I55="text-tabs",Input!$K55="有"),Input!$G55,"")</f>
        <v>m001</v>
      </c>
      <c r="FY55" s="36" t="str">
        <f>IF(AND(Input!$I55="text-tabs",Input!$K55="有"),IF(Input!$M55=1,svg_data!$ED$1,IF(Input!$M55=2,svg_data!$ED$2)),"")</f>
        <v>5-rouka{fill:rgba(145,92,139,.3)}.path</v>
      </c>
      <c r="FZ55" s="36" t="str">
        <f>IF(AND(Input!$I55="text-tabs",Input!$K55="有"),Input!$G55,"")</f>
        <v>m001</v>
      </c>
      <c r="GA55" s="36" t="str">
        <f>IF(AND(Input!$I55="text-tabs",Input!$K55="有"),IF(Input!$M55=1,svg_data!$EF$1,IF(Input!$M55=2,svg_data!$EF$2)),"")</f>
        <v>taiyaki{fill:rgba(187,85,72,.3)}.path</v>
      </c>
      <c r="GB55" s="36" t="str">
        <f>IF(AND(Input!$I55="text-tabs",Input!$K55="有"),Input!$G55,"")</f>
        <v>m001</v>
      </c>
      <c r="GC55" s="36" t="str">
        <f>IF(AND(Input!$I55="text-tabs",Input!$K55="有"),IF(Input!$M55=1,svg_data!$EH$1,IF(Input!$M55=2,svg_data!$EH$2)),"")</f>
        <v>ground{fill:rgba(238,130,124,.3)}.path</v>
      </c>
      <c r="GD55" s="36" t="str">
        <f>IF(AND(Input!$I55="text-tabs",Input!$K55="有"),Input!$G55,"")</f>
        <v>m001</v>
      </c>
      <c r="GE55" s="36" t="str">
        <f>IF(AND(Input!$I55="text-tabs",Input!$K55="有"),IF(Input!$M55=1,svg_data!$EJ$1,IF(Input!$M55=2,svg_data!$EJ$2)),"")</f>
        <v>arina{fill:rgba(0,148,200,.2)}.path</v>
      </c>
      <c r="GF55" s="36" t="str">
        <f>IF(AND(Input!$I55="text-tabs",Input!$K55="有"),Input!$G55,"")</f>
        <v>m001</v>
      </c>
      <c r="GG55" s="36" t="str">
        <f>IF(AND(Input!$I55="text-tabs",Input!$K55="有"),IF(Input!$M55=1,svg_data!$EL$1,IF(Input!$M55=2,svg_data!$EL$2)),"")</f>
        <v>cafe{fill:rgba(0,128,128,.3)}.path</v>
      </c>
      <c r="GH55" s="36" t="str">
        <f>IF(AND(Input!$I55="text-tabs",Input!$K55="有"),Input!$G55,"")</f>
        <v>m001</v>
      </c>
      <c r="GI55" s="36" t="str">
        <f>IF(AND(Input!$I55="text-tabs",Input!$K55="有"),IF(Input!$M55=1,svg_data!$EN$1,IF(Input!$M55=2,svg_data!$EN$2)),"")</f>
        <v>mini{fill:rgba(247,185,119,.3)}.path</v>
      </c>
      <c r="GJ55" s="36" t="str">
        <f>IF(AND(Input!$I55="text-tabs",Input!$K55="有"),Input!$G55,"")</f>
        <v>m001</v>
      </c>
      <c r="GK55" s="36" t="str">
        <f>IF(AND(Input!$I55="text-tabs",Input!$K55="有"),IF(Input!$M55=1,svg_data!$EP$1,IF(Input!$M55=2,svg_data!$EP$2)),"")</f>
        <v>korinto{fill:rgba(137,195,235,0)}.path</v>
      </c>
      <c r="GL55" s="36" t="str">
        <f>IF(AND(Input!$I55="text-tabs",Input!$K55="有"),Input!$G55,"")</f>
        <v>m001</v>
      </c>
      <c r="GM55" s="36" t="str">
        <f>IF(AND(Input!$I55="text-tabs",Input!$K55="有"),svg_data!$ER$1,"")</f>
        <v>1-kyuudou{fill:rgba(137,195,235,0)}.path</v>
      </c>
      <c r="GN55" s="36" t="str">
        <f>IF(AND(Input!$I55="text-tabs",Input!$K55="有"),Input!$G55,"")</f>
        <v>m001</v>
      </c>
      <c r="GO55" s="36" t="str">
        <f>IF(AND(Input!$I55="text-tabs",Input!$K55="有"),svg_data!$ET$1,"")</f>
        <v>bakudan,.path</v>
      </c>
      <c r="GP55" s="36" t="str">
        <f>IF(AND(Input!$I55="text-tabs",Input!$K55="有"),Input!$G55,"")</f>
        <v>m001</v>
      </c>
      <c r="GQ55" s="36" t="str">
        <f>IF(AND(Input!$I55="text-tabs",Input!$K55="有"),svg_data!$EV$1,"")</f>
        <v>kebabu,.path</v>
      </c>
      <c r="GR55" s="36" t="str">
        <f>IF(AND(Input!$I55="text-tabs",Input!$K55="有"),Input!$G55,"")</f>
        <v>m001</v>
      </c>
      <c r="GS55" s="36" t="str">
        <f>IF(AND(Input!$I55="text-tabs",Input!$K55="有"),svg_data!$EX$1,"")</f>
        <v>ice{fill:rgba(187,85,72,.3)}</v>
      </c>
      <c r="GT55" s="36" t="str">
        <f>IF(AND(Input!$I55="text-tabs",Input!$K55="有"),IF(Input!$O55="無","",svg_data!$EY$1),"")</f>
        <v>.path</v>
      </c>
      <c r="GU55" s="36" t="str">
        <f>IF(AND(Input!$I55="text-tabs",Input!$K55="有"),IF(Input!$O55="無","",Input!$G55),"")</f>
        <v>m001</v>
      </c>
      <c r="GV55" s="36" t="str">
        <f>IF(AND(Input!$I55="text-tabs",Input!$K55="有"),IF(Input!$O55="無","",Input!$O55),"")</f>
        <v>mini</v>
      </c>
      <c r="GW55" s="36" t="str">
        <f>IF(AND(Input!$I55="text-tabs",Input!$K55="有"),IF(Input!$O55="無","",svg_data!$FA$1),"")</f>
        <v>{fill:</v>
      </c>
      <c r="GX55" s="36" t="str">
        <f>IF(AND(Input!$I55="text-tabs",Input!$K55="有"),IF(Input!$O55="無","",Input!$P55),"")</f>
        <v>#ea5506</v>
      </c>
      <c r="GY55" s="36" t="str">
        <f>IF(AND(Input!$I55="text-tabs",Input!$K55="有"),IF(Input!$O55="無","",svg_data!$FC$1),"")</f>
        <v>!important}</v>
      </c>
      <c r="GZ55" s="36" t="str">
        <f>IF(AND(Input!$I55="text-tabs",Input!$K55="有"),svg_data!$FD$1,"")</f>
        <v>&lt;/style&gt;</v>
      </c>
      <c r="HA55" s="36" t="str">
        <f>IF(AND(Input!$I55="text-tabs",Input!$K55="有"),$HA$1,"")</f>
        <v>"</v>
      </c>
      <c r="HB55" s="36" t="str">
        <f>IF(AND(Input!$I55="text-tabs",Input!$V55="有",Input!$W55&lt;&gt;""),$HB$1,"")</f>
        <v/>
      </c>
      <c r="HC55" s="36" t="str">
        <f>IF(AND(Input!$I55="text-tabs",Input!$V55="有",Input!$W55&lt;&gt;""),Input!$U55,"")</f>
        <v/>
      </c>
      <c r="HD55" s="36" t="str">
        <f>IF(AND(Input!$I55="text-tabs",Input!$V55="有",Input!$W55&lt;&gt;""),$HD$1,"")</f>
        <v/>
      </c>
      <c r="HE55" s="36" t="str">
        <f>IF(AND(Input!$I55="text-tabs",Input!$V55="有",Input!$W55&lt;&gt;""),$HE$1,"")</f>
        <v/>
      </c>
      <c r="HF55" s="36" t="str">
        <f>IF(AND(Input!$I55="text-tabs",Input!$V55="有",Input!$W55&lt;&gt;""),$HF$1,"")</f>
        <v/>
      </c>
      <c r="HG55" s="36" t="str">
        <f>IF(AND(Input!$I55="text-tabs",Input!$V55="有",Input!$W55&lt;&gt;""),Input!$X55,"")</f>
        <v/>
      </c>
      <c r="HH55" s="36" t="str">
        <f>IF(AND(Input!$I55="text-tabs",Input!$V55="有",Input!$W55&lt;&gt;""),$HH$1,"")</f>
        <v/>
      </c>
      <c r="HI55" s="36" t="str">
        <f>IF(AND(Input!$I55="text-tabs",Input!$V55="有",Input!$W55&lt;&gt;""),Input!$W55,"")</f>
        <v/>
      </c>
      <c r="HJ55" s="36" t="str">
        <f>IF(AND(Input!$I55="text-tabs",Input!$V55="有",Input!$W55&lt;&gt;""),$HJ$1,"")</f>
        <v/>
      </c>
      <c r="HK55" s="36" t="str">
        <f>IF(AND(Input!$I55="text-tabs",Input!$V55="有",Input!$Y55&lt;&gt;"無"),$HK$1,"")</f>
        <v/>
      </c>
      <c r="HL55" s="36" t="str">
        <f>IF(AND(Input!$I55="text-tabs",Input!$V55="有",Input!$Y55&lt;&gt;"無"),$HF$1,"")</f>
        <v/>
      </c>
      <c r="HM55" s="36" t="str">
        <f>IF(AND(Input!$I55="text-tabs",Input!$V55="有",Input!$Y55&lt;&gt;"無"),Input!$Z55,"")</f>
        <v/>
      </c>
      <c r="HN55" s="36" t="str">
        <f>IF(AND(Input!$I55="text-tabs",Input!$V55="有",Input!$Y55&lt;&gt;"無"),$HH$1,"")</f>
        <v/>
      </c>
      <c r="HO55" s="36" t="str">
        <f>IF(AND(Input!$I55="text-tabs",Input!$V55="有",Input!$Y55&lt;&gt;"無"),Input!$Y55,"")</f>
        <v/>
      </c>
      <c r="HP55" s="36" t="str">
        <f>IF(AND(Input!$I55="text-tabs",Input!$V55="有",Input!$Y55&lt;&gt;"無"),$HJ$1,"")</f>
        <v/>
      </c>
      <c r="HQ55" s="36" t="str">
        <f>IF(AND(Input!$I55="text-tabs",Input!$V55="有",Input!$AA55&lt;&gt;"無"),$HQ$1,"")</f>
        <v/>
      </c>
      <c r="HR55" s="36" t="str">
        <f>IF(AND(Input!$I55="text-tabs",Input!$V55="有",Input!$AA55&lt;&gt;"無"),$HR$1,"")</f>
        <v/>
      </c>
      <c r="HS55" s="36" t="str">
        <f>IF(AND(Input!$I55="text-tabs",Input!$V55="有",Input!$AA55&lt;&gt;"無"),Input!$AB55,"")</f>
        <v/>
      </c>
      <c r="HT55" s="36" t="str">
        <f>IF(AND(Input!$I55="text-tabs",Input!$V55="有",Input!$AA55&lt;&gt;"無"),$HT$1,"")</f>
        <v/>
      </c>
      <c r="HU55" s="36" t="str">
        <f>IF(AND(Input!$I55="text-tabs",Input!$V55="有",Input!$AA55&lt;&gt;"無"),Input!$AA55,"")</f>
        <v/>
      </c>
      <c r="HV55" s="36" t="str">
        <f>IF(AND(Input!$I55="text-tabs",Input!$V55="有",Input!$AA55&lt;&gt;"無"),$HV$1,"")</f>
        <v/>
      </c>
      <c r="HW55" s="36" t="str">
        <f>IF(AND(Input!$I55="text-tabs",Input!$V55="有",Input!$AC55&lt;&gt;"無"),$HW$1,"")</f>
        <v/>
      </c>
      <c r="HX55" s="36" t="str">
        <f>IF(AND(Input!$I55="text-tabs",Input!$V55="有",Input!$AC55&lt;&gt;"無"),$HX$1,"")</f>
        <v/>
      </c>
      <c r="HY55" s="36" t="str">
        <f>IF(AND(Input!$I55="text-tabs",Input!$V55="有",Input!$AC55&lt;&gt;"無"),Input!$AD55,"")</f>
        <v/>
      </c>
      <c r="HZ55" s="36" t="str">
        <f>IF(AND(Input!$I55="text-tabs",Input!$V55="有",Input!$AC55&lt;&gt;"無"),$HZ$1,"")</f>
        <v/>
      </c>
      <c r="IA55" s="36" t="str">
        <f>IF(AND(Input!$I55="text-tabs",Input!$V55="有",Input!$AC55&lt;&gt;"無"),Input!$AC55,"")</f>
        <v/>
      </c>
      <c r="IB55" s="36" t="str">
        <f>IF(AND(Input!$I55="text-tabs",Input!$V55="有",Input!$AC55&lt;&gt;"無"),$IB$1,"")</f>
        <v/>
      </c>
      <c r="IC55" s="36" t="str">
        <f>IF(AND(Input!$I55="text-tabs",Input!$V55="有",Input!$AE55&lt;&gt;"無"),$IC$1,"")</f>
        <v/>
      </c>
      <c r="ID55" s="36" t="str">
        <f>IF(AND(Input!$I55="text-tabs",Input!$V55="有",Input!$AE55&lt;&gt;"無"),$HF$1,"")</f>
        <v/>
      </c>
      <c r="IE55" s="36" t="str">
        <f>IF(AND(Input!$I55="text-tabs",Input!$V55="有",Input!$AE55&lt;&gt;"無"),Input!$AF55,"")</f>
        <v/>
      </c>
      <c r="IF55" s="36" t="str">
        <f>IF(AND(Input!$I55="text-tabs",Input!$V55="有",Input!$AE55&lt;&gt;"無"),$HH$1,"")</f>
        <v/>
      </c>
      <c r="IG55" s="36" t="str">
        <f>IF(AND(Input!$I55="text-tabs",Input!$V55="有",Input!$AE55&lt;&gt;"無"),Input!$AE55,"")</f>
        <v/>
      </c>
      <c r="IH55" s="36" t="str">
        <f>IF(AND(Input!$I55="text-tabs",Input!$V55="有",Input!$AE55&lt;&gt;"無"),$HJ$1,"")</f>
        <v/>
      </c>
      <c r="II55" s="36" t="str">
        <f>IF(AND(Input!$I55="text-tabs",Input!$V55="有"),$II$1,"")</f>
        <v/>
      </c>
      <c r="IJ55" s="36" t="str">
        <f>IF(AND(Input!$I55="text-tabs",Input!$AG55="有"),$IJ$1,"")</f>
        <v/>
      </c>
      <c r="IK55" s="36" t="str">
        <f>IF(AND(Input!$I55="text-tabs",Input!$AG55="有"),Input!$AH55,"")</f>
        <v/>
      </c>
      <c r="IL55" s="36" t="str">
        <f>IF(AND(Input!$I55="text-tabs",Input!$AG55="有"),$IL$1,"")</f>
        <v/>
      </c>
      <c r="IM55" s="36" t="str">
        <f>IF(AND(Input!$I55="text-tabs",Input!$AG55="有"),Input!$AI55,"")</f>
        <v/>
      </c>
      <c r="IN55" s="36" t="str">
        <f>IF(AND(Input!$I55="text-tabs",Input!$AG55="有"),$IN$1,"")</f>
        <v/>
      </c>
      <c r="IO55" s="36" t="str">
        <f>IF(Input!$I55="text-tabs",$IO$1,"")</f>
        <v>}</v>
      </c>
      <c r="IP55" s="36" t="str">
        <f>IF(Input!$I55="event",$IP$1,"")</f>
        <v/>
      </c>
      <c r="IQ55" s="36" t="str">
        <f>IF(Input!$I55="event",Input!$R55,"")</f>
        <v/>
      </c>
      <c r="IR55" s="36" t="str">
        <f>IF(Input!$I55="event",$IR$1,"")</f>
        <v/>
      </c>
      <c r="IS55" s="36" t="str">
        <f>IF(Input!$I55="event",$IS$1,"")</f>
        <v/>
      </c>
      <c r="IT55" s="36" t="str">
        <f>IF(Input!$I55="event",Input!$Q55,"")</f>
        <v/>
      </c>
      <c r="IU55" s="36" t="str">
        <f>IF(Input!$I55="event",$IU$1,"")</f>
        <v/>
      </c>
      <c r="IV55" s="36" t="str">
        <f>IF(Input!$I55="image",$IV$1,"")</f>
        <v/>
      </c>
      <c r="IW55" s="36" t="str">
        <f>IF(Input!$I55="image",Input!$S55,"")</f>
        <v/>
      </c>
      <c r="IX55" s="36" t="str">
        <f>IF(Input!$I55="image",$IX$1,"")</f>
        <v/>
      </c>
      <c r="IY55" s="36" t="str">
        <f>IF(AND(Input!$I55="image",Input!$V55="無"),$IY$1,"")</f>
        <v/>
      </c>
      <c r="IZ55" s="36" t="str">
        <f>IF(AND(Input!$I55="image",Input!$V55="無"),Input!$B55,"")</f>
        <v/>
      </c>
      <c r="JA55" s="36" t="str">
        <f>IF(AND(Input!$I55="image",Input!$V55="無"),$JA$1,"")</f>
        <v/>
      </c>
      <c r="JB55" s="36" t="str">
        <f>IF(AND(Input!$I55="image",Input!$V55="有"),$JB$1,"")</f>
        <v/>
      </c>
      <c r="JC55" s="36" t="str">
        <f>IF(AND(Input!$I55="image",Input!$V55="有"),Input!$W55,"")</f>
        <v/>
      </c>
      <c r="JD55" s="36" t="str">
        <f>IF(AND(Input!$I55="image",Input!$V55="有"),$JD$1,"")</f>
        <v/>
      </c>
      <c r="JE55" s="36" t="str">
        <f>IF(AND(Input!$I55="image",Input!$V55="有"),Input!$X55,"")</f>
        <v/>
      </c>
      <c r="JF55" s="36" t="str">
        <f>IF(AND(Input!$I55="image",Input!$V55="有"),$JF$1,"")</f>
        <v/>
      </c>
      <c r="JG55" s="36" t="str">
        <f>IF(Input!$I55="embed",$JG$1,"")</f>
        <v/>
      </c>
      <c r="JH55" s="36" t="str">
        <f>IF(Input!$I55="embed",Input!$X55,"")</f>
        <v/>
      </c>
      <c r="JI55" s="36" t="str">
        <f>IF(Input!$I55="embed",$JI$1,"")</f>
        <v/>
      </c>
      <c r="JJ55" s="36" t="str">
        <f>IF(Input!$I55="embed",$JJ$1,"")</f>
        <v/>
      </c>
      <c r="JK55" s="36" t="str">
        <f>IF(Input!$I55="embed",Input!$R55,"")</f>
        <v/>
      </c>
      <c r="JL55" s="36" t="str">
        <f>IF(Input!$I55="embed",$JL$1,"")</f>
        <v/>
      </c>
      <c r="JM55" s="36" t="str">
        <f>IF(Input!$I55="table",Input!$AI55,"")</f>
        <v/>
      </c>
      <c r="JN55" s="36" t="str">
        <f>IF(Input!$I55="table",Input!$AJ55,"")</f>
        <v/>
      </c>
      <c r="JO55" s="36" t="s">
        <v>0</v>
      </c>
      <c r="JP55" s="36" t="str">
        <f t="shared" si="1"/>
        <v>,</v>
      </c>
    </row>
    <row r="56" spans="1:276" s="36" customFormat="1">
      <c r="A56" s="39" t="str">
        <f>ConcatenateRangeText(B56:JP56)</f>
        <v>"y001":{"category":"運動部","class":"text-tabs","id":"y001","titleShadow":"true","title":"弓道部演武","titleImage":"./images/y001.jpg","tabs":{"info_outline": "弓道場にて有段者による演武を行います。&lt;br&gt;&lt;br&gt;言葉だけでは表現しつくせない弓道の魅力をあなたへ。&lt;br&gt;&lt;br&gt;※弓道場への行き方は表紙裏をご覧下さい！","map": "弓道場&lt;br&gt;&lt;svg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class='pathy001koudou' inkscape:connector-curvature='0'/&gt;&lt;path style='stroke:none;stroke-width:1px;stroke-linecap:butt;stroke-linejoin:miter;stroke-opacity:1' d='m 250.81846,319.59668 94.196,0 0,-21.16068 16.74824,0 19.24825,0 0,21.16071 0,21.16071 -65.09627,0 -65.09622,0 z' class='pathy0011-rouka' inkscape:connector-curvature='0' sodipodi:nodetypes='cccccccccc'/&gt;&lt;path style='stroke:none;stroke-width:1px;stroke-linecap:butt;stroke-linejoin:miter;stroke-opacity:1' d='m 381.47196,319.58883 0,-21.16861 21.40875,0 21.40875,0 0,21.16861 0,21.16859 -21.40875,0 -21.40875,0 0,-21.16859 z' class='pathy0011-1' inkscape:connector-curvature='0'/&gt;&lt;path style='stroke:none;stroke-width:1px;stroke-linecap:butt;stroke-linejoin:miter;stroke-opacity:1' d='m 381.57081,361.8827 0,-20.41099 21.29891,0 21.29907,0 0,20.41099 0,20.41098 -21.29907,0 -21.29891,0 0,-20.41098 z' class='pathy0011-2' inkscape:connector-curvature='0'/&gt;&lt;path style='stroke:none;stroke-width:1px;stroke-linecap:butt;stroke-linejoin:miter;stroke-opacity:1' d='m 337.78941,361.8827 0,-20.41099 21.59492,0 21.59488,0 0,20.41099 0,20.41098 -21.59488,0 -21.59492,0 0,-20.41098 z' class='pathy0011-3' inkscape:connector-curvature='0'/&gt;&lt;path style='stroke:none;stroke-width:1px;stroke-linecap:butt;stroke-linejoin:miter;stroke-opacity:1' d='m 294.19946,361.8827 0,-20.41099 21.29889,0 21.29909,0 0,20.41099 0,20.41098 -21.29909,0 -21.29889,0 0,-20.41098 z' class='pathy0011-4' inkscape:connector-curvature='0'/&gt;&lt;path style='stroke:none;stroke-width:1px;stroke-linecap:butt;stroke-linejoin:miter;stroke-opacity:1' d='m 250.81846,361.8827 0,-20.41099 21.29907,0 21.29889,0 0,20.41099 0,20.41098 -21.29889,0 -21.29907,0 0,-20.41098 z' class='pathy0011-5' inkscape:connector-curvature='0'/&gt;&lt;path style='stroke:none;stroke-width:1px;stroke-linecap:butt;stroke-linejoin:miter;stroke-opacity:1' d='m 83.198462,342.0024 0,-25.71429 25.446418,0 25.44643,0 0,25.71429 0,25.71428 -25.44642,0 -25.446428,0 0,-25.71428 z' class='pathy0013-1' inkscape:connector-curvature='0'/&gt;&lt;path style='stroke:none;stroke-width:1px;stroke-linecap:butt;stroke-linejoin:miter;stroke-opacity:1' d='m 83.098462,275.99882 0,-39.19643 25.446418,0 25.44643,0 0,39.19643 0,39.19643 -25.44642,0 -25.446428,0 0,-39.19643 z' class='pathy0013-2'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class='pathy0012-7' inkscape:connector-curvature='0'/&gt;&lt;path style='stroke:none;stroke-width:1px;stroke-linecap:butt;stroke-linejoin:miter;stroke-opacity:1' d='m 241.2417,102.24539 0,-25.758894 33.24379,0 33.24378,0 0,25.758894 0,25.75888 -33.24378,0 -33.24379,0 0,-25.75888 z' class='pathy0012-8'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class='pathy0012-rouka' inkscape:connector-curvature='0' sodipodi:nodetypes='cccccccccccccccccccc'/&gt;&lt;path style='stroke:none;stroke-width:1px;stroke-linecap:butt;stroke-linejoin:miter;stroke-opacity:1' d='m 162.4498,182.55251 0,-26.26396 25.75889,0 25.75889,0 0,26.26396 0,26.26397 -25.75889,0 -25.75889,0 0,-26.26397 z' class='pathy0012-5'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class='pathy0012-6' inkscape:connector-curvature='0'/&gt;&lt;path style='stroke:none;stroke-width:1px;stroke-linecap:butt;stroke-linejoin:miter;stroke-opacity:1' d='m 161.76159,249.44986 0,-12.62691 65.15484,0 65.15484,0 0,12.62691 0,12.6269 -65.15484,0 -65.15484,0 0,-12.6269 z' class='pathy001mini' inkscape:connector-curvature='0'/&gt;&lt;path style='stroke:none;stroke-width:1px;stroke-linecap:butt;stroke-linejoin:miter;stroke-opacity:1' d='m 214.92188,182.42305 0,-26.26397 25.75889,0 25.75889,0 0,26.26397 0,26.26397 -25.75889,0 -25.75889,0 0,-26.26397 z' class='pathy0012-4' inkscape:connector-curvature='0'/&gt;&lt;path style='stroke:none;stroke-width:1px;stroke-linecap:butt;stroke-linejoin:miter;stroke-opacity:1' d='m 267.46654,182.43101 0,-26.42857 26.07143,0 26.07143,0 0,26.42857 0,26.42857 -26.07143,0 -26.07143,0 0,-26.42857 z' class='pathy0012-3' inkscape:connector-curvature='0'/&gt;&lt;path style='stroke:none;stroke-width:1px;stroke-linecap:butt;stroke-linejoin:miter;stroke-opacity:1' d='m 320.32368,182.43101 0,-26.42857 26.07143,0 26.07143,0 0,26.42857 0,26.42857 -26.07143,0 -26.07143,0 0,-26.42857 z' class='pathy0012-2' inkscape:connector-curvature='0'/&gt;&lt;path style='stroke:none;stroke-width:1px;stroke-linecap:butt;stroke-linejoin:miter;stroke-opacity:1' d='m 373.18083,182.43101 0,-26.42857 25.35714,0 25.35714,0 0,26.42857 0,26.42857 -25.35714,0 -25.35714,0 0,-26.42857 z' class='pathy0012-1' inkscape:connector-curvature='0'/&gt;&lt;path style='stroke:none;stroke-width:1px;stroke-linecap:butt;stroke-linejoin:miter;stroke-opacity:1' d='m 557.60601,182.35203 0,-26.01143 26.01143,0 26.01143,0 0,26.01143 0,26.01143 -26.01143,0 -26.01143,0 0,-26.01143 z' class='pathy0014-3' inkscape:connector-curvature='0'/&gt;&lt;path style='stroke:none;stroke-width:1px;stroke-linecap:butt;stroke-linejoin:miter;stroke-opacity:1' d='m 505.07808,182.35203 0,-26.01143 25.75889,0 25.75889,0 0,26.01143 0,26.01143 -25.75889,0 -25.75889,0 0,-26.01143 z' class='pathy0014-2' inkscape:connector-curvature='0'/&gt;&lt;path style='stroke:none;stroke-width:1px;stroke-linecap:butt;stroke-linejoin:miter;stroke-opacity:1' d='m 452.04507,182.35203 0,-26.01143 26.01143,0 26.01143,0 0,26.01143 0,26.01143 -26.01143,0 -26.01143,0 0,-26.01143 z' class='pathy0014-1' inkscape:connector-curvature='0'/&gt;&lt;path style='stroke:none;stroke-width:1px;stroke-linecap:butt;stroke-linejoin:miter;stroke-opacity:1' d='m 661.14665,182.35203 0,-26.01143 -25.25381,0 -25.25382,0 0,26.01143 0,26.01143 25.25382,0 25.25381,0 0,-26.01143 z' class='pathy0014-4' inkscape:connector-curvature='0'/&gt;&lt;path style='stroke:none;stroke-width:1px;stroke-linecap:butt;stroke-linejoin:miter;stroke-opacity:1' d='m 689.4506,128.47248 0,-52.937296 12.32142,0 12.32143,0 0,52.937296 0,52.93729 -12.32143,0 -12.32142,0 0,-52.93729 z' class='pathy001cafe' inkscape:connector-curvature='0'/&gt;&lt;path style='stroke:none;stroke-width:1px;stroke-linecap:butt;stroke-linejoin:miter;stroke-opacity:1' d='m 584.09345,101.76692 0,-25.714294 38.57143,0 38.57143,0 0,25.714294 0,25.71428 -38.57143,0 -38.57143,0 0,-25.71428 z' class='pathy0015-1' inkscape:connector-curvature='0'/&gt;&lt;path style='stroke:none;stroke-width:1px;stroke-linecap:butt;stroke-linejoin:miter;stroke-opacity:1' d='m 531.23631,101.76692 0,-25.714294 25.89286,0 25.89285,0 0,25.714294 0,25.71428 -25.89285,0 -25.89286,0 0,-25.71428 z' class='pathy0015-2' inkscape:connector-curvature='0'/&gt;&lt;path style='stroke:none;stroke-width:1px;stroke-linecap:butt;stroke-linejoin:miter;stroke-opacity:1' d='m 452.10891,101.64951 0,-25.714294 39.10714,0 39.10715,0 0,25.714294 0,25.71428 -39.10715,0 -39.10714,0 0,-25.71428 z' class='pathy0015-rouka' inkscape:connector-curvature='0'/&gt;&lt;path style='stroke:none;stroke-width:1px;stroke-linecap:butt;stroke-linejoin:miter;stroke-opacity:1' d='m 135.61855,34.505026 0,-12.6269 65.15484,0 65.15484,0 0,12.6269 0,12.62691 -65.15484,0 -65.15484,0 0,-12.62691 z' class='pathy001arina' inkscape:connector-curvature='0'/&gt;&lt;path style='stroke:none;stroke-width:1px;stroke-linecap:butt;stroke-linejoin:miter;stroke-opacity:1' d='m 373.0044,34.505026 0,-12.6269 144.19928,0 144.19927,0 0,12.6269 0,12.62691 -144.19927,0 -144.19928,0 0,-12.62691 z' class='pathy001ground' inkscape:connector-curvature='0'/&gt;&lt;rect class='pathy001taiyaki' width='53.568752' height='11.418508' x='273.12045' y='303.74481'/&gt;&lt;path style='stroke:none;stroke-width:1px;stroke-linecap:butt;stroke-linejoin:miter;stroke-opacity:1' d='m 308.91102,102.24544 0,-25.758891 26.83682,0 26.8368,0 0,25.758891 0,25.75888 -26.8368,0 -26.83682,0 0,-25.75888 z' class='pathy0012-9' inkscape:connector-curvature='0'/&gt;&lt;path style='stroke:none;stroke-width:1px;stroke-linecap:butt;stroke-linejoin:miter;stroke-opacity:1' d='m 425.03555,176.47856 0,-31.88477 12.89016,0 12.89016,0 0,31.88477 0,31.88477 -12.89016,0 -12.89016,0 0,-31.88477 z' class='pathy0011-2-teras' inkscape:connector-curvature='0'/&gt;&lt;path style='stroke:none;stroke-width:1px;stroke-linecap:butt;stroke-linejoin:miter;stroke-opacity:1' d='m 425.11579,257.25355 0,-39.83747 12.89016,0 12.89016,0 0,39.83747 0,39.83746 -12.89016,0 -12.89016,0 0,-39.83746 z' inkscape:connector-curvature='0' class='pathy0011-kyuudou'/&gt;&lt;rect width='13.310626' height='28.913542' x='140.67868' y='260.85358' class='pathy001bakudan'/&gt;&lt;rect width='13.310626' height='28.913542' x='140.9778' y='310.15558' class='pathy001kebabu'/&gt;&lt;rect  width='28.806229' height='13.917799' x='163.47086' y='343.14737' class='pathy001ice'/&gt;&lt;text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class='pathy001korinto' inkscape:connector-curvature='0'/&gt;&lt;/g&gt;&lt;/svg&gt;&lt;style&gt;.pathy0011-1,.pathy0011-2,.pathy0011-3,.pathy0011-4,.pathy0011-5,.pathy0011-rouka,.pathy001koudou{fill:rgba(137,195,235,.3)}.pathy0011-2-teras,.pathy0012-1,.pathy0012-2,.pathy0012-3,.pathy0012-4,.pathy0012-5,.pathy0012-6,.pathy0012-7,.pathy0012-8,.pathy0012-9,.pathy0012-rouka,.seitokai{fill:rgba(234,85,6,.3)}.pathy0013-1,.pathy0013-2{fill:rgba(255,217,0,.3)}.pathy0014-1,.pathy0014-2,.pathy0014-3,.pathy0014-4{fill:rgba(123,141,66,.3)}.pathy0015-1,.pathy0015-2,.pathy0015-rouka{fill:rgba(145,92,139,.3)}.pathy001taiyaki{fill:rgba(187,85,72,.3)}.pathy001ground{fill:rgba(238,130,124,.3)}.pathy001arina{fill:rgba(0,148,200,.2)}.pathy001cafe{fill:rgba(0,128,128,.3)}.pathy001mini{fill:rgba(247,185,119,.3)}.pathy001korinto{fill:rgba(137,195,235,0)}.pathy0011-kyuudou{fill:rgba(137,195,235,0)}.pathy001bakudan,.pathy001kebabu,.pathy001ice{fill:rgba(187,85,72,.3)}.pathy0011-kyuudou{fill:#ea5506!important}&lt;/style&gt;"}},</v>
      </c>
      <c r="B56" s="36" t="s">
        <v>5</v>
      </c>
      <c r="C56" s="40" t="str">
        <f>Input!$G56</f>
        <v>y001</v>
      </c>
      <c r="D56" s="36" t="s">
        <v>210</v>
      </c>
      <c r="E56" s="36" t="s">
        <v>23</v>
      </c>
      <c r="F56" s="36" t="str">
        <f>IF(Input!$C56&lt;&gt;"",Input!$C56,"未記入")</f>
        <v>運動部</v>
      </c>
      <c r="G56" s="36" t="s">
        <v>3</v>
      </c>
      <c r="H56" s="36" t="s">
        <v>1</v>
      </c>
      <c r="I56" s="36" t="str">
        <f>Input!$I56</f>
        <v>text-tabs</v>
      </c>
      <c r="J56" s="36" t="s">
        <v>3</v>
      </c>
      <c r="K56" s="36" t="s">
        <v>4</v>
      </c>
      <c r="L56" s="40" t="str">
        <f>Input!$G56</f>
        <v>y001</v>
      </c>
      <c r="M56" s="36" t="s">
        <v>3</v>
      </c>
      <c r="N56" s="36" t="str">
        <f>IF(Input!$D56="有",$N$1,"")</f>
        <v/>
      </c>
      <c r="O56" s="36" t="str">
        <f>IF(Input!$D56="有",Input!$A56,"")</f>
        <v/>
      </c>
      <c r="P56" s="36" t="str">
        <f>IF(Input!$D56="有",$P$1,"")</f>
        <v/>
      </c>
      <c r="Q56" s="36" t="str">
        <f>IF(Input!$D56="有",$Q$1,"")</f>
        <v/>
      </c>
      <c r="R56" s="36" t="str">
        <f>IF(Input!$D56="有",LEFT(Input!$E56,1),"")</f>
        <v/>
      </c>
      <c r="S56" s="36" t="str">
        <f>IF(Input!$D56="有",$S$1,"")</f>
        <v/>
      </c>
      <c r="T56" s="36" t="str">
        <f>IF(Input!$D56="有",$T$1,"")</f>
        <v/>
      </c>
      <c r="U56" s="36" t="str">
        <f>IF(Input!$D56="有",Input!$F56,"")</f>
        <v/>
      </c>
      <c r="V56" s="36" t="str">
        <f>IF(Input!$D56="有",$V$1,"")</f>
        <v/>
      </c>
      <c r="W56" s="36" t="s">
        <v>205</v>
      </c>
      <c r="X56" s="36" t="str">
        <f>IF(Input!$H56="有","true",IF(Input!$H56="無","false",""))</f>
        <v>true</v>
      </c>
      <c r="Y56" s="36" t="s">
        <v>3</v>
      </c>
      <c r="Z56" s="36" t="str">
        <f>IF(OR(Input!$I56="text-tabs",Input!$I56="text"),$Z$1,"")</f>
        <v>"title":"</v>
      </c>
      <c r="AA56" s="36" t="str">
        <f>IF(OR(Input!$I56="text-tabs",Input!$I56="text"),Input!$B56,"")</f>
        <v>弓道部演武</v>
      </c>
      <c r="AB56" s="36" t="str">
        <f>IF(OR(Input!$I56="text-tabs",Input!$I56="text"),$AB$1,"")</f>
        <v>",</v>
      </c>
      <c r="AC56" s="36" t="str">
        <f>IF(AND(OR(Input!$I56="text-tabs",Input!$I56="text"),Input!$T56="無"),$AC$1,"")</f>
        <v>"titleImage":"./images/</v>
      </c>
      <c r="AD56" s="36" t="str">
        <f>IF(AND(OR(Input!$I56="text-tabs",Input!$I56="text"),Input!$T56="無"),Input!$S56,"")</f>
        <v>y001.jpg</v>
      </c>
      <c r="AE56" s="36" t="str">
        <f>IF(AND(OR(Input!$I56="text-tabs",Input!$I56="text"),Input!$T56="無"),$AE$1,"")</f>
        <v>",</v>
      </c>
      <c r="AF56" s="36" t="str">
        <f>IF(AND(OR(Input!$I56="text-tabs",Input!$I56="text"),Input!$S56="無"),$AF$1,"")</f>
        <v/>
      </c>
      <c r="AG56" s="36" t="str">
        <f>IF(AND(OR(Input!$I56="text-tabs",Input!$I56="text"),Input!$S56="無"),Input!$T56,"")</f>
        <v/>
      </c>
      <c r="AH56" s="36" t="str">
        <f>IF(AND(OR(Input!$I56="text-tabs",Input!$I56="text"),Input!$S56="無"),$AH$1,"")</f>
        <v/>
      </c>
      <c r="AI56" s="36" t="str">
        <f>IF(Input!$I56="text",$AI$1,"")</f>
        <v/>
      </c>
      <c r="AJ56" s="36" t="str">
        <f>IF(Input!$I56="text",Input!$R56,"")</f>
        <v/>
      </c>
      <c r="AK56" s="36" t="str">
        <f>IF(Input!$I56="text",$AK$1,"")</f>
        <v/>
      </c>
      <c r="AL56" s="36" t="str">
        <f>IF(Input!$I56="text-tabs",$AL$1,"")</f>
        <v>"tabs":{</v>
      </c>
      <c r="AM56" s="36" t="str">
        <f>IF(Input!$I56="text-tabs",$AM$1,"")</f>
        <v>"</v>
      </c>
      <c r="AN56" s="36" t="str">
        <f>IF(Input!$I56="text-tabs",Input!$J56,"")</f>
        <v>info_outline</v>
      </c>
      <c r="AO56" s="36" t="str">
        <f>IF(Input!$I56="text-tabs",$AO$1,"")</f>
        <v>": "</v>
      </c>
      <c r="AP56" s="36" t="str">
        <f>IF(Input!$I56="text-tabs",Input!$R56,"")</f>
        <v>弓道場にて有段者による演武を行います。&lt;br&gt;&lt;br&gt;言葉だけでは表現しつくせない弓道の魅力をあなたへ。&lt;br&gt;&lt;br&gt;※弓道場への行き方は表紙裏をご覧下さい！</v>
      </c>
      <c r="AQ56" s="36" t="str">
        <f>IF(Input!$I56="text-tabs",$AQ$1,"")</f>
        <v>"</v>
      </c>
      <c r="AR56" s="36" t="str">
        <f>IF(AND(Input!$I56="text-tabs",Input!$K56="有"),$AR$1,"")</f>
        <v>,"</v>
      </c>
      <c r="AS56" s="36" t="str">
        <f>IF(AND(Input!$I56="text-tabs",Input!$K56="有"),Input!$L56,"")</f>
        <v>map</v>
      </c>
      <c r="AT56" s="36" t="str">
        <f>IF(AND(Input!$I56="text-tabs",Input!$K56="有"),$AT$1,"")</f>
        <v>": "</v>
      </c>
      <c r="AU56" s="36" t="str">
        <f>IF(AND(Input!$I56="text-tabs",Input!$K56="有"),Input!$N56,"")</f>
        <v>弓道場</v>
      </c>
      <c r="AV56" s="36" t="str">
        <f>IF(AND(Input!$I56="text-tabs",Input!$K56="有"),"&lt;br&gt;","")</f>
        <v>&lt;br&gt;</v>
      </c>
      <c r="AW56" s="36" t="str">
        <f>IF(AND(Input!$I56="text-tabs",Input!$K56="有"),IF(Input!$M56=1,svg_data!$A$1,IF(Input!$M56=2,svg_data!$A$2)),"")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6" s="36" t="str">
        <f>IF(AND(Input!$I56="text-tabs",Input!$K56="有"),Input!$G56,"")</f>
        <v>y001</v>
      </c>
      <c r="AY56" s="36" t="str">
        <f>IF(AND(Input!$I56="text-tabs",Input!$K56="有"),IF(Input!$M56=1,svg_data!$C$1,IF(Input!$M56=2,svg_data!$C$2)),"")</f>
        <v>koudou' inkscape:connector-curvature='0'/&gt;&lt;path style='stroke:none;stroke-width:1px;stroke-linecap:butt;stroke-linejoin:miter;stroke-opacity:1' d='m 250.81846,319.59668 94.196,0 0,-21.16068 16.74824,0 19.24825,0 0,21.16071 0,21.16071 -65.09627,0 -65.09622,0 z' class='path</v>
      </c>
      <c r="AZ56" s="36" t="str">
        <f>IF(AND(Input!$I56="text-tabs",Input!$K56="有"),Input!$G56,"")</f>
        <v>y001</v>
      </c>
      <c r="BA56" s="36" t="str">
        <f>IF(AND(Input!$I56="text-tabs",Input!$K56="有"),IF(Input!$M56=1,svg_data!$E$1,IF(Input!$M56=2,svg_data!$E$2)),"")</f>
        <v>1-rouka' inkscape:connector-curvature='0' sodipodi:nodetypes='cccccccccc'/&gt;&lt;path style='stroke:none;stroke-width:1px;stroke-linecap:butt;stroke-linejoin:miter;stroke-opacity:1' d='m 381.47196,319.58883 0,-21.16861 21.40875,0 21.40875,0 0,21.16861 0,21.16859 -21.40875,0 -21.40875,0 0,-21.16859 z' class='path</v>
      </c>
      <c r="BB56" s="36" t="str">
        <f>IF(AND(Input!$I56="text-tabs",Input!$K56="有"),Input!$G56,"")</f>
        <v>y001</v>
      </c>
      <c r="BC56" s="36" t="str">
        <f>IF(AND(Input!$I56="text-tabs",Input!$K56="有"),IF(Input!$M56=1,svg_data!$G$1,IF(Input!$M56=2,svg_data!$G$2)),"")</f>
        <v>1-1' inkscape:connector-curvature='0'/&gt;&lt;path style='stroke:none;stroke-width:1px;stroke-linecap:butt;stroke-linejoin:miter;stroke-opacity:1' d='m 381.57081,361.8827 0,-20.41099 21.29891,0 21.29907,0 0,20.41099 0,20.41098 -21.29907,0 -21.29891,0 0,-20.41098 z' class='path</v>
      </c>
      <c r="BD56" s="36" t="str">
        <f>IF(AND(Input!$I56="text-tabs",Input!$K56="有"),Input!$G56,"")</f>
        <v>y001</v>
      </c>
      <c r="BE56" s="36" t="str">
        <f>IF(AND(Input!$I56="text-tabs",Input!$K56="有"),IF(Input!$M56=1,svg_data!$I$1,IF(Input!$M56=2,svg_data!$I$2)),"")</f>
        <v>1-2' inkscape:connector-curvature='0'/&gt;&lt;path style='stroke:none;stroke-width:1px;stroke-linecap:butt;stroke-linejoin:miter;stroke-opacity:1' d='m 337.78941,361.8827 0,-20.41099 21.59492,0 21.59488,0 0,20.41099 0,20.41098 -21.59488,0 -21.59492,0 0,-20.41098 z' class='path</v>
      </c>
      <c r="BF56" s="36" t="str">
        <f>IF(AND(Input!$I56="text-tabs",Input!$K56="有"),Input!$G56,"")</f>
        <v>y001</v>
      </c>
      <c r="BG56" s="36" t="str">
        <f>IF(AND(Input!$I56="text-tabs",Input!$K56="有"),IF(Input!$M56=1,svg_data!$K$1,IF(Input!$M56=2,svg_data!$K$2)),"")</f>
        <v>1-3' inkscape:connector-curvature='0'/&gt;&lt;path style='stroke:none;stroke-width:1px;stroke-linecap:butt;stroke-linejoin:miter;stroke-opacity:1' d='m 294.19946,361.8827 0,-20.41099 21.29889,0 21.29909,0 0,20.41099 0,20.41098 -21.29909,0 -21.29889,0 0,-20.41098 z' class='path</v>
      </c>
      <c r="BH56" s="36" t="str">
        <f>IF(AND(Input!$I56="text-tabs",Input!$K56="有"),Input!$G56,"")</f>
        <v>y001</v>
      </c>
      <c r="BI56" s="36" t="str">
        <f>IF(AND(Input!$I56="text-tabs",Input!$K56="有"),IF(Input!$M56=1,svg_data!$M$1,IF(Input!$M56=2,svg_data!$M$2)),"")</f>
        <v>1-4' inkscape:connector-curvature='0'/&gt;&lt;path style='stroke:none;stroke-width:1px;stroke-linecap:butt;stroke-linejoin:miter;stroke-opacity:1' d='m 250.81846,361.8827 0,-20.41099 21.29907,0 21.29889,0 0,20.41099 0,20.41098 -21.29889,0 -21.29907,0 0,-20.41098 z' class='path</v>
      </c>
      <c r="BJ56" s="36" t="str">
        <f>IF(AND(Input!$I56="text-tabs",Input!$K56="有"),Input!$G56,"")</f>
        <v>y001</v>
      </c>
      <c r="BK56" s="36" t="str">
        <f>IF(AND(Input!$I56="text-tabs",Input!$K56="有"),IF(Input!$M56=1,svg_data!$O$1,IF(Input!$M56=2,svg_data!$O$2)),"")</f>
        <v>1-5' inkscape:connector-curvature='0'/&gt;&lt;path style='stroke:none;stroke-width:1px;stroke-linecap:butt;stroke-linejoin:miter;stroke-opacity:1' d='m 83.198462,342.0024 0,-25.71429 25.446418,0 25.44643,0 0,25.71429 0,25.71428 -25.44642,0 -25.446428,0 0,-25.71428 z' class='path</v>
      </c>
      <c r="BL56" s="36" t="str">
        <f>IF(AND(Input!$I56="text-tabs",Input!$K56="有"),Input!$G56,"")</f>
        <v>y001</v>
      </c>
      <c r="BM56" s="36" t="str">
        <f>IF(AND(Input!$I56="text-tabs",Input!$K56="有"),IF(Input!$M56=1,svg_data!$Q$1,IF(Input!$M56=2,svg_data!$Q$2)),"")</f>
        <v>3-1' inkscape:connector-curvature='0'/&gt;&lt;path style='stroke:none;stroke-width:1px;stroke-linecap:butt;stroke-linejoin:miter;stroke-opacity:1' d='m 83.098462,275.99882 0,-39.19643 25.446418,0 25.44643,0 0,39.19643 0,39.19643 -25.44642,0 -25.446428,0 0,-39.19643 z' class='path</v>
      </c>
      <c r="BN56" s="36" t="str">
        <f>IF(AND(Input!$I56="text-tabs",Input!$K56="有"),Input!$G56,"")</f>
        <v>y001</v>
      </c>
      <c r="BO56" s="36" t="str">
        <f>IF(AND(Input!$I56="text-tabs",Input!$K56="有"),IF(Input!$M56=1,svg_data!$S$1,IF(Input!$M56=2,svg_data!$S$2)),"")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6" s="36" t="str">
        <f>IF(AND(Input!$I56="text-tabs",Input!$K56="有"),Input!$G56,"")</f>
        <v>y001</v>
      </c>
      <c r="BQ56" s="36" t="str">
        <f>IF(AND(Input!$I56="text-tabs",Input!$K56="有"),IF(Input!$M56=1,svg_data!$U$1,IF(Input!$M56=2,svg_data!$U$2)),"")</f>
        <v>2-7' inkscape:connector-curvature='0'/&gt;&lt;path style='stroke:none;stroke-width:1px;stroke-linecap:butt;stroke-linejoin:miter;stroke-opacity:1' d='m 241.2417,102.24539 0,-25.758894 33.24379,0 33.24378,0 0,25.758894 0,25.75888 -33.24378,0 -33.24379,0 0,-25.75888 z' class='path</v>
      </c>
      <c r="BR56" s="36" t="str">
        <f>IF(AND(Input!$I56="text-tabs",Input!$K56="有"),Input!$G56,"")</f>
        <v>y001</v>
      </c>
      <c r="BS56" s="36" t="str">
        <f>IF(AND(Input!$I56="text-tabs",Input!$K56="有"),IF(Input!$M56=1,svg_data!$W$1,IF(Input!$M56=2,svg_data!$W$2)),"")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6" s="36" t="str">
        <f>IF(AND(Input!$I56="text-tabs",Input!$K56="有"),Input!$G56,"")</f>
        <v>y001</v>
      </c>
      <c r="BU56" s="36" t="str">
        <f>IF(AND(Input!$I56="text-tabs",Input!$K56="有"),IF(Input!$M56=1,svg_data!$Y$1,IF(Input!$M56=2,svg_data!$Y$2)),"")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6" s="36" t="str">
        <f>IF(AND(Input!$I56="text-tabs",Input!$K56="有"),Input!$G56,"")</f>
        <v>y001</v>
      </c>
      <c r="BW56" s="36" t="str">
        <f>IF(AND(Input!$I56="text-tabs",Input!$K56="有"),IF(Input!$M56=1,svg_data!$AA$1,IF(Input!$M56=2,svg_data!$AA$2)),"")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6" s="36" t="str">
        <f>IF(AND(Input!$I56="text-tabs",Input!$K56="有"),Input!$G56,"")</f>
        <v>y001</v>
      </c>
      <c r="BY56" s="36" t="str">
        <f>IF(AND(Input!$I56="text-tabs",Input!$K56="有"),IF(Input!$M56=1,svg_data!$AC$1,IF(Input!$M56=2,svg_data!$AC$2)),"")</f>
        <v>2-6' inkscape:connector-curvature='0'/&gt;&lt;path style='stroke:none;stroke-width:1px;stroke-linecap:butt;stroke-linejoin:miter;stroke-opacity:1' d='m 161.76159,249.44986 0,-12.62691 65.15484,0 65.15484,0 0,12.62691 0,12.6269 -65.15484,0 -65.15484,0 0,-12.6269 z' class='path</v>
      </c>
      <c r="BZ56" s="36" t="str">
        <f>IF(AND(Input!$I56="text-tabs",Input!$K56="有"),Input!$G56,"")</f>
        <v>y001</v>
      </c>
      <c r="CA56" s="36" t="str">
        <f>IF(AND(Input!$I56="text-tabs",Input!$K56="有"),IF(Input!$M56=1,svg_data!$AE$1,IF(Input!$M56=2,svg_data!$AE$2)),"")</f>
        <v>mini' inkscape:connector-curvature='0'/&gt;&lt;path style='stroke:none;stroke-width:1px;stroke-linecap:butt;stroke-linejoin:miter;stroke-opacity:1' d='m 214.92188,182.42305 0,-26.26397 25.75889,0 25.75889,0 0,26.26397 0,26.26397 -25.75889,0 -25.75889,0 0,-26.26397 z' class='path</v>
      </c>
      <c r="CB56" s="36" t="str">
        <f>IF(AND(Input!$I56="text-tabs",Input!$K56="有"),Input!$G56,"")</f>
        <v>y001</v>
      </c>
      <c r="CC56" s="36" t="str">
        <f>IF(AND(Input!$I56="text-tabs",Input!$K56="有"),IF(Input!$M56=1,svg_data!$AG$1,IF(Input!$M56=2,svg_data!$AG$2)),"")</f>
        <v>2-4' inkscape:connector-curvature='0'/&gt;&lt;path style='stroke:none;stroke-width:1px;stroke-linecap:butt;stroke-linejoin:miter;stroke-opacity:1' d='m 267.46654,182.43101 0,-26.42857 26.07143,0 26.07143,0 0,26.42857 0,26.42857 -26.07143,0 -26.07143,0 0,-26.42857 z' class='path</v>
      </c>
      <c r="CD56" s="36" t="str">
        <f>IF(AND(Input!$I56="text-tabs",Input!$K56="有"),Input!$G56,"")</f>
        <v>y001</v>
      </c>
      <c r="CE56" s="36" t="str">
        <f>IF(AND(Input!$I56="text-tabs",Input!$K56="有"),IF(Input!$M56=1,svg_data!$AI$1,IF(Input!$M56=2,svg_data!$AI$2)),"")</f>
        <v>2-3' inkscape:connector-curvature='0'/&gt;&lt;path style='stroke:none;stroke-width:1px;stroke-linecap:butt;stroke-linejoin:miter;stroke-opacity:1' d='m 320.32368,182.43101 0,-26.42857 26.07143,0 26.07143,0 0,26.42857 0,26.42857 -26.07143,0 -26.07143,0 0,-26.42857 z' class='path</v>
      </c>
      <c r="CF56" s="36" t="str">
        <f>IF(AND(Input!$I56="text-tabs",Input!$K56="有"),Input!$G56,"")</f>
        <v>y001</v>
      </c>
      <c r="CG56" s="36" t="str">
        <f>IF(AND(Input!$I56="text-tabs",Input!$K56="有"),IF(Input!$M56=1,svg_data!$AK$1,IF(Input!$M56=2,svg_data!$AK$2)),"")</f>
        <v>2-2' inkscape:connector-curvature='0'/&gt;&lt;path style='stroke:none;stroke-width:1px;stroke-linecap:butt;stroke-linejoin:miter;stroke-opacity:1' d='m 373.18083,182.43101 0,-26.42857 25.35714,0 25.35714,0 0,26.42857 0,26.42857 -25.35714,0 -25.35714,0 0,-26.42857 z' class='path</v>
      </c>
      <c r="CH56" s="36" t="str">
        <f>IF(AND(Input!$I56="text-tabs",Input!$K56="有"),Input!$G56,"")</f>
        <v>y001</v>
      </c>
      <c r="CI56" s="36" t="str">
        <f>IF(AND(Input!$I56="text-tabs",Input!$K56="有"),IF(Input!$M56=1,svg_data!$AM$1,IF(Input!$M56=2,svg_data!$AM$2)),"")</f>
        <v>2-1' inkscape:connector-curvature='0'/&gt;&lt;path style='stroke:none;stroke-width:1px;stroke-linecap:butt;stroke-linejoin:miter;stroke-opacity:1' d='m 557.60601,182.35203 0,-26.01143 26.01143,0 26.01143,0 0,26.01143 0,26.01143 -26.01143,0 -26.01143,0 0,-26.01143 z' class='path</v>
      </c>
      <c r="CJ56" s="36" t="str">
        <f>IF(AND(Input!$I56="text-tabs",Input!$K56="有"),Input!$G56,"")</f>
        <v>y001</v>
      </c>
      <c r="CK56" s="36" t="str">
        <f>IF(AND(Input!$I56="text-tabs",Input!$K56="有"),IF(Input!$M56=1,svg_data!$AO$1,IF(Input!$M56=2,svg_data!$AO$2)),"")</f>
        <v>4-3' inkscape:connector-curvature='0'/&gt;&lt;path style='stroke:none;stroke-width:1px;stroke-linecap:butt;stroke-linejoin:miter;stroke-opacity:1' d='m 505.07808,182.35203 0,-26.01143 25.75889,0 25.75889,0 0,26.01143 0,26.01143 -25.75889,0 -25.75889,0 0,-26.01143 z' class='path</v>
      </c>
      <c r="CL56" s="36" t="str">
        <f>IF(AND(Input!$I56="text-tabs",Input!$K56="有"),Input!$G56,"")</f>
        <v>y001</v>
      </c>
      <c r="CM56" s="36" t="str">
        <f>IF(AND(Input!$I56="text-tabs",Input!$K56="有"),IF(Input!$M56=1,svg_data!$AQ$1,IF(Input!$M56=2,svg_data!$AQ$2)),"")</f>
        <v>4-2' inkscape:connector-curvature='0'/&gt;&lt;path style='stroke:none;stroke-width:1px;stroke-linecap:butt;stroke-linejoin:miter;stroke-opacity:1' d='m 452.04507,182.35203 0,-26.01143 26.01143,0 26.01143,0 0,26.01143 0,26.01143 -26.01143,0 -26.01143,0 0,-26.01143 z' class='path</v>
      </c>
      <c r="CN56" s="36" t="str">
        <f>IF(AND(Input!$I56="text-tabs",Input!$K56="有"),Input!$G56,"")</f>
        <v>y001</v>
      </c>
      <c r="CO56" s="36" t="str">
        <f>IF(AND(Input!$I56="text-tabs",Input!$K56="有"),IF(Input!$M56=1,svg_data!$AS$1,IF(Input!$M56=2,svg_data!$AS$2)),"")</f>
        <v>4-1' inkscape:connector-curvature='0'/&gt;&lt;path style='stroke:none;stroke-width:1px;stroke-linecap:butt;stroke-linejoin:miter;stroke-opacity:1' d='m 661.14665,182.35203 0,-26.01143 -25.25381,0 -25.25382,0 0,26.01143 0,26.01143 25.25382,0 25.25381,0 0,-26.01143 z' class='path</v>
      </c>
      <c r="CP56" s="36" t="str">
        <f>IF(AND(Input!$I56="text-tabs",Input!$K56="有"),Input!$G56,"")</f>
        <v>y001</v>
      </c>
      <c r="CQ56" s="36" t="str">
        <f>IF(AND(Input!$I56="text-tabs",Input!$K56="有"),IF(Input!$M56=1,svg_data!$AU$1,IF(Input!$M56=2,svg_data!$AU$2)),"")</f>
        <v>4-4' inkscape:connector-curvature='0'/&gt;&lt;path style='stroke:none;stroke-width:1px;stroke-linecap:butt;stroke-linejoin:miter;stroke-opacity:1' d='m 689.4506,128.47248 0,-52.937296 12.32142,0 12.32143,0 0,52.937296 0,52.93729 -12.32143,0 -12.32142,0 0,-52.93729 z' class='path</v>
      </c>
      <c r="CR56" s="36" t="str">
        <f>IF(AND(Input!$I56="text-tabs",Input!$K56="有"),Input!$G56,"")</f>
        <v>y001</v>
      </c>
      <c r="CS56" s="36" t="str">
        <f>IF(AND(Input!$I56="text-tabs",Input!$K56="有"),IF(Input!$M56=1,svg_data!$AW$1,IF(Input!$M56=2,svg_data!$AW$2)),"")</f>
        <v>cafe' inkscape:connector-curvature='0'/&gt;&lt;path style='stroke:none;stroke-width:1px;stroke-linecap:butt;stroke-linejoin:miter;stroke-opacity:1' d='m 584.09345,101.76692 0,-25.714294 38.57143,0 38.57143,0 0,25.714294 0,25.71428 -38.57143,0 -38.57143,0 0,-25.71428 z' class='path</v>
      </c>
      <c r="CT56" s="36" t="str">
        <f>IF(AND(Input!$I56="text-tabs",Input!$K56="有"),Input!$G56,"")</f>
        <v>y001</v>
      </c>
      <c r="CU56" s="36" t="str">
        <f>IF(AND(Input!$I56="text-tabs",Input!$K56="有"),IF(Input!$M56=1,svg_data!$AY$1,IF(Input!$M56=2,svg_data!$AY$2)),"")</f>
        <v>5-1' inkscape:connector-curvature='0'/&gt;&lt;path style='stroke:none;stroke-width:1px;stroke-linecap:butt;stroke-linejoin:miter;stroke-opacity:1' d='m 531.23631,101.76692 0,-25.714294 25.89286,0 25.89285,0 0,25.714294 0,25.71428 -25.89285,0 -25.89286,0 0,-25.71428 z' class='path</v>
      </c>
      <c r="CV56" s="36" t="str">
        <f>IF(AND(Input!$I56="text-tabs",Input!$K56="有"),Input!$G56,"")</f>
        <v>y001</v>
      </c>
      <c r="CW56" s="36" t="str">
        <f>IF(AND(Input!$I56="text-tabs",Input!$K56="有"),IF(Input!$M56=1,svg_data!$BA$1,IF(Input!$M56=2,svg_data!$BA$2)),"")</f>
        <v>5-2' inkscape:connector-curvature='0'/&gt;&lt;path style='stroke:none;stroke-width:1px;stroke-linecap:butt;stroke-linejoin:miter;stroke-opacity:1' d='m 452.10891,101.64951 0,-25.714294 39.10714,0 39.10715,0 0,25.714294 0,25.71428 -39.10715,0 -39.10714,0 0,-25.71428 z' class='path</v>
      </c>
      <c r="CX56" s="36" t="str">
        <f>IF(AND(Input!$I56="text-tabs",Input!$K56="有"),Input!$G56,"")</f>
        <v>y001</v>
      </c>
      <c r="CY56" s="36" t="str">
        <f>IF(AND(Input!$I56="text-tabs",Input!$K56="有"),IF(Input!$M56=1,svg_data!$BC$1,IF(Input!$M56=2,svg_data!$BC$2)),"")</f>
        <v>5-rouka' inkscape:connector-curvature='0'/&gt;&lt;path style='stroke:none;stroke-width:1px;stroke-linecap:butt;stroke-linejoin:miter;stroke-opacity:1' d='m 135.61855,34.505026 0,-12.6269 65.15484,0 65.15484,0 0,12.6269 0,12.62691 -65.15484,0 -65.15484,0 0,-12.62691 z' class='path</v>
      </c>
      <c r="CZ56" s="36" t="str">
        <f>IF(AND(Input!$I56="text-tabs",Input!$K56="有"),Input!$G56,"")</f>
        <v>y001</v>
      </c>
      <c r="DA56" s="36" t="str">
        <f>IF(AND(Input!$I56="text-tabs",Input!$K56="有"),IF(Input!$M56=1,svg_data!$BE$1,IF(Input!$M56=2,svg_data!$BE$2)),"")</f>
        <v>arina' inkscape:connector-curvature='0'/&gt;&lt;path style='stroke:none;stroke-width:1px;stroke-linecap:butt;stroke-linejoin:miter;stroke-opacity:1' d='m 373.0044,34.505026 0,-12.6269 144.19928,0 144.19927,0 0,12.6269 0,12.62691 -144.19927,0 -144.19928,0 0,-12.62691 z' class='path</v>
      </c>
      <c r="DB56" s="36" t="str">
        <f>IF(AND(Input!$I56="text-tabs",Input!$K56="有"),Input!$G56,"")</f>
        <v>y001</v>
      </c>
      <c r="DC56" s="36" t="str">
        <f>IF(AND(Input!$I56="text-tabs",Input!$K56="有"),IF(Input!$M56=1,svg_data!$BG$1,IF(Input!$M56=2,svg_data!$BG$2)),"")</f>
        <v>ground' inkscape:connector-curvature='0'/&gt;&lt;rect class='path</v>
      </c>
      <c r="DD56" s="36" t="str">
        <f>IF(AND(Input!$I56="text-tabs",Input!$K56="有"),Input!$G56,"")</f>
        <v>y001</v>
      </c>
      <c r="DE56" s="36" t="str">
        <f>IF(AND(Input!$I56="text-tabs",Input!$K56="有"),IF(Input!$M56=1,svg_data!$BI$1,IF(Input!$M56=2,svg_data!$BI$2)),"")</f>
        <v>taiyaki' width='53.568752' height='11.418508' x='273.12045' y='303.74481'/&gt;&lt;path style='stroke:none;stroke-width:1px;stroke-linecap:butt;stroke-linejoin:miter;stroke-opacity:1' d='m 308.91102,102.24544 0,-25.758891 26.83682,0 26.8368,0 0,25.758891 0,25.75888 -26.8368,0 -26.83682,0 0,-25.75888 z' class='path</v>
      </c>
      <c r="DF56" s="36" t="str">
        <f>IF(AND(Input!$I56="text-tabs",Input!$K56="有"),Input!$G56,"")</f>
        <v>y001</v>
      </c>
      <c r="DG56" s="36" t="str">
        <f>IF(AND(Input!$I56="text-tabs",Input!$K56="有"),IF(Input!$M56=1,svg_data!$BK$1,IF(Input!$M56=2,svg_data!$BK$2)),"")</f>
        <v>2-9' inkscape:connector-curvature='0'/&gt;&lt;path style='stroke:none;stroke-width:1px;stroke-linecap:butt;stroke-linejoin:miter;stroke-opacity:1' d='m 425.03555,176.47856 0,-31.88477 12.89016,0 12.89016,0 0,31.88477 0,31.88477 -12.89016,0 -12.89016,0 0,-31.88477 z' class='path</v>
      </c>
      <c r="DH56" s="36" t="str">
        <f>IF(AND(Input!$I56="text-tabs",Input!$K56="有"),Input!$G56,"")</f>
        <v>y001</v>
      </c>
      <c r="DI56" s="36" t="str">
        <f>IF(AND(Input!$I56="text-tabs",Input!$K56="有"),IF(Input!$M56=1,svg_data!$BM$1,IF(Input!$M56=2,svg_data!$BM$2)),"")</f>
        <v>1-2-teras' inkscape:connector-curvature='0'/&gt;</v>
      </c>
      <c r="DJ56" s="36" t="str">
        <f>IF(AND(Input!$I56="text-tabs",Input!$K56="有"),svg_data!$BN$1,"")</f>
        <v>&lt;path style='stroke:none;stroke-width:1px;stroke-linecap:butt;stroke-linejoin:miter;stroke-opacity:1' d='m 425.11579,257.25355 0,-39.83747 12.89016,0 12.89016,0 0,39.83747 0,39.83746 -12.89016,0 -12.89016,0 0,-39.83746 z' inkscape:connector-curvature='0' class='path</v>
      </c>
      <c r="DK56" s="36" t="str">
        <f>IF(AND(Input!$I56="text-tabs",Input!$K56="有"),Input!$G56,"")</f>
        <v>y001</v>
      </c>
      <c r="DL56" s="36" t="str">
        <f>IF(AND(Input!$I56="text-tabs",Input!$K56="有"),svg_data!$BP$1,"")</f>
        <v>1-kyuudou'/&gt;</v>
      </c>
      <c r="DM56" s="36" t="str">
        <f>IF(AND(Input!$I56="text-tabs",Input!$K56="有"),svg_data!$BQ$1,"")</f>
        <v>&lt;rect width='13.310626' height='28.913542' x='140.67868' y='260.85358' class='path</v>
      </c>
      <c r="DN56" s="36" t="str">
        <f>IF(AND(Input!$I56="text-tabs",Input!$K56="有"),Input!$G56,"")</f>
        <v>y001</v>
      </c>
      <c r="DO56" s="36" t="str">
        <f>IF(AND(Input!$I56="text-tabs",Input!$K56="有"),svg_data!$BS$1,"")</f>
        <v>bakudan'/&gt;&lt;rect width='13.310626' height='28.913542' x='140.9778' y='310.15558' class='path</v>
      </c>
      <c r="DP56" s="36" t="str">
        <f>IF(AND(Input!$I56="text-tabs",Input!$K56="有"),Input!$G56,"")</f>
        <v>y001</v>
      </c>
      <c r="DQ56" s="36" t="str">
        <f>IF(AND(Input!$I56="text-tabs",Input!$K56="有"),svg_data!$BU$1,"")</f>
        <v>kebabu'/&gt;&lt;rect  width='28.806229' height='13.917799' x='163.47086' y='343.14737' class='path</v>
      </c>
      <c r="DR56" s="36" t="str">
        <f>IF(AND(Input!$I56="text-tabs",Input!$K56="有"),Input!$G56,"")</f>
        <v>y001</v>
      </c>
      <c r="DS56" s="36" t="str">
        <f>IF(AND(Input!$I56="text-tabs",Input!$K56="有"),IF(Input!$M56=1,svg_data!$BW$1,IF(Input!$M56=2,svg_data!$BW$2)),"")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6" s="36" t="str">
        <f>IF(AND(Input!$I56="text-tabs",Input!$K56="有"),IF(Input!$M56=1,svg_data!$BY$1,IF(Input!$M56=2,"")),"")</f>
        <v>&lt;/tspan&gt;&lt;/text&gt;&lt;path style='stroke:none;stroke-width:1px;stroke-linecap:butt;stroke-linejoin:miter;stroke-opacity:1' d='m 324.65951,265.87903 0,-12.62692 14.41925,0 14.41924,0 0,12.62692 0,12.6269 -14.41924,0 -14.41925,0 0,-12.6269 z' class='path</v>
      </c>
      <c r="DU56" s="36" t="str">
        <f>IF(AND(Input!$I56="text-tabs",Input!$K56="有"),IF(Input!$M56=1,Input!$G56,IF(Input!$M56=2,"")),"")</f>
        <v>y001</v>
      </c>
      <c r="DV56" s="42" t="str">
        <f>IF(AND(Input!$I56="text-tabs",Input!$K56="有"),IF(Input!$M56=1,svg_data!$CA$1,IF(Input!$M56=2,svg_data!$CA$2)),"")</f>
        <v>korinto' inkscape:connector-curvature='0'/&gt;&lt;/g&gt;&lt;/svg&gt;&lt;style&gt;</v>
      </c>
      <c r="DW56" s="36" t="str">
        <f>IF(AND(Input!$I56="text-tabs",Input!$K56="有"),IF(Input!$M56=1,svg_data!$CB$1,IF(Input!$M56=2,svg_data!$CB$2)),"")</f>
        <v>.path</v>
      </c>
      <c r="DX56" s="36" t="str">
        <f>IF(AND(Input!$I56="text-tabs",Input!$K56="有"),Input!$G56,"")</f>
        <v>y001</v>
      </c>
      <c r="DY56" s="36" t="str">
        <f>IF(AND(Input!$I56="text-tabs",Input!$K56="有"),IF(Input!$M56=1,svg_data!$CD$1,IF(Input!$M56=2,svg_data!$CD$2)),"")</f>
        <v>1-1,.path</v>
      </c>
      <c r="DZ56" s="36" t="str">
        <f>IF(AND(Input!$I56="text-tabs",Input!$K56="有"),Input!$G56,"")</f>
        <v>y001</v>
      </c>
      <c r="EA56" s="36" t="str">
        <f>IF(AND(Input!$I56="text-tabs",Input!$K56="有"),IF(Input!$M56=1,svg_data!$CF$1,IF(Input!$M56=2,svg_data!$CF$2)),"")</f>
        <v>1-2,.path</v>
      </c>
      <c r="EB56" s="36" t="str">
        <f>IF(AND(Input!$I56="text-tabs",Input!$K56="有"),Input!$G56,"")</f>
        <v>y001</v>
      </c>
      <c r="EC56" s="36" t="str">
        <f>IF(AND(Input!$I56="text-tabs",Input!$K56="有"),IF(Input!$M56=1,svg_data!$CH$1,IF(Input!$M56=2,svg_data!$CH$2)),"")</f>
        <v>1-3,.path</v>
      </c>
      <c r="ED56" s="36" t="str">
        <f>IF(AND(Input!$I56="text-tabs",Input!$K56="有"),Input!$G56,"")</f>
        <v>y001</v>
      </c>
      <c r="EE56" s="36" t="str">
        <f>IF(AND(Input!$I56="text-tabs",Input!$K56="有"),IF(Input!$M56=1,svg_data!$CJ$1,IF(Input!$M56=2,svg_data!$CJ$2)),"")</f>
        <v>1-4,.path</v>
      </c>
      <c r="EF56" s="36" t="str">
        <f>IF(AND(Input!$I56="text-tabs",Input!$K56="有"),Input!$G56,"")</f>
        <v>y001</v>
      </c>
      <c r="EG56" s="36" t="str">
        <f>IF(AND(Input!$I56="text-tabs",Input!$K56="有"),IF(Input!$M56=1,svg_data!$CL$1,IF(Input!$M56=2,svg_data!$CL$2)),"")</f>
        <v>1-5,.path</v>
      </c>
      <c r="EH56" s="36" t="str">
        <f>IF(AND(Input!$I56="text-tabs",Input!$K56="有"),Input!$G56,"")</f>
        <v>y001</v>
      </c>
      <c r="EI56" s="36" t="str">
        <f>IF(AND(Input!$I56="text-tabs",Input!$K56="有"),IF(Input!$M56=1,svg_data!$CN$1,IF(Input!$M56=2,svg_data!$CN$2)),"")</f>
        <v>1-rouka,.path</v>
      </c>
      <c r="EJ56" s="36" t="str">
        <f>IF(AND(Input!$I56="text-tabs",Input!$K56="有"),Input!$G56,"")</f>
        <v>y001</v>
      </c>
      <c r="EK56" s="36" t="str">
        <f>IF(AND(Input!$I56="text-tabs",Input!$K56="有"),IF(Input!$M56=1,svg_data!$CP$1,IF(Input!$M56=2,svg_data!$CP$2)),"")</f>
        <v>koudou{fill:rgba(137,195,235,.3)}.path</v>
      </c>
      <c r="EL56" s="36" t="str">
        <f>IF(AND(Input!$I56="text-tabs",Input!$K56="有"),Input!$G56,"")</f>
        <v>y001</v>
      </c>
      <c r="EM56" s="36" t="str">
        <f>IF(AND(Input!$I56="text-tabs",Input!$K56="有"),IF(Input!$M56=1,svg_data!$CR$1,IF(Input!$M56=2,svg_data!$CR$2)),"")</f>
        <v>1-2-teras,.path</v>
      </c>
      <c r="EN56" s="36" t="str">
        <f>IF(AND(Input!$I56="text-tabs",Input!$K56="有"),Input!$G56,"")</f>
        <v>y001</v>
      </c>
      <c r="EO56" s="36" t="str">
        <f>IF(AND(Input!$I56="text-tabs",Input!$K56="有"),IF(Input!$M56=1,svg_data!$CT$1,IF(Input!$M56=2,svg_data!$CT$2)),"")</f>
        <v>2-1,.path</v>
      </c>
      <c r="EP56" s="36" t="str">
        <f>IF(AND(Input!$I56="text-tabs",Input!$K56="有"),Input!$G56,"")</f>
        <v>y001</v>
      </c>
      <c r="EQ56" s="36" t="str">
        <f>IF(AND(Input!$I56="text-tabs",Input!$K56="有"),IF(Input!$M56=1,svg_data!$CV$1,IF(Input!$M56=2,svg_data!$CV$2)),"")</f>
        <v>2-2,.path</v>
      </c>
      <c r="ER56" s="36" t="str">
        <f>IF(AND(Input!$I56="text-tabs",Input!$K56="有"),Input!$G56,"")</f>
        <v>y001</v>
      </c>
      <c r="ES56" s="36" t="str">
        <f>IF(AND(Input!$I56="text-tabs",Input!$K56="有"),IF(Input!$M56=1,svg_data!$CX$1,IF(Input!$M56=2,svg_data!$CX$2)),"")</f>
        <v>2-3,.path</v>
      </c>
      <c r="ET56" s="36" t="str">
        <f>IF(AND(Input!$I56="text-tabs",Input!$K56="有"),Input!$G56,"")</f>
        <v>y001</v>
      </c>
      <c r="EU56" s="36" t="str">
        <f>IF(AND(Input!$I56="text-tabs",Input!$K56="有"),IF(Input!$M56=1,svg_data!$CZ$1,IF(Input!$M56=2,svg_data!$CZ$2)),"")</f>
        <v>2-4,.path</v>
      </c>
      <c r="EV56" s="36" t="str">
        <f>IF(AND(Input!$I56="text-tabs",Input!$K56="有"),Input!$G56,"")</f>
        <v>y001</v>
      </c>
      <c r="EW56" s="36" t="str">
        <f>IF(AND(Input!$I56="text-tabs",Input!$K56="有"),IF(Input!$M56=1,svg_data!$DB$1,IF(Input!$M56=2,svg_data!$DB$2)),"")</f>
        <v>2-5,.path</v>
      </c>
      <c r="EX56" s="36" t="str">
        <f>IF(AND(Input!$I56="text-tabs",Input!$K56="有"),Input!$G56,"")</f>
        <v>y001</v>
      </c>
      <c r="EY56" s="36" t="str">
        <f>IF(AND(Input!$I56="text-tabs",Input!$K56="有"),IF(Input!$M56=1,svg_data!$DD$1,IF(Input!$M56=2,svg_data!$DD$2)),"")</f>
        <v>2-6,.path</v>
      </c>
      <c r="EZ56" s="36" t="str">
        <f>IF(AND(Input!$I56="text-tabs",Input!$K56="有"),Input!$G56,"")</f>
        <v>y001</v>
      </c>
      <c r="FA56" s="36" t="str">
        <f>IF(AND(Input!$I56="text-tabs",Input!$K56="有"),IF(Input!$M56=1,svg_data!$DF$1,IF(Input!$M56=2,svg_data!$DF$2)),"")</f>
        <v>2-7,.path</v>
      </c>
      <c r="FB56" s="36" t="str">
        <f>IF(AND(Input!$I56="text-tabs",Input!$K56="有"),Input!$G56,"")</f>
        <v>y001</v>
      </c>
      <c r="FC56" s="36" t="str">
        <f>IF(AND(Input!$I56="text-tabs",Input!$K56="有"),IF(Input!$M56=1,svg_data!$DH$1,IF(Input!$M56=2,svg_data!$DH$2)),"")</f>
        <v>2-8,.path</v>
      </c>
      <c r="FD56" s="36" t="str">
        <f>IF(AND(Input!$I56="text-tabs",Input!$K56="有"),Input!$G56,"")</f>
        <v>y001</v>
      </c>
      <c r="FE56" s="36" t="str">
        <f>IF(AND(Input!$I56="text-tabs",Input!$K56="有"),IF(Input!$M56=1,svg_data!$DJ$1,IF(Input!$M56=2,svg_data!$DJ$2)),"")</f>
        <v>2-9,.path</v>
      </c>
      <c r="FF56" s="36" t="str">
        <f>IF(AND(Input!$I56="text-tabs",Input!$K56="有"),Input!$G56,"")</f>
        <v>y001</v>
      </c>
      <c r="FG56" s="36" t="str">
        <f>IF(AND(Input!$I56="text-tabs",Input!$K56="有"),IF(Input!$M56=1,svg_data!$DL$1,IF(Input!$M56=2,svg_data!$DL$2)),"")</f>
        <v>2-rouka,.seitokai{fill:rgba(234,85,6,.3)}.path</v>
      </c>
      <c r="FH56" s="36" t="str">
        <f>IF(AND(Input!$I56="text-tabs",Input!$K56="有"),Input!$G56,"")</f>
        <v>y001</v>
      </c>
      <c r="FI56" s="36" t="str">
        <f>IF(AND(Input!$I56="text-tabs",Input!$K56="有"),IF(Input!$M56=1,svg_data!$DN$1,IF(Input!$M56=2,svg_data!$DN$2)),"")</f>
        <v>3-1,.path</v>
      </c>
      <c r="FJ56" s="36" t="str">
        <f>IF(AND(Input!$I56="text-tabs",Input!$K56="有"),Input!$G56,"")</f>
        <v>y001</v>
      </c>
      <c r="FK56" s="36" t="str">
        <f>IF(AND(Input!$I56="text-tabs",Input!$K56="有"),IF(Input!$M56=1,svg_data!$DP$1,IF(Input!$M56=2,svg_data!$DP$2)),"")</f>
        <v>3-2{fill:rgba(255,217,0,.3)}.path</v>
      </c>
      <c r="FL56" s="36" t="str">
        <f>IF(AND(Input!$I56="text-tabs",Input!$K56="有"),Input!$G56,"")</f>
        <v>y001</v>
      </c>
      <c r="FM56" s="36" t="str">
        <f>IF(AND(Input!$I56="text-tabs",Input!$K56="有"),IF(Input!$M56=1,svg_data!$DR$1,IF(Input!$M56=2,svg_data!$DR$2)),"")</f>
        <v>4-1,.path</v>
      </c>
      <c r="FN56" s="36" t="str">
        <f>IF(AND(Input!$I56="text-tabs",Input!$K56="有"),Input!$G56,"")</f>
        <v>y001</v>
      </c>
      <c r="FO56" s="36" t="str">
        <f>IF(AND(Input!$I56="text-tabs",Input!$K56="有"),IF(Input!$M56=1,svg_data!$DT$1,IF(Input!$M56=2,svg_data!$DT$2)),"")</f>
        <v>4-2,.path</v>
      </c>
      <c r="FP56" s="36" t="str">
        <f>IF(AND(Input!$I56="text-tabs",Input!$K56="有"),Input!$G56,"")</f>
        <v>y001</v>
      </c>
      <c r="FQ56" s="36" t="str">
        <f>IF(AND(Input!$I56="text-tabs",Input!$K56="有"),IF(Input!$M56=1,svg_data!$DV$1,IF(Input!$M56=2,svg_data!$DV$2)),"")</f>
        <v>4-3,.path</v>
      </c>
      <c r="FR56" s="36" t="str">
        <f>IF(AND(Input!$I56="text-tabs",Input!$K56="有"),Input!$G56,"")</f>
        <v>y001</v>
      </c>
      <c r="FS56" s="36" t="str">
        <f>IF(AND(Input!$I56="text-tabs",Input!$K56="有"),IF(Input!$M56=1,svg_data!$DX$1,IF(Input!$M56=2,svg_data!$DX$2)),"")</f>
        <v>4-4{fill:rgba(123,141,66,.3)}.path</v>
      </c>
      <c r="FT56" s="36" t="str">
        <f>IF(AND(Input!$I56="text-tabs",Input!$K56="有"),Input!$G56,"")</f>
        <v>y001</v>
      </c>
      <c r="FU56" s="36" t="str">
        <f>IF(AND(Input!$I56="text-tabs",Input!$K56="有"),IF(Input!$M56=1,svg_data!$DZ$1,IF(Input!$M56=2,svg_data!$DZ$2)),"")</f>
        <v>5-1,.path</v>
      </c>
      <c r="FV56" s="36" t="str">
        <f>IF(AND(Input!$I56="text-tabs",Input!$K56="有"),Input!$G56,"")</f>
        <v>y001</v>
      </c>
      <c r="FW56" s="36" t="str">
        <f>IF(AND(Input!$I56="text-tabs",Input!$K56="有"),IF(Input!$M56=1,svg_data!$EB$1,IF(Input!$M56=2,svg_data!$EB$2)),"")</f>
        <v>5-2,.path</v>
      </c>
      <c r="FX56" s="36" t="str">
        <f>IF(AND(Input!$I56="text-tabs",Input!$K56="有"),Input!$G56,"")</f>
        <v>y001</v>
      </c>
      <c r="FY56" s="36" t="str">
        <f>IF(AND(Input!$I56="text-tabs",Input!$K56="有"),IF(Input!$M56=1,svg_data!$ED$1,IF(Input!$M56=2,svg_data!$ED$2)),"")</f>
        <v>5-rouka{fill:rgba(145,92,139,.3)}.path</v>
      </c>
      <c r="FZ56" s="36" t="str">
        <f>IF(AND(Input!$I56="text-tabs",Input!$K56="有"),Input!$G56,"")</f>
        <v>y001</v>
      </c>
      <c r="GA56" s="36" t="str">
        <f>IF(AND(Input!$I56="text-tabs",Input!$K56="有"),IF(Input!$M56=1,svg_data!$EF$1,IF(Input!$M56=2,svg_data!$EF$2)),"")</f>
        <v>taiyaki{fill:rgba(187,85,72,.3)}.path</v>
      </c>
      <c r="GB56" s="36" t="str">
        <f>IF(AND(Input!$I56="text-tabs",Input!$K56="有"),Input!$G56,"")</f>
        <v>y001</v>
      </c>
      <c r="GC56" s="36" t="str">
        <f>IF(AND(Input!$I56="text-tabs",Input!$K56="有"),IF(Input!$M56=1,svg_data!$EH$1,IF(Input!$M56=2,svg_data!$EH$2)),"")</f>
        <v>ground{fill:rgba(238,130,124,.3)}.path</v>
      </c>
      <c r="GD56" s="36" t="str">
        <f>IF(AND(Input!$I56="text-tabs",Input!$K56="有"),Input!$G56,"")</f>
        <v>y001</v>
      </c>
      <c r="GE56" s="36" t="str">
        <f>IF(AND(Input!$I56="text-tabs",Input!$K56="有"),IF(Input!$M56=1,svg_data!$EJ$1,IF(Input!$M56=2,svg_data!$EJ$2)),"")</f>
        <v>arina{fill:rgba(0,148,200,.2)}.path</v>
      </c>
      <c r="GF56" s="36" t="str">
        <f>IF(AND(Input!$I56="text-tabs",Input!$K56="有"),Input!$G56,"")</f>
        <v>y001</v>
      </c>
      <c r="GG56" s="36" t="str">
        <f>IF(AND(Input!$I56="text-tabs",Input!$K56="有"),IF(Input!$M56=1,svg_data!$EL$1,IF(Input!$M56=2,svg_data!$EL$2)),"")</f>
        <v>cafe{fill:rgba(0,128,128,.3)}.path</v>
      </c>
      <c r="GH56" s="36" t="str">
        <f>IF(AND(Input!$I56="text-tabs",Input!$K56="有"),Input!$G56,"")</f>
        <v>y001</v>
      </c>
      <c r="GI56" s="36" t="str">
        <f>IF(AND(Input!$I56="text-tabs",Input!$K56="有"),IF(Input!$M56=1,svg_data!$EN$1,IF(Input!$M56=2,svg_data!$EN$2)),"")</f>
        <v>mini{fill:rgba(247,185,119,.3)}.path</v>
      </c>
      <c r="GJ56" s="36" t="str">
        <f>IF(AND(Input!$I56="text-tabs",Input!$K56="有"),Input!$G56,"")</f>
        <v>y001</v>
      </c>
      <c r="GK56" s="36" t="str">
        <f>IF(AND(Input!$I56="text-tabs",Input!$K56="有"),IF(Input!$M56=1,svg_data!$EP$1,IF(Input!$M56=2,svg_data!$EP$2)),"")</f>
        <v>korinto{fill:rgba(137,195,235,0)}.path</v>
      </c>
      <c r="GL56" s="36" t="str">
        <f>IF(AND(Input!$I56="text-tabs",Input!$K56="有"),Input!$G56,"")</f>
        <v>y001</v>
      </c>
      <c r="GM56" s="36" t="str">
        <f>IF(AND(Input!$I56="text-tabs",Input!$K56="有"),svg_data!$ER$1,"")</f>
        <v>1-kyuudou{fill:rgba(137,195,235,0)}.path</v>
      </c>
      <c r="GN56" s="36" t="str">
        <f>IF(AND(Input!$I56="text-tabs",Input!$K56="有"),Input!$G56,"")</f>
        <v>y001</v>
      </c>
      <c r="GO56" s="36" t="str">
        <f>IF(AND(Input!$I56="text-tabs",Input!$K56="有"),svg_data!$ET$1,"")</f>
        <v>bakudan,.path</v>
      </c>
      <c r="GP56" s="36" t="str">
        <f>IF(AND(Input!$I56="text-tabs",Input!$K56="有"),Input!$G56,"")</f>
        <v>y001</v>
      </c>
      <c r="GQ56" s="36" t="str">
        <f>IF(AND(Input!$I56="text-tabs",Input!$K56="有"),svg_data!$EV$1,"")</f>
        <v>kebabu,.path</v>
      </c>
      <c r="GR56" s="36" t="str">
        <f>IF(AND(Input!$I56="text-tabs",Input!$K56="有"),Input!$G56,"")</f>
        <v>y001</v>
      </c>
      <c r="GS56" s="36" t="str">
        <f>IF(AND(Input!$I56="text-tabs",Input!$K56="有"),svg_data!$EX$1,"")</f>
        <v>ice{fill:rgba(187,85,72,.3)}</v>
      </c>
      <c r="GT56" s="36" t="str">
        <f>IF(AND(Input!$I56="text-tabs",Input!$K56="有"),IF(Input!$O56="無","",svg_data!$EY$1),"")</f>
        <v>.path</v>
      </c>
      <c r="GU56" s="36" t="str">
        <f>IF(AND(Input!$I56="text-tabs",Input!$K56="有"),IF(Input!$O56="無","",Input!$G56),"")</f>
        <v>y001</v>
      </c>
      <c r="GV56" s="36" t="str">
        <f>IF(AND(Input!$I56="text-tabs",Input!$K56="有"),IF(Input!$O56="無","",Input!$O56),"")</f>
        <v>1-kyuudou</v>
      </c>
      <c r="GW56" s="36" t="str">
        <f>IF(AND(Input!$I56="text-tabs",Input!$K56="有"),IF(Input!$O56="無","",svg_data!$FA$1),"")</f>
        <v>{fill:</v>
      </c>
      <c r="GX56" s="36" t="str">
        <f>IF(AND(Input!$I56="text-tabs",Input!$K56="有"),IF(Input!$O56="無","",Input!$P56),"")</f>
        <v>#ea5506</v>
      </c>
      <c r="GY56" s="36" t="str">
        <f>IF(AND(Input!$I56="text-tabs",Input!$K56="有"),IF(Input!$O56="無","",svg_data!$FC$1),"")</f>
        <v>!important}</v>
      </c>
      <c r="GZ56" s="36" t="str">
        <f>IF(AND(Input!$I56="text-tabs",Input!$K56="有"),svg_data!$FD$1,"")</f>
        <v>&lt;/style&gt;</v>
      </c>
      <c r="HA56" s="36" t="str">
        <f>IF(AND(Input!$I56="text-tabs",Input!$K56="有"),$HA$1,"")</f>
        <v>"</v>
      </c>
      <c r="HB56" s="36" t="str">
        <f>IF(AND(Input!$I56="text-tabs",Input!$V56="有",Input!$W56&lt;&gt;""),$HB$1,"")</f>
        <v/>
      </c>
      <c r="HC56" s="36" t="str">
        <f>IF(AND(Input!$I56="text-tabs",Input!$V56="有",Input!$W56&lt;&gt;""),Input!$U56,"")</f>
        <v/>
      </c>
      <c r="HD56" s="36" t="str">
        <f>IF(AND(Input!$I56="text-tabs",Input!$V56="有",Input!$W56&lt;&gt;""),$HD$1,"")</f>
        <v/>
      </c>
      <c r="HE56" s="36" t="str">
        <f>IF(AND(Input!$I56="text-tabs",Input!$V56="有",Input!$W56&lt;&gt;""),$HE$1,"")</f>
        <v/>
      </c>
      <c r="HF56" s="36" t="str">
        <f>IF(AND(Input!$I56="text-tabs",Input!$V56="有",Input!$W56&lt;&gt;""),$HF$1,"")</f>
        <v/>
      </c>
      <c r="HG56" s="36" t="str">
        <f>IF(AND(Input!$I56="text-tabs",Input!$V56="有",Input!$W56&lt;&gt;""),Input!$X56,"")</f>
        <v/>
      </c>
      <c r="HH56" s="36" t="str">
        <f>IF(AND(Input!$I56="text-tabs",Input!$V56="有",Input!$W56&lt;&gt;""),$HH$1,"")</f>
        <v/>
      </c>
      <c r="HI56" s="36" t="str">
        <f>IF(AND(Input!$I56="text-tabs",Input!$V56="有",Input!$W56&lt;&gt;""),Input!$W56,"")</f>
        <v/>
      </c>
      <c r="HJ56" s="36" t="str">
        <f>IF(AND(Input!$I56="text-tabs",Input!$V56="有",Input!$W56&lt;&gt;""),$HJ$1,"")</f>
        <v/>
      </c>
      <c r="HK56" s="36" t="str">
        <f>IF(AND(Input!$I56="text-tabs",Input!$V56="有",Input!$Y56&lt;&gt;"無"),$HK$1,"")</f>
        <v/>
      </c>
      <c r="HL56" s="36" t="str">
        <f>IF(AND(Input!$I56="text-tabs",Input!$V56="有",Input!$Y56&lt;&gt;"無"),$HF$1,"")</f>
        <v/>
      </c>
      <c r="HM56" s="36" t="str">
        <f>IF(AND(Input!$I56="text-tabs",Input!$V56="有",Input!$Y56&lt;&gt;"無"),Input!$Z56,"")</f>
        <v/>
      </c>
      <c r="HN56" s="36" t="str">
        <f>IF(AND(Input!$I56="text-tabs",Input!$V56="有",Input!$Y56&lt;&gt;"無"),$HH$1,"")</f>
        <v/>
      </c>
      <c r="HO56" s="36" t="str">
        <f>IF(AND(Input!$I56="text-tabs",Input!$V56="有",Input!$Y56&lt;&gt;"無"),Input!$Y56,"")</f>
        <v/>
      </c>
      <c r="HP56" s="36" t="str">
        <f>IF(AND(Input!$I56="text-tabs",Input!$V56="有",Input!$Y56&lt;&gt;"無"),$HJ$1,"")</f>
        <v/>
      </c>
      <c r="HQ56" s="36" t="str">
        <f>IF(AND(Input!$I56="text-tabs",Input!$V56="有",Input!$AA56&lt;&gt;"無"),$HQ$1,"")</f>
        <v/>
      </c>
      <c r="HR56" s="36" t="str">
        <f>IF(AND(Input!$I56="text-tabs",Input!$V56="有",Input!$AA56&lt;&gt;"無"),$HR$1,"")</f>
        <v/>
      </c>
      <c r="HS56" s="36" t="str">
        <f>IF(AND(Input!$I56="text-tabs",Input!$V56="有",Input!$AA56&lt;&gt;"無"),Input!$AB56,"")</f>
        <v/>
      </c>
      <c r="HT56" s="36" t="str">
        <f>IF(AND(Input!$I56="text-tabs",Input!$V56="有",Input!$AA56&lt;&gt;"無"),$HT$1,"")</f>
        <v/>
      </c>
      <c r="HU56" s="36" t="str">
        <f>IF(AND(Input!$I56="text-tabs",Input!$V56="有",Input!$AA56&lt;&gt;"無"),Input!$AA56,"")</f>
        <v/>
      </c>
      <c r="HV56" s="36" t="str">
        <f>IF(AND(Input!$I56="text-tabs",Input!$V56="有",Input!$AA56&lt;&gt;"無"),$HV$1,"")</f>
        <v/>
      </c>
      <c r="HW56" s="36" t="str">
        <f>IF(AND(Input!$I56="text-tabs",Input!$V56="有",Input!$AC56&lt;&gt;"無"),$HW$1,"")</f>
        <v/>
      </c>
      <c r="HX56" s="36" t="str">
        <f>IF(AND(Input!$I56="text-tabs",Input!$V56="有",Input!$AC56&lt;&gt;"無"),$HX$1,"")</f>
        <v/>
      </c>
      <c r="HY56" s="36" t="str">
        <f>IF(AND(Input!$I56="text-tabs",Input!$V56="有",Input!$AC56&lt;&gt;"無"),Input!$AD56,"")</f>
        <v/>
      </c>
      <c r="HZ56" s="36" t="str">
        <f>IF(AND(Input!$I56="text-tabs",Input!$V56="有",Input!$AC56&lt;&gt;"無"),$HZ$1,"")</f>
        <v/>
      </c>
      <c r="IA56" s="36" t="str">
        <f>IF(AND(Input!$I56="text-tabs",Input!$V56="有",Input!$AC56&lt;&gt;"無"),Input!$AC56,"")</f>
        <v/>
      </c>
      <c r="IB56" s="36" t="str">
        <f>IF(AND(Input!$I56="text-tabs",Input!$V56="有",Input!$AC56&lt;&gt;"無"),$IB$1,"")</f>
        <v/>
      </c>
      <c r="IC56" s="36" t="str">
        <f>IF(AND(Input!$I56="text-tabs",Input!$V56="有",Input!$AE56&lt;&gt;"無"),$IC$1,"")</f>
        <v/>
      </c>
      <c r="ID56" s="36" t="str">
        <f>IF(AND(Input!$I56="text-tabs",Input!$V56="有",Input!$AE56&lt;&gt;"無"),$HF$1,"")</f>
        <v/>
      </c>
      <c r="IE56" s="36" t="str">
        <f>IF(AND(Input!$I56="text-tabs",Input!$V56="有",Input!$AE56&lt;&gt;"無"),Input!$AF56,"")</f>
        <v/>
      </c>
      <c r="IF56" s="36" t="str">
        <f>IF(AND(Input!$I56="text-tabs",Input!$V56="有",Input!$AE56&lt;&gt;"無"),$HH$1,"")</f>
        <v/>
      </c>
      <c r="IG56" s="36" t="str">
        <f>IF(AND(Input!$I56="text-tabs",Input!$V56="有",Input!$AE56&lt;&gt;"無"),Input!$AE56,"")</f>
        <v/>
      </c>
      <c r="IH56" s="36" t="str">
        <f>IF(AND(Input!$I56="text-tabs",Input!$V56="有",Input!$AE56&lt;&gt;"無"),$HJ$1,"")</f>
        <v/>
      </c>
      <c r="II56" s="36" t="str">
        <f>IF(AND(Input!$I56="text-tabs",Input!$V56="有"),$II$1,"")</f>
        <v/>
      </c>
      <c r="IJ56" s="36" t="str">
        <f>IF(AND(Input!$I56="text-tabs",Input!$AG56="有"),$IJ$1,"")</f>
        <v/>
      </c>
      <c r="IK56" s="36" t="str">
        <f>IF(AND(Input!$I56="text-tabs",Input!$AG56="有"),Input!$AH56,"")</f>
        <v/>
      </c>
      <c r="IL56" s="36" t="str">
        <f>IF(AND(Input!$I56="text-tabs",Input!$AG56="有"),$IL$1,"")</f>
        <v/>
      </c>
      <c r="IM56" s="36" t="str">
        <f>IF(AND(Input!$I56="text-tabs",Input!$AG56="有"),Input!$AI56,"")</f>
        <v/>
      </c>
      <c r="IN56" s="36" t="str">
        <f>IF(AND(Input!$I56="text-tabs",Input!$AG56="有"),$IN$1,"")</f>
        <v/>
      </c>
      <c r="IO56" s="36" t="str">
        <f>IF(Input!$I56="text-tabs",$IO$1,"")</f>
        <v>}</v>
      </c>
      <c r="IP56" s="36" t="str">
        <f>IF(Input!$I56="event",$IP$1,"")</f>
        <v/>
      </c>
      <c r="IQ56" s="36" t="str">
        <f>IF(Input!$I56="event",Input!$R56,"")</f>
        <v/>
      </c>
      <c r="IR56" s="36" t="str">
        <f>IF(Input!$I56="event",$IR$1,"")</f>
        <v/>
      </c>
      <c r="IS56" s="36" t="str">
        <f>IF(Input!$I56="event",$IS$1,"")</f>
        <v/>
      </c>
      <c r="IT56" s="36" t="str">
        <f>IF(Input!$I56="event",Input!$Q56,"")</f>
        <v/>
      </c>
      <c r="IU56" s="36" t="str">
        <f>IF(Input!$I56="event",$IU$1,"")</f>
        <v/>
      </c>
      <c r="IV56" s="36" t="str">
        <f>IF(Input!$I56="image",$IV$1,"")</f>
        <v/>
      </c>
      <c r="IW56" s="36" t="str">
        <f>IF(Input!$I56="image",Input!$S56,"")</f>
        <v/>
      </c>
      <c r="IX56" s="36" t="str">
        <f>IF(Input!$I56="image",$IX$1,"")</f>
        <v/>
      </c>
      <c r="IY56" s="36" t="str">
        <f>IF(AND(Input!$I56="image",Input!$V56="無"),$IY$1,"")</f>
        <v/>
      </c>
      <c r="IZ56" s="36" t="str">
        <f>IF(AND(Input!$I56="image",Input!$V56="無"),Input!$B56,"")</f>
        <v/>
      </c>
      <c r="JA56" s="36" t="str">
        <f>IF(AND(Input!$I56="image",Input!$V56="無"),$JA$1,"")</f>
        <v/>
      </c>
      <c r="JB56" s="36" t="str">
        <f>IF(AND(Input!$I56="image",Input!$V56="有"),$JB$1,"")</f>
        <v/>
      </c>
      <c r="JC56" s="36" t="str">
        <f>IF(AND(Input!$I56="image",Input!$V56="有"),Input!$W56,"")</f>
        <v/>
      </c>
      <c r="JD56" s="36" t="str">
        <f>IF(AND(Input!$I56="image",Input!$V56="有"),$JD$1,"")</f>
        <v/>
      </c>
      <c r="JE56" s="36" t="str">
        <f>IF(AND(Input!$I56="image",Input!$V56="有"),Input!$X56,"")</f>
        <v/>
      </c>
      <c r="JF56" s="36" t="str">
        <f>IF(AND(Input!$I56="image",Input!$V56="有"),$JF$1,"")</f>
        <v/>
      </c>
      <c r="JG56" s="36" t="str">
        <f>IF(Input!$I56="embed",$JG$1,"")</f>
        <v/>
      </c>
      <c r="JH56" s="36" t="str">
        <f>IF(Input!$I56="embed",Input!$X56,"")</f>
        <v/>
      </c>
      <c r="JI56" s="36" t="str">
        <f>IF(Input!$I56="embed",$JI$1,"")</f>
        <v/>
      </c>
      <c r="JJ56" s="36" t="str">
        <f>IF(Input!$I56="embed",$JJ$1,"")</f>
        <v/>
      </c>
      <c r="JK56" s="36" t="str">
        <f>IF(Input!$I56="embed",Input!$R56,"")</f>
        <v/>
      </c>
      <c r="JL56" s="36" t="str">
        <f>IF(Input!$I56="embed",$JL$1,"")</f>
        <v/>
      </c>
      <c r="JM56" s="36" t="str">
        <f>IF(Input!$I56="table",Input!$AI56,"")</f>
        <v/>
      </c>
      <c r="JN56" s="36" t="str">
        <f>IF(Input!$I56="table",Input!$AJ56,"")</f>
        <v/>
      </c>
      <c r="JO56" s="36" t="s">
        <v>0</v>
      </c>
      <c r="JP56" s="36" t="str">
        <f t="shared" si="1"/>
        <v>,</v>
      </c>
    </row>
    <row r="57" spans="1:276" s="36" customFormat="1">
      <c r="A57" s="39" t="str">
        <f>ConcatenateRangeText(B57:JP57)</f>
        <v>"k001":{"category":"文化","class":"text-tabs","id":"k001","titleShadow":"true","title":"アカペライブ","titleImage":"./images/k001.jpg","tabs":{"info_outline": "楽器？そんなもの生まれた時から知らないね。僕らは声だけで全てを奏でる、普段聞かれた音楽とは一味違う！&lt;br&gt;是非講堂に足をお運び下さい(*´-`)&lt;br&gt;この文の中に楽器の名前は幾つあるでしょう。","map": "講堂&lt;br&gt;&lt;svg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class='pathk001koudou' inkscape:connector-curvature='0'/&gt;&lt;path style='stroke:none;stroke-width:1px;stroke-linecap:butt;stroke-linejoin:miter;stroke-opacity:1' d='m 250.81846,319.59668 94.196,0 0,-21.16068 16.74824,0 19.24825,0 0,21.16071 0,21.16071 -65.09627,0 -65.09622,0 z' class='pathk0011-rouka' inkscape:connector-curvature='0' sodipodi:nodetypes='cccccccccc'/&gt;&lt;path style='stroke:none;stroke-width:1px;stroke-linecap:butt;stroke-linejoin:miter;stroke-opacity:1' d='m 381.47196,319.58883 0,-21.16861 21.40875,0 21.40875,0 0,21.16861 0,21.16859 -21.40875,0 -21.40875,0 0,-21.16859 z' class='pathk0011-1' inkscape:connector-curvature='0'/&gt;&lt;path style='stroke:none;stroke-width:1px;stroke-linecap:butt;stroke-linejoin:miter;stroke-opacity:1' d='m 381.57081,361.8827 0,-20.41099 21.29891,0 21.29907,0 0,20.41099 0,20.41098 -21.29907,0 -21.29891,0 0,-20.41098 z' class='pathk0011-2' inkscape:connector-curvature='0'/&gt;&lt;path style='stroke:none;stroke-width:1px;stroke-linecap:butt;stroke-linejoin:miter;stroke-opacity:1' d='m 337.78941,361.8827 0,-20.41099 21.59492,0 21.59488,0 0,20.41099 0,20.41098 -21.59488,0 -21.59492,0 0,-20.41098 z' class='pathk0011-3' inkscape:connector-curvature='0'/&gt;&lt;path style='stroke:none;stroke-width:1px;stroke-linecap:butt;stroke-linejoin:miter;stroke-opacity:1' d='m 294.19946,361.8827 0,-20.41099 21.29889,0 21.29909,0 0,20.41099 0,20.41098 -21.29909,0 -21.29889,0 0,-20.41098 z' class='pathk0011-4' inkscape:connector-curvature='0'/&gt;&lt;path style='stroke:none;stroke-width:1px;stroke-linecap:butt;stroke-linejoin:miter;stroke-opacity:1' d='m 250.81846,361.8827 0,-20.41099 21.29907,0 21.29889,0 0,20.41099 0,20.41098 -21.29889,0 -21.29907,0 0,-20.41098 z' class='pathk0011-5' inkscape:connector-curvature='0'/&gt;&lt;path style='stroke:none;stroke-width:1px;stroke-linecap:butt;stroke-linejoin:miter;stroke-opacity:1' d='m 83.198462,342.0024 0,-25.71429 25.446418,0 25.44643,0 0,25.71429 0,25.71428 -25.44642,0 -25.446428,0 0,-25.71428 z' class='pathk0013-1' inkscape:connector-curvature='0'/&gt;&lt;path style='stroke:none;stroke-width:1px;stroke-linecap:butt;stroke-linejoin:miter;stroke-opacity:1' d='m 83.098462,275.99882 0,-39.19643 25.446418,0 25.44643,0 0,39.19643 0,39.19643 -25.44642,0 -25.446428,0 0,-39.19643 z' class='pathk0013-2'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class='pathk0012-7' inkscape:connector-curvature='0'/&gt;&lt;path style='stroke:none;stroke-width:1px;stroke-linecap:butt;stroke-linejoin:miter;stroke-opacity:1' d='m 241.2417,102.24539 0,-25.758894 33.24379,0 33.24378,0 0,25.758894 0,25.75888 -33.24378,0 -33.24379,0 0,-25.75888 z' class='pathk0012-8'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class='pathk0012-rouka' inkscape:connector-curvature='0' sodipodi:nodetypes='cccccccccccccccccccc'/&gt;&lt;path style='stroke:none;stroke-width:1px;stroke-linecap:butt;stroke-linejoin:miter;stroke-opacity:1' d='m 162.4498,182.55251 0,-26.26396 25.75889,0 25.75889,0 0,26.26396 0,26.26397 -25.75889,0 -25.75889,0 0,-26.26397 z' class='pathk0012-5'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class='pathk0012-6' inkscape:connector-curvature='0'/&gt;&lt;path style='stroke:none;stroke-width:1px;stroke-linecap:butt;stroke-linejoin:miter;stroke-opacity:1' d='m 161.76159,249.44986 0,-12.62691 65.15484,0 65.15484,0 0,12.62691 0,12.6269 -65.15484,0 -65.15484,0 0,-12.6269 z' class='pathk001mini' inkscape:connector-curvature='0'/&gt;&lt;path style='stroke:none;stroke-width:1px;stroke-linecap:butt;stroke-linejoin:miter;stroke-opacity:1' d='m 214.92188,182.42305 0,-26.26397 25.75889,0 25.75889,0 0,26.26397 0,26.26397 -25.75889,0 -25.75889,0 0,-26.26397 z' class='pathk0012-4' inkscape:connector-curvature='0'/&gt;&lt;path style='stroke:none;stroke-width:1px;stroke-linecap:butt;stroke-linejoin:miter;stroke-opacity:1' d='m 267.46654,182.43101 0,-26.42857 26.07143,0 26.07143,0 0,26.42857 0,26.42857 -26.07143,0 -26.07143,0 0,-26.42857 z' class='pathk0012-3' inkscape:connector-curvature='0'/&gt;&lt;path style='stroke:none;stroke-width:1px;stroke-linecap:butt;stroke-linejoin:miter;stroke-opacity:1' d='m 320.32368,182.43101 0,-26.42857 26.07143,0 26.07143,0 0,26.42857 0,26.42857 -26.07143,0 -26.07143,0 0,-26.42857 z' class='pathk0012-2' inkscape:connector-curvature='0'/&gt;&lt;path style='stroke:none;stroke-width:1px;stroke-linecap:butt;stroke-linejoin:miter;stroke-opacity:1' d='m 373.18083,182.43101 0,-26.42857 25.35714,0 25.35714,0 0,26.42857 0,26.42857 -25.35714,0 -25.35714,0 0,-26.42857 z' class='pathk0012-1' inkscape:connector-curvature='0'/&gt;&lt;path style='stroke:none;stroke-width:1px;stroke-linecap:butt;stroke-linejoin:miter;stroke-opacity:1' d='m 557.60601,182.35203 0,-26.01143 26.01143,0 26.01143,0 0,26.01143 0,26.01143 -26.01143,0 -26.01143,0 0,-26.01143 z' class='pathk0014-3' inkscape:connector-curvature='0'/&gt;&lt;path style='stroke:none;stroke-width:1px;stroke-linecap:butt;stroke-linejoin:miter;stroke-opacity:1' d='m 505.07808,182.35203 0,-26.01143 25.75889,0 25.75889,0 0,26.01143 0,26.01143 -25.75889,0 -25.75889,0 0,-26.01143 z' class='pathk0014-2' inkscape:connector-curvature='0'/&gt;&lt;path style='stroke:none;stroke-width:1px;stroke-linecap:butt;stroke-linejoin:miter;stroke-opacity:1' d='m 452.04507,182.35203 0,-26.01143 26.01143,0 26.01143,0 0,26.01143 0,26.01143 -26.01143,0 -26.01143,0 0,-26.01143 z' class='pathk0014-1' inkscape:connector-curvature='0'/&gt;&lt;path style='stroke:none;stroke-width:1px;stroke-linecap:butt;stroke-linejoin:miter;stroke-opacity:1' d='m 661.14665,182.35203 0,-26.01143 -25.25381,0 -25.25382,0 0,26.01143 0,26.01143 25.25382,0 25.25381,0 0,-26.01143 z' class='pathk0014-4' inkscape:connector-curvature='0'/&gt;&lt;path style='stroke:none;stroke-width:1px;stroke-linecap:butt;stroke-linejoin:miter;stroke-opacity:1' d='m 689.4506,128.47248 0,-52.937296 12.32142,0 12.32143,0 0,52.937296 0,52.93729 -12.32143,0 -12.32142,0 0,-52.93729 z' class='pathk001cafe' inkscape:connector-curvature='0'/&gt;&lt;path style='stroke:none;stroke-width:1px;stroke-linecap:butt;stroke-linejoin:miter;stroke-opacity:1' d='m 584.09345,101.76692 0,-25.714294 38.57143,0 38.57143,0 0,25.714294 0,25.71428 -38.57143,0 -38.57143,0 0,-25.71428 z' class='pathk0015-1' inkscape:connector-curvature='0'/&gt;&lt;path style='stroke:none;stroke-width:1px;stroke-linecap:butt;stroke-linejoin:miter;stroke-opacity:1' d='m 531.23631,101.76692 0,-25.714294 25.89286,0 25.89285,0 0,25.714294 0,25.71428 -25.89285,0 -25.89286,0 0,-25.71428 z' class='pathk0015-2' inkscape:connector-curvature='0'/&gt;&lt;path style='stroke:none;stroke-width:1px;stroke-linecap:butt;stroke-linejoin:miter;stroke-opacity:1' d='m 452.10891,101.64951 0,-25.714294 39.10714,0 39.10715,0 0,25.714294 0,25.71428 -39.10715,0 -39.10714,0 0,-25.71428 z' class='pathk0015-rouka' inkscape:connector-curvature='0'/&gt;&lt;path style='stroke:none;stroke-width:1px;stroke-linecap:butt;stroke-linejoin:miter;stroke-opacity:1' d='m 135.61855,34.505026 0,-12.6269 65.15484,0 65.15484,0 0,12.6269 0,12.62691 -65.15484,0 -65.15484,0 0,-12.62691 z' class='pathk001arina' inkscape:connector-curvature='0'/&gt;&lt;path style='stroke:none;stroke-width:1px;stroke-linecap:butt;stroke-linejoin:miter;stroke-opacity:1' d='m 373.0044,34.505026 0,-12.6269 144.19928,0 144.19927,0 0,12.6269 0,12.62691 -144.19927,0 -144.19928,0 0,-12.62691 z' class='pathk001ground' inkscape:connector-curvature='0'/&gt;&lt;rect class='pathk001taiyaki' width='53.568752' height='11.418508' x='273.12045' y='303.74481'/&gt;&lt;path style='stroke:none;stroke-width:1px;stroke-linecap:butt;stroke-linejoin:miter;stroke-opacity:1' d='m 308.91102,102.24544 0,-25.758891 26.83682,0 26.8368,0 0,25.758891 0,25.75888 -26.8368,0 -26.83682,0 0,-25.75888 z' class='pathk0012-9' inkscape:connector-curvature='0'/&gt;&lt;path style='stroke:none;stroke-width:1px;stroke-linecap:butt;stroke-linejoin:miter;stroke-opacity:1' d='m 425.03555,176.47856 0,-31.88477 12.89016,0 12.89016,0 0,31.88477 0,31.88477 -12.89016,0 -12.89016,0 0,-31.88477 z' class='pathk0011-2-teras' inkscape:connector-curvature='0'/&gt;&lt;path style='stroke:none;stroke-width:1px;stroke-linecap:butt;stroke-linejoin:miter;stroke-opacity:1' d='m 425.11579,257.25355 0,-39.83747 12.89016,0 12.89016,0 0,39.83747 0,39.83746 -12.89016,0 -12.89016,0 0,-39.83746 z' inkscape:connector-curvature='0' class='pathk0011-kyuudou'/&gt;&lt;rect width='13.310626' height='28.913542' x='140.67868' y='260.85358' class='pathk001bakudan'/&gt;&lt;rect width='13.310626' height='28.913542' x='140.9778' y='310.15558' class='pathk001kebabu'/&gt;&lt;rect  width='28.806229' height='13.917799' x='163.47086' y='343.14737' class='pathk001ice'/&gt;&lt;text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class='pathk001korinto' inkscape:connector-curvature='0'/&gt;&lt;/g&gt;&lt;/svg&gt;&lt;style&gt;.pathk0011-1,.pathk0011-2,.pathk0011-3,.pathk0011-4,.pathk0011-5,.pathk0011-rouka,.pathk001koudou{fill:rgba(137,195,235,.3)}.pathk0011-2-teras,.pathk0012-1,.pathk0012-2,.pathk0012-3,.pathk0012-4,.pathk0012-5,.pathk0012-6,.pathk0012-7,.pathk0012-8,.pathk0012-9,.pathk0012-rouka,.seitokai{fill:rgba(234,85,6,.3)}.pathk0013-1,.pathk0013-2{fill:rgba(255,217,0,.3)}.pathk0014-1,.pathk0014-2,.pathk0014-3,.pathk0014-4{fill:rgba(123,141,66,.3)}.pathk0015-1,.pathk0015-2,.pathk0015-rouka{fill:rgba(145,92,139,.3)}.pathk001taiyaki{fill:rgba(187,85,72,.3)}.pathk001ground{fill:rgba(238,130,124,.3)}.pathk001arina{fill:rgba(0,148,200,.2)}.pathk001cafe{fill:rgba(0,128,128,.3)}.pathk001mini{fill:rgba(247,185,119,.3)}.pathk001korinto{fill:rgba(137,195,235,0)}.pathk0011-kyuudou{fill:rgba(137,195,235,0)}.pathk001bakudan,.pathk001kebabu,.pathk001ice{fill:rgba(187,85,72,.3)}.pathk001koudou{fill:#ea5506!important}&lt;/style&gt;"}},</v>
      </c>
      <c r="B57" s="36" t="s">
        <v>5</v>
      </c>
      <c r="C57" s="40" t="str">
        <f>Input!$G57</f>
        <v>k001</v>
      </c>
      <c r="D57" s="36" t="s">
        <v>210</v>
      </c>
      <c r="E57" s="36" t="s">
        <v>23</v>
      </c>
      <c r="F57" s="36" t="str">
        <f>IF(Input!$C57&lt;&gt;"",Input!$C57,"未記入")</f>
        <v>文化</v>
      </c>
      <c r="G57" s="36" t="s">
        <v>3</v>
      </c>
      <c r="H57" s="36" t="s">
        <v>1</v>
      </c>
      <c r="I57" s="36" t="str">
        <f>Input!$I57</f>
        <v>text-tabs</v>
      </c>
      <c r="J57" s="36" t="s">
        <v>3</v>
      </c>
      <c r="K57" s="36" t="s">
        <v>4</v>
      </c>
      <c r="L57" s="40" t="str">
        <f>Input!$G57</f>
        <v>k001</v>
      </c>
      <c r="M57" s="36" t="s">
        <v>3</v>
      </c>
      <c r="N57" s="36" t="str">
        <f>IF(Input!$D57="有",$N$1,"")</f>
        <v/>
      </c>
      <c r="O57" s="36" t="str">
        <f>IF(Input!$D57="有",Input!$A57,"")</f>
        <v/>
      </c>
      <c r="P57" s="36" t="str">
        <f>IF(Input!$D57="有",$P$1,"")</f>
        <v/>
      </c>
      <c r="Q57" s="36" t="str">
        <f>IF(Input!$D57="有",$Q$1,"")</f>
        <v/>
      </c>
      <c r="R57" s="36" t="str">
        <f>IF(Input!$D57="有",LEFT(Input!$E57,1),"")</f>
        <v/>
      </c>
      <c r="S57" s="36" t="str">
        <f>IF(Input!$D57="有",$S$1,"")</f>
        <v/>
      </c>
      <c r="T57" s="36" t="str">
        <f>IF(Input!$D57="有",$T$1,"")</f>
        <v/>
      </c>
      <c r="U57" s="36" t="str">
        <f>IF(Input!$D57="有",Input!$F57,"")</f>
        <v/>
      </c>
      <c r="V57" s="36" t="str">
        <f>IF(Input!$D57="有",$V$1,"")</f>
        <v/>
      </c>
      <c r="W57" s="36" t="s">
        <v>205</v>
      </c>
      <c r="X57" s="36" t="str">
        <f>IF(Input!$H57="有","true",IF(Input!$H57="無","false",""))</f>
        <v>true</v>
      </c>
      <c r="Y57" s="36" t="s">
        <v>3</v>
      </c>
      <c r="Z57" s="36" t="str">
        <f>IF(OR(Input!$I57="text-tabs",Input!$I57="text"),$Z$1,"")</f>
        <v>"title":"</v>
      </c>
      <c r="AA57" s="36" t="str">
        <f>IF(OR(Input!$I57="text-tabs",Input!$I57="text"),Input!$B57,"")</f>
        <v>アカペライブ</v>
      </c>
      <c r="AB57" s="36" t="str">
        <f>IF(OR(Input!$I57="text-tabs",Input!$I57="text"),$AB$1,"")</f>
        <v>",</v>
      </c>
      <c r="AC57" s="36" t="str">
        <f>IF(AND(OR(Input!$I57="text-tabs",Input!$I57="text"),Input!$T57="無"),$AC$1,"")</f>
        <v>"titleImage":"./images/</v>
      </c>
      <c r="AD57" s="36" t="str">
        <f>IF(AND(OR(Input!$I57="text-tabs",Input!$I57="text"),Input!$T57="無"),Input!$S57,"")</f>
        <v>k001.jpg</v>
      </c>
      <c r="AE57" s="36" t="str">
        <f>IF(AND(OR(Input!$I57="text-tabs",Input!$I57="text"),Input!$T57="無"),$AE$1,"")</f>
        <v>",</v>
      </c>
      <c r="AF57" s="36" t="str">
        <f>IF(AND(OR(Input!$I57="text-tabs",Input!$I57="text"),Input!$S57="無"),$AF$1,"")</f>
        <v/>
      </c>
      <c r="AG57" s="36" t="str">
        <f>IF(AND(OR(Input!$I57="text-tabs",Input!$I57="text"),Input!$S57="無"),Input!$T57,"")</f>
        <v/>
      </c>
      <c r="AH57" s="36" t="str">
        <f>IF(AND(OR(Input!$I57="text-tabs",Input!$I57="text"),Input!$S57="無"),$AH$1,"")</f>
        <v/>
      </c>
      <c r="AI57" s="36" t="str">
        <f>IF(Input!$I57="text",$AI$1,"")</f>
        <v/>
      </c>
      <c r="AJ57" s="36" t="str">
        <f>IF(Input!$I57="text",Input!$R57,"")</f>
        <v/>
      </c>
      <c r="AK57" s="36" t="str">
        <f>IF(Input!$I57="text",$AK$1,"")</f>
        <v/>
      </c>
      <c r="AL57" s="36" t="str">
        <f>IF(Input!$I57="text-tabs",$AL$1,"")</f>
        <v>"tabs":{</v>
      </c>
      <c r="AM57" s="36" t="str">
        <f>IF(Input!$I57="text-tabs",$AM$1,"")</f>
        <v>"</v>
      </c>
      <c r="AN57" s="36" t="str">
        <f>IF(Input!$I57="text-tabs",Input!$J57,"")</f>
        <v>info_outline</v>
      </c>
      <c r="AO57" s="36" t="str">
        <f>IF(Input!$I57="text-tabs",$AO$1,"")</f>
        <v>": "</v>
      </c>
      <c r="AP57" s="36" t="str">
        <f>IF(Input!$I57="text-tabs",Input!$R57,"")</f>
        <v>楽器？そんなもの生まれた時から知らないね。僕らは声だけで全てを奏でる、普段聞かれた音楽とは一味違う！&lt;br&gt;是非講堂に足をお運び下さい(*´-`)&lt;br&gt;この文の中に楽器の名前は幾つあるでしょう。</v>
      </c>
      <c r="AQ57" s="36" t="str">
        <f>IF(Input!$I57="text-tabs",$AQ$1,"")</f>
        <v>"</v>
      </c>
      <c r="AR57" s="36" t="str">
        <f>IF(AND(Input!$I57="text-tabs",Input!$K57="有"),$AR$1,"")</f>
        <v>,"</v>
      </c>
      <c r="AS57" s="36" t="str">
        <f>IF(AND(Input!$I57="text-tabs",Input!$K57="有"),Input!$L57,"")</f>
        <v>map</v>
      </c>
      <c r="AT57" s="36" t="str">
        <f>IF(AND(Input!$I57="text-tabs",Input!$K57="有"),$AT$1,"")</f>
        <v>": "</v>
      </c>
      <c r="AU57" s="36" t="str">
        <f>IF(AND(Input!$I57="text-tabs",Input!$K57="有"),Input!$N57,"")</f>
        <v>講堂</v>
      </c>
      <c r="AV57" s="36" t="str">
        <f>IF(AND(Input!$I57="text-tabs",Input!$K57="有"),"&lt;br&gt;","")</f>
        <v>&lt;br&gt;</v>
      </c>
      <c r="AW57" s="36" t="str">
        <f>IF(AND(Input!$I57="text-tabs",Input!$K57="有"),IF(Input!$M57=1,svg_data!$A$1,IF(Input!$M57=2,svg_data!$A$2)),"")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7" s="36" t="str">
        <f>IF(AND(Input!$I57="text-tabs",Input!$K57="有"),Input!$G57,"")</f>
        <v>k001</v>
      </c>
      <c r="AY57" s="36" t="str">
        <f>IF(AND(Input!$I57="text-tabs",Input!$K57="有"),IF(Input!$M57=1,svg_data!$C$1,IF(Input!$M57=2,svg_data!$C$2)),"")</f>
        <v>koudou' inkscape:connector-curvature='0'/&gt;&lt;path style='stroke:none;stroke-width:1px;stroke-linecap:butt;stroke-linejoin:miter;stroke-opacity:1' d='m 250.81846,319.59668 94.196,0 0,-21.16068 16.74824,0 19.24825,0 0,21.16071 0,21.16071 -65.09627,0 -65.09622,0 z' class='path</v>
      </c>
      <c r="AZ57" s="36" t="str">
        <f>IF(AND(Input!$I57="text-tabs",Input!$K57="有"),Input!$G57,"")</f>
        <v>k001</v>
      </c>
      <c r="BA57" s="36" t="str">
        <f>IF(AND(Input!$I57="text-tabs",Input!$K57="有"),IF(Input!$M57=1,svg_data!$E$1,IF(Input!$M57=2,svg_data!$E$2)),"")</f>
        <v>1-rouka' inkscape:connector-curvature='0' sodipodi:nodetypes='cccccccccc'/&gt;&lt;path style='stroke:none;stroke-width:1px;stroke-linecap:butt;stroke-linejoin:miter;stroke-opacity:1' d='m 381.47196,319.58883 0,-21.16861 21.40875,0 21.40875,0 0,21.16861 0,21.16859 -21.40875,0 -21.40875,0 0,-21.16859 z' class='path</v>
      </c>
      <c r="BB57" s="36" t="str">
        <f>IF(AND(Input!$I57="text-tabs",Input!$K57="有"),Input!$G57,"")</f>
        <v>k001</v>
      </c>
      <c r="BC57" s="36" t="str">
        <f>IF(AND(Input!$I57="text-tabs",Input!$K57="有"),IF(Input!$M57=1,svg_data!$G$1,IF(Input!$M57=2,svg_data!$G$2)),"")</f>
        <v>1-1' inkscape:connector-curvature='0'/&gt;&lt;path style='stroke:none;stroke-width:1px;stroke-linecap:butt;stroke-linejoin:miter;stroke-opacity:1' d='m 381.57081,361.8827 0,-20.41099 21.29891,0 21.29907,0 0,20.41099 0,20.41098 -21.29907,0 -21.29891,0 0,-20.41098 z' class='path</v>
      </c>
      <c r="BD57" s="36" t="str">
        <f>IF(AND(Input!$I57="text-tabs",Input!$K57="有"),Input!$G57,"")</f>
        <v>k001</v>
      </c>
      <c r="BE57" s="36" t="str">
        <f>IF(AND(Input!$I57="text-tabs",Input!$K57="有"),IF(Input!$M57=1,svg_data!$I$1,IF(Input!$M57=2,svg_data!$I$2)),"")</f>
        <v>1-2' inkscape:connector-curvature='0'/&gt;&lt;path style='stroke:none;stroke-width:1px;stroke-linecap:butt;stroke-linejoin:miter;stroke-opacity:1' d='m 337.78941,361.8827 0,-20.41099 21.59492,0 21.59488,0 0,20.41099 0,20.41098 -21.59488,0 -21.59492,0 0,-20.41098 z' class='path</v>
      </c>
      <c r="BF57" s="36" t="str">
        <f>IF(AND(Input!$I57="text-tabs",Input!$K57="有"),Input!$G57,"")</f>
        <v>k001</v>
      </c>
      <c r="BG57" s="36" t="str">
        <f>IF(AND(Input!$I57="text-tabs",Input!$K57="有"),IF(Input!$M57=1,svg_data!$K$1,IF(Input!$M57=2,svg_data!$K$2)),"")</f>
        <v>1-3' inkscape:connector-curvature='0'/&gt;&lt;path style='stroke:none;stroke-width:1px;stroke-linecap:butt;stroke-linejoin:miter;stroke-opacity:1' d='m 294.19946,361.8827 0,-20.41099 21.29889,0 21.29909,0 0,20.41099 0,20.41098 -21.29909,0 -21.29889,0 0,-20.41098 z' class='path</v>
      </c>
      <c r="BH57" s="36" t="str">
        <f>IF(AND(Input!$I57="text-tabs",Input!$K57="有"),Input!$G57,"")</f>
        <v>k001</v>
      </c>
      <c r="BI57" s="36" t="str">
        <f>IF(AND(Input!$I57="text-tabs",Input!$K57="有"),IF(Input!$M57=1,svg_data!$M$1,IF(Input!$M57=2,svg_data!$M$2)),"")</f>
        <v>1-4' inkscape:connector-curvature='0'/&gt;&lt;path style='stroke:none;stroke-width:1px;stroke-linecap:butt;stroke-linejoin:miter;stroke-opacity:1' d='m 250.81846,361.8827 0,-20.41099 21.29907,0 21.29889,0 0,20.41099 0,20.41098 -21.29889,0 -21.29907,0 0,-20.41098 z' class='path</v>
      </c>
      <c r="BJ57" s="36" t="str">
        <f>IF(AND(Input!$I57="text-tabs",Input!$K57="有"),Input!$G57,"")</f>
        <v>k001</v>
      </c>
      <c r="BK57" s="36" t="str">
        <f>IF(AND(Input!$I57="text-tabs",Input!$K57="有"),IF(Input!$M57=1,svg_data!$O$1,IF(Input!$M57=2,svg_data!$O$2)),"")</f>
        <v>1-5' inkscape:connector-curvature='0'/&gt;&lt;path style='stroke:none;stroke-width:1px;stroke-linecap:butt;stroke-linejoin:miter;stroke-opacity:1' d='m 83.198462,342.0024 0,-25.71429 25.446418,0 25.44643,0 0,25.71429 0,25.71428 -25.44642,0 -25.446428,0 0,-25.71428 z' class='path</v>
      </c>
      <c r="BL57" s="36" t="str">
        <f>IF(AND(Input!$I57="text-tabs",Input!$K57="有"),Input!$G57,"")</f>
        <v>k001</v>
      </c>
      <c r="BM57" s="36" t="str">
        <f>IF(AND(Input!$I57="text-tabs",Input!$K57="有"),IF(Input!$M57=1,svg_data!$Q$1,IF(Input!$M57=2,svg_data!$Q$2)),"")</f>
        <v>3-1' inkscape:connector-curvature='0'/&gt;&lt;path style='stroke:none;stroke-width:1px;stroke-linecap:butt;stroke-linejoin:miter;stroke-opacity:1' d='m 83.098462,275.99882 0,-39.19643 25.446418,0 25.44643,0 0,39.19643 0,39.19643 -25.44642,0 -25.446428,0 0,-39.19643 z' class='path</v>
      </c>
      <c r="BN57" s="36" t="str">
        <f>IF(AND(Input!$I57="text-tabs",Input!$K57="有"),Input!$G57,"")</f>
        <v>k001</v>
      </c>
      <c r="BO57" s="36" t="str">
        <f>IF(AND(Input!$I57="text-tabs",Input!$K57="有"),IF(Input!$M57=1,svg_data!$S$1,IF(Input!$M57=2,svg_data!$S$2)),"")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7" s="36" t="str">
        <f>IF(AND(Input!$I57="text-tabs",Input!$K57="有"),Input!$G57,"")</f>
        <v>k001</v>
      </c>
      <c r="BQ57" s="36" t="str">
        <f>IF(AND(Input!$I57="text-tabs",Input!$K57="有"),IF(Input!$M57=1,svg_data!$U$1,IF(Input!$M57=2,svg_data!$U$2)),"")</f>
        <v>2-7' inkscape:connector-curvature='0'/&gt;&lt;path style='stroke:none;stroke-width:1px;stroke-linecap:butt;stroke-linejoin:miter;stroke-opacity:1' d='m 241.2417,102.24539 0,-25.758894 33.24379,0 33.24378,0 0,25.758894 0,25.75888 -33.24378,0 -33.24379,0 0,-25.75888 z' class='path</v>
      </c>
      <c r="BR57" s="36" t="str">
        <f>IF(AND(Input!$I57="text-tabs",Input!$K57="有"),Input!$G57,"")</f>
        <v>k001</v>
      </c>
      <c r="BS57" s="36" t="str">
        <f>IF(AND(Input!$I57="text-tabs",Input!$K57="有"),IF(Input!$M57=1,svg_data!$W$1,IF(Input!$M57=2,svg_data!$W$2)),"")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7" s="36" t="str">
        <f>IF(AND(Input!$I57="text-tabs",Input!$K57="有"),Input!$G57,"")</f>
        <v>k001</v>
      </c>
      <c r="BU57" s="36" t="str">
        <f>IF(AND(Input!$I57="text-tabs",Input!$K57="有"),IF(Input!$M57=1,svg_data!$Y$1,IF(Input!$M57=2,svg_data!$Y$2)),"")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7" s="36" t="str">
        <f>IF(AND(Input!$I57="text-tabs",Input!$K57="有"),Input!$G57,"")</f>
        <v>k001</v>
      </c>
      <c r="BW57" s="36" t="str">
        <f>IF(AND(Input!$I57="text-tabs",Input!$K57="有"),IF(Input!$M57=1,svg_data!$AA$1,IF(Input!$M57=2,svg_data!$AA$2)),"")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7" s="36" t="str">
        <f>IF(AND(Input!$I57="text-tabs",Input!$K57="有"),Input!$G57,"")</f>
        <v>k001</v>
      </c>
      <c r="BY57" s="36" t="str">
        <f>IF(AND(Input!$I57="text-tabs",Input!$K57="有"),IF(Input!$M57=1,svg_data!$AC$1,IF(Input!$M57=2,svg_data!$AC$2)),"")</f>
        <v>2-6' inkscape:connector-curvature='0'/&gt;&lt;path style='stroke:none;stroke-width:1px;stroke-linecap:butt;stroke-linejoin:miter;stroke-opacity:1' d='m 161.76159,249.44986 0,-12.62691 65.15484,0 65.15484,0 0,12.62691 0,12.6269 -65.15484,0 -65.15484,0 0,-12.6269 z' class='path</v>
      </c>
      <c r="BZ57" s="36" t="str">
        <f>IF(AND(Input!$I57="text-tabs",Input!$K57="有"),Input!$G57,"")</f>
        <v>k001</v>
      </c>
      <c r="CA57" s="36" t="str">
        <f>IF(AND(Input!$I57="text-tabs",Input!$K57="有"),IF(Input!$M57=1,svg_data!$AE$1,IF(Input!$M57=2,svg_data!$AE$2)),"")</f>
        <v>mini' inkscape:connector-curvature='0'/&gt;&lt;path style='stroke:none;stroke-width:1px;stroke-linecap:butt;stroke-linejoin:miter;stroke-opacity:1' d='m 214.92188,182.42305 0,-26.26397 25.75889,0 25.75889,0 0,26.26397 0,26.26397 -25.75889,0 -25.75889,0 0,-26.26397 z' class='path</v>
      </c>
      <c r="CB57" s="36" t="str">
        <f>IF(AND(Input!$I57="text-tabs",Input!$K57="有"),Input!$G57,"")</f>
        <v>k001</v>
      </c>
      <c r="CC57" s="36" t="str">
        <f>IF(AND(Input!$I57="text-tabs",Input!$K57="有"),IF(Input!$M57=1,svg_data!$AG$1,IF(Input!$M57=2,svg_data!$AG$2)),"")</f>
        <v>2-4' inkscape:connector-curvature='0'/&gt;&lt;path style='stroke:none;stroke-width:1px;stroke-linecap:butt;stroke-linejoin:miter;stroke-opacity:1' d='m 267.46654,182.43101 0,-26.42857 26.07143,0 26.07143,0 0,26.42857 0,26.42857 -26.07143,0 -26.07143,0 0,-26.42857 z' class='path</v>
      </c>
      <c r="CD57" s="36" t="str">
        <f>IF(AND(Input!$I57="text-tabs",Input!$K57="有"),Input!$G57,"")</f>
        <v>k001</v>
      </c>
      <c r="CE57" s="36" t="str">
        <f>IF(AND(Input!$I57="text-tabs",Input!$K57="有"),IF(Input!$M57=1,svg_data!$AI$1,IF(Input!$M57=2,svg_data!$AI$2)),"")</f>
        <v>2-3' inkscape:connector-curvature='0'/&gt;&lt;path style='stroke:none;stroke-width:1px;stroke-linecap:butt;stroke-linejoin:miter;stroke-opacity:1' d='m 320.32368,182.43101 0,-26.42857 26.07143,0 26.07143,0 0,26.42857 0,26.42857 -26.07143,0 -26.07143,0 0,-26.42857 z' class='path</v>
      </c>
      <c r="CF57" s="36" t="str">
        <f>IF(AND(Input!$I57="text-tabs",Input!$K57="有"),Input!$G57,"")</f>
        <v>k001</v>
      </c>
      <c r="CG57" s="36" t="str">
        <f>IF(AND(Input!$I57="text-tabs",Input!$K57="有"),IF(Input!$M57=1,svg_data!$AK$1,IF(Input!$M57=2,svg_data!$AK$2)),"")</f>
        <v>2-2' inkscape:connector-curvature='0'/&gt;&lt;path style='stroke:none;stroke-width:1px;stroke-linecap:butt;stroke-linejoin:miter;stroke-opacity:1' d='m 373.18083,182.43101 0,-26.42857 25.35714,0 25.35714,0 0,26.42857 0,26.42857 -25.35714,0 -25.35714,0 0,-26.42857 z' class='path</v>
      </c>
      <c r="CH57" s="36" t="str">
        <f>IF(AND(Input!$I57="text-tabs",Input!$K57="有"),Input!$G57,"")</f>
        <v>k001</v>
      </c>
      <c r="CI57" s="36" t="str">
        <f>IF(AND(Input!$I57="text-tabs",Input!$K57="有"),IF(Input!$M57=1,svg_data!$AM$1,IF(Input!$M57=2,svg_data!$AM$2)),"")</f>
        <v>2-1' inkscape:connector-curvature='0'/&gt;&lt;path style='stroke:none;stroke-width:1px;stroke-linecap:butt;stroke-linejoin:miter;stroke-opacity:1' d='m 557.60601,182.35203 0,-26.01143 26.01143,0 26.01143,0 0,26.01143 0,26.01143 -26.01143,0 -26.01143,0 0,-26.01143 z' class='path</v>
      </c>
      <c r="CJ57" s="36" t="str">
        <f>IF(AND(Input!$I57="text-tabs",Input!$K57="有"),Input!$G57,"")</f>
        <v>k001</v>
      </c>
      <c r="CK57" s="36" t="str">
        <f>IF(AND(Input!$I57="text-tabs",Input!$K57="有"),IF(Input!$M57=1,svg_data!$AO$1,IF(Input!$M57=2,svg_data!$AO$2)),"")</f>
        <v>4-3' inkscape:connector-curvature='0'/&gt;&lt;path style='stroke:none;stroke-width:1px;stroke-linecap:butt;stroke-linejoin:miter;stroke-opacity:1' d='m 505.07808,182.35203 0,-26.01143 25.75889,0 25.75889,0 0,26.01143 0,26.01143 -25.75889,0 -25.75889,0 0,-26.01143 z' class='path</v>
      </c>
      <c r="CL57" s="36" t="str">
        <f>IF(AND(Input!$I57="text-tabs",Input!$K57="有"),Input!$G57,"")</f>
        <v>k001</v>
      </c>
      <c r="CM57" s="36" t="str">
        <f>IF(AND(Input!$I57="text-tabs",Input!$K57="有"),IF(Input!$M57=1,svg_data!$AQ$1,IF(Input!$M57=2,svg_data!$AQ$2)),"")</f>
        <v>4-2' inkscape:connector-curvature='0'/&gt;&lt;path style='stroke:none;stroke-width:1px;stroke-linecap:butt;stroke-linejoin:miter;stroke-opacity:1' d='m 452.04507,182.35203 0,-26.01143 26.01143,0 26.01143,0 0,26.01143 0,26.01143 -26.01143,0 -26.01143,0 0,-26.01143 z' class='path</v>
      </c>
      <c r="CN57" s="36" t="str">
        <f>IF(AND(Input!$I57="text-tabs",Input!$K57="有"),Input!$G57,"")</f>
        <v>k001</v>
      </c>
      <c r="CO57" s="36" t="str">
        <f>IF(AND(Input!$I57="text-tabs",Input!$K57="有"),IF(Input!$M57=1,svg_data!$AS$1,IF(Input!$M57=2,svg_data!$AS$2)),"")</f>
        <v>4-1' inkscape:connector-curvature='0'/&gt;&lt;path style='stroke:none;stroke-width:1px;stroke-linecap:butt;stroke-linejoin:miter;stroke-opacity:1' d='m 661.14665,182.35203 0,-26.01143 -25.25381,0 -25.25382,0 0,26.01143 0,26.01143 25.25382,0 25.25381,0 0,-26.01143 z' class='path</v>
      </c>
      <c r="CP57" s="36" t="str">
        <f>IF(AND(Input!$I57="text-tabs",Input!$K57="有"),Input!$G57,"")</f>
        <v>k001</v>
      </c>
      <c r="CQ57" s="36" t="str">
        <f>IF(AND(Input!$I57="text-tabs",Input!$K57="有"),IF(Input!$M57=1,svg_data!$AU$1,IF(Input!$M57=2,svg_data!$AU$2)),"")</f>
        <v>4-4' inkscape:connector-curvature='0'/&gt;&lt;path style='stroke:none;stroke-width:1px;stroke-linecap:butt;stroke-linejoin:miter;stroke-opacity:1' d='m 689.4506,128.47248 0,-52.937296 12.32142,0 12.32143,0 0,52.937296 0,52.93729 -12.32143,0 -12.32142,0 0,-52.93729 z' class='path</v>
      </c>
      <c r="CR57" s="36" t="str">
        <f>IF(AND(Input!$I57="text-tabs",Input!$K57="有"),Input!$G57,"")</f>
        <v>k001</v>
      </c>
      <c r="CS57" s="36" t="str">
        <f>IF(AND(Input!$I57="text-tabs",Input!$K57="有"),IF(Input!$M57=1,svg_data!$AW$1,IF(Input!$M57=2,svg_data!$AW$2)),"")</f>
        <v>cafe' inkscape:connector-curvature='0'/&gt;&lt;path style='stroke:none;stroke-width:1px;stroke-linecap:butt;stroke-linejoin:miter;stroke-opacity:1' d='m 584.09345,101.76692 0,-25.714294 38.57143,0 38.57143,0 0,25.714294 0,25.71428 -38.57143,0 -38.57143,0 0,-25.71428 z' class='path</v>
      </c>
      <c r="CT57" s="36" t="str">
        <f>IF(AND(Input!$I57="text-tabs",Input!$K57="有"),Input!$G57,"")</f>
        <v>k001</v>
      </c>
      <c r="CU57" s="36" t="str">
        <f>IF(AND(Input!$I57="text-tabs",Input!$K57="有"),IF(Input!$M57=1,svg_data!$AY$1,IF(Input!$M57=2,svg_data!$AY$2)),"")</f>
        <v>5-1' inkscape:connector-curvature='0'/&gt;&lt;path style='stroke:none;stroke-width:1px;stroke-linecap:butt;stroke-linejoin:miter;stroke-opacity:1' d='m 531.23631,101.76692 0,-25.714294 25.89286,0 25.89285,0 0,25.714294 0,25.71428 -25.89285,0 -25.89286,0 0,-25.71428 z' class='path</v>
      </c>
      <c r="CV57" s="36" t="str">
        <f>IF(AND(Input!$I57="text-tabs",Input!$K57="有"),Input!$G57,"")</f>
        <v>k001</v>
      </c>
      <c r="CW57" s="36" t="str">
        <f>IF(AND(Input!$I57="text-tabs",Input!$K57="有"),IF(Input!$M57=1,svg_data!$BA$1,IF(Input!$M57=2,svg_data!$BA$2)),"")</f>
        <v>5-2' inkscape:connector-curvature='0'/&gt;&lt;path style='stroke:none;stroke-width:1px;stroke-linecap:butt;stroke-linejoin:miter;stroke-opacity:1' d='m 452.10891,101.64951 0,-25.714294 39.10714,0 39.10715,0 0,25.714294 0,25.71428 -39.10715,0 -39.10714,0 0,-25.71428 z' class='path</v>
      </c>
      <c r="CX57" s="36" t="str">
        <f>IF(AND(Input!$I57="text-tabs",Input!$K57="有"),Input!$G57,"")</f>
        <v>k001</v>
      </c>
      <c r="CY57" s="36" t="str">
        <f>IF(AND(Input!$I57="text-tabs",Input!$K57="有"),IF(Input!$M57=1,svg_data!$BC$1,IF(Input!$M57=2,svg_data!$BC$2)),"")</f>
        <v>5-rouka' inkscape:connector-curvature='0'/&gt;&lt;path style='stroke:none;stroke-width:1px;stroke-linecap:butt;stroke-linejoin:miter;stroke-opacity:1' d='m 135.61855,34.505026 0,-12.6269 65.15484,0 65.15484,0 0,12.6269 0,12.62691 -65.15484,0 -65.15484,0 0,-12.62691 z' class='path</v>
      </c>
      <c r="CZ57" s="36" t="str">
        <f>IF(AND(Input!$I57="text-tabs",Input!$K57="有"),Input!$G57,"")</f>
        <v>k001</v>
      </c>
      <c r="DA57" s="36" t="str">
        <f>IF(AND(Input!$I57="text-tabs",Input!$K57="有"),IF(Input!$M57=1,svg_data!$BE$1,IF(Input!$M57=2,svg_data!$BE$2)),"")</f>
        <v>arina' inkscape:connector-curvature='0'/&gt;&lt;path style='stroke:none;stroke-width:1px;stroke-linecap:butt;stroke-linejoin:miter;stroke-opacity:1' d='m 373.0044,34.505026 0,-12.6269 144.19928,0 144.19927,0 0,12.6269 0,12.62691 -144.19927,0 -144.19928,0 0,-12.62691 z' class='path</v>
      </c>
      <c r="DB57" s="36" t="str">
        <f>IF(AND(Input!$I57="text-tabs",Input!$K57="有"),Input!$G57,"")</f>
        <v>k001</v>
      </c>
      <c r="DC57" s="36" t="str">
        <f>IF(AND(Input!$I57="text-tabs",Input!$K57="有"),IF(Input!$M57=1,svg_data!$BG$1,IF(Input!$M57=2,svg_data!$BG$2)),"")</f>
        <v>ground' inkscape:connector-curvature='0'/&gt;&lt;rect class='path</v>
      </c>
      <c r="DD57" s="36" t="str">
        <f>IF(AND(Input!$I57="text-tabs",Input!$K57="有"),Input!$G57,"")</f>
        <v>k001</v>
      </c>
      <c r="DE57" s="36" t="str">
        <f>IF(AND(Input!$I57="text-tabs",Input!$K57="有"),IF(Input!$M57=1,svg_data!$BI$1,IF(Input!$M57=2,svg_data!$BI$2)),"")</f>
        <v>taiyaki' width='53.568752' height='11.418508' x='273.12045' y='303.74481'/&gt;&lt;path style='stroke:none;stroke-width:1px;stroke-linecap:butt;stroke-linejoin:miter;stroke-opacity:1' d='m 308.91102,102.24544 0,-25.758891 26.83682,0 26.8368,0 0,25.758891 0,25.75888 -26.8368,0 -26.83682,0 0,-25.75888 z' class='path</v>
      </c>
      <c r="DF57" s="36" t="str">
        <f>IF(AND(Input!$I57="text-tabs",Input!$K57="有"),Input!$G57,"")</f>
        <v>k001</v>
      </c>
      <c r="DG57" s="36" t="str">
        <f>IF(AND(Input!$I57="text-tabs",Input!$K57="有"),IF(Input!$M57=1,svg_data!$BK$1,IF(Input!$M57=2,svg_data!$BK$2)),"")</f>
        <v>2-9' inkscape:connector-curvature='0'/&gt;&lt;path style='stroke:none;stroke-width:1px;stroke-linecap:butt;stroke-linejoin:miter;stroke-opacity:1' d='m 425.03555,176.47856 0,-31.88477 12.89016,0 12.89016,0 0,31.88477 0,31.88477 -12.89016,0 -12.89016,0 0,-31.88477 z' class='path</v>
      </c>
      <c r="DH57" s="36" t="str">
        <f>IF(AND(Input!$I57="text-tabs",Input!$K57="有"),Input!$G57,"")</f>
        <v>k001</v>
      </c>
      <c r="DI57" s="36" t="str">
        <f>IF(AND(Input!$I57="text-tabs",Input!$K57="有"),IF(Input!$M57=1,svg_data!$BM$1,IF(Input!$M57=2,svg_data!$BM$2)),"")</f>
        <v>1-2-teras' inkscape:connector-curvature='0'/&gt;</v>
      </c>
      <c r="DJ57" s="36" t="str">
        <f>IF(AND(Input!$I57="text-tabs",Input!$K57="有"),svg_data!$BN$1,"")</f>
        <v>&lt;path style='stroke:none;stroke-width:1px;stroke-linecap:butt;stroke-linejoin:miter;stroke-opacity:1' d='m 425.11579,257.25355 0,-39.83747 12.89016,0 12.89016,0 0,39.83747 0,39.83746 -12.89016,0 -12.89016,0 0,-39.83746 z' inkscape:connector-curvature='0' class='path</v>
      </c>
      <c r="DK57" s="36" t="str">
        <f>IF(AND(Input!$I57="text-tabs",Input!$K57="有"),Input!$G57,"")</f>
        <v>k001</v>
      </c>
      <c r="DL57" s="36" t="str">
        <f>IF(AND(Input!$I57="text-tabs",Input!$K57="有"),svg_data!$BP$1,"")</f>
        <v>1-kyuudou'/&gt;</v>
      </c>
      <c r="DM57" s="36" t="str">
        <f>IF(AND(Input!$I57="text-tabs",Input!$K57="有"),svg_data!$BQ$1,"")</f>
        <v>&lt;rect width='13.310626' height='28.913542' x='140.67868' y='260.85358' class='path</v>
      </c>
      <c r="DN57" s="36" t="str">
        <f>IF(AND(Input!$I57="text-tabs",Input!$K57="有"),Input!$G57,"")</f>
        <v>k001</v>
      </c>
      <c r="DO57" s="36" t="str">
        <f>IF(AND(Input!$I57="text-tabs",Input!$K57="有"),svg_data!$BS$1,"")</f>
        <v>bakudan'/&gt;&lt;rect width='13.310626' height='28.913542' x='140.9778' y='310.15558' class='path</v>
      </c>
      <c r="DP57" s="36" t="str">
        <f>IF(AND(Input!$I57="text-tabs",Input!$K57="有"),Input!$G57,"")</f>
        <v>k001</v>
      </c>
      <c r="DQ57" s="36" t="str">
        <f>IF(AND(Input!$I57="text-tabs",Input!$K57="有"),svg_data!$BU$1,"")</f>
        <v>kebabu'/&gt;&lt;rect  width='28.806229' height='13.917799' x='163.47086' y='343.14737' class='path</v>
      </c>
      <c r="DR57" s="36" t="str">
        <f>IF(AND(Input!$I57="text-tabs",Input!$K57="有"),Input!$G57,"")</f>
        <v>k001</v>
      </c>
      <c r="DS57" s="36" t="str">
        <f>IF(AND(Input!$I57="text-tabs",Input!$K57="有"),IF(Input!$M57=1,svg_data!$BW$1,IF(Input!$M57=2,svg_data!$BW$2)),"")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7" s="36" t="str">
        <f>IF(AND(Input!$I57="text-tabs",Input!$K57="有"),IF(Input!$M57=1,svg_data!$BY$1,IF(Input!$M57=2,"")),"")</f>
        <v>&lt;/tspan&gt;&lt;/text&gt;&lt;path style='stroke:none;stroke-width:1px;stroke-linecap:butt;stroke-linejoin:miter;stroke-opacity:1' d='m 324.65951,265.87903 0,-12.62692 14.41925,0 14.41924,0 0,12.62692 0,12.6269 -14.41924,0 -14.41925,0 0,-12.6269 z' class='path</v>
      </c>
      <c r="DU57" s="36" t="str">
        <f>IF(AND(Input!$I57="text-tabs",Input!$K57="有"),IF(Input!$M57=1,Input!$G57,IF(Input!$M57=2,"")),"")</f>
        <v>k001</v>
      </c>
      <c r="DV57" s="42" t="str">
        <f>IF(AND(Input!$I57="text-tabs",Input!$K57="有"),IF(Input!$M57=1,svg_data!$CA$1,IF(Input!$M57=2,svg_data!$CA$2)),"")</f>
        <v>korinto' inkscape:connector-curvature='0'/&gt;&lt;/g&gt;&lt;/svg&gt;&lt;style&gt;</v>
      </c>
      <c r="DW57" s="36" t="str">
        <f>IF(AND(Input!$I57="text-tabs",Input!$K57="有"),IF(Input!$M57=1,svg_data!$CB$1,IF(Input!$M57=2,svg_data!$CB$2)),"")</f>
        <v>.path</v>
      </c>
      <c r="DX57" s="36" t="str">
        <f>IF(AND(Input!$I57="text-tabs",Input!$K57="有"),Input!$G57,"")</f>
        <v>k001</v>
      </c>
      <c r="DY57" s="36" t="str">
        <f>IF(AND(Input!$I57="text-tabs",Input!$K57="有"),IF(Input!$M57=1,svg_data!$CD$1,IF(Input!$M57=2,svg_data!$CD$2)),"")</f>
        <v>1-1,.path</v>
      </c>
      <c r="DZ57" s="36" t="str">
        <f>IF(AND(Input!$I57="text-tabs",Input!$K57="有"),Input!$G57,"")</f>
        <v>k001</v>
      </c>
      <c r="EA57" s="36" t="str">
        <f>IF(AND(Input!$I57="text-tabs",Input!$K57="有"),IF(Input!$M57=1,svg_data!$CF$1,IF(Input!$M57=2,svg_data!$CF$2)),"")</f>
        <v>1-2,.path</v>
      </c>
      <c r="EB57" s="36" t="str">
        <f>IF(AND(Input!$I57="text-tabs",Input!$K57="有"),Input!$G57,"")</f>
        <v>k001</v>
      </c>
      <c r="EC57" s="36" t="str">
        <f>IF(AND(Input!$I57="text-tabs",Input!$K57="有"),IF(Input!$M57=1,svg_data!$CH$1,IF(Input!$M57=2,svg_data!$CH$2)),"")</f>
        <v>1-3,.path</v>
      </c>
      <c r="ED57" s="36" t="str">
        <f>IF(AND(Input!$I57="text-tabs",Input!$K57="有"),Input!$G57,"")</f>
        <v>k001</v>
      </c>
      <c r="EE57" s="36" t="str">
        <f>IF(AND(Input!$I57="text-tabs",Input!$K57="有"),IF(Input!$M57=1,svg_data!$CJ$1,IF(Input!$M57=2,svg_data!$CJ$2)),"")</f>
        <v>1-4,.path</v>
      </c>
      <c r="EF57" s="36" t="str">
        <f>IF(AND(Input!$I57="text-tabs",Input!$K57="有"),Input!$G57,"")</f>
        <v>k001</v>
      </c>
      <c r="EG57" s="36" t="str">
        <f>IF(AND(Input!$I57="text-tabs",Input!$K57="有"),IF(Input!$M57=1,svg_data!$CL$1,IF(Input!$M57=2,svg_data!$CL$2)),"")</f>
        <v>1-5,.path</v>
      </c>
      <c r="EH57" s="36" t="str">
        <f>IF(AND(Input!$I57="text-tabs",Input!$K57="有"),Input!$G57,"")</f>
        <v>k001</v>
      </c>
      <c r="EI57" s="36" t="str">
        <f>IF(AND(Input!$I57="text-tabs",Input!$K57="有"),IF(Input!$M57=1,svg_data!$CN$1,IF(Input!$M57=2,svg_data!$CN$2)),"")</f>
        <v>1-rouka,.path</v>
      </c>
      <c r="EJ57" s="36" t="str">
        <f>IF(AND(Input!$I57="text-tabs",Input!$K57="有"),Input!$G57,"")</f>
        <v>k001</v>
      </c>
      <c r="EK57" s="36" t="str">
        <f>IF(AND(Input!$I57="text-tabs",Input!$K57="有"),IF(Input!$M57=1,svg_data!$CP$1,IF(Input!$M57=2,svg_data!$CP$2)),"")</f>
        <v>koudou{fill:rgba(137,195,235,.3)}.path</v>
      </c>
      <c r="EL57" s="36" t="str">
        <f>IF(AND(Input!$I57="text-tabs",Input!$K57="有"),Input!$G57,"")</f>
        <v>k001</v>
      </c>
      <c r="EM57" s="36" t="str">
        <f>IF(AND(Input!$I57="text-tabs",Input!$K57="有"),IF(Input!$M57=1,svg_data!$CR$1,IF(Input!$M57=2,svg_data!$CR$2)),"")</f>
        <v>1-2-teras,.path</v>
      </c>
      <c r="EN57" s="36" t="str">
        <f>IF(AND(Input!$I57="text-tabs",Input!$K57="有"),Input!$G57,"")</f>
        <v>k001</v>
      </c>
      <c r="EO57" s="36" t="str">
        <f>IF(AND(Input!$I57="text-tabs",Input!$K57="有"),IF(Input!$M57=1,svg_data!$CT$1,IF(Input!$M57=2,svg_data!$CT$2)),"")</f>
        <v>2-1,.path</v>
      </c>
      <c r="EP57" s="36" t="str">
        <f>IF(AND(Input!$I57="text-tabs",Input!$K57="有"),Input!$G57,"")</f>
        <v>k001</v>
      </c>
      <c r="EQ57" s="36" t="str">
        <f>IF(AND(Input!$I57="text-tabs",Input!$K57="有"),IF(Input!$M57=1,svg_data!$CV$1,IF(Input!$M57=2,svg_data!$CV$2)),"")</f>
        <v>2-2,.path</v>
      </c>
      <c r="ER57" s="36" t="str">
        <f>IF(AND(Input!$I57="text-tabs",Input!$K57="有"),Input!$G57,"")</f>
        <v>k001</v>
      </c>
      <c r="ES57" s="36" t="str">
        <f>IF(AND(Input!$I57="text-tabs",Input!$K57="有"),IF(Input!$M57=1,svg_data!$CX$1,IF(Input!$M57=2,svg_data!$CX$2)),"")</f>
        <v>2-3,.path</v>
      </c>
      <c r="ET57" s="36" t="str">
        <f>IF(AND(Input!$I57="text-tabs",Input!$K57="有"),Input!$G57,"")</f>
        <v>k001</v>
      </c>
      <c r="EU57" s="36" t="str">
        <f>IF(AND(Input!$I57="text-tabs",Input!$K57="有"),IF(Input!$M57=1,svg_data!$CZ$1,IF(Input!$M57=2,svg_data!$CZ$2)),"")</f>
        <v>2-4,.path</v>
      </c>
      <c r="EV57" s="36" t="str">
        <f>IF(AND(Input!$I57="text-tabs",Input!$K57="有"),Input!$G57,"")</f>
        <v>k001</v>
      </c>
      <c r="EW57" s="36" t="str">
        <f>IF(AND(Input!$I57="text-tabs",Input!$K57="有"),IF(Input!$M57=1,svg_data!$DB$1,IF(Input!$M57=2,svg_data!$DB$2)),"")</f>
        <v>2-5,.path</v>
      </c>
      <c r="EX57" s="36" t="str">
        <f>IF(AND(Input!$I57="text-tabs",Input!$K57="有"),Input!$G57,"")</f>
        <v>k001</v>
      </c>
      <c r="EY57" s="36" t="str">
        <f>IF(AND(Input!$I57="text-tabs",Input!$K57="有"),IF(Input!$M57=1,svg_data!$DD$1,IF(Input!$M57=2,svg_data!$DD$2)),"")</f>
        <v>2-6,.path</v>
      </c>
      <c r="EZ57" s="36" t="str">
        <f>IF(AND(Input!$I57="text-tabs",Input!$K57="有"),Input!$G57,"")</f>
        <v>k001</v>
      </c>
      <c r="FA57" s="36" t="str">
        <f>IF(AND(Input!$I57="text-tabs",Input!$K57="有"),IF(Input!$M57=1,svg_data!$DF$1,IF(Input!$M57=2,svg_data!$DF$2)),"")</f>
        <v>2-7,.path</v>
      </c>
      <c r="FB57" s="36" t="str">
        <f>IF(AND(Input!$I57="text-tabs",Input!$K57="有"),Input!$G57,"")</f>
        <v>k001</v>
      </c>
      <c r="FC57" s="36" t="str">
        <f>IF(AND(Input!$I57="text-tabs",Input!$K57="有"),IF(Input!$M57=1,svg_data!$DH$1,IF(Input!$M57=2,svg_data!$DH$2)),"")</f>
        <v>2-8,.path</v>
      </c>
      <c r="FD57" s="36" t="str">
        <f>IF(AND(Input!$I57="text-tabs",Input!$K57="有"),Input!$G57,"")</f>
        <v>k001</v>
      </c>
      <c r="FE57" s="36" t="str">
        <f>IF(AND(Input!$I57="text-tabs",Input!$K57="有"),IF(Input!$M57=1,svg_data!$DJ$1,IF(Input!$M57=2,svg_data!$DJ$2)),"")</f>
        <v>2-9,.path</v>
      </c>
      <c r="FF57" s="36" t="str">
        <f>IF(AND(Input!$I57="text-tabs",Input!$K57="有"),Input!$G57,"")</f>
        <v>k001</v>
      </c>
      <c r="FG57" s="36" t="str">
        <f>IF(AND(Input!$I57="text-tabs",Input!$K57="有"),IF(Input!$M57=1,svg_data!$DL$1,IF(Input!$M57=2,svg_data!$DL$2)),"")</f>
        <v>2-rouka,.seitokai{fill:rgba(234,85,6,.3)}.path</v>
      </c>
      <c r="FH57" s="36" t="str">
        <f>IF(AND(Input!$I57="text-tabs",Input!$K57="有"),Input!$G57,"")</f>
        <v>k001</v>
      </c>
      <c r="FI57" s="36" t="str">
        <f>IF(AND(Input!$I57="text-tabs",Input!$K57="有"),IF(Input!$M57=1,svg_data!$DN$1,IF(Input!$M57=2,svg_data!$DN$2)),"")</f>
        <v>3-1,.path</v>
      </c>
      <c r="FJ57" s="36" t="str">
        <f>IF(AND(Input!$I57="text-tabs",Input!$K57="有"),Input!$G57,"")</f>
        <v>k001</v>
      </c>
      <c r="FK57" s="36" t="str">
        <f>IF(AND(Input!$I57="text-tabs",Input!$K57="有"),IF(Input!$M57=1,svg_data!$DP$1,IF(Input!$M57=2,svg_data!$DP$2)),"")</f>
        <v>3-2{fill:rgba(255,217,0,.3)}.path</v>
      </c>
      <c r="FL57" s="36" t="str">
        <f>IF(AND(Input!$I57="text-tabs",Input!$K57="有"),Input!$G57,"")</f>
        <v>k001</v>
      </c>
      <c r="FM57" s="36" t="str">
        <f>IF(AND(Input!$I57="text-tabs",Input!$K57="有"),IF(Input!$M57=1,svg_data!$DR$1,IF(Input!$M57=2,svg_data!$DR$2)),"")</f>
        <v>4-1,.path</v>
      </c>
      <c r="FN57" s="36" t="str">
        <f>IF(AND(Input!$I57="text-tabs",Input!$K57="有"),Input!$G57,"")</f>
        <v>k001</v>
      </c>
      <c r="FO57" s="36" t="str">
        <f>IF(AND(Input!$I57="text-tabs",Input!$K57="有"),IF(Input!$M57=1,svg_data!$DT$1,IF(Input!$M57=2,svg_data!$DT$2)),"")</f>
        <v>4-2,.path</v>
      </c>
      <c r="FP57" s="36" t="str">
        <f>IF(AND(Input!$I57="text-tabs",Input!$K57="有"),Input!$G57,"")</f>
        <v>k001</v>
      </c>
      <c r="FQ57" s="36" t="str">
        <f>IF(AND(Input!$I57="text-tabs",Input!$K57="有"),IF(Input!$M57=1,svg_data!$DV$1,IF(Input!$M57=2,svg_data!$DV$2)),"")</f>
        <v>4-3,.path</v>
      </c>
      <c r="FR57" s="36" t="str">
        <f>IF(AND(Input!$I57="text-tabs",Input!$K57="有"),Input!$G57,"")</f>
        <v>k001</v>
      </c>
      <c r="FS57" s="36" t="str">
        <f>IF(AND(Input!$I57="text-tabs",Input!$K57="有"),IF(Input!$M57=1,svg_data!$DX$1,IF(Input!$M57=2,svg_data!$DX$2)),"")</f>
        <v>4-4{fill:rgba(123,141,66,.3)}.path</v>
      </c>
      <c r="FT57" s="36" t="str">
        <f>IF(AND(Input!$I57="text-tabs",Input!$K57="有"),Input!$G57,"")</f>
        <v>k001</v>
      </c>
      <c r="FU57" s="36" t="str">
        <f>IF(AND(Input!$I57="text-tabs",Input!$K57="有"),IF(Input!$M57=1,svg_data!$DZ$1,IF(Input!$M57=2,svg_data!$DZ$2)),"")</f>
        <v>5-1,.path</v>
      </c>
      <c r="FV57" s="36" t="str">
        <f>IF(AND(Input!$I57="text-tabs",Input!$K57="有"),Input!$G57,"")</f>
        <v>k001</v>
      </c>
      <c r="FW57" s="36" t="str">
        <f>IF(AND(Input!$I57="text-tabs",Input!$K57="有"),IF(Input!$M57=1,svg_data!$EB$1,IF(Input!$M57=2,svg_data!$EB$2)),"")</f>
        <v>5-2,.path</v>
      </c>
      <c r="FX57" s="36" t="str">
        <f>IF(AND(Input!$I57="text-tabs",Input!$K57="有"),Input!$G57,"")</f>
        <v>k001</v>
      </c>
      <c r="FY57" s="36" t="str">
        <f>IF(AND(Input!$I57="text-tabs",Input!$K57="有"),IF(Input!$M57=1,svg_data!$ED$1,IF(Input!$M57=2,svg_data!$ED$2)),"")</f>
        <v>5-rouka{fill:rgba(145,92,139,.3)}.path</v>
      </c>
      <c r="FZ57" s="36" t="str">
        <f>IF(AND(Input!$I57="text-tabs",Input!$K57="有"),Input!$G57,"")</f>
        <v>k001</v>
      </c>
      <c r="GA57" s="36" t="str">
        <f>IF(AND(Input!$I57="text-tabs",Input!$K57="有"),IF(Input!$M57=1,svg_data!$EF$1,IF(Input!$M57=2,svg_data!$EF$2)),"")</f>
        <v>taiyaki{fill:rgba(187,85,72,.3)}.path</v>
      </c>
      <c r="GB57" s="36" t="str">
        <f>IF(AND(Input!$I57="text-tabs",Input!$K57="有"),Input!$G57,"")</f>
        <v>k001</v>
      </c>
      <c r="GC57" s="36" t="str">
        <f>IF(AND(Input!$I57="text-tabs",Input!$K57="有"),IF(Input!$M57=1,svg_data!$EH$1,IF(Input!$M57=2,svg_data!$EH$2)),"")</f>
        <v>ground{fill:rgba(238,130,124,.3)}.path</v>
      </c>
      <c r="GD57" s="36" t="str">
        <f>IF(AND(Input!$I57="text-tabs",Input!$K57="有"),Input!$G57,"")</f>
        <v>k001</v>
      </c>
      <c r="GE57" s="36" t="str">
        <f>IF(AND(Input!$I57="text-tabs",Input!$K57="有"),IF(Input!$M57=1,svg_data!$EJ$1,IF(Input!$M57=2,svg_data!$EJ$2)),"")</f>
        <v>arina{fill:rgba(0,148,200,.2)}.path</v>
      </c>
      <c r="GF57" s="36" t="str">
        <f>IF(AND(Input!$I57="text-tabs",Input!$K57="有"),Input!$G57,"")</f>
        <v>k001</v>
      </c>
      <c r="GG57" s="36" t="str">
        <f>IF(AND(Input!$I57="text-tabs",Input!$K57="有"),IF(Input!$M57=1,svg_data!$EL$1,IF(Input!$M57=2,svg_data!$EL$2)),"")</f>
        <v>cafe{fill:rgba(0,128,128,.3)}.path</v>
      </c>
      <c r="GH57" s="36" t="str">
        <f>IF(AND(Input!$I57="text-tabs",Input!$K57="有"),Input!$G57,"")</f>
        <v>k001</v>
      </c>
      <c r="GI57" s="36" t="str">
        <f>IF(AND(Input!$I57="text-tabs",Input!$K57="有"),IF(Input!$M57=1,svg_data!$EN$1,IF(Input!$M57=2,svg_data!$EN$2)),"")</f>
        <v>mini{fill:rgba(247,185,119,.3)}.path</v>
      </c>
      <c r="GJ57" s="36" t="str">
        <f>IF(AND(Input!$I57="text-tabs",Input!$K57="有"),Input!$G57,"")</f>
        <v>k001</v>
      </c>
      <c r="GK57" s="36" t="str">
        <f>IF(AND(Input!$I57="text-tabs",Input!$K57="有"),IF(Input!$M57=1,svg_data!$EP$1,IF(Input!$M57=2,svg_data!$EP$2)),"")</f>
        <v>korinto{fill:rgba(137,195,235,0)}.path</v>
      </c>
      <c r="GL57" s="36" t="str">
        <f>IF(AND(Input!$I57="text-tabs",Input!$K57="有"),Input!$G57,"")</f>
        <v>k001</v>
      </c>
      <c r="GM57" s="36" t="str">
        <f>IF(AND(Input!$I57="text-tabs",Input!$K57="有"),svg_data!$ER$1,"")</f>
        <v>1-kyuudou{fill:rgba(137,195,235,0)}.path</v>
      </c>
      <c r="GN57" s="36" t="str">
        <f>IF(AND(Input!$I57="text-tabs",Input!$K57="有"),Input!$G57,"")</f>
        <v>k001</v>
      </c>
      <c r="GO57" s="36" t="str">
        <f>IF(AND(Input!$I57="text-tabs",Input!$K57="有"),svg_data!$ET$1,"")</f>
        <v>bakudan,.path</v>
      </c>
      <c r="GP57" s="36" t="str">
        <f>IF(AND(Input!$I57="text-tabs",Input!$K57="有"),Input!$G57,"")</f>
        <v>k001</v>
      </c>
      <c r="GQ57" s="36" t="str">
        <f>IF(AND(Input!$I57="text-tabs",Input!$K57="有"),svg_data!$EV$1,"")</f>
        <v>kebabu,.path</v>
      </c>
      <c r="GR57" s="36" t="str">
        <f>IF(AND(Input!$I57="text-tabs",Input!$K57="有"),Input!$G57,"")</f>
        <v>k001</v>
      </c>
      <c r="GS57" s="36" t="str">
        <f>IF(AND(Input!$I57="text-tabs",Input!$K57="有"),svg_data!$EX$1,"")</f>
        <v>ice{fill:rgba(187,85,72,.3)}</v>
      </c>
      <c r="GT57" s="36" t="str">
        <f>IF(AND(Input!$I57="text-tabs",Input!$K57="有"),IF(Input!$O57="無","",svg_data!$EY$1),"")</f>
        <v>.path</v>
      </c>
      <c r="GU57" s="36" t="str">
        <f>IF(AND(Input!$I57="text-tabs",Input!$K57="有"),IF(Input!$O57="無","",Input!$G57),"")</f>
        <v>k001</v>
      </c>
      <c r="GV57" s="36" t="str">
        <f>IF(AND(Input!$I57="text-tabs",Input!$K57="有"),IF(Input!$O57="無","",Input!$O57),"")</f>
        <v>koudou</v>
      </c>
      <c r="GW57" s="36" t="str">
        <f>IF(AND(Input!$I57="text-tabs",Input!$K57="有"),IF(Input!$O57="無","",svg_data!$FA$1),"")</f>
        <v>{fill:</v>
      </c>
      <c r="GX57" s="36" t="str">
        <f>IF(AND(Input!$I57="text-tabs",Input!$K57="有"),IF(Input!$O57="無","",Input!$P57),"")</f>
        <v>#ea5506</v>
      </c>
      <c r="GY57" s="36" t="str">
        <f>IF(AND(Input!$I57="text-tabs",Input!$K57="有"),IF(Input!$O57="無","",svg_data!$FC$1),"")</f>
        <v>!important}</v>
      </c>
      <c r="GZ57" s="36" t="str">
        <f>IF(AND(Input!$I57="text-tabs",Input!$K57="有"),svg_data!$FD$1,"")</f>
        <v>&lt;/style&gt;</v>
      </c>
      <c r="HA57" s="36" t="str">
        <f>IF(AND(Input!$I57="text-tabs",Input!$K57="有"),$HA$1,"")</f>
        <v>"</v>
      </c>
      <c r="HB57" s="36" t="str">
        <f>IF(AND(Input!$I57="text-tabs",Input!$V57="有",Input!$W57&lt;&gt;""),$HB$1,"")</f>
        <v/>
      </c>
      <c r="HC57" s="36" t="str">
        <f>IF(AND(Input!$I57="text-tabs",Input!$V57="有",Input!$W57&lt;&gt;""),Input!$U57,"")</f>
        <v/>
      </c>
      <c r="HD57" s="36" t="str">
        <f>IF(AND(Input!$I57="text-tabs",Input!$V57="有",Input!$W57&lt;&gt;""),$HD$1,"")</f>
        <v/>
      </c>
      <c r="HE57" s="36" t="str">
        <f>IF(AND(Input!$I57="text-tabs",Input!$V57="有",Input!$W57&lt;&gt;""),$HE$1,"")</f>
        <v/>
      </c>
      <c r="HF57" s="36" t="str">
        <f>IF(AND(Input!$I57="text-tabs",Input!$V57="有",Input!$W57&lt;&gt;""),$HF$1,"")</f>
        <v/>
      </c>
      <c r="HG57" s="36" t="str">
        <f>IF(AND(Input!$I57="text-tabs",Input!$V57="有",Input!$W57&lt;&gt;""),Input!$X57,"")</f>
        <v/>
      </c>
      <c r="HH57" s="36" t="str">
        <f>IF(AND(Input!$I57="text-tabs",Input!$V57="有",Input!$W57&lt;&gt;""),$HH$1,"")</f>
        <v/>
      </c>
      <c r="HI57" s="36" t="str">
        <f>IF(AND(Input!$I57="text-tabs",Input!$V57="有",Input!$W57&lt;&gt;""),Input!$W57,"")</f>
        <v/>
      </c>
      <c r="HJ57" s="36" t="str">
        <f>IF(AND(Input!$I57="text-tabs",Input!$V57="有",Input!$W57&lt;&gt;""),$HJ$1,"")</f>
        <v/>
      </c>
      <c r="HK57" s="36" t="str">
        <f>IF(AND(Input!$I57="text-tabs",Input!$V57="有",Input!$Y57&lt;&gt;"無"),$HK$1,"")</f>
        <v/>
      </c>
      <c r="HL57" s="36" t="str">
        <f>IF(AND(Input!$I57="text-tabs",Input!$V57="有",Input!$Y57&lt;&gt;"無"),$HF$1,"")</f>
        <v/>
      </c>
      <c r="HM57" s="36" t="str">
        <f>IF(AND(Input!$I57="text-tabs",Input!$V57="有",Input!$Y57&lt;&gt;"無"),Input!$Z57,"")</f>
        <v/>
      </c>
      <c r="HN57" s="36" t="str">
        <f>IF(AND(Input!$I57="text-tabs",Input!$V57="有",Input!$Y57&lt;&gt;"無"),$HH$1,"")</f>
        <v/>
      </c>
      <c r="HO57" s="36" t="str">
        <f>IF(AND(Input!$I57="text-tabs",Input!$V57="有",Input!$Y57&lt;&gt;"無"),Input!$Y57,"")</f>
        <v/>
      </c>
      <c r="HP57" s="36" t="str">
        <f>IF(AND(Input!$I57="text-tabs",Input!$V57="有",Input!$Y57&lt;&gt;"無"),$HJ$1,"")</f>
        <v/>
      </c>
      <c r="HQ57" s="36" t="str">
        <f>IF(AND(Input!$I57="text-tabs",Input!$V57="有",Input!$AA57&lt;&gt;"無"),$HQ$1,"")</f>
        <v/>
      </c>
      <c r="HR57" s="36" t="str">
        <f>IF(AND(Input!$I57="text-tabs",Input!$V57="有",Input!$AA57&lt;&gt;"無"),$HR$1,"")</f>
        <v/>
      </c>
      <c r="HS57" s="36" t="str">
        <f>IF(AND(Input!$I57="text-tabs",Input!$V57="有",Input!$AA57&lt;&gt;"無"),Input!$AB57,"")</f>
        <v/>
      </c>
      <c r="HT57" s="36" t="str">
        <f>IF(AND(Input!$I57="text-tabs",Input!$V57="有",Input!$AA57&lt;&gt;"無"),$HT$1,"")</f>
        <v/>
      </c>
      <c r="HU57" s="36" t="str">
        <f>IF(AND(Input!$I57="text-tabs",Input!$V57="有",Input!$AA57&lt;&gt;"無"),Input!$AA57,"")</f>
        <v/>
      </c>
      <c r="HV57" s="36" t="str">
        <f>IF(AND(Input!$I57="text-tabs",Input!$V57="有",Input!$AA57&lt;&gt;"無"),$HV$1,"")</f>
        <v/>
      </c>
      <c r="HW57" s="36" t="str">
        <f>IF(AND(Input!$I57="text-tabs",Input!$V57="有",Input!$AC57&lt;&gt;"無"),$HW$1,"")</f>
        <v/>
      </c>
      <c r="HX57" s="36" t="str">
        <f>IF(AND(Input!$I57="text-tabs",Input!$V57="有",Input!$AC57&lt;&gt;"無"),$HX$1,"")</f>
        <v/>
      </c>
      <c r="HY57" s="36" t="str">
        <f>IF(AND(Input!$I57="text-tabs",Input!$V57="有",Input!$AC57&lt;&gt;"無"),Input!$AD57,"")</f>
        <v/>
      </c>
      <c r="HZ57" s="36" t="str">
        <f>IF(AND(Input!$I57="text-tabs",Input!$V57="有",Input!$AC57&lt;&gt;"無"),$HZ$1,"")</f>
        <v/>
      </c>
      <c r="IA57" s="36" t="str">
        <f>IF(AND(Input!$I57="text-tabs",Input!$V57="有",Input!$AC57&lt;&gt;"無"),Input!$AC57,"")</f>
        <v/>
      </c>
      <c r="IB57" s="36" t="str">
        <f>IF(AND(Input!$I57="text-tabs",Input!$V57="有",Input!$AC57&lt;&gt;"無"),$IB$1,"")</f>
        <v/>
      </c>
      <c r="IC57" s="36" t="str">
        <f>IF(AND(Input!$I57="text-tabs",Input!$V57="有",Input!$AE57&lt;&gt;"無"),$IC$1,"")</f>
        <v/>
      </c>
      <c r="ID57" s="36" t="str">
        <f>IF(AND(Input!$I57="text-tabs",Input!$V57="有",Input!$AE57&lt;&gt;"無"),$HF$1,"")</f>
        <v/>
      </c>
      <c r="IE57" s="36" t="str">
        <f>IF(AND(Input!$I57="text-tabs",Input!$V57="有",Input!$AE57&lt;&gt;"無"),Input!$AF57,"")</f>
        <v/>
      </c>
      <c r="IF57" s="36" t="str">
        <f>IF(AND(Input!$I57="text-tabs",Input!$V57="有",Input!$AE57&lt;&gt;"無"),$HH$1,"")</f>
        <v/>
      </c>
      <c r="IG57" s="36" t="str">
        <f>IF(AND(Input!$I57="text-tabs",Input!$V57="有",Input!$AE57&lt;&gt;"無"),Input!$AE57,"")</f>
        <v/>
      </c>
      <c r="IH57" s="36" t="str">
        <f>IF(AND(Input!$I57="text-tabs",Input!$V57="有",Input!$AE57&lt;&gt;"無"),$HJ$1,"")</f>
        <v/>
      </c>
      <c r="II57" s="36" t="str">
        <f>IF(AND(Input!$I57="text-tabs",Input!$V57="有"),$II$1,"")</f>
        <v/>
      </c>
      <c r="IJ57" s="36" t="str">
        <f>IF(AND(Input!$I57="text-tabs",Input!$AG57="有"),$IJ$1,"")</f>
        <v/>
      </c>
      <c r="IK57" s="36" t="str">
        <f>IF(AND(Input!$I57="text-tabs",Input!$AG57="有"),Input!$AH57,"")</f>
        <v/>
      </c>
      <c r="IL57" s="36" t="str">
        <f>IF(AND(Input!$I57="text-tabs",Input!$AG57="有"),$IL$1,"")</f>
        <v/>
      </c>
      <c r="IM57" s="36" t="str">
        <f>IF(AND(Input!$I57="text-tabs",Input!$AG57="有"),Input!$AI57,"")</f>
        <v/>
      </c>
      <c r="IN57" s="36" t="str">
        <f>IF(AND(Input!$I57="text-tabs",Input!$AG57="有"),$IN$1,"")</f>
        <v/>
      </c>
      <c r="IO57" s="36" t="str">
        <f>IF(Input!$I57="text-tabs",$IO$1,"")</f>
        <v>}</v>
      </c>
      <c r="IP57" s="36" t="str">
        <f>IF(Input!$I57="event",$IP$1,"")</f>
        <v/>
      </c>
      <c r="IQ57" s="36" t="str">
        <f>IF(Input!$I57="event",Input!$R57,"")</f>
        <v/>
      </c>
      <c r="IR57" s="36" t="str">
        <f>IF(Input!$I57="event",$IR$1,"")</f>
        <v/>
      </c>
      <c r="IS57" s="36" t="str">
        <f>IF(Input!$I57="event",$IS$1,"")</f>
        <v/>
      </c>
      <c r="IT57" s="36" t="str">
        <f>IF(Input!$I57="event",Input!$Q57,"")</f>
        <v/>
      </c>
      <c r="IU57" s="36" t="str">
        <f>IF(Input!$I57="event",$IU$1,"")</f>
        <v/>
      </c>
      <c r="IV57" s="36" t="str">
        <f>IF(Input!$I57="image",$IV$1,"")</f>
        <v/>
      </c>
      <c r="IW57" s="36" t="str">
        <f>IF(Input!$I57="image",Input!$S57,"")</f>
        <v/>
      </c>
      <c r="IX57" s="36" t="str">
        <f>IF(Input!$I57="image",$IX$1,"")</f>
        <v/>
      </c>
      <c r="IY57" s="36" t="str">
        <f>IF(AND(Input!$I57="image",Input!$V57="無"),$IY$1,"")</f>
        <v/>
      </c>
      <c r="IZ57" s="36" t="str">
        <f>IF(AND(Input!$I57="image",Input!$V57="無"),Input!$B57,"")</f>
        <v/>
      </c>
      <c r="JA57" s="36" t="str">
        <f>IF(AND(Input!$I57="image",Input!$V57="無"),$JA$1,"")</f>
        <v/>
      </c>
      <c r="JB57" s="36" t="str">
        <f>IF(AND(Input!$I57="image",Input!$V57="有"),$JB$1,"")</f>
        <v/>
      </c>
      <c r="JC57" s="36" t="str">
        <f>IF(AND(Input!$I57="image",Input!$V57="有"),Input!$W57,"")</f>
        <v/>
      </c>
      <c r="JD57" s="36" t="str">
        <f>IF(AND(Input!$I57="image",Input!$V57="有"),$JD$1,"")</f>
        <v/>
      </c>
      <c r="JE57" s="36" t="str">
        <f>IF(AND(Input!$I57="image",Input!$V57="有"),Input!$X57,"")</f>
        <v/>
      </c>
      <c r="JF57" s="36" t="str">
        <f>IF(AND(Input!$I57="image",Input!$V57="有"),$JF$1,"")</f>
        <v/>
      </c>
      <c r="JG57" s="36" t="str">
        <f>IF(Input!$I57="embed",$JG$1,"")</f>
        <v/>
      </c>
      <c r="JH57" s="36" t="str">
        <f>IF(Input!$I57="embed",Input!$X57,"")</f>
        <v/>
      </c>
      <c r="JI57" s="36" t="str">
        <f>IF(Input!$I57="embed",$JI$1,"")</f>
        <v/>
      </c>
      <c r="JJ57" s="36" t="str">
        <f>IF(Input!$I57="embed",$JJ$1,"")</f>
        <v/>
      </c>
      <c r="JK57" s="36" t="str">
        <f>IF(Input!$I57="embed",Input!$R57,"")</f>
        <v/>
      </c>
      <c r="JL57" s="36" t="str">
        <f>IF(Input!$I57="embed",$JL$1,"")</f>
        <v/>
      </c>
      <c r="JM57" s="36" t="str">
        <f>IF(Input!$I57="table",Input!$AI57,"")</f>
        <v/>
      </c>
      <c r="JN57" s="36" t="str">
        <f>IF(Input!$I57="table",Input!$AJ57,"")</f>
        <v/>
      </c>
      <c r="JO57" s="36" t="s">
        <v>0</v>
      </c>
      <c r="JP57" s="36" t="str">
        <f t="shared" si="1"/>
        <v>,</v>
      </c>
    </row>
    <row r="58" spans="1:276" s="36" customFormat="1">
      <c r="A58" s="39" t="str">
        <f>ConcatenateRangeText(B58:JP58)</f>
        <v>"0004":{"category":"ホーム","class":"event","id":"0004","titleShadow":"false","title":"Date：&lt;br&gt;9.17/18&lt;br&gt;AM9:00-PM4:00&lt;br&gt;&lt;br&gt;Place：&lt;br&gt;〒169-0072&lt;br&gt;東京都新宿区&lt;br&gt;大久保3-6-1","color":"#44617b"},</v>
      </c>
      <c r="B58" s="36" t="s">
        <v>5</v>
      </c>
      <c r="C58" s="40" t="str">
        <f>Input!$G58</f>
        <v>0004</v>
      </c>
      <c r="D58" s="36" t="s">
        <v>210</v>
      </c>
      <c r="E58" s="36" t="s">
        <v>23</v>
      </c>
      <c r="F58" s="36" t="str">
        <f>IF(Input!$C58&lt;&gt;"",Input!$C58,"未記入")</f>
        <v>ホーム</v>
      </c>
      <c r="G58" s="36" t="s">
        <v>3</v>
      </c>
      <c r="H58" s="36" t="s">
        <v>1</v>
      </c>
      <c r="I58" s="36" t="str">
        <f>Input!$I58</f>
        <v>event</v>
      </c>
      <c r="J58" s="36" t="s">
        <v>3</v>
      </c>
      <c r="K58" s="36" t="s">
        <v>4</v>
      </c>
      <c r="L58" s="40" t="str">
        <f>Input!$G58</f>
        <v>0004</v>
      </c>
      <c r="M58" s="36" t="s">
        <v>3</v>
      </c>
      <c r="N58" s="36" t="str">
        <f>IF(Input!$D58="有",$N$1,"")</f>
        <v/>
      </c>
      <c r="O58" s="36" t="str">
        <f>IF(Input!$D58="有",Input!$A58,"")</f>
        <v/>
      </c>
      <c r="P58" s="36" t="str">
        <f>IF(Input!$D58="有",$P$1,"")</f>
        <v/>
      </c>
      <c r="Q58" s="36" t="str">
        <f>IF(Input!$D58="有",$Q$1,"")</f>
        <v/>
      </c>
      <c r="R58" s="36" t="str">
        <f>IF(Input!$D58="有",LEFT(Input!$E58,1),"")</f>
        <v/>
      </c>
      <c r="S58" s="36" t="str">
        <f>IF(Input!$D58="有",$S$1,"")</f>
        <v/>
      </c>
      <c r="T58" s="36" t="str">
        <f>IF(Input!$D58="有",$T$1,"")</f>
        <v/>
      </c>
      <c r="U58" s="36" t="str">
        <f>IF(Input!$D58="有",Input!$F58,"")</f>
        <v/>
      </c>
      <c r="V58" s="36" t="str">
        <f>IF(Input!$D58="有",$V$1,"")</f>
        <v/>
      </c>
      <c r="W58" s="36" t="s">
        <v>205</v>
      </c>
      <c r="X58" s="36" t="str">
        <f>IF(Input!$H58="有","true",IF(Input!$H58="無","false",""))</f>
        <v>false</v>
      </c>
      <c r="Y58" s="36" t="s">
        <v>3</v>
      </c>
      <c r="Z58" s="36" t="str">
        <f>IF(OR(Input!$I58="text-tabs",Input!$I58="text"),$Z$1,"")</f>
        <v/>
      </c>
      <c r="AA58" s="36" t="str">
        <f>IF(OR(Input!$I58="text-tabs",Input!$I58="text"),Input!$B58,"")</f>
        <v/>
      </c>
      <c r="AB58" s="36" t="str">
        <f>IF(OR(Input!$I58="text-tabs",Input!$I58="text"),$AB$1,"")</f>
        <v/>
      </c>
      <c r="AC58" s="36" t="str">
        <f>IF(AND(OR(Input!$I58="text-tabs",Input!$I58="text"),Input!$T58="無"),$AC$1,"")</f>
        <v/>
      </c>
      <c r="AD58" s="36" t="str">
        <f>IF(AND(OR(Input!$I58="text-tabs",Input!$I58="text"),Input!$T58="無"),Input!$S58,"")</f>
        <v/>
      </c>
      <c r="AE58" s="36" t="str">
        <f>IF(AND(OR(Input!$I58="text-tabs",Input!$I58="text"),Input!$T58="無"),$AE$1,"")</f>
        <v/>
      </c>
      <c r="AF58" s="36" t="str">
        <f>IF(AND(OR(Input!$I58="text-tabs",Input!$I58="text"),Input!$S58="無"),$AF$1,"")</f>
        <v/>
      </c>
      <c r="AG58" s="36" t="str">
        <f>IF(AND(OR(Input!$I58="text-tabs",Input!$I58="text"),Input!$S58="無"),Input!$T58,"")</f>
        <v/>
      </c>
      <c r="AH58" s="36" t="str">
        <f>IF(AND(OR(Input!$I58="text-tabs",Input!$I58="text"),Input!$S58="無"),$AH$1,"")</f>
        <v/>
      </c>
      <c r="AI58" s="36" t="str">
        <f>IF(Input!$I58="text",$AI$1,"")</f>
        <v/>
      </c>
      <c r="AJ58" s="36" t="str">
        <f>IF(Input!$I58="text",Input!$R58,"")</f>
        <v/>
      </c>
      <c r="AK58" s="36" t="str">
        <f>IF(Input!$I58="text",$AK$1,"")</f>
        <v/>
      </c>
      <c r="AL58" s="36" t="str">
        <f>IF(Input!$I58="text-tabs",$AL$1,"")</f>
        <v/>
      </c>
      <c r="AM58" s="36" t="str">
        <f>IF(Input!$I58="text-tabs",$AM$1,"")</f>
        <v/>
      </c>
      <c r="AN58" s="36" t="str">
        <f>IF(Input!$I58="text-tabs",Input!$J58,"")</f>
        <v/>
      </c>
      <c r="AO58" s="36" t="str">
        <f>IF(Input!$I58="text-tabs",$AO$1,"")</f>
        <v/>
      </c>
      <c r="AP58" s="36" t="str">
        <f>IF(Input!$I58="text-tabs",Input!$R58,"")</f>
        <v/>
      </c>
      <c r="AQ58" s="36" t="str">
        <f>IF(Input!$I58="text-tabs",$AQ$1,"")</f>
        <v/>
      </c>
      <c r="AR58" s="36" t="str">
        <f>IF(AND(Input!$I58="text-tabs",Input!$K58="有"),$AR$1,"")</f>
        <v/>
      </c>
      <c r="AS58" s="36" t="str">
        <f>IF(AND(Input!$I58="text-tabs",Input!$K58="有"),Input!$L58,"")</f>
        <v/>
      </c>
      <c r="AT58" s="36" t="str">
        <f>IF(AND(Input!$I58="text-tabs",Input!$K58="有"),$AT$1,"")</f>
        <v/>
      </c>
      <c r="AU58" s="36" t="str">
        <f>IF(AND(Input!$I58="text-tabs",Input!$K58="有"),Input!$N58,"")</f>
        <v/>
      </c>
      <c r="AV58" s="36" t="str">
        <f>IF(AND(Input!$I58="text-tabs",Input!$K58="有"),"&lt;br&gt;","")</f>
        <v/>
      </c>
      <c r="AW58" s="36" t="str">
        <f>IF(AND(Input!$I58="text-tabs",Input!$K58="有"),IF(Input!$M58=1,svg_data!$A$1,IF(Input!$M58=2,svg_data!$A$2)),"")</f>
        <v/>
      </c>
      <c r="AX58" s="36" t="str">
        <f>IF(AND(Input!$I58="text-tabs",Input!$K58="有"),Input!$G58,"")</f>
        <v/>
      </c>
      <c r="AY58" s="36" t="str">
        <f>IF(AND(Input!$I58="text-tabs",Input!$K58="有"),IF(Input!$M58=1,svg_data!$C$1,IF(Input!$M58=2,svg_data!$C$2)),"")</f>
        <v/>
      </c>
      <c r="AZ58" s="36" t="str">
        <f>IF(AND(Input!$I58="text-tabs",Input!$K58="有"),Input!$G58,"")</f>
        <v/>
      </c>
      <c r="BA58" s="36" t="str">
        <f>IF(AND(Input!$I58="text-tabs",Input!$K58="有"),IF(Input!$M58=1,svg_data!$E$1,IF(Input!$M58=2,svg_data!$E$2)),"")</f>
        <v/>
      </c>
      <c r="BB58" s="36" t="str">
        <f>IF(AND(Input!$I58="text-tabs",Input!$K58="有"),Input!$G58,"")</f>
        <v/>
      </c>
      <c r="BC58" s="36" t="str">
        <f>IF(AND(Input!$I58="text-tabs",Input!$K58="有"),IF(Input!$M58=1,svg_data!$G$1,IF(Input!$M58=2,svg_data!$G$2)),"")</f>
        <v/>
      </c>
      <c r="BD58" s="36" t="str">
        <f>IF(AND(Input!$I58="text-tabs",Input!$K58="有"),Input!$G58,"")</f>
        <v/>
      </c>
      <c r="BE58" s="36" t="str">
        <f>IF(AND(Input!$I58="text-tabs",Input!$K58="有"),IF(Input!$M58=1,svg_data!$I$1,IF(Input!$M58=2,svg_data!$I$2)),"")</f>
        <v/>
      </c>
      <c r="BF58" s="36" t="str">
        <f>IF(AND(Input!$I58="text-tabs",Input!$K58="有"),Input!$G58,"")</f>
        <v/>
      </c>
      <c r="BG58" s="36" t="str">
        <f>IF(AND(Input!$I58="text-tabs",Input!$K58="有"),IF(Input!$M58=1,svg_data!$K$1,IF(Input!$M58=2,svg_data!$K$2)),"")</f>
        <v/>
      </c>
      <c r="BH58" s="36" t="str">
        <f>IF(AND(Input!$I58="text-tabs",Input!$K58="有"),Input!$G58,"")</f>
        <v/>
      </c>
      <c r="BI58" s="36" t="str">
        <f>IF(AND(Input!$I58="text-tabs",Input!$K58="有"),IF(Input!$M58=1,svg_data!$M$1,IF(Input!$M58=2,svg_data!$M$2)),"")</f>
        <v/>
      </c>
      <c r="BJ58" s="36" t="str">
        <f>IF(AND(Input!$I58="text-tabs",Input!$K58="有"),Input!$G58,"")</f>
        <v/>
      </c>
      <c r="BK58" s="36" t="str">
        <f>IF(AND(Input!$I58="text-tabs",Input!$K58="有"),IF(Input!$M58=1,svg_data!$O$1,IF(Input!$M58=2,svg_data!$O$2)),"")</f>
        <v/>
      </c>
      <c r="BL58" s="36" t="str">
        <f>IF(AND(Input!$I58="text-tabs",Input!$K58="有"),Input!$G58,"")</f>
        <v/>
      </c>
      <c r="BM58" s="36" t="str">
        <f>IF(AND(Input!$I58="text-tabs",Input!$K58="有"),IF(Input!$M58=1,svg_data!$Q$1,IF(Input!$M58=2,svg_data!$Q$2)),"")</f>
        <v/>
      </c>
      <c r="BN58" s="36" t="str">
        <f>IF(AND(Input!$I58="text-tabs",Input!$K58="有"),Input!$G58,"")</f>
        <v/>
      </c>
      <c r="BO58" s="36" t="str">
        <f>IF(AND(Input!$I58="text-tabs",Input!$K58="有"),IF(Input!$M58=1,svg_data!$S$1,IF(Input!$M58=2,svg_data!$S$2)),"")</f>
        <v/>
      </c>
      <c r="BP58" s="36" t="str">
        <f>IF(AND(Input!$I58="text-tabs",Input!$K58="有"),Input!$G58,"")</f>
        <v/>
      </c>
      <c r="BQ58" s="36" t="str">
        <f>IF(AND(Input!$I58="text-tabs",Input!$K58="有"),IF(Input!$M58=1,svg_data!$U$1,IF(Input!$M58=2,svg_data!$U$2)),"")</f>
        <v/>
      </c>
      <c r="BR58" s="36" t="str">
        <f>IF(AND(Input!$I58="text-tabs",Input!$K58="有"),Input!$G58,"")</f>
        <v/>
      </c>
      <c r="BS58" s="36" t="str">
        <f>IF(AND(Input!$I58="text-tabs",Input!$K58="有"),IF(Input!$M58=1,svg_data!$W$1,IF(Input!$M58=2,svg_data!$W$2)),"")</f>
        <v/>
      </c>
      <c r="BT58" s="36" t="str">
        <f>IF(AND(Input!$I58="text-tabs",Input!$K58="有"),Input!$G58,"")</f>
        <v/>
      </c>
      <c r="BU58" s="36" t="str">
        <f>IF(AND(Input!$I58="text-tabs",Input!$K58="有"),IF(Input!$M58=1,svg_data!$Y$1,IF(Input!$M58=2,svg_data!$Y$2)),"")</f>
        <v/>
      </c>
      <c r="BV58" s="36" t="str">
        <f>IF(AND(Input!$I58="text-tabs",Input!$K58="有"),Input!$G58,"")</f>
        <v/>
      </c>
      <c r="BW58" s="36" t="str">
        <f>IF(AND(Input!$I58="text-tabs",Input!$K58="有"),IF(Input!$M58=1,svg_data!$AA$1,IF(Input!$M58=2,svg_data!$AA$2)),"")</f>
        <v/>
      </c>
      <c r="BX58" s="36" t="str">
        <f>IF(AND(Input!$I58="text-tabs",Input!$K58="有"),Input!$G58,"")</f>
        <v/>
      </c>
      <c r="BY58" s="36" t="str">
        <f>IF(AND(Input!$I58="text-tabs",Input!$K58="有"),IF(Input!$M58=1,svg_data!$AC$1,IF(Input!$M58=2,svg_data!$AC$2)),"")</f>
        <v/>
      </c>
      <c r="BZ58" s="36" t="str">
        <f>IF(AND(Input!$I58="text-tabs",Input!$K58="有"),Input!$G58,"")</f>
        <v/>
      </c>
      <c r="CA58" s="36" t="str">
        <f>IF(AND(Input!$I58="text-tabs",Input!$K58="有"),IF(Input!$M58=1,svg_data!$AE$1,IF(Input!$M58=2,svg_data!$AE$2)),"")</f>
        <v/>
      </c>
      <c r="CB58" s="36" t="str">
        <f>IF(AND(Input!$I58="text-tabs",Input!$K58="有"),Input!$G58,"")</f>
        <v/>
      </c>
      <c r="CC58" s="36" t="str">
        <f>IF(AND(Input!$I58="text-tabs",Input!$K58="有"),IF(Input!$M58=1,svg_data!$AG$1,IF(Input!$M58=2,svg_data!$AG$2)),"")</f>
        <v/>
      </c>
      <c r="CD58" s="36" t="str">
        <f>IF(AND(Input!$I58="text-tabs",Input!$K58="有"),Input!$G58,"")</f>
        <v/>
      </c>
      <c r="CE58" s="36" t="str">
        <f>IF(AND(Input!$I58="text-tabs",Input!$K58="有"),IF(Input!$M58=1,svg_data!$AI$1,IF(Input!$M58=2,svg_data!$AI$2)),"")</f>
        <v/>
      </c>
      <c r="CF58" s="36" t="str">
        <f>IF(AND(Input!$I58="text-tabs",Input!$K58="有"),Input!$G58,"")</f>
        <v/>
      </c>
      <c r="CG58" s="36" t="str">
        <f>IF(AND(Input!$I58="text-tabs",Input!$K58="有"),IF(Input!$M58=1,svg_data!$AK$1,IF(Input!$M58=2,svg_data!$AK$2)),"")</f>
        <v/>
      </c>
      <c r="CH58" s="36" t="str">
        <f>IF(AND(Input!$I58="text-tabs",Input!$K58="有"),Input!$G58,"")</f>
        <v/>
      </c>
      <c r="CI58" s="36" t="str">
        <f>IF(AND(Input!$I58="text-tabs",Input!$K58="有"),IF(Input!$M58=1,svg_data!$AM$1,IF(Input!$M58=2,svg_data!$AM$2)),"")</f>
        <v/>
      </c>
      <c r="CJ58" s="36" t="str">
        <f>IF(AND(Input!$I58="text-tabs",Input!$K58="有"),Input!$G58,"")</f>
        <v/>
      </c>
      <c r="CK58" s="36" t="str">
        <f>IF(AND(Input!$I58="text-tabs",Input!$K58="有"),IF(Input!$M58=1,svg_data!$AO$1,IF(Input!$M58=2,svg_data!$AO$2)),"")</f>
        <v/>
      </c>
      <c r="CL58" s="36" t="str">
        <f>IF(AND(Input!$I58="text-tabs",Input!$K58="有"),Input!$G58,"")</f>
        <v/>
      </c>
      <c r="CM58" s="36" t="str">
        <f>IF(AND(Input!$I58="text-tabs",Input!$K58="有"),IF(Input!$M58=1,svg_data!$AQ$1,IF(Input!$M58=2,svg_data!$AQ$2)),"")</f>
        <v/>
      </c>
      <c r="CN58" s="36" t="str">
        <f>IF(AND(Input!$I58="text-tabs",Input!$K58="有"),Input!$G58,"")</f>
        <v/>
      </c>
      <c r="CO58" s="36" t="str">
        <f>IF(AND(Input!$I58="text-tabs",Input!$K58="有"),IF(Input!$M58=1,svg_data!$AS$1,IF(Input!$M58=2,svg_data!$AS$2)),"")</f>
        <v/>
      </c>
      <c r="CP58" s="36" t="str">
        <f>IF(AND(Input!$I58="text-tabs",Input!$K58="有"),Input!$G58,"")</f>
        <v/>
      </c>
      <c r="CQ58" s="36" t="str">
        <f>IF(AND(Input!$I58="text-tabs",Input!$K58="有"),IF(Input!$M58=1,svg_data!$AU$1,IF(Input!$M58=2,svg_data!$AU$2)),"")</f>
        <v/>
      </c>
      <c r="CR58" s="36" t="str">
        <f>IF(AND(Input!$I58="text-tabs",Input!$K58="有"),Input!$G58,"")</f>
        <v/>
      </c>
      <c r="CS58" s="36" t="str">
        <f>IF(AND(Input!$I58="text-tabs",Input!$K58="有"),IF(Input!$M58=1,svg_data!$AW$1,IF(Input!$M58=2,svg_data!$AW$2)),"")</f>
        <v/>
      </c>
      <c r="CT58" s="36" t="str">
        <f>IF(AND(Input!$I58="text-tabs",Input!$K58="有"),Input!$G58,"")</f>
        <v/>
      </c>
      <c r="CU58" s="36" t="str">
        <f>IF(AND(Input!$I58="text-tabs",Input!$K58="有"),IF(Input!$M58=1,svg_data!$AY$1,IF(Input!$M58=2,svg_data!$AY$2)),"")</f>
        <v/>
      </c>
      <c r="CV58" s="36" t="str">
        <f>IF(AND(Input!$I58="text-tabs",Input!$K58="有"),Input!$G58,"")</f>
        <v/>
      </c>
      <c r="CW58" s="36" t="str">
        <f>IF(AND(Input!$I58="text-tabs",Input!$K58="有"),IF(Input!$M58=1,svg_data!$BA$1,IF(Input!$M58=2,svg_data!$BA$2)),"")</f>
        <v/>
      </c>
      <c r="CX58" s="36" t="str">
        <f>IF(AND(Input!$I58="text-tabs",Input!$K58="有"),Input!$G58,"")</f>
        <v/>
      </c>
      <c r="CY58" s="36" t="str">
        <f>IF(AND(Input!$I58="text-tabs",Input!$K58="有"),IF(Input!$M58=1,svg_data!$BC$1,IF(Input!$M58=2,svg_data!$BC$2)),"")</f>
        <v/>
      </c>
      <c r="CZ58" s="36" t="str">
        <f>IF(AND(Input!$I58="text-tabs",Input!$K58="有"),Input!$G58,"")</f>
        <v/>
      </c>
      <c r="DA58" s="36" t="str">
        <f>IF(AND(Input!$I58="text-tabs",Input!$K58="有"),IF(Input!$M58=1,svg_data!$BE$1,IF(Input!$M58=2,svg_data!$BE$2)),"")</f>
        <v/>
      </c>
      <c r="DB58" s="36" t="str">
        <f>IF(AND(Input!$I58="text-tabs",Input!$K58="有"),Input!$G58,"")</f>
        <v/>
      </c>
      <c r="DC58" s="36" t="str">
        <f>IF(AND(Input!$I58="text-tabs",Input!$K58="有"),IF(Input!$M58=1,svg_data!$BG$1,IF(Input!$M58=2,svg_data!$BG$2)),"")</f>
        <v/>
      </c>
      <c r="DD58" s="36" t="str">
        <f>IF(AND(Input!$I58="text-tabs",Input!$K58="有"),Input!$G58,"")</f>
        <v/>
      </c>
      <c r="DE58" s="36" t="str">
        <f>IF(AND(Input!$I58="text-tabs",Input!$K58="有"),IF(Input!$M58=1,svg_data!$BI$1,IF(Input!$M58=2,svg_data!$BI$2)),"")</f>
        <v/>
      </c>
      <c r="DF58" s="36" t="str">
        <f>IF(AND(Input!$I58="text-tabs",Input!$K58="有"),Input!$G58,"")</f>
        <v/>
      </c>
      <c r="DG58" s="36" t="str">
        <f>IF(AND(Input!$I58="text-tabs",Input!$K58="有"),IF(Input!$M58=1,svg_data!$BK$1,IF(Input!$M58=2,svg_data!$BK$2)),"")</f>
        <v/>
      </c>
      <c r="DH58" s="36" t="str">
        <f>IF(AND(Input!$I58="text-tabs",Input!$K58="有"),Input!$G58,"")</f>
        <v/>
      </c>
      <c r="DI58" s="36" t="str">
        <f>IF(AND(Input!$I58="text-tabs",Input!$K58="有"),IF(Input!$M58=1,svg_data!$BM$1,IF(Input!$M58=2,svg_data!$BM$2)),"")</f>
        <v/>
      </c>
      <c r="DJ58" s="36" t="str">
        <f>IF(AND(Input!$I58="text-tabs",Input!$K58="有"),svg_data!$BN$1,"")</f>
        <v/>
      </c>
      <c r="DK58" s="36" t="str">
        <f>IF(AND(Input!$I58="text-tabs",Input!$K58="有"),Input!$G58,"")</f>
        <v/>
      </c>
      <c r="DL58" s="36" t="str">
        <f>IF(AND(Input!$I58="text-tabs",Input!$K58="有"),svg_data!$BP$1,"")</f>
        <v/>
      </c>
      <c r="DM58" s="36" t="str">
        <f>IF(AND(Input!$I58="text-tabs",Input!$K58="有"),svg_data!$BQ$1,"")</f>
        <v/>
      </c>
      <c r="DN58" s="36" t="str">
        <f>IF(AND(Input!$I58="text-tabs",Input!$K58="有"),Input!$G58,"")</f>
        <v/>
      </c>
      <c r="DO58" s="36" t="str">
        <f>IF(AND(Input!$I58="text-tabs",Input!$K58="有"),svg_data!$BS$1,"")</f>
        <v/>
      </c>
      <c r="DP58" s="36" t="str">
        <f>IF(AND(Input!$I58="text-tabs",Input!$K58="有"),Input!$G58,"")</f>
        <v/>
      </c>
      <c r="DQ58" s="36" t="str">
        <f>IF(AND(Input!$I58="text-tabs",Input!$K58="有"),svg_data!$BU$1,"")</f>
        <v/>
      </c>
      <c r="DR58" s="36" t="str">
        <f>IF(AND(Input!$I58="text-tabs",Input!$K58="有"),Input!$G58,"")</f>
        <v/>
      </c>
      <c r="DS58" s="36" t="str">
        <f>IF(AND(Input!$I58="text-tabs",Input!$K58="有"),IF(Input!$M58=1,svg_data!$BW$1,IF(Input!$M58=2,svg_data!$BW$2)),"")</f>
        <v/>
      </c>
      <c r="DT58" s="36" t="str">
        <f>IF(AND(Input!$I58="text-tabs",Input!$K58="有"),IF(Input!$M58=1,svg_data!$BY$1,IF(Input!$M58=2,"")),"")</f>
        <v/>
      </c>
      <c r="DU58" s="36" t="str">
        <f>IF(AND(Input!$I58="text-tabs",Input!$K58="有"),IF(Input!$M58=1,Input!$G58,IF(Input!$M58=2,"")),"")</f>
        <v/>
      </c>
      <c r="DV58" s="42" t="str">
        <f>IF(AND(Input!$I58="text-tabs",Input!$K58="有"),IF(Input!$M58=1,svg_data!$CA$1,IF(Input!$M58=2,svg_data!$CA$2)),"")</f>
        <v/>
      </c>
      <c r="DW58" s="36" t="str">
        <f>IF(AND(Input!$I58="text-tabs",Input!$K58="有"),IF(Input!$M58=1,svg_data!$CB$1,IF(Input!$M58=2,svg_data!$CB$2)),"")</f>
        <v/>
      </c>
      <c r="DX58" s="36" t="str">
        <f>IF(AND(Input!$I58="text-tabs",Input!$K58="有"),Input!$G58,"")</f>
        <v/>
      </c>
      <c r="DY58" s="36" t="str">
        <f>IF(AND(Input!$I58="text-tabs",Input!$K58="有"),IF(Input!$M58=1,svg_data!$CD$1,IF(Input!$M58=2,svg_data!$CD$2)),"")</f>
        <v/>
      </c>
      <c r="DZ58" s="36" t="str">
        <f>IF(AND(Input!$I58="text-tabs",Input!$K58="有"),Input!$G58,"")</f>
        <v/>
      </c>
      <c r="EA58" s="36" t="str">
        <f>IF(AND(Input!$I58="text-tabs",Input!$K58="有"),IF(Input!$M58=1,svg_data!$CF$1,IF(Input!$M58=2,svg_data!$CF$2)),"")</f>
        <v/>
      </c>
      <c r="EB58" s="36" t="str">
        <f>IF(AND(Input!$I58="text-tabs",Input!$K58="有"),Input!$G58,"")</f>
        <v/>
      </c>
      <c r="EC58" s="36" t="str">
        <f>IF(AND(Input!$I58="text-tabs",Input!$K58="有"),IF(Input!$M58=1,svg_data!$CH$1,IF(Input!$M58=2,svg_data!$CH$2)),"")</f>
        <v/>
      </c>
      <c r="ED58" s="36" t="str">
        <f>IF(AND(Input!$I58="text-tabs",Input!$K58="有"),Input!$G58,"")</f>
        <v/>
      </c>
      <c r="EE58" s="36" t="str">
        <f>IF(AND(Input!$I58="text-tabs",Input!$K58="有"),IF(Input!$M58=1,svg_data!$CJ$1,IF(Input!$M58=2,svg_data!$CJ$2)),"")</f>
        <v/>
      </c>
      <c r="EF58" s="36" t="str">
        <f>IF(AND(Input!$I58="text-tabs",Input!$K58="有"),Input!$G58,"")</f>
        <v/>
      </c>
      <c r="EG58" s="36" t="str">
        <f>IF(AND(Input!$I58="text-tabs",Input!$K58="有"),IF(Input!$M58=1,svg_data!$CL$1,IF(Input!$M58=2,svg_data!$CL$2)),"")</f>
        <v/>
      </c>
      <c r="EH58" s="36" t="str">
        <f>IF(AND(Input!$I58="text-tabs",Input!$K58="有"),Input!$G58,"")</f>
        <v/>
      </c>
      <c r="EI58" s="36" t="str">
        <f>IF(AND(Input!$I58="text-tabs",Input!$K58="有"),IF(Input!$M58=1,svg_data!$CN$1,IF(Input!$M58=2,svg_data!$CN$2)),"")</f>
        <v/>
      </c>
      <c r="EJ58" s="36" t="str">
        <f>IF(AND(Input!$I58="text-tabs",Input!$K58="有"),Input!$G58,"")</f>
        <v/>
      </c>
      <c r="EK58" s="36" t="str">
        <f>IF(AND(Input!$I58="text-tabs",Input!$K58="有"),IF(Input!$M58=1,svg_data!$CP$1,IF(Input!$M58=2,svg_data!$CP$2)),"")</f>
        <v/>
      </c>
      <c r="EL58" s="36" t="str">
        <f>IF(AND(Input!$I58="text-tabs",Input!$K58="有"),Input!$G58,"")</f>
        <v/>
      </c>
      <c r="EM58" s="36" t="str">
        <f>IF(AND(Input!$I58="text-tabs",Input!$K58="有"),IF(Input!$M58=1,svg_data!$CR$1,IF(Input!$M58=2,svg_data!$CR$2)),"")</f>
        <v/>
      </c>
      <c r="EN58" s="36" t="str">
        <f>IF(AND(Input!$I58="text-tabs",Input!$K58="有"),Input!$G58,"")</f>
        <v/>
      </c>
      <c r="EO58" s="36" t="str">
        <f>IF(AND(Input!$I58="text-tabs",Input!$K58="有"),IF(Input!$M58=1,svg_data!$CT$1,IF(Input!$M58=2,svg_data!$CT$2)),"")</f>
        <v/>
      </c>
      <c r="EP58" s="36" t="str">
        <f>IF(AND(Input!$I58="text-tabs",Input!$K58="有"),Input!$G58,"")</f>
        <v/>
      </c>
      <c r="EQ58" s="36" t="str">
        <f>IF(AND(Input!$I58="text-tabs",Input!$K58="有"),IF(Input!$M58=1,svg_data!$CV$1,IF(Input!$M58=2,svg_data!$CV$2)),"")</f>
        <v/>
      </c>
      <c r="ER58" s="36" t="str">
        <f>IF(AND(Input!$I58="text-tabs",Input!$K58="有"),Input!$G58,"")</f>
        <v/>
      </c>
      <c r="ES58" s="36" t="str">
        <f>IF(AND(Input!$I58="text-tabs",Input!$K58="有"),IF(Input!$M58=1,svg_data!$CX$1,IF(Input!$M58=2,svg_data!$CX$2)),"")</f>
        <v/>
      </c>
      <c r="ET58" s="36" t="str">
        <f>IF(AND(Input!$I58="text-tabs",Input!$K58="有"),Input!$G58,"")</f>
        <v/>
      </c>
      <c r="EU58" s="36" t="str">
        <f>IF(AND(Input!$I58="text-tabs",Input!$K58="有"),IF(Input!$M58=1,svg_data!$CZ$1,IF(Input!$M58=2,svg_data!$CZ$2)),"")</f>
        <v/>
      </c>
      <c r="EV58" s="36" t="str">
        <f>IF(AND(Input!$I58="text-tabs",Input!$K58="有"),Input!$G58,"")</f>
        <v/>
      </c>
      <c r="EW58" s="36" t="str">
        <f>IF(AND(Input!$I58="text-tabs",Input!$K58="有"),IF(Input!$M58=1,svg_data!$DB$1,IF(Input!$M58=2,svg_data!$DB$2)),"")</f>
        <v/>
      </c>
      <c r="EX58" s="36" t="str">
        <f>IF(AND(Input!$I58="text-tabs",Input!$K58="有"),Input!$G58,"")</f>
        <v/>
      </c>
      <c r="EY58" s="36" t="str">
        <f>IF(AND(Input!$I58="text-tabs",Input!$K58="有"),IF(Input!$M58=1,svg_data!$DD$1,IF(Input!$M58=2,svg_data!$DD$2)),"")</f>
        <v/>
      </c>
      <c r="EZ58" s="36" t="str">
        <f>IF(AND(Input!$I58="text-tabs",Input!$K58="有"),Input!$G58,"")</f>
        <v/>
      </c>
      <c r="FA58" s="36" t="str">
        <f>IF(AND(Input!$I58="text-tabs",Input!$K58="有"),IF(Input!$M58=1,svg_data!$DF$1,IF(Input!$M58=2,svg_data!$DF$2)),"")</f>
        <v/>
      </c>
      <c r="FB58" s="36" t="str">
        <f>IF(AND(Input!$I58="text-tabs",Input!$K58="有"),Input!$G58,"")</f>
        <v/>
      </c>
      <c r="FC58" s="36" t="str">
        <f>IF(AND(Input!$I58="text-tabs",Input!$K58="有"),IF(Input!$M58=1,svg_data!$DH$1,IF(Input!$M58=2,svg_data!$DH$2)),"")</f>
        <v/>
      </c>
      <c r="FD58" s="36" t="str">
        <f>IF(AND(Input!$I58="text-tabs",Input!$K58="有"),Input!$G58,"")</f>
        <v/>
      </c>
      <c r="FE58" s="36" t="str">
        <f>IF(AND(Input!$I58="text-tabs",Input!$K58="有"),IF(Input!$M58=1,svg_data!$DJ$1,IF(Input!$M58=2,svg_data!$DJ$2)),"")</f>
        <v/>
      </c>
      <c r="FF58" s="36" t="str">
        <f>IF(AND(Input!$I58="text-tabs",Input!$K58="有"),Input!$G58,"")</f>
        <v/>
      </c>
      <c r="FG58" s="36" t="str">
        <f>IF(AND(Input!$I58="text-tabs",Input!$K58="有"),IF(Input!$M58=1,svg_data!$DL$1,IF(Input!$M58=2,svg_data!$DL$2)),"")</f>
        <v/>
      </c>
      <c r="FH58" s="36" t="str">
        <f>IF(AND(Input!$I58="text-tabs",Input!$K58="有"),Input!$G58,"")</f>
        <v/>
      </c>
      <c r="FI58" s="36" t="str">
        <f>IF(AND(Input!$I58="text-tabs",Input!$K58="有"),IF(Input!$M58=1,svg_data!$DN$1,IF(Input!$M58=2,svg_data!$DN$2)),"")</f>
        <v/>
      </c>
      <c r="FJ58" s="36" t="str">
        <f>IF(AND(Input!$I58="text-tabs",Input!$K58="有"),Input!$G58,"")</f>
        <v/>
      </c>
      <c r="FK58" s="36" t="str">
        <f>IF(AND(Input!$I58="text-tabs",Input!$K58="有"),IF(Input!$M58=1,svg_data!$DP$1,IF(Input!$M58=2,svg_data!$DP$2)),"")</f>
        <v/>
      </c>
      <c r="FL58" s="36" t="str">
        <f>IF(AND(Input!$I58="text-tabs",Input!$K58="有"),Input!$G58,"")</f>
        <v/>
      </c>
      <c r="FM58" s="36" t="str">
        <f>IF(AND(Input!$I58="text-tabs",Input!$K58="有"),IF(Input!$M58=1,svg_data!$DR$1,IF(Input!$M58=2,svg_data!$DR$2)),"")</f>
        <v/>
      </c>
      <c r="FN58" s="36" t="str">
        <f>IF(AND(Input!$I58="text-tabs",Input!$K58="有"),Input!$G58,"")</f>
        <v/>
      </c>
      <c r="FO58" s="36" t="str">
        <f>IF(AND(Input!$I58="text-tabs",Input!$K58="有"),IF(Input!$M58=1,svg_data!$DT$1,IF(Input!$M58=2,svg_data!$DT$2)),"")</f>
        <v/>
      </c>
      <c r="FP58" s="36" t="str">
        <f>IF(AND(Input!$I58="text-tabs",Input!$K58="有"),Input!$G58,"")</f>
        <v/>
      </c>
      <c r="FQ58" s="36" t="str">
        <f>IF(AND(Input!$I58="text-tabs",Input!$K58="有"),IF(Input!$M58=1,svg_data!$DV$1,IF(Input!$M58=2,svg_data!$DV$2)),"")</f>
        <v/>
      </c>
      <c r="FR58" s="36" t="str">
        <f>IF(AND(Input!$I58="text-tabs",Input!$K58="有"),Input!$G58,"")</f>
        <v/>
      </c>
      <c r="FS58" s="36" t="str">
        <f>IF(AND(Input!$I58="text-tabs",Input!$K58="有"),IF(Input!$M58=1,svg_data!$DX$1,IF(Input!$M58=2,svg_data!$DX$2)),"")</f>
        <v/>
      </c>
      <c r="FT58" s="36" t="str">
        <f>IF(AND(Input!$I58="text-tabs",Input!$K58="有"),Input!$G58,"")</f>
        <v/>
      </c>
      <c r="FU58" s="36" t="str">
        <f>IF(AND(Input!$I58="text-tabs",Input!$K58="有"),IF(Input!$M58=1,svg_data!$DZ$1,IF(Input!$M58=2,svg_data!$DZ$2)),"")</f>
        <v/>
      </c>
      <c r="FV58" s="36" t="str">
        <f>IF(AND(Input!$I58="text-tabs",Input!$K58="有"),Input!$G58,"")</f>
        <v/>
      </c>
      <c r="FW58" s="36" t="str">
        <f>IF(AND(Input!$I58="text-tabs",Input!$K58="有"),IF(Input!$M58=1,svg_data!$EB$1,IF(Input!$M58=2,svg_data!$EB$2)),"")</f>
        <v/>
      </c>
      <c r="FX58" s="36" t="str">
        <f>IF(AND(Input!$I58="text-tabs",Input!$K58="有"),Input!$G58,"")</f>
        <v/>
      </c>
      <c r="FY58" s="36" t="str">
        <f>IF(AND(Input!$I58="text-tabs",Input!$K58="有"),IF(Input!$M58=1,svg_data!$ED$1,IF(Input!$M58=2,svg_data!$ED$2)),"")</f>
        <v/>
      </c>
      <c r="FZ58" s="36" t="str">
        <f>IF(AND(Input!$I58="text-tabs",Input!$K58="有"),Input!$G58,"")</f>
        <v/>
      </c>
      <c r="GA58" s="36" t="str">
        <f>IF(AND(Input!$I58="text-tabs",Input!$K58="有"),IF(Input!$M58=1,svg_data!$EF$1,IF(Input!$M58=2,svg_data!$EF$2)),"")</f>
        <v/>
      </c>
      <c r="GB58" s="36" t="str">
        <f>IF(AND(Input!$I58="text-tabs",Input!$K58="有"),Input!$G58,"")</f>
        <v/>
      </c>
      <c r="GC58" s="36" t="str">
        <f>IF(AND(Input!$I58="text-tabs",Input!$K58="有"),IF(Input!$M58=1,svg_data!$EH$1,IF(Input!$M58=2,svg_data!$EH$2)),"")</f>
        <v/>
      </c>
      <c r="GD58" s="36" t="str">
        <f>IF(AND(Input!$I58="text-tabs",Input!$K58="有"),Input!$G58,"")</f>
        <v/>
      </c>
      <c r="GE58" s="36" t="str">
        <f>IF(AND(Input!$I58="text-tabs",Input!$K58="有"),IF(Input!$M58=1,svg_data!$EJ$1,IF(Input!$M58=2,svg_data!$EJ$2)),"")</f>
        <v/>
      </c>
      <c r="GF58" s="36" t="str">
        <f>IF(AND(Input!$I58="text-tabs",Input!$K58="有"),Input!$G58,"")</f>
        <v/>
      </c>
      <c r="GG58" s="36" t="str">
        <f>IF(AND(Input!$I58="text-tabs",Input!$K58="有"),IF(Input!$M58=1,svg_data!$EL$1,IF(Input!$M58=2,svg_data!$EL$2)),"")</f>
        <v/>
      </c>
      <c r="GH58" s="36" t="str">
        <f>IF(AND(Input!$I58="text-tabs",Input!$K58="有"),Input!$G58,"")</f>
        <v/>
      </c>
      <c r="GI58" s="36" t="str">
        <f>IF(AND(Input!$I58="text-tabs",Input!$K58="有"),IF(Input!$M58=1,svg_data!$EN$1,IF(Input!$M58=2,svg_data!$EN$2)),"")</f>
        <v/>
      </c>
      <c r="GJ58" s="36" t="str">
        <f>IF(AND(Input!$I58="text-tabs",Input!$K58="有"),Input!$G58,"")</f>
        <v/>
      </c>
      <c r="GK58" s="36" t="str">
        <f>IF(AND(Input!$I58="text-tabs",Input!$K58="有"),IF(Input!$M58=1,svg_data!$EP$1,IF(Input!$M58=2,svg_data!$EP$2)),"")</f>
        <v/>
      </c>
      <c r="GL58" s="36" t="str">
        <f>IF(AND(Input!$I58="text-tabs",Input!$K58="有"),Input!$G58,"")</f>
        <v/>
      </c>
      <c r="GM58" s="36" t="str">
        <f>IF(AND(Input!$I58="text-tabs",Input!$K58="有"),svg_data!$ER$1,"")</f>
        <v/>
      </c>
      <c r="GN58" s="36" t="str">
        <f>IF(AND(Input!$I58="text-tabs",Input!$K58="有"),Input!$G58,"")</f>
        <v/>
      </c>
      <c r="GO58" s="36" t="str">
        <f>IF(AND(Input!$I58="text-tabs",Input!$K58="有"),svg_data!$ET$1,"")</f>
        <v/>
      </c>
      <c r="GP58" s="36" t="str">
        <f>IF(AND(Input!$I58="text-tabs",Input!$K58="有"),Input!$G58,"")</f>
        <v/>
      </c>
      <c r="GQ58" s="36" t="str">
        <f>IF(AND(Input!$I58="text-tabs",Input!$K58="有"),svg_data!$EV$1,"")</f>
        <v/>
      </c>
      <c r="GR58" s="36" t="str">
        <f>IF(AND(Input!$I58="text-tabs",Input!$K58="有"),Input!$G58,"")</f>
        <v/>
      </c>
      <c r="GS58" s="36" t="str">
        <f>IF(AND(Input!$I58="text-tabs",Input!$K58="有"),svg_data!$EX$1,"")</f>
        <v/>
      </c>
      <c r="GT58" s="36" t="str">
        <f>IF(AND(Input!$I58="text-tabs",Input!$K58="有"),IF(Input!$O58="無","",svg_data!$EY$1),"")</f>
        <v/>
      </c>
      <c r="GU58" s="36" t="str">
        <f>IF(AND(Input!$I58="text-tabs",Input!$K58="有"),IF(Input!$O58="無","",Input!$G58),"")</f>
        <v/>
      </c>
      <c r="GV58" s="36" t="str">
        <f>IF(AND(Input!$I58="text-tabs",Input!$K58="有"),IF(Input!$O58="無","",Input!$O58),"")</f>
        <v/>
      </c>
      <c r="GW58" s="36" t="str">
        <f>IF(AND(Input!$I58="text-tabs",Input!$K58="有"),IF(Input!$O58="無","",svg_data!$FA$1),"")</f>
        <v/>
      </c>
      <c r="GX58" s="36" t="str">
        <f>IF(AND(Input!$I58="text-tabs",Input!$K58="有"),IF(Input!$O58="無","",Input!$P58),"")</f>
        <v/>
      </c>
      <c r="GY58" s="36" t="str">
        <f>IF(AND(Input!$I58="text-tabs",Input!$K58="有"),IF(Input!$O58="無","",svg_data!$FC$1),"")</f>
        <v/>
      </c>
      <c r="GZ58" s="36" t="str">
        <f>IF(AND(Input!$I58="text-tabs",Input!$K58="有"),svg_data!$FD$1,"")</f>
        <v/>
      </c>
      <c r="HA58" s="36" t="str">
        <f>IF(AND(Input!$I58="text-tabs",Input!$K58="有"),$HA$1,"")</f>
        <v/>
      </c>
      <c r="HB58" s="36" t="str">
        <f>IF(AND(Input!$I58="text-tabs",Input!$V58="有",Input!$W58&lt;&gt;""),$HB$1,"")</f>
        <v/>
      </c>
      <c r="HC58" s="36" t="str">
        <f>IF(AND(Input!$I58="text-tabs",Input!$V58="有",Input!$W58&lt;&gt;""),Input!$U58,"")</f>
        <v/>
      </c>
      <c r="HD58" s="36" t="str">
        <f>IF(AND(Input!$I58="text-tabs",Input!$V58="有",Input!$W58&lt;&gt;""),$HD$1,"")</f>
        <v/>
      </c>
      <c r="HE58" s="36" t="str">
        <f>IF(AND(Input!$I58="text-tabs",Input!$V58="有",Input!$W58&lt;&gt;""),$HE$1,"")</f>
        <v/>
      </c>
      <c r="HF58" s="36" t="str">
        <f>IF(AND(Input!$I58="text-tabs",Input!$V58="有",Input!$W58&lt;&gt;""),$HF$1,"")</f>
        <v/>
      </c>
      <c r="HG58" s="36" t="str">
        <f>IF(AND(Input!$I58="text-tabs",Input!$V58="有",Input!$W58&lt;&gt;""),Input!$X58,"")</f>
        <v/>
      </c>
      <c r="HH58" s="36" t="str">
        <f>IF(AND(Input!$I58="text-tabs",Input!$V58="有",Input!$W58&lt;&gt;""),$HH$1,"")</f>
        <v/>
      </c>
      <c r="HI58" s="36" t="str">
        <f>IF(AND(Input!$I58="text-tabs",Input!$V58="有",Input!$W58&lt;&gt;""),Input!$W58,"")</f>
        <v/>
      </c>
      <c r="HJ58" s="36" t="str">
        <f>IF(AND(Input!$I58="text-tabs",Input!$V58="有",Input!$W58&lt;&gt;""),$HJ$1,"")</f>
        <v/>
      </c>
      <c r="HK58" s="36" t="str">
        <f>IF(AND(Input!$I58="text-tabs",Input!$V58="有",Input!$Y58&lt;&gt;"無"),$HK$1,"")</f>
        <v/>
      </c>
      <c r="HL58" s="36" t="str">
        <f>IF(AND(Input!$I58="text-tabs",Input!$V58="有",Input!$Y58&lt;&gt;"無"),$HF$1,"")</f>
        <v/>
      </c>
      <c r="HM58" s="36" t="str">
        <f>IF(AND(Input!$I58="text-tabs",Input!$V58="有",Input!$Y58&lt;&gt;"無"),Input!$Z58,"")</f>
        <v/>
      </c>
      <c r="HN58" s="36" t="str">
        <f>IF(AND(Input!$I58="text-tabs",Input!$V58="有",Input!$Y58&lt;&gt;"無"),$HH$1,"")</f>
        <v/>
      </c>
      <c r="HO58" s="36" t="str">
        <f>IF(AND(Input!$I58="text-tabs",Input!$V58="有",Input!$Y58&lt;&gt;"無"),Input!$Y58,"")</f>
        <v/>
      </c>
      <c r="HP58" s="36" t="str">
        <f>IF(AND(Input!$I58="text-tabs",Input!$V58="有",Input!$Y58&lt;&gt;"無"),$HJ$1,"")</f>
        <v/>
      </c>
      <c r="HQ58" s="36" t="str">
        <f>IF(AND(Input!$I58="text-tabs",Input!$V58="有",Input!$AA58&lt;&gt;"無"),$HQ$1,"")</f>
        <v/>
      </c>
      <c r="HR58" s="36" t="str">
        <f>IF(AND(Input!$I58="text-tabs",Input!$V58="有",Input!$AA58&lt;&gt;"無"),$HR$1,"")</f>
        <v/>
      </c>
      <c r="HS58" s="36" t="str">
        <f>IF(AND(Input!$I58="text-tabs",Input!$V58="有",Input!$AA58&lt;&gt;"無"),Input!$AB58,"")</f>
        <v/>
      </c>
      <c r="HT58" s="36" t="str">
        <f>IF(AND(Input!$I58="text-tabs",Input!$V58="有",Input!$AA58&lt;&gt;"無"),$HT$1,"")</f>
        <v/>
      </c>
      <c r="HU58" s="36" t="str">
        <f>IF(AND(Input!$I58="text-tabs",Input!$V58="有",Input!$AA58&lt;&gt;"無"),Input!$AA58,"")</f>
        <v/>
      </c>
      <c r="HV58" s="36" t="str">
        <f>IF(AND(Input!$I58="text-tabs",Input!$V58="有",Input!$AA58&lt;&gt;"無"),$HV$1,"")</f>
        <v/>
      </c>
      <c r="HW58" s="36" t="str">
        <f>IF(AND(Input!$I58="text-tabs",Input!$V58="有",Input!$AC58&lt;&gt;"無"),$HW$1,"")</f>
        <v/>
      </c>
      <c r="HX58" s="36" t="str">
        <f>IF(AND(Input!$I58="text-tabs",Input!$V58="有",Input!$AC58&lt;&gt;"無"),$HX$1,"")</f>
        <v/>
      </c>
      <c r="HY58" s="36" t="str">
        <f>IF(AND(Input!$I58="text-tabs",Input!$V58="有",Input!$AC58&lt;&gt;"無"),Input!$AD58,"")</f>
        <v/>
      </c>
      <c r="HZ58" s="36" t="str">
        <f>IF(AND(Input!$I58="text-tabs",Input!$V58="有",Input!$AC58&lt;&gt;"無"),$HZ$1,"")</f>
        <v/>
      </c>
      <c r="IA58" s="36" t="str">
        <f>IF(AND(Input!$I58="text-tabs",Input!$V58="有",Input!$AC58&lt;&gt;"無"),Input!$AC58,"")</f>
        <v/>
      </c>
      <c r="IB58" s="36" t="str">
        <f>IF(AND(Input!$I58="text-tabs",Input!$V58="有",Input!$AC58&lt;&gt;"無"),$IB$1,"")</f>
        <v/>
      </c>
      <c r="IC58" s="36" t="str">
        <f>IF(AND(Input!$I58="text-tabs",Input!$V58="有",Input!$AE58&lt;&gt;"無"),$IC$1,"")</f>
        <v/>
      </c>
      <c r="ID58" s="36" t="str">
        <f>IF(AND(Input!$I58="text-tabs",Input!$V58="有",Input!$AE58&lt;&gt;"無"),$HF$1,"")</f>
        <v/>
      </c>
      <c r="IE58" s="36" t="str">
        <f>IF(AND(Input!$I58="text-tabs",Input!$V58="有",Input!$AE58&lt;&gt;"無"),Input!$AF58,"")</f>
        <v/>
      </c>
      <c r="IF58" s="36" t="str">
        <f>IF(AND(Input!$I58="text-tabs",Input!$V58="有",Input!$AE58&lt;&gt;"無"),$HH$1,"")</f>
        <v/>
      </c>
      <c r="IG58" s="36" t="str">
        <f>IF(AND(Input!$I58="text-tabs",Input!$V58="有",Input!$AE58&lt;&gt;"無"),Input!$AE58,"")</f>
        <v/>
      </c>
      <c r="IH58" s="36" t="str">
        <f>IF(AND(Input!$I58="text-tabs",Input!$V58="有",Input!$AE58&lt;&gt;"無"),$HJ$1,"")</f>
        <v/>
      </c>
      <c r="II58" s="36" t="str">
        <f>IF(AND(Input!$I58="text-tabs",Input!$V58="有"),$II$1,"")</f>
        <v/>
      </c>
      <c r="IJ58" s="36" t="str">
        <f>IF(AND(Input!$I58="text-tabs",Input!$AG58="有"),$IJ$1,"")</f>
        <v/>
      </c>
      <c r="IK58" s="36" t="str">
        <f>IF(AND(Input!$I58="text-tabs",Input!$AG58="有"),Input!$AH58,"")</f>
        <v/>
      </c>
      <c r="IL58" s="36" t="str">
        <f>IF(AND(Input!$I58="text-tabs",Input!$AG58="有"),$IL$1,"")</f>
        <v/>
      </c>
      <c r="IM58" s="36" t="str">
        <f>IF(AND(Input!$I58="text-tabs",Input!$AG58="有"),Input!$AI58,"")</f>
        <v/>
      </c>
      <c r="IN58" s="36" t="str">
        <f>IF(AND(Input!$I58="text-tabs",Input!$AG58="有"),$IN$1,"")</f>
        <v/>
      </c>
      <c r="IO58" s="36" t="str">
        <f>IF(Input!$I58="text-tabs",$IO$1,"")</f>
        <v/>
      </c>
      <c r="IP58" s="36" t="str">
        <f>IF(Input!$I58="event",$IP$1,"")</f>
        <v>"title":"</v>
      </c>
      <c r="IQ58" s="36" t="str">
        <f>IF(Input!$I58="event",Input!$R58,"")</f>
        <v>Date：&lt;br&gt;9.17/18&lt;br&gt;AM9:00-PM4:00&lt;br&gt;&lt;br&gt;Place：&lt;br&gt;〒169-0072&lt;br&gt;東京都新宿区&lt;br&gt;大久保3-6-1</v>
      </c>
      <c r="IR58" s="36" t="str">
        <f>IF(Input!$I58="event",$IR$1,"")</f>
        <v>",</v>
      </c>
      <c r="IS58" s="36" t="str">
        <f>IF(Input!$I58="event",$IS$1,"")</f>
        <v>"color":"</v>
      </c>
      <c r="IT58" s="36" t="str">
        <f>IF(Input!$I58="event",Input!$Q58,"")</f>
        <v>#44617b</v>
      </c>
      <c r="IU58" s="36" t="str">
        <f>IF(Input!$I58="event",$IU$1,"")</f>
        <v>"</v>
      </c>
      <c r="IV58" s="36" t="str">
        <f>IF(Input!$I58="image",$IV$1,"")</f>
        <v/>
      </c>
      <c r="IW58" s="36" t="str">
        <f>IF(Input!$I58="image",Input!$S58,"")</f>
        <v/>
      </c>
      <c r="IX58" s="36" t="str">
        <f>IF(Input!$I58="image",$IX$1,"")</f>
        <v/>
      </c>
      <c r="IY58" s="36" t="str">
        <f>IF(AND(Input!$I58="image",Input!$V58="無"),$IY$1,"")</f>
        <v/>
      </c>
      <c r="IZ58" s="36" t="str">
        <f>IF(AND(Input!$I58="image",Input!$V58="無"),Input!$B58,"")</f>
        <v/>
      </c>
      <c r="JA58" s="36" t="str">
        <f>IF(AND(Input!$I58="image",Input!$V58="無"),$JA$1,"")</f>
        <v/>
      </c>
      <c r="JB58" s="36" t="str">
        <f>IF(AND(Input!$I58="image",Input!$V58="有"),$JB$1,"")</f>
        <v/>
      </c>
      <c r="JC58" s="36" t="str">
        <f>IF(AND(Input!$I58="image",Input!$V58="有"),Input!$W58,"")</f>
        <v/>
      </c>
      <c r="JD58" s="36" t="str">
        <f>IF(AND(Input!$I58="image",Input!$V58="有"),$JD$1,"")</f>
        <v/>
      </c>
      <c r="JE58" s="36" t="str">
        <f>IF(AND(Input!$I58="image",Input!$V58="有"),Input!$X58,"")</f>
        <v/>
      </c>
      <c r="JF58" s="36" t="str">
        <f>IF(AND(Input!$I58="image",Input!$V58="有"),$JF$1,"")</f>
        <v/>
      </c>
      <c r="JG58" s="36" t="str">
        <f>IF(Input!$I58="embed",$JG$1,"")</f>
        <v/>
      </c>
      <c r="JH58" s="36" t="str">
        <f>IF(Input!$I58="embed",Input!$X58,"")</f>
        <v/>
      </c>
      <c r="JI58" s="36" t="str">
        <f>IF(Input!$I58="embed",$JI$1,"")</f>
        <v/>
      </c>
      <c r="JJ58" s="36" t="str">
        <f>IF(Input!$I58="embed",$JJ$1,"")</f>
        <v/>
      </c>
      <c r="JK58" s="36" t="str">
        <f>IF(Input!$I58="embed",Input!$R58,"")</f>
        <v/>
      </c>
      <c r="JL58" s="36" t="str">
        <f>IF(Input!$I58="embed",$JL$1,"")</f>
        <v/>
      </c>
      <c r="JM58" s="36" t="str">
        <f>IF(Input!$I58="table",Input!$AI58,"")</f>
        <v/>
      </c>
      <c r="JN58" s="36" t="str">
        <f>IF(Input!$I58="table",Input!$AJ58,"")</f>
        <v/>
      </c>
      <c r="JO58" s="36" t="s">
        <v>0</v>
      </c>
      <c r="JP58" s="36" t="str">
        <f t="shared" si="1"/>
        <v>,</v>
      </c>
    </row>
    <row r="59" spans="1:276" s="36" customFormat="1">
      <c r="A59" s="39" t="str">
        <f>ConcatenateRangeText(B59:JP59)</f>
        <v>"0005":{"category":"ホーム","class":"image","id":"0005","titleShadow":"false","image":"https://maps.googleapis.com/maps/api/staticmap?center=35.7046,139.7024471&amp;zoom=15&amp;size=420x420&amp;maptype=roadmap&amp;markers=35.7046,139.702447&amp;key=AIzaSyCL4ezwAscP5KJprD-f2XRCDVgbt84_NE8&amp;style=visibility:simplified","nameLink":{"Googleマップ":"https://goo.gl/maps/efudWiSEcQC2"}},</v>
      </c>
      <c r="B59" s="36" t="s">
        <v>5</v>
      </c>
      <c r="C59" s="40" t="str">
        <f>Input!$G59</f>
        <v>0005</v>
      </c>
      <c r="D59" s="36" t="s">
        <v>210</v>
      </c>
      <c r="E59" s="36" t="s">
        <v>23</v>
      </c>
      <c r="F59" s="36" t="str">
        <f>IF(Input!$C59&lt;&gt;"",Input!$C59,"未記入")</f>
        <v>ホーム</v>
      </c>
      <c r="G59" s="36" t="s">
        <v>3</v>
      </c>
      <c r="H59" s="36" t="s">
        <v>1</v>
      </c>
      <c r="I59" s="36" t="str">
        <f>Input!$I59</f>
        <v>image</v>
      </c>
      <c r="J59" s="36" t="s">
        <v>3</v>
      </c>
      <c r="K59" s="36" t="s">
        <v>4</v>
      </c>
      <c r="L59" s="40" t="str">
        <f>Input!$G59</f>
        <v>0005</v>
      </c>
      <c r="M59" s="36" t="s">
        <v>3</v>
      </c>
      <c r="N59" s="36" t="str">
        <f>IF(Input!$D59="有",$N$1,"")</f>
        <v/>
      </c>
      <c r="O59" s="36" t="str">
        <f>IF(Input!$D59="有",Input!$A59,"")</f>
        <v/>
      </c>
      <c r="P59" s="36" t="str">
        <f>IF(Input!$D59="有",$P$1,"")</f>
        <v/>
      </c>
      <c r="Q59" s="36" t="str">
        <f>IF(Input!$D59="有",$Q$1,"")</f>
        <v/>
      </c>
      <c r="R59" s="36" t="str">
        <f>IF(Input!$D59="有",LEFT(Input!$E59,1),"")</f>
        <v/>
      </c>
      <c r="S59" s="36" t="str">
        <f>IF(Input!$D59="有",$S$1,"")</f>
        <v/>
      </c>
      <c r="T59" s="36" t="str">
        <f>IF(Input!$D59="有",$T$1,"")</f>
        <v/>
      </c>
      <c r="U59" s="36" t="str">
        <f>IF(Input!$D59="有",Input!$F59,"")</f>
        <v/>
      </c>
      <c r="V59" s="36" t="str">
        <f>IF(Input!$D59="有",$V$1,"")</f>
        <v/>
      </c>
      <c r="W59" s="36" t="s">
        <v>205</v>
      </c>
      <c r="X59" s="36" t="str">
        <f>IF(Input!$H59="有","true",IF(Input!$H59="無","false",""))</f>
        <v>false</v>
      </c>
      <c r="Y59" s="36" t="s">
        <v>3</v>
      </c>
      <c r="Z59" s="36" t="str">
        <f>IF(OR(Input!$I59="text-tabs",Input!$I59="text"),$Z$1,"")</f>
        <v/>
      </c>
      <c r="AA59" s="36" t="str">
        <f>IF(OR(Input!$I59="text-tabs",Input!$I59="text"),Input!$B59,"")</f>
        <v/>
      </c>
      <c r="AB59" s="36" t="str">
        <f>IF(OR(Input!$I59="text-tabs",Input!$I59="text"),$AB$1,"")</f>
        <v/>
      </c>
      <c r="AC59" s="36" t="str">
        <f>IF(AND(OR(Input!$I59="text-tabs",Input!$I59="text"),Input!$T59="無"),$AC$1,"")</f>
        <v/>
      </c>
      <c r="AD59" s="36" t="str">
        <f>IF(AND(OR(Input!$I59="text-tabs",Input!$I59="text"),Input!$T59="無"),Input!$S59,"")</f>
        <v/>
      </c>
      <c r="AE59" s="36" t="str">
        <f>IF(AND(OR(Input!$I59="text-tabs",Input!$I59="text"),Input!$T59="無"),$AE$1,"")</f>
        <v/>
      </c>
      <c r="AF59" s="36" t="str">
        <f>IF(AND(OR(Input!$I59="text-tabs",Input!$I59="text"),Input!$S59="無"),$AF$1,"")</f>
        <v/>
      </c>
      <c r="AG59" s="36" t="str">
        <f>IF(AND(OR(Input!$I59="text-tabs",Input!$I59="text"),Input!$S59="無"),Input!$T59,"")</f>
        <v/>
      </c>
      <c r="AH59" s="36" t="str">
        <f>IF(AND(OR(Input!$I59="text-tabs",Input!$I59="text"),Input!$S59="無"),$AH$1,"")</f>
        <v/>
      </c>
      <c r="AI59" s="36" t="str">
        <f>IF(Input!$I59="text",$AI$1,"")</f>
        <v/>
      </c>
      <c r="AJ59" s="36" t="str">
        <f>IF(Input!$I59="text",Input!$R59,"")</f>
        <v/>
      </c>
      <c r="AK59" s="36" t="str">
        <f>IF(Input!$I59="text",$AK$1,"")</f>
        <v/>
      </c>
      <c r="AL59" s="36" t="str">
        <f>IF(Input!$I59="text-tabs",$AL$1,"")</f>
        <v/>
      </c>
      <c r="AM59" s="36" t="str">
        <f>IF(Input!$I59="text-tabs",$AM$1,"")</f>
        <v/>
      </c>
      <c r="AN59" s="36" t="str">
        <f>IF(Input!$I59="text-tabs",Input!$J59,"")</f>
        <v/>
      </c>
      <c r="AO59" s="36" t="str">
        <f>IF(Input!$I59="text-tabs",$AO$1,"")</f>
        <v/>
      </c>
      <c r="AP59" s="36" t="str">
        <f>IF(Input!$I59="text-tabs",Input!$R59,"")</f>
        <v/>
      </c>
      <c r="AQ59" s="36" t="str">
        <f>IF(Input!$I59="text-tabs",$AQ$1,"")</f>
        <v/>
      </c>
      <c r="AR59" s="36" t="str">
        <f>IF(AND(Input!$I59="text-tabs",Input!$K59="有"),$AR$1,"")</f>
        <v/>
      </c>
      <c r="AS59" s="36" t="str">
        <f>IF(AND(Input!$I59="text-tabs",Input!$K59="有"),Input!$L59,"")</f>
        <v/>
      </c>
      <c r="AT59" s="36" t="str">
        <f>IF(AND(Input!$I59="text-tabs",Input!$K59="有"),$AT$1,"")</f>
        <v/>
      </c>
      <c r="AU59" s="36" t="str">
        <f>IF(AND(Input!$I59="text-tabs",Input!$K59="有"),Input!$N59,"")</f>
        <v/>
      </c>
      <c r="AV59" s="36" t="str">
        <f>IF(AND(Input!$I59="text-tabs",Input!$K59="有"),"&lt;br&gt;","")</f>
        <v/>
      </c>
      <c r="AW59" s="36" t="str">
        <f>IF(AND(Input!$I59="text-tabs",Input!$K59="有"),IF(Input!$M59=1,svg_data!$A$1,IF(Input!$M59=2,svg_data!$A$2)),"")</f>
        <v/>
      </c>
      <c r="AX59" s="36" t="str">
        <f>IF(AND(Input!$I59="text-tabs",Input!$K59="有"),Input!$G59,"")</f>
        <v/>
      </c>
      <c r="AY59" s="36" t="str">
        <f>IF(AND(Input!$I59="text-tabs",Input!$K59="有"),IF(Input!$M59=1,svg_data!$C$1,IF(Input!$M59=2,svg_data!$C$2)),"")</f>
        <v/>
      </c>
      <c r="AZ59" s="36" t="str">
        <f>IF(AND(Input!$I59="text-tabs",Input!$K59="有"),Input!$G59,"")</f>
        <v/>
      </c>
      <c r="BA59" s="36" t="str">
        <f>IF(AND(Input!$I59="text-tabs",Input!$K59="有"),IF(Input!$M59=1,svg_data!$E$1,IF(Input!$M59=2,svg_data!$E$2)),"")</f>
        <v/>
      </c>
      <c r="BB59" s="36" t="str">
        <f>IF(AND(Input!$I59="text-tabs",Input!$K59="有"),Input!$G59,"")</f>
        <v/>
      </c>
      <c r="BC59" s="36" t="str">
        <f>IF(AND(Input!$I59="text-tabs",Input!$K59="有"),IF(Input!$M59=1,svg_data!$G$1,IF(Input!$M59=2,svg_data!$G$2)),"")</f>
        <v/>
      </c>
      <c r="BD59" s="36" t="str">
        <f>IF(AND(Input!$I59="text-tabs",Input!$K59="有"),Input!$G59,"")</f>
        <v/>
      </c>
      <c r="BE59" s="36" t="str">
        <f>IF(AND(Input!$I59="text-tabs",Input!$K59="有"),IF(Input!$M59=1,svg_data!$I$1,IF(Input!$M59=2,svg_data!$I$2)),"")</f>
        <v/>
      </c>
      <c r="BF59" s="36" t="str">
        <f>IF(AND(Input!$I59="text-tabs",Input!$K59="有"),Input!$G59,"")</f>
        <v/>
      </c>
      <c r="BG59" s="36" t="str">
        <f>IF(AND(Input!$I59="text-tabs",Input!$K59="有"),IF(Input!$M59=1,svg_data!$K$1,IF(Input!$M59=2,svg_data!$K$2)),"")</f>
        <v/>
      </c>
      <c r="BH59" s="36" t="str">
        <f>IF(AND(Input!$I59="text-tabs",Input!$K59="有"),Input!$G59,"")</f>
        <v/>
      </c>
      <c r="BI59" s="36" t="str">
        <f>IF(AND(Input!$I59="text-tabs",Input!$K59="有"),IF(Input!$M59=1,svg_data!$M$1,IF(Input!$M59=2,svg_data!$M$2)),"")</f>
        <v/>
      </c>
      <c r="BJ59" s="36" t="str">
        <f>IF(AND(Input!$I59="text-tabs",Input!$K59="有"),Input!$G59,"")</f>
        <v/>
      </c>
      <c r="BK59" s="36" t="str">
        <f>IF(AND(Input!$I59="text-tabs",Input!$K59="有"),IF(Input!$M59=1,svg_data!$O$1,IF(Input!$M59=2,svg_data!$O$2)),"")</f>
        <v/>
      </c>
      <c r="BL59" s="36" t="str">
        <f>IF(AND(Input!$I59="text-tabs",Input!$K59="有"),Input!$G59,"")</f>
        <v/>
      </c>
      <c r="BM59" s="36" t="str">
        <f>IF(AND(Input!$I59="text-tabs",Input!$K59="有"),IF(Input!$M59=1,svg_data!$Q$1,IF(Input!$M59=2,svg_data!$Q$2)),"")</f>
        <v/>
      </c>
      <c r="BN59" s="36" t="str">
        <f>IF(AND(Input!$I59="text-tabs",Input!$K59="有"),Input!$G59,"")</f>
        <v/>
      </c>
      <c r="BO59" s="36" t="str">
        <f>IF(AND(Input!$I59="text-tabs",Input!$K59="有"),IF(Input!$M59=1,svg_data!$S$1,IF(Input!$M59=2,svg_data!$S$2)),"")</f>
        <v/>
      </c>
      <c r="BP59" s="36" t="str">
        <f>IF(AND(Input!$I59="text-tabs",Input!$K59="有"),Input!$G59,"")</f>
        <v/>
      </c>
      <c r="BQ59" s="36" t="str">
        <f>IF(AND(Input!$I59="text-tabs",Input!$K59="有"),IF(Input!$M59=1,svg_data!$U$1,IF(Input!$M59=2,svg_data!$U$2)),"")</f>
        <v/>
      </c>
      <c r="BR59" s="36" t="str">
        <f>IF(AND(Input!$I59="text-tabs",Input!$K59="有"),Input!$G59,"")</f>
        <v/>
      </c>
      <c r="BS59" s="36" t="str">
        <f>IF(AND(Input!$I59="text-tabs",Input!$K59="有"),IF(Input!$M59=1,svg_data!$W$1,IF(Input!$M59=2,svg_data!$W$2)),"")</f>
        <v/>
      </c>
      <c r="BT59" s="36" t="str">
        <f>IF(AND(Input!$I59="text-tabs",Input!$K59="有"),Input!$G59,"")</f>
        <v/>
      </c>
      <c r="BU59" s="36" t="str">
        <f>IF(AND(Input!$I59="text-tabs",Input!$K59="有"),IF(Input!$M59=1,svg_data!$Y$1,IF(Input!$M59=2,svg_data!$Y$2)),"")</f>
        <v/>
      </c>
      <c r="BV59" s="36" t="str">
        <f>IF(AND(Input!$I59="text-tabs",Input!$K59="有"),Input!$G59,"")</f>
        <v/>
      </c>
      <c r="BW59" s="36" t="str">
        <f>IF(AND(Input!$I59="text-tabs",Input!$K59="有"),IF(Input!$M59=1,svg_data!$AA$1,IF(Input!$M59=2,svg_data!$AA$2)),"")</f>
        <v/>
      </c>
      <c r="BX59" s="36" t="str">
        <f>IF(AND(Input!$I59="text-tabs",Input!$K59="有"),Input!$G59,"")</f>
        <v/>
      </c>
      <c r="BY59" s="36" t="str">
        <f>IF(AND(Input!$I59="text-tabs",Input!$K59="有"),IF(Input!$M59=1,svg_data!$AC$1,IF(Input!$M59=2,svg_data!$AC$2)),"")</f>
        <v/>
      </c>
      <c r="BZ59" s="36" t="str">
        <f>IF(AND(Input!$I59="text-tabs",Input!$K59="有"),Input!$G59,"")</f>
        <v/>
      </c>
      <c r="CA59" s="36" t="str">
        <f>IF(AND(Input!$I59="text-tabs",Input!$K59="有"),IF(Input!$M59=1,svg_data!$AE$1,IF(Input!$M59=2,svg_data!$AE$2)),"")</f>
        <v/>
      </c>
      <c r="CB59" s="36" t="str">
        <f>IF(AND(Input!$I59="text-tabs",Input!$K59="有"),Input!$G59,"")</f>
        <v/>
      </c>
      <c r="CC59" s="36" t="str">
        <f>IF(AND(Input!$I59="text-tabs",Input!$K59="有"),IF(Input!$M59=1,svg_data!$AG$1,IF(Input!$M59=2,svg_data!$AG$2)),"")</f>
        <v/>
      </c>
      <c r="CD59" s="36" t="str">
        <f>IF(AND(Input!$I59="text-tabs",Input!$K59="有"),Input!$G59,"")</f>
        <v/>
      </c>
      <c r="CE59" s="36" t="str">
        <f>IF(AND(Input!$I59="text-tabs",Input!$K59="有"),IF(Input!$M59=1,svg_data!$AI$1,IF(Input!$M59=2,svg_data!$AI$2)),"")</f>
        <v/>
      </c>
      <c r="CF59" s="36" t="str">
        <f>IF(AND(Input!$I59="text-tabs",Input!$K59="有"),Input!$G59,"")</f>
        <v/>
      </c>
      <c r="CG59" s="36" t="str">
        <f>IF(AND(Input!$I59="text-tabs",Input!$K59="有"),IF(Input!$M59=1,svg_data!$AK$1,IF(Input!$M59=2,svg_data!$AK$2)),"")</f>
        <v/>
      </c>
      <c r="CH59" s="36" t="str">
        <f>IF(AND(Input!$I59="text-tabs",Input!$K59="有"),Input!$G59,"")</f>
        <v/>
      </c>
      <c r="CI59" s="36" t="str">
        <f>IF(AND(Input!$I59="text-tabs",Input!$K59="有"),IF(Input!$M59=1,svg_data!$AM$1,IF(Input!$M59=2,svg_data!$AM$2)),"")</f>
        <v/>
      </c>
      <c r="CJ59" s="36" t="str">
        <f>IF(AND(Input!$I59="text-tabs",Input!$K59="有"),Input!$G59,"")</f>
        <v/>
      </c>
      <c r="CK59" s="36" t="str">
        <f>IF(AND(Input!$I59="text-tabs",Input!$K59="有"),IF(Input!$M59=1,svg_data!$AO$1,IF(Input!$M59=2,svg_data!$AO$2)),"")</f>
        <v/>
      </c>
      <c r="CL59" s="36" t="str">
        <f>IF(AND(Input!$I59="text-tabs",Input!$K59="有"),Input!$G59,"")</f>
        <v/>
      </c>
      <c r="CM59" s="36" t="str">
        <f>IF(AND(Input!$I59="text-tabs",Input!$K59="有"),IF(Input!$M59=1,svg_data!$AQ$1,IF(Input!$M59=2,svg_data!$AQ$2)),"")</f>
        <v/>
      </c>
      <c r="CN59" s="36" t="str">
        <f>IF(AND(Input!$I59="text-tabs",Input!$K59="有"),Input!$G59,"")</f>
        <v/>
      </c>
      <c r="CO59" s="36" t="str">
        <f>IF(AND(Input!$I59="text-tabs",Input!$K59="有"),IF(Input!$M59=1,svg_data!$AS$1,IF(Input!$M59=2,svg_data!$AS$2)),"")</f>
        <v/>
      </c>
      <c r="CP59" s="36" t="str">
        <f>IF(AND(Input!$I59="text-tabs",Input!$K59="有"),Input!$G59,"")</f>
        <v/>
      </c>
      <c r="CQ59" s="36" t="str">
        <f>IF(AND(Input!$I59="text-tabs",Input!$K59="有"),IF(Input!$M59=1,svg_data!$AU$1,IF(Input!$M59=2,svg_data!$AU$2)),"")</f>
        <v/>
      </c>
      <c r="CR59" s="36" t="str">
        <f>IF(AND(Input!$I59="text-tabs",Input!$K59="有"),Input!$G59,"")</f>
        <v/>
      </c>
      <c r="CS59" s="36" t="str">
        <f>IF(AND(Input!$I59="text-tabs",Input!$K59="有"),IF(Input!$M59=1,svg_data!$AW$1,IF(Input!$M59=2,svg_data!$AW$2)),"")</f>
        <v/>
      </c>
      <c r="CT59" s="36" t="str">
        <f>IF(AND(Input!$I59="text-tabs",Input!$K59="有"),Input!$G59,"")</f>
        <v/>
      </c>
      <c r="CU59" s="36" t="str">
        <f>IF(AND(Input!$I59="text-tabs",Input!$K59="有"),IF(Input!$M59=1,svg_data!$AY$1,IF(Input!$M59=2,svg_data!$AY$2)),"")</f>
        <v/>
      </c>
      <c r="CV59" s="36" t="str">
        <f>IF(AND(Input!$I59="text-tabs",Input!$K59="有"),Input!$G59,"")</f>
        <v/>
      </c>
      <c r="CW59" s="36" t="str">
        <f>IF(AND(Input!$I59="text-tabs",Input!$K59="有"),IF(Input!$M59=1,svg_data!$BA$1,IF(Input!$M59=2,svg_data!$BA$2)),"")</f>
        <v/>
      </c>
      <c r="CX59" s="36" t="str">
        <f>IF(AND(Input!$I59="text-tabs",Input!$K59="有"),Input!$G59,"")</f>
        <v/>
      </c>
      <c r="CY59" s="36" t="str">
        <f>IF(AND(Input!$I59="text-tabs",Input!$K59="有"),IF(Input!$M59=1,svg_data!$BC$1,IF(Input!$M59=2,svg_data!$BC$2)),"")</f>
        <v/>
      </c>
      <c r="CZ59" s="36" t="str">
        <f>IF(AND(Input!$I59="text-tabs",Input!$K59="有"),Input!$G59,"")</f>
        <v/>
      </c>
      <c r="DA59" s="36" t="str">
        <f>IF(AND(Input!$I59="text-tabs",Input!$K59="有"),IF(Input!$M59=1,svg_data!$BE$1,IF(Input!$M59=2,svg_data!$BE$2)),"")</f>
        <v/>
      </c>
      <c r="DB59" s="36" t="str">
        <f>IF(AND(Input!$I59="text-tabs",Input!$K59="有"),Input!$G59,"")</f>
        <v/>
      </c>
      <c r="DC59" s="36" t="str">
        <f>IF(AND(Input!$I59="text-tabs",Input!$K59="有"),IF(Input!$M59=1,svg_data!$BG$1,IF(Input!$M59=2,svg_data!$BG$2)),"")</f>
        <v/>
      </c>
      <c r="DD59" s="36" t="str">
        <f>IF(AND(Input!$I59="text-tabs",Input!$K59="有"),Input!$G59,"")</f>
        <v/>
      </c>
      <c r="DE59" s="36" t="str">
        <f>IF(AND(Input!$I59="text-tabs",Input!$K59="有"),IF(Input!$M59=1,svg_data!$BI$1,IF(Input!$M59=2,svg_data!$BI$2)),"")</f>
        <v/>
      </c>
      <c r="DF59" s="36" t="str">
        <f>IF(AND(Input!$I59="text-tabs",Input!$K59="有"),Input!$G59,"")</f>
        <v/>
      </c>
      <c r="DG59" s="36" t="str">
        <f>IF(AND(Input!$I59="text-tabs",Input!$K59="有"),IF(Input!$M59=1,svg_data!$BK$1,IF(Input!$M59=2,svg_data!$BK$2)),"")</f>
        <v/>
      </c>
      <c r="DH59" s="36" t="str">
        <f>IF(AND(Input!$I59="text-tabs",Input!$K59="有"),Input!$G59,"")</f>
        <v/>
      </c>
      <c r="DI59" s="36" t="str">
        <f>IF(AND(Input!$I59="text-tabs",Input!$K59="有"),IF(Input!$M59=1,svg_data!$BM$1,IF(Input!$M59=2,svg_data!$BM$2)),"")</f>
        <v/>
      </c>
      <c r="DJ59" s="36" t="str">
        <f>IF(AND(Input!$I59="text-tabs",Input!$K59="有"),svg_data!$BN$1,"")</f>
        <v/>
      </c>
      <c r="DK59" s="36" t="str">
        <f>IF(AND(Input!$I59="text-tabs",Input!$K59="有"),Input!$G59,"")</f>
        <v/>
      </c>
      <c r="DL59" s="36" t="str">
        <f>IF(AND(Input!$I59="text-tabs",Input!$K59="有"),svg_data!$BP$1,"")</f>
        <v/>
      </c>
      <c r="DM59" s="36" t="str">
        <f>IF(AND(Input!$I59="text-tabs",Input!$K59="有"),svg_data!$BQ$1,"")</f>
        <v/>
      </c>
      <c r="DN59" s="36" t="str">
        <f>IF(AND(Input!$I59="text-tabs",Input!$K59="有"),Input!$G59,"")</f>
        <v/>
      </c>
      <c r="DO59" s="36" t="str">
        <f>IF(AND(Input!$I59="text-tabs",Input!$K59="有"),svg_data!$BS$1,"")</f>
        <v/>
      </c>
      <c r="DP59" s="36" t="str">
        <f>IF(AND(Input!$I59="text-tabs",Input!$K59="有"),Input!$G59,"")</f>
        <v/>
      </c>
      <c r="DQ59" s="36" t="str">
        <f>IF(AND(Input!$I59="text-tabs",Input!$K59="有"),svg_data!$BU$1,"")</f>
        <v/>
      </c>
      <c r="DR59" s="36" t="str">
        <f>IF(AND(Input!$I59="text-tabs",Input!$K59="有"),Input!$G59,"")</f>
        <v/>
      </c>
      <c r="DS59" s="36" t="str">
        <f>IF(AND(Input!$I59="text-tabs",Input!$K59="有"),IF(Input!$M59=1,svg_data!$BW$1,IF(Input!$M59=2,svg_data!$BW$2)),"")</f>
        <v/>
      </c>
      <c r="DT59" s="36" t="str">
        <f>IF(AND(Input!$I59="text-tabs",Input!$K59="有"),IF(Input!$M59=1,svg_data!$BY$1,IF(Input!$M59=2,"")),"")</f>
        <v/>
      </c>
      <c r="DU59" s="36" t="str">
        <f>IF(AND(Input!$I59="text-tabs",Input!$K59="有"),IF(Input!$M59=1,Input!$G59,IF(Input!$M59=2,"")),"")</f>
        <v/>
      </c>
      <c r="DV59" s="42" t="str">
        <f>IF(AND(Input!$I59="text-tabs",Input!$K59="有"),IF(Input!$M59=1,svg_data!$CA$1,IF(Input!$M59=2,svg_data!$CA$2)),"")</f>
        <v/>
      </c>
      <c r="DW59" s="36" t="str">
        <f>IF(AND(Input!$I59="text-tabs",Input!$K59="有"),IF(Input!$M59=1,svg_data!$CB$1,IF(Input!$M59=2,svg_data!$CB$2)),"")</f>
        <v/>
      </c>
      <c r="DX59" s="36" t="str">
        <f>IF(AND(Input!$I59="text-tabs",Input!$K59="有"),Input!$G59,"")</f>
        <v/>
      </c>
      <c r="DY59" s="36" t="str">
        <f>IF(AND(Input!$I59="text-tabs",Input!$K59="有"),IF(Input!$M59=1,svg_data!$CD$1,IF(Input!$M59=2,svg_data!$CD$2)),"")</f>
        <v/>
      </c>
      <c r="DZ59" s="36" t="str">
        <f>IF(AND(Input!$I59="text-tabs",Input!$K59="有"),Input!$G59,"")</f>
        <v/>
      </c>
      <c r="EA59" s="36" t="str">
        <f>IF(AND(Input!$I59="text-tabs",Input!$K59="有"),IF(Input!$M59=1,svg_data!$CF$1,IF(Input!$M59=2,svg_data!$CF$2)),"")</f>
        <v/>
      </c>
      <c r="EB59" s="36" t="str">
        <f>IF(AND(Input!$I59="text-tabs",Input!$K59="有"),Input!$G59,"")</f>
        <v/>
      </c>
      <c r="EC59" s="36" t="str">
        <f>IF(AND(Input!$I59="text-tabs",Input!$K59="有"),IF(Input!$M59=1,svg_data!$CH$1,IF(Input!$M59=2,svg_data!$CH$2)),"")</f>
        <v/>
      </c>
      <c r="ED59" s="36" t="str">
        <f>IF(AND(Input!$I59="text-tabs",Input!$K59="有"),Input!$G59,"")</f>
        <v/>
      </c>
      <c r="EE59" s="36" t="str">
        <f>IF(AND(Input!$I59="text-tabs",Input!$K59="有"),IF(Input!$M59=1,svg_data!$CJ$1,IF(Input!$M59=2,svg_data!$CJ$2)),"")</f>
        <v/>
      </c>
      <c r="EF59" s="36" t="str">
        <f>IF(AND(Input!$I59="text-tabs",Input!$K59="有"),Input!$G59,"")</f>
        <v/>
      </c>
      <c r="EG59" s="36" t="str">
        <f>IF(AND(Input!$I59="text-tabs",Input!$K59="有"),IF(Input!$M59=1,svg_data!$CL$1,IF(Input!$M59=2,svg_data!$CL$2)),"")</f>
        <v/>
      </c>
      <c r="EH59" s="36" t="str">
        <f>IF(AND(Input!$I59="text-tabs",Input!$K59="有"),Input!$G59,"")</f>
        <v/>
      </c>
      <c r="EI59" s="36" t="str">
        <f>IF(AND(Input!$I59="text-tabs",Input!$K59="有"),IF(Input!$M59=1,svg_data!$CN$1,IF(Input!$M59=2,svg_data!$CN$2)),"")</f>
        <v/>
      </c>
      <c r="EJ59" s="36" t="str">
        <f>IF(AND(Input!$I59="text-tabs",Input!$K59="有"),Input!$G59,"")</f>
        <v/>
      </c>
      <c r="EK59" s="36" t="str">
        <f>IF(AND(Input!$I59="text-tabs",Input!$K59="有"),IF(Input!$M59=1,svg_data!$CP$1,IF(Input!$M59=2,svg_data!$CP$2)),"")</f>
        <v/>
      </c>
      <c r="EL59" s="36" t="str">
        <f>IF(AND(Input!$I59="text-tabs",Input!$K59="有"),Input!$G59,"")</f>
        <v/>
      </c>
      <c r="EM59" s="36" t="str">
        <f>IF(AND(Input!$I59="text-tabs",Input!$K59="有"),IF(Input!$M59=1,svg_data!$CR$1,IF(Input!$M59=2,svg_data!$CR$2)),"")</f>
        <v/>
      </c>
      <c r="EN59" s="36" t="str">
        <f>IF(AND(Input!$I59="text-tabs",Input!$K59="有"),Input!$G59,"")</f>
        <v/>
      </c>
      <c r="EO59" s="36" t="str">
        <f>IF(AND(Input!$I59="text-tabs",Input!$K59="有"),IF(Input!$M59=1,svg_data!$CT$1,IF(Input!$M59=2,svg_data!$CT$2)),"")</f>
        <v/>
      </c>
      <c r="EP59" s="36" t="str">
        <f>IF(AND(Input!$I59="text-tabs",Input!$K59="有"),Input!$G59,"")</f>
        <v/>
      </c>
      <c r="EQ59" s="36" t="str">
        <f>IF(AND(Input!$I59="text-tabs",Input!$K59="有"),IF(Input!$M59=1,svg_data!$CV$1,IF(Input!$M59=2,svg_data!$CV$2)),"")</f>
        <v/>
      </c>
      <c r="ER59" s="36" t="str">
        <f>IF(AND(Input!$I59="text-tabs",Input!$K59="有"),Input!$G59,"")</f>
        <v/>
      </c>
      <c r="ES59" s="36" t="str">
        <f>IF(AND(Input!$I59="text-tabs",Input!$K59="有"),IF(Input!$M59=1,svg_data!$CX$1,IF(Input!$M59=2,svg_data!$CX$2)),"")</f>
        <v/>
      </c>
      <c r="ET59" s="36" t="str">
        <f>IF(AND(Input!$I59="text-tabs",Input!$K59="有"),Input!$G59,"")</f>
        <v/>
      </c>
      <c r="EU59" s="36" t="str">
        <f>IF(AND(Input!$I59="text-tabs",Input!$K59="有"),IF(Input!$M59=1,svg_data!$CZ$1,IF(Input!$M59=2,svg_data!$CZ$2)),"")</f>
        <v/>
      </c>
      <c r="EV59" s="36" t="str">
        <f>IF(AND(Input!$I59="text-tabs",Input!$K59="有"),Input!$G59,"")</f>
        <v/>
      </c>
      <c r="EW59" s="36" t="str">
        <f>IF(AND(Input!$I59="text-tabs",Input!$K59="有"),IF(Input!$M59=1,svg_data!$DB$1,IF(Input!$M59=2,svg_data!$DB$2)),"")</f>
        <v/>
      </c>
      <c r="EX59" s="36" t="str">
        <f>IF(AND(Input!$I59="text-tabs",Input!$K59="有"),Input!$G59,"")</f>
        <v/>
      </c>
      <c r="EY59" s="36" t="str">
        <f>IF(AND(Input!$I59="text-tabs",Input!$K59="有"),IF(Input!$M59=1,svg_data!$DD$1,IF(Input!$M59=2,svg_data!$DD$2)),"")</f>
        <v/>
      </c>
      <c r="EZ59" s="36" t="str">
        <f>IF(AND(Input!$I59="text-tabs",Input!$K59="有"),Input!$G59,"")</f>
        <v/>
      </c>
      <c r="FA59" s="36" t="str">
        <f>IF(AND(Input!$I59="text-tabs",Input!$K59="有"),IF(Input!$M59=1,svg_data!$DF$1,IF(Input!$M59=2,svg_data!$DF$2)),"")</f>
        <v/>
      </c>
      <c r="FB59" s="36" t="str">
        <f>IF(AND(Input!$I59="text-tabs",Input!$K59="有"),Input!$G59,"")</f>
        <v/>
      </c>
      <c r="FC59" s="36" t="str">
        <f>IF(AND(Input!$I59="text-tabs",Input!$K59="有"),IF(Input!$M59=1,svg_data!$DH$1,IF(Input!$M59=2,svg_data!$DH$2)),"")</f>
        <v/>
      </c>
      <c r="FD59" s="36" t="str">
        <f>IF(AND(Input!$I59="text-tabs",Input!$K59="有"),Input!$G59,"")</f>
        <v/>
      </c>
      <c r="FE59" s="36" t="str">
        <f>IF(AND(Input!$I59="text-tabs",Input!$K59="有"),IF(Input!$M59=1,svg_data!$DJ$1,IF(Input!$M59=2,svg_data!$DJ$2)),"")</f>
        <v/>
      </c>
      <c r="FF59" s="36" t="str">
        <f>IF(AND(Input!$I59="text-tabs",Input!$K59="有"),Input!$G59,"")</f>
        <v/>
      </c>
      <c r="FG59" s="36" t="str">
        <f>IF(AND(Input!$I59="text-tabs",Input!$K59="有"),IF(Input!$M59=1,svg_data!$DL$1,IF(Input!$M59=2,svg_data!$DL$2)),"")</f>
        <v/>
      </c>
      <c r="FH59" s="36" t="str">
        <f>IF(AND(Input!$I59="text-tabs",Input!$K59="有"),Input!$G59,"")</f>
        <v/>
      </c>
      <c r="FI59" s="36" t="str">
        <f>IF(AND(Input!$I59="text-tabs",Input!$K59="有"),IF(Input!$M59=1,svg_data!$DN$1,IF(Input!$M59=2,svg_data!$DN$2)),"")</f>
        <v/>
      </c>
      <c r="FJ59" s="36" t="str">
        <f>IF(AND(Input!$I59="text-tabs",Input!$K59="有"),Input!$G59,"")</f>
        <v/>
      </c>
      <c r="FK59" s="36" t="str">
        <f>IF(AND(Input!$I59="text-tabs",Input!$K59="有"),IF(Input!$M59=1,svg_data!$DP$1,IF(Input!$M59=2,svg_data!$DP$2)),"")</f>
        <v/>
      </c>
      <c r="FL59" s="36" t="str">
        <f>IF(AND(Input!$I59="text-tabs",Input!$K59="有"),Input!$G59,"")</f>
        <v/>
      </c>
      <c r="FM59" s="36" t="str">
        <f>IF(AND(Input!$I59="text-tabs",Input!$K59="有"),IF(Input!$M59=1,svg_data!$DR$1,IF(Input!$M59=2,svg_data!$DR$2)),"")</f>
        <v/>
      </c>
      <c r="FN59" s="36" t="str">
        <f>IF(AND(Input!$I59="text-tabs",Input!$K59="有"),Input!$G59,"")</f>
        <v/>
      </c>
      <c r="FO59" s="36" t="str">
        <f>IF(AND(Input!$I59="text-tabs",Input!$K59="有"),IF(Input!$M59=1,svg_data!$DT$1,IF(Input!$M59=2,svg_data!$DT$2)),"")</f>
        <v/>
      </c>
      <c r="FP59" s="36" t="str">
        <f>IF(AND(Input!$I59="text-tabs",Input!$K59="有"),Input!$G59,"")</f>
        <v/>
      </c>
      <c r="FQ59" s="36" t="str">
        <f>IF(AND(Input!$I59="text-tabs",Input!$K59="有"),IF(Input!$M59=1,svg_data!$DV$1,IF(Input!$M59=2,svg_data!$DV$2)),"")</f>
        <v/>
      </c>
      <c r="FR59" s="36" t="str">
        <f>IF(AND(Input!$I59="text-tabs",Input!$K59="有"),Input!$G59,"")</f>
        <v/>
      </c>
      <c r="FS59" s="36" t="str">
        <f>IF(AND(Input!$I59="text-tabs",Input!$K59="有"),IF(Input!$M59=1,svg_data!$DX$1,IF(Input!$M59=2,svg_data!$DX$2)),"")</f>
        <v/>
      </c>
      <c r="FT59" s="36" t="str">
        <f>IF(AND(Input!$I59="text-tabs",Input!$K59="有"),Input!$G59,"")</f>
        <v/>
      </c>
      <c r="FU59" s="36" t="str">
        <f>IF(AND(Input!$I59="text-tabs",Input!$K59="有"),IF(Input!$M59=1,svg_data!$DZ$1,IF(Input!$M59=2,svg_data!$DZ$2)),"")</f>
        <v/>
      </c>
      <c r="FV59" s="36" t="str">
        <f>IF(AND(Input!$I59="text-tabs",Input!$K59="有"),Input!$G59,"")</f>
        <v/>
      </c>
      <c r="FW59" s="36" t="str">
        <f>IF(AND(Input!$I59="text-tabs",Input!$K59="有"),IF(Input!$M59=1,svg_data!$EB$1,IF(Input!$M59=2,svg_data!$EB$2)),"")</f>
        <v/>
      </c>
      <c r="FX59" s="36" t="str">
        <f>IF(AND(Input!$I59="text-tabs",Input!$K59="有"),Input!$G59,"")</f>
        <v/>
      </c>
      <c r="FY59" s="36" t="str">
        <f>IF(AND(Input!$I59="text-tabs",Input!$K59="有"),IF(Input!$M59=1,svg_data!$ED$1,IF(Input!$M59=2,svg_data!$ED$2)),"")</f>
        <v/>
      </c>
      <c r="FZ59" s="36" t="str">
        <f>IF(AND(Input!$I59="text-tabs",Input!$K59="有"),Input!$G59,"")</f>
        <v/>
      </c>
      <c r="GA59" s="36" t="str">
        <f>IF(AND(Input!$I59="text-tabs",Input!$K59="有"),IF(Input!$M59=1,svg_data!$EF$1,IF(Input!$M59=2,svg_data!$EF$2)),"")</f>
        <v/>
      </c>
      <c r="GB59" s="36" t="str">
        <f>IF(AND(Input!$I59="text-tabs",Input!$K59="有"),Input!$G59,"")</f>
        <v/>
      </c>
      <c r="GC59" s="36" t="str">
        <f>IF(AND(Input!$I59="text-tabs",Input!$K59="有"),IF(Input!$M59=1,svg_data!$EH$1,IF(Input!$M59=2,svg_data!$EH$2)),"")</f>
        <v/>
      </c>
      <c r="GD59" s="36" t="str">
        <f>IF(AND(Input!$I59="text-tabs",Input!$K59="有"),Input!$G59,"")</f>
        <v/>
      </c>
      <c r="GE59" s="36" t="str">
        <f>IF(AND(Input!$I59="text-tabs",Input!$K59="有"),IF(Input!$M59=1,svg_data!$EJ$1,IF(Input!$M59=2,svg_data!$EJ$2)),"")</f>
        <v/>
      </c>
      <c r="GF59" s="36" t="str">
        <f>IF(AND(Input!$I59="text-tabs",Input!$K59="有"),Input!$G59,"")</f>
        <v/>
      </c>
      <c r="GG59" s="36" t="str">
        <f>IF(AND(Input!$I59="text-tabs",Input!$K59="有"),IF(Input!$M59=1,svg_data!$EL$1,IF(Input!$M59=2,svg_data!$EL$2)),"")</f>
        <v/>
      </c>
      <c r="GH59" s="36" t="str">
        <f>IF(AND(Input!$I59="text-tabs",Input!$K59="有"),Input!$G59,"")</f>
        <v/>
      </c>
      <c r="GI59" s="36" t="str">
        <f>IF(AND(Input!$I59="text-tabs",Input!$K59="有"),IF(Input!$M59=1,svg_data!$EN$1,IF(Input!$M59=2,svg_data!$EN$2)),"")</f>
        <v/>
      </c>
      <c r="GJ59" s="36" t="str">
        <f>IF(AND(Input!$I59="text-tabs",Input!$K59="有"),Input!$G59,"")</f>
        <v/>
      </c>
      <c r="GK59" s="36" t="str">
        <f>IF(AND(Input!$I59="text-tabs",Input!$K59="有"),IF(Input!$M59=1,svg_data!$EP$1,IF(Input!$M59=2,svg_data!$EP$2)),"")</f>
        <v/>
      </c>
      <c r="GL59" s="36" t="str">
        <f>IF(AND(Input!$I59="text-tabs",Input!$K59="有"),Input!$G59,"")</f>
        <v/>
      </c>
      <c r="GM59" s="36" t="str">
        <f>IF(AND(Input!$I59="text-tabs",Input!$K59="有"),svg_data!$ER$1,"")</f>
        <v/>
      </c>
      <c r="GN59" s="36" t="str">
        <f>IF(AND(Input!$I59="text-tabs",Input!$K59="有"),Input!$G59,"")</f>
        <v/>
      </c>
      <c r="GO59" s="36" t="str">
        <f>IF(AND(Input!$I59="text-tabs",Input!$K59="有"),svg_data!$ET$1,"")</f>
        <v/>
      </c>
      <c r="GP59" s="36" t="str">
        <f>IF(AND(Input!$I59="text-tabs",Input!$K59="有"),Input!$G59,"")</f>
        <v/>
      </c>
      <c r="GQ59" s="36" t="str">
        <f>IF(AND(Input!$I59="text-tabs",Input!$K59="有"),svg_data!$EV$1,"")</f>
        <v/>
      </c>
      <c r="GR59" s="36" t="str">
        <f>IF(AND(Input!$I59="text-tabs",Input!$K59="有"),Input!$G59,"")</f>
        <v/>
      </c>
      <c r="GS59" s="36" t="str">
        <f>IF(AND(Input!$I59="text-tabs",Input!$K59="有"),svg_data!$EX$1,"")</f>
        <v/>
      </c>
      <c r="GT59" s="36" t="str">
        <f>IF(AND(Input!$I59="text-tabs",Input!$K59="有"),IF(Input!$O59="無","",svg_data!$EY$1),"")</f>
        <v/>
      </c>
      <c r="GU59" s="36" t="str">
        <f>IF(AND(Input!$I59="text-tabs",Input!$K59="有"),IF(Input!$O59="無","",Input!$G59),"")</f>
        <v/>
      </c>
      <c r="GV59" s="36" t="str">
        <f>IF(AND(Input!$I59="text-tabs",Input!$K59="有"),IF(Input!$O59="無","",Input!$O59),"")</f>
        <v/>
      </c>
      <c r="GW59" s="36" t="str">
        <f>IF(AND(Input!$I59="text-tabs",Input!$K59="有"),IF(Input!$O59="無","",svg_data!$FA$1),"")</f>
        <v/>
      </c>
      <c r="GX59" s="36" t="str">
        <f>IF(AND(Input!$I59="text-tabs",Input!$K59="有"),IF(Input!$O59="無","",Input!$P59),"")</f>
        <v/>
      </c>
      <c r="GY59" s="36" t="str">
        <f>IF(AND(Input!$I59="text-tabs",Input!$K59="有"),IF(Input!$O59="無","",svg_data!$FC$1),"")</f>
        <v/>
      </c>
      <c r="GZ59" s="36" t="str">
        <f>IF(AND(Input!$I59="text-tabs",Input!$K59="有"),svg_data!$FD$1,"")</f>
        <v/>
      </c>
      <c r="HA59" s="36" t="str">
        <f>IF(AND(Input!$I59="text-tabs",Input!$K59="有"),$HA$1,"")</f>
        <v/>
      </c>
      <c r="HB59" s="36" t="str">
        <f>IF(AND(Input!$I59="text-tabs",Input!$V59="有",Input!$W59&lt;&gt;""),$HB$1,"")</f>
        <v/>
      </c>
      <c r="HC59" s="36" t="str">
        <f>IF(AND(Input!$I59="text-tabs",Input!$V59="有",Input!$W59&lt;&gt;""),Input!$U59,"")</f>
        <v/>
      </c>
      <c r="HD59" s="36" t="str">
        <f>IF(AND(Input!$I59="text-tabs",Input!$V59="有",Input!$W59&lt;&gt;""),$HD$1,"")</f>
        <v/>
      </c>
      <c r="HE59" s="36" t="str">
        <f>IF(AND(Input!$I59="text-tabs",Input!$V59="有",Input!$W59&lt;&gt;""),$HE$1,"")</f>
        <v/>
      </c>
      <c r="HF59" s="36" t="str">
        <f>IF(AND(Input!$I59="text-tabs",Input!$V59="有",Input!$W59&lt;&gt;""),$HF$1,"")</f>
        <v/>
      </c>
      <c r="HG59" s="36" t="str">
        <f>IF(AND(Input!$I59="text-tabs",Input!$V59="有",Input!$W59&lt;&gt;""),Input!$X59,"")</f>
        <v/>
      </c>
      <c r="HH59" s="36" t="str">
        <f>IF(AND(Input!$I59="text-tabs",Input!$V59="有",Input!$W59&lt;&gt;""),$HH$1,"")</f>
        <v/>
      </c>
      <c r="HI59" s="36" t="str">
        <f>IF(AND(Input!$I59="text-tabs",Input!$V59="有",Input!$W59&lt;&gt;""),Input!$W59,"")</f>
        <v/>
      </c>
      <c r="HJ59" s="36" t="str">
        <f>IF(AND(Input!$I59="text-tabs",Input!$V59="有",Input!$W59&lt;&gt;""),$HJ$1,"")</f>
        <v/>
      </c>
      <c r="HK59" s="36" t="str">
        <f>IF(AND(Input!$I59="text-tabs",Input!$V59="有",Input!$Y59&lt;&gt;"無"),$HK$1,"")</f>
        <v/>
      </c>
      <c r="HL59" s="36" t="str">
        <f>IF(AND(Input!$I59="text-tabs",Input!$V59="有",Input!$Y59&lt;&gt;"無"),$HF$1,"")</f>
        <v/>
      </c>
      <c r="HM59" s="36" t="str">
        <f>IF(AND(Input!$I59="text-tabs",Input!$V59="有",Input!$Y59&lt;&gt;"無"),Input!$Z59,"")</f>
        <v/>
      </c>
      <c r="HN59" s="36" t="str">
        <f>IF(AND(Input!$I59="text-tabs",Input!$V59="有",Input!$Y59&lt;&gt;"無"),$HH$1,"")</f>
        <v/>
      </c>
      <c r="HO59" s="36" t="str">
        <f>IF(AND(Input!$I59="text-tabs",Input!$V59="有",Input!$Y59&lt;&gt;"無"),Input!$Y59,"")</f>
        <v/>
      </c>
      <c r="HP59" s="36" t="str">
        <f>IF(AND(Input!$I59="text-tabs",Input!$V59="有",Input!$Y59&lt;&gt;"無"),$HJ$1,"")</f>
        <v/>
      </c>
      <c r="HQ59" s="36" t="str">
        <f>IF(AND(Input!$I59="text-tabs",Input!$V59="有",Input!$AA59&lt;&gt;"無"),$HQ$1,"")</f>
        <v/>
      </c>
      <c r="HR59" s="36" t="str">
        <f>IF(AND(Input!$I59="text-tabs",Input!$V59="有",Input!$AA59&lt;&gt;"無"),$HR$1,"")</f>
        <v/>
      </c>
      <c r="HS59" s="36" t="str">
        <f>IF(AND(Input!$I59="text-tabs",Input!$V59="有",Input!$AA59&lt;&gt;"無"),Input!$AB59,"")</f>
        <v/>
      </c>
      <c r="HT59" s="36" t="str">
        <f>IF(AND(Input!$I59="text-tabs",Input!$V59="有",Input!$AA59&lt;&gt;"無"),$HT$1,"")</f>
        <v/>
      </c>
      <c r="HU59" s="36" t="str">
        <f>IF(AND(Input!$I59="text-tabs",Input!$V59="有",Input!$AA59&lt;&gt;"無"),Input!$AA59,"")</f>
        <v/>
      </c>
      <c r="HV59" s="36" t="str">
        <f>IF(AND(Input!$I59="text-tabs",Input!$V59="有",Input!$AA59&lt;&gt;"無"),$HV$1,"")</f>
        <v/>
      </c>
      <c r="HW59" s="36" t="str">
        <f>IF(AND(Input!$I59="text-tabs",Input!$V59="有",Input!$AC59&lt;&gt;"無"),$HW$1,"")</f>
        <v/>
      </c>
      <c r="HX59" s="36" t="str">
        <f>IF(AND(Input!$I59="text-tabs",Input!$V59="有",Input!$AC59&lt;&gt;"無"),$HX$1,"")</f>
        <v/>
      </c>
      <c r="HY59" s="36" t="str">
        <f>IF(AND(Input!$I59="text-tabs",Input!$V59="有",Input!$AC59&lt;&gt;"無"),Input!$AD59,"")</f>
        <v/>
      </c>
      <c r="HZ59" s="36" t="str">
        <f>IF(AND(Input!$I59="text-tabs",Input!$V59="有",Input!$AC59&lt;&gt;"無"),$HZ$1,"")</f>
        <v/>
      </c>
      <c r="IA59" s="36" t="str">
        <f>IF(AND(Input!$I59="text-tabs",Input!$V59="有",Input!$AC59&lt;&gt;"無"),Input!$AC59,"")</f>
        <v/>
      </c>
      <c r="IB59" s="36" t="str">
        <f>IF(AND(Input!$I59="text-tabs",Input!$V59="有",Input!$AC59&lt;&gt;"無"),$IB$1,"")</f>
        <v/>
      </c>
      <c r="IC59" s="36" t="str">
        <f>IF(AND(Input!$I59="text-tabs",Input!$V59="有",Input!$AE59&lt;&gt;"無"),$IC$1,"")</f>
        <v/>
      </c>
      <c r="ID59" s="36" t="str">
        <f>IF(AND(Input!$I59="text-tabs",Input!$V59="有",Input!$AE59&lt;&gt;"無"),$HF$1,"")</f>
        <v/>
      </c>
      <c r="IE59" s="36" t="str">
        <f>IF(AND(Input!$I59="text-tabs",Input!$V59="有",Input!$AE59&lt;&gt;"無"),Input!$AF59,"")</f>
        <v/>
      </c>
      <c r="IF59" s="36" t="str">
        <f>IF(AND(Input!$I59="text-tabs",Input!$V59="有",Input!$AE59&lt;&gt;"無"),$HH$1,"")</f>
        <v/>
      </c>
      <c r="IG59" s="36" t="str">
        <f>IF(AND(Input!$I59="text-tabs",Input!$V59="有",Input!$AE59&lt;&gt;"無"),Input!$AE59,"")</f>
        <v/>
      </c>
      <c r="IH59" s="36" t="str">
        <f>IF(AND(Input!$I59="text-tabs",Input!$V59="有",Input!$AE59&lt;&gt;"無"),$HJ$1,"")</f>
        <v/>
      </c>
      <c r="II59" s="36" t="str">
        <f>IF(AND(Input!$I59="text-tabs",Input!$V59="有"),$II$1,"")</f>
        <v/>
      </c>
      <c r="IJ59" s="36" t="str">
        <f>IF(AND(Input!$I59="text-tabs",Input!$AG59="有"),$IJ$1,"")</f>
        <v/>
      </c>
      <c r="IK59" s="36" t="str">
        <f>IF(AND(Input!$I59="text-tabs",Input!$AG59="有"),Input!$AH59,"")</f>
        <v/>
      </c>
      <c r="IL59" s="36" t="str">
        <f>IF(AND(Input!$I59="text-tabs",Input!$AG59="有"),$IL$1,"")</f>
        <v/>
      </c>
      <c r="IM59" s="36" t="str">
        <f>IF(AND(Input!$I59="text-tabs",Input!$AG59="有"),Input!$AI59,"")</f>
        <v/>
      </c>
      <c r="IN59" s="36" t="str">
        <f>IF(AND(Input!$I59="text-tabs",Input!$AG59="有"),$IN$1,"")</f>
        <v/>
      </c>
      <c r="IO59" s="36" t="str">
        <f>IF(Input!$I59="text-tabs",$IO$1,"")</f>
        <v/>
      </c>
      <c r="IP59" s="36" t="str">
        <f>IF(Input!$I59="event",$IP$1,"")</f>
        <v/>
      </c>
      <c r="IQ59" s="36" t="str">
        <f>IF(Input!$I59="event",Input!$R59,"")</f>
        <v/>
      </c>
      <c r="IR59" s="36" t="str">
        <f>IF(Input!$I59="event",$IR$1,"")</f>
        <v/>
      </c>
      <c r="IS59" s="36" t="str">
        <f>IF(Input!$I59="event",$IS$1,"")</f>
        <v/>
      </c>
      <c r="IT59" s="36" t="str">
        <f>IF(Input!$I59="event",Input!$Q59,"")</f>
        <v/>
      </c>
      <c r="IU59" s="36" t="str">
        <f>IF(Input!$I59="event",$IU$1,"")</f>
        <v/>
      </c>
      <c r="IV59" s="36" t="str">
        <f>IF(Input!$I59="image",$IV$1,"")</f>
        <v>"image":"</v>
      </c>
      <c r="IW59" s="36" t="str">
        <f>IF(Input!$I59="image",Input!$S59,"")</f>
        <v>https://maps.googleapis.com/maps/api/staticmap?center=35.7046,139.7024471&amp;zoom=15&amp;size=420x420&amp;maptype=roadmap&amp;markers=35.7046,139.702447&amp;key=AIzaSyCL4ezwAscP5KJprD-f2XRCDVgbt84_NE8&amp;style=visibility:simplified</v>
      </c>
      <c r="IX59" s="36" t="str">
        <f>IF(Input!$I59="image",$IX$1,"")</f>
        <v>",</v>
      </c>
      <c r="IY59" s="36" t="str">
        <f>IF(AND(Input!$I59="image",Input!$V59="無"),$IY$1,"")</f>
        <v/>
      </c>
      <c r="IZ59" s="36" t="str">
        <f>IF(AND(Input!$I59="image",Input!$V59="無"),Input!$B59,"")</f>
        <v/>
      </c>
      <c r="JA59" s="36" t="str">
        <f>IF(AND(Input!$I59="image",Input!$V59="無"),$JA$1,"")</f>
        <v/>
      </c>
      <c r="JB59" s="36" t="str">
        <f>IF(AND(Input!$I59="image",Input!$V59="有"),$JB$1,"")</f>
        <v>"nameLink":{"</v>
      </c>
      <c r="JC59" s="36" t="str">
        <f>IF(AND(Input!$I59="image",Input!$V59="有"),Input!$W59,"")</f>
        <v>Googleマップ</v>
      </c>
      <c r="JD59" s="36" t="str">
        <f>IF(AND(Input!$I59="image",Input!$V59="有"),$JD$1,"")</f>
        <v>":"</v>
      </c>
      <c r="JE59" s="36" t="str">
        <f>IF(AND(Input!$I59="image",Input!$V59="有"),Input!$X59,"")</f>
        <v>https://goo.gl/maps/efudWiSEcQC2</v>
      </c>
      <c r="JF59" s="36" t="str">
        <f>IF(AND(Input!$I59="image",Input!$V59="有"),$JF$1,"")</f>
        <v>"}</v>
      </c>
      <c r="JG59" s="36" t="str">
        <f>IF(Input!$I59="embed",$JG$1,"")</f>
        <v/>
      </c>
      <c r="JH59" s="36" t="str">
        <f>IF(Input!$I59="embed",Input!$X59,"")</f>
        <v/>
      </c>
      <c r="JI59" s="36" t="str">
        <f>IF(Input!$I59="embed",$JI$1,"")</f>
        <v/>
      </c>
      <c r="JJ59" s="36" t="str">
        <f>IF(Input!$I59="embed",$JJ$1,"")</f>
        <v/>
      </c>
      <c r="JK59" s="36" t="str">
        <f>IF(Input!$I59="embed",Input!$R59,"")</f>
        <v/>
      </c>
      <c r="JL59" s="36" t="str">
        <f>IF(Input!$I59="embed",$JL$1,"")</f>
        <v/>
      </c>
      <c r="JM59" s="36" t="str">
        <f>IF(Input!$I59="table",Input!$AI59,"")</f>
        <v/>
      </c>
      <c r="JN59" s="36" t="str">
        <f>IF(Input!$I59="table",Input!$AJ59,"")</f>
        <v/>
      </c>
      <c r="JO59" s="36" t="s">
        <v>0</v>
      </c>
      <c r="JP59" s="36" t="str">
        <f t="shared" si="1"/>
        <v>,</v>
      </c>
    </row>
    <row r="60" spans="1:276" s="36" customFormat="1">
      <c r="A60" s="39" t="str">
        <f>ConcatenateRangeText(B60:JP60)</f>
        <v>"0001":{"category":"ホーム","class":"text","id":"0001","titleShadow":"true","title":"海城祭へようこそ！","titleImage":"./images/share.jpg","text":"第126回海城文化祭のホームページです。&lt;br&gt;クラスやクラブの展示から、音楽やパフォーマンス部の各種発表、運動部の模擬試合、さらには受験生向けの企画やステージイベントなどをおこないます。"},</v>
      </c>
      <c r="B60" s="36" t="s">
        <v>5</v>
      </c>
      <c r="C60" s="40" t="str">
        <f>Input!$G60</f>
        <v>0001</v>
      </c>
      <c r="D60" s="36" t="s">
        <v>210</v>
      </c>
      <c r="E60" s="36" t="s">
        <v>23</v>
      </c>
      <c r="F60" s="36" t="str">
        <f>IF(Input!$C60&lt;&gt;"",Input!$C60,"未記入")</f>
        <v>ホーム</v>
      </c>
      <c r="G60" s="36" t="s">
        <v>3</v>
      </c>
      <c r="H60" s="36" t="s">
        <v>1</v>
      </c>
      <c r="I60" s="36" t="str">
        <f>Input!$I60</f>
        <v>text</v>
      </c>
      <c r="J60" s="36" t="s">
        <v>3</v>
      </c>
      <c r="K60" s="36" t="s">
        <v>4</v>
      </c>
      <c r="L60" s="40" t="str">
        <f>Input!$G60</f>
        <v>0001</v>
      </c>
      <c r="M60" s="36" t="s">
        <v>3</v>
      </c>
      <c r="N60" s="36" t="str">
        <f>IF(Input!$D60="有",$N$1,"")</f>
        <v/>
      </c>
      <c r="O60" s="36" t="str">
        <f>IF(Input!$D60="有",Input!$A60,"")</f>
        <v/>
      </c>
      <c r="P60" s="36" t="str">
        <f>IF(Input!$D60="有",$P$1,"")</f>
        <v/>
      </c>
      <c r="Q60" s="36" t="str">
        <f>IF(Input!$D60="有",$Q$1,"")</f>
        <v/>
      </c>
      <c r="R60" s="36" t="str">
        <f>IF(Input!$D60="有",LEFT(Input!$E60,1),"")</f>
        <v/>
      </c>
      <c r="S60" s="36" t="str">
        <f>IF(Input!$D60="有",$S$1,"")</f>
        <v/>
      </c>
      <c r="T60" s="36" t="str">
        <f>IF(Input!$D60="有",$T$1,"")</f>
        <v/>
      </c>
      <c r="U60" s="36" t="str">
        <f>IF(Input!$D60="有",Input!$F60,"")</f>
        <v/>
      </c>
      <c r="V60" s="36" t="str">
        <f>IF(Input!$D60="有",$V$1,"")</f>
        <v/>
      </c>
      <c r="W60" s="36" t="s">
        <v>205</v>
      </c>
      <c r="X60" s="36" t="str">
        <f>IF(Input!$H60="有","true",IF(Input!$H60="無","false",""))</f>
        <v>true</v>
      </c>
      <c r="Y60" s="36" t="s">
        <v>3</v>
      </c>
      <c r="Z60" s="36" t="str">
        <f>IF(OR(Input!$I60="text-tabs",Input!$I60="text"),$Z$1,"")</f>
        <v>"title":"</v>
      </c>
      <c r="AA60" s="36" t="str">
        <f>IF(OR(Input!$I60="text-tabs",Input!$I60="text"),Input!$B60,"")</f>
        <v>海城祭へようこそ！</v>
      </c>
      <c r="AB60" s="36" t="str">
        <f>IF(OR(Input!$I60="text-tabs",Input!$I60="text"),$AB$1,"")</f>
        <v>",</v>
      </c>
      <c r="AC60" s="36" t="str">
        <f>IF(AND(OR(Input!$I60="text-tabs",Input!$I60="text"),Input!$T60="無"),$AC$1,"")</f>
        <v>"titleImage":"./images/</v>
      </c>
      <c r="AD60" s="36" t="str">
        <f>IF(AND(OR(Input!$I60="text-tabs",Input!$I60="text"),Input!$T60="無"),Input!$S60,"")</f>
        <v>share.jpg</v>
      </c>
      <c r="AE60" s="36" t="str">
        <f>IF(AND(OR(Input!$I60="text-tabs",Input!$I60="text"),Input!$T60="無"),$AE$1,"")</f>
        <v>",</v>
      </c>
      <c r="AF60" s="36" t="str">
        <f>IF(AND(OR(Input!$I60="text-tabs",Input!$I60="text"),Input!$S60="無"),$AF$1,"")</f>
        <v/>
      </c>
      <c r="AG60" s="36" t="str">
        <f>IF(AND(OR(Input!$I60="text-tabs",Input!$I60="text"),Input!$S60="無"),Input!$T60,"")</f>
        <v/>
      </c>
      <c r="AH60" s="36" t="str">
        <f>IF(AND(OR(Input!$I60="text-tabs",Input!$I60="text"),Input!$S60="無"),$AH$1,"")</f>
        <v/>
      </c>
      <c r="AI60" s="36" t="str">
        <f>IF(Input!$I60="text",$AI$1,"")</f>
        <v>"text":"</v>
      </c>
      <c r="AJ60" s="36" t="str">
        <f>IF(Input!$I60="text",Input!$R60,"")</f>
        <v>第126回海城文化祭のホームページです。&lt;br&gt;クラスやクラブの展示から、音楽やパフォーマンス部の各種発表、運動部の模擬試合、さらには受験生向けの企画やステージイベントなどをおこないます。</v>
      </c>
      <c r="AK60" s="36" t="str">
        <f>IF(Input!$I60="text",$AK$1,"")</f>
        <v>"</v>
      </c>
      <c r="AL60" s="36" t="str">
        <f>IF(Input!$I60="text-tabs",$AL$1,"")</f>
        <v/>
      </c>
      <c r="AM60" s="36" t="str">
        <f>IF(Input!$I60="text-tabs",$AM$1,"")</f>
        <v/>
      </c>
      <c r="AN60" s="36" t="str">
        <f>IF(Input!$I60="text-tabs",Input!$J60,"")</f>
        <v/>
      </c>
      <c r="AO60" s="36" t="str">
        <f>IF(Input!$I60="text-tabs",$AO$1,"")</f>
        <v/>
      </c>
      <c r="AP60" s="36" t="str">
        <f>IF(Input!$I60="text-tabs",Input!$R60,"")</f>
        <v/>
      </c>
      <c r="AQ60" s="36" t="str">
        <f>IF(Input!$I60="text-tabs",$AQ$1,"")</f>
        <v/>
      </c>
      <c r="AR60" s="36" t="str">
        <f>IF(AND(Input!$I60="text-tabs",Input!$K60="有"),$AR$1,"")</f>
        <v/>
      </c>
      <c r="AS60" s="36" t="str">
        <f>IF(AND(Input!$I60="text-tabs",Input!$K60="有"),Input!$L60,"")</f>
        <v/>
      </c>
      <c r="AT60" s="36" t="str">
        <f>IF(AND(Input!$I60="text-tabs",Input!$K60="有"),$AT$1,"")</f>
        <v/>
      </c>
      <c r="AU60" s="36" t="str">
        <f>IF(AND(Input!$I60="text-tabs",Input!$K60="有"),Input!$N60,"")</f>
        <v/>
      </c>
      <c r="AV60" s="36" t="str">
        <f>IF(AND(Input!$I60="text-tabs",Input!$K60="有"),"&lt;br&gt;","")</f>
        <v/>
      </c>
      <c r="AW60" s="36" t="str">
        <f>IF(AND(Input!$I60="text-tabs",Input!$K60="有"),IF(Input!$M60=1,svg_data!$A$1,IF(Input!$M60=2,svg_data!$A$2)),"")</f>
        <v/>
      </c>
      <c r="AX60" s="36" t="str">
        <f>IF(AND(Input!$I60="text-tabs",Input!$K60="有"),Input!$G60,"")</f>
        <v/>
      </c>
      <c r="AY60" s="36" t="str">
        <f>IF(AND(Input!$I60="text-tabs",Input!$K60="有"),IF(Input!$M60=1,svg_data!$C$1,IF(Input!$M60=2,svg_data!$C$2)),"")</f>
        <v/>
      </c>
      <c r="AZ60" s="36" t="str">
        <f>IF(AND(Input!$I60="text-tabs",Input!$K60="有"),Input!$G60,"")</f>
        <v/>
      </c>
      <c r="BA60" s="36" t="str">
        <f>IF(AND(Input!$I60="text-tabs",Input!$K60="有"),IF(Input!$M60=1,svg_data!$E$1,IF(Input!$M60=2,svg_data!$E$2)),"")</f>
        <v/>
      </c>
      <c r="BB60" s="36" t="str">
        <f>IF(AND(Input!$I60="text-tabs",Input!$K60="有"),Input!$G60,"")</f>
        <v/>
      </c>
      <c r="BC60" s="36" t="str">
        <f>IF(AND(Input!$I60="text-tabs",Input!$K60="有"),IF(Input!$M60=1,svg_data!$G$1,IF(Input!$M60=2,svg_data!$G$2)),"")</f>
        <v/>
      </c>
      <c r="BD60" s="36" t="str">
        <f>IF(AND(Input!$I60="text-tabs",Input!$K60="有"),Input!$G60,"")</f>
        <v/>
      </c>
      <c r="BE60" s="36" t="str">
        <f>IF(AND(Input!$I60="text-tabs",Input!$K60="有"),IF(Input!$M60=1,svg_data!$I$1,IF(Input!$M60=2,svg_data!$I$2)),"")</f>
        <v/>
      </c>
      <c r="BF60" s="36" t="str">
        <f>IF(AND(Input!$I60="text-tabs",Input!$K60="有"),Input!$G60,"")</f>
        <v/>
      </c>
      <c r="BG60" s="36" t="str">
        <f>IF(AND(Input!$I60="text-tabs",Input!$K60="有"),IF(Input!$M60=1,svg_data!$K$1,IF(Input!$M60=2,svg_data!$K$2)),"")</f>
        <v/>
      </c>
      <c r="BH60" s="36" t="str">
        <f>IF(AND(Input!$I60="text-tabs",Input!$K60="有"),Input!$G60,"")</f>
        <v/>
      </c>
      <c r="BI60" s="36" t="str">
        <f>IF(AND(Input!$I60="text-tabs",Input!$K60="有"),IF(Input!$M60=1,svg_data!$M$1,IF(Input!$M60=2,svg_data!$M$2)),"")</f>
        <v/>
      </c>
      <c r="BJ60" s="36" t="str">
        <f>IF(AND(Input!$I60="text-tabs",Input!$K60="有"),Input!$G60,"")</f>
        <v/>
      </c>
      <c r="BK60" s="36" t="str">
        <f>IF(AND(Input!$I60="text-tabs",Input!$K60="有"),IF(Input!$M60=1,svg_data!$O$1,IF(Input!$M60=2,svg_data!$O$2)),"")</f>
        <v/>
      </c>
      <c r="BL60" s="36" t="str">
        <f>IF(AND(Input!$I60="text-tabs",Input!$K60="有"),Input!$G60,"")</f>
        <v/>
      </c>
      <c r="BM60" s="36" t="str">
        <f>IF(AND(Input!$I60="text-tabs",Input!$K60="有"),IF(Input!$M60=1,svg_data!$Q$1,IF(Input!$M60=2,svg_data!$Q$2)),"")</f>
        <v/>
      </c>
      <c r="BN60" s="36" t="str">
        <f>IF(AND(Input!$I60="text-tabs",Input!$K60="有"),Input!$G60,"")</f>
        <v/>
      </c>
      <c r="BO60" s="36" t="str">
        <f>IF(AND(Input!$I60="text-tabs",Input!$K60="有"),IF(Input!$M60=1,svg_data!$S$1,IF(Input!$M60=2,svg_data!$S$2)),"")</f>
        <v/>
      </c>
      <c r="BP60" s="36" t="str">
        <f>IF(AND(Input!$I60="text-tabs",Input!$K60="有"),Input!$G60,"")</f>
        <v/>
      </c>
      <c r="BQ60" s="36" t="str">
        <f>IF(AND(Input!$I60="text-tabs",Input!$K60="有"),IF(Input!$M60=1,svg_data!$U$1,IF(Input!$M60=2,svg_data!$U$2)),"")</f>
        <v/>
      </c>
      <c r="BR60" s="36" t="str">
        <f>IF(AND(Input!$I60="text-tabs",Input!$K60="有"),Input!$G60,"")</f>
        <v/>
      </c>
      <c r="BS60" s="36" t="str">
        <f>IF(AND(Input!$I60="text-tabs",Input!$K60="有"),IF(Input!$M60=1,svg_data!$W$1,IF(Input!$M60=2,svg_data!$W$2)),"")</f>
        <v/>
      </c>
      <c r="BT60" s="36" t="str">
        <f>IF(AND(Input!$I60="text-tabs",Input!$K60="有"),Input!$G60,"")</f>
        <v/>
      </c>
      <c r="BU60" s="36" t="str">
        <f>IF(AND(Input!$I60="text-tabs",Input!$K60="有"),IF(Input!$M60=1,svg_data!$Y$1,IF(Input!$M60=2,svg_data!$Y$2)),"")</f>
        <v/>
      </c>
      <c r="BV60" s="36" t="str">
        <f>IF(AND(Input!$I60="text-tabs",Input!$K60="有"),Input!$G60,"")</f>
        <v/>
      </c>
      <c r="BW60" s="36" t="str">
        <f>IF(AND(Input!$I60="text-tabs",Input!$K60="有"),IF(Input!$M60=1,svg_data!$AA$1,IF(Input!$M60=2,svg_data!$AA$2)),"")</f>
        <v/>
      </c>
      <c r="BX60" s="36" t="str">
        <f>IF(AND(Input!$I60="text-tabs",Input!$K60="有"),Input!$G60,"")</f>
        <v/>
      </c>
      <c r="BY60" s="36" t="str">
        <f>IF(AND(Input!$I60="text-tabs",Input!$K60="有"),IF(Input!$M60=1,svg_data!$AC$1,IF(Input!$M60=2,svg_data!$AC$2)),"")</f>
        <v/>
      </c>
      <c r="BZ60" s="36" t="str">
        <f>IF(AND(Input!$I60="text-tabs",Input!$K60="有"),Input!$G60,"")</f>
        <v/>
      </c>
      <c r="CA60" s="36" t="str">
        <f>IF(AND(Input!$I60="text-tabs",Input!$K60="有"),IF(Input!$M60=1,svg_data!$AE$1,IF(Input!$M60=2,svg_data!$AE$2)),"")</f>
        <v/>
      </c>
      <c r="CB60" s="36" t="str">
        <f>IF(AND(Input!$I60="text-tabs",Input!$K60="有"),Input!$G60,"")</f>
        <v/>
      </c>
      <c r="CC60" s="36" t="str">
        <f>IF(AND(Input!$I60="text-tabs",Input!$K60="有"),IF(Input!$M60=1,svg_data!$AG$1,IF(Input!$M60=2,svg_data!$AG$2)),"")</f>
        <v/>
      </c>
      <c r="CD60" s="36" t="str">
        <f>IF(AND(Input!$I60="text-tabs",Input!$K60="有"),Input!$G60,"")</f>
        <v/>
      </c>
      <c r="CE60" s="36" t="str">
        <f>IF(AND(Input!$I60="text-tabs",Input!$K60="有"),IF(Input!$M60=1,svg_data!$AI$1,IF(Input!$M60=2,svg_data!$AI$2)),"")</f>
        <v/>
      </c>
      <c r="CF60" s="36" t="str">
        <f>IF(AND(Input!$I60="text-tabs",Input!$K60="有"),Input!$G60,"")</f>
        <v/>
      </c>
      <c r="CG60" s="36" t="str">
        <f>IF(AND(Input!$I60="text-tabs",Input!$K60="有"),IF(Input!$M60=1,svg_data!$AK$1,IF(Input!$M60=2,svg_data!$AK$2)),"")</f>
        <v/>
      </c>
      <c r="CH60" s="36" t="str">
        <f>IF(AND(Input!$I60="text-tabs",Input!$K60="有"),Input!$G60,"")</f>
        <v/>
      </c>
      <c r="CI60" s="36" t="str">
        <f>IF(AND(Input!$I60="text-tabs",Input!$K60="有"),IF(Input!$M60=1,svg_data!$AM$1,IF(Input!$M60=2,svg_data!$AM$2)),"")</f>
        <v/>
      </c>
      <c r="CJ60" s="36" t="str">
        <f>IF(AND(Input!$I60="text-tabs",Input!$K60="有"),Input!$G60,"")</f>
        <v/>
      </c>
      <c r="CK60" s="36" t="str">
        <f>IF(AND(Input!$I60="text-tabs",Input!$K60="有"),IF(Input!$M60=1,svg_data!$AO$1,IF(Input!$M60=2,svg_data!$AO$2)),"")</f>
        <v/>
      </c>
      <c r="CL60" s="36" t="str">
        <f>IF(AND(Input!$I60="text-tabs",Input!$K60="有"),Input!$G60,"")</f>
        <v/>
      </c>
      <c r="CM60" s="36" t="str">
        <f>IF(AND(Input!$I60="text-tabs",Input!$K60="有"),IF(Input!$M60=1,svg_data!$AQ$1,IF(Input!$M60=2,svg_data!$AQ$2)),"")</f>
        <v/>
      </c>
      <c r="CN60" s="36" t="str">
        <f>IF(AND(Input!$I60="text-tabs",Input!$K60="有"),Input!$G60,"")</f>
        <v/>
      </c>
      <c r="CO60" s="36" t="str">
        <f>IF(AND(Input!$I60="text-tabs",Input!$K60="有"),IF(Input!$M60=1,svg_data!$AS$1,IF(Input!$M60=2,svg_data!$AS$2)),"")</f>
        <v/>
      </c>
      <c r="CP60" s="36" t="str">
        <f>IF(AND(Input!$I60="text-tabs",Input!$K60="有"),Input!$G60,"")</f>
        <v/>
      </c>
      <c r="CQ60" s="36" t="str">
        <f>IF(AND(Input!$I60="text-tabs",Input!$K60="有"),IF(Input!$M60=1,svg_data!$AU$1,IF(Input!$M60=2,svg_data!$AU$2)),"")</f>
        <v/>
      </c>
      <c r="CR60" s="36" t="str">
        <f>IF(AND(Input!$I60="text-tabs",Input!$K60="有"),Input!$G60,"")</f>
        <v/>
      </c>
      <c r="CS60" s="36" t="str">
        <f>IF(AND(Input!$I60="text-tabs",Input!$K60="有"),IF(Input!$M60=1,svg_data!$AW$1,IF(Input!$M60=2,svg_data!$AW$2)),"")</f>
        <v/>
      </c>
      <c r="CT60" s="36" t="str">
        <f>IF(AND(Input!$I60="text-tabs",Input!$K60="有"),Input!$G60,"")</f>
        <v/>
      </c>
      <c r="CU60" s="36" t="str">
        <f>IF(AND(Input!$I60="text-tabs",Input!$K60="有"),IF(Input!$M60=1,svg_data!$AY$1,IF(Input!$M60=2,svg_data!$AY$2)),"")</f>
        <v/>
      </c>
      <c r="CV60" s="36" t="str">
        <f>IF(AND(Input!$I60="text-tabs",Input!$K60="有"),Input!$G60,"")</f>
        <v/>
      </c>
      <c r="CW60" s="36" t="str">
        <f>IF(AND(Input!$I60="text-tabs",Input!$K60="有"),IF(Input!$M60=1,svg_data!$BA$1,IF(Input!$M60=2,svg_data!$BA$2)),"")</f>
        <v/>
      </c>
      <c r="CX60" s="36" t="str">
        <f>IF(AND(Input!$I60="text-tabs",Input!$K60="有"),Input!$G60,"")</f>
        <v/>
      </c>
      <c r="CY60" s="36" t="str">
        <f>IF(AND(Input!$I60="text-tabs",Input!$K60="有"),IF(Input!$M60=1,svg_data!$BC$1,IF(Input!$M60=2,svg_data!$BC$2)),"")</f>
        <v/>
      </c>
      <c r="CZ60" s="36" t="str">
        <f>IF(AND(Input!$I60="text-tabs",Input!$K60="有"),Input!$G60,"")</f>
        <v/>
      </c>
      <c r="DA60" s="36" t="str">
        <f>IF(AND(Input!$I60="text-tabs",Input!$K60="有"),IF(Input!$M60=1,svg_data!$BE$1,IF(Input!$M60=2,svg_data!$BE$2)),"")</f>
        <v/>
      </c>
      <c r="DB60" s="36" t="str">
        <f>IF(AND(Input!$I60="text-tabs",Input!$K60="有"),Input!$G60,"")</f>
        <v/>
      </c>
      <c r="DC60" s="36" t="str">
        <f>IF(AND(Input!$I60="text-tabs",Input!$K60="有"),IF(Input!$M60=1,svg_data!$BG$1,IF(Input!$M60=2,svg_data!$BG$2)),"")</f>
        <v/>
      </c>
      <c r="DD60" s="36" t="str">
        <f>IF(AND(Input!$I60="text-tabs",Input!$K60="有"),Input!$G60,"")</f>
        <v/>
      </c>
      <c r="DE60" s="36" t="str">
        <f>IF(AND(Input!$I60="text-tabs",Input!$K60="有"),IF(Input!$M60=1,svg_data!$BI$1,IF(Input!$M60=2,svg_data!$BI$2)),"")</f>
        <v/>
      </c>
      <c r="DF60" s="36" t="str">
        <f>IF(AND(Input!$I60="text-tabs",Input!$K60="有"),Input!$G60,"")</f>
        <v/>
      </c>
      <c r="DG60" s="36" t="str">
        <f>IF(AND(Input!$I60="text-tabs",Input!$K60="有"),IF(Input!$M60=1,svg_data!$BK$1,IF(Input!$M60=2,svg_data!$BK$2)),"")</f>
        <v/>
      </c>
      <c r="DH60" s="36" t="str">
        <f>IF(AND(Input!$I60="text-tabs",Input!$K60="有"),Input!$G60,"")</f>
        <v/>
      </c>
      <c r="DI60" s="36" t="str">
        <f>IF(AND(Input!$I60="text-tabs",Input!$K60="有"),IF(Input!$M60=1,svg_data!$BM$1,IF(Input!$M60=2,svg_data!$BM$2)),"")</f>
        <v/>
      </c>
      <c r="DJ60" s="36" t="str">
        <f>IF(AND(Input!$I60="text-tabs",Input!$K60="有"),svg_data!$BN$1,"")</f>
        <v/>
      </c>
      <c r="DK60" s="36" t="str">
        <f>IF(AND(Input!$I60="text-tabs",Input!$K60="有"),Input!$G60,"")</f>
        <v/>
      </c>
      <c r="DL60" s="36" t="str">
        <f>IF(AND(Input!$I60="text-tabs",Input!$K60="有"),svg_data!$BP$1,"")</f>
        <v/>
      </c>
      <c r="DM60" s="36" t="str">
        <f>IF(AND(Input!$I60="text-tabs",Input!$K60="有"),svg_data!$BQ$1,"")</f>
        <v/>
      </c>
      <c r="DN60" s="36" t="str">
        <f>IF(AND(Input!$I60="text-tabs",Input!$K60="有"),Input!$G60,"")</f>
        <v/>
      </c>
      <c r="DO60" s="36" t="str">
        <f>IF(AND(Input!$I60="text-tabs",Input!$K60="有"),svg_data!$BS$1,"")</f>
        <v/>
      </c>
      <c r="DP60" s="36" t="str">
        <f>IF(AND(Input!$I60="text-tabs",Input!$K60="有"),Input!$G60,"")</f>
        <v/>
      </c>
      <c r="DQ60" s="36" t="str">
        <f>IF(AND(Input!$I60="text-tabs",Input!$K60="有"),svg_data!$BU$1,"")</f>
        <v/>
      </c>
      <c r="DR60" s="36" t="str">
        <f>IF(AND(Input!$I60="text-tabs",Input!$K60="有"),Input!$G60,"")</f>
        <v/>
      </c>
      <c r="DS60" s="36" t="str">
        <f>IF(AND(Input!$I60="text-tabs",Input!$K60="有"),IF(Input!$M60=1,svg_data!$BW$1,IF(Input!$M60=2,svg_data!$BW$2)),"")</f>
        <v/>
      </c>
      <c r="DT60" s="36" t="str">
        <f>IF(AND(Input!$I60="text-tabs",Input!$K60="有"),IF(Input!$M60=1,svg_data!$BY$1,IF(Input!$M60=2,"")),"")</f>
        <v/>
      </c>
      <c r="DU60" s="36" t="str">
        <f>IF(AND(Input!$I60="text-tabs",Input!$K60="有"),IF(Input!$M60=1,Input!$G60,IF(Input!$M60=2,"")),"")</f>
        <v/>
      </c>
      <c r="DV60" s="42" t="str">
        <f>IF(AND(Input!$I60="text-tabs",Input!$K60="有"),IF(Input!$M60=1,svg_data!$CA$1,IF(Input!$M60=2,svg_data!$CA$2)),"")</f>
        <v/>
      </c>
      <c r="DW60" s="36" t="str">
        <f>IF(AND(Input!$I60="text-tabs",Input!$K60="有"),IF(Input!$M60=1,svg_data!$CB$1,IF(Input!$M60=2,svg_data!$CB$2)),"")</f>
        <v/>
      </c>
      <c r="DX60" s="36" t="str">
        <f>IF(AND(Input!$I60="text-tabs",Input!$K60="有"),Input!$G60,"")</f>
        <v/>
      </c>
      <c r="DY60" s="36" t="str">
        <f>IF(AND(Input!$I60="text-tabs",Input!$K60="有"),IF(Input!$M60=1,svg_data!$CD$1,IF(Input!$M60=2,svg_data!$CD$2)),"")</f>
        <v/>
      </c>
      <c r="DZ60" s="36" t="str">
        <f>IF(AND(Input!$I60="text-tabs",Input!$K60="有"),Input!$G60,"")</f>
        <v/>
      </c>
      <c r="EA60" s="36" t="str">
        <f>IF(AND(Input!$I60="text-tabs",Input!$K60="有"),IF(Input!$M60=1,svg_data!$CF$1,IF(Input!$M60=2,svg_data!$CF$2)),"")</f>
        <v/>
      </c>
      <c r="EB60" s="36" t="str">
        <f>IF(AND(Input!$I60="text-tabs",Input!$K60="有"),Input!$G60,"")</f>
        <v/>
      </c>
      <c r="EC60" s="36" t="str">
        <f>IF(AND(Input!$I60="text-tabs",Input!$K60="有"),IF(Input!$M60=1,svg_data!$CH$1,IF(Input!$M60=2,svg_data!$CH$2)),"")</f>
        <v/>
      </c>
      <c r="ED60" s="36" t="str">
        <f>IF(AND(Input!$I60="text-tabs",Input!$K60="有"),Input!$G60,"")</f>
        <v/>
      </c>
      <c r="EE60" s="36" t="str">
        <f>IF(AND(Input!$I60="text-tabs",Input!$K60="有"),IF(Input!$M60=1,svg_data!$CJ$1,IF(Input!$M60=2,svg_data!$CJ$2)),"")</f>
        <v/>
      </c>
      <c r="EF60" s="36" t="str">
        <f>IF(AND(Input!$I60="text-tabs",Input!$K60="有"),Input!$G60,"")</f>
        <v/>
      </c>
      <c r="EG60" s="36" t="str">
        <f>IF(AND(Input!$I60="text-tabs",Input!$K60="有"),IF(Input!$M60=1,svg_data!$CL$1,IF(Input!$M60=2,svg_data!$CL$2)),"")</f>
        <v/>
      </c>
      <c r="EH60" s="36" t="str">
        <f>IF(AND(Input!$I60="text-tabs",Input!$K60="有"),Input!$G60,"")</f>
        <v/>
      </c>
      <c r="EI60" s="36" t="str">
        <f>IF(AND(Input!$I60="text-tabs",Input!$K60="有"),IF(Input!$M60=1,svg_data!$CN$1,IF(Input!$M60=2,svg_data!$CN$2)),"")</f>
        <v/>
      </c>
      <c r="EJ60" s="36" t="str">
        <f>IF(AND(Input!$I60="text-tabs",Input!$K60="有"),Input!$G60,"")</f>
        <v/>
      </c>
      <c r="EK60" s="36" t="str">
        <f>IF(AND(Input!$I60="text-tabs",Input!$K60="有"),IF(Input!$M60=1,svg_data!$CP$1,IF(Input!$M60=2,svg_data!$CP$2)),"")</f>
        <v/>
      </c>
      <c r="EL60" s="36" t="str">
        <f>IF(AND(Input!$I60="text-tabs",Input!$K60="有"),Input!$G60,"")</f>
        <v/>
      </c>
      <c r="EM60" s="36" t="str">
        <f>IF(AND(Input!$I60="text-tabs",Input!$K60="有"),IF(Input!$M60=1,svg_data!$CR$1,IF(Input!$M60=2,svg_data!$CR$2)),"")</f>
        <v/>
      </c>
      <c r="EN60" s="36" t="str">
        <f>IF(AND(Input!$I60="text-tabs",Input!$K60="有"),Input!$G60,"")</f>
        <v/>
      </c>
      <c r="EO60" s="36" t="str">
        <f>IF(AND(Input!$I60="text-tabs",Input!$K60="有"),IF(Input!$M60=1,svg_data!$CT$1,IF(Input!$M60=2,svg_data!$CT$2)),"")</f>
        <v/>
      </c>
      <c r="EP60" s="36" t="str">
        <f>IF(AND(Input!$I60="text-tabs",Input!$K60="有"),Input!$G60,"")</f>
        <v/>
      </c>
      <c r="EQ60" s="36" t="str">
        <f>IF(AND(Input!$I60="text-tabs",Input!$K60="有"),IF(Input!$M60=1,svg_data!$CV$1,IF(Input!$M60=2,svg_data!$CV$2)),"")</f>
        <v/>
      </c>
      <c r="ER60" s="36" t="str">
        <f>IF(AND(Input!$I60="text-tabs",Input!$K60="有"),Input!$G60,"")</f>
        <v/>
      </c>
      <c r="ES60" s="36" t="str">
        <f>IF(AND(Input!$I60="text-tabs",Input!$K60="有"),IF(Input!$M60=1,svg_data!$CX$1,IF(Input!$M60=2,svg_data!$CX$2)),"")</f>
        <v/>
      </c>
      <c r="ET60" s="36" t="str">
        <f>IF(AND(Input!$I60="text-tabs",Input!$K60="有"),Input!$G60,"")</f>
        <v/>
      </c>
      <c r="EU60" s="36" t="str">
        <f>IF(AND(Input!$I60="text-tabs",Input!$K60="有"),IF(Input!$M60=1,svg_data!$CZ$1,IF(Input!$M60=2,svg_data!$CZ$2)),"")</f>
        <v/>
      </c>
      <c r="EV60" s="36" t="str">
        <f>IF(AND(Input!$I60="text-tabs",Input!$K60="有"),Input!$G60,"")</f>
        <v/>
      </c>
      <c r="EW60" s="36" t="str">
        <f>IF(AND(Input!$I60="text-tabs",Input!$K60="有"),IF(Input!$M60=1,svg_data!$DB$1,IF(Input!$M60=2,svg_data!$DB$2)),"")</f>
        <v/>
      </c>
      <c r="EX60" s="36" t="str">
        <f>IF(AND(Input!$I60="text-tabs",Input!$K60="有"),Input!$G60,"")</f>
        <v/>
      </c>
      <c r="EY60" s="36" t="str">
        <f>IF(AND(Input!$I60="text-tabs",Input!$K60="有"),IF(Input!$M60=1,svg_data!$DD$1,IF(Input!$M60=2,svg_data!$DD$2)),"")</f>
        <v/>
      </c>
      <c r="EZ60" s="36" t="str">
        <f>IF(AND(Input!$I60="text-tabs",Input!$K60="有"),Input!$G60,"")</f>
        <v/>
      </c>
      <c r="FA60" s="36" t="str">
        <f>IF(AND(Input!$I60="text-tabs",Input!$K60="有"),IF(Input!$M60=1,svg_data!$DF$1,IF(Input!$M60=2,svg_data!$DF$2)),"")</f>
        <v/>
      </c>
      <c r="FB60" s="36" t="str">
        <f>IF(AND(Input!$I60="text-tabs",Input!$K60="有"),Input!$G60,"")</f>
        <v/>
      </c>
      <c r="FC60" s="36" t="str">
        <f>IF(AND(Input!$I60="text-tabs",Input!$K60="有"),IF(Input!$M60=1,svg_data!$DH$1,IF(Input!$M60=2,svg_data!$DH$2)),"")</f>
        <v/>
      </c>
      <c r="FD60" s="36" t="str">
        <f>IF(AND(Input!$I60="text-tabs",Input!$K60="有"),Input!$G60,"")</f>
        <v/>
      </c>
      <c r="FE60" s="36" t="str">
        <f>IF(AND(Input!$I60="text-tabs",Input!$K60="有"),IF(Input!$M60=1,svg_data!$DJ$1,IF(Input!$M60=2,svg_data!$DJ$2)),"")</f>
        <v/>
      </c>
      <c r="FF60" s="36" t="str">
        <f>IF(AND(Input!$I60="text-tabs",Input!$K60="有"),Input!$G60,"")</f>
        <v/>
      </c>
      <c r="FG60" s="36" t="str">
        <f>IF(AND(Input!$I60="text-tabs",Input!$K60="有"),IF(Input!$M60=1,svg_data!$DL$1,IF(Input!$M60=2,svg_data!$DL$2)),"")</f>
        <v/>
      </c>
      <c r="FH60" s="36" t="str">
        <f>IF(AND(Input!$I60="text-tabs",Input!$K60="有"),Input!$G60,"")</f>
        <v/>
      </c>
      <c r="FI60" s="36" t="str">
        <f>IF(AND(Input!$I60="text-tabs",Input!$K60="有"),IF(Input!$M60=1,svg_data!$DN$1,IF(Input!$M60=2,svg_data!$DN$2)),"")</f>
        <v/>
      </c>
      <c r="FJ60" s="36" t="str">
        <f>IF(AND(Input!$I60="text-tabs",Input!$K60="有"),Input!$G60,"")</f>
        <v/>
      </c>
      <c r="FK60" s="36" t="str">
        <f>IF(AND(Input!$I60="text-tabs",Input!$K60="有"),IF(Input!$M60=1,svg_data!$DP$1,IF(Input!$M60=2,svg_data!$DP$2)),"")</f>
        <v/>
      </c>
      <c r="FL60" s="36" t="str">
        <f>IF(AND(Input!$I60="text-tabs",Input!$K60="有"),Input!$G60,"")</f>
        <v/>
      </c>
      <c r="FM60" s="36" t="str">
        <f>IF(AND(Input!$I60="text-tabs",Input!$K60="有"),IF(Input!$M60=1,svg_data!$DR$1,IF(Input!$M60=2,svg_data!$DR$2)),"")</f>
        <v/>
      </c>
      <c r="FN60" s="36" t="str">
        <f>IF(AND(Input!$I60="text-tabs",Input!$K60="有"),Input!$G60,"")</f>
        <v/>
      </c>
      <c r="FO60" s="36" t="str">
        <f>IF(AND(Input!$I60="text-tabs",Input!$K60="有"),IF(Input!$M60=1,svg_data!$DT$1,IF(Input!$M60=2,svg_data!$DT$2)),"")</f>
        <v/>
      </c>
      <c r="FP60" s="36" t="str">
        <f>IF(AND(Input!$I60="text-tabs",Input!$K60="有"),Input!$G60,"")</f>
        <v/>
      </c>
      <c r="FQ60" s="36" t="str">
        <f>IF(AND(Input!$I60="text-tabs",Input!$K60="有"),IF(Input!$M60=1,svg_data!$DV$1,IF(Input!$M60=2,svg_data!$DV$2)),"")</f>
        <v/>
      </c>
      <c r="FR60" s="36" t="str">
        <f>IF(AND(Input!$I60="text-tabs",Input!$K60="有"),Input!$G60,"")</f>
        <v/>
      </c>
      <c r="FS60" s="36" t="str">
        <f>IF(AND(Input!$I60="text-tabs",Input!$K60="有"),IF(Input!$M60=1,svg_data!$DX$1,IF(Input!$M60=2,svg_data!$DX$2)),"")</f>
        <v/>
      </c>
      <c r="FT60" s="36" t="str">
        <f>IF(AND(Input!$I60="text-tabs",Input!$K60="有"),Input!$G60,"")</f>
        <v/>
      </c>
      <c r="FU60" s="36" t="str">
        <f>IF(AND(Input!$I60="text-tabs",Input!$K60="有"),IF(Input!$M60=1,svg_data!$DZ$1,IF(Input!$M60=2,svg_data!$DZ$2)),"")</f>
        <v/>
      </c>
      <c r="FV60" s="36" t="str">
        <f>IF(AND(Input!$I60="text-tabs",Input!$K60="有"),Input!$G60,"")</f>
        <v/>
      </c>
      <c r="FW60" s="36" t="str">
        <f>IF(AND(Input!$I60="text-tabs",Input!$K60="有"),IF(Input!$M60=1,svg_data!$EB$1,IF(Input!$M60=2,svg_data!$EB$2)),"")</f>
        <v/>
      </c>
      <c r="FX60" s="36" t="str">
        <f>IF(AND(Input!$I60="text-tabs",Input!$K60="有"),Input!$G60,"")</f>
        <v/>
      </c>
      <c r="FY60" s="36" t="str">
        <f>IF(AND(Input!$I60="text-tabs",Input!$K60="有"),IF(Input!$M60=1,svg_data!$ED$1,IF(Input!$M60=2,svg_data!$ED$2)),"")</f>
        <v/>
      </c>
      <c r="FZ60" s="36" t="str">
        <f>IF(AND(Input!$I60="text-tabs",Input!$K60="有"),Input!$G60,"")</f>
        <v/>
      </c>
      <c r="GA60" s="36" t="str">
        <f>IF(AND(Input!$I60="text-tabs",Input!$K60="有"),IF(Input!$M60=1,svg_data!$EF$1,IF(Input!$M60=2,svg_data!$EF$2)),"")</f>
        <v/>
      </c>
      <c r="GB60" s="36" t="str">
        <f>IF(AND(Input!$I60="text-tabs",Input!$K60="有"),Input!$G60,"")</f>
        <v/>
      </c>
      <c r="GC60" s="36" t="str">
        <f>IF(AND(Input!$I60="text-tabs",Input!$K60="有"),IF(Input!$M60=1,svg_data!$EH$1,IF(Input!$M60=2,svg_data!$EH$2)),"")</f>
        <v/>
      </c>
      <c r="GD60" s="36" t="str">
        <f>IF(AND(Input!$I60="text-tabs",Input!$K60="有"),Input!$G60,"")</f>
        <v/>
      </c>
      <c r="GE60" s="36" t="str">
        <f>IF(AND(Input!$I60="text-tabs",Input!$K60="有"),IF(Input!$M60=1,svg_data!$EJ$1,IF(Input!$M60=2,svg_data!$EJ$2)),"")</f>
        <v/>
      </c>
      <c r="GF60" s="36" t="str">
        <f>IF(AND(Input!$I60="text-tabs",Input!$K60="有"),Input!$G60,"")</f>
        <v/>
      </c>
      <c r="GG60" s="36" t="str">
        <f>IF(AND(Input!$I60="text-tabs",Input!$K60="有"),IF(Input!$M60=1,svg_data!$EL$1,IF(Input!$M60=2,svg_data!$EL$2)),"")</f>
        <v/>
      </c>
      <c r="GH60" s="36" t="str">
        <f>IF(AND(Input!$I60="text-tabs",Input!$K60="有"),Input!$G60,"")</f>
        <v/>
      </c>
      <c r="GI60" s="36" t="str">
        <f>IF(AND(Input!$I60="text-tabs",Input!$K60="有"),IF(Input!$M60=1,svg_data!$EN$1,IF(Input!$M60=2,svg_data!$EN$2)),"")</f>
        <v/>
      </c>
      <c r="GJ60" s="36" t="str">
        <f>IF(AND(Input!$I60="text-tabs",Input!$K60="有"),Input!$G60,"")</f>
        <v/>
      </c>
      <c r="GK60" s="36" t="str">
        <f>IF(AND(Input!$I60="text-tabs",Input!$K60="有"),IF(Input!$M60=1,svg_data!$EP$1,IF(Input!$M60=2,svg_data!$EP$2)),"")</f>
        <v/>
      </c>
      <c r="GL60" s="36" t="str">
        <f>IF(AND(Input!$I60="text-tabs",Input!$K60="有"),Input!$G60,"")</f>
        <v/>
      </c>
      <c r="GM60" s="36" t="str">
        <f>IF(AND(Input!$I60="text-tabs",Input!$K60="有"),svg_data!$ER$1,"")</f>
        <v/>
      </c>
      <c r="GN60" s="36" t="str">
        <f>IF(AND(Input!$I60="text-tabs",Input!$K60="有"),Input!$G60,"")</f>
        <v/>
      </c>
      <c r="GO60" s="36" t="str">
        <f>IF(AND(Input!$I60="text-tabs",Input!$K60="有"),svg_data!$ET$1,"")</f>
        <v/>
      </c>
      <c r="GP60" s="36" t="str">
        <f>IF(AND(Input!$I60="text-tabs",Input!$K60="有"),Input!$G60,"")</f>
        <v/>
      </c>
      <c r="GQ60" s="36" t="str">
        <f>IF(AND(Input!$I60="text-tabs",Input!$K60="有"),svg_data!$EV$1,"")</f>
        <v/>
      </c>
      <c r="GR60" s="36" t="str">
        <f>IF(AND(Input!$I60="text-tabs",Input!$K60="有"),Input!$G60,"")</f>
        <v/>
      </c>
      <c r="GS60" s="36" t="str">
        <f>IF(AND(Input!$I60="text-tabs",Input!$K60="有"),svg_data!$EX$1,"")</f>
        <v/>
      </c>
      <c r="GT60" s="36" t="str">
        <f>IF(AND(Input!$I60="text-tabs",Input!$K60="有"),IF(Input!$O60="無","",svg_data!$EY$1),"")</f>
        <v/>
      </c>
      <c r="GU60" s="36" t="str">
        <f>IF(AND(Input!$I60="text-tabs",Input!$K60="有"),IF(Input!$O60="無","",Input!$G60),"")</f>
        <v/>
      </c>
      <c r="GV60" s="36" t="str">
        <f>IF(AND(Input!$I60="text-tabs",Input!$K60="有"),IF(Input!$O60="無","",Input!$O60),"")</f>
        <v/>
      </c>
      <c r="GW60" s="36" t="str">
        <f>IF(AND(Input!$I60="text-tabs",Input!$K60="有"),IF(Input!$O60="無","",svg_data!$FA$1),"")</f>
        <v/>
      </c>
      <c r="GX60" s="36" t="str">
        <f>IF(AND(Input!$I60="text-tabs",Input!$K60="有"),IF(Input!$O60="無","",Input!$P60),"")</f>
        <v/>
      </c>
      <c r="GY60" s="36" t="str">
        <f>IF(AND(Input!$I60="text-tabs",Input!$K60="有"),IF(Input!$O60="無","",svg_data!$FC$1),"")</f>
        <v/>
      </c>
      <c r="GZ60" s="36" t="str">
        <f>IF(AND(Input!$I60="text-tabs",Input!$K60="有"),svg_data!$FD$1,"")</f>
        <v/>
      </c>
      <c r="HA60" s="36" t="str">
        <f>IF(AND(Input!$I60="text-tabs",Input!$K60="有"),$HA$1,"")</f>
        <v/>
      </c>
      <c r="HB60" s="36" t="str">
        <f>IF(AND(Input!$I60="text-tabs",Input!$V60="有",Input!$W60&lt;&gt;""),$HB$1,"")</f>
        <v/>
      </c>
      <c r="HC60" s="36" t="str">
        <f>IF(AND(Input!$I60="text-tabs",Input!$V60="有",Input!$W60&lt;&gt;""),Input!$U60,"")</f>
        <v/>
      </c>
      <c r="HD60" s="36" t="str">
        <f>IF(AND(Input!$I60="text-tabs",Input!$V60="有",Input!$W60&lt;&gt;""),$HD$1,"")</f>
        <v/>
      </c>
      <c r="HE60" s="36" t="str">
        <f>IF(AND(Input!$I60="text-tabs",Input!$V60="有",Input!$W60&lt;&gt;""),$HE$1,"")</f>
        <v/>
      </c>
      <c r="HF60" s="36" t="str">
        <f>IF(AND(Input!$I60="text-tabs",Input!$V60="有",Input!$W60&lt;&gt;""),$HF$1,"")</f>
        <v/>
      </c>
      <c r="HG60" s="36" t="str">
        <f>IF(AND(Input!$I60="text-tabs",Input!$V60="有",Input!$W60&lt;&gt;""),Input!$X60,"")</f>
        <v/>
      </c>
      <c r="HH60" s="36" t="str">
        <f>IF(AND(Input!$I60="text-tabs",Input!$V60="有",Input!$W60&lt;&gt;""),$HH$1,"")</f>
        <v/>
      </c>
      <c r="HI60" s="36" t="str">
        <f>IF(AND(Input!$I60="text-tabs",Input!$V60="有",Input!$W60&lt;&gt;""),Input!$W60,"")</f>
        <v/>
      </c>
      <c r="HJ60" s="36" t="str">
        <f>IF(AND(Input!$I60="text-tabs",Input!$V60="有",Input!$W60&lt;&gt;""),$HJ$1,"")</f>
        <v/>
      </c>
      <c r="HK60" s="36" t="str">
        <f>IF(AND(Input!$I60="text-tabs",Input!$V60="有",Input!$Y60&lt;&gt;"無"),$HK$1,"")</f>
        <v/>
      </c>
      <c r="HL60" s="36" t="str">
        <f>IF(AND(Input!$I60="text-tabs",Input!$V60="有",Input!$Y60&lt;&gt;"無"),$HF$1,"")</f>
        <v/>
      </c>
      <c r="HM60" s="36" t="str">
        <f>IF(AND(Input!$I60="text-tabs",Input!$V60="有",Input!$Y60&lt;&gt;"無"),Input!$Z60,"")</f>
        <v/>
      </c>
      <c r="HN60" s="36" t="str">
        <f>IF(AND(Input!$I60="text-tabs",Input!$V60="有",Input!$Y60&lt;&gt;"無"),$HH$1,"")</f>
        <v/>
      </c>
      <c r="HO60" s="36" t="str">
        <f>IF(AND(Input!$I60="text-tabs",Input!$V60="有",Input!$Y60&lt;&gt;"無"),Input!$Y60,"")</f>
        <v/>
      </c>
      <c r="HP60" s="36" t="str">
        <f>IF(AND(Input!$I60="text-tabs",Input!$V60="有",Input!$Y60&lt;&gt;"無"),$HJ$1,"")</f>
        <v/>
      </c>
      <c r="HQ60" s="36" t="str">
        <f>IF(AND(Input!$I60="text-tabs",Input!$V60="有",Input!$AA60&lt;&gt;"無"),$HQ$1,"")</f>
        <v/>
      </c>
      <c r="HR60" s="36" t="str">
        <f>IF(AND(Input!$I60="text-tabs",Input!$V60="有",Input!$AA60&lt;&gt;"無"),$HR$1,"")</f>
        <v/>
      </c>
      <c r="HS60" s="36" t="str">
        <f>IF(AND(Input!$I60="text-tabs",Input!$V60="有",Input!$AA60&lt;&gt;"無"),Input!$AB60,"")</f>
        <v/>
      </c>
      <c r="HT60" s="36" t="str">
        <f>IF(AND(Input!$I60="text-tabs",Input!$V60="有",Input!$AA60&lt;&gt;"無"),$HT$1,"")</f>
        <v/>
      </c>
      <c r="HU60" s="36" t="str">
        <f>IF(AND(Input!$I60="text-tabs",Input!$V60="有",Input!$AA60&lt;&gt;"無"),Input!$AA60,"")</f>
        <v/>
      </c>
      <c r="HV60" s="36" t="str">
        <f>IF(AND(Input!$I60="text-tabs",Input!$V60="有",Input!$AA60&lt;&gt;"無"),$HV$1,"")</f>
        <v/>
      </c>
      <c r="HW60" s="36" t="str">
        <f>IF(AND(Input!$I60="text-tabs",Input!$V60="有",Input!$AC60&lt;&gt;"無"),$HW$1,"")</f>
        <v/>
      </c>
      <c r="HX60" s="36" t="str">
        <f>IF(AND(Input!$I60="text-tabs",Input!$V60="有",Input!$AC60&lt;&gt;"無"),$HX$1,"")</f>
        <v/>
      </c>
      <c r="HY60" s="36" t="str">
        <f>IF(AND(Input!$I60="text-tabs",Input!$V60="有",Input!$AC60&lt;&gt;"無"),Input!$AD60,"")</f>
        <v/>
      </c>
      <c r="HZ60" s="36" t="str">
        <f>IF(AND(Input!$I60="text-tabs",Input!$V60="有",Input!$AC60&lt;&gt;"無"),$HZ$1,"")</f>
        <v/>
      </c>
      <c r="IA60" s="36" t="str">
        <f>IF(AND(Input!$I60="text-tabs",Input!$V60="有",Input!$AC60&lt;&gt;"無"),Input!$AC60,"")</f>
        <v/>
      </c>
      <c r="IB60" s="36" t="str">
        <f>IF(AND(Input!$I60="text-tabs",Input!$V60="有",Input!$AC60&lt;&gt;"無"),$IB$1,"")</f>
        <v/>
      </c>
      <c r="IC60" s="36" t="str">
        <f>IF(AND(Input!$I60="text-tabs",Input!$V60="有",Input!$AE60&lt;&gt;"無"),$IC$1,"")</f>
        <v/>
      </c>
      <c r="ID60" s="36" t="str">
        <f>IF(AND(Input!$I60="text-tabs",Input!$V60="有",Input!$AE60&lt;&gt;"無"),$HF$1,"")</f>
        <v/>
      </c>
      <c r="IE60" s="36" t="str">
        <f>IF(AND(Input!$I60="text-tabs",Input!$V60="有",Input!$AE60&lt;&gt;"無"),Input!$AF60,"")</f>
        <v/>
      </c>
      <c r="IF60" s="36" t="str">
        <f>IF(AND(Input!$I60="text-tabs",Input!$V60="有",Input!$AE60&lt;&gt;"無"),$HH$1,"")</f>
        <v/>
      </c>
      <c r="IG60" s="36" t="str">
        <f>IF(AND(Input!$I60="text-tabs",Input!$V60="有",Input!$AE60&lt;&gt;"無"),Input!$AE60,"")</f>
        <v/>
      </c>
      <c r="IH60" s="36" t="str">
        <f>IF(AND(Input!$I60="text-tabs",Input!$V60="有",Input!$AE60&lt;&gt;"無"),$HJ$1,"")</f>
        <v/>
      </c>
      <c r="II60" s="36" t="str">
        <f>IF(AND(Input!$I60="text-tabs",Input!$V60="有"),$II$1,"")</f>
        <v/>
      </c>
      <c r="IJ60" s="36" t="str">
        <f>IF(AND(Input!$I60="text-tabs",Input!$AG60="有"),$IJ$1,"")</f>
        <v/>
      </c>
      <c r="IK60" s="36" t="str">
        <f>IF(AND(Input!$I60="text-tabs",Input!$AG60="有"),Input!$AH60,"")</f>
        <v/>
      </c>
      <c r="IL60" s="36" t="str">
        <f>IF(AND(Input!$I60="text-tabs",Input!$AG60="有"),$IL$1,"")</f>
        <v/>
      </c>
      <c r="IM60" s="36" t="str">
        <f>IF(AND(Input!$I60="text-tabs",Input!$AG60="有"),Input!$AI60,"")</f>
        <v/>
      </c>
      <c r="IN60" s="36" t="str">
        <f>IF(AND(Input!$I60="text-tabs",Input!$AG60="有"),$IN$1,"")</f>
        <v/>
      </c>
      <c r="IO60" s="36" t="str">
        <f>IF(Input!$I60="text-tabs",$IO$1,"")</f>
        <v/>
      </c>
      <c r="IP60" s="36" t="str">
        <f>IF(Input!$I60="event",$IP$1,"")</f>
        <v/>
      </c>
      <c r="IQ60" s="36" t="str">
        <f>IF(Input!$I60="event",Input!$R60,"")</f>
        <v/>
      </c>
      <c r="IR60" s="36" t="str">
        <f>IF(Input!$I60="event",$IR$1,"")</f>
        <v/>
      </c>
      <c r="IS60" s="36" t="str">
        <f>IF(Input!$I60="event",$IS$1,"")</f>
        <v/>
      </c>
      <c r="IT60" s="36" t="str">
        <f>IF(Input!$I60="event",Input!$Q60,"")</f>
        <v/>
      </c>
      <c r="IU60" s="36" t="str">
        <f>IF(Input!$I60="event",$IU$1,"")</f>
        <v/>
      </c>
      <c r="IV60" s="36" t="str">
        <f>IF(Input!$I60="image",$IV$1,"")</f>
        <v/>
      </c>
      <c r="IW60" s="36" t="str">
        <f>IF(Input!$I60="image",Input!$S60,"")</f>
        <v/>
      </c>
      <c r="IX60" s="36" t="str">
        <f>IF(Input!$I60="image",$IX$1,"")</f>
        <v/>
      </c>
      <c r="IY60" s="36" t="str">
        <f>IF(AND(Input!$I60="image",Input!$V60="無"),$IY$1,"")</f>
        <v/>
      </c>
      <c r="IZ60" s="36" t="str">
        <f>IF(AND(Input!$I60="image",Input!$V60="無"),Input!$B60,"")</f>
        <v/>
      </c>
      <c r="JA60" s="36" t="str">
        <f>IF(AND(Input!$I60="image",Input!$V60="無"),$JA$1,"")</f>
        <v/>
      </c>
      <c r="JB60" s="36" t="str">
        <f>IF(AND(Input!$I60="image",Input!$V60="有"),$JB$1,"")</f>
        <v/>
      </c>
      <c r="JC60" s="36" t="str">
        <f>IF(AND(Input!$I60="image",Input!$V60="有"),Input!$W60,"")</f>
        <v/>
      </c>
      <c r="JD60" s="36" t="str">
        <f>IF(AND(Input!$I60="image",Input!$V60="有"),$JD$1,"")</f>
        <v/>
      </c>
      <c r="JE60" s="36" t="str">
        <f>IF(AND(Input!$I60="image",Input!$V60="有"),Input!$X60,"")</f>
        <v/>
      </c>
      <c r="JF60" s="36" t="str">
        <f>IF(AND(Input!$I60="image",Input!$V60="有"),$JF$1,"")</f>
        <v/>
      </c>
      <c r="JG60" s="36" t="str">
        <f>IF(Input!$I60="embed",$JG$1,"")</f>
        <v/>
      </c>
      <c r="JH60" s="36" t="str">
        <f>IF(Input!$I60="embed",Input!$X60,"")</f>
        <v/>
      </c>
      <c r="JI60" s="36" t="str">
        <f>IF(Input!$I60="embed",$JI$1,"")</f>
        <v/>
      </c>
      <c r="JJ60" s="36" t="str">
        <f>IF(Input!$I60="embed",$JJ$1,"")</f>
        <v/>
      </c>
      <c r="JK60" s="36" t="str">
        <f>IF(Input!$I60="embed",Input!$R60,"")</f>
        <v/>
      </c>
      <c r="JL60" s="36" t="str">
        <f>IF(Input!$I60="embed",$JL$1,"")</f>
        <v/>
      </c>
      <c r="JM60" s="36" t="str">
        <f>IF(Input!$I60="table",Input!$AI60,"")</f>
        <v/>
      </c>
      <c r="JN60" s="36" t="str">
        <f>IF(Input!$I60="table",Input!$AJ60,"")</f>
        <v/>
      </c>
      <c r="JO60" s="36" t="s">
        <v>0</v>
      </c>
      <c r="JP60" s="36" t="str">
        <f t="shared" si="1"/>
        <v>,</v>
      </c>
    </row>
    <row r="61" spans="1:276" s="36" customFormat="1">
      <c r="A61" s="39" t="str">
        <f>ConcatenateRangeText(B61:JP61)</f>
        <v>"m002":{"category":"ミニステージ","class":"text-tabs","id":"m002","titleShadow":"true","title":"BINGO!","titleImage":"./images/m002.jpg","tabs":{"info_outline": "今年も恒例のBINGOがやってきた！&lt;br&gt;文化祭手ぶらで帰るのはつまらないですよね？&lt;br&gt;豪華商品を揃えてお待ちしております！&lt;br&gt;ぜひご参加下さい！&lt;br&gt;(20分前から前提にてビンゴカードを配布します)","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class='pathm002koudou' inkscape:connector-curvature='0'/&gt;&lt;path style='stroke:none;stroke-width:1px;stroke-linecap:butt;stroke-linejoin:miter;stroke-opacity:1' d='m 250.81846,319.59668 94.196,0 0,-21.16068 16.74824,0 19.24825,0 0,21.16071 0,21.16071 -65.09627,0 -65.09622,0 z' class='pathm0021-rouka' inkscape:connector-curvature='0' sodipodi:nodetypes='cccccccccc'/&gt;&lt;path style='stroke:none;stroke-width:1px;stroke-linecap:butt;stroke-linejoin:miter;stroke-opacity:1' d='m 381.47196,319.58883 0,-21.16861 21.40875,0 21.40875,0 0,21.16861 0,21.16859 -21.40875,0 -21.40875,0 0,-21.16859 z' class='pathm0021-1' inkscape:connector-curvature='0'/&gt;&lt;path style='stroke:none;stroke-width:1px;stroke-linecap:butt;stroke-linejoin:miter;stroke-opacity:1' d='m 381.57081,361.8827 0,-20.41099 21.29891,0 21.29907,0 0,20.41099 0,20.41098 -21.29907,0 -21.29891,0 0,-20.41098 z' class='pathm0021-2' inkscape:connector-curvature='0'/&gt;&lt;path style='stroke:none;stroke-width:1px;stroke-linecap:butt;stroke-linejoin:miter;stroke-opacity:1' d='m 337.78941,361.8827 0,-20.41099 21.59492,0 21.59488,0 0,20.41099 0,20.41098 -21.59488,0 -21.59492,0 0,-20.41098 z' class='pathm0021-3' inkscape:connector-curvature='0'/&gt;&lt;path style='stroke:none;stroke-width:1px;stroke-linecap:butt;stroke-linejoin:miter;stroke-opacity:1' d='m 294.19946,361.8827 0,-20.41099 21.29889,0 21.29909,0 0,20.41099 0,20.41098 -21.29909,0 -21.29889,0 0,-20.41098 z' class='pathm0021-4' inkscape:connector-curvature='0'/&gt;&lt;path style='stroke:none;stroke-width:1px;stroke-linecap:butt;stroke-linejoin:miter;stroke-opacity:1' d='m 250.81846,361.8827 0,-20.41099 21.29907,0 21.29889,0 0,20.41099 0,20.41098 -21.29889,0 -21.29907,0 0,-20.41098 z' class='pathm0021-5' inkscape:connector-curvature='0'/&gt;&lt;path style='stroke:none;stroke-width:1px;stroke-linecap:butt;stroke-linejoin:miter;stroke-opacity:1' d='m 83.198462,342.0024 0,-25.71429 25.446418,0 25.44643,0 0,25.71429 0,25.71428 -25.44642,0 -25.446428,0 0,-25.71428 z' class='pathm0023-1' inkscape:connector-curvature='0'/&gt;&lt;path style='stroke:none;stroke-width:1px;stroke-linecap:butt;stroke-linejoin:miter;stroke-opacity:1' d='m 83.098462,275.99882 0,-39.19643 25.446418,0 25.44643,0 0,39.19643 0,39.19643 -25.44642,0 -25.446428,0 0,-39.19643 z' class='pathm0023-2'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class='pathm0022-7' inkscape:connector-curvature='0'/&gt;&lt;path style='stroke:none;stroke-width:1px;stroke-linecap:butt;stroke-linejoin:miter;stroke-opacity:1' d='m 241.2417,102.24539 0,-25.758894 33.24379,0 33.24378,0 0,25.758894 0,25.75888 -33.24378,0 -33.24379,0 0,-25.75888 z' class='pathm0022-8'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class='pathm0022-rouka' inkscape:connector-curvature='0' sodipodi:nodetypes='cccccccccccccccccccc'/&gt;&lt;path style='stroke:none;stroke-width:1px;stroke-linecap:butt;stroke-linejoin:miter;stroke-opacity:1' d='m 162.4498,182.55251 0,-26.26396 25.75889,0 25.75889,0 0,26.26396 0,26.26397 -25.75889,0 -25.75889,0 0,-26.26397 z' class='pathm0022-5'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class='pathm0022-6' inkscape:connector-curvature='0'/&gt;&lt;path style='stroke:none;stroke-width:1px;stroke-linecap:butt;stroke-linejoin:miter;stroke-opacity:1' d='m 161.76159,249.44986 0,-12.62691 65.15484,0 65.15484,0 0,12.62691 0,12.6269 -65.15484,0 -65.15484,0 0,-12.6269 z' class='pathm002mini' inkscape:connector-curvature='0'/&gt;&lt;path style='stroke:none;stroke-width:1px;stroke-linecap:butt;stroke-linejoin:miter;stroke-opacity:1' d='m 214.92188,182.42305 0,-26.26397 25.75889,0 25.75889,0 0,26.26397 0,26.26397 -25.75889,0 -25.75889,0 0,-26.26397 z' class='pathm0022-4' inkscape:connector-curvature='0'/&gt;&lt;path style='stroke:none;stroke-width:1px;stroke-linecap:butt;stroke-linejoin:miter;stroke-opacity:1' d='m 267.46654,182.43101 0,-26.42857 26.07143,0 26.07143,0 0,26.42857 0,26.42857 -26.07143,0 -26.07143,0 0,-26.42857 z' class='pathm0022-3' inkscape:connector-curvature='0'/&gt;&lt;path style='stroke:none;stroke-width:1px;stroke-linecap:butt;stroke-linejoin:miter;stroke-opacity:1' d='m 320.32368,182.43101 0,-26.42857 26.07143,0 26.07143,0 0,26.42857 0,26.42857 -26.07143,0 -26.07143,0 0,-26.42857 z' class='pathm0022-2' inkscape:connector-curvature='0'/&gt;&lt;path style='stroke:none;stroke-width:1px;stroke-linecap:butt;stroke-linejoin:miter;stroke-opacity:1' d='m 373.18083,182.43101 0,-26.42857 25.35714,0 25.35714,0 0,26.42857 0,26.42857 -25.35714,0 -25.35714,0 0,-26.42857 z' class='pathm0022-1' inkscape:connector-curvature='0'/&gt;&lt;path style='stroke:none;stroke-width:1px;stroke-linecap:butt;stroke-linejoin:miter;stroke-opacity:1' d='m 557.60601,182.35203 0,-26.01143 26.01143,0 26.01143,0 0,26.01143 0,26.01143 -26.01143,0 -26.01143,0 0,-26.01143 z' class='pathm0024-3' inkscape:connector-curvature='0'/&gt;&lt;path style='stroke:none;stroke-width:1px;stroke-linecap:butt;stroke-linejoin:miter;stroke-opacity:1' d='m 505.07808,182.35203 0,-26.01143 25.75889,0 25.75889,0 0,26.01143 0,26.01143 -25.75889,0 -25.75889,0 0,-26.01143 z' class='pathm0024-2' inkscape:connector-curvature='0'/&gt;&lt;path style='stroke:none;stroke-width:1px;stroke-linecap:butt;stroke-linejoin:miter;stroke-opacity:1' d='m 452.04507,182.35203 0,-26.01143 26.01143,0 26.01143,0 0,26.01143 0,26.01143 -26.01143,0 -26.01143,0 0,-26.01143 z' class='pathm0024-1' inkscape:connector-curvature='0'/&gt;&lt;path style='stroke:none;stroke-width:1px;stroke-linecap:butt;stroke-linejoin:miter;stroke-opacity:1' d='m 661.14665,182.35203 0,-26.01143 -25.25381,0 -25.25382,0 0,26.01143 0,26.01143 25.25382,0 25.25381,0 0,-26.01143 z' class='pathm0024-4' inkscape:connector-curvature='0'/&gt;&lt;path style='stroke:none;stroke-width:1px;stroke-linecap:butt;stroke-linejoin:miter;stroke-opacity:1' d='m 689.4506,128.47248 0,-52.937296 12.32142,0 12.32143,0 0,52.937296 0,52.93729 -12.32143,0 -12.32142,0 0,-52.93729 z' class='pathm002cafe' inkscape:connector-curvature='0'/&gt;&lt;path style='stroke:none;stroke-width:1px;stroke-linecap:butt;stroke-linejoin:miter;stroke-opacity:1' d='m 584.09345,101.76692 0,-25.714294 38.57143,0 38.57143,0 0,25.714294 0,25.71428 -38.57143,0 -38.57143,0 0,-25.71428 z' class='pathm0025-1' inkscape:connector-curvature='0'/&gt;&lt;path style='stroke:none;stroke-width:1px;stroke-linecap:butt;stroke-linejoin:miter;stroke-opacity:1' d='m 531.23631,101.76692 0,-25.714294 25.89286,0 25.89285,0 0,25.714294 0,25.71428 -25.89285,0 -25.89286,0 0,-25.71428 z' class='pathm0025-2' inkscape:connector-curvature='0'/&gt;&lt;path style='stroke:none;stroke-width:1px;stroke-linecap:butt;stroke-linejoin:miter;stroke-opacity:1' d='m 452.10891,101.64951 0,-25.714294 39.10714,0 39.10715,0 0,25.714294 0,25.71428 -39.10715,0 -39.10714,0 0,-25.71428 z' class='pathm0025-rouka' inkscape:connector-curvature='0'/&gt;&lt;path style='stroke:none;stroke-width:1px;stroke-linecap:butt;stroke-linejoin:miter;stroke-opacity:1' d='m 135.61855,34.505026 0,-12.6269 65.15484,0 65.15484,0 0,12.6269 0,12.62691 -65.15484,0 -65.15484,0 0,-12.62691 z' class='pathm002arina' inkscape:connector-curvature='0'/&gt;&lt;path style='stroke:none;stroke-width:1px;stroke-linecap:butt;stroke-linejoin:miter;stroke-opacity:1' d='m 373.0044,34.505026 0,-12.6269 144.19928,0 144.19927,0 0,12.6269 0,12.62691 -144.19927,0 -144.19928,0 0,-12.62691 z' class='pathm002ground' inkscape:connector-curvature='0'/&gt;&lt;rect class='pathm002taiyaki' width='53.568752' height='11.418508' x='273.12045' y='303.74481'/&gt;&lt;path style='stroke:none;stroke-width:1px;stroke-linecap:butt;stroke-linejoin:miter;stroke-opacity:1' d='m 308.91102,102.24544 0,-25.758891 26.83682,0 26.8368,0 0,25.758891 0,25.75888 -26.8368,0 -26.83682,0 0,-25.75888 z' class='pathm0022-9' inkscape:connector-curvature='0'/&gt;&lt;path style='stroke:none;stroke-width:1px;stroke-linecap:butt;stroke-linejoin:miter;stroke-opacity:1' d='m 425.03555,176.47856 0,-31.88477 12.89016,0 12.89016,0 0,31.88477 0,31.88477 -12.89016,0 -12.89016,0 0,-31.88477 z' class='pathm0021-2-teras' inkscape:connector-curvature='0'/&gt;&lt;path style='stroke:none;stroke-width:1px;stroke-linecap:butt;stroke-linejoin:miter;stroke-opacity:1' d='m 425.11579,257.25355 0,-39.83747 12.89016,0 12.89016,0 0,39.83747 0,39.83746 -12.89016,0 -12.89016,0 0,-39.83746 z' inkscape:connector-curvature='0' class='pathm0021-kyuudou'/&gt;&lt;rect width='13.310626' height='28.913542' x='140.67868' y='260.85358' class='pathm002bakudan'/&gt;&lt;rect width='13.310626' height='28.913542' x='140.9778' y='310.15558' class='pathm002kebabu'/&gt;&lt;rect  width='28.806229' height='13.917799' x='163.47086' y='343.14737' class='pathm002ice'/&gt;&lt;text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class='pathm002korinto' inkscape:connector-curvature='0'/&gt;&lt;/g&gt;&lt;/svg&gt;&lt;style&gt;.pathm0021-1,.pathm0021-2,.pathm0021-3,.pathm0021-4,.pathm0021-5,.pathm0021-rouka,.pathm002koudou{fill:rgba(137,195,235,.3)}.pathm0021-2-teras,.pathm0022-1,.pathm0022-2,.pathm0022-3,.pathm0022-4,.pathm0022-5,.pathm0022-6,.pathm0022-7,.pathm0022-8,.pathm0022-9,.pathm0022-rouka,.seitokai{fill:rgba(234,85,6,.3)}.pathm0023-1,.pathm0023-2{fill:rgba(255,217,0,.3)}.pathm0024-1,.pathm0024-2,.pathm0024-3,.pathm0024-4{fill:rgba(123,141,66,.3)}.pathm0025-1,.pathm0025-2,.pathm0025-rouka{fill:rgba(145,92,139,.3)}.pathm002taiyaki{fill:rgba(187,85,72,.3)}.pathm002ground{fill:rgba(238,130,124,.3)}.pathm002arina{fill:rgba(0,148,200,.2)}.pathm002cafe{fill:rgba(0,128,128,.3)}.pathm002mini{fill:rgba(247,185,119,.3)}.pathm002korinto{fill:rgba(137,195,235,0)}.pathm0021-kyuudou{fill:rgba(137,195,235,0)}.pathm002bakudan,.pathm002kebabu,.pathm002ice{fill:rgba(187,85,72,.3)}.pathm002mini{fill:#ea5506!important}&lt;/style&gt;"}},</v>
      </c>
      <c r="B61" s="36" t="s">
        <v>5</v>
      </c>
      <c r="C61" s="40" t="str">
        <f>Input!$G61</f>
        <v>m002</v>
      </c>
      <c r="D61" s="36" t="s">
        <v>210</v>
      </c>
      <c r="E61" s="36" t="s">
        <v>23</v>
      </c>
      <c r="F61" s="36" t="str">
        <f>IF(Input!$C61&lt;&gt;"",Input!$C61,"未記入")</f>
        <v>ミニステージ</v>
      </c>
      <c r="G61" s="36" t="s">
        <v>3</v>
      </c>
      <c r="H61" s="36" t="s">
        <v>1</v>
      </c>
      <c r="I61" s="36" t="str">
        <f>Input!$I61</f>
        <v>text-tabs</v>
      </c>
      <c r="J61" s="36" t="s">
        <v>3</v>
      </c>
      <c r="K61" s="36" t="s">
        <v>4</v>
      </c>
      <c r="L61" s="40" t="str">
        <f>Input!$G61</f>
        <v>m002</v>
      </c>
      <c r="M61" s="36" t="s">
        <v>3</v>
      </c>
      <c r="N61" s="36" t="str">
        <f>IF(Input!$D61="有",$N$1,"")</f>
        <v/>
      </c>
      <c r="O61" s="36" t="str">
        <f>IF(Input!$D61="有",Input!$A61,"")</f>
        <v/>
      </c>
      <c r="P61" s="36" t="str">
        <f>IF(Input!$D61="有",$P$1,"")</f>
        <v/>
      </c>
      <c r="Q61" s="36" t="str">
        <f>IF(Input!$D61="有",$Q$1,"")</f>
        <v/>
      </c>
      <c r="R61" s="36" t="str">
        <f>IF(Input!$D61="有",LEFT(Input!$E61,1),"")</f>
        <v/>
      </c>
      <c r="S61" s="36" t="str">
        <f>IF(Input!$D61="有",$S$1,"")</f>
        <v/>
      </c>
      <c r="T61" s="36" t="str">
        <f>IF(Input!$D61="有",$T$1,"")</f>
        <v/>
      </c>
      <c r="U61" s="36" t="str">
        <f>IF(Input!$D61="有",Input!$F61,"")</f>
        <v/>
      </c>
      <c r="V61" s="36" t="str">
        <f>IF(Input!$D61="有",$V$1,"")</f>
        <v/>
      </c>
      <c r="W61" s="36" t="s">
        <v>205</v>
      </c>
      <c r="X61" s="36" t="str">
        <f>IF(Input!$H61="有","true",IF(Input!$H61="無","false",""))</f>
        <v>true</v>
      </c>
      <c r="Y61" s="36" t="s">
        <v>3</v>
      </c>
      <c r="Z61" s="36" t="str">
        <f>IF(OR(Input!$I61="text-tabs",Input!$I61="text"),$Z$1,"")</f>
        <v>"title":"</v>
      </c>
      <c r="AA61" s="36" t="str">
        <f>IF(OR(Input!$I61="text-tabs",Input!$I61="text"),Input!$B61,"")</f>
        <v>BINGO!</v>
      </c>
      <c r="AB61" s="36" t="str">
        <f>IF(OR(Input!$I61="text-tabs",Input!$I61="text"),$AB$1,"")</f>
        <v>",</v>
      </c>
      <c r="AC61" s="36" t="str">
        <f>IF(AND(OR(Input!$I61="text-tabs",Input!$I61="text"),Input!$T61="無"),$AC$1,"")</f>
        <v>"titleImage":"./images/</v>
      </c>
      <c r="AD61" s="36" t="str">
        <f>IF(AND(OR(Input!$I61="text-tabs",Input!$I61="text"),Input!$T61="無"),Input!$S61,"")</f>
        <v>m002.jpg</v>
      </c>
      <c r="AE61" s="36" t="str">
        <f>IF(AND(OR(Input!$I61="text-tabs",Input!$I61="text"),Input!$T61="無"),$AE$1,"")</f>
        <v>",</v>
      </c>
      <c r="AF61" s="36" t="str">
        <f>IF(AND(OR(Input!$I61="text-tabs",Input!$I61="text"),Input!$S61="無"),$AF$1,"")</f>
        <v/>
      </c>
      <c r="AG61" s="36" t="str">
        <f>IF(AND(OR(Input!$I61="text-tabs",Input!$I61="text"),Input!$S61="無"),Input!$T61,"")</f>
        <v/>
      </c>
      <c r="AH61" s="36" t="str">
        <f>IF(AND(OR(Input!$I61="text-tabs",Input!$I61="text"),Input!$S61="無"),$AH$1,"")</f>
        <v/>
      </c>
      <c r="AI61" s="36" t="str">
        <f>IF(Input!$I61="text",$AI$1,"")</f>
        <v/>
      </c>
      <c r="AJ61" s="36" t="str">
        <f>IF(Input!$I61="text",Input!$R61,"")</f>
        <v/>
      </c>
      <c r="AK61" s="36" t="str">
        <f>IF(Input!$I61="text",$AK$1,"")</f>
        <v/>
      </c>
      <c r="AL61" s="36" t="str">
        <f>IF(Input!$I61="text-tabs",$AL$1,"")</f>
        <v>"tabs":{</v>
      </c>
      <c r="AM61" s="36" t="str">
        <f>IF(Input!$I61="text-tabs",$AM$1,"")</f>
        <v>"</v>
      </c>
      <c r="AN61" s="36" t="str">
        <f>IF(Input!$I61="text-tabs",Input!$J61,"")</f>
        <v>info_outline</v>
      </c>
      <c r="AO61" s="36" t="str">
        <f>IF(Input!$I61="text-tabs",$AO$1,"")</f>
        <v>": "</v>
      </c>
      <c r="AP61" s="36" t="str">
        <f>IF(Input!$I61="text-tabs",Input!$R61,"")</f>
        <v>今年も恒例のBINGOがやってきた！&lt;br&gt;文化祭手ぶらで帰るのはつまらないですよね？&lt;br&gt;豪華商品を揃えてお待ちしております！&lt;br&gt;ぜひご参加下さい！&lt;br&gt;(20分前から前提にてビンゴカードを配布します)</v>
      </c>
      <c r="AQ61" s="36" t="str">
        <f>IF(Input!$I61="text-tabs",$AQ$1,"")</f>
        <v>"</v>
      </c>
      <c r="AR61" s="36" t="str">
        <f>IF(AND(Input!$I61="text-tabs",Input!$K61="有"),$AR$1,"")</f>
        <v>,"</v>
      </c>
      <c r="AS61" s="36" t="str">
        <f>IF(AND(Input!$I61="text-tabs",Input!$K61="有"),Input!$L61,"")</f>
        <v>map</v>
      </c>
      <c r="AT61" s="36" t="str">
        <f>IF(AND(Input!$I61="text-tabs",Input!$K61="有"),$AT$1,"")</f>
        <v>": "</v>
      </c>
      <c r="AU61" s="36" t="str">
        <f>IF(AND(Input!$I61="text-tabs",Input!$K61="有"),Input!$N61,"")</f>
        <v>ミニステージ</v>
      </c>
      <c r="AV61" s="36" t="str">
        <f>IF(AND(Input!$I61="text-tabs",Input!$K61="有"),"&lt;br&gt;","")</f>
        <v>&lt;br&gt;</v>
      </c>
      <c r="AW61" s="36" t="str">
        <f>IF(AND(Input!$I61="text-tabs",Input!$K61="有"),IF(Input!$M61=1,svg_data!$A$1,IF(Input!$M61=2,svg_data!$A$2)),"")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1" s="36" t="str">
        <f>IF(AND(Input!$I61="text-tabs",Input!$K61="有"),Input!$G61,"")</f>
        <v>m002</v>
      </c>
      <c r="AY61" s="36" t="str">
        <f>IF(AND(Input!$I61="text-tabs",Input!$K61="有"),IF(Input!$M61=1,svg_data!$C$1,IF(Input!$M61=2,svg_data!$C$2)),"")</f>
        <v>koudou' inkscape:connector-curvature='0'/&gt;&lt;path style='stroke:none;stroke-width:1px;stroke-linecap:butt;stroke-linejoin:miter;stroke-opacity:1' d='m 250.81846,319.59668 94.196,0 0,-21.16068 16.74824,0 19.24825,0 0,21.16071 0,21.16071 -65.09627,0 -65.09622,0 z' class='path</v>
      </c>
      <c r="AZ61" s="36" t="str">
        <f>IF(AND(Input!$I61="text-tabs",Input!$K61="有"),Input!$G61,"")</f>
        <v>m002</v>
      </c>
      <c r="BA61" s="36" t="str">
        <f>IF(AND(Input!$I61="text-tabs",Input!$K61="有"),IF(Input!$M61=1,svg_data!$E$1,IF(Input!$M61=2,svg_data!$E$2)),"")</f>
        <v>1-rouka' inkscape:connector-curvature='0' sodipodi:nodetypes='cccccccccc'/&gt;&lt;path style='stroke:none;stroke-width:1px;stroke-linecap:butt;stroke-linejoin:miter;stroke-opacity:1' d='m 381.47196,319.58883 0,-21.16861 21.40875,0 21.40875,0 0,21.16861 0,21.16859 -21.40875,0 -21.40875,0 0,-21.16859 z' class='path</v>
      </c>
      <c r="BB61" s="36" t="str">
        <f>IF(AND(Input!$I61="text-tabs",Input!$K61="有"),Input!$G61,"")</f>
        <v>m002</v>
      </c>
      <c r="BC61" s="36" t="str">
        <f>IF(AND(Input!$I61="text-tabs",Input!$K61="有"),IF(Input!$M61=1,svg_data!$G$1,IF(Input!$M61=2,svg_data!$G$2)),"")</f>
        <v>1-1' inkscape:connector-curvature='0'/&gt;&lt;path style='stroke:none;stroke-width:1px;stroke-linecap:butt;stroke-linejoin:miter;stroke-opacity:1' d='m 381.57081,361.8827 0,-20.41099 21.29891,0 21.29907,0 0,20.41099 0,20.41098 -21.29907,0 -21.29891,0 0,-20.41098 z' class='path</v>
      </c>
      <c r="BD61" s="36" t="str">
        <f>IF(AND(Input!$I61="text-tabs",Input!$K61="有"),Input!$G61,"")</f>
        <v>m002</v>
      </c>
      <c r="BE61" s="36" t="str">
        <f>IF(AND(Input!$I61="text-tabs",Input!$K61="有"),IF(Input!$M61=1,svg_data!$I$1,IF(Input!$M61=2,svg_data!$I$2)),"")</f>
        <v>1-2' inkscape:connector-curvature='0'/&gt;&lt;path style='stroke:none;stroke-width:1px;stroke-linecap:butt;stroke-linejoin:miter;stroke-opacity:1' d='m 337.78941,361.8827 0,-20.41099 21.59492,0 21.59488,0 0,20.41099 0,20.41098 -21.59488,0 -21.59492,0 0,-20.41098 z' class='path</v>
      </c>
      <c r="BF61" s="36" t="str">
        <f>IF(AND(Input!$I61="text-tabs",Input!$K61="有"),Input!$G61,"")</f>
        <v>m002</v>
      </c>
      <c r="BG61" s="36" t="str">
        <f>IF(AND(Input!$I61="text-tabs",Input!$K61="有"),IF(Input!$M61=1,svg_data!$K$1,IF(Input!$M61=2,svg_data!$K$2)),"")</f>
        <v>1-3' inkscape:connector-curvature='0'/&gt;&lt;path style='stroke:none;stroke-width:1px;stroke-linecap:butt;stroke-linejoin:miter;stroke-opacity:1' d='m 294.19946,361.8827 0,-20.41099 21.29889,0 21.29909,0 0,20.41099 0,20.41098 -21.29909,0 -21.29889,0 0,-20.41098 z' class='path</v>
      </c>
      <c r="BH61" s="36" t="str">
        <f>IF(AND(Input!$I61="text-tabs",Input!$K61="有"),Input!$G61,"")</f>
        <v>m002</v>
      </c>
      <c r="BI61" s="36" t="str">
        <f>IF(AND(Input!$I61="text-tabs",Input!$K61="有"),IF(Input!$M61=1,svg_data!$M$1,IF(Input!$M61=2,svg_data!$M$2)),"")</f>
        <v>1-4' inkscape:connector-curvature='0'/&gt;&lt;path style='stroke:none;stroke-width:1px;stroke-linecap:butt;stroke-linejoin:miter;stroke-opacity:1' d='m 250.81846,361.8827 0,-20.41099 21.29907,0 21.29889,0 0,20.41099 0,20.41098 -21.29889,0 -21.29907,0 0,-20.41098 z' class='path</v>
      </c>
      <c r="BJ61" s="36" t="str">
        <f>IF(AND(Input!$I61="text-tabs",Input!$K61="有"),Input!$G61,"")</f>
        <v>m002</v>
      </c>
      <c r="BK61" s="36" t="str">
        <f>IF(AND(Input!$I61="text-tabs",Input!$K61="有"),IF(Input!$M61=1,svg_data!$O$1,IF(Input!$M61=2,svg_data!$O$2)),"")</f>
        <v>1-5' inkscape:connector-curvature='0'/&gt;&lt;path style='stroke:none;stroke-width:1px;stroke-linecap:butt;stroke-linejoin:miter;stroke-opacity:1' d='m 83.198462,342.0024 0,-25.71429 25.446418,0 25.44643,0 0,25.71429 0,25.71428 -25.44642,0 -25.446428,0 0,-25.71428 z' class='path</v>
      </c>
      <c r="BL61" s="36" t="str">
        <f>IF(AND(Input!$I61="text-tabs",Input!$K61="有"),Input!$G61,"")</f>
        <v>m002</v>
      </c>
      <c r="BM61" s="36" t="str">
        <f>IF(AND(Input!$I61="text-tabs",Input!$K61="有"),IF(Input!$M61=1,svg_data!$Q$1,IF(Input!$M61=2,svg_data!$Q$2)),"")</f>
        <v>3-1' inkscape:connector-curvature='0'/&gt;&lt;path style='stroke:none;stroke-width:1px;stroke-linecap:butt;stroke-linejoin:miter;stroke-opacity:1' d='m 83.098462,275.99882 0,-39.19643 25.446418,0 25.44643,0 0,39.19643 0,39.19643 -25.44642,0 -25.446428,0 0,-39.19643 z' class='path</v>
      </c>
      <c r="BN61" s="36" t="str">
        <f>IF(AND(Input!$I61="text-tabs",Input!$K61="有"),Input!$G61,"")</f>
        <v>m002</v>
      </c>
      <c r="BO61" s="36" t="str">
        <f>IF(AND(Input!$I61="text-tabs",Input!$K61="有"),IF(Input!$M61=1,svg_data!$S$1,IF(Input!$M61=2,svg_data!$S$2)),"")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1" s="36" t="str">
        <f>IF(AND(Input!$I61="text-tabs",Input!$K61="有"),Input!$G61,"")</f>
        <v>m002</v>
      </c>
      <c r="BQ61" s="36" t="str">
        <f>IF(AND(Input!$I61="text-tabs",Input!$K61="有"),IF(Input!$M61=1,svg_data!$U$1,IF(Input!$M61=2,svg_data!$U$2)),"")</f>
        <v>2-7' inkscape:connector-curvature='0'/&gt;&lt;path style='stroke:none;stroke-width:1px;stroke-linecap:butt;stroke-linejoin:miter;stroke-opacity:1' d='m 241.2417,102.24539 0,-25.758894 33.24379,0 33.24378,0 0,25.758894 0,25.75888 -33.24378,0 -33.24379,0 0,-25.75888 z' class='path</v>
      </c>
      <c r="BR61" s="36" t="str">
        <f>IF(AND(Input!$I61="text-tabs",Input!$K61="有"),Input!$G61,"")</f>
        <v>m002</v>
      </c>
      <c r="BS61" s="36" t="str">
        <f>IF(AND(Input!$I61="text-tabs",Input!$K61="有"),IF(Input!$M61=1,svg_data!$W$1,IF(Input!$M61=2,svg_data!$W$2)),"")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1" s="36" t="str">
        <f>IF(AND(Input!$I61="text-tabs",Input!$K61="有"),Input!$G61,"")</f>
        <v>m002</v>
      </c>
      <c r="BU61" s="36" t="str">
        <f>IF(AND(Input!$I61="text-tabs",Input!$K61="有"),IF(Input!$M61=1,svg_data!$Y$1,IF(Input!$M61=2,svg_data!$Y$2)),"")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1" s="36" t="str">
        <f>IF(AND(Input!$I61="text-tabs",Input!$K61="有"),Input!$G61,"")</f>
        <v>m002</v>
      </c>
      <c r="BW61" s="36" t="str">
        <f>IF(AND(Input!$I61="text-tabs",Input!$K61="有"),IF(Input!$M61=1,svg_data!$AA$1,IF(Input!$M61=2,svg_data!$AA$2)),"")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1" s="36" t="str">
        <f>IF(AND(Input!$I61="text-tabs",Input!$K61="有"),Input!$G61,"")</f>
        <v>m002</v>
      </c>
      <c r="BY61" s="36" t="str">
        <f>IF(AND(Input!$I61="text-tabs",Input!$K61="有"),IF(Input!$M61=1,svg_data!$AC$1,IF(Input!$M61=2,svg_data!$AC$2)),"")</f>
        <v>2-6' inkscape:connector-curvature='0'/&gt;&lt;path style='stroke:none;stroke-width:1px;stroke-linecap:butt;stroke-linejoin:miter;stroke-opacity:1' d='m 161.76159,249.44986 0,-12.62691 65.15484,0 65.15484,0 0,12.62691 0,12.6269 -65.15484,0 -65.15484,0 0,-12.6269 z' class='path</v>
      </c>
      <c r="BZ61" s="36" t="str">
        <f>IF(AND(Input!$I61="text-tabs",Input!$K61="有"),Input!$G61,"")</f>
        <v>m002</v>
      </c>
      <c r="CA61" s="36" t="str">
        <f>IF(AND(Input!$I61="text-tabs",Input!$K61="有"),IF(Input!$M61=1,svg_data!$AE$1,IF(Input!$M61=2,svg_data!$AE$2)),"")</f>
        <v>mini' inkscape:connector-curvature='0'/&gt;&lt;path style='stroke:none;stroke-width:1px;stroke-linecap:butt;stroke-linejoin:miter;stroke-opacity:1' d='m 214.92188,182.42305 0,-26.26397 25.75889,0 25.75889,0 0,26.26397 0,26.26397 -25.75889,0 -25.75889,0 0,-26.26397 z' class='path</v>
      </c>
      <c r="CB61" s="36" t="str">
        <f>IF(AND(Input!$I61="text-tabs",Input!$K61="有"),Input!$G61,"")</f>
        <v>m002</v>
      </c>
      <c r="CC61" s="36" t="str">
        <f>IF(AND(Input!$I61="text-tabs",Input!$K61="有"),IF(Input!$M61=1,svg_data!$AG$1,IF(Input!$M61=2,svg_data!$AG$2)),"")</f>
        <v>2-4' inkscape:connector-curvature='0'/&gt;&lt;path style='stroke:none;stroke-width:1px;stroke-linecap:butt;stroke-linejoin:miter;stroke-opacity:1' d='m 267.46654,182.43101 0,-26.42857 26.07143,0 26.07143,0 0,26.42857 0,26.42857 -26.07143,0 -26.07143,0 0,-26.42857 z' class='path</v>
      </c>
      <c r="CD61" s="36" t="str">
        <f>IF(AND(Input!$I61="text-tabs",Input!$K61="有"),Input!$G61,"")</f>
        <v>m002</v>
      </c>
      <c r="CE61" s="36" t="str">
        <f>IF(AND(Input!$I61="text-tabs",Input!$K61="有"),IF(Input!$M61=1,svg_data!$AI$1,IF(Input!$M61=2,svg_data!$AI$2)),"")</f>
        <v>2-3' inkscape:connector-curvature='0'/&gt;&lt;path style='stroke:none;stroke-width:1px;stroke-linecap:butt;stroke-linejoin:miter;stroke-opacity:1' d='m 320.32368,182.43101 0,-26.42857 26.07143,0 26.07143,0 0,26.42857 0,26.42857 -26.07143,0 -26.07143,0 0,-26.42857 z' class='path</v>
      </c>
      <c r="CF61" s="36" t="str">
        <f>IF(AND(Input!$I61="text-tabs",Input!$K61="有"),Input!$G61,"")</f>
        <v>m002</v>
      </c>
      <c r="CG61" s="36" t="str">
        <f>IF(AND(Input!$I61="text-tabs",Input!$K61="有"),IF(Input!$M61=1,svg_data!$AK$1,IF(Input!$M61=2,svg_data!$AK$2)),"")</f>
        <v>2-2' inkscape:connector-curvature='0'/&gt;&lt;path style='stroke:none;stroke-width:1px;stroke-linecap:butt;stroke-linejoin:miter;stroke-opacity:1' d='m 373.18083,182.43101 0,-26.42857 25.35714,0 25.35714,0 0,26.42857 0,26.42857 -25.35714,0 -25.35714,0 0,-26.42857 z' class='path</v>
      </c>
      <c r="CH61" s="36" t="str">
        <f>IF(AND(Input!$I61="text-tabs",Input!$K61="有"),Input!$G61,"")</f>
        <v>m002</v>
      </c>
      <c r="CI61" s="36" t="str">
        <f>IF(AND(Input!$I61="text-tabs",Input!$K61="有"),IF(Input!$M61=1,svg_data!$AM$1,IF(Input!$M61=2,svg_data!$AM$2)),"")</f>
        <v>2-1' inkscape:connector-curvature='0'/&gt;&lt;path style='stroke:none;stroke-width:1px;stroke-linecap:butt;stroke-linejoin:miter;stroke-opacity:1' d='m 557.60601,182.35203 0,-26.01143 26.01143,0 26.01143,0 0,26.01143 0,26.01143 -26.01143,0 -26.01143,0 0,-26.01143 z' class='path</v>
      </c>
      <c r="CJ61" s="36" t="str">
        <f>IF(AND(Input!$I61="text-tabs",Input!$K61="有"),Input!$G61,"")</f>
        <v>m002</v>
      </c>
      <c r="CK61" s="36" t="str">
        <f>IF(AND(Input!$I61="text-tabs",Input!$K61="有"),IF(Input!$M61=1,svg_data!$AO$1,IF(Input!$M61=2,svg_data!$AO$2)),"")</f>
        <v>4-3' inkscape:connector-curvature='0'/&gt;&lt;path style='stroke:none;stroke-width:1px;stroke-linecap:butt;stroke-linejoin:miter;stroke-opacity:1' d='m 505.07808,182.35203 0,-26.01143 25.75889,0 25.75889,0 0,26.01143 0,26.01143 -25.75889,0 -25.75889,0 0,-26.01143 z' class='path</v>
      </c>
      <c r="CL61" s="36" t="str">
        <f>IF(AND(Input!$I61="text-tabs",Input!$K61="有"),Input!$G61,"")</f>
        <v>m002</v>
      </c>
      <c r="CM61" s="36" t="str">
        <f>IF(AND(Input!$I61="text-tabs",Input!$K61="有"),IF(Input!$M61=1,svg_data!$AQ$1,IF(Input!$M61=2,svg_data!$AQ$2)),"")</f>
        <v>4-2' inkscape:connector-curvature='0'/&gt;&lt;path style='stroke:none;stroke-width:1px;stroke-linecap:butt;stroke-linejoin:miter;stroke-opacity:1' d='m 452.04507,182.35203 0,-26.01143 26.01143,0 26.01143,0 0,26.01143 0,26.01143 -26.01143,0 -26.01143,0 0,-26.01143 z' class='path</v>
      </c>
      <c r="CN61" s="36" t="str">
        <f>IF(AND(Input!$I61="text-tabs",Input!$K61="有"),Input!$G61,"")</f>
        <v>m002</v>
      </c>
      <c r="CO61" s="36" t="str">
        <f>IF(AND(Input!$I61="text-tabs",Input!$K61="有"),IF(Input!$M61=1,svg_data!$AS$1,IF(Input!$M61=2,svg_data!$AS$2)),"")</f>
        <v>4-1' inkscape:connector-curvature='0'/&gt;&lt;path style='stroke:none;stroke-width:1px;stroke-linecap:butt;stroke-linejoin:miter;stroke-opacity:1' d='m 661.14665,182.35203 0,-26.01143 -25.25381,0 -25.25382,0 0,26.01143 0,26.01143 25.25382,0 25.25381,0 0,-26.01143 z' class='path</v>
      </c>
      <c r="CP61" s="36" t="str">
        <f>IF(AND(Input!$I61="text-tabs",Input!$K61="有"),Input!$G61,"")</f>
        <v>m002</v>
      </c>
      <c r="CQ61" s="36" t="str">
        <f>IF(AND(Input!$I61="text-tabs",Input!$K61="有"),IF(Input!$M61=1,svg_data!$AU$1,IF(Input!$M61=2,svg_data!$AU$2)),"")</f>
        <v>4-4' inkscape:connector-curvature='0'/&gt;&lt;path style='stroke:none;stroke-width:1px;stroke-linecap:butt;stroke-linejoin:miter;stroke-opacity:1' d='m 689.4506,128.47248 0,-52.937296 12.32142,0 12.32143,0 0,52.937296 0,52.93729 -12.32143,0 -12.32142,0 0,-52.93729 z' class='path</v>
      </c>
      <c r="CR61" s="36" t="str">
        <f>IF(AND(Input!$I61="text-tabs",Input!$K61="有"),Input!$G61,"")</f>
        <v>m002</v>
      </c>
      <c r="CS61" s="36" t="str">
        <f>IF(AND(Input!$I61="text-tabs",Input!$K61="有"),IF(Input!$M61=1,svg_data!$AW$1,IF(Input!$M61=2,svg_data!$AW$2)),"")</f>
        <v>cafe' inkscape:connector-curvature='0'/&gt;&lt;path style='stroke:none;stroke-width:1px;stroke-linecap:butt;stroke-linejoin:miter;stroke-opacity:1' d='m 584.09345,101.76692 0,-25.714294 38.57143,0 38.57143,0 0,25.714294 0,25.71428 -38.57143,0 -38.57143,0 0,-25.71428 z' class='path</v>
      </c>
      <c r="CT61" s="36" t="str">
        <f>IF(AND(Input!$I61="text-tabs",Input!$K61="有"),Input!$G61,"")</f>
        <v>m002</v>
      </c>
      <c r="CU61" s="36" t="str">
        <f>IF(AND(Input!$I61="text-tabs",Input!$K61="有"),IF(Input!$M61=1,svg_data!$AY$1,IF(Input!$M61=2,svg_data!$AY$2)),"")</f>
        <v>5-1' inkscape:connector-curvature='0'/&gt;&lt;path style='stroke:none;stroke-width:1px;stroke-linecap:butt;stroke-linejoin:miter;stroke-opacity:1' d='m 531.23631,101.76692 0,-25.714294 25.89286,0 25.89285,0 0,25.714294 0,25.71428 -25.89285,0 -25.89286,0 0,-25.71428 z' class='path</v>
      </c>
      <c r="CV61" s="36" t="str">
        <f>IF(AND(Input!$I61="text-tabs",Input!$K61="有"),Input!$G61,"")</f>
        <v>m002</v>
      </c>
      <c r="CW61" s="36" t="str">
        <f>IF(AND(Input!$I61="text-tabs",Input!$K61="有"),IF(Input!$M61=1,svg_data!$BA$1,IF(Input!$M61=2,svg_data!$BA$2)),"")</f>
        <v>5-2' inkscape:connector-curvature='0'/&gt;&lt;path style='stroke:none;stroke-width:1px;stroke-linecap:butt;stroke-linejoin:miter;stroke-opacity:1' d='m 452.10891,101.64951 0,-25.714294 39.10714,0 39.10715,0 0,25.714294 0,25.71428 -39.10715,0 -39.10714,0 0,-25.71428 z' class='path</v>
      </c>
      <c r="CX61" s="36" t="str">
        <f>IF(AND(Input!$I61="text-tabs",Input!$K61="有"),Input!$G61,"")</f>
        <v>m002</v>
      </c>
      <c r="CY61" s="36" t="str">
        <f>IF(AND(Input!$I61="text-tabs",Input!$K61="有"),IF(Input!$M61=1,svg_data!$BC$1,IF(Input!$M61=2,svg_data!$BC$2)),"")</f>
        <v>5-rouka' inkscape:connector-curvature='0'/&gt;&lt;path style='stroke:none;stroke-width:1px;stroke-linecap:butt;stroke-linejoin:miter;stroke-opacity:1' d='m 135.61855,34.505026 0,-12.6269 65.15484,0 65.15484,0 0,12.6269 0,12.62691 -65.15484,0 -65.15484,0 0,-12.62691 z' class='path</v>
      </c>
      <c r="CZ61" s="36" t="str">
        <f>IF(AND(Input!$I61="text-tabs",Input!$K61="有"),Input!$G61,"")</f>
        <v>m002</v>
      </c>
      <c r="DA61" s="36" t="str">
        <f>IF(AND(Input!$I61="text-tabs",Input!$K61="有"),IF(Input!$M61=1,svg_data!$BE$1,IF(Input!$M61=2,svg_data!$BE$2)),"")</f>
        <v>arina' inkscape:connector-curvature='0'/&gt;&lt;path style='stroke:none;stroke-width:1px;stroke-linecap:butt;stroke-linejoin:miter;stroke-opacity:1' d='m 373.0044,34.505026 0,-12.6269 144.19928,0 144.19927,0 0,12.6269 0,12.62691 -144.19927,0 -144.19928,0 0,-12.62691 z' class='path</v>
      </c>
      <c r="DB61" s="36" t="str">
        <f>IF(AND(Input!$I61="text-tabs",Input!$K61="有"),Input!$G61,"")</f>
        <v>m002</v>
      </c>
      <c r="DC61" s="36" t="str">
        <f>IF(AND(Input!$I61="text-tabs",Input!$K61="有"),IF(Input!$M61=1,svg_data!$BG$1,IF(Input!$M61=2,svg_data!$BG$2)),"")</f>
        <v>ground' inkscape:connector-curvature='0'/&gt;&lt;rect class='path</v>
      </c>
      <c r="DD61" s="36" t="str">
        <f>IF(AND(Input!$I61="text-tabs",Input!$K61="有"),Input!$G61,"")</f>
        <v>m002</v>
      </c>
      <c r="DE61" s="36" t="str">
        <f>IF(AND(Input!$I61="text-tabs",Input!$K61="有"),IF(Input!$M61=1,svg_data!$BI$1,IF(Input!$M61=2,svg_data!$BI$2)),"")</f>
        <v>taiyaki' width='53.568752' height='11.418508' x='273.12045' y='303.74481'/&gt;&lt;path style='stroke:none;stroke-width:1px;stroke-linecap:butt;stroke-linejoin:miter;stroke-opacity:1' d='m 308.91102,102.24544 0,-25.758891 26.83682,0 26.8368,0 0,25.758891 0,25.75888 -26.8368,0 -26.83682,0 0,-25.75888 z' class='path</v>
      </c>
      <c r="DF61" s="36" t="str">
        <f>IF(AND(Input!$I61="text-tabs",Input!$K61="有"),Input!$G61,"")</f>
        <v>m002</v>
      </c>
      <c r="DG61" s="36" t="str">
        <f>IF(AND(Input!$I61="text-tabs",Input!$K61="有"),IF(Input!$M61=1,svg_data!$BK$1,IF(Input!$M61=2,svg_data!$BK$2)),"")</f>
        <v>2-9' inkscape:connector-curvature='0'/&gt;&lt;path style='stroke:none;stroke-width:1px;stroke-linecap:butt;stroke-linejoin:miter;stroke-opacity:1' d='m 425.03555,176.47856 0,-31.88477 12.89016,0 12.89016,0 0,31.88477 0,31.88477 -12.89016,0 -12.89016,0 0,-31.88477 z' class='path</v>
      </c>
      <c r="DH61" s="36" t="str">
        <f>IF(AND(Input!$I61="text-tabs",Input!$K61="有"),Input!$G61,"")</f>
        <v>m002</v>
      </c>
      <c r="DI61" s="36" t="str">
        <f>IF(AND(Input!$I61="text-tabs",Input!$K61="有"),IF(Input!$M61=1,svg_data!$BM$1,IF(Input!$M61=2,svg_data!$BM$2)),"")</f>
        <v>1-2-teras' inkscape:connector-curvature='0'/&gt;</v>
      </c>
      <c r="DJ61" s="36" t="str">
        <f>IF(AND(Input!$I61="text-tabs",Input!$K61="有"),svg_data!$BN$1,"")</f>
        <v>&lt;path style='stroke:none;stroke-width:1px;stroke-linecap:butt;stroke-linejoin:miter;stroke-opacity:1' d='m 425.11579,257.25355 0,-39.83747 12.89016,0 12.89016,0 0,39.83747 0,39.83746 -12.89016,0 -12.89016,0 0,-39.83746 z' inkscape:connector-curvature='0' class='path</v>
      </c>
      <c r="DK61" s="36" t="str">
        <f>IF(AND(Input!$I61="text-tabs",Input!$K61="有"),Input!$G61,"")</f>
        <v>m002</v>
      </c>
      <c r="DL61" s="36" t="str">
        <f>IF(AND(Input!$I61="text-tabs",Input!$K61="有"),svg_data!$BP$1,"")</f>
        <v>1-kyuudou'/&gt;</v>
      </c>
      <c r="DM61" s="36" t="str">
        <f>IF(AND(Input!$I61="text-tabs",Input!$K61="有"),svg_data!$BQ$1,"")</f>
        <v>&lt;rect width='13.310626' height='28.913542' x='140.67868' y='260.85358' class='path</v>
      </c>
      <c r="DN61" s="36" t="str">
        <f>IF(AND(Input!$I61="text-tabs",Input!$K61="有"),Input!$G61,"")</f>
        <v>m002</v>
      </c>
      <c r="DO61" s="36" t="str">
        <f>IF(AND(Input!$I61="text-tabs",Input!$K61="有"),svg_data!$BS$1,"")</f>
        <v>bakudan'/&gt;&lt;rect width='13.310626' height='28.913542' x='140.9778' y='310.15558' class='path</v>
      </c>
      <c r="DP61" s="36" t="str">
        <f>IF(AND(Input!$I61="text-tabs",Input!$K61="有"),Input!$G61,"")</f>
        <v>m002</v>
      </c>
      <c r="DQ61" s="36" t="str">
        <f>IF(AND(Input!$I61="text-tabs",Input!$K61="有"),svg_data!$BU$1,"")</f>
        <v>kebabu'/&gt;&lt;rect  width='28.806229' height='13.917799' x='163.47086' y='343.14737' class='path</v>
      </c>
      <c r="DR61" s="36" t="str">
        <f>IF(AND(Input!$I61="text-tabs",Input!$K61="有"),Input!$G61,"")</f>
        <v>m002</v>
      </c>
      <c r="DS61" s="36" t="str">
        <f>IF(AND(Input!$I61="text-tabs",Input!$K61="有"),IF(Input!$M61=1,svg_data!$BW$1,IF(Input!$M61=2,svg_data!$BW$2)),"")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1" s="36" t="str">
        <f>IF(AND(Input!$I61="text-tabs",Input!$K61="有"),IF(Input!$M61=1,svg_data!$BY$1,IF(Input!$M61=2,"")),"")</f>
        <v>&lt;/tspan&gt;&lt;/text&gt;&lt;path style='stroke:none;stroke-width:1px;stroke-linecap:butt;stroke-linejoin:miter;stroke-opacity:1' d='m 324.65951,265.87903 0,-12.62692 14.41925,0 14.41924,0 0,12.62692 0,12.6269 -14.41924,0 -14.41925,0 0,-12.6269 z' class='path</v>
      </c>
      <c r="DU61" s="36" t="str">
        <f>IF(AND(Input!$I61="text-tabs",Input!$K61="有"),IF(Input!$M61=1,Input!$G61,IF(Input!$M61=2,"")),"")</f>
        <v>m002</v>
      </c>
      <c r="DV61" s="42" t="str">
        <f>IF(AND(Input!$I61="text-tabs",Input!$K61="有"),IF(Input!$M61=1,svg_data!$CA$1,IF(Input!$M61=2,svg_data!$CA$2)),"")</f>
        <v>korinto' inkscape:connector-curvature='0'/&gt;&lt;/g&gt;&lt;/svg&gt;&lt;style&gt;</v>
      </c>
      <c r="DW61" s="36" t="str">
        <f>IF(AND(Input!$I61="text-tabs",Input!$K61="有"),IF(Input!$M61=1,svg_data!$CB$1,IF(Input!$M61=2,svg_data!$CB$2)),"")</f>
        <v>.path</v>
      </c>
      <c r="DX61" s="36" t="str">
        <f>IF(AND(Input!$I61="text-tabs",Input!$K61="有"),Input!$G61,"")</f>
        <v>m002</v>
      </c>
      <c r="DY61" s="36" t="str">
        <f>IF(AND(Input!$I61="text-tabs",Input!$K61="有"),IF(Input!$M61=1,svg_data!$CD$1,IF(Input!$M61=2,svg_data!$CD$2)),"")</f>
        <v>1-1,.path</v>
      </c>
      <c r="DZ61" s="36" t="str">
        <f>IF(AND(Input!$I61="text-tabs",Input!$K61="有"),Input!$G61,"")</f>
        <v>m002</v>
      </c>
      <c r="EA61" s="36" t="str">
        <f>IF(AND(Input!$I61="text-tabs",Input!$K61="有"),IF(Input!$M61=1,svg_data!$CF$1,IF(Input!$M61=2,svg_data!$CF$2)),"")</f>
        <v>1-2,.path</v>
      </c>
      <c r="EB61" s="36" t="str">
        <f>IF(AND(Input!$I61="text-tabs",Input!$K61="有"),Input!$G61,"")</f>
        <v>m002</v>
      </c>
      <c r="EC61" s="36" t="str">
        <f>IF(AND(Input!$I61="text-tabs",Input!$K61="有"),IF(Input!$M61=1,svg_data!$CH$1,IF(Input!$M61=2,svg_data!$CH$2)),"")</f>
        <v>1-3,.path</v>
      </c>
      <c r="ED61" s="36" t="str">
        <f>IF(AND(Input!$I61="text-tabs",Input!$K61="有"),Input!$G61,"")</f>
        <v>m002</v>
      </c>
      <c r="EE61" s="36" t="str">
        <f>IF(AND(Input!$I61="text-tabs",Input!$K61="有"),IF(Input!$M61=1,svg_data!$CJ$1,IF(Input!$M61=2,svg_data!$CJ$2)),"")</f>
        <v>1-4,.path</v>
      </c>
      <c r="EF61" s="36" t="str">
        <f>IF(AND(Input!$I61="text-tabs",Input!$K61="有"),Input!$G61,"")</f>
        <v>m002</v>
      </c>
      <c r="EG61" s="36" t="str">
        <f>IF(AND(Input!$I61="text-tabs",Input!$K61="有"),IF(Input!$M61=1,svg_data!$CL$1,IF(Input!$M61=2,svg_data!$CL$2)),"")</f>
        <v>1-5,.path</v>
      </c>
      <c r="EH61" s="36" t="str">
        <f>IF(AND(Input!$I61="text-tabs",Input!$K61="有"),Input!$G61,"")</f>
        <v>m002</v>
      </c>
      <c r="EI61" s="36" t="str">
        <f>IF(AND(Input!$I61="text-tabs",Input!$K61="有"),IF(Input!$M61=1,svg_data!$CN$1,IF(Input!$M61=2,svg_data!$CN$2)),"")</f>
        <v>1-rouka,.path</v>
      </c>
      <c r="EJ61" s="36" t="str">
        <f>IF(AND(Input!$I61="text-tabs",Input!$K61="有"),Input!$G61,"")</f>
        <v>m002</v>
      </c>
      <c r="EK61" s="36" t="str">
        <f>IF(AND(Input!$I61="text-tabs",Input!$K61="有"),IF(Input!$M61=1,svg_data!$CP$1,IF(Input!$M61=2,svg_data!$CP$2)),"")</f>
        <v>koudou{fill:rgba(137,195,235,.3)}.path</v>
      </c>
      <c r="EL61" s="36" t="str">
        <f>IF(AND(Input!$I61="text-tabs",Input!$K61="有"),Input!$G61,"")</f>
        <v>m002</v>
      </c>
      <c r="EM61" s="36" t="str">
        <f>IF(AND(Input!$I61="text-tabs",Input!$K61="有"),IF(Input!$M61=1,svg_data!$CR$1,IF(Input!$M61=2,svg_data!$CR$2)),"")</f>
        <v>1-2-teras,.path</v>
      </c>
      <c r="EN61" s="36" t="str">
        <f>IF(AND(Input!$I61="text-tabs",Input!$K61="有"),Input!$G61,"")</f>
        <v>m002</v>
      </c>
      <c r="EO61" s="36" t="str">
        <f>IF(AND(Input!$I61="text-tabs",Input!$K61="有"),IF(Input!$M61=1,svg_data!$CT$1,IF(Input!$M61=2,svg_data!$CT$2)),"")</f>
        <v>2-1,.path</v>
      </c>
      <c r="EP61" s="36" t="str">
        <f>IF(AND(Input!$I61="text-tabs",Input!$K61="有"),Input!$G61,"")</f>
        <v>m002</v>
      </c>
      <c r="EQ61" s="36" t="str">
        <f>IF(AND(Input!$I61="text-tabs",Input!$K61="有"),IF(Input!$M61=1,svg_data!$CV$1,IF(Input!$M61=2,svg_data!$CV$2)),"")</f>
        <v>2-2,.path</v>
      </c>
      <c r="ER61" s="36" t="str">
        <f>IF(AND(Input!$I61="text-tabs",Input!$K61="有"),Input!$G61,"")</f>
        <v>m002</v>
      </c>
      <c r="ES61" s="36" t="str">
        <f>IF(AND(Input!$I61="text-tabs",Input!$K61="有"),IF(Input!$M61=1,svg_data!$CX$1,IF(Input!$M61=2,svg_data!$CX$2)),"")</f>
        <v>2-3,.path</v>
      </c>
      <c r="ET61" s="36" t="str">
        <f>IF(AND(Input!$I61="text-tabs",Input!$K61="有"),Input!$G61,"")</f>
        <v>m002</v>
      </c>
      <c r="EU61" s="36" t="str">
        <f>IF(AND(Input!$I61="text-tabs",Input!$K61="有"),IF(Input!$M61=1,svg_data!$CZ$1,IF(Input!$M61=2,svg_data!$CZ$2)),"")</f>
        <v>2-4,.path</v>
      </c>
      <c r="EV61" s="36" t="str">
        <f>IF(AND(Input!$I61="text-tabs",Input!$K61="有"),Input!$G61,"")</f>
        <v>m002</v>
      </c>
      <c r="EW61" s="36" t="str">
        <f>IF(AND(Input!$I61="text-tabs",Input!$K61="有"),IF(Input!$M61=1,svg_data!$DB$1,IF(Input!$M61=2,svg_data!$DB$2)),"")</f>
        <v>2-5,.path</v>
      </c>
      <c r="EX61" s="36" t="str">
        <f>IF(AND(Input!$I61="text-tabs",Input!$K61="有"),Input!$G61,"")</f>
        <v>m002</v>
      </c>
      <c r="EY61" s="36" t="str">
        <f>IF(AND(Input!$I61="text-tabs",Input!$K61="有"),IF(Input!$M61=1,svg_data!$DD$1,IF(Input!$M61=2,svg_data!$DD$2)),"")</f>
        <v>2-6,.path</v>
      </c>
      <c r="EZ61" s="36" t="str">
        <f>IF(AND(Input!$I61="text-tabs",Input!$K61="有"),Input!$G61,"")</f>
        <v>m002</v>
      </c>
      <c r="FA61" s="36" t="str">
        <f>IF(AND(Input!$I61="text-tabs",Input!$K61="有"),IF(Input!$M61=1,svg_data!$DF$1,IF(Input!$M61=2,svg_data!$DF$2)),"")</f>
        <v>2-7,.path</v>
      </c>
      <c r="FB61" s="36" t="str">
        <f>IF(AND(Input!$I61="text-tabs",Input!$K61="有"),Input!$G61,"")</f>
        <v>m002</v>
      </c>
      <c r="FC61" s="36" t="str">
        <f>IF(AND(Input!$I61="text-tabs",Input!$K61="有"),IF(Input!$M61=1,svg_data!$DH$1,IF(Input!$M61=2,svg_data!$DH$2)),"")</f>
        <v>2-8,.path</v>
      </c>
      <c r="FD61" s="36" t="str">
        <f>IF(AND(Input!$I61="text-tabs",Input!$K61="有"),Input!$G61,"")</f>
        <v>m002</v>
      </c>
      <c r="FE61" s="36" t="str">
        <f>IF(AND(Input!$I61="text-tabs",Input!$K61="有"),IF(Input!$M61=1,svg_data!$DJ$1,IF(Input!$M61=2,svg_data!$DJ$2)),"")</f>
        <v>2-9,.path</v>
      </c>
      <c r="FF61" s="36" t="str">
        <f>IF(AND(Input!$I61="text-tabs",Input!$K61="有"),Input!$G61,"")</f>
        <v>m002</v>
      </c>
      <c r="FG61" s="36" t="str">
        <f>IF(AND(Input!$I61="text-tabs",Input!$K61="有"),IF(Input!$M61=1,svg_data!$DL$1,IF(Input!$M61=2,svg_data!$DL$2)),"")</f>
        <v>2-rouka,.seitokai{fill:rgba(234,85,6,.3)}.path</v>
      </c>
      <c r="FH61" s="36" t="str">
        <f>IF(AND(Input!$I61="text-tabs",Input!$K61="有"),Input!$G61,"")</f>
        <v>m002</v>
      </c>
      <c r="FI61" s="36" t="str">
        <f>IF(AND(Input!$I61="text-tabs",Input!$K61="有"),IF(Input!$M61=1,svg_data!$DN$1,IF(Input!$M61=2,svg_data!$DN$2)),"")</f>
        <v>3-1,.path</v>
      </c>
      <c r="FJ61" s="36" t="str">
        <f>IF(AND(Input!$I61="text-tabs",Input!$K61="有"),Input!$G61,"")</f>
        <v>m002</v>
      </c>
      <c r="FK61" s="36" t="str">
        <f>IF(AND(Input!$I61="text-tabs",Input!$K61="有"),IF(Input!$M61=1,svg_data!$DP$1,IF(Input!$M61=2,svg_data!$DP$2)),"")</f>
        <v>3-2{fill:rgba(255,217,0,.3)}.path</v>
      </c>
      <c r="FL61" s="36" t="str">
        <f>IF(AND(Input!$I61="text-tabs",Input!$K61="有"),Input!$G61,"")</f>
        <v>m002</v>
      </c>
      <c r="FM61" s="36" t="str">
        <f>IF(AND(Input!$I61="text-tabs",Input!$K61="有"),IF(Input!$M61=1,svg_data!$DR$1,IF(Input!$M61=2,svg_data!$DR$2)),"")</f>
        <v>4-1,.path</v>
      </c>
      <c r="FN61" s="36" t="str">
        <f>IF(AND(Input!$I61="text-tabs",Input!$K61="有"),Input!$G61,"")</f>
        <v>m002</v>
      </c>
      <c r="FO61" s="36" t="str">
        <f>IF(AND(Input!$I61="text-tabs",Input!$K61="有"),IF(Input!$M61=1,svg_data!$DT$1,IF(Input!$M61=2,svg_data!$DT$2)),"")</f>
        <v>4-2,.path</v>
      </c>
      <c r="FP61" s="36" t="str">
        <f>IF(AND(Input!$I61="text-tabs",Input!$K61="有"),Input!$G61,"")</f>
        <v>m002</v>
      </c>
      <c r="FQ61" s="36" t="str">
        <f>IF(AND(Input!$I61="text-tabs",Input!$K61="有"),IF(Input!$M61=1,svg_data!$DV$1,IF(Input!$M61=2,svg_data!$DV$2)),"")</f>
        <v>4-3,.path</v>
      </c>
      <c r="FR61" s="36" t="str">
        <f>IF(AND(Input!$I61="text-tabs",Input!$K61="有"),Input!$G61,"")</f>
        <v>m002</v>
      </c>
      <c r="FS61" s="36" t="str">
        <f>IF(AND(Input!$I61="text-tabs",Input!$K61="有"),IF(Input!$M61=1,svg_data!$DX$1,IF(Input!$M61=2,svg_data!$DX$2)),"")</f>
        <v>4-4{fill:rgba(123,141,66,.3)}.path</v>
      </c>
      <c r="FT61" s="36" t="str">
        <f>IF(AND(Input!$I61="text-tabs",Input!$K61="有"),Input!$G61,"")</f>
        <v>m002</v>
      </c>
      <c r="FU61" s="36" t="str">
        <f>IF(AND(Input!$I61="text-tabs",Input!$K61="有"),IF(Input!$M61=1,svg_data!$DZ$1,IF(Input!$M61=2,svg_data!$DZ$2)),"")</f>
        <v>5-1,.path</v>
      </c>
      <c r="FV61" s="36" t="str">
        <f>IF(AND(Input!$I61="text-tabs",Input!$K61="有"),Input!$G61,"")</f>
        <v>m002</v>
      </c>
      <c r="FW61" s="36" t="str">
        <f>IF(AND(Input!$I61="text-tabs",Input!$K61="有"),IF(Input!$M61=1,svg_data!$EB$1,IF(Input!$M61=2,svg_data!$EB$2)),"")</f>
        <v>5-2,.path</v>
      </c>
      <c r="FX61" s="36" t="str">
        <f>IF(AND(Input!$I61="text-tabs",Input!$K61="有"),Input!$G61,"")</f>
        <v>m002</v>
      </c>
      <c r="FY61" s="36" t="str">
        <f>IF(AND(Input!$I61="text-tabs",Input!$K61="有"),IF(Input!$M61=1,svg_data!$ED$1,IF(Input!$M61=2,svg_data!$ED$2)),"")</f>
        <v>5-rouka{fill:rgba(145,92,139,.3)}.path</v>
      </c>
      <c r="FZ61" s="36" t="str">
        <f>IF(AND(Input!$I61="text-tabs",Input!$K61="有"),Input!$G61,"")</f>
        <v>m002</v>
      </c>
      <c r="GA61" s="36" t="str">
        <f>IF(AND(Input!$I61="text-tabs",Input!$K61="有"),IF(Input!$M61=1,svg_data!$EF$1,IF(Input!$M61=2,svg_data!$EF$2)),"")</f>
        <v>taiyaki{fill:rgba(187,85,72,.3)}.path</v>
      </c>
      <c r="GB61" s="36" t="str">
        <f>IF(AND(Input!$I61="text-tabs",Input!$K61="有"),Input!$G61,"")</f>
        <v>m002</v>
      </c>
      <c r="GC61" s="36" t="str">
        <f>IF(AND(Input!$I61="text-tabs",Input!$K61="有"),IF(Input!$M61=1,svg_data!$EH$1,IF(Input!$M61=2,svg_data!$EH$2)),"")</f>
        <v>ground{fill:rgba(238,130,124,.3)}.path</v>
      </c>
      <c r="GD61" s="36" t="str">
        <f>IF(AND(Input!$I61="text-tabs",Input!$K61="有"),Input!$G61,"")</f>
        <v>m002</v>
      </c>
      <c r="GE61" s="36" t="str">
        <f>IF(AND(Input!$I61="text-tabs",Input!$K61="有"),IF(Input!$M61=1,svg_data!$EJ$1,IF(Input!$M61=2,svg_data!$EJ$2)),"")</f>
        <v>arina{fill:rgba(0,148,200,.2)}.path</v>
      </c>
      <c r="GF61" s="36" t="str">
        <f>IF(AND(Input!$I61="text-tabs",Input!$K61="有"),Input!$G61,"")</f>
        <v>m002</v>
      </c>
      <c r="GG61" s="36" t="str">
        <f>IF(AND(Input!$I61="text-tabs",Input!$K61="有"),IF(Input!$M61=1,svg_data!$EL$1,IF(Input!$M61=2,svg_data!$EL$2)),"")</f>
        <v>cafe{fill:rgba(0,128,128,.3)}.path</v>
      </c>
      <c r="GH61" s="36" t="str">
        <f>IF(AND(Input!$I61="text-tabs",Input!$K61="有"),Input!$G61,"")</f>
        <v>m002</v>
      </c>
      <c r="GI61" s="36" t="str">
        <f>IF(AND(Input!$I61="text-tabs",Input!$K61="有"),IF(Input!$M61=1,svg_data!$EN$1,IF(Input!$M61=2,svg_data!$EN$2)),"")</f>
        <v>mini{fill:rgba(247,185,119,.3)}.path</v>
      </c>
      <c r="GJ61" s="36" t="str">
        <f>IF(AND(Input!$I61="text-tabs",Input!$K61="有"),Input!$G61,"")</f>
        <v>m002</v>
      </c>
      <c r="GK61" s="36" t="str">
        <f>IF(AND(Input!$I61="text-tabs",Input!$K61="有"),IF(Input!$M61=1,svg_data!$EP$1,IF(Input!$M61=2,svg_data!$EP$2)),"")</f>
        <v>korinto{fill:rgba(137,195,235,0)}.path</v>
      </c>
      <c r="GL61" s="36" t="str">
        <f>IF(AND(Input!$I61="text-tabs",Input!$K61="有"),Input!$G61,"")</f>
        <v>m002</v>
      </c>
      <c r="GM61" s="36" t="str">
        <f>IF(AND(Input!$I61="text-tabs",Input!$K61="有"),svg_data!$ER$1,"")</f>
        <v>1-kyuudou{fill:rgba(137,195,235,0)}.path</v>
      </c>
      <c r="GN61" s="36" t="str">
        <f>IF(AND(Input!$I61="text-tabs",Input!$K61="有"),Input!$G61,"")</f>
        <v>m002</v>
      </c>
      <c r="GO61" s="36" t="str">
        <f>IF(AND(Input!$I61="text-tabs",Input!$K61="有"),svg_data!$ET$1,"")</f>
        <v>bakudan,.path</v>
      </c>
      <c r="GP61" s="36" t="str">
        <f>IF(AND(Input!$I61="text-tabs",Input!$K61="有"),Input!$G61,"")</f>
        <v>m002</v>
      </c>
      <c r="GQ61" s="36" t="str">
        <f>IF(AND(Input!$I61="text-tabs",Input!$K61="有"),svg_data!$EV$1,"")</f>
        <v>kebabu,.path</v>
      </c>
      <c r="GR61" s="36" t="str">
        <f>IF(AND(Input!$I61="text-tabs",Input!$K61="有"),Input!$G61,"")</f>
        <v>m002</v>
      </c>
      <c r="GS61" s="36" t="str">
        <f>IF(AND(Input!$I61="text-tabs",Input!$K61="有"),svg_data!$EX$1,"")</f>
        <v>ice{fill:rgba(187,85,72,.3)}</v>
      </c>
      <c r="GT61" s="36" t="str">
        <f>IF(AND(Input!$I61="text-tabs",Input!$K61="有"),IF(Input!$O61="無","",svg_data!$EY$1),"")</f>
        <v>.path</v>
      </c>
      <c r="GU61" s="36" t="str">
        <f>IF(AND(Input!$I61="text-tabs",Input!$K61="有"),IF(Input!$O61="無","",Input!$G61),"")</f>
        <v>m002</v>
      </c>
      <c r="GV61" s="36" t="str">
        <f>IF(AND(Input!$I61="text-tabs",Input!$K61="有"),IF(Input!$O61="無","",Input!$O61),"")</f>
        <v>mini</v>
      </c>
      <c r="GW61" s="36" t="str">
        <f>IF(AND(Input!$I61="text-tabs",Input!$K61="有"),IF(Input!$O61="無","",svg_data!$FA$1),"")</f>
        <v>{fill:</v>
      </c>
      <c r="GX61" s="36" t="str">
        <f>IF(AND(Input!$I61="text-tabs",Input!$K61="有"),IF(Input!$O61="無","",Input!$P61),"")</f>
        <v>#ea5506</v>
      </c>
      <c r="GY61" s="36" t="str">
        <f>IF(AND(Input!$I61="text-tabs",Input!$K61="有"),IF(Input!$O61="無","",svg_data!$FC$1),"")</f>
        <v>!important}</v>
      </c>
      <c r="GZ61" s="36" t="str">
        <f>IF(AND(Input!$I61="text-tabs",Input!$K61="有"),svg_data!$FD$1,"")</f>
        <v>&lt;/style&gt;</v>
      </c>
      <c r="HA61" s="36" t="str">
        <f>IF(AND(Input!$I61="text-tabs",Input!$K61="有"),$HA$1,"")</f>
        <v>"</v>
      </c>
      <c r="HB61" s="36" t="str">
        <f>IF(AND(Input!$I61="text-tabs",Input!$V61="有",Input!$W61&lt;&gt;""),$HB$1,"")</f>
        <v/>
      </c>
      <c r="HC61" s="36" t="str">
        <f>IF(AND(Input!$I61="text-tabs",Input!$V61="有",Input!$W61&lt;&gt;""),Input!$U61,"")</f>
        <v/>
      </c>
      <c r="HD61" s="36" t="str">
        <f>IF(AND(Input!$I61="text-tabs",Input!$V61="有",Input!$W61&lt;&gt;""),$HD$1,"")</f>
        <v/>
      </c>
      <c r="HE61" s="36" t="str">
        <f>IF(AND(Input!$I61="text-tabs",Input!$V61="有",Input!$W61&lt;&gt;""),$HE$1,"")</f>
        <v/>
      </c>
      <c r="HF61" s="36" t="str">
        <f>IF(AND(Input!$I61="text-tabs",Input!$V61="有",Input!$W61&lt;&gt;""),$HF$1,"")</f>
        <v/>
      </c>
      <c r="HG61" s="36" t="str">
        <f>IF(AND(Input!$I61="text-tabs",Input!$V61="有",Input!$W61&lt;&gt;""),Input!$X61,"")</f>
        <v/>
      </c>
      <c r="HH61" s="36" t="str">
        <f>IF(AND(Input!$I61="text-tabs",Input!$V61="有",Input!$W61&lt;&gt;""),$HH$1,"")</f>
        <v/>
      </c>
      <c r="HI61" s="36" t="str">
        <f>IF(AND(Input!$I61="text-tabs",Input!$V61="有",Input!$W61&lt;&gt;""),Input!$W61,"")</f>
        <v/>
      </c>
      <c r="HJ61" s="36" t="str">
        <f>IF(AND(Input!$I61="text-tabs",Input!$V61="有",Input!$W61&lt;&gt;""),$HJ$1,"")</f>
        <v/>
      </c>
      <c r="HK61" s="36" t="str">
        <f>IF(AND(Input!$I61="text-tabs",Input!$V61="有",Input!$Y61&lt;&gt;"無"),$HK$1,"")</f>
        <v/>
      </c>
      <c r="HL61" s="36" t="str">
        <f>IF(AND(Input!$I61="text-tabs",Input!$V61="有",Input!$Y61&lt;&gt;"無"),$HF$1,"")</f>
        <v/>
      </c>
      <c r="HM61" s="36" t="str">
        <f>IF(AND(Input!$I61="text-tabs",Input!$V61="有",Input!$Y61&lt;&gt;"無"),Input!$Z61,"")</f>
        <v/>
      </c>
      <c r="HN61" s="36" t="str">
        <f>IF(AND(Input!$I61="text-tabs",Input!$V61="有",Input!$Y61&lt;&gt;"無"),$HH$1,"")</f>
        <v/>
      </c>
      <c r="HO61" s="36" t="str">
        <f>IF(AND(Input!$I61="text-tabs",Input!$V61="有",Input!$Y61&lt;&gt;"無"),Input!$Y61,"")</f>
        <v/>
      </c>
      <c r="HP61" s="36" t="str">
        <f>IF(AND(Input!$I61="text-tabs",Input!$V61="有",Input!$Y61&lt;&gt;"無"),$HJ$1,"")</f>
        <v/>
      </c>
      <c r="HQ61" s="36" t="str">
        <f>IF(AND(Input!$I61="text-tabs",Input!$V61="有",Input!$AA61&lt;&gt;"無"),$HQ$1,"")</f>
        <v/>
      </c>
      <c r="HR61" s="36" t="str">
        <f>IF(AND(Input!$I61="text-tabs",Input!$V61="有",Input!$AA61&lt;&gt;"無"),$HR$1,"")</f>
        <v/>
      </c>
      <c r="HS61" s="36" t="str">
        <f>IF(AND(Input!$I61="text-tabs",Input!$V61="有",Input!$AA61&lt;&gt;"無"),Input!$AB61,"")</f>
        <v/>
      </c>
      <c r="HT61" s="36" t="str">
        <f>IF(AND(Input!$I61="text-tabs",Input!$V61="有",Input!$AA61&lt;&gt;"無"),$HT$1,"")</f>
        <v/>
      </c>
      <c r="HU61" s="36" t="str">
        <f>IF(AND(Input!$I61="text-tabs",Input!$V61="有",Input!$AA61&lt;&gt;"無"),Input!$AA61,"")</f>
        <v/>
      </c>
      <c r="HV61" s="36" t="str">
        <f>IF(AND(Input!$I61="text-tabs",Input!$V61="有",Input!$AA61&lt;&gt;"無"),$HV$1,"")</f>
        <v/>
      </c>
      <c r="HW61" s="36" t="str">
        <f>IF(AND(Input!$I61="text-tabs",Input!$V61="有",Input!$AC61&lt;&gt;"無"),$HW$1,"")</f>
        <v/>
      </c>
      <c r="HX61" s="36" t="str">
        <f>IF(AND(Input!$I61="text-tabs",Input!$V61="有",Input!$AC61&lt;&gt;"無"),$HX$1,"")</f>
        <v/>
      </c>
      <c r="HY61" s="36" t="str">
        <f>IF(AND(Input!$I61="text-tabs",Input!$V61="有",Input!$AC61&lt;&gt;"無"),Input!$AD61,"")</f>
        <v/>
      </c>
      <c r="HZ61" s="36" t="str">
        <f>IF(AND(Input!$I61="text-tabs",Input!$V61="有",Input!$AC61&lt;&gt;"無"),$HZ$1,"")</f>
        <v/>
      </c>
      <c r="IA61" s="36" t="str">
        <f>IF(AND(Input!$I61="text-tabs",Input!$V61="有",Input!$AC61&lt;&gt;"無"),Input!$AC61,"")</f>
        <v/>
      </c>
      <c r="IB61" s="36" t="str">
        <f>IF(AND(Input!$I61="text-tabs",Input!$V61="有",Input!$AC61&lt;&gt;"無"),$IB$1,"")</f>
        <v/>
      </c>
      <c r="IC61" s="36" t="str">
        <f>IF(AND(Input!$I61="text-tabs",Input!$V61="有",Input!$AE61&lt;&gt;"無"),$IC$1,"")</f>
        <v/>
      </c>
      <c r="ID61" s="36" t="str">
        <f>IF(AND(Input!$I61="text-tabs",Input!$V61="有",Input!$AE61&lt;&gt;"無"),$HF$1,"")</f>
        <v/>
      </c>
      <c r="IE61" s="36" t="str">
        <f>IF(AND(Input!$I61="text-tabs",Input!$V61="有",Input!$AE61&lt;&gt;"無"),Input!$AF61,"")</f>
        <v/>
      </c>
      <c r="IF61" s="36" t="str">
        <f>IF(AND(Input!$I61="text-tabs",Input!$V61="有",Input!$AE61&lt;&gt;"無"),$HH$1,"")</f>
        <v/>
      </c>
      <c r="IG61" s="36" t="str">
        <f>IF(AND(Input!$I61="text-tabs",Input!$V61="有",Input!$AE61&lt;&gt;"無"),Input!$AE61,"")</f>
        <v/>
      </c>
      <c r="IH61" s="36" t="str">
        <f>IF(AND(Input!$I61="text-tabs",Input!$V61="有",Input!$AE61&lt;&gt;"無"),$HJ$1,"")</f>
        <v/>
      </c>
      <c r="II61" s="36" t="str">
        <f>IF(AND(Input!$I61="text-tabs",Input!$V61="有"),$II$1,"")</f>
        <v/>
      </c>
      <c r="IJ61" s="36" t="str">
        <f>IF(AND(Input!$I61="text-tabs",Input!$AG61="有"),$IJ$1,"")</f>
        <v/>
      </c>
      <c r="IK61" s="36" t="str">
        <f>IF(AND(Input!$I61="text-tabs",Input!$AG61="有"),Input!$AH61,"")</f>
        <v/>
      </c>
      <c r="IL61" s="36" t="str">
        <f>IF(AND(Input!$I61="text-tabs",Input!$AG61="有"),$IL$1,"")</f>
        <v/>
      </c>
      <c r="IM61" s="36" t="str">
        <f>IF(AND(Input!$I61="text-tabs",Input!$AG61="有"),Input!$AI61,"")</f>
        <v/>
      </c>
      <c r="IN61" s="36" t="str">
        <f>IF(AND(Input!$I61="text-tabs",Input!$AG61="有"),$IN$1,"")</f>
        <v/>
      </c>
      <c r="IO61" s="36" t="str">
        <f>IF(Input!$I61="text-tabs",$IO$1,"")</f>
        <v>}</v>
      </c>
      <c r="IP61" s="36" t="str">
        <f>IF(Input!$I61="event",$IP$1,"")</f>
        <v/>
      </c>
      <c r="IQ61" s="36" t="str">
        <f>IF(Input!$I61="event",Input!$R61,"")</f>
        <v/>
      </c>
      <c r="IR61" s="36" t="str">
        <f>IF(Input!$I61="event",$IR$1,"")</f>
        <v/>
      </c>
      <c r="IS61" s="36" t="str">
        <f>IF(Input!$I61="event",$IS$1,"")</f>
        <v/>
      </c>
      <c r="IT61" s="36" t="str">
        <f>IF(Input!$I61="event",Input!$Q61,"")</f>
        <v/>
      </c>
      <c r="IU61" s="36" t="str">
        <f>IF(Input!$I61="event",$IU$1,"")</f>
        <v/>
      </c>
      <c r="IV61" s="36" t="str">
        <f>IF(Input!$I61="image",$IV$1,"")</f>
        <v/>
      </c>
      <c r="IW61" s="36" t="str">
        <f>IF(Input!$I61="image",Input!$S61,"")</f>
        <v/>
      </c>
      <c r="IX61" s="36" t="str">
        <f>IF(Input!$I61="image",$IX$1,"")</f>
        <v/>
      </c>
      <c r="IY61" s="36" t="str">
        <f>IF(AND(Input!$I61="image",Input!$V61="無"),$IY$1,"")</f>
        <v/>
      </c>
      <c r="IZ61" s="36" t="str">
        <f>IF(AND(Input!$I61="image",Input!$V61="無"),Input!$B61,"")</f>
        <v/>
      </c>
      <c r="JA61" s="36" t="str">
        <f>IF(AND(Input!$I61="image",Input!$V61="無"),$JA$1,"")</f>
        <v/>
      </c>
      <c r="JB61" s="36" t="str">
        <f>IF(AND(Input!$I61="image",Input!$V61="有"),$JB$1,"")</f>
        <v/>
      </c>
      <c r="JC61" s="36" t="str">
        <f>IF(AND(Input!$I61="image",Input!$V61="有"),Input!$W61,"")</f>
        <v/>
      </c>
      <c r="JD61" s="36" t="str">
        <f>IF(AND(Input!$I61="image",Input!$V61="有"),$JD$1,"")</f>
        <v/>
      </c>
      <c r="JE61" s="36" t="str">
        <f>IF(AND(Input!$I61="image",Input!$V61="有"),Input!$X61,"")</f>
        <v/>
      </c>
      <c r="JF61" s="36" t="str">
        <f>IF(AND(Input!$I61="image",Input!$V61="有"),$JF$1,"")</f>
        <v/>
      </c>
      <c r="JG61" s="36" t="str">
        <f>IF(Input!$I61="embed",$JG$1,"")</f>
        <v/>
      </c>
      <c r="JH61" s="36" t="str">
        <f>IF(Input!$I61="embed",Input!$X61,"")</f>
        <v/>
      </c>
      <c r="JI61" s="36" t="str">
        <f>IF(Input!$I61="embed",$JI$1,"")</f>
        <v/>
      </c>
      <c r="JJ61" s="36" t="str">
        <f>IF(Input!$I61="embed",$JJ$1,"")</f>
        <v/>
      </c>
      <c r="JK61" s="36" t="str">
        <f>IF(Input!$I61="embed",Input!$R61,"")</f>
        <v/>
      </c>
      <c r="JL61" s="36" t="str">
        <f>IF(Input!$I61="embed",$JL$1,"")</f>
        <v/>
      </c>
      <c r="JM61" s="36" t="str">
        <f>IF(Input!$I61="table",Input!$AI61,"")</f>
        <v/>
      </c>
      <c r="JN61" s="36" t="str">
        <f>IF(Input!$I61="table",Input!$AJ61,"")</f>
        <v/>
      </c>
      <c r="JO61" s="36" t="s">
        <v>0</v>
      </c>
      <c r="JP61" s="36" t="str">
        <f t="shared" si="1"/>
        <v>,</v>
      </c>
    </row>
    <row r="62" spans="1:276" s="36" customFormat="1">
      <c r="A62" s="39" t="str">
        <f>ConcatenateRangeText(B62:JP62)</f>
        <v>"m003":{"category":"ミニステージ","class":"text-tabs","id":"m003","titleShadow":"false","title":"エンターテイメント","titleImage":"./images/m003.jpg","tabs":{"info_outline": "この時間はそれぞれ個性を持った4組が皆さんに素敵な時間をお送りします！来ないと損！&lt;br&gt;内容はお楽しみにー＾_＾","map":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class='pathm003koudou' inkscape:connector-curvature='0'/&gt;&lt;path style='stroke:none;stroke-width:1px;stroke-linecap:butt;stroke-linejoin:miter;stroke-opacity:1' d='m 250.81846,319.59668 94.196,0 0,-21.16068 16.74824,0 19.24825,0 0,21.16071 0,21.16071 -65.09627,0 -65.09622,0 z' class='pathm0031-rouka' inkscape:connector-curvature='0' sodipodi:nodetypes='cccccccccc'/&gt;&lt;path style='stroke:none;stroke-width:1px;stroke-linecap:butt;stroke-linejoin:miter;stroke-opacity:1' d='m 381.47196,319.58883 0,-21.16861 21.40875,0 21.40875,0 0,21.16861 0,21.16859 -21.40875,0 -21.40875,0 0,-21.16859 z' class='pathm0031-1' inkscape:connector-curvature='0'/&gt;&lt;path style='stroke:none;stroke-width:1px;stroke-linecap:butt;stroke-linejoin:miter;stroke-opacity:1' d='m 381.57081,361.8827 0,-20.41099 21.29891,0 21.29907,0 0,20.41099 0,20.41098 -21.29907,0 -21.29891,0 0,-20.41098 z' class='pathm0031-2' inkscape:connector-curvature='0'/&gt;&lt;path style='stroke:none;stroke-width:1px;stroke-linecap:butt;stroke-linejoin:miter;stroke-opacity:1' d='m 337.78941,361.8827 0,-20.41099 21.59492,0 21.59488,0 0,20.41099 0,20.41098 -21.59488,0 -21.59492,0 0,-20.41098 z' class='pathm0031-3' inkscape:connector-curvature='0'/&gt;&lt;path style='stroke:none;stroke-width:1px;stroke-linecap:butt;stroke-linejoin:miter;stroke-opacity:1' d='m 294.19946,361.8827 0,-20.41099 21.29889,0 21.29909,0 0,20.41099 0,20.41098 -21.29909,0 -21.29889,0 0,-20.41098 z' class='pathm0031-4' inkscape:connector-curvature='0'/&gt;&lt;path style='stroke:none;stroke-width:1px;stroke-linecap:butt;stroke-linejoin:miter;stroke-opacity:1' d='m 250.81846,361.8827 0,-20.41099 21.29907,0 21.29889,0 0,20.41099 0,20.41098 -21.29889,0 -21.29907,0 0,-20.41098 z' class='pathm0031-5' inkscape:connector-curvature='0'/&gt;&lt;path style='stroke:none;stroke-width:1px;stroke-linecap:butt;stroke-linejoin:miter;stroke-opacity:1' d='m 83.198462,342.0024 0,-25.71429 25.446418,0 25.44643,0 0,25.71429 0,25.71428 -25.44642,0 -25.446428,0 0,-25.71428 z' class='pathm0033-1' inkscape:connector-curvature='0'/&gt;&lt;path style='stroke:none;stroke-width:1px;stroke-linecap:butt;stroke-linejoin:miter;stroke-opacity:1' d='m 83.098462,275.99882 0,-39.19643 25.446418,0 25.44643,0 0,39.19643 0,39.19643 -25.44642,0 -25.446428,0 0,-39.19643 z' class='pathm0033-2'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class='pathm0032-7' inkscape:connector-curvature='0'/&gt;&lt;path style='stroke:none;stroke-width:1px;stroke-linecap:butt;stroke-linejoin:miter;stroke-opacity:1' d='m 241.2417,102.24539 0,-25.758894 33.24379,0 33.24378,0 0,25.758894 0,25.75888 -33.24378,0 -33.24379,0 0,-25.75888 z' class='pathm0032-8'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class='pathm0032-rouka' inkscape:connector-curvature='0' sodipodi:nodetypes='cccccccccccccccccccc'/&gt;&lt;path style='stroke:none;stroke-width:1px;stroke-linecap:butt;stroke-linejoin:miter;stroke-opacity:1' d='m 162.4498,182.55251 0,-26.26396 25.75889,0 25.75889,0 0,26.26396 0,26.26397 -25.75889,0 -25.75889,0 0,-26.26397 z' class='pathm0032-5'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class='pathm0032-6' inkscape:connector-curvature='0'/&gt;&lt;path style='stroke:none;stroke-width:1px;stroke-linecap:butt;stroke-linejoin:miter;stroke-opacity:1' d='m 161.76159,249.44986 0,-12.62691 65.15484,0 65.15484,0 0,12.62691 0,12.6269 -65.15484,0 -65.15484,0 0,-12.6269 z' class='pathm003mini' inkscape:connector-curvature='0'/&gt;&lt;path style='stroke:none;stroke-width:1px;stroke-linecap:butt;stroke-linejoin:miter;stroke-opacity:1' d='m 214.92188,182.42305 0,-26.26397 25.75889,0 25.75889,0 0,26.26397 0,26.26397 -25.75889,0 -25.75889,0 0,-26.26397 z' class='pathm0032-4' inkscape:connector-curvature='0'/&gt;&lt;path style='stroke:none;stroke-width:1px;stroke-linecap:butt;stroke-linejoin:miter;stroke-opacity:1' d='m 267.46654,182.43101 0,-26.42857 26.07143,0 26.07143,0 0,26.42857 0,26.42857 -26.07143,0 -26.07143,0 0,-26.42857 z' class='pathm0032-3' inkscape:connector-curvature='0'/&gt;&lt;path style='stroke:none;stroke-width:1px;stroke-linecap:butt;stroke-linejoin:miter;stroke-opacity:1' d='m 320.32368,182.43101 0,-26.42857 26.07143,0 26.07143,0 0,26.42857 0,26.42857 -26.07143,0 -26.07143,0 0,-26.42857 z' class='pathm0032-2' inkscape:connector-curvature='0'/&gt;&lt;path style='stroke:none;stroke-width:1px;stroke-linecap:butt;stroke-linejoin:miter;stroke-opacity:1' d='m 373.18083,182.43101 0,-26.42857 25.35714,0 25.35714,0 0,26.42857 0,26.42857 -25.35714,0 -25.35714,0 0,-26.42857 z' class='pathm0032-1' inkscape:connector-curvature='0'/&gt;&lt;path style='stroke:none;stroke-width:1px;stroke-linecap:butt;stroke-linejoin:miter;stroke-opacity:1' d='m 557.60601,182.35203 0,-26.01143 26.01143,0 26.01143,0 0,26.01143 0,26.01143 -26.01143,0 -26.01143,0 0,-26.01143 z' class='pathm0034-3' inkscape:connector-curvature='0'/&gt;&lt;path style='stroke:none;stroke-width:1px;stroke-linecap:butt;stroke-linejoin:miter;stroke-opacity:1' d='m 505.07808,182.35203 0,-26.01143 25.75889,0 25.75889,0 0,26.01143 0,26.01143 -25.75889,0 -25.75889,0 0,-26.01143 z' class='pathm0034-2' inkscape:connector-curvature='0'/&gt;&lt;path style='stroke:none;stroke-width:1px;stroke-linecap:butt;stroke-linejoin:miter;stroke-opacity:1' d='m 452.04507,182.35203 0,-26.01143 26.01143,0 26.01143,0 0,26.01143 0,26.01143 -26.01143,0 -26.01143,0 0,-26.01143 z' class='pathm0034-1' inkscape:connector-curvature='0'/&gt;&lt;path style='stroke:none;stroke-width:1px;stroke-linecap:butt;stroke-linejoin:miter;stroke-opacity:1' d='m 661.14665,182.35203 0,-26.01143 -25.25381,0 -25.25382,0 0,26.01143 0,26.01143 25.25382,0 25.25381,0 0,-26.01143 z' class='pathm0034-4' inkscape:connector-curvature='0'/&gt;&lt;path style='stroke:none;stroke-width:1px;stroke-linecap:butt;stroke-linejoin:miter;stroke-opacity:1' d='m 689.4506,128.47248 0,-52.937296 12.32142,0 12.32143,0 0,52.937296 0,52.93729 -12.32143,0 -12.32142,0 0,-52.93729 z' class='pathm003cafe' inkscape:connector-curvature='0'/&gt;&lt;path style='stroke:none;stroke-width:1px;stroke-linecap:butt;stroke-linejoin:miter;stroke-opacity:1' d='m 584.09345,101.76692 0,-25.714294 38.57143,0 38.57143,0 0,25.714294 0,25.71428 -38.57143,0 -38.57143,0 0,-25.71428 z' class='pathm0035-1' inkscape:connector-curvature='0'/&gt;&lt;path style='stroke:none;stroke-width:1px;stroke-linecap:butt;stroke-linejoin:miter;stroke-opacity:1' d='m 531.23631,101.76692 0,-25.714294 25.89286,0 25.89285,0 0,25.714294 0,25.71428 -25.89285,0 -25.89286,0 0,-25.71428 z' class='pathm0035-2' inkscape:connector-curvature='0'/&gt;&lt;path style='stroke:none;stroke-width:1px;stroke-linecap:butt;stroke-linejoin:miter;stroke-opacity:1' d='m 452.10891,101.64951 0,-25.714294 39.10714,0 39.10715,0 0,25.714294 0,25.71428 -39.10715,0 -39.10714,0 0,-25.71428 z' class='pathm0035-rouka' inkscape:connector-curvature='0'/&gt;&lt;path style='stroke:none;stroke-width:1px;stroke-linecap:butt;stroke-linejoin:miter;stroke-opacity:1' d='m 135.61855,34.505026 0,-12.6269 65.15484,0 65.15484,0 0,12.6269 0,12.62691 -65.15484,0 -65.15484,0 0,-12.62691 z' class='pathm003arina' inkscape:connector-curvature='0'/&gt;&lt;path style='stroke:none;stroke-width:1px;stroke-linecap:butt;stroke-linejoin:miter;stroke-opacity:1' d='m 373.0044,34.505026 0,-12.6269 144.19928,0 144.19927,0 0,12.6269 0,12.62691 -144.19927,0 -144.19928,0 0,-12.62691 z' class='pathm003ground' inkscape:connector-curvature='0'/&gt;&lt;rect class='pathm003taiyaki' width='53.568752' height='11.418508' x='273.12045' y='303.74481'/&gt;&lt;path style='stroke:none;stroke-width:1px;stroke-linecap:butt;stroke-linejoin:miter;stroke-opacity:1' d='m 308.91102,102.24544 0,-25.758891 26.83682,0 26.8368,0 0,25.758891 0,25.75888 -26.8368,0 -26.83682,0 0,-25.75888 z' class='pathm0032-9' inkscape:connector-curvature='0'/&gt;&lt;path style='stroke:none;stroke-width:1px;stroke-linecap:butt;stroke-linejoin:miter;stroke-opacity:1' d='m 425.03555,176.47856 0,-31.88477 12.89016,0 12.89016,0 0,31.88477 0,31.88477 -12.89016,0 -12.89016,0 0,-31.88477 z' class='pathm0031-2-teras' inkscape:connector-curvature='0'/&gt;&lt;path style='stroke:none;stroke-width:1px;stroke-linecap:butt;stroke-linejoin:miter;stroke-opacity:1' d='m 425.11579,257.25355 0,-39.83747 12.89016,0 12.89016,0 0,39.83747 0,39.83746 -12.89016,0 -12.89016,0 0,-39.83746 z' inkscape:connector-curvature='0' class='pathm0031-kyuudou'/&gt;&lt;rect width='13.310626' height='28.913542' x='140.67868' y='260.85358' class='pathm003bakudan'/&gt;&lt;rect width='13.310626' height='28.913542' x='140.9778' y='310.15558' class='pathm003kebabu'/&gt;&lt;rect  width='28.806229' height='13.917799' x='163.47086' y='343.14737' class='pathm003ice'/&gt;&lt;text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class='pathm003korinto' inkscape:connector-curvature='0'/&gt;&lt;/g&gt;&lt;/svg&gt;&lt;style&gt;.pathm0031-1,.pathm0031-2,.pathm0031-3,.pathm0031-4,.pathm0031-5,.pathm0031-rouka,.pathm003koudou{fill:rgba(137,195,235,.3)}.pathm0031-2-teras,.pathm0032-1,.pathm0032-2,.pathm0032-3,.pathm0032-4,.pathm0032-5,.pathm0032-6,.pathm0032-7,.pathm0032-8,.pathm0032-9,.pathm0032-rouka,.seitokai{fill:rgba(234,85,6,.3)}.pathm0033-1,.pathm0033-2{fill:rgba(255,217,0,.3)}.pathm0034-1,.pathm0034-2,.pathm0034-3,.pathm0034-4{fill:rgba(123,141,66,.3)}.pathm0035-1,.pathm0035-2,.pathm0035-rouka{fill:rgba(145,92,139,.3)}.pathm003taiyaki{fill:rgba(187,85,72,.3)}.pathm003ground{fill:rgba(238,130,124,.3)}.pathm003arina{fill:rgba(0,148,200,.2)}.pathm003cafe{fill:rgba(0,128,128,.3)}.pathm003mini{fill:rgba(247,185,119,.3)}.pathm003korinto{fill:rgba(137,195,235,0)}.pathm0031-kyuudou{fill:rgba(137,195,235,0)}.pathm003bakudan,.pathm003kebabu,.pathm003ice{fill:rgba(187,85,72,.3)}.pathm003mini{fill:#ea5506!important}&lt;/style&gt;"}},</v>
      </c>
      <c r="B62" s="36" t="s">
        <v>5</v>
      </c>
      <c r="C62" s="40" t="str">
        <f>Input!$G62</f>
        <v>m003</v>
      </c>
      <c r="D62" s="36" t="s">
        <v>210</v>
      </c>
      <c r="E62" s="36" t="s">
        <v>23</v>
      </c>
      <c r="F62" s="36" t="str">
        <f>IF(Input!$C62&lt;&gt;"",Input!$C62,"未記入")</f>
        <v>ミニステージ</v>
      </c>
      <c r="G62" s="36" t="s">
        <v>3</v>
      </c>
      <c r="H62" s="36" t="s">
        <v>1</v>
      </c>
      <c r="I62" s="36" t="str">
        <f>Input!$I62</f>
        <v>text-tabs</v>
      </c>
      <c r="J62" s="36" t="s">
        <v>3</v>
      </c>
      <c r="K62" s="36" t="s">
        <v>4</v>
      </c>
      <c r="L62" s="40" t="str">
        <f>Input!$G62</f>
        <v>m003</v>
      </c>
      <c r="M62" s="36" t="s">
        <v>3</v>
      </c>
      <c r="N62" s="36" t="str">
        <f>IF(Input!$D62="有",$N$1,"")</f>
        <v/>
      </c>
      <c r="O62" s="36" t="str">
        <f>IF(Input!$D62="有",Input!$A62,"")</f>
        <v/>
      </c>
      <c r="P62" s="36" t="str">
        <f>IF(Input!$D62="有",$P$1,"")</f>
        <v/>
      </c>
      <c r="Q62" s="36" t="str">
        <f>IF(Input!$D62="有",$Q$1,"")</f>
        <v/>
      </c>
      <c r="R62" s="36" t="str">
        <f>IF(Input!$D62="有",LEFT(Input!$E62,1),"")</f>
        <v/>
      </c>
      <c r="S62" s="36" t="str">
        <f>IF(Input!$D62="有",$S$1,"")</f>
        <v/>
      </c>
      <c r="T62" s="36" t="str">
        <f>IF(Input!$D62="有",$T$1,"")</f>
        <v/>
      </c>
      <c r="U62" s="36" t="str">
        <f>IF(Input!$D62="有",Input!$F62,"")</f>
        <v/>
      </c>
      <c r="V62" s="36" t="str">
        <f>IF(Input!$D62="有",$V$1,"")</f>
        <v/>
      </c>
      <c r="W62" s="36" t="s">
        <v>205</v>
      </c>
      <c r="X62" s="36" t="str">
        <f>IF(Input!$H62="有","true",IF(Input!$H62="無","false",""))</f>
        <v>false</v>
      </c>
      <c r="Y62" s="36" t="s">
        <v>3</v>
      </c>
      <c r="Z62" s="36" t="str">
        <f>IF(OR(Input!$I62="text-tabs",Input!$I62="text"),$Z$1,"")</f>
        <v>"title":"</v>
      </c>
      <c r="AA62" s="36" t="str">
        <f>IF(OR(Input!$I62="text-tabs",Input!$I62="text"),Input!$B62,"")</f>
        <v>エンターテイメント</v>
      </c>
      <c r="AB62" s="36" t="str">
        <f>IF(OR(Input!$I62="text-tabs",Input!$I62="text"),$AB$1,"")</f>
        <v>",</v>
      </c>
      <c r="AC62" s="36" t="str">
        <f>IF(AND(OR(Input!$I62="text-tabs",Input!$I62="text"),Input!$T62="無"),$AC$1,"")</f>
        <v>"titleImage":"./images/</v>
      </c>
      <c r="AD62" s="36" t="str">
        <f>IF(AND(OR(Input!$I62="text-tabs",Input!$I62="text"),Input!$T62="無"),Input!$S62,"")</f>
        <v>m003.jpg</v>
      </c>
      <c r="AE62" s="36" t="str">
        <f>IF(AND(OR(Input!$I62="text-tabs",Input!$I62="text"),Input!$T62="無"),$AE$1,"")</f>
        <v>",</v>
      </c>
      <c r="AF62" s="36" t="str">
        <f>IF(AND(OR(Input!$I62="text-tabs",Input!$I62="text"),Input!$S62="無"),$AF$1,"")</f>
        <v/>
      </c>
      <c r="AG62" s="36" t="str">
        <f>IF(AND(OR(Input!$I62="text-tabs",Input!$I62="text"),Input!$S62="無"),Input!$T62,"")</f>
        <v/>
      </c>
      <c r="AH62" s="36" t="str">
        <f>IF(AND(OR(Input!$I62="text-tabs",Input!$I62="text"),Input!$S62="無"),$AH$1,"")</f>
        <v/>
      </c>
      <c r="AI62" s="36" t="str">
        <f>IF(Input!$I62="text",$AI$1,"")</f>
        <v/>
      </c>
      <c r="AJ62" s="36" t="str">
        <f>IF(Input!$I62="text",Input!$R62,"")</f>
        <v/>
      </c>
      <c r="AK62" s="36" t="str">
        <f>IF(Input!$I62="text",$AK$1,"")</f>
        <v/>
      </c>
      <c r="AL62" s="36" t="str">
        <f>IF(Input!$I62="text-tabs",$AL$1,"")</f>
        <v>"tabs":{</v>
      </c>
      <c r="AM62" s="36" t="str">
        <f>IF(Input!$I62="text-tabs",$AM$1,"")</f>
        <v>"</v>
      </c>
      <c r="AN62" s="36" t="str">
        <f>IF(Input!$I62="text-tabs",Input!$J62,"")</f>
        <v>info_outline</v>
      </c>
      <c r="AO62" s="36" t="str">
        <f>IF(Input!$I62="text-tabs",$AO$1,"")</f>
        <v>": "</v>
      </c>
      <c r="AP62" s="36" t="str">
        <f>IF(Input!$I62="text-tabs",Input!$R62,"")</f>
        <v>この時間はそれぞれ個性を持った4組が皆さんに素敵な時間をお送りします！来ないと損！&lt;br&gt;内容はお楽しみにー＾_＾</v>
      </c>
      <c r="AQ62" s="36" t="str">
        <f>IF(Input!$I62="text-tabs",$AQ$1,"")</f>
        <v>"</v>
      </c>
      <c r="AR62" s="36" t="str">
        <f>IF(AND(Input!$I62="text-tabs",Input!$K62="有"),$AR$1,"")</f>
        <v>,"</v>
      </c>
      <c r="AS62" s="36" t="str">
        <f>IF(AND(Input!$I62="text-tabs",Input!$K62="有"),Input!$L62,"")</f>
        <v>map</v>
      </c>
      <c r="AT62" s="36" t="str">
        <f>IF(AND(Input!$I62="text-tabs",Input!$K62="有"),$AT$1,"")</f>
        <v>": "</v>
      </c>
      <c r="AU62" s="36" t="str">
        <f>IF(AND(Input!$I62="text-tabs",Input!$K62="有"),Input!$N62,"")</f>
        <v>ミニステージ</v>
      </c>
      <c r="AV62" s="36" t="str">
        <f>IF(AND(Input!$I62="text-tabs",Input!$K62="有"),"&lt;br&gt;","")</f>
        <v>&lt;br&gt;</v>
      </c>
      <c r="AW62" s="36" t="str">
        <f>IF(AND(Input!$I62="text-tabs",Input!$K62="有"),IF(Input!$M62=1,svg_data!$A$1,IF(Input!$M62=2,svg_data!$A$2)),"")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2" s="36" t="str">
        <f>IF(AND(Input!$I62="text-tabs",Input!$K62="有"),Input!$G62,"")</f>
        <v>m003</v>
      </c>
      <c r="AY62" s="36" t="str">
        <f>IF(AND(Input!$I62="text-tabs",Input!$K62="有"),IF(Input!$M62=1,svg_data!$C$1,IF(Input!$M62=2,svg_data!$C$2)),"")</f>
        <v>koudou' inkscape:connector-curvature='0'/&gt;&lt;path style='stroke:none;stroke-width:1px;stroke-linecap:butt;stroke-linejoin:miter;stroke-opacity:1' d='m 250.81846,319.59668 94.196,0 0,-21.16068 16.74824,0 19.24825,0 0,21.16071 0,21.16071 -65.09627,0 -65.09622,0 z' class='path</v>
      </c>
      <c r="AZ62" s="36" t="str">
        <f>IF(AND(Input!$I62="text-tabs",Input!$K62="有"),Input!$G62,"")</f>
        <v>m003</v>
      </c>
      <c r="BA62" s="36" t="str">
        <f>IF(AND(Input!$I62="text-tabs",Input!$K62="有"),IF(Input!$M62=1,svg_data!$E$1,IF(Input!$M62=2,svg_data!$E$2)),"")</f>
        <v>1-rouka' inkscape:connector-curvature='0' sodipodi:nodetypes='cccccccccc'/&gt;&lt;path style='stroke:none;stroke-width:1px;stroke-linecap:butt;stroke-linejoin:miter;stroke-opacity:1' d='m 381.47196,319.58883 0,-21.16861 21.40875,0 21.40875,0 0,21.16861 0,21.16859 -21.40875,0 -21.40875,0 0,-21.16859 z' class='path</v>
      </c>
      <c r="BB62" s="36" t="str">
        <f>IF(AND(Input!$I62="text-tabs",Input!$K62="有"),Input!$G62,"")</f>
        <v>m003</v>
      </c>
      <c r="BC62" s="36" t="str">
        <f>IF(AND(Input!$I62="text-tabs",Input!$K62="有"),IF(Input!$M62=1,svg_data!$G$1,IF(Input!$M62=2,svg_data!$G$2)),"")</f>
        <v>1-1' inkscape:connector-curvature='0'/&gt;&lt;path style='stroke:none;stroke-width:1px;stroke-linecap:butt;stroke-linejoin:miter;stroke-opacity:1' d='m 381.57081,361.8827 0,-20.41099 21.29891,0 21.29907,0 0,20.41099 0,20.41098 -21.29907,0 -21.29891,0 0,-20.41098 z' class='path</v>
      </c>
      <c r="BD62" s="36" t="str">
        <f>IF(AND(Input!$I62="text-tabs",Input!$K62="有"),Input!$G62,"")</f>
        <v>m003</v>
      </c>
      <c r="BE62" s="36" t="str">
        <f>IF(AND(Input!$I62="text-tabs",Input!$K62="有"),IF(Input!$M62=1,svg_data!$I$1,IF(Input!$M62=2,svg_data!$I$2)),"")</f>
        <v>1-2' inkscape:connector-curvature='0'/&gt;&lt;path style='stroke:none;stroke-width:1px;stroke-linecap:butt;stroke-linejoin:miter;stroke-opacity:1' d='m 337.78941,361.8827 0,-20.41099 21.59492,0 21.59488,0 0,20.41099 0,20.41098 -21.59488,0 -21.59492,0 0,-20.41098 z' class='path</v>
      </c>
      <c r="BF62" s="36" t="str">
        <f>IF(AND(Input!$I62="text-tabs",Input!$K62="有"),Input!$G62,"")</f>
        <v>m003</v>
      </c>
      <c r="BG62" s="36" t="str">
        <f>IF(AND(Input!$I62="text-tabs",Input!$K62="有"),IF(Input!$M62=1,svg_data!$K$1,IF(Input!$M62=2,svg_data!$K$2)),"")</f>
        <v>1-3' inkscape:connector-curvature='0'/&gt;&lt;path style='stroke:none;stroke-width:1px;stroke-linecap:butt;stroke-linejoin:miter;stroke-opacity:1' d='m 294.19946,361.8827 0,-20.41099 21.29889,0 21.29909,0 0,20.41099 0,20.41098 -21.29909,0 -21.29889,0 0,-20.41098 z' class='path</v>
      </c>
      <c r="BH62" s="36" t="str">
        <f>IF(AND(Input!$I62="text-tabs",Input!$K62="有"),Input!$G62,"")</f>
        <v>m003</v>
      </c>
      <c r="BI62" s="36" t="str">
        <f>IF(AND(Input!$I62="text-tabs",Input!$K62="有"),IF(Input!$M62=1,svg_data!$M$1,IF(Input!$M62=2,svg_data!$M$2)),"")</f>
        <v>1-4' inkscape:connector-curvature='0'/&gt;&lt;path style='stroke:none;stroke-width:1px;stroke-linecap:butt;stroke-linejoin:miter;stroke-opacity:1' d='m 250.81846,361.8827 0,-20.41099 21.29907,0 21.29889,0 0,20.41099 0,20.41098 -21.29889,0 -21.29907,0 0,-20.41098 z' class='path</v>
      </c>
      <c r="BJ62" s="36" t="str">
        <f>IF(AND(Input!$I62="text-tabs",Input!$K62="有"),Input!$G62,"")</f>
        <v>m003</v>
      </c>
      <c r="BK62" s="36" t="str">
        <f>IF(AND(Input!$I62="text-tabs",Input!$K62="有"),IF(Input!$M62=1,svg_data!$O$1,IF(Input!$M62=2,svg_data!$O$2)),"")</f>
        <v>1-5' inkscape:connector-curvature='0'/&gt;&lt;path style='stroke:none;stroke-width:1px;stroke-linecap:butt;stroke-linejoin:miter;stroke-opacity:1' d='m 83.198462,342.0024 0,-25.71429 25.446418,0 25.44643,0 0,25.71429 0,25.71428 -25.44642,0 -25.446428,0 0,-25.71428 z' class='path</v>
      </c>
      <c r="BL62" s="36" t="str">
        <f>IF(AND(Input!$I62="text-tabs",Input!$K62="有"),Input!$G62,"")</f>
        <v>m003</v>
      </c>
      <c r="BM62" s="36" t="str">
        <f>IF(AND(Input!$I62="text-tabs",Input!$K62="有"),IF(Input!$M62=1,svg_data!$Q$1,IF(Input!$M62=2,svg_data!$Q$2)),"")</f>
        <v>3-1' inkscape:connector-curvature='0'/&gt;&lt;path style='stroke:none;stroke-width:1px;stroke-linecap:butt;stroke-linejoin:miter;stroke-opacity:1' d='m 83.098462,275.99882 0,-39.19643 25.446418,0 25.44643,0 0,39.19643 0,39.19643 -25.44642,0 -25.446428,0 0,-39.19643 z' class='path</v>
      </c>
      <c r="BN62" s="36" t="str">
        <f>IF(AND(Input!$I62="text-tabs",Input!$K62="有"),Input!$G62,"")</f>
        <v>m003</v>
      </c>
      <c r="BO62" s="36" t="str">
        <f>IF(AND(Input!$I62="text-tabs",Input!$K62="有"),IF(Input!$M62=1,svg_data!$S$1,IF(Input!$M62=2,svg_data!$S$2)),"")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2" s="36" t="str">
        <f>IF(AND(Input!$I62="text-tabs",Input!$K62="有"),Input!$G62,"")</f>
        <v>m003</v>
      </c>
      <c r="BQ62" s="36" t="str">
        <f>IF(AND(Input!$I62="text-tabs",Input!$K62="有"),IF(Input!$M62=1,svg_data!$U$1,IF(Input!$M62=2,svg_data!$U$2)),"")</f>
        <v>2-7' inkscape:connector-curvature='0'/&gt;&lt;path style='stroke:none;stroke-width:1px;stroke-linecap:butt;stroke-linejoin:miter;stroke-opacity:1' d='m 241.2417,102.24539 0,-25.758894 33.24379,0 33.24378,0 0,25.758894 0,25.75888 -33.24378,0 -33.24379,0 0,-25.75888 z' class='path</v>
      </c>
      <c r="BR62" s="36" t="str">
        <f>IF(AND(Input!$I62="text-tabs",Input!$K62="有"),Input!$G62,"")</f>
        <v>m003</v>
      </c>
      <c r="BS62" s="36" t="str">
        <f>IF(AND(Input!$I62="text-tabs",Input!$K62="有"),IF(Input!$M62=1,svg_data!$W$1,IF(Input!$M62=2,svg_data!$W$2)),"")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2" s="36" t="str">
        <f>IF(AND(Input!$I62="text-tabs",Input!$K62="有"),Input!$G62,"")</f>
        <v>m003</v>
      </c>
      <c r="BU62" s="36" t="str">
        <f>IF(AND(Input!$I62="text-tabs",Input!$K62="有"),IF(Input!$M62=1,svg_data!$Y$1,IF(Input!$M62=2,svg_data!$Y$2)),"")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2" s="36" t="str">
        <f>IF(AND(Input!$I62="text-tabs",Input!$K62="有"),Input!$G62,"")</f>
        <v>m003</v>
      </c>
      <c r="BW62" s="36" t="str">
        <f>IF(AND(Input!$I62="text-tabs",Input!$K62="有"),IF(Input!$M62=1,svg_data!$AA$1,IF(Input!$M62=2,svg_data!$AA$2)),"")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2" s="36" t="str">
        <f>IF(AND(Input!$I62="text-tabs",Input!$K62="有"),Input!$G62,"")</f>
        <v>m003</v>
      </c>
      <c r="BY62" s="36" t="str">
        <f>IF(AND(Input!$I62="text-tabs",Input!$K62="有"),IF(Input!$M62=1,svg_data!$AC$1,IF(Input!$M62=2,svg_data!$AC$2)),"")</f>
        <v>2-6' inkscape:connector-curvature='0'/&gt;&lt;path style='stroke:none;stroke-width:1px;stroke-linecap:butt;stroke-linejoin:miter;stroke-opacity:1' d='m 161.76159,249.44986 0,-12.62691 65.15484,0 65.15484,0 0,12.62691 0,12.6269 -65.15484,0 -65.15484,0 0,-12.6269 z' class='path</v>
      </c>
      <c r="BZ62" s="36" t="str">
        <f>IF(AND(Input!$I62="text-tabs",Input!$K62="有"),Input!$G62,"")</f>
        <v>m003</v>
      </c>
      <c r="CA62" s="36" t="str">
        <f>IF(AND(Input!$I62="text-tabs",Input!$K62="有"),IF(Input!$M62=1,svg_data!$AE$1,IF(Input!$M62=2,svg_data!$AE$2)),"")</f>
        <v>mini' inkscape:connector-curvature='0'/&gt;&lt;path style='stroke:none;stroke-width:1px;stroke-linecap:butt;stroke-linejoin:miter;stroke-opacity:1' d='m 214.92188,182.42305 0,-26.26397 25.75889,0 25.75889,0 0,26.26397 0,26.26397 -25.75889,0 -25.75889,0 0,-26.26397 z' class='path</v>
      </c>
      <c r="CB62" s="36" t="str">
        <f>IF(AND(Input!$I62="text-tabs",Input!$K62="有"),Input!$G62,"")</f>
        <v>m003</v>
      </c>
      <c r="CC62" s="36" t="str">
        <f>IF(AND(Input!$I62="text-tabs",Input!$K62="有"),IF(Input!$M62=1,svg_data!$AG$1,IF(Input!$M62=2,svg_data!$AG$2)),"")</f>
        <v>2-4' inkscape:connector-curvature='0'/&gt;&lt;path style='stroke:none;stroke-width:1px;stroke-linecap:butt;stroke-linejoin:miter;stroke-opacity:1' d='m 267.46654,182.43101 0,-26.42857 26.07143,0 26.07143,0 0,26.42857 0,26.42857 -26.07143,0 -26.07143,0 0,-26.42857 z' class='path</v>
      </c>
      <c r="CD62" s="36" t="str">
        <f>IF(AND(Input!$I62="text-tabs",Input!$K62="有"),Input!$G62,"")</f>
        <v>m003</v>
      </c>
      <c r="CE62" s="36" t="str">
        <f>IF(AND(Input!$I62="text-tabs",Input!$K62="有"),IF(Input!$M62=1,svg_data!$AI$1,IF(Input!$M62=2,svg_data!$AI$2)),"")</f>
        <v>2-3' inkscape:connector-curvature='0'/&gt;&lt;path style='stroke:none;stroke-width:1px;stroke-linecap:butt;stroke-linejoin:miter;stroke-opacity:1' d='m 320.32368,182.43101 0,-26.42857 26.07143,0 26.07143,0 0,26.42857 0,26.42857 -26.07143,0 -26.07143,0 0,-26.42857 z' class='path</v>
      </c>
      <c r="CF62" s="36" t="str">
        <f>IF(AND(Input!$I62="text-tabs",Input!$K62="有"),Input!$G62,"")</f>
        <v>m003</v>
      </c>
      <c r="CG62" s="36" t="str">
        <f>IF(AND(Input!$I62="text-tabs",Input!$K62="有"),IF(Input!$M62=1,svg_data!$AK$1,IF(Input!$M62=2,svg_data!$AK$2)),"")</f>
        <v>2-2' inkscape:connector-curvature='0'/&gt;&lt;path style='stroke:none;stroke-width:1px;stroke-linecap:butt;stroke-linejoin:miter;stroke-opacity:1' d='m 373.18083,182.43101 0,-26.42857 25.35714,0 25.35714,0 0,26.42857 0,26.42857 -25.35714,0 -25.35714,0 0,-26.42857 z' class='path</v>
      </c>
      <c r="CH62" s="36" t="str">
        <f>IF(AND(Input!$I62="text-tabs",Input!$K62="有"),Input!$G62,"")</f>
        <v>m003</v>
      </c>
      <c r="CI62" s="36" t="str">
        <f>IF(AND(Input!$I62="text-tabs",Input!$K62="有"),IF(Input!$M62=1,svg_data!$AM$1,IF(Input!$M62=2,svg_data!$AM$2)),"")</f>
        <v>2-1' inkscape:connector-curvature='0'/&gt;&lt;path style='stroke:none;stroke-width:1px;stroke-linecap:butt;stroke-linejoin:miter;stroke-opacity:1' d='m 557.60601,182.35203 0,-26.01143 26.01143,0 26.01143,0 0,26.01143 0,26.01143 -26.01143,0 -26.01143,0 0,-26.01143 z' class='path</v>
      </c>
      <c r="CJ62" s="36" t="str">
        <f>IF(AND(Input!$I62="text-tabs",Input!$K62="有"),Input!$G62,"")</f>
        <v>m003</v>
      </c>
      <c r="CK62" s="36" t="str">
        <f>IF(AND(Input!$I62="text-tabs",Input!$K62="有"),IF(Input!$M62=1,svg_data!$AO$1,IF(Input!$M62=2,svg_data!$AO$2)),"")</f>
        <v>4-3' inkscape:connector-curvature='0'/&gt;&lt;path style='stroke:none;stroke-width:1px;stroke-linecap:butt;stroke-linejoin:miter;stroke-opacity:1' d='m 505.07808,182.35203 0,-26.01143 25.75889,0 25.75889,0 0,26.01143 0,26.01143 -25.75889,0 -25.75889,0 0,-26.01143 z' class='path</v>
      </c>
      <c r="CL62" s="36" t="str">
        <f>IF(AND(Input!$I62="text-tabs",Input!$K62="有"),Input!$G62,"")</f>
        <v>m003</v>
      </c>
      <c r="CM62" s="36" t="str">
        <f>IF(AND(Input!$I62="text-tabs",Input!$K62="有"),IF(Input!$M62=1,svg_data!$AQ$1,IF(Input!$M62=2,svg_data!$AQ$2)),"")</f>
        <v>4-2' inkscape:connector-curvature='0'/&gt;&lt;path style='stroke:none;stroke-width:1px;stroke-linecap:butt;stroke-linejoin:miter;stroke-opacity:1' d='m 452.04507,182.35203 0,-26.01143 26.01143,0 26.01143,0 0,26.01143 0,26.01143 -26.01143,0 -26.01143,0 0,-26.01143 z' class='path</v>
      </c>
      <c r="CN62" s="36" t="str">
        <f>IF(AND(Input!$I62="text-tabs",Input!$K62="有"),Input!$G62,"")</f>
        <v>m003</v>
      </c>
      <c r="CO62" s="36" t="str">
        <f>IF(AND(Input!$I62="text-tabs",Input!$K62="有"),IF(Input!$M62=1,svg_data!$AS$1,IF(Input!$M62=2,svg_data!$AS$2)),"")</f>
        <v>4-1' inkscape:connector-curvature='0'/&gt;&lt;path style='stroke:none;stroke-width:1px;stroke-linecap:butt;stroke-linejoin:miter;stroke-opacity:1' d='m 661.14665,182.35203 0,-26.01143 -25.25381,0 -25.25382,0 0,26.01143 0,26.01143 25.25382,0 25.25381,0 0,-26.01143 z' class='path</v>
      </c>
      <c r="CP62" s="36" t="str">
        <f>IF(AND(Input!$I62="text-tabs",Input!$K62="有"),Input!$G62,"")</f>
        <v>m003</v>
      </c>
      <c r="CQ62" s="36" t="str">
        <f>IF(AND(Input!$I62="text-tabs",Input!$K62="有"),IF(Input!$M62=1,svg_data!$AU$1,IF(Input!$M62=2,svg_data!$AU$2)),"")</f>
        <v>4-4' inkscape:connector-curvature='0'/&gt;&lt;path style='stroke:none;stroke-width:1px;stroke-linecap:butt;stroke-linejoin:miter;stroke-opacity:1' d='m 689.4506,128.47248 0,-52.937296 12.32142,0 12.32143,0 0,52.937296 0,52.93729 -12.32143,0 -12.32142,0 0,-52.93729 z' class='path</v>
      </c>
      <c r="CR62" s="36" t="str">
        <f>IF(AND(Input!$I62="text-tabs",Input!$K62="有"),Input!$G62,"")</f>
        <v>m003</v>
      </c>
      <c r="CS62" s="36" t="str">
        <f>IF(AND(Input!$I62="text-tabs",Input!$K62="有"),IF(Input!$M62=1,svg_data!$AW$1,IF(Input!$M62=2,svg_data!$AW$2)),"")</f>
        <v>cafe' inkscape:connector-curvature='0'/&gt;&lt;path style='stroke:none;stroke-width:1px;stroke-linecap:butt;stroke-linejoin:miter;stroke-opacity:1' d='m 584.09345,101.76692 0,-25.714294 38.57143,0 38.57143,0 0,25.714294 0,25.71428 -38.57143,0 -38.57143,0 0,-25.71428 z' class='path</v>
      </c>
      <c r="CT62" s="36" t="str">
        <f>IF(AND(Input!$I62="text-tabs",Input!$K62="有"),Input!$G62,"")</f>
        <v>m003</v>
      </c>
      <c r="CU62" s="36" t="str">
        <f>IF(AND(Input!$I62="text-tabs",Input!$K62="有"),IF(Input!$M62=1,svg_data!$AY$1,IF(Input!$M62=2,svg_data!$AY$2)),"")</f>
        <v>5-1' inkscape:connector-curvature='0'/&gt;&lt;path style='stroke:none;stroke-width:1px;stroke-linecap:butt;stroke-linejoin:miter;stroke-opacity:1' d='m 531.23631,101.76692 0,-25.714294 25.89286,0 25.89285,0 0,25.714294 0,25.71428 -25.89285,0 -25.89286,0 0,-25.71428 z' class='path</v>
      </c>
      <c r="CV62" s="36" t="str">
        <f>IF(AND(Input!$I62="text-tabs",Input!$K62="有"),Input!$G62,"")</f>
        <v>m003</v>
      </c>
      <c r="CW62" s="36" t="str">
        <f>IF(AND(Input!$I62="text-tabs",Input!$K62="有"),IF(Input!$M62=1,svg_data!$BA$1,IF(Input!$M62=2,svg_data!$BA$2)),"")</f>
        <v>5-2' inkscape:connector-curvature='0'/&gt;&lt;path style='stroke:none;stroke-width:1px;stroke-linecap:butt;stroke-linejoin:miter;stroke-opacity:1' d='m 452.10891,101.64951 0,-25.714294 39.10714,0 39.10715,0 0,25.714294 0,25.71428 -39.10715,0 -39.10714,0 0,-25.71428 z' class='path</v>
      </c>
      <c r="CX62" s="36" t="str">
        <f>IF(AND(Input!$I62="text-tabs",Input!$K62="有"),Input!$G62,"")</f>
        <v>m003</v>
      </c>
      <c r="CY62" s="36" t="str">
        <f>IF(AND(Input!$I62="text-tabs",Input!$K62="有"),IF(Input!$M62=1,svg_data!$BC$1,IF(Input!$M62=2,svg_data!$BC$2)),"")</f>
        <v>5-rouka' inkscape:connector-curvature='0'/&gt;&lt;path style='stroke:none;stroke-width:1px;stroke-linecap:butt;stroke-linejoin:miter;stroke-opacity:1' d='m 135.61855,34.505026 0,-12.6269 65.15484,0 65.15484,0 0,12.6269 0,12.62691 -65.15484,0 -65.15484,0 0,-12.62691 z' class='path</v>
      </c>
      <c r="CZ62" s="36" t="str">
        <f>IF(AND(Input!$I62="text-tabs",Input!$K62="有"),Input!$G62,"")</f>
        <v>m003</v>
      </c>
      <c r="DA62" s="36" t="str">
        <f>IF(AND(Input!$I62="text-tabs",Input!$K62="有"),IF(Input!$M62=1,svg_data!$BE$1,IF(Input!$M62=2,svg_data!$BE$2)),"")</f>
        <v>arina' inkscape:connector-curvature='0'/&gt;&lt;path style='stroke:none;stroke-width:1px;stroke-linecap:butt;stroke-linejoin:miter;stroke-opacity:1' d='m 373.0044,34.505026 0,-12.6269 144.19928,0 144.19927,0 0,12.6269 0,12.62691 -144.19927,0 -144.19928,0 0,-12.62691 z' class='path</v>
      </c>
      <c r="DB62" s="36" t="str">
        <f>IF(AND(Input!$I62="text-tabs",Input!$K62="有"),Input!$G62,"")</f>
        <v>m003</v>
      </c>
      <c r="DC62" s="36" t="str">
        <f>IF(AND(Input!$I62="text-tabs",Input!$K62="有"),IF(Input!$M62=1,svg_data!$BG$1,IF(Input!$M62=2,svg_data!$BG$2)),"")</f>
        <v>ground' inkscape:connector-curvature='0'/&gt;&lt;rect class='path</v>
      </c>
      <c r="DD62" s="36" t="str">
        <f>IF(AND(Input!$I62="text-tabs",Input!$K62="有"),Input!$G62,"")</f>
        <v>m003</v>
      </c>
      <c r="DE62" s="36" t="str">
        <f>IF(AND(Input!$I62="text-tabs",Input!$K62="有"),IF(Input!$M62=1,svg_data!$BI$1,IF(Input!$M62=2,svg_data!$BI$2)),"")</f>
        <v>taiyaki' width='53.568752' height='11.418508' x='273.12045' y='303.74481'/&gt;&lt;path style='stroke:none;stroke-width:1px;stroke-linecap:butt;stroke-linejoin:miter;stroke-opacity:1' d='m 308.91102,102.24544 0,-25.758891 26.83682,0 26.8368,0 0,25.758891 0,25.75888 -26.8368,0 -26.83682,0 0,-25.75888 z' class='path</v>
      </c>
      <c r="DF62" s="36" t="str">
        <f>IF(AND(Input!$I62="text-tabs",Input!$K62="有"),Input!$G62,"")</f>
        <v>m003</v>
      </c>
      <c r="DG62" s="36" t="str">
        <f>IF(AND(Input!$I62="text-tabs",Input!$K62="有"),IF(Input!$M62=1,svg_data!$BK$1,IF(Input!$M62=2,svg_data!$BK$2)),"")</f>
        <v>2-9' inkscape:connector-curvature='0'/&gt;&lt;path style='stroke:none;stroke-width:1px;stroke-linecap:butt;stroke-linejoin:miter;stroke-opacity:1' d='m 425.03555,176.47856 0,-31.88477 12.89016,0 12.89016,0 0,31.88477 0,31.88477 -12.89016,0 -12.89016,0 0,-31.88477 z' class='path</v>
      </c>
      <c r="DH62" s="36" t="str">
        <f>IF(AND(Input!$I62="text-tabs",Input!$K62="有"),Input!$G62,"")</f>
        <v>m003</v>
      </c>
      <c r="DI62" s="36" t="str">
        <f>IF(AND(Input!$I62="text-tabs",Input!$K62="有"),IF(Input!$M62=1,svg_data!$BM$1,IF(Input!$M62=2,svg_data!$BM$2)),"")</f>
        <v>1-2-teras' inkscape:connector-curvature='0'/&gt;</v>
      </c>
      <c r="DJ62" s="36" t="str">
        <f>IF(AND(Input!$I62="text-tabs",Input!$K62="有"),svg_data!$BN$1,"")</f>
        <v>&lt;path style='stroke:none;stroke-width:1px;stroke-linecap:butt;stroke-linejoin:miter;stroke-opacity:1' d='m 425.11579,257.25355 0,-39.83747 12.89016,0 12.89016,0 0,39.83747 0,39.83746 -12.89016,0 -12.89016,0 0,-39.83746 z' inkscape:connector-curvature='0' class='path</v>
      </c>
      <c r="DK62" s="36" t="str">
        <f>IF(AND(Input!$I62="text-tabs",Input!$K62="有"),Input!$G62,"")</f>
        <v>m003</v>
      </c>
      <c r="DL62" s="36" t="str">
        <f>IF(AND(Input!$I62="text-tabs",Input!$K62="有"),svg_data!$BP$1,"")</f>
        <v>1-kyuudou'/&gt;</v>
      </c>
      <c r="DM62" s="36" t="str">
        <f>IF(AND(Input!$I62="text-tabs",Input!$K62="有"),svg_data!$BQ$1,"")</f>
        <v>&lt;rect width='13.310626' height='28.913542' x='140.67868' y='260.85358' class='path</v>
      </c>
      <c r="DN62" s="36" t="str">
        <f>IF(AND(Input!$I62="text-tabs",Input!$K62="有"),Input!$G62,"")</f>
        <v>m003</v>
      </c>
      <c r="DO62" s="36" t="str">
        <f>IF(AND(Input!$I62="text-tabs",Input!$K62="有"),svg_data!$BS$1,"")</f>
        <v>bakudan'/&gt;&lt;rect width='13.310626' height='28.913542' x='140.9778' y='310.15558' class='path</v>
      </c>
      <c r="DP62" s="36" t="str">
        <f>IF(AND(Input!$I62="text-tabs",Input!$K62="有"),Input!$G62,"")</f>
        <v>m003</v>
      </c>
      <c r="DQ62" s="36" t="str">
        <f>IF(AND(Input!$I62="text-tabs",Input!$K62="有"),svg_data!$BU$1,"")</f>
        <v>kebabu'/&gt;&lt;rect  width='28.806229' height='13.917799' x='163.47086' y='343.14737' class='path</v>
      </c>
      <c r="DR62" s="36" t="str">
        <f>IF(AND(Input!$I62="text-tabs",Input!$K62="有"),Input!$G62,"")</f>
        <v>m003</v>
      </c>
      <c r="DS62" s="36" t="str">
        <f>IF(AND(Input!$I62="text-tabs",Input!$K62="有"),IF(Input!$M62=1,svg_data!$BW$1,IF(Input!$M62=2,svg_data!$BW$2)),"")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2" s="36" t="str">
        <f>IF(AND(Input!$I62="text-tabs",Input!$K62="有"),IF(Input!$M62=1,svg_data!$BY$1,IF(Input!$M62=2,"")),"")</f>
        <v>&lt;/tspan&gt;&lt;/text&gt;&lt;path style='stroke:none;stroke-width:1px;stroke-linecap:butt;stroke-linejoin:miter;stroke-opacity:1' d='m 324.65951,265.87903 0,-12.62692 14.41925,0 14.41924,0 0,12.62692 0,12.6269 -14.41924,0 -14.41925,0 0,-12.6269 z' class='path</v>
      </c>
      <c r="DU62" s="36" t="str">
        <f>IF(AND(Input!$I62="text-tabs",Input!$K62="有"),IF(Input!$M62=1,Input!$G62,IF(Input!$M62=2,"")),"")</f>
        <v>m003</v>
      </c>
      <c r="DV62" s="42" t="str">
        <f>IF(AND(Input!$I62="text-tabs",Input!$K62="有"),IF(Input!$M62=1,svg_data!$CA$1,IF(Input!$M62=2,svg_data!$CA$2)),"")</f>
        <v>korinto' inkscape:connector-curvature='0'/&gt;&lt;/g&gt;&lt;/svg&gt;&lt;style&gt;</v>
      </c>
      <c r="DW62" s="36" t="str">
        <f>IF(AND(Input!$I62="text-tabs",Input!$K62="有"),IF(Input!$M62=1,svg_data!$CB$1,IF(Input!$M62=2,svg_data!$CB$2)),"")</f>
        <v>.path</v>
      </c>
      <c r="DX62" s="36" t="str">
        <f>IF(AND(Input!$I62="text-tabs",Input!$K62="有"),Input!$G62,"")</f>
        <v>m003</v>
      </c>
      <c r="DY62" s="36" t="str">
        <f>IF(AND(Input!$I62="text-tabs",Input!$K62="有"),IF(Input!$M62=1,svg_data!$CD$1,IF(Input!$M62=2,svg_data!$CD$2)),"")</f>
        <v>1-1,.path</v>
      </c>
      <c r="DZ62" s="36" t="str">
        <f>IF(AND(Input!$I62="text-tabs",Input!$K62="有"),Input!$G62,"")</f>
        <v>m003</v>
      </c>
      <c r="EA62" s="36" t="str">
        <f>IF(AND(Input!$I62="text-tabs",Input!$K62="有"),IF(Input!$M62=1,svg_data!$CF$1,IF(Input!$M62=2,svg_data!$CF$2)),"")</f>
        <v>1-2,.path</v>
      </c>
      <c r="EB62" s="36" t="str">
        <f>IF(AND(Input!$I62="text-tabs",Input!$K62="有"),Input!$G62,"")</f>
        <v>m003</v>
      </c>
      <c r="EC62" s="36" t="str">
        <f>IF(AND(Input!$I62="text-tabs",Input!$K62="有"),IF(Input!$M62=1,svg_data!$CH$1,IF(Input!$M62=2,svg_data!$CH$2)),"")</f>
        <v>1-3,.path</v>
      </c>
      <c r="ED62" s="36" t="str">
        <f>IF(AND(Input!$I62="text-tabs",Input!$K62="有"),Input!$G62,"")</f>
        <v>m003</v>
      </c>
      <c r="EE62" s="36" t="str">
        <f>IF(AND(Input!$I62="text-tabs",Input!$K62="有"),IF(Input!$M62=1,svg_data!$CJ$1,IF(Input!$M62=2,svg_data!$CJ$2)),"")</f>
        <v>1-4,.path</v>
      </c>
      <c r="EF62" s="36" t="str">
        <f>IF(AND(Input!$I62="text-tabs",Input!$K62="有"),Input!$G62,"")</f>
        <v>m003</v>
      </c>
      <c r="EG62" s="36" t="str">
        <f>IF(AND(Input!$I62="text-tabs",Input!$K62="有"),IF(Input!$M62=1,svg_data!$CL$1,IF(Input!$M62=2,svg_data!$CL$2)),"")</f>
        <v>1-5,.path</v>
      </c>
      <c r="EH62" s="36" t="str">
        <f>IF(AND(Input!$I62="text-tabs",Input!$K62="有"),Input!$G62,"")</f>
        <v>m003</v>
      </c>
      <c r="EI62" s="36" t="str">
        <f>IF(AND(Input!$I62="text-tabs",Input!$K62="有"),IF(Input!$M62=1,svg_data!$CN$1,IF(Input!$M62=2,svg_data!$CN$2)),"")</f>
        <v>1-rouka,.path</v>
      </c>
      <c r="EJ62" s="36" t="str">
        <f>IF(AND(Input!$I62="text-tabs",Input!$K62="有"),Input!$G62,"")</f>
        <v>m003</v>
      </c>
      <c r="EK62" s="36" t="str">
        <f>IF(AND(Input!$I62="text-tabs",Input!$K62="有"),IF(Input!$M62=1,svg_data!$CP$1,IF(Input!$M62=2,svg_data!$CP$2)),"")</f>
        <v>koudou{fill:rgba(137,195,235,.3)}.path</v>
      </c>
      <c r="EL62" s="36" t="str">
        <f>IF(AND(Input!$I62="text-tabs",Input!$K62="有"),Input!$G62,"")</f>
        <v>m003</v>
      </c>
      <c r="EM62" s="36" t="str">
        <f>IF(AND(Input!$I62="text-tabs",Input!$K62="有"),IF(Input!$M62=1,svg_data!$CR$1,IF(Input!$M62=2,svg_data!$CR$2)),"")</f>
        <v>1-2-teras,.path</v>
      </c>
      <c r="EN62" s="36" t="str">
        <f>IF(AND(Input!$I62="text-tabs",Input!$K62="有"),Input!$G62,"")</f>
        <v>m003</v>
      </c>
      <c r="EO62" s="36" t="str">
        <f>IF(AND(Input!$I62="text-tabs",Input!$K62="有"),IF(Input!$M62=1,svg_data!$CT$1,IF(Input!$M62=2,svg_data!$CT$2)),"")</f>
        <v>2-1,.path</v>
      </c>
      <c r="EP62" s="36" t="str">
        <f>IF(AND(Input!$I62="text-tabs",Input!$K62="有"),Input!$G62,"")</f>
        <v>m003</v>
      </c>
      <c r="EQ62" s="36" t="str">
        <f>IF(AND(Input!$I62="text-tabs",Input!$K62="有"),IF(Input!$M62=1,svg_data!$CV$1,IF(Input!$M62=2,svg_data!$CV$2)),"")</f>
        <v>2-2,.path</v>
      </c>
      <c r="ER62" s="36" t="str">
        <f>IF(AND(Input!$I62="text-tabs",Input!$K62="有"),Input!$G62,"")</f>
        <v>m003</v>
      </c>
      <c r="ES62" s="36" t="str">
        <f>IF(AND(Input!$I62="text-tabs",Input!$K62="有"),IF(Input!$M62=1,svg_data!$CX$1,IF(Input!$M62=2,svg_data!$CX$2)),"")</f>
        <v>2-3,.path</v>
      </c>
      <c r="ET62" s="36" t="str">
        <f>IF(AND(Input!$I62="text-tabs",Input!$K62="有"),Input!$G62,"")</f>
        <v>m003</v>
      </c>
      <c r="EU62" s="36" t="str">
        <f>IF(AND(Input!$I62="text-tabs",Input!$K62="有"),IF(Input!$M62=1,svg_data!$CZ$1,IF(Input!$M62=2,svg_data!$CZ$2)),"")</f>
        <v>2-4,.path</v>
      </c>
      <c r="EV62" s="36" t="str">
        <f>IF(AND(Input!$I62="text-tabs",Input!$K62="有"),Input!$G62,"")</f>
        <v>m003</v>
      </c>
      <c r="EW62" s="36" t="str">
        <f>IF(AND(Input!$I62="text-tabs",Input!$K62="有"),IF(Input!$M62=1,svg_data!$DB$1,IF(Input!$M62=2,svg_data!$DB$2)),"")</f>
        <v>2-5,.path</v>
      </c>
      <c r="EX62" s="36" t="str">
        <f>IF(AND(Input!$I62="text-tabs",Input!$K62="有"),Input!$G62,"")</f>
        <v>m003</v>
      </c>
      <c r="EY62" s="36" t="str">
        <f>IF(AND(Input!$I62="text-tabs",Input!$K62="有"),IF(Input!$M62=1,svg_data!$DD$1,IF(Input!$M62=2,svg_data!$DD$2)),"")</f>
        <v>2-6,.path</v>
      </c>
      <c r="EZ62" s="36" t="str">
        <f>IF(AND(Input!$I62="text-tabs",Input!$K62="有"),Input!$G62,"")</f>
        <v>m003</v>
      </c>
      <c r="FA62" s="36" t="str">
        <f>IF(AND(Input!$I62="text-tabs",Input!$K62="有"),IF(Input!$M62=1,svg_data!$DF$1,IF(Input!$M62=2,svg_data!$DF$2)),"")</f>
        <v>2-7,.path</v>
      </c>
      <c r="FB62" s="36" t="str">
        <f>IF(AND(Input!$I62="text-tabs",Input!$K62="有"),Input!$G62,"")</f>
        <v>m003</v>
      </c>
      <c r="FC62" s="36" t="str">
        <f>IF(AND(Input!$I62="text-tabs",Input!$K62="有"),IF(Input!$M62=1,svg_data!$DH$1,IF(Input!$M62=2,svg_data!$DH$2)),"")</f>
        <v>2-8,.path</v>
      </c>
      <c r="FD62" s="36" t="str">
        <f>IF(AND(Input!$I62="text-tabs",Input!$K62="有"),Input!$G62,"")</f>
        <v>m003</v>
      </c>
      <c r="FE62" s="36" t="str">
        <f>IF(AND(Input!$I62="text-tabs",Input!$K62="有"),IF(Input!$M62=1,svg_data!$DJ$1,IF(Input!$M62=2,svg_data!$DJ$2)),"")</f>
        <v>2-9,.path</v>
      </c>
      <c r="FF62" s="36" t="str">
        <f>IF(AND(Input!$I62="text-tabs",Input!$K62="有"),Input!$G62,"")</f>
        <v>m003</v>
      </c>
      <c r="FG62" s="36" t="str">
        <f>IF(AND(Input!$I62="text-tabs",Input!$K62="有"),IF(Input!$M62=1,svg_data!$DL$1,IF(Input!$M62=2,svg_data!$DL$2)),"")</f>
        <v>2-rouka,.seitokai{fill:rgba(234,85,6,.3)}.path</v>
      </c>
      <c r="FH62" s="36" t="str">
        <f>IF(AND(Input!$I62="text-tabs",Input!$K62="有"),Input!$G62,"")</f>
        <v>m003</v>
      </c>
      <c r="FI62" s="36" t="str">
        <f>IF(AND(Input!$I62="text-tabs",Input!$K62="有"),IF(Input!$M62=1,svg_data!$DN$1,IF(Input!$M62=2,svg_data!$DN$2)),"")</f>
        <v>3-1,.path</v>
      </c>
      <c r="FJ62" s="36" t="str">
        <f>IF(AND(Input!$I62="text-tabs",Input!$K62="有"),Input!$G62,"")</f>
        <v>m003</v>
      </c>
      <c r="FK62" s="36" t="str">
        <f>IF(AND(Input!$I62="text-tabs",Input!$K62="有"),IF(Input!$M62=1,svg_data!$DP$1,IF(Input!$M62=2,svg_data!$DP$2)),"")</f>
        <v>3-2{fill:rgba(255,217,0,.3)}.path</v>
      </c>
      <c r="FL62" s="36" t="str">
        <f>IF(AND(Input!$I62="text-tabs",Input!$K62="有"),Input!$G62,"")</f>
        <v>m003</v>
      </c>
      <c r="FM62" s="36" t="str">
        <f>IF(AND(Input!$I62="text-tabs",Input!$K62="有"),IF(Input!$M62=1,svg_data!$DR$1,IF(Input!$M62=2,svg_data!$DR$2)),"")</f>
        <v>4-1,.path</v>
      </c>
      <c r="FN62" s="36" t="str">
        <f>IF(AND(Input!$I62="text-tabs",Input!$K62="有"),Input!$G62,"")</f>
        <v>m003</v>
      </c>
      <c r="FO62" s="36" t="str">
        <f>IF(AND(Input!$I62="text-tabs",Input!$K62="有"),IF(Input!$M62=1,svg_data!$DT$1,IF(Input!$M62=2,svg_data!$DT$2)),"")</f>
        <v>4-2,.path</v>
      </c>
      <c r="FP62" s="36" t="str">
        <f>IF(AND(Input!$I62="text-tabs",Input!$K62="有"),Input!$G62,"")</f>
        <v>m003</v>
      </c>
      <c r="FQ62" s="36" t="str">
        <f>IF(AND(Input!$I62="text-tabs",Input!$K62="有"),IF(Input!$M62=1,svg_data!$DV$1,IF(Input!$M62=2,svg_data!$DV$2)),"")</f>
        <v>4-3,.path</v>
      </c>
      <c r="FR62" s="36" t="str">
        <f>IF(AND(Input!$I62="text-tabs",Input!$K62="有"),Input!$G62,"")</f>
        <v>m003</v>
      </c>
      <c r="FS62" s="36" t="str">
        <f>IF(AND(Input!$I62="text-tabs",Input!$K62="有"),IF(Input!$M62=1,svg_data!$DX$1,IF(Input!$M62=2,svg_data!$DX$2)),"")</f>
        <v>4-4{fill:rgba(123,141,66,.3)}.path</v>
      </c>
      <c r="FT62" s="36" t="str">
        <f>IF(AND(Input!$I62="text-tabs",Input!$K62="有"),Input!$G62,"")</f>
        <v>m003</v>
      </c>
      <c r="FU62" s="36" t="str">
        <f>IF(AND(Input!$I62="text-tabs",Input!$K62="有"),IF(Input!$M62=1,svg_data!$DZ$1,IF(Input!$M62=2,svg_data!$DZ$2)),"")</f>
        <v>5-1,.path</v>
      </c>
      <c r="FV62" s="36" t="str">
        <f>IF(AND(Input!$I62="text-tabs",Input!$K62="有"),Input!$G62,"")</f>
        <v>m003</v>
      </c>
      <c r="FW62" s="36" t="str">
        <f>IF(AND(Input!$I62="text-tabs",Input!$K62="有"),IF(Input!$M62=1,svg_data!$EB$1,IF(Input!$M62=2,svg_data!$EB$2)),"")</f>
        <v>5-2,.path</v>
      </c>
      <c r="FX62" s="36" t="str">
        <f>IF(AND(Input!$I62="text-tabs",Input!$K62="有"),Input!$G62,"")</f>
        <v>m003</v>
      </c>
      <c r="FY62" s="36" t="str">
        <f>IF(AND(Input!$I62="text-tabs",Input!$K62="有"),IF(Input!$M62=1,svg_data!$ED$1,IF(Input!$M62=2,svg_data!$ED$2)),"")</f>
        <v>5-rouka{fill:rgba(145,92,139,.3)}.path</v>
      </c>
      <c r="FZ62" s="36" t="str">
        <f>IF(AND(Input!$I62="text-tabs",Input!$K62="有"),Input!$G62,"")</f>
        <v>m003</v>
      </c>
      <c r="GA62" s="36" t="str">
        <f>IF(AND(Input!$I62="text-tabs",Input!$K62="有"),IF(Input!$M62=1,svg_data!$EF$1,IF(Input!$M62=2,svg_data!$EF$2)),"")</f>
        <v>taiyaki{fill:rgba(187,85,72,.3)}.path</v>
      </c>
      <c r="GB62" s="36" t="str">
        <f>IF(AND(Input!$I62="text-tabs",Input!$K62="有"),Input!$G62,"")</f>
        <v>m003</v>
      </c>
      <c r="GC62" s="36" t="str">
        <f>IF(AND(Input!$I62="text-tabs",Input!$K62="有"),IF(Input!$M62=1,svg_data!$EH$1,IF(Input!$M62=2,svg_data!$EH$2)),"")</f>
        <v>ground{fill:rgba(238,130,124,.3)}.path</v>
      </c>
      <c r="GD62" s="36" t="str">
        <f>IF(AND(Input!$I62="text-tabs",Input!$K62="有"),Input!$G62,"")</f>
        <v>m003</v>
      </c>
      <c r="GE62" s="36" t="str">
        <f>IF(AND(Input!$I62="text-tabs",Input!$K62="有"),IF(Input!$M62=1,svg_data!$EJ$1,IF(Input!$M62=2,svg_data!$EJ$2)),"")</f>
        <v>arina{fill:rgba(0,148,200,.2)}.path</v>
      </c>
      <c r="GF62" s="36" t="str">
        <f>IF(AND(Input!$I62="text-tabs",Input!$K62="有"),Input!$G62,"")</f>
        <v>m003</v>
      </c>
      <c r="GG62" s="36" t="str">
        <f>IF(AND(Input!$I62="text-tabs",Input!$K62="有"),IF(Input!$M62=1,svg_data!$EL$1,IF(Input!$M62=2,svg_data!$EL$2)),"")</f>
        <v>cafe{fill:rgba(0,128,128,.3)}.path</v>
      </c>
      <c r="GH62" s="36" t="str">
        <f>IF(AND(Input!$I62="text-tabs",Input!$K62="有"),Input!$G62,"")</f>
        <v>m003</v>
      </c>
      <c r="GI62" s="36" t="str">
        <f>IF(AND(Input!$I62="text-tabs",Input!$K62="有"),IF(Input!$M62=1,svg_data!$EN$1,IF(Input!$M62=2,svg_data!$EN$2)),"")</f>
        <v>mini{fill:rgba(247,185,119,.3)}.path</v>
      </c>
      <c r="GJ62" s="36" t="str">
        <f>IF(AND(Input!$I62="text-tabs",Input!$K62="有"),Input!$G62,"")</f>
        <v>m003</v>
      </c>
      <c r="GK62" s="36" t="str">
        <f>IF(AND(Input!$I62="text-tabs",Input!$K62="有"),IF(Input!$M62=1,svg_data!$EP$1,IF(Input!$M62=2,svg_data!$EP$2)),"")</f>
        <v>korinto{fill:rgba(137,195,235,0)}.path</v>
      </c>
      <c r="GL62" s="36" t="str">
        <f>IF(AND(Input!$I62="text-tabs",Input!$K62="有"),Input!$G62,"")</f>
        <v>m003</v>
      </c>
      <c r="GM62" s="36" t="str">
        <f>IF(AND(Input!$I62="text-tabs",Input!$K62="有"),svg_data!$ER$1,"")</f>
        <v>1-kyuudou{fill:rgba(137,195,235,0)}.path</v>
      </c>
      <c r="GN62" s="36" t="str">
        <f>IF(AND(Input!$I62="text-tabs",Input!$K62="有"),Input!$G62,"")</f>
        <v>m003</v>
      </c>
      <c r="GO62" s="36" t="str">
        <f>IF(AND(Input!$I62="text-tabs",Input!$K62="有"),svg_data!$ET$1,"")</f>
        <v>bakudan,.path</v>
      </c>
      <c r="GP62" s="36" t="str">
        <f>IF(AND(Input!$I62="text-tabs",Input!$K62="有"),Input!$G62,"")</f>
        <v>m003</v>
      </c>
      <c r="GQ62" s="36" t="str">
        <f>IF(AND(Input!$I62="text-tabs",Input!$K62="有"),svg_data!$EV$1,"")</f>
        <v>kebabu,.path</v>
      </c>
      <c r="GR62" s="36" t="str">
        <f>IF(AND(Input!$I62="text-tabs",Input!$K62="有"),Input!$G62,"")</f>
        <v>m003</v>
      </c>
      <c r="GS62" s="36" t="str">
        <f>IF(AND(Input!$I62="text-tabs",Input!$K62="有"),svg_data!$EX$1,"")</f>
        <v>ice{fill:rgba(187,85,72,.3)}</v>
      </c>
      <c r="GT62" s="36" t="str">
        <f>IF(AND(Input!$I62="text-tabs",Input!$K62="有"),IF(Input!$O62="無","",svg_data!$EY$1),"")</f>
        <v>.path</v>
      </c>
      <c r="GU62" s="36" t="str">
        <f>IF(AND(Input!$I62="text-tabs",Input!$K62="有"),IF(Input!$O62="無","",Input!$G62),"")</f>
        <v>m003</v>
      </c>
      <c r="GV62" s="36" t="str">
        <f>IF(AND(Input!$I62="text-tabs",Input!$K62="有"),IF(Input!$O62="無","",Input!$O62),"")</f>
        <v>mini</v>
      </c>
      <c r="GW62" s="36" t="str">
        <f>IF(AND(Input!$I62="text-tabs",Input!$K62="有"),IF(Input!$O62="無","",svg_data!$FA$1),"")</f>
        <v>{fill:</v>
      </c>
      <c r="GX62" s="36" t="str">
        <f>IF(AND(Input!$I62="text-tabs",Input!$K62="有"),IF(Input!$O62="無","",Input!$P62),"")</f>
        <v>#ea5506</v>
      </c>
      <c r="GY62" s="36" t="str">
        <f>IF(AND(Input!$I62="text-tabs",Input!$K62="有"),IF(Input!$O62="無","",svg_data!$FC$1),"")</f>
        <v>!important}</v>
      </c>
      <c r="GZ62" s="36" t="str">
        <f>IF(AND(Input!$I62="text-tabs",Input!$K62="有"),svg_data!$FD$1,"")</f>
        <v>&lt;/style&gt;</v>
      </c>
      <c r="HA62" s="36" t="str">
        <f>IF(AND(Input!$I62="text-tabs",Input!$K62="有"),$HA$1,"")</f>
        <v>"</v>
      </c>
      <c r="HB62" s="36" t="str">
        <f>IF(AND(Input!$I62="text-tabs",Input!$V62="有",Input!$W62&lt;&gt;""),$HB$1,"")</f>
        <v/>
      </c>
      <c r="HC62" s="36" t="str">
        <f>IF(AND(Input!$I62="text-tabs",Input!$V62="有",Input!$W62&lt;&gt;""),Input!$U62,"")</f>
        <v/>
      </c>
      <c r="HD62" s="36" t="str">
        <f>IF(AND(Input!$I62="text-tabs",Input!$V62="有",Input!$W62&lt;&gt;""),$HD$1,"")</f>
        <v/>
      </c>
      <c r="HE62" s="36" t="str">
        <f>IF(AND(Input!$I62="text-tabs",Input!$V62="有",Input!$W62&lt;&gt;""),$HE$1,"")</f>
        <v/>
      </c>
      <c r="HF62" s="36" t="str">
        <f>IF(AND(Input!$I62="text-tabs",Input!$V62="有",Input!$W62&lt;&gt;""),$HF$1,"")</f>
        <v/>
      </c>
      <c r="HG62" s="36" t="str">
        <f>IF(AND(Input!$I62="text-tabs",Input!$V62="有",Input!$W62&lt;&gt;""),Input!$X62,"")</f>
        <v/>
      </c>
      <c r="HH62" s="36" t="str">
        <f>IF(AND(Input!$I62="text-tabs",Input!$V62="有",Input!$W62&lt;&gt;""),$HH$1,"")</f>
        <v/>
      </c>
      <c r="HI62" s="36" t="str">
        <f>IF(AND(Input!$I62="text-tabs",Input!$V62="有",Input!$W62&lt;&gt;""),Input!$W62,"")</f>
        <v/>
      </c>
      <c r="HJ62" s="36" t="str">
        <f>IF(AND(Input!$I62="text-tabs",Input!$V62="有",Input!$W62&lt;&gt;""),$HJ$1,"")</f>
        <v/>
      </c>
      <c r="HK62" s="36" t="str">
        <f>IF(AND(Input!$I62="text-tabs",Input!$V62="有",Input!$Y62&lt;&gt;"無"),$HK$1,"")</f>
        <v/>
      </c>
      <c r="HL62" s="36" t="str">
        <f>IF(AND(Input!$I62="text-tabs",Input!$V62="有",Input!$Y62&lt;&gt;"無"),$HF$1,"")</f>
        <v/>
      </c>
      <c r="HM62" s="36" t="str">
        <f>IF(AND(Input!$I62="text-tabs",Input!$V62="有",Input!$Y62&lt;&gt;"無"),Input!$Z62,"")</f>
        <v/>
      </c>
      <c r="HN62" s="36" t="str">
        <f>IF(AND(Input!$I62="text-tabs",Input!$V62="有",Input!$Y62&lt;&gt;"無"),$HH$1,"")</f>
        <v/>
      </c>
      <c r="HO62" s="36" t="str">
        <f>IF(AND(Input!$I62="text-tabs",Input!$V62="有",Input!$Y62&lt;&gt;"無"),Input!$Y62,"")</f>
        <v/>
      </c>
      <c r="HP62" s="36" t="str">
        <f>IF(AND(Input!$I62="text-tabs",Input!$V62="有",Input!$Y62&lt;&gt;"無"),$HJ$1,"")</f>
        <v/>
      </c>
      <c r="HQ62" s="36" t="str">
        <f>IF(AND(Input!$I62="text-tabs",Input!$V62="有",Input!$AA62&lt;&gt;"無"),$HQ$1,"")</f>
        <v/>
      </c>
      <c r="HR62" s="36" t="str">
        <f>IF(AND(Input!$I62="text-tabs",Input!$V62="有",Input!$AA62&lt;&gt;"無"),$HR$1,"")</f>
        <v/>
      </c>
      <c r="HS62" s="36" t="str">
        <f>IF(AND(Input!$I62="text-tabs",Input!$V62="有",Input!$AA62&lt;&gt;"無"),Input!$AB62,"")</f>
        <v/>
      </c>
      <c r="HT62" s="36" t="str">
        <f>IF(AND(Input!$I62="text-tabs",Input!$V62="有",Input!$AA62&lt;&gt;"無"),$HT$1,"")</f>
        <v/>
      </c>
      <c r="HU62" s="36" t="str">
        <f>IF(AND(Input!$I62="text-tabs",Input!$V62="有",Input!$AA62&lt;&gt;"無"),Input!$AA62,"")</f>
        <v/>
      </c>
      <c r="HV62" s="36" t="str">
        <f>IF(AND(Input!$I62="text-tabs",Input!$V62="有",Input!$AA62&lt;&gt;"無"),$HV$1,"")</f>
        <v/>
      </c>
      <c r="HW62" s="36" t="str">
        <f>IF(AND(Input!$I62="text-tabs",Input!$V62="有",Input!$AC62&lt;&gt;"無"),$HW$1,"")</f>
        <v/>
      </c>
      <c r="HX62" s="36" t="str">
        <f>IF(AND(Input!$I62="text-tabs",Input!$V62="有",Input!$AC62&lt;&gt;"無"),$HX$1,"")</f>
        <v/>
      </c>
      <c r="HY62" s="36" t="str">
        <f>IF(AND(Input!$I62="text-tabs",Input!$V62="有",Input!$AC62&lt;&gt;"無"),Input!$AD62,"")</f>
        <v/>
      </c>
      <c r="HZ62" s="36" t="str">
        <f>IF(AND(Input!$I62="text-tabs",Input!$V62="有",Input!$AC62&lt;&gt;"無"),$HZ$1,"")</f>
        <v/>
      </c>
      <c r="IA62" s="36" t="str">
        <f>IF(AND(Input!$I62="text-tabs",Input!$V62="有",Input!$AC62&lt;&gt;"無"),Input!$AC62,"")</f>
        <v/>
      </c>
      <c r="IB62" s="36" t="str">
        <f>IF(AND(Input!$I62="text-tabs",Input!$V62="有",Input!$AC62&lt;&gt;"無"),$IB$1,"")</f>
        <v/>
      </c>
      <c r="IC62" s="36" t="str">
        <f>IF(AND(Input!$I62="text-tabs",Input!$V62="有",Input!$AE62&lt;&gt;"無"),$IC$1,"")</f>
        <v/>
      </c>
      <c r="ID62" s="36" t="str">
        <f>IF(AND(Input!$I62="text-tabs",Input!$V62="有",Input!$AE62&lt;&gt;"無"),$HF$1,"")</f>
        <v/>
      </c>
      <c r="IE62" s="36" t="str">
        <f>IF(AND(Input!$I62="text-tabs",Input!$V62="有",Input!$AE62&lt;&gt;"無"),Input!$AF62,"")</f>
        <v/>
      </c>
      <c r="IF62" s="36" t="str">
        <f>IF(AND(Input!$I62="text-tabs",Input!$V62="有",Input!$AE62&lt;&gt;"無"),$HH$1,"")</f>
        <v/>
      </c>
      <c r="IG62" s="36" t="str">
        <f>IF(AND(Input!$I62="text-tabs",Input!$V62="有",Input!$AE62&lt;&gt;"無"),Input!$AE62,"")</f>
        <v/>
      </c>
      <c r="IH62" s="36" t="str">
        <f>IF(AND(Input!$I62="text-tabs",Input!$V62="有",Input!$AE62&lt;&gt;"無"),$HJ$1,"")</f>
        <v/>
      </c>
      <c r="II62" s="36" t="str">
        <f>IF(AND(Input!$I62="text-tabs",Input!$V62="有"),$II$1,"")</f>
        <v/>
      </c>
      <c r="IJ62" s="36" t="str">
        <f>IF(AND(Input!$I62="text-tabs",Input!$AG62="有"),$IJ$1,"")</f>
        <v/>
      </c>
      <c r="IK62" s="36" t="str">
        <f>IF(AND(Input!$I62="text-tabs",Input!$AG62="有"),Input!$AH62,"")</f>
        <v/>
      </c>
      <c r="IL62" s="36" t="str">
        <f>IF(AND(Input!$I62="text-tabs",Input!$AG62="有"),$IL$1,"")</f>
        <v/>
      </c>
      <c r="IM62" s="36" t="str">
        <f>IF(AND(Input!$I62="text-tabs",Input!$AG62="有"),Input!$AI62,"")</f>
        <v/>
      </c>
      <c r="IN62" s="36" t="str">
        <f>IF(AND(Input!$I62="text-tabs",Input!$AG62="有"),$IN$1,"")</f>
        <v/>
      </c>
      <c r="IO62" s="36" t="str">
        <f>IF(Input!$I62="text-tabs",$IO$1,"")</f>
        <v>}</v>
      </c>
      <c r="IP62" s="36" t="str">
        <f>IF(Input!$I62="event",$IP$1,"")</f>
        <v/>
      </c>
      <c r="IQ62" s="36" t="str">
        <f>IF(Input!$I62="event",Input!$R62,"")</f>
        <v/>
      </c>
      <c r="IR62" s="36" t="str">
        <f>IF(Input!$I62="event",$IR$1,"")</f>
        <v/>
      </c>
      <c r="IS62" s="36" t="str">
        <f>IF(Input!$I62="event",$IS$1,"")</f>
        <v/>
      </c>
      <c r="IT62" s="36" t="str">
        <f>IF(Input!$I62="event",Input!$Q62,"")</f>
        <v/>
      </c>
      <c r="IU62" s="36" t="str">
        <f>IF(Input!$I62="event",$IU$1,"")</f>
        <v/>
      </c>
      <c r="IV62" s="36" t="str">
        <f>IF(Input!$I62="image",$IV$1,"")</f>
        <v/>
      </c>
      <c r="IW62" s="36" t="str">
        <f>IF(Input!$I62="image",Input!$S62,"")</f>
        <v/>
      </c>
      <c r="IX62" s="36" t="str">
        <f>IF(Input!$I62="image",$IX$1,"")</f>
        <v/>
      </c>
      <c r="IY62" s="36" t="str">
        <f>IF(AND(Input!$I62="image",Input!$V62="無"),$IY$1,"")</f>
        <v/>
      </c>
      <c r="IZ62" s="36" t="str">
        <f>IF(AND(Input!$I62="image",Input!$V62="無"),Input!$B62,"")</f>
        <v/>
      </c>
      <c r="JA62" s="36" t="str">
        <f>IF(AND(Input!$I62="image",Input!$V62="無"),$JA$1,"")</f>
        <v/>
      </c>
      <c r="JB62" s="36" t="str">
        <f>IF(AND(Input!$I62="image",Input!$V62="有"),$JB$1,"")</f>
        <v/>
      </c>
      <c r="JC62" s="36" t="str">
        <f>IF(AND(Input!$I62="image",Input!$V62="有"),Input!$W62,"")</f>
        <v/>
      </c>
      <c r="JD62" s="36" t="str">
        <f>IF(AND(Input!$I62="image",Input!$V62="有"),$JD$1,"")</f>
        <v/>
      </c>
      <c r="JE62" s="36" t="str">
        <f>IF(AND(Input!$I62="image",Input!$V62="有"),Input!$X62,"")</f>
        <v/>
      </c>
      <c r="JF62" s="36" t="str">
        <f>IF(AND(Input!$I62="image",Input!$V62="有"),$JF$1,"")</f>
        <v/>
      </c>
      <c r="JG62" s="36" t="str">
        <f>IF(Input!$I62="embed",$JG$1,"")</f>
        <v/>
      </c>
      <c r="JH62" s="36" t="str">
        <f>IF(Input!$I62="embed",Input!$X62,"")</f>
        <v/>
      </c>
      <c r="JI62" s="36" t="str">
        <f>IF(Input!$I62="embed",$JI$1,"")</f>
        <v/>
      </c>
      <c r="JJ62" s="36" t="str">
        <f>IF(Input!$I62="embed",$JJ$1,"")</f>
        <v/>
      </c>
      <c r="JK62" s="36" t="str">
        <f>IF(Input!$I62="embed",Input!$R62,"")</f>
        <v/>
      </c>
      <c r="JL62" s="36" t="str">
        <f>IF(Input!$I62="embed",$JL$1,"")</f>
        <v/>
      </c>
      <c r="JM62" s="36" t="str">
        <f>IF(Input!$I62="table",Input!$AI62,"")</f>
        <v/>
      </c>
      <c r="JN62" s="36" t="str">
        <f>IF(Input!$I62="table",Input!$AJ62,"")</f>
        <v/>
      </c>
      <c r="JO62" s="36" t="s">
        <v>0</v>
      </c>
      <c r="JP62" s="36" t="str">
        <f t="shared" si="1"/>
        <v>,</v>
      </c>
    </row>
    <row r="63" spans="1:276" s="36" customFormat="1">
      <c r="A63" s="39" t="str">
        <f>ConcatenateRangeText(B63:JP63)</f>
        <v>"2303":{"category":"文化","class":"text-tabs","id":"2303","titleShadow":"true","title":"アルヨウデアル。","titleImage":"./images/2303.jpg","tabs":{"info_outline": "ここではゆっくり海城祭楽しもう、という処です。空間デザインから音楽まであらゆるものの自主制作。つかめそうでつかめない、そんな映像。座ってくつろぎながら、そういうものを楽しんでみませんか。","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class='path2303koudou' inkscape:connector-curvature='0'/&gt;&lt;path style='stroke:none;stroke-width:1px;stroke-linecap:butt;stroke-linejoin:miter;stroke-opacity:1' d='m 250.81846,319.59668 94.196,0 0,-21.16068 16.74824,0 19.24825,0 0,21.16071 0,21.16071 -65.09627,0 -65.09622,0 z' class='path23031-rouka' inkscape:connector-curvature='0' sodipodi:nodetypes='cccccccccc'/&gt;&lt;path style='stroke:none;stroke-width:1px;stroke-linecap:butt;stroke-linejoin:miter;stroke-opacity:1' d='m 381.47196,319.58883 0,-21.16861 21.40875,0 21.40875,0 0,21.16861 0,21.16859 -21.40875,0 -21.40875,0 0,-21.16859 z' class='path23031-1' inkscape:connector-curvature='0'/&gt;&lt;path style='stroke:none;stroke-width:1px;stroke-linecap:butt;stroke-linejoin:miter;stroke-opacity:1' d='m 381.57081,361.8827 0,-20.41099 21.29891,0 21.29907,0 0,20.41099 0,20.41098 -21.29907,0 -21.29891,0 0,-20.41098 z' class='path23031-2' inkscape:connector-curvature='0'/&gt;&lt;path style='stroke:none;stroke-width:1px;stroke-linecap:butt;stroke-linejoin:miter;stroke-opacity:1' d='m 337.78941,361.8827 0,-20.41099 21.59492,0 21.59488,0 0,20.41099 0,20.41098 -21.59488,0 -21.59492,0 0,-20.41098 z' class='path23031-3' inkscape:connector-curvature='0'/&gt;&lt;path style='stroke:none;stroke-width:1px;stroke-linecap:butt;stroke-linejoin:miter;stroke-opacity:1' d='m 294.19946,361.8827 0,-20.41099 21.29889,0 21.29909,0 0,20.41099 0,20.41098 -21.29909,0 -21.29889,0 0,-20.41098 z' class='path23031-4' inkscape:connector-curvature='0'/&gt;&lt;path style='stroke:none;stroke-width:1px;stroke-linecap:butt;stroke-linejoin:miter;stroke-opacity:1' d='m 250.81846,361.8827 0,-20.41099 21.29907,0 21.29889,0 0,20.41099 0,20.41098 -21.29889,0 -21.29907,0 0,-20.41098 z' class='path23031-5' inkscape:connector-curvature='0'/&gt;&lt;path style='stroke:none;stroke-width:1px;stroke-linecap:butt;stroke-linejoin:miter;stroke-opacity:1' d='m 83.198462,342.0024 0,-25.71429 25.446418,0 25.44643,0 0,25.71429 0,25.71428 -25.44642,0 -25.446428,0 0,-25.71428 z' class='path23033-1' inkscape:connector-curvature='0'/&gt;&lt;path style='stroke:none;stroke-width:1px;stroke-linecap:butt;stroke-linejoin:miter;stroke-opacity:1' d='m 83.098462,275.99882 0,-39.19643 25.446418,0 25.44643,0 0,39.19643 0,39.19643 -25.44642,0 -25.446428,0 0,-39.19643 z' class='path23033-2'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class='path23032-7' inkscape:connector-curvature='0'/&gt;&lt;path style='stroke:none;stroke-width:1px;stroke-linecap:butt;stroke-linejoin:miter;stroke-opacity:1' d='m 241.2417,102.24539 0,-25.758894 33.24379,0 33.24378,0 0,25.758894 0,25.75888 -33.24378,0 -33.24379,0 0,-25.75888 z' class='path23032-8'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class='path23032-rouka' inkscape:connector-curvature='0' sodipodi:nodetypes='cccccccccccccccccccc'/&gt;&lt;path style='stroke:none;stroke-width:1px;stroke-linecap:butt;stroke-linejoin:miter;stroke-opacity:1' d='m 162.4498,182.55251 0,-26.26396 25.75889,0 25.75889,0 0,26.26396 0,26.26397 -25.75889,0 -25.75889,0 0,-26.26397 z' class='path23032-5'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class='path23032-6' inkscape:connector-curvature='0'/&gt;&lt;path style='stroke:none;stroke-width:1px;stroke-linecap:butt;stroke-linejoin:miter;stroke-opacity:1' d='m 161.76159,249.44986 0,-12.62691 65.15484,0 65.15484,0 0,12.62691 0,12.6269 -65.15484,0 -65.15484,0 0,-12.6269 z' class='path2303mini' inkscape:connector-curvature='0'/&gt;&lt;path style='stroke:none;stroke-width:1px;stroke-linecap:butt;stroke-linejoin:miter;stroke-opacity:1' d='m 214.92188,182.42305 0,-26.26397 25.75889,0 25.75889,0 0,26.26397 0,26.26397 -25.75889,0 -25.75889,0 0,-26.26397 z' class='path23032-4' inkscape:connector-curvature='0'/&gt;&lt;path style='stroke:none;stroke-width:1px;stroke-linecap:butt;stroke-linejoin:miter;stroke-opacity:1' d='m 267.46654,182.43101 0,-26.42857 26.07143,0 26.07143,0 0,26.42857 0,26.42857 -26.07143,0 -26.07143,0 0,-26.42857 z' class='path23032-3' inkscape:connector-curvature='0'/&gt;&lt;path style='stroke:none;stroke-width:1px;stroke-linecap:butt;stroke-linejoin:miter;stroke-opacity:1' d='m 320.32368,182.43101 0,-26.42857 26.07143,0 26.07143,0 0,26.42857 0,26.42857 -26.07143,0 -26.07143,0 0,-26.42857 z' class='path23032-2' inkscape:connector-curvature='0'/&gt;&lt;path style='stroke:none;stroke-width:1px;stroke-linecap:butt;stroke-linejoin:miter;stroke-opacity:1' d='m 373.18083,182.43101 0,-26.42857 25.35714,0 25.35714,0 0,26.42857 0,26.42857 -25.35714,0 -25.35714,0 0,-26.42857 z' class='path23032-1' inkscape:connector-curvature='0'/&gt;&lt;path style='stroke:none;stroke-width:1px;stroke-linecap:butt;stroke-linejoin:miter;stroke-opacity:1' d='m 557.60601,182.35203 0,-26.01143 26.01143,0 26.01143,0 0,26.01143 0,26.01143 -26.01143,0 -26.01143,0 0,-26.01143 z' class='path23034-3' inkscape:connector-curvature='0'/&gt;&lt;path style='stroke:none;stroke-width:1px;stroke-linecap:butt;stroke-linejoin:miter;stroke-opacity:1' d='m 505.07808,182.35203 0,-26.01143 25.75889,0 25.75889,0 0,26.01143 0,26.01143 -25.75889,0 -25.75889,0 0,-26.01143 z' class='path23034-2' inkscape:connector-curvature='0'/&gt;&lt;path style='stroke:none;stroke-width:1px;stroke-linecap:butt;stroke-linejoin:miter;stroke-opacity:1' d='m 452.04507,182.35203 0,-26.01143 26.01143,0 26.01143,0 0,26.01143 0,26.01143 -26.01143,0 -26.01143,0 0,-26.01143 z' class='path23034-1' inkscape:connector-curvature='0'/&gt;&lt;path style='stroke:none;stroke-width:1px;stroke-linecap:butt;stroke-linejoin:miter;stroke-opacity:1' d='m 661.14665,182.35203 0,-26.01143 -25.25381,0 -25.25382,0 0,26.01143 0,26.01143 25.25382,0 25.25381,0 0,-26.01143 z' class='path23034-4' inkscape:connector-curvature='0'/&gt;&lt;path style='stroke:none;stroke-width:1px;stroke-linecap:butt;stroke-linejoin:miter;stroke-opacity:1' d='m 689.4506,128.47248 0,-52.937296 12.32142,0 12.32143,0 0,52.937296 0,52.93729 -12.32143,0 -12.32142,0 0,-52.93729 z' class='path2303cafe' inkscape:connector-curvature='0'/&gt;&lt;path style='stroke:none;stroke-width:1px;stroke-linecap:butt;stroke-linejoin:miter;stroke-opacity:1' d='m 584.09345,101.76692 0,-25.714294 38.57143,0 38.57143,0 0,25.714294 0,25.71428 -38.57143,0 -38.57143,0 0,-25.71428 z' class='path23035-1' inkscape:connector-curvature='0'/&gt;&lt;path style='stroke:none;stroke-width:1px;stroke-linecap:butt;stroke-linejoin:miter;stroke-opacity:1' d='m 531.23631,101.76692 0,-25.714294 25.89286,0 25.89285,0 0,25.714294 0,25.71428 -25.89285,0 -25.89286,0 0,-25.71428 z' class='path23035-2' inkscape:connector-curvature='0'/&gt;&lt;path style='stroke:none;stroke-width:1px;stroke-linecap:butt;stroke-linejoin:miter;stroke-opacity:1' d='m 452.10891,101.64951 0,-25.714294 39.10714,0 39.10715,0 0,25.714294 0,25.71428 -39.10715,0 -39.10714,0 0,-25.71428 z' class='path23035-rouka' inkscape:connector-curvature='0'/&gt;&lt;path style='stroke:none;stroke-width:1px;stroke-linecap:butt;stroke-linejoin:miter;stroke-opacity:1' d='m 135.61855,34.505026 0,-12.6269 65.15484,0 65.15484,0 0,12.6269 0,12.62691 -65.15484,0 -65.15484,0 0,-12.62691 z' class='path2303arina' inkscape:connector-curvature='0'/&gt;&lt;path style='stroke:none;stroke-width:1px;stroke-linecap:butt;stroke-linejoin:miter;stroke-opacity:1' d='m 373.0044,34.505026 0,-12.6269 144.19928,0 144.19927,0 0,12.6269 0,12.62691 -144.19927,0 -144.19928,0 0,-12.62691 z' class='path2303ground' inkscape:connector-curvature='0'/&gt;&lt;rect class='path2303taiyaki' width='53.568752' height='11.418508' x='273.12045' y='303.74481'/&gt;&lt;path style='stroke:none;stroke-width:1px;stroke-linecap:butt;stroke-linejoin:miter;stroke-opacity:1' d='m 308.91102,102.24544 0,-25.758891 26.83682,0 26.8368,0 0,25.758891 0,25.75888 -26.8368,0 -26.83682,0 0,-25.75888 z' class='path23032-9' inkscape:connector-curvature='0'/&gt;&lt;path style='stroke:none;stroke-width:1px;stroke-linecap:butt;stroke-linejoin:miter;stroke-opacity:1' d='m 425.03555,176.47856 0,-31.88477 12.89016,0 12.89016,0 0,31.88477 0,31.88477 -12.89016,0 -12.89016,0 0,-31.88477 z' class='path23031-2-teras' inkscape:connector-curvature='0'/&gt;&lt;path style='stroke:none;stroke-width:1px;stroke-linecap:butt;stroke-linejoin:miter;stroke-opacity:1' d='m 425.11579,257.25355 0,-39.83747 12.89016,0 12.89016,0 0,39.83747 0,39.83746 -12.89016,0 -12.89016,0 0,-39.83746 z' inkscape:connector-curvature='0' class='path23031-kyuudou'/&gt;&lt;rect width='13.310626' height='28.913542' x='140.67868' y='260.85358' class='path2303bakudan'/&gt;&lt;rect width='13.310626' height='28.913542' x='140.9778' y='310.15558' class='path2303kebabu'/&gt;&lt;rect  width='28.806229' height='13.917799' x='163.47086' y='343.14737' class='path2303ice'/&gt;&lt;text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class='path2303korinto' inkscape:connector-curvature='0'/&gt;&lt;/g&gt;&lt;/svg&gt;&lt;style&gt;.path23031-1,.path23031-2,.path23031-3,.path23031-4,.path23031-5,.path23031-rouka,.path2303koudou{fill:rgba(137,195,235,.3)}.path23031-2-teras,.path23032-1,.path23032-2,.path23032-3,.path23032-4,.path23032-5,.path23032-6,.path23032-7,.path23032-8,.path23032-9,.path23032-rouka,.seitokai{fill:rgba(234,85,6,.3)}.path23033-1,.path23033-2{fill:rgba(255,217,0,.3)}.path23034-1,.path23034-2,.path23034-3,.path23034-4{fill:rgba(123,141,66,.3)}.path23035-1,.path23035-2,.path23035-rouka{fill:rgba(145,92,139,.3)}.path2303taiyaki{fill:rgba(187,85,72,.3)}.path2303ground{fill:rgba(238,130,124,.3)}.path2303arina{fill:rgba(0,148,200,.2)}.path2303cafe{fill:rgba(0,128,128,.3)}.path2303mini{fill:rgba(247,185,119,.3)}.path2303korinto{fill:rgba(137,195,235,0)}.path23031-kyuudou{fill:rgba(137,195,235,0)}.path2303bakudan,.path2303kebabu,.path2303ice{fill:rgba(187,85,72,.3)}.path23032-3{fill:#ea5506!important}&lt;/style&gt;"}}</v>
      </c>
      <c r="B63" s="36" t="s">
        <v>5</v>
      </c>
      <c r="C63" s="40">
        <f>Input!$G63</f>
        <v>2303</v>
      </c>
      <c r="D63" s="36" t="s">
        <v>210</v>
      </c>
      <c r="E63" s="36" t="s">
        <v>23</v>
      </c>
      <c r="F63" s="36" t="str">
        <f>IF(Input!$C63&lt;&gt;"",Input!$C63,"未記入")</f>
        <v>文化</v>
      </c>
      <c r="G63" s="36" t="s">
        <v>3</v>
      </c>
      <c r="H63" s="36" t="s">
        <v>1</v>
      </c>
      <c r="I63" s="36" t="str">
        <f>Input!$I63</f>
        <v>text-tabs</v>
      </c>
      <c r="J63" s="36" t="s">
        <v>3</v>
      </c>
      <c r="K63" s="36" t="s">
        <v>4</v>
      </c>
      <c r="L63" s="40">
        <f>Input!$G63</f>
        <v>2303</v>
      </c>
      <c r="M63" s="36" t="s">
        <v>3</v>
      </c>
      <c r="N63" s="36" t="str">
        <f>IF(Input!$D63="有",$N$1,"")</f>
        <v/>
      </c>
      <c r="O63" s="36" t="str">
        <f>IF(Input!$D63="有",Input!$A63,"")</f>
        <v/>
      </c>
      <c r="P63" s="36" t="str">
        <f>IF(Input!$D63="有",$P$1,"")</f>
        <v/>
      </c>
      <c r="Q63" s="36" t="str">
        <f>IF(Input!$D63="有",$Q$1,"")</f>
        <v/>
      </c>
      <c r="R63" s="36" t="str">
        <f>IF(Input!$D63="有",LEFT(Input!$E63,1),"")</f>
        <v/>
      </c>
      <c r="S63" s="36" t="str">
        <f>IF(Input!$D63="有",$S$1,"")</f>
        <v/>
      </c>
      <c r="T63" s="36" t="str">
        <f>IF(Input!$D63="有",$T$1,"")</f>
        <v/>
      </c>
      <c r="U63" s="36" t="str">
        <f>IF(Input!$D63="有",Input!$F63,"")</f>
        <v/>
      </c>
      <c r="V63" s="36" t="str">
        <f>IF(Input!$D63="有",$V$1,"")</f>
        <v/>
      </c>
      <c r="W63" s="36" t="s">
        <v>205</v>
      </c>
      <c r="X63" s="36" t="str">
        <f>IF(Input!$H63="有","true",IF(Input!$H63="無","false",""))</f>
        <v>true</v>
      </c>
      <c r="Y63" s="36" t="s">
        <v>3</v>
      </c>
      <c r="Z63" s="36" t="str">
        <f>IF(OR(Input!$I63="text-tabs",Input!$I63="text"),$Z$1,"")</f>
        <v>"title":"</v>
      </c>
      <c r="AA63" s="36" t="str">
        <f>IF(OR(Input!$I63="text-tabs",Input!$I63="text"),Input!$B63,"")</f>
        <v>アルヨウデアル。</v>
      </c>
      <c r="AB63" s="36" t="str">
        <f>IF(OR(Input!$I63="text-tabs",Input!$I63="text"),$AB$1,"")</f>
        <v>",</v>
      </c>
      <c r="AC63" s="36" t="str">
        <f>IF(AND(OR(Input!$I63="text-tabs",Input!$I63="text"),Input!$T63="無"),$AC$1,"")</f>
        <v>"titleImage":"./images/</v>
      </c>
      <c r="AD63" s="36" t="str">
        <f>IF(AND(OR(Input!$I63="text-tabs",Input!$I63="text"),Input!$T63="無"),Input!$S63,"")</f>
        <v>2303.jpg</v>
      </c>
      <c r="AE63" s="36" t="str">
        <f>IF(AND(OR(Input!$I63="text-tabs",Input!$I63="text"),Input!$T63="無"),$AE$1,"")</f>
        <v>",</v>
      </c>
      <c r="AF63" s="36" t="str">
        <f>IF(AND(OR(Input!$I63="text-tabs",Input!$I63="text"),Input!$S63="無"),$AF$1,"")</f>
        <v/>
      </c>
      <c r="AG63" s="36" t="str">
        <f>IF(AND(OR(Input!$I63="text-tabs",Input!$I63="text"),Input!$S63="無"),Input!$T63,"")</f>
        <v/>
      </c>
      <c r="AH63" s="36" t="str">
        <f>IF(AND(OR(Input!$I63="text-tabs",Input!$I63="text"),Input!$S63="無"),$AH$1,"")</f>
        <v/>
      </c>
      <c r="AI63" s="36" t="str">
        <f>IF(Input!$I63="text",$AI$1,"")</f>
        <v/>
      </c>
      <c r="AJ63" s="36" t="str">
        <f>IF(Input!$I63="text",Input!$R63,"")</f>
        <v/>
      </c>
      <c r="AK63" s="36" t="str">
        <f>IF(Input!$I63="text",$AK$1,"")</f>
        <v/>
      </c>
      <c r="AL63" s="36" t="str">
        <f>IF(Input!$I63="text-tabs",$AL$1,"")</f>
        <v>"tabs":{</v>
      </c>
      <c r="AM63" s="36" t="str">
        <f>IF(Input!$I63="text-tabs",$AM$1,"")</f>
        <v>"</v>
      </c>
      <c r="AN63" s="36" t="str">
        <f>IF(Input!$I63="text-tabs",Input!$J63,"")</f>
        <v>info_outline</v>
      </c>
      <c r="AO63" s="36" t="str">
        <f>IF(Input!$I63="text-tabs",$AO$1,"")</f>
        <v>": "</v>
      </c>
      <c r="AP63" s="36" t="str">
        <f>IF(Input!$I63="text-tabs",Input!$R63,"")</f>
        <v>ここではゆっくり海城祭楽しもう、という処です。空間デザインから音楽まであらゆるものの自主制作。つかめそうでつかめない、そんな映像。座ってくつろぎながら、そういうものを楽しんでみませんか。</v>
      </c>
      <c r="AQ63" s="36" t="str">
        <f>IF(Input!$I63="text-tabs",$AQ$1,"")</f>
        <v>"</v>
      </c>
      <c r="AR63" s="36" t="str">
        <f>IF(AND(Input!$I63="text-tabs",Input!$K63="有"),$AR$1,"")</f>
        <v>,"</v>
      </c>
      <c r="AS63" s="36" t="str">
        <f>IF(AND(Input!$I63="text-tabs",Input!$K63="有"),Input!$L63,"")</f>
        <v>map</v>
      </c>
      <c r="AT63" s="36" t="str">
        <f>IF(AND(Input!$I63="text-tabs",Input!$K63="有"),$AT$1,"")</f>
        <v>": "</v>
      </c>
      <c r="AU63" s="36" t="str">
        <f>IF(AND(Input!$I63="text-tabs",Input!$K63="有"),Input!$N63,"")</f>
        <v>2号館3階</v>
      </c>
      <c r="AV63" s="36" t="str">
        <f>IF(AND(Input!$I63="text-tabs",Input!$K63="有"),"&lt;br&gt;","")</f>
        <v>&lt;br&gt;</v>
      </c>
      <c r="AW63" s="36" t="str">
        <f>IF(AND(Input!$I63="text-tabs",Input!$K63="有"),IF(Input!$M63=1,svg_data!$A$1,IF(Input!$M63=2,svg_data!$A$2)),"")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3" s="36">
        <f>IF(AND(Input!$I63="text-tabs",Input!$K63="有"),Input!$G63,"")</f>
        <v>2303</v>
      </c>
      <c r="AY63" s="36" t="str">
        <f>IF(AND(Input!$I63="text-tabs",Input!$K63="有"),IF(Input!$M63=1,svg_data!$C$1,IF(Input!$M63=2,svg_data!$C$2)),"")</f>
        <v>koudou' inkscape:connector-curvature='0'/&gt;&lt;path style='stroke:none;stroke-width:1px;stroke-linecap:butt;stroke-linejoin:miter;stroke-opacity:1' d='m 250.81846,319.59668 94.196,0 0,-21.16068 16.74824,0 19.24825,0 0,21.16071 0,21.16071 -65.09627,0 -65.09622,0 z' class='path</v>
      </c>
      <c r="AZ63" s="36">
        <f>IF(AND(Input!$I63="text-tabs",Input!$K63="有"),Input!$G63,"")</f>
        <v>2303</v>
      </c>
      <c r="BA63" s="36" t="str">
        <f>IF(AND(Input!$I63="text-tabs",Input!$K63="有"),IF(Input!$M63=1,svg_data!$E$1,IF(Input!$M63=2,svg_data!$E$2)),"")</f>
        <v>1-rouka' inkscape:connector-curvature='0' sodipodi:nodetypes='cccccccccc'/&gt;&lt;path style='stroke:none;stroke-width:1px;stroke-linecap:butt;stroke-linejoin:miter;stroke-opacity:1' d='m 381.47196,319.58883 0,-21.16861 21.40875,0 21.40875,0 0,21.16861 0,21.16859 -21.40875,0 -21.40875,0 0,-21.16859 z' class='path</v>
      </c>
      <c r="BB63" s="36">
        <f>IF(AND(Input!$I63="text-tabs",Input!$K63="有"),Input!$G63,"")</f>
        <v>2303</v>
      </c>
      <c r="BC63" s="36" t="str">
        <f>IF(AND(Input!$I63="text-tabs",Input!$K63="有"),IF(Input!$M63=1,svg_data!$G$1,IF(Input!$M63=2,svg_data!$G$2)),"")</f>
        <v>1-1' inkscape:connector-curvature='0'/&gt;&lt;path style='stroke:none;stroke-width:1px;stroke-linecap:butt;stroke-linejoin:miter;stroke-opacity:1' d='m 381.57081,361.8827 0,-20.41099 21.29891,0 21.29907,0 0,20.41099 0,20.41098 -21.29907,0 -21.29891,0 0,-20.41098 z' class='path</v>
      </c>
      <c r="BD63" s="36">
        <f>IF(AND(Input!$I63="text-tabs",Input!$K63="有"),Input!$G63,"")</f>
        <v>2303</v>
      </c>
      <c r="BE63" s="36" t="str">
        <f>IF(AND(Input!$I63="text-tabs",Input!$K63="有"),IF(Input!$M63=1,svg_data!$I$1,IF(Input!$M63=2,svg_data!$I$2)),"")</f>
        <v>1-2' inkscape:connector-curvature='0'/&gt;&lt;path style='stroke:none;stroke-width:1px;stroke-linecap:butt;stroke-linejoin:miter;stroke-opacity:1' d='m 337.78941,361.8827 0,-20.41099 21.59492,0 21.59488,0 0,20.41099 0,20.41098 -21.59488,0 -21.59492,0 0,-20.41098 z' class='path</v>
      </c>
      <c r="BF63" s="36">
        <f>IF(AND(Input!$I63="text-tabs",Input!$K63="有"),Input!$G63,"")</f>
        <v>2303</v>
      </c>
      <c r="BG63" s="36" t="str">
        <f>IF(AND(Input!$I63="text-tabs",Input!$K63="有"),IF(Input!$M63=1,svg_data!$K$1,IF(Input!$M63=2,svg_data!$K$2)),"")</f>
        <v>1-3' inkscape:connector-curvature='0'/&gt;&lt;path style='stroke:none;stroke-width:1px;stroke-linecap:butt;stroke-linejoin:miter;stroke-opacity:1' d='m 294.19946,361.8827 0,-20.41099 21.29889,0 21.29909,0 0,20.41099 0,20.41098 -21.29909,0 -21.29889,0 0,-20.41098 z' class='path</v>
      </c>
      <c r="BH63" s="36">
        <f>IF(AND(Input!$I63="text-tabs",Input!$K63="有"),Input!$G63,"")</f>
        <v>2303</v>
      </c>
      <c r="BI63" s="36" t="str">
        <f>IF(AND(Input!$I63="text-tabs",Input!$K63="有"),IF(Input!$M63=1,svg_data!$M$1,IF(Input!$M63=2,svg_data!$M$2)),"")</f>
        <v>1-4' inkscape:connector-curvature='0'/&gt;&lt;path style='stroke:none;stroke-width:1px;stroke-linecap:butt;stroke-linejoin:miter;stroke-opacity:1' d='m 250.81846,361.8827 0,-20.41099 21.29907,0 21.29889,0 0,20.41099 0,20.41098 -21.29889,0 -21.29907,0 0,-20.41098 z' class='path</v>
      </c>
      <c r="BJ63" s="36">
        <f>IF(AND(Input!$I63="text-tabs",Input!$K63="有"),Input!$G63,"")</f>
        <v>2303</v>
      </c>
      <c r="BK63" s="36" t="str">
        <f>IF(AND(Input!$I63="text-tabs",Input!$K63="有"),IF(Input!$M63=1,svg_data!$O$1,IF(Input!$M63=2,svg_data!$O$2)),"")</f>
        <v>1-5' inkscape:connector-curvature='0'/&gt;&lt;path style='stroke:none;stroke-width:1px;stroke-linecap:butt;stroke-linejoin:miter;stroke-opacity:1' d='m 83.198462,342.0024 0,-25.71429 25.446418,0 25.44643,0 0,25.71429 0,25.71428 -25.44642,0 -25.446428,0 0,-25.71428 z' class='path</v>
      </c>
      <c r="BL63" s="36">
        <f>IF(AND(Input!$I63="text-tabs",Input!$K63="有"),Input!$G63,"")</f>
        <v>2303</v>
      </c>
      <c r="BM63" s="36" t="str">
        <f>IF(AND(Input!$I63="text-tabs",Input!$K63="有"),IF(Input!$M63=1,svg_data!$Q$1,IF(Input!$M63=2,svg_data!$Q$2)),"")</f>
        <v>3-1' inkscape:connector-curvature='0'/&gt;&lt;path style='stroke:none;stroke-width:1px;stroke-linecap:butt;stroke-linejoin:miter;stroke-opacity:1' d='m 83.098462,275.99882 0,-39.19643 25.446418,0 25.44643,0 0,39.19643 0,39.19643 -25.44642,0 -25.446428,0 0,-39.19643 z' class='path</v>
      </c>
      <c r="BN63" s="36">
        <f>IF(AND(Input!$I63="text-tabs",Input!$K63="有"),Input!$G63,"")</f>
        <v>2303</v>
      </c>
      <c r="BO63" s="36" t="str">
        <f>IF(AND(Input!$I63="text-tabs",Input!$K63="有"),IF(Input!$M63=1,svg_data!$S$1,IF(Input!$M63=2,svg_data!$S$2)),"")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3" s="36">
        <f>IF(AND(Input!$I63="text-tabs",Input!$K63="有"),Input!$G63,"")</f>
        <v>2303</v>
      </c>
      <c r="BQ63" s="36" t="str">
        <f>IF(AND(Input!$I63="text-tabs",Input!$K63="有"),IF(Input!$M63=1,svg_data!$U$1,IF(Input!$M63=2,svg_data!$U$2)),"")</f>
        <v>2-7' inkscape:connector-curvature='0'/&gt;&lt;path style='stroke:none;stroke-width:1px;stroke-linecap:butt;stroke-linejoin:miter;stroke-opacity:1' d='m 241.2417,102.24539 0,-25.758894 33.24379,0 33.24378,0 0,25.758894 0,25.75888 -33.24378,0 -33.24379,0 0,-25.75888 z' class='path</v>
      </c>
      <c r="BR63" s="36">
        <f>IF(AND(Input!$I63="text-tabs",Input!$K63="有"),Input!$G63,"")</f>
        <v>2303</v>
      </c>
      <c r="BS63" s="36" t="str">
        <f>IF(AND(Input!$I63="text-tabs",Input!$K63="有"),IF(Input!$M63=1,svg_data!$W$1,IF(Input!$M63=2,svg_data!$W$2)),"")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3" s="36">
        <f>IF(AND(Input!$I63="text-tabs",Input!$K63="有"),Input!$G63,"")</f>
        <v>2303</v>
      </c>
      <c r="BU63" s="36" t="str">
        <f>IF(AND(Input!$I63="text-tabs",Input!$K63="有"),IF(Input!$M63=1,svg_data!$Y$1,IF(Input!$M63=2,svg_data!$Y$2)),"")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3" s="36">
        <f>IF(AND(Input!$I63="text-tabs",Input!$K63="有"),Input!$G63,"")</f>
        <v>2303</v>
      </c>
      <c r="BW63" s="36" t="str">
        <f>IF(AND(Input!$I63="text-tabs",Input!$K63="有"),IF(Input!$M63=1,svg_data!$AA$1,IF(Input!$M63=2,svg_data!$AA$2)),"")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3" s="36">
        <f>IF(AND(Input!$I63="text-tabs",Input!$K63="有"),Input!$G63,"")</f>
        <v>2303</v>
      </c>
      <c r="BY63" s="36" t="str">
        <f>IF(AND(Input!$I63="text-tabs",Input!$K63="有"),IF(Input!$M63=1,svg_data!$AC$1,IF(Input!$M63=2,svg_data!$AC$2)),"")</f>
        <v>2-6' inkscape:connector-curvature='0'/&gt;&lt;path style='stroke:none;stroke-width:1px;stroke-linecap:butt;stroke-linejoin:miter;stroke-opacity:1' d='m 161.76159,249.44986 0,-12.62691 65.15484,0 65.15484,0 0,12.62691 0,12.6269 -65.15484,0 -65.15484,0 0,-12.6269 z' class='path</v>
      </c>
      <c r="BZ63" s="36">
        <f>IF(AND(Input!$I63="text-tabs",Input!$K63="有"),Input!$G63,"")</f>
        <v>2303</v>
      </c>
      <c r="CA63" s="36" t="str">
        <f>IF(AND(Input!$I63="text-tabs",Input!$K63="有"),IF(Input!$M63=1,svg_data!$AE$1,IF(Input!$M63=2,svg_data!$AE$2)),"")</f>
        <v>mini' inkscape:connector-curvature='0'/&gt;&lt;path style='stroke:none;stroke-width:1px;stroke-linecap:butt;stroke-linejoin:miter;stroke-opacity:1' d='m 214.92188,182.42305 0,-26.26397 25.75889,0 25.75889,0 0,26.26397 0,26.26397 -25.75889,0 -25.75889,0 0,-26.26397 z' class='path</v>
      </c>
      <c r="CB63" s="36">
        <f>IF(AND(Input!$I63="text-tabs",Input!$K63="有"),Input!$G63,"")</f>
        <v>2303</v>
      </c>
      <c r="CC63" s="36" t="str">
        <f>IF(AND(Input!$I63="text-tabs",Input!$K63="有"),IF(Input!$M63=1,svg_data!$AG$1,IF(Input!$M63=2,svg_data!$AG$2)),"")</f>
        <v>2-4' inkscape:connector-curvature='0'/&gt;&lt;path style='stroke:none;stroke-width:1px;stroke-linecap:butt;stroke-linejoin:miter;stroke-opacity:1' d='m 267.46654,182.43101 0,-26.42857 26.07143,0 26.07143,0 0,26.42857 0,26.42857 -26.07143,0 -26.07143,0 0,-26.42857 z' class='path</v>
      </c>
      <c r="CD63" s="36">
        <f>IF(AND(Input!$I63="text-tabs",Input!$K63="有"),Input!$G63,"")</f>
        <v>2303</v>
      </c>
      <c r="CE63" s="36" t="str">
        <f>IF(AND(Input!$I63="text-tabs",Input!$K63="有"),IF(Input!$M63=1,svg_data!$AI$1,IF(Input!$M63=2,svg_data!$AI$2)),"")</f>
        <v>2-3' inkscape:connector-curvature='0'/&gt;&lt;path style='stroke:none;stroke-width:1px;stroke-linecap:butt;stroke-linejoin:miter;stroke-opacity:1' d='m 320.32368,182.43101 0,-26.42857 26.07143,0 26.07143,0 0,26.42857 0,26.42857 -26.07143,0 -26.07143,0 0,-26.42857 z' class='path</v>
      </c>
      <c r="CF63" s="36">
        <f>IF(AND(Input!$I63="text-tabs",Input!$K63="有"),Input!$G63,"")</f>
        <v>2303</v>
      </c>
      <c r="CG63" s="36" t="str">
        <f>IF(AND(Input!$I63="text-tabs",Input!$K63="有"),IF(Input!$M63=1,svg_data!$AK$1,IF(Input!$M63=2,svg_data!$AK$2)),"")</f>
        <v>2-2' inkscape:connector-curvature='0'/&gt;&lt;path style='stroke:none;stroke-width:1px;stroke-linecap:butt;stroke-linejoin:miter;stroke-opacity:1' d='m 373.18083,182.43101 0,-26.42857 25.35714,0 25.35714,0 0,26.42857 0,26.42857 -25.35714,0 -25.35714,0 0,-26.42857 z' class='path</v>
      </c>
      <c r="CH63" s="36">
        <f>IF(AND(Input!$I63="text-tabs",Input!$K63="有"),Input!$G63,"")</f>
        <v>2303</v>
      </c>
      <c r="CI63" s="36" t="str">
        <f>IF(AND(Input!$I63="text-tabs",Input!$K63="有"),IF(Input!$M63=1,svg_data!$AM$1,IF(Input!$M63=2,svg_data!$AM$2)),"")</f>
        <v>2-1' inkscape:connector-curvature='0'/&gt;&lt;path style='stroke:none;stroke-width:1px;stroke-linecap:butt;stroke-linejoin:miter;stroke-opacity:1' d='m 557.60601,182.35203 0,-26.01143 26.01143,0 26.01143,0 0,26.01143 0,26.01143 -26.01143,0 -26.01143,0 0,-26.01143 z' class='path</v>
      </c>
      <c r="CJ63" s="36">
        <f>IF(AND(Input!$I63="text-tabs",Input!$K63="有"),Input!$G63,"")</f>
        <v>2303</v>
      </c>
      <c r="CK63" s="36" t="str">
        <f>IF(AND(Input!$I63="text-tabs",Input!$K63="有"),IF(Input!$M63=1,svg_data!$AO$1,IF(Input!$M63=2,svg_data!$AO$2)),"")</f>
        <v>4-3' inkscape:connector-curvature='0'/&gt;&lt;path style='stroke:none;stroke-width:1px;stroke-linecap:butt;stroke-linejoin:miter;stroke-opacity:1' d='m 505.07808,182.35203 0,-26.01143 25.75889,0 25.75889,0 0,26.01143 0,26.01143 -25.75889,0 -25.75889,0 0,-26.01143 z' class='path</v>
      </c>
      <c r="CL63" s="36">
        <f>IF(AND(Input!$I63="text-tabs",Input!$K63="有"),Input!$G63,"")</f>
        <v>2303</v>
      </c>
      <c r="CM63" s="36" t="str">
        <f>IF(AND(Input!$I63="text-tabs",Input!$K63="有"),IF(Input!$M63=1,svg_data!$AQ$1,IF(Input!$M63=2,svg_data!$AQ$2)),"")</f>
        <v>4-2' inkscape:connector-curvature='0'/&gt;&lt;path style='stroke:none;stroke-width:1px;stroke-linecap:butt;stroke-linejoin:miter;stroke-opacity:1' d='m 452.04507,182.35203 0,-26.01143 26.01143,0 26.01143,0 0,26.01143 0,26.01143 -26.01143,0 -26.01143,0 0,-26.01143 z' class='path</v>
      </c>
      <c r="CN63" s="36">
        <f>IF(AND(Input!$I63="text-tabs",Input!$K63="有"),Input!$G63,"")</f>
        <v>2303</v>
      </c>
      <c r="CO63" s="36" t="str">
        <f>IF(AND(Input!$I63="text-tabs",Input!$K63="有"),IF(Input!$M63=1,svg_data!$AS$1,IF(Input!$M63=2,svg_data!$AS$2)),"")</f>
        <v>4-1' inkscape:connector-curvature='0'/&gt;&lt;path style='stroke:none;stroke-width:1px;stroke-linecap:butt;stroke-linejoin:miter;stroke-opacity:1' d='m 661.14665,182.35203 0,-26.01143 -25.25381,0 -25.25382,0 0,26.01143 0,26.01143 25.25382,0 25.25381,0 0,-26.01143 z' class='path</v>
      </c>
      <c r="CP63" s="36">
        <f>IF(AND(Input!$I63="text-tabs",Input!$K63="有"),Input!$G63,"")</f>
        <v>2303</v>
      </c>
      <c r="CQ63" s="36" t="str">
        <f>IF(AND(Input!$I63="text-tabs",Input!$K63="有"),IF(Input!$M63=1,svg_data!$AU$1,IF(Input!$M63=2,svg_data!$AU$2)),"")</f>
        <v>4-4' inkscape:connector-curvature='0'/&gt;&lt;path style='stroke:none;stroke-width:1px;stroke-linecap:butt;stroke-linejoin:miter;stroke-opacity:1' d='m 689.4506,128.47248 0,-52.937296 12.32142,0 12.32143,0 0,52.937296 0,52.93729 -12.32143,0 -12.32142,0 0,-52.93729 z' class='path</v>
      </c>
      <c r="CR63" s="36">
        <f>IF(AND(Input!$I63="text-tabs",Input!$K63="有"),Input!$G63,"")</f>
        <v>2303</v>
      </c>
      <c r="CS63" s="36" t="str">
        <f>IF(AND(Input!$I63="text-tabs",Input!$K63="有"),IF(Input!$M63=1,svg_data!$AW$1,IF(Input!$M63=2,svg_data!$AW$2)),"")</f>
        <v>cafe' inkscape:connector-curvature='0'/&gt;&lt;path style='stroke:none;stroke-width:1px;stroke-linecap:butt;stroke-linejoin:miter;stroke-opacity:1' d='m 584.09345,101.76692 0,-25.714294 38.57143,0 38.57143,0 0,25.714294 0,25.71428 -38.57143,0 -38.57143,0 0,-25.71428 z' class='path</v>
      </c>
      <c r="CT63" s="36">
        <f>IF(AND(Input!$I63="text-tabs",Input!$K63="有"),Input!$G63,"")</f>
        <v>2303</v>
      </c>
      <c r="CU63" s="36" t="str">
        <f>IF(AND(Input!$I63="text-tabs",Input!$K63="有"),IF(Input!$M63=1,svg_data!$AY$1,IF(Input!$M63=2,svg_data!$AY$2)),"")</f>
        <v>5-1' inkscape:connector-curvature='0'/&gt;&lt;path style='stroke:none;stroke-width:1px;stroke-linecap:butt;stroke-linejoin:miter;stroke-opacity:1' d='m 531.23631,101.76692 0,-25.714294 25.89286,0 25.89285,0 0,25.714294 0,25.71428 -25.89285,0 -25.89286,0 0,-25.71428 z' class='path</v>
      </c>
      <c r="CV63" s="36">
        <f>IF(AND(Input!$I63="text-tabs",Input!$K63="有"),Input!$G63,"")</f>
        <v>2303</v>
      </c>
      <c r="CW63" s="36" t="str">
        <f>IF(AND(Input!$I63="text-tabs",Input!$K63="有"),IF(Input!$M63=1,svg_data!$BA$1,IF(Input!$M63=2,svg_data!$BA$2)),"")</f>
        <v>5-2' inkscape:connector-curvature='0'/&gt;&lt;path style='stroke:none;stroke-width:1px;stroke-linecap:butt;stroke-linejoin:miter;stroke-opacity:1' d='m 452.10891,101.64951 0,-25.714294 39.10714,0 39.10715,0 0,25.714294 0,25.71428 -39.10715,0 -39.10714,0 0,-25.71428 z' class='path</v>
      </c>
      <c r="CX63" s="36">
        <f>IF(AND(Input!$I63="text-tabs",Input!$K63="有"),Input!$G63,"")</f>
        <v>2303</v>
      </c>
      <c r="CY63" s="36" t="str">
        <f>IF(AND(Input!$I63="text-tabs",Input!$K63="有"),IF(Input!$M63=1,svg_data!$BC$1,IF(Input!$M63=2,svg_data!$BC$2)),"")</f>
        <v>5-rouka' inkscape:connector-curvature='0'/&gt;&lt;path style='stroke:none;stroke-width:1px;stroke-linecap:butt;stroke-linejoin:miter;stroke-opacity:1' d='m 135.61855,34.505026 0,-12.6269 65.15484,0 65.15484,0 0,12.6269 0,12.62691 -65.15484,0 -65.15484,0 0,-12.62691 z' class='path</v>
      </c>
      <c r="CZ63" s="36">
        <f>IF(AND(Input!$I63="text-tabs",Input!$K63="有"),Input!$G63,"")</f>
        <v>2303</v>
      </c>
      <c r="DA63" s="36" t="str">
        <f>IF(AND(Input!$I63="text-tabs",Input!$K63="有"),IF(Input!$M63=1,svg_data!$BE$1,IF(Input!$M63=2,svg_data!$BE$2)),"")</f>
        <v>arina' inkscape:connector-curvature='0'/&gt;&lt;path style='stroke:none;stroke-width:1px;stroke-linecap:butt;stroke-linejoin:miter;stroke-opacity:1' d='m 373.0044,34.505026 0,-12.6269 144.19928,0 144.19927,0 0,12.6269 0,12.62691 -144.19927,0 -144.19928,0 0,-12.62691 z' class='path</v>
      </c>
      <c r="DB63" s="36">
        <f>IF(AND(Input!$I63="text-tabs",Input!$K63="有"),Input!$G63,"")</f>
        <v>2303</v>
      </c>
      <c r="DC63" s="36" t="str">
        <f>IF(AND(Input!$I63="text-tabs",Input!$K63="有"),IF(Input!$M63=1,svg_data!$BG$1,IF(Input!$M63=2,svg_data!$BG$2)),"")</f>
        <v>ground' inkscape:connector-curvature='0'/&gt;&lt;rect class='path</v>
      </c>
      <c r="DD63" s="36">
        <f>IF(AND(Input!$I63="text-tabs",Input!$K63="有"),Input!$G63,"")</f>
        <v>2303</v>
      </c>
      <c r="DE63" s="36" t="str">
        <f>IF(AND(Input!$I63="text-tabs",Input!$K63="有"),IF(Input!$M63=1,svg_data!$BI$1,IF(Input!$M63=2,svg_data!$BI$2)),"")</f>
        <v>taiyaki' width='53.568752' height='11.418508' x='273.12045' y='303.74481'/&gt;&lt;path style='stroke:none;stroke-width:1px;stroke-linecap:butt;stroke-linejoin:miter;stroke-opacity:1' d='m 308.91102,102.24544 0,-25.758891 26.83682,0 26.8368,0 0,25.758891 0,25.75888 -26.8368,0 -26.83682,0 0,-25.75888 z' class='path</v>
      </c>
      <c r="DF63" s="36">
        <f>IF(AND(Input!$I63="text-tabs",Input!$K63="有"),Input!$G63,"")</f>
        <v>2303</v>
      </c>
      <c r="DG63" s="36" t="str">
        <f>IF(AND(Input!$I63="text-tabs",Input!$K63="有"),IF(Input!$M63=1,svg_data!$BK$1,IF(Input!$M63=2,svg_data!$BK$2)),"")</f>
        <v>2-9' inkscape:connector-curvature='0'/&gt;&lt;path style='stroke:none;stroke-width:1px;stroke-linecap:butt;stroke-linejoin:miter;stroke-opacity:1' d='m 425.03555,176.47856 0,-31.88477 12.89016,0 12.89016,0 0,31.88477 0,31.88477 -12.89016,0 -12.89016,0 0,-31.88477 z' class='path</v>
      </c>
      <c r="DH63" s="36">
        <f>IF(AND(Input!$I63="text-tabs",Input!$K63="有"),Input!$G63,"")</f>
        <v>2303</v>
      </c>
      <c r="DI63" s="36" t="str">
        <f>IF(AND(Input!$I63="text-tabs",Input!$K63="有"),IF(Input!$M63=1,svg_data!$BM$1,IF(Input!$M63=2,svg_data!$BM$2)),"")</f>
        <v>1-2-teras' inkscape:connector-curvature='0'/&gt;</v>
      </c>
      <c r="DJ63" s="36" t="str">
        <f>IF(AND(Input!$I63="text-tabs",Input!$K63="有"),svg_data!$BN$1,"")</f>
        <v>&lt;path style='stroke:none;stroke-width:1px;stroke-linecap:butt;stroke-linejoin:miter;stroke-opacity:1' d='m 425.11579,257.25355 0,-39.83747 12.89016,0 12.89016,0 0,39.83747 0,39.83746 -12.89016,0 -12.89016,0 0,-39.83746 z' inkscape:connector-curvature='0' class='path</v>
      </c>
      <c r="DK63" s="36">
        <f>IF(AND(Input!$I63="text-tabs",Input!$K63="有"),Input!$G63,"")</f>
        <v>2303</v>
      </c>
      <c r="DL63" s="36" t="str">
        <f>IF(AND(Input!$I63="text-tabs",Input!$K63="有"),svg_data!$BP$1,"")</f>
        <v>1-kyuudou'/&gt;</v>
      </c>
      <c r="DM63" s="36" t="str">
        <f>IF(AND(Input!$I63="text-tabs",Input!$K63="有"),svg_data!$BQ$1,"")</f>
        <v>&lt;rect width='13.310626' height='28.913542' x='140.67868' y='260.85358' class='path</v>
      </c>
      <c r="DN63" s="36">
        <f>IF(AND(Input!$I63="text-tabs",Input!$K63="有"),Input!$G63,"")</f>
        <v>2303</v>
      </c>
      <c r="DO63" s="36" t="str">
        <f>IF(AND(Input!$I63="text-tabs",Input!$K63="有"),svg_data!$BS$1,"")</f>
        <v>bakudan'/&gt;&lt;rect width='13.310626' height='28.913542' x='140.9778' y='310.15558' class='path</v>
      </c>
      <c r="DP63" s="36">
        <f>IF(AND(Input!$I63="text-tabs",Input!$K63="有"),Input!$G63,"")</f>
        <v>2303</v>
      </c>
      <c r="DQ63" s="36" t="str">
        <f>IF(AND(Input!$I63="text-tabs",Input!$K63="有"),svg_data!$BU$1,"")</f>
        <v>kebabu'/&gt;&lt;rect  width='28.806229' height='13.917799' x='163.47086' y='343.14737' class='path</v>
      </c>
      <c r="DR63" s="36">
        <f>IF(AND(Input!$I63="text-tabs",Input!$K63="有"),Input!$G63,"")</f>
        <v>2303</v>
      </c>
      <c r="DS63" s="36" t="str">
        <f>IF(AND(Input!$I63="text-tabs",Input!$K63="有"),IF(Input!$M63=1,svg_data!$BW$1,IF(Input!$M63=2,svg_data!$BW$2)),"")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3" s="36" t="str">
        <f>IF(AND(Input!$I63="text-tabs",Input!$K63="有"),IF(Input!$M63=1,svg_data!$BY$1,IF(Input!$M63=2,"")),"")</f>
        <v>&lt;/tspan&gt;&lt;/text&gt;&lt;path style='stroke:none;stroke-width:1px;stroke-linecap:butt;stroke-linejoin:miter;stroke-opacity:1' d='m 324.65951,265.87903 0,-12.62692 14.41925,0 14.41924,0 0,12.62692 0,12.6269 -14.41924,0 -14.41925,0 0,-12.6269 z' class='path</v>
      </c>
      <c r="DU63" s="36">
        <f>IF(AND(Input!$I63="text-tabs",Input!$K63="有"),IF(Input!$M63=1,Input!$G63,IF(Input!$M63=2,"")),"")</f>
        <v>2303</v>
      </c>
      <c r="DV63" s="42" t="str">
        <f>IF(AND(Input!$I63="text-tabs",Input!$K63="有"),IF(Input!$M63=1,svg_data!$CA$1,IF(Input!$M63=2,svg_data!$CA$2)),"")</f>
        <v>korinto' inkscape:connector-curvature='0'/&gt;&lt;/g&gt;&lt;/svg&gt;&lt;style&gt;</v>
      </c>
      <c r="DW63" s="36" t="str">
        <f>IF(AND(Input!$I63="text-tabs",Input!$K63="有"),IF(Input!$M63=1,svg_data!$CB$1,IF(Input!$M63=2,svg_data!$CB$2)),"")</f>
        <v>.path</v>
      </c>
      <c r="DX63" s="36">
        <f>IF(AND(Input!$I63="text-tabs",Input!$K63="有"),Input!$G63,"")</f>
        <v>2303</v>
      </c>
      <c r="DY63" s="36" t="str">
        <f>IF(AND(Input!$I63="text-tabs",Input!$K63="有"),IF(Input!$M63=1,svg_data!$CD$1,IF(Input!$M63=2,svg_data!$CD$2)),"")</f>
        <v>1-1,.path</v>
      </c>
      <c r="DZ63" s="36">
        <f>IF(AND(Input!$I63="text-tabs",Input!$K63="有"),Input!$G63,"")</f>
        <v>2303</v>
      </c>
      <c r="EA63" s="36" t="str">
        <f>IF(AND(Input!$I63="text-tabs",Input!$K63="有"),IF(Input!$M63=1,svg_data!$CF$1,IF(Input!$M63=2,svg_data!$CF$2)),"")</f>
        <v>1-2,.path</v>
      </c>
      <c r="EB63" s="36">
        <f>IF(AND(Input!$I63="text-tabs",Input!$K63="有"),Input!$G63,"")</f>
        <v>2303</v>
      </c>
      <c r="EC63" s="36" t="str">
        <f>IF(AND(Input!$I63="text-tabs",Input!$K63="有"),IF(Input!$M63=1,svg_data!$CH$1,IF(Input!$M63=2,svg_data!$CH$2)),"")</f>
        <v>1-3,.path</v>
      </c>
      <c r="ED63" s="36">
        <f>IF(AND(Input!$I63="text-tabs",Input!$K63="有"),Input!$G63,"")</f>
        <v>2303</v>
      </c>
      <c r="EE63" s="36" t="str">
        <f>IF(AND(Input!$I63="text-tabs",Input!$K63="有"),IF(Input!$M63=1,svg_data!$CJ$1,IF(Input!$M63=2,svg_data!$CJ$2)),"")</f>
        <v>1-4,.path</v>
      </c>
      <c r="EF63" s="36">
        <f>IF(AND(Input!$I63="text-tabs",Input!$K63="有"),Input!$G63,"")</f>
        <v>2303</v>
      </c>
      <c r="EG63" s="36" t="str">
        <f>IF(AND(Input!$I63="text-tabs",Input!$K63="有"),IF(Input!$M63=1,svg_data!$CL$1,IF(Input!$M63=2,svg_data!$CL$2)),"")</f>
        <v>1-5,.path</v>
      </c>
      <c r="EH63" s="36">
        <f>IF(AND(Input!$I63="text-tabs",Input!$K63="有"),Input!$G63,"")</f>
        <v>2303</v>
      </c>
      <c r="EI63" s="36" t="str">
        <f>IF(AND(Input!$I63="text-tabs",Input!$K63="有"),IF(Input!$M63=1,svg_data!$CN$1,IF(Input!$M63=2,svg_data!$CN$2)),"")</f>
        <v>1-rouka,.path</v>
      </c>
      <c r="EJ63" s="36">
        <f>IF(AND(Input!$I63="text-tabs",Input!$K63="有"),Input!$G63,"")</f>
        <v>2303</v>
      </c>
      <c r="EK63" s="36" t="str">
        <f>IF(AND(Input!$I63="text-tabs",Input!$K63="有"),IF(Input!$M63=1,svg_data!$CP$1,IF(Input!$M63=2,svg_data!$CP$2)),"")</f>
        <v>koudou{fill:rgba(137,195,235,.3)}.path</v>
      </c>
      <c r="EL63" s="36">
        <f>IF(AND(Input!$I63="text-tabs",Input!$K63="有"),Input!$G63,"")</f>
        <v>2303</v>
      </c>
      <c r="EM63" s="36" t="str">
        <f>IF(AND(Input!$I63="text-tabs",Input!$K63="有"),IF(Input!$M63=1,svg_data!$CR$1,IF(Input!$M63=2,svg_data!$CR$2)),"")</f>
        <v>1-2-teras,.path</v>
      </c>
      <c r="EN63" s="36">
        <f>IF(AND(Input!$I63="text-tabs",Input!$K63="有"),Input!$G63,"")</f>
        <v>2303</v>
      </c>
      <c r="EO63" s="36" t="str">
        <f>IF(AND(Input!$I63="text-tabs",Input!$K63="有"),IF(Input!$M63=1,svg_data!$CT$1,IF(Input!$M63=2,svg_data!$CT$2)),"")</f>
        <v>2-1,.path</v>
      </c>
      <c r="EP63" s="36">
        <f>IF(AND(Input!$I63="text-tabs",Input!$K63="有"),Input!$G63,"")</f>
        <v>2303</v>
      </c>
      <c r="EQ63" s="36" t="str">
        <f>IF(AND(Input!$I63="text-tabs",Input!$K63="有"),IF(Input!$M63=1,svg_data!$CV$1,IF(Input!$M63=2,svg_data!$CV$2)),"")</f>
        <v>2-2,.path</v>
      </c>
      <c r="ER63" s="36">
        <f>IF(AND(Input!$I63="text-tabs",Input!$K63="有"),Input!$G63,"")</f>
        <v>2303</v>
      </c>
      <c r="ES63" s="36" t="str">
        <f>IF(AND(Input!$I63="text-tabs",Input!$K63="有"),IF(Input!$M63=1,svg_data!$CX$1,IF(Input!$M63=2,svg_data!$CX$2)),"")</f>
        <v>2-3,.path</v>
      </c>
      <c r="ET63" s="36">
        <f>IF(AND(Input!$I63="text-tabs",Input!$K63="有"),Input!$G63,"")</f>
        <v>2303</v>
      </c>
      <c r="EU63" s="36" t="str">
        <f>IF(AND(Input!$I63="text-tabs",Input!$K63="有"),IF(Input!$M63=1,svg_data!$CZ$1,IF(Input!$M63=2,svg_data!$CZ$2)),"")</f>
        <v>2-4,.path</v>
      </c>
      <c r="EV63" s="36">
        <f>IF(AND(Input!$I63="text-tabs",Input!$K63="有"),Input!$G63,"")</f>
        <v>2303</v>
      </c>
      <c r="EW63" s="36" t="str">
        <f>IF(AND(Input!$I63="text-tabs",Input!$K63="有"),IF(Input!$M63=1,svg_data!$DB$1,IF(Input!$M63=2,svg_data!$DB$2)),"")</f>
        <v>2-5,.path</v>
      </c>
      <c r="EX63" s="36">
        <f>IF(AND(Input!$I63="text-tabs",Input!$K63="有"),Input!$G63,"")</f>
        <v>2303</v>
      </c>
      <c r="EY63" s="36" t="str">
        <f>IF(AND(Input!$I63="text-tabs",Input!$K63="有"),IF(Input!$M63=1,svg_data!$DD$1,IF(Input!$M63=2,svg_data!$DD$2)),"")</f>
        <v>2-6,.path</v>
      </c>
      <c r="EZ63" s="36">
        <f>IF(AND(Input!$I63="text-tabs",Input!$K63="有"),Input!$G63,"")</f>
        <v>2303</v>
      </c>
      <c r="FA63" s="36" t="str">
        <f>IF(AND(Input!$I63="text-tabs",Input!$K63="有"),IF(Input!$M63=1,svg_data!$DF$1,IF(Input!$M63=2,svg_data!$DF$2)),"")</f>
        <v>2-7,.path</v>
      </c>
      <c r="FB63" s="36">
        <f>IF(AND(Input!$I63="text-tabs",Input!$K63="有"),Input!$G63,"")</f>
        <v>2303</v>
      </c>
      <c r="FC63" s="36" t="str">
        <f>IF(AND(Input!$I63="text-tabs",Input!$K63="有"),IF(Input!$M63=1,svg_data!$DH$1,IF(Input!$M63=2,svg_data!$DH$2)),"")</f>
        <v>2-8,.path</v>
      </c>
      <c r="FD63" s="36">
        <f>IF(AND(Input!$I63="text-tabs",Input!$K63="有"),Input!$G63,"")</f>
        <v>2303</v>
      </c>
      <c r="FE63" s="36" t="str">
        <f>IF(AND(Input!$I63="text-tabs",Input!$K63="有"),IF(Input!$M63=1,svg_data!$DJ$1,IF(Input!$M63=2,svg_data!$DJ$2)),"")</f>
        <v>2-9,.path</v>
      </c>
      <c r="FF63" s="36">
        <f>IF(AND(Input!$I63="text-tabs",Input!$K63="有"),Input!$G63,"")</f>
        <v>2303</v>
      </c>
      <c r="FG63" s="36" t="str">
        <f>IF(AND(Input!$I63="text-tabs",Input!$K63="有"),IF(Input!$M63=1,svg_data!$DL$1,IF(Input!$M63=2,svg_data!$DL$2)),"")</f>
        <v>2-rouka,.seitokai{fill:rgba(234,85,6,.3)}.path</v>
      </c>
      <c r="FH63" s="36">
        <f>IF(AND(Input!$I63="text-tabs",Input!$K63="有"),Input!$G63,"")</f>
        <v>2303</v>
      </c>
      <c r="FI63" s="36" t="str">
        <f>IF(AND(Input!$I63="text-tabs",Input!$K63="有"),IF(Input!$M63=1,svg_data!$DN$1,IF(Input!$M63=2,svg_data!$DN$2)),"")</f>
        <v>3-1,.path</v>
      </c>
      <c r="FJ63" s="36">
        <f>IF(AND(Input!$I63="text-tabs",Input!$K63="有"),Input!$G63,"")</f>
        <v>2303</v>
      </c>
      <c r="FK63" s="36" t="str">
        <f>IF(AND(Input!$I63="text-tabs",Input!$K63="有"),IF(Input!$M63=1,svg_data!$DP$1,IF(Input!$M63=2,svg_data!$DP$2)),"")</f>
        <v>3-2{fill:rgba(255,217,0,.3)}.path</v>
      </c>
      <c r="FL63" s="36">
        <f>IF(AND(Input!$I63="text-tabs",Input!$K63="有"),Input!$G63,"")</f>
        <v>2303</v>
      </c>
      <c r="FM63" s="36" t="str">
        <f>IF(AND(Input!$I63="text-tabs",Input!$K63="有"),IF(Input!$M63=1,svg_data!$DR$1,IF(Input!$M63=2,svg_data!$DR$2)),"")</f>
        <v>4-1,.path</v>
      </c>
      <c r="FN63" s="36">
        <f>IF(AND(Input!$I63="text-tabs",Input!$K63="有"),Input!$G63,"")</f>
        <v>2303</v>
      </c>
      <c r="FO63" s="36" t="str">
        <f>IF(AND(Input!$I63="text-tabs",Input!$K63="有"),IF(Input!$M63=1,svg_data!$DT$1,IF(Input!$M63=2,svg_data!$DT$2)),"")</f>
        <v>4-2,.path</v>
      </c>
      <c r="FP63" s="36">
        <f>IF(AND(Input!$I63="text-tabs",Input!$K63="有"),Input!$G63,"")</f>
        <v>2303</v>
      </c>
      <c r="FQ63" s="36" t="str">
        <f>IF(AND(Input!$I63="text-tabs",Input!$K63="有"),IF(Input!$M63=1,svg_data!$DV$1,IF(Input!$M63=2,svg_data!$DV$2)),"")</f>
        <v>4-3,.path</v>
      </c>
      <c r="FR63" s="36">
        <f>IF(AND(Input!$I63="text-tabs",Input!$K63="有"),Input!$G63,"")</f>
        <v>2303</v>
      </c>
      <c r="FS63" s="36" t="str">
        <f>IF(AND(Input!$I63="text-tabs",Input!$K63="有"),IF(Input!$M63=1,svg_data!$DX$1,IF(Input!$M63=2,svg_data!$DX$2)),"")</f>
        <v>4-4{fill:rgba(123,141,66,.3)}.path</v>
      </c>
      <c r="FT63" s="36">
        <f>IF(AND(Input!$I63="text-tabs",Input!$K63="有"),Input!$G63,"")</f>
        <v>2303</v>
      </c>
      <c r="FU63" s="36" t="str">
        <f>IF(AND(Input!$I63="text-tabs",Input!$K63="有"),IF(Input!$M63=1,svg_data!$DZ$1,IF(Input!$M63=2,svg_data!$DZ$2)),"")</f>
        <v>5-1,.path</v>
      </c>
      <c r="FV63" s="36">
        <f>IF(AND(Input!$I63="text-tabs",Input!$K63="有"),Input!$G63,"")</f>
        <v>2303</v>
      </c>
      <c r="FW63" s="36" t="str">
        <f>IF(AND(Input!$I63="text-tabs",Input!$K63="有"),IF(Input!$M63=1,svg_data!$EB$1,IF(Input!$M63=2,svg_data!$EB$2)),"")</f>
        <v>5-2,.path</v>
      </c>
      <c r="FX63" s="36">
        <f>IF(AND(Input!$I63="text-tabs",Input!$K63="有"),Input!$G63,"")</f>
        <v>2303</v>
      </c>
      <c r="FY63" s="36" t="str">
        <f>IF(AND(Input!$I63="text-tabs",Input!$K63="有"),IF(Input!$M63=1,svg_data!$ED$1,IF(Input!$M63=2,svg_data!$ED$2)),"")</f>
        <v>5-rouka{fill:rgba(145,92,139,.3)}.path</v>
      </c>
      <c r="FZ63" s="36">
        <f>IF(AND(Input!$I63="text-tabs",Input!$K63="有"),Input!$G63,"")</f>
        <v>2303</v>
      </c>
      <c r="GA63" s="36" t="str">
        <f>IF(AND(Input!$I63="text-tabs",Input!$K63="有"),IF(Input!$M63=1,svg_data!$EF$1,IF(Input!$M63=2,svg_data!$EF$2)),"")</f>
        <v>taiyaki{fill:rgba(187,85,72,.3)}.path</v>
      </c>
      <c r="GB63" s="36">
        <f>IF(AND(Input!$I63="text-tabs",Input!$K63="有"),Input!$G63,"")</f>
        <v>2303</v>
      </c>
      <c r="GC63" s="36" t="str">
        <f>IF(AND(Input!$I63="text-tabs",Input!$K63="有"),IF(Input!$M63=1,svg_data!$EH$1,IF(Input!$M63=2,svg_data!$EH$2)),"")</f>
        <v>ground{fill:rgba(238,130,124,.3)}.path</v>
      </c>
      <c r="GD63" s="36">
        <f>IF(AND(Input!$I63="text-tabs",Input!$K63="有"),Input!$G63,"")</f>
        <v>2303</v>
      </c>
      <c r="GE63" s="36" t="str">
        <f>IF(AND(Input!$I63="text-tabs",Input!$K63="有"),IF(Input!$M63=1,svg_data!$EJ$1,IF(Input!$M63=2,svg_data!$EJ$2)),"")</f>
        <v>arina{fill:rgba(0,148,200,.2)}.path</v>
      </c>
      <c r="GF63" s="36">
        <f>IF(AND(Input!$I63="text-tabs",Input!$K63="有"),Input!$G63,"")</f>
        <v>2303</v>
      </c>
      <c r="GG63" s="36" t="str">
        <f>IF(AND(Input!$I63="text-tabs",Input!$K63="有"),IF(Input!$M63=1,svg_data!$EL$1,IF(Input!$M63=2,svg_data!$EL$2)),"")</f>
        <v>cafe{fill:rgba(0,128,128,.3)}.path</v>
      </c>
      <c r="GH63" s="36">
        <f>IF(AND(Input!$I63="text-tabs",Input!$K63="有"),Input!$G63,"")</f>
        <v>2303</v>
      </c>
      <c r="GI63" s="36" t="str">
        <f>IF(AND(Input!$I63="text-tabs",Input!$K63="有"),IF(Input!$M63=1,svg_data!$EN$1,IF(Input!$M63=2,svg_data!$EN$2)),"")</f>
        <v>mini{fill:rgba(247,185,119,.3)}.path</v>
      </c>
      <c r="GJ63" s="36">
        <f>IF(AND(Input!$I63="text-tabs",Input!$K63="有"),Input!$G63,"")</f>
        <v>2303</v>
      </c>
      <c r="GK63" s="36" t="str">
        <f>IF(AND(Input!$I63="text-tabs",Input!$K63="有"),IF(Input!$M63=1,svg_data!$EP$1,IF(Input!$M63=2,svg_data!$EP$2)),"")</f>
        <v>korinto{fill:rgba(137,195,235,0)}.path</v>
      </c>
      <c r="GL63" s="36">
        <f>IF(AND(Input!$I63="text-tabs",Input!$K63="有"),Input!$G63,"")</f>
        <v>2303</v>
      </c>
      <c r="GM63" s="36" t="str">
        <f>IF(AND(Input!$I63="text-tabs",Input!$K63="有"),svg_data!$ER$1,"")</f>
        <v>1-kyuudou{fill:rgba(137,195,235,0)}.path</v>
      </c>
      <c r="GN63" s="36">
        <f>IF(AND(Input!$I63="text-tabs",Input!$K63="有"),Input!$G63,"")</f>
        <v>2303</v>
      </c>
      <c r="GO63" s="36" t="str">
        <f>IF(AND(Input!$I63="text-tabs",Input!$K63="有"),svg_data!$ET$1,"")</f>
        <v>bakudan,.path</v>
      </c>
      <c r="GP63" s="36">
        <f>IF(AND(Input!$I63="text-tabs",Input!$K63="有"),Input!$G63,"")</f>
        <v>2303</v>
      </c>
      <c r="GQ63" s="36" t="str">
        <f>IF(AND(Input!$I63="text-tabs",Input!$K63="有"),svg_data!$EV$1,"")</f>
        <v>kebabu,.path</v>
      </c>
      <c r="GR63" s="36">
        <f>IF(AND(Input!$I63="text-tabs",Input!$K63="有"),Input!$G63,"")</f>
        <v>2303</v>
      </c>
      <c r="GS63" s="36" t="str">
        <f>IF(AND(Input!$I63="text-tabs",Input!$K63="有"),svg_data!$EX$1,"")</f>
        <v>ice{fill:rgba(187,85,72,.3)}</v>
      </c>
      <c r="GT63" s="36" t="str">
        <f>IF(AND(Input!$I63="text-tabs",Input!$K63="有"),IF(Input!$O63="無","",svg_data!$EY$1),"")</f>
        <v>.path</v>
      </c>
      <c r="GU63" s="36">
        <f>IF(AND(Input!$I63="text-tabs",Input!$K63="有"),IF(Input!$O63="無","",Input!$G63),"")</f>
        <v>2303</v>
      </c>
      <c r="GV63" s="36" t="str">
        <f>IF(AND(Input!$I63="text-tabs",Input!$K63="有"),IF(Input!$O63="無","",Input!$O63),"")</f>
        <v>2-3</v>
      </c>
      <c r="GW63" s="36" t="str">
        <f>IF(AND(Input!$I63="text-tabs",Input!$K63="有"),IF(Input!$O63="無","",svg_data!$FA$1),"")</f>
        <v>{fill:</v>
      </c>
      <c r="GX63" s="36" t="str">
        <f>IF(AND(Input!$I63="text-tabs",Input!$K63="有"),IF(Input!$O63="無","",Input!$P63),"")</f>
        <v>#ea5506</v>
      </c>
      <c r="GY63" s="36" t="str">
        <f>IF(AND(Input!$I63="text-tabs",Input!$K63="有"),IF(Input!$O63="無","",svg_data!$FC$1),"")</f>
        <v>!important}</v>
      </c>
      <c r="GZ63" s="36" t="str">
        <f>IF(AND(Input!$I63="text-tabs",Input!$K63="有"),svg_data!$FD$1,"")</f>
        <v>&lt;/style&gt;</v>
      </c>
      <c r="HA63" s="36" t="str">
        <f>IF(AND(Input!$I63="text-tabs",Input!$K63="有"),$HA$1,"")</f>
        <v>"</v>
      </c>
      <c r="HB63" s="36" t="str">
        <f>IF(AND(Input!$I63="text-tabs",Input!$V63="有",Input!$W63&lt;&gt;""),$HB$1,"")</f>
        <v/>
      </c>
      <c r="HC63" s="36" t="str">
        <f>IF(AND(Input!$I63="text-tabs",Input!$V63="有",Input!$W63&lt;&gt;""),Input!$U63,"")</f>
        <v/>
      </c>
      <c r="HD63" s="36" t="str">
        <f>IF(AND(Input!$I63="text-tabs",Input!$V63="有",Input!$W63&lt;&gt;""),$HD$1,"")</f>
        <v/>
      </c>
      <c r="HE63" s="36" t="str">
        <f>IF(AND(Input!$I63="text-tabs",Input!$V63="有",Input!$W63&lt;&gt;""),$HE$1,"")</f>
        <v/>
      </c>
      <c r="HF63" s="36" t="str">
        <f>IF(AND(Input!$I63="text-tabs",Input!$V63="有",Input!$W63&lt;&gt;""),$HF$1,"")</f>
        <v/>
      </c>
      <c r="HG63" s="36" t="str">
        <f>IF(AND(Input!$I63="text-tabs",Input!$V63="有",Input!$W63&lt;&gt;""),Input!$X63,"")</f>
        <v/>
      </c>
      <c r="HH63" s="36" t="str">
        <f>IF(AND(Input!$I63="text-tabs",Input!$V63="有",Input!$W63&lt;&gt;""),$HH$1,"")</f>
        <v/>
      </c>
      <c r="HI63" s="36" t="str">
        <f>IF(AND(Input!$I63="text-tabs",Input!$V63="有",Input!$W63&lt;&gt;""),Input!$W63,"")</f>
        <v/>
      </c>
      <c r="HJ63" s="36" t="str">
        <f>IF(AND(Input!$I63="text-tabs",Input!$V63="有",Input!$W63&lt;&gt;""),$HJ$1,"")</f>
        <v/>
      </c>
      <c r="HK63" s="36" t="str">
        <f>IF(AND(Input!$I63="text-tabs",Input!$V63="有",Input!$Y63&lt;&gt;"無"),$HK$1,"")</f>
        <v/>
      </c>
      <c r="HL63" s="36" t="str">
        <f>IF(AND(Input!$I63="text-tabs",Input!$V63="有",Input!$Y63&lt;&gt;"無"),$HF$1,"")</f>
        <v/>
      </c>
      <c r="HM63" s="36" t="str">
        <f>IF(AND(Input!$I63="text-tabs",Input!$V63="有",Input!$Y63&lt;&gt;"無"),Input!$Z63,"")</f>
        <v/>
      </c>
      <c r="HN63" s="36" t="str">
        <f>IF(AND(Input!$I63="text-tabs",Input!$V63="有",Input!$Y63&lt;&gt;"無"),$HH$1,"")</f>
        <v/>
      </c>
      <c r="HO63" s="36" t="str">
        <f>IF(AND(Input!$I63="text-tabs",Input!$V63="有",Input!$Y63&lt;&gt;"無"),Input!$Y63,"")</f>
        <v/>
      </c>
      <c r="HP63" s="36" t="str">
        <f>IF(AND(Input!$I63="text-tabs",Input!$V63="有",Input!$Y63&lt;&gt;"無"),$HJ$1,"")</f>
        <v/>
      </c>
      <c r="HQ63" s="36" t="str">
        <f>IF(AND(Input!$I63="text-tabs",Input!$V63="有",Input!$AA63&lt;&gt;"無"),$HQ$1,"")</f>
        <v/>
      </c>
      <c r="HR63" s="36" t="str">
        <f>IF(AND(Input!$I63="text-tabs",Input!$V63="有",Input!$AA63&lt;&gt;"無"),$HR$1,"")</f>
        <v/>
      </c>
      <c r="HS63" s="36" t="str">
        <f>IF(AND(Input!$I63="text-tabs",Input!$V63="有",Input!$AA63&lt;&gt;"無"),Input!$AB63,"")</f>
        <v/>
      </c>
      <c r="HT63" s="36" t="str">
        <f>IF(AND(Input!$I63="text-tabs",Input!$V63="有",Input!$AA63&lt;&gt;"無"),$HT$1,"")</f>
        <v/>
      </c>
      <c r="HU63" s="36" t="str">
        <f>IF(AND(Input!$I63="text-tabs",Input!$V63="有",Input!$AA63&lt;&gt;"無"),Input!$AA63,"")</f>
        <v/>
      </c>
      <c r="HV63" s="36" t="str">
        <f>IF(AND(Input!$I63="text-tabs",Input!$V63="有",Input!$AA63&lt;&gt;"無"),$HV$1,"")</f>
        <v/>
      </c>
      <c r="HW63" s="36" t="str">
        <f>IF(AND(Input!$I63="text-tabs",Input!$V63="有",Input!$AC63&lt;&gt;"無"),$HW$1,"")</f>
        <v/>
      </c>
      <c r="HX63" s="36" t="str">
        <f>IF(AND(Input!$I63="text-tabs",Input!$V63="有",Input!$AC63&lt;&gt;"無"),$HX$1,"")</f>
        <v/>
      </c>
      <c r="HY63" s="36" t="str">
        <f>IF(AND(Input!$I63="text-tabs",Input!$V63="有",Input!$AC63&lt;&gt;"無"),Input!$AD63,"")</f>
        <v/>
      </c>
      <c r="HZ63" s="36" t="str">
        <f>IF(AND(Input!$I63="text-tabs",Input!$V63="有",Input!$AC63&lt;&gt;"無"),$HZ$1,"")</f>
        <v/>
      </c>
      <c r="IA63" s="36" t="str">
        <f>IF(AND(Input!$I63="text-tabs",Input!$V63="有",Input!$AC63&lt;&gt;"無"),Input!$AC63,"")</f>
        <v/>
      </c>
      <c r="IB63" s="36" t="str">
        <f>IF(AND(Input!$I63="text-tabs",Input!$V63="有",Input!$AC63&lt;&gt;"無"),$IB$1,"")</f>
        <v/>
      </c>
      <c r="IC63" s="36" t="str">
        <f>IF(AND(Input!$I63="text-tabs",Input!$V63="有",Input!$AE63&lt;&gt;"無"),$IC$1,"")</f>
        <v/>
      </c>
      <c r="ID63" s="36" t="str">
        <f>IF(AND(Input!$I63="text-tabs",Input!$V63="有",Input!$AE63&lt;&gt;"無"),$HF$1,"")</f>
        <v/>
      </c>
      <c r="IE63" s="36" t="str">
        <f>IF(AND(Input!$I63="text-tabs",Input!$V63="有",Input!$AE63&lt;&gt;"無"),Input!$AF63,"")</f>
        <v/>
      </c>
      <c r="IF63" s="36" t="str">
        <f>IF(AND(Input!$I63="text-tabs",Input!$V63="有",Input!$AE63&lt;&gt;"無"),$HH$1,"")</f>
        <v/>
      </c>
      <c r="IG63" s="36" t="str">
        <f>IF(AND(Input!$I63="text-tabs",Input!$V63="有",Input!$AE63&lt;&gt;"無"),Input!$AE63,"")</f>
        <v/>
      </c>
      <c r="IH63" s="36" t="str">
        <f>IF(AND(Input!$I63="text-tabs",Input!$V63="有",Input!$AE63&lt;&gt;"無"),$HJ$1,"")</f>
        <v/>
      </c>
      <c r="II63" s="36" t="str">
        <f>IF(AND(Input!$I63="text-tabs",Input!$V63="有"),$II$1,"")</f>
        <v/>
      </c>
      <c r="IJ63" s="36" t="str">
        <f>IF(AND(Input!$I63="text-tabs",Input!$AG63="有"),$IJ$1,"")</f>
        <v/>
      </c>
      <c r="IK63" s="36" t="str">
        <f>IF(AND(Input!$I63="text-tabs",Input!$AG63="有"),Input!$AH63,"")</f>
        <v/>
      </c>
      <c r="IL63" s="36" t="str">
        <f>IF(AND(Input!$I63="text-tabs",Input!$AG63="有"),$IL$1,"")</f>
        <v/>
      </c>
      <c r="IM63" s="36" t="str">
        <f>IF(AND(Input!$I63="text-tabs",Input!$AG63="有"),Input!$AI63,"")</f>
        <v/>
      </c>
      <c r="IN63" s="36" t="str">
        <f>IF(AND(Input!$I63="text-tabs",Input!$AG63="有"),$IN$1,"")</f>
        <v/>
      </c>
      <c r="IO63" s="36" t="str">
        <f>IF(Input!$I63="text-tabs",$IO$1,"")</f>
        <v>}</v>
      </c>
      <c r="IP63" s="36" t="str">
        <f>IF(Input!$I63="event",$IP$1,"")</f>
        <v/>
      </c>
      <c r="IQ63" s="36" t="str">
        <f>IF(Input!$I63="event",Input!$R63,"")</f>
        <v/>
      </c>
      <c r="IR63" s="36" t="str">
        <f>IF(Input!$I63="event",$IR$1,"")</f>
        <v/>
      </c>
      <c r="IS63" s="36" t="str">
        <f>IF(Input!$I63="event",$IS$1,"")</f>
        <v/>
      </c>
      <c r="IT63" s="36" t="str">
        <f>IF(Input!$I63="event",Input!$Q63,"")</f>
        <v/>
      </c>
      <c r="IU63" s="36" t="str">
        <f>IF(Input!$I63="event",$IU$1,"")</f>
        <v/>
      </c>
      <c r="IV63" s="36" t="str">
        <f>IF(Input!$I63="image",$IV$1,"")</f>
        <v/>
      </c>
      <c r="IW63" s="36" t="str">
        <f>IF(Input!$I63="image",Input!$S63,"")</f>
        <v/>
      </c>
      <c r="IX63" s="36" t="str">
        <f>IF(Input!$I63="image",$IX$1,"")</f>
        <v/>
      </c>
      <c r="IY63" s="36" t="str">
        <f>IF(AND(Input!$I63="image",Input!$V63="無"),$IY$1,"")</f>
        <v/>
      </c>
      <c r="IZ63" s="36" t="str">
        <f>IF(AND(Input!$I63="image",Input!$V63="無"),Input!$B63,"")</f>
        <v/>
      </c>
      <c r="JA63" s="36" t="str">
        <f>IF(AND(Input!$I63="image",Input!$V63="無"),$JA$1,"")</f>
        <v/>
      </c>
      <c r="JB63" s="36" t="str">
        <f>IF(AND(Input!$I63="image",Input!$V63="有"),$JB$1,"")</f>
        <v/>
      </c>
      <c r="JC63" s="36" t="str">
        <f>IF(AND(Input!$I63="image",Input!$V63="有"),Input!$W63,"")</f>
        <v/>
      </c>
      <c r="JD63" s="36" t="str">
        <f>IF(AND(Input!$I63="image",Input!$V63="有"),$JD$1,"")</f>
        <v/>
      </c>
      <c r="JE63" s="36" t="str">
        <f>IF(AND(Input!$I63="image",Input!$V63="有"),Input!$X63,"")</f>
        <v/>
      </c>
      <c r="JF63" s="36" t="str">
        <f>IF(AND(Input!$I63="image",Input!$V63="有"),$JF$1,"")</f>
        <v/>
      </c>
      <c r="JG63" s="36" t="str">
        <f>IF(Input!$I63="embed",$JG$1,"")</f>
        <v/>
      </c>
      <c r="JH63" s="36" t="str">
        <f>IF(Input!$I63="embed",Input!$X63,"")</f>
        <v/>
      </c>
      <c r="JI63" s="36" t="str">
        <f>IF(Input!$I63="embed",$JI$1,"")</f>
        <v/>
      </c>
      <c r="JJ63" s="36" t="str">
        <f>IF(Input!$I63="embed",$JJ$1,"")</f>
        <v/>
      </c>
      <c r="JK63" s="36" t="str">
        <f>IF(Input!$I63="embed",Input!$R63,"")</f>
        <v/>
      </c>
      <c r="JL63" s="36" t="str">
        <f>IF(Input!$I63="embed",$JL$1,"")</f>
        <v/>
      </c>
      <c r="JM63" s="36" t="str">
        <f>IF(Input!$I63="table",Input!$AI63,"")</f>
        <v/>
      </c>
      <c r="JN63" s="36" t="str">
        <f>IF(Input!$I63="table",Input!$AJ63,"")</f>
        <v/>
      </c>
      <c r="JO63" s="36" t="s">
        <v>0</v>
      </c>
      <c r="JP63" s="36" t="str">
        <f t="shared" si="1"/>
        <v/>
      </c>
    </row>
    <row r="64" spans="1:276" s="36" customFormat="1">
      <c r="A64" s="39" t="str">
        <f>ConcatenateRangeText(B64:JP64)</f>
        <v>"0":{"category":"未記入","class":"0","id":"0","titleShadow":"",}</v>
      </c>
      <c r="B64" s="36" t="s">
        <v>5</v>
      </c>
      <c r="C64" s="40">
        <f>Input!$G64</f>
        <v>0</v>
      </c>
      <c r="D64" s="36" t="s">
        <v>210</v>
      </c>
      <c r="E64" s="36" t="s">
        <v>23</v>
      </c>
      <c r="F64" s="36" t="str">
        <f>IF(Input!$C64&lt;&gt;"",Input!$C64,"未記入")</f>
        <v>未記入</v>
      </c>
      <c r="G64" s="36" t="s">
        <v>3</v>
      </c>
      <c r="H64" s="36" t="s">
        <v>1</v>
      </c>
      <c r="I64" s="36">
        <f>Input!$I64</f>
        <v>0</v>
      </c>
      <c r="J64" s="36" t="s">
        <v>3</v>
      </c>
      <c r="K64" s="36" t="s">
        <v>4</v>
      </c>
      <c r="L64" s="40">
        <f>Input!$G64</f>
        <v>0</v>
      </c>
      <c r="M64" s="36" t="s">
        <v>3</v>
      </c>
      <c r="N64" s="36" t="str">
        <f>IF(Input!$D64="有",$N$1,"")</f>
        <v/>
      </c>
      <c r="O64" s="36" t="str">
        <f>IF(Input!$D64="有",Input!$A64,"")</f>
        <v/>
      </c>
      <c r="P64" s="36" t="str">
        <f>IF(Input!$D64="有",$P$1,"")</f>
        <v/>
      </c>
      <c r="Q64" s="36" t="str">
        <f>IF(Input!$D64="有",$Q$1,"")</f>
        <v/>
      </c>
      <c r="R64" s="36" t="str">
        <f>IF(Input!$D64="有",LEFT(Input!$E64,1),"")</f>
        <v/>
      </c>
      <c r="S64" s="36" t="str">
        <f>IF(Input!$D64="有",$S$1,"")</f>
        <v/>
      </c>
      <c r="T64" s="36" t="str">
        <f>IF(Input!$D64="有",$T$1,"")</f>
        <v/>
      </c>
      <c r="U64" s="36" t="str">
        <f>IF(Input!$D64="有",Input!$F64,"")</f>
        <v/>
      </c>
      <c r="V64" s="36" t="str">
        <f>IF(Input!$D64="有",$V$1,"")</f>
        <v/>
      </c>
      <c r="W64" s="36" t="s">
        <v>205</v>
      </c>
      <c r="X64" s="36" t="str">
        <f>IF(Input!$H64="有","true",IF(Input!$H64="無","false",""))</f>
        <v/>
      </c>
      <c r="Y64" s="36" t="s">
        <v>3</v>
      </c>
      <c r="Z64" s="36" t="str">
        <f>IF(OR(Input!$I64="text-tabs",Input!$I64="text"),$Z$1,"")</f>
        <v/>
      </c>
      <c r="AA64" s="36" t="str">
        <f>IF(OR(Input!$I64="text-tabs",Input!$I64="text"),Input!$B64,"")</f>
        <v/>
      </c>
      <c r="AB64" s="36" t="str">
        <f>IF(OR(Input!$I64="text-tabs",Input!$I64="text"),$AB$1,"")</f>
        <v/>
      </c>
      <c r="AC64" s="36" t="str">
        <f>IF(AND(OR(Input!$I64="text-tabs",Input!$I64="text"),Input!$T64="無"),$AC$1,"")</f>
        <v/>
      </c>
      <c r="AD64" s="36" t="str">
        <f>IF(AND(OR(Input!$I64="text-tabs",Input!$I64="text"),Input!$T64="無"),Input!$S64,"")</f>
        <v/>
      </c>
      <c r="AE64" s="36" t="str">
        <f>IF(AND(OR(Input!$I64="text-tabs",Input!$I64="text"),Input!$T64="無"),$AE$1,"")</f>
        <v/>
      </c>
      <c r="AF64" s="36" t="str">
        <f>IF(AND(OR(Input!$I64="text-tabs",Input!$I64="text"),Input!$S64="無"),$AF$1,"")</f>
        <v/>
      </c>
      <c r="AG64" s="36" t="str">
        <f>IF(AND(OR(Input!$I64="text-tabs",Input!$I64="text"),Input!$S64="無"),Input!$T64,"")</f>
        <v/>
      </c>
      <c r="AH64" s="36" t="str">
        <f>IF(AND(OR(Input!$I64="text-tabs",Input!$I64="text"),Input!$S64="無"),$AH$1,"")</f>
        <v/>
      </c>
      <c r="AI64" s="36" t="str">
        <f>IF(Input!$I64="text",$AI$1,"")</f>
        <v/>
      </c>
      <c r="AJ64" s="36" t="str">
        <f>IF(Input!$I64="text",Input!$R64,"")</f>
        <v/>
      </c>
      <c r="AK64" s="36" t="str">
        <f>IF(Input!$I64="text",$AK$1,"")</f>
        <v/>
      </c>
      <c r="AL64" s="36" t="str">
        <f>IF(Input!$I64="text-tabs",$AL$1,"")</f>
        <v/>
      </c>
      <c r="AM64" s="36" t="str">
        <f>IF(Input!$I64="text-tabs",$AM$1,"")</f>
        <v/>
      </c>
      <c r="AN64" s="36" t="str">
        <f>IF(Input!$I64="text-tabs",Input!$J64,"")</f>
        <v/>
      </c>
      <c r="AO64" s="36" t="str">
        <f>IF(Input!$I64="text-tabs",$AO$1,"")</f>
        <v/>
      </c>
      <c r="AP64" s="36" t="str">
        <f>IF(Input!$I64="text-tabs",Input!$R64,"")</f>
        <v/>
      </c>
      <c r="AQ64" s="36" t="str">
        <f>IF(Input!$I64="text-tabs",$AQ$1,"")</f>
        <v/>
      </c>
      <c r="AR64" s="36" t="str">
        <f>IF(AND(Input!$I64="text-tabs",Input!$K64="有"),$AR$1,"")</f>
        <v/>
      </c>
      <c r="AS64" s="36" t="str">
        <f>IF(AND(Input!$I64="text-tabs",Input!$K64="有"),Input!$L64,"")</f>
        <v/>
      </c>
      <c r="AT64" s="36" t="str">
        <f>IF(AND(Input!$I64="text-tabs",Input!$K64="有"),$AT$1,"")</f>
        <v/>
      </c>
      <c r="AU64" s="36" t="str">
        <f>IF(AND(Input!$I64="text-tabs",Input!$K64="有"),Input!$N64,"")</f>
        <v/>
      </c>
      <c r="AV64" s="36" t="str">
        <f>IF(AND(Input!$I64="text-tabs",Input!$K64="有"),"&lt;br&gt;","")</f>
        <v/>
      </c>
      <c r="AW64" s="36" t="str">
        <f>IF(AND(Input!$I64="text-tabs",Input!$K64="有"),IF(Input!$M64=1,svg_data!$A$1,IF(Input!$M64=2,svg_data!$A$2)),"")</f>
        <v/>
      </c>
      <c r="AX64" s="36" t="str">
        <f>IF(AND(Input!$I64="text-tabs",Input!$K64="有"),Input!$G64,"")</f>
        <v/>
      </c>
      <c r="AY64" s="36" t="str">
        <f>IF(AND(Input!$I64="text-tabs",Input!$K64="有"),IF(Input!$M64=1,svg_data!$C$1,IF(Input!$M64=2,svg_data!$C$2)),"")</f>
        <v/>
      </c>
      <c r="AZ64" s="36" t="str">
        <f>IF(AND(Input!$I64="text-tabs",Input!$K64="有"),Input!$G64,"")</f>
        <v/>
      </c>
      <c r="BA64" s="36" t="str">
        <f>IF(AND(Input!$I64="text-tabs",Input!$K64="有"),IF(Input!$M64=1,svg_data!$E$1,IF(Input!$M64=2,svg_data!$E$2)),"")</f>
        <v/>
      </c>
      <c r="BB64" s="36" t="str">
        <f>IF(AND(Input!$I64="text-tabs",Input!$K64="有"),Input!$G64,"")</f>
        <v/>
      </c>
      <c r="BC64" s="36" t="str">
        <f>IF(AND(Input!$I64="text-tabs",Input!$K64="有"),IF(Input!$M64=1,svg_data!$G$1,IF(Input!$M64=2,svg_data!$G$2)),"")</f>
        <v/>
      </c>
      <c r="BD64" s="36" t="str">
        <f>IF(AND(Input!$I64="text-tabs",Input!$K64="有"),Input!$G64,"")</f>
        <v/>
      </c>
      <c r="BE64" s="36" t="str">
        <f>IF(AND(Input!$I64="text-tabs",Input!$K64="有"),IF(Input!$M64=1,svg_data!$I$1,IF(Input!$M64=2,svg_data!$I$2)),"")</f>
        <v/>
      </c>
      <c r="BF64" s="36" t="str">
        <f>IF(AND(Input!$I64="text-tabs",Input!$K64="有"),Input!$G64,"")</f>
        <v/>
      </c>
      <c r="BG64" s="36" t="str">
        <f>IF(AND(Input!$I64="text-tabs",Input!$K64="有"),IF(Input!$M64=1,svg_data!$K$1,IF(Input!$M64=2,svg_data!$K$2)),"")</f>
        <v/>
      </c>
      <c r="BH64" s="36" t="str">
        <f>IF(AND(Input!$I64="text-tabs",Input!$K64="有"),Input!$G64,"")</f>
        <v/>
      </c>
      <c r="BI64" s="36" t="str">
        <f>IF(AND(Input!$I64="text-tabs",Input!$K64="有"),IF(Input!$M64=1,svg_data!$M$1,IF(Input!$M64=2,svg_data!$M$2)),"")</f>
        <v/>
      </c>
      <c r="BJ64" s="36" t="str">
        <f>IF(AND(Input!$I64="text-tabs",Input!$K64="有"),Input!$G64,"")</f>
        <v/>
      </c>
      <c r="BK64" s="36" t="str">
        <f>IF(AND(Input!$I64="text-tabs",Input!$K64="有"),IF(Input!$M64=1,svg_data!$O$1,IF(Input!$M64=2,svg_data!$O$2)),"")</f>
        <v/>
      </c>
      <c r="BL64" s="36" t="str">
        <f>IF(AND(Input!$I64="text-tabs",Input!$K64="有"),Input!$G64,"")</f>
        <v/>
      </c>
      <c r="BM64" s="36" t="str">
        <f>IF(AND(Input!$I64="text-tabs",Input!$K64="有"),IF(Input!$M64=1,svg_data!$Q$1,IF(Input!$M64=2,svg_data!$Q$2)),"")</f>
        <v/>
      </c>
      <c r="BN64" s="36" t="str">
        <f>IF(AND(Input!$I64="text-tabs",Input!$K64="有"),Input!$G64,"")</f>
        <v/>
      </c>
      <c r="BO64" s="36" t="str">
        <f>IF(AND(Input!$I64="text-tabs",Input!$K64="有"),IF(Input!$M64=1,svg_data!$S$1,IF(Input!$M64=2,svg_data!$S$2)),"")</f>
        <v/>
      </c>
      <c r="BP64" s="36" t="str">
        <f>IF(AND(Input!$I64="text-tabs",Input!$K64="有"),Input!$G64,"")</f>
        <v/>
      </c>
      <c r="BQ64" s="36" t="str">
        <f>IF(AND(Input!$I64="text-tabs",Input!$K64="有"),IF(Input!$M64=1,svg_data!$U$1,IF(Input!$M64=2,svg_data!$U$2)),"")</f>
        <v/>
      </c>
      <c r="BR64" s="36" t="str">
        <f>IF(AND(Input!$I64="text-tabs",Input!$K64="有"),Input!$G64,"")</f>
        <v/>
      </c>
      <c r="BS64" s="36" t="str">
        <f>IF(AND(Input!$I64="text-tabs",Input!$K64="有"),IF(Input!$M64=1,svg_data!$W$1,IF(Input!$M64=2,svg_data!$W$2)),"")</f>
        <v/>
      </c>
      <c r="BT64" s="36" t="str">
        <f>IF(AND(Input!$I64="text-tabs",Input!$K64="有"),Input!$G64,"")</f>
        <v/>
      </c>
      <c r="BU64" s="36" t="str">
        <f>IF(AND(Input!$I64="text-tabs",Input!$K64="有"),IF(Input!$M64=1,svg_data!$Y$1,IF(Input!$M64=2,svg_data!$Y$2)),"")</f>
        <v/>
      </c>
      <c r="BV64" s="36" t="str">
        <f>IF(AND(Input!$I64="text-tabs",Input!$K64="有"),Input!$G64,"")</f>
        <v/>
      </c>
      <c r="BW64" s="36" t="str">
        <f>IF(AND(Input!$I64="text-tabs",Input!$K64="有"),IF(Input!$M64=1,svg_data!$AA$1,IF(Input!$M64=2,svg_data!$AA$2)),"")</f>
        <v/>
      </c>
      <c r="BX64" s="36" t="str">
        <f>IF(AND(Input!$I64="text-tabs",Input!$K64="有"),Input!$G64,"")</f>
        <v/>
      </c>
      <c r="BY64" s="36" t="str">
        <f>IF(AND(Input!$I64="text-tabs",Input!$K64="有"),IF(Input!$M64=1,svg_data!$AC$1,IF(Input!$M64=2,svg_data!$AC$2)),"")</f>
        <v/>
      </c>
      <c r="BZ64" s="36" t="str">
        <f>IF(AND(Input!$I64="text-tabs",Input!$K64="有"),Input!$G64,"")</f>
        <v/>
      </c>
      <c r="CA64" s="36" t="str">
        <f>IF(AND(Input!$I64="text-tabs",Input!$K64="有"),IF(Input!$M64=1,svg_data!$AE$1,IF(Input!$M64=2,svg_data!$AE$2)),"")</f>
        <v/>
      </c>
      <c r="CB64" s="36" t="str">
        <f>IF(AND(Input!$I64="text-tabs",Input!$K64="有"),Input!$G64,"")</f>
        <v/>
      </c>
      <c r="CC64" s="36" t="str">
        <f>IF(AND(Input!$I64="text-tabs",Input!$K64="有"),IF(Input!$M64=1,svg_data!$AG$1,IF(Input!$M64=2,svg_data!$AG$2)),"")</f>
        <v/>
      </c>
      <c r="CD64" s="36" t="str">
        <f>IF(AND(Input!$I64="text-tabs",Input!$K64="有"),Input!$G64,"")</f>
        <v/>
      </c>
      <c r="CE64" s="36" t="str">
        <f>IF(AND(Input!$I64="text-tabs",Input!$K64="有"),IF(Input!$M64=1,svg_data!$AI$1,IF(Input!$M64=2,svg_data!$AI$2)),"")</f>
        <v/>
      </c>
      <c r="CF64" s="36" t="str">
        <f>IF(AND(Input!$I64="text-tabs",Input!$K64="有"),Input!$G64,"")</f>
        <v/>
      </c>
      <c r="CG64" s="36" t="str">
        <f>IF(AND(Input!$I64="text-tabs",Input!$K64="有"),IF(Input!$M64=1,svg_data!$AK$1,IF(Input!$M64=2,svg_data!$AK$2)),"")</f>
        <v/>
      </c>
      <c r="CH64" s="36" t="str">
        <f>IF(AND(Input!$I64="text-tabs",Input!$K64="有"),Input!$G64,"")</f>
        <v/>
      </c>
      <c r="CI64" s="36" t="str">
        <f>IF(AND(Input!$I64="text-tabs",Input!$K64="有"),IF(Input!$M64=1,svg_data!$AM$1,IF(Input!$M64=2,svg_data!$AM$2)),"")</f>
        <v/>
      </c>
      <c r="CJ64" s="36" t="str">
        <f>IF(AND(Input!$I64="text-tabs",Input!$K64="有"),Input!$G64,"")</f>
        <v/>
      </c>
      <c r="CK64" s="36" t="str">
        <f>IF(AND(Input!$I64="text-tabs",Input!$K64="有"),IF(Input!$M64=1,svg_data!$AO$1,IF(Input!$M64=2,svg_data!$AO$2)),"")</f>
        <v/>
      </c>
      <c r="CL64" s="36" t="str">
        <f>IF(AND(Input!$I64="text-tabs",Input!$K64="有"),Input!$G64,"")</f>
        <v/>
      </c>
      <c r="CM64" s="36" t="str">
        <f>IF(AND(Input!$I64="text-tabs",Input!$K64="有"),IF(Input!$M64=1,svg_data!$AQ$1,IF(Input!$M64=2,svg_data!$AQ$2)),"")</f>
        <v/>
      </c>
      <c r="CN64" s="36" t="str">
        <f>IF(AND(Input!$I64="text-tabs",Input!$K64="有"),Input!$G64,"")</f>
        <v/>
      </c>
      <c r="CO64" s="36" t="str">
        <f>IF(AND(Input!$I64="text-tabs",Input!$K64="有"),IF(Input!$M64=1,svg_data!$AS$1,IF(Input!$M64=2,svg_data!$AS$2)),"")</f>
        <v/>
      </c>
      <c r="CP64" s="36" t="str">
        <f>IF(AND(Input!$I64="text-tabs",Input!$K64="有"),Input!$G64,"")</f>
        <v/>
      </c>
      <c r="CQ64" s="36" t="str">
        <f>IF(AND(Input!$I64="text-tabs",Input!$K64="有"),IF(Input!$M64=1,svg_data!$AU$1,IF(Input!$M64=2,svg_data!$AU$2)),"")</f>
        <v/>
      </c>
      <c r="CR64" s="36" t="str">
        <f>IF(AND(Input!$I64="text-tabs",Input!$K64="有"),Input!$G64,"")</f>
        <v/>
      </c>
      <c r="CS64" s="36" t="str">
        <f>IF(AND(Input!$I64="text-tabs",Input!$K64="有"),IF(Input!$M64=1,svg_data!$AW$1,IF(Input!$M64=2,svg_data!$AW$2)),"")</f>
        <v/>
      </c>
      <c r="CT64" s="36" t="str">
        <f>IF(AND(Input!$I64="text-tabs",Input!$K64="有"),Input!$G64,"")</f>
        <v/>
      </c>
      <c r="CU64" s="36" t="str">
        <f>IF(AND(Input!$I64="text-tabs",Input!$K64="有"),IF(Input!$M64=1,svg_data!$AY$1,IF(Input!$M64=2,svg_data!$AY$2)),"")</f>
        <v/>
      </c>
      <c r="CV64" s="36" t="str">
        <f>IF(AND(Input!$I64="text-tabs",Input!$K64="有"),Input!$G64,"")</f>
        <v/>
      </c>
      <c r="CW64" s="36" t="str">
        <f>IF(AND(Input!$I64="text-tabs",Input!$K64="有"),IF(Input!$M64=1,svg_data!$BA$1,IF(Input!$M64=2,svg_data!$BA$2)),"")</f>
        <v/>
      </c>
      <c r="CX64" s="36" t="str">
        <f>IF(AND(Input!$I64="text-tabs",Input!$K64="有"),Input!$G64,"")</f>
        <v/>
      </c>
      <c r="CY64" s="36" t="str">
        <f>IF(AND(Input!$I64="text-tabs",Input!$K64="有"),IF(Input!$M64=1,svg_data!$BC$1,IF(Input!$M64=2,svg_data!$BC$2)),"")</f>
        <v/>
      </c>
      <c r="CZ64" s="36" t="str">
        <f>IF(AND(Input!$I64="text-tabs",Input!$K64="有"),Input!$G64,"")</f>
        <v/>
      </c>
      <c r="DA64" s="36" t="str">
        <f>IF(AND(Input!$I64="text-tabs",Input!$K64="有"),IF(Input!$M64=1,svg_data!$BE$1,IF(Input!$M64=2,svg_data!$BE$2)),"")</f>
        <v/>
      </c>
      <c r="DB64" s="36" t="str">
        <f>IF(AND(Input!$I64="text-tabs",Input!$K64="有"),Input!$G64,"")</f>
        <v/>
      </c>
      <c r="DC64" s="36" t="str">
        <f>IF(AND(Input!$I64="text-tabs",Input!$K64="有"),IF(Input!$M64=1,svg_data!$BG$1,IF(Input!$M64=2,svg_data!$BG$2)),"")</f>
        <v/>
      </c>
      <c r="DD64" s="36" t="str">
        <f>IF(AND(Input!$I64="text-tabs",Input!$K64="有"),Input!$G64,"")</f>
        <v/>
      </c>
      <c r="DE64" s="36" t="str">
        <f>IF(AND(Input!$I64="text-tabs",Input!$K64="有"),IF(Input!$M64=1,svg_data!$BI$1,IF(Input!$M64=2,svg_data!$BI$2)),"")</f>
        <v/>
      </c>
      <c r="DF64" s="36" t="str">
        <f>IF(AND(Input!$I64="text-tabs",Input!$K64="有"),Input!$G64,"")</f>
        <v/>
      </c>
      <c r="DG64" s="36" t="str">
        <f>IF(AND(Input!$I64="text-tabs",Input!$K64="有"),IF(Input!$M64=1,svg_data!$BK$1,IF(Input!$M64=2,svg_data!$BK$2)),"")</f>
        <v/>
      </c>
      <c r="DH64" s="36" t="str">
        <f>IF(AND(Input!$I64="text-tabs",Input!$K64="有"),Input!$G64,"")</f>
        <v/>
      </c>
      <c r="DI64" s="36" t="str">
        <f>IF(AND(Input!$I64="text-tabs",Input!$K64="有"),IF(Input!$M64=1,svg_data!$BM$1,IF(Input!$M64=2,svg_data!$BM$2)),"")</f>
        <v/>
      </c>
      <c r="DJ64" s="36" t="str">
        <f>IF(AND(Input!$I64="text-tabs",Input!$K64="有"),svg_data!$BN$1,"")</f>
        <v/>
      </c>
      <c r="DK64" s="36" t="str">
        <f>IF(AND(Input!$I64="text-tabs",Input!$K64="有"),Input!$G64,"")</f>
        <v/>
      </c>
      <c r="DL64" s="36" t="str">
        <f>IF(AND(Input!$I64="text-tabs",Input!$K64="有"),svg_data!$BP$1,"")</f>
        <v/>
      </c>
      <c r="DM64" s="36" t="str">
        <f>IF(AND(Input!$I64="text-tabs",Input!$K64="有"),svg_data!$BQ$1,"")</f>
        <v/>
      </c>
      <c r="DN64" s="36" t="str">
        <f>IF(AND(Input!$I64="text-tabs",Input!$K64="有"),Input!$G64,"")</f>
        <v/>
      </c>
      <c r="DO64" s="36" t="str">
        <f>IF(AND(Input!$I64="text-tabs",Input!$K64="有"),svg_data!$BS$1,"")</f>
        <v/>
      </c>
      <c r="DP64" s="36" t="str">
        <f>IF(AND(Input!$I64="text-tabs",Input!$K64="有"),Input!$G64,"")</f>
        <v/>
      </c>
      <c r="DQ64" s="36" t="str">
        <f>IF(AND(Input!$I64="text-tabs",Input!$K64="有"),svg_data!$BU$1,"")</f>
        <v/>
      </c>
      <c r="DR64" s="36" t="str">
        <f>IF(AND(Input!$I64="text-tabs",Input!$K64="有"),Input!$G64,"")</f>
        <v/>
      </c>
      <c r="DS64" s="36" t="str">
        <f>IF(AND(Input!$I64="text-tabs",Input!$K64="有"),IF(Input!$M64=1,svg_data!$BW$1,IF(Input!$M64=2,svg_data!$BW$2)),"")</f>
        <v/>
      </c>
      <c r="DT64" s="36" t="str">
        <f>IF(AND(Input!$I64="text-tabs",Input!$K64="有"),IF(Input!$M64=1,svg_data!$BY$1,IF(Input!$M64=2,"")),"")</f>
        <v/>
      </c>
      <c r="DU64" s="36" t="str">
        <f>IF(AND(Input!$I64="text-tabs",Input!$K64="有"),IF(Input!$M64=1,Input!$G64,IF(Input!$M64=2,"")),"")</f>
        <v/>
      </c>
      <c r="DV64" s="42" t="str">
        <f>IF(AND(Input!$I64="text-tabs",Input!$K64="有"),IF(Input!$M64=1,svg_data!$CA$1,IF(Input!$M64=2,svg_data!$CA$2)),"")</f>
        <v/>
      </c>
      <c r="DW64" s="36" t="str">
        <f>IF(AND(Input!$I64="text-tabs",Input!$K64="有"),IF(Input!$M64=1,svg_data!$CB$1,IF(Input!$M64=2,svg_data!$CB$2)),"")</f>
        <v/>
      </c>
      <c r="DX64" s="36" t="str">
        <f>IF(AND(Input!$I64="text-tabs",Input!$K64="有"),Input!$G64,"")</f>
        <v/>
      </c>
      <c r="DY64" s="36" t="str">
        <f>IF(AND(Input!$I64="text-tabs",Input!$K64="有"),IF(Input!$M64=1,svg_data!$CD$1,IF(Input!$M64=2,svg_data!$CD$2)),"")</f>
        <v/>
      </c>
      <c r="DZ64" s="36" t="str">
        <f>IF(AND(Input!$I64="text-tabs",Input!$K64="有"),Input!$G64,"")</f>
        <v/>
      </c>
      <c r="EA64" s="36" t="str">
        <f>IF(AND(Input!$I64="text-tabs",Input!$K64="有"),IF(Input!$M64=1,svg_data!$CF$1,IF(Input!$M64=2,svg_data!$CF$2)),"")</f>
        <v/>
      </c>
      <c r="EB64" s="36" t="str">
        <f>IF(AND(Input!$I64="text-tabs",Input!$K64="有"),Input!$G64,"")</f>
        <v/>
      </c>
      <c r="EC64" s="36" t="str">
        <f>IF(AND(Input!$I64="text-tabs",Input!$K64="有"),IF(Input!$M64=1,svg_data!$CH$1,IF(Input!$M64=2,svg_data!$CH$2)),"")</f>
        <v/>
      </c>
      <c r="ED64" s="36" t="str">
        <f>IF(AND(Input!$I64="text-tabs",Input!$K64="有"),Input!$G64,"")</f>
        <v/>
      </c>
      <c r="EE64" s="36" t="str">
        <f>IF(AND(Input!$I64="text-tabs",Input!$K64="有"),IF(Input!$M64=1,svg_data!$CJ$1,IF(Input!$M64=2,svg_data!$CJ$2)),"")</f>
        <v/>
      </c>
      <c r="EF64" s="36" t="str">
        <f>IF(AND(Input!$I64="text-tabs",Input!$K64="有"),Input!$G64,"")</f>
        <v/>
      </c>
      <c r="EG64" s="36" t="str">
        <f>IF(AND(Input!$I64="text-tabs",Input!$K64="有"),IF(Input!$M64=1,svg_data!$CL$1,IF(Input!$M64=2,svg_data!$CL$2)),"")</f>
        <v/>
      </c>
      <c r="EH64" s="36" t="str">
        <f>IF(AND(Input!$I64="text-tabs",Input!$K64="有"),Input!$G64,"")</f>
        <v/>
      </c>
      <c r="EI64" s="36" t="str">
        <f>IF(AND(Input!$I64="text-tabs",Input!$K64="有"),IF(Input!$M64=1,svg_data!$CN$1,IF(Input!$M64=2,svg_data!$CN$2)),"")</f>
        <v/>
      </c>
      <c r="EJ64" s="36" t="str">
        <f>IF(AND(Input!$I64="text-tabs",Input!$K64="有"),Input!$G64,"")</f>
        <v/>
      </c>
      <c r="EK64" s="36" t="str">
        <f>IF(AND(Input!$I64="text-tabs",Input!$K64="有"),IF(Input!$M64=1,svg_data!$CP$1,IF(Input!$M64=2,svg_data!$CP$2)),"")</f>
        <v/>
      </c>
      <c r="EL64" s="36" t="str">
        <f>IF(AND(Input!$I64="text-tabs",Input!$K64="有"),Input!$G64,"")</f>
        <v/>
      </c>
      <c r="EM64" s="36" t="str">
        <f>IF(AND(Input!$I64="text-tabs",Input!$K64="有"),IF(Input!$M64=1,svg_data!$CR$1,IF(Input!$M64=2,svg_data!$CR$2)),"")</f>
        <v/>
      </c>
      <c r="EN64" s="36" t="str">
        <f>IF(AND(Input!$I64="text-tabs",Input!$K64="有"),Input!$G64,"")</f>
        <v/>
      </c>
      <c r="EO64" s="36" t="str">
        <f>IF(AND(Input!$I64="text-tabs",Input!$K64="有"),IF(Input!$M64=1,svg_data!$CT$1,IF(Input!$M64=2,svg_data!$CT$2)),"")</f>
        <v/>
      </c>
      <c r="EP64" s="36" t="str">
        <f>IF(AND(Input!$I64="text-tabs",Input!$K64="有"),Input!$G64,"")</f>
        <v/>
      </c>
      <c r="EQ64" s="36" t="str">
        <f>IF(AND(Input!$I64="text-tabs",Input!$K64="有"),IF(Input!$M64=1,svg_data!$CV$1,IF(Input!$M64=2,svg_data!$CV$2)),"")</f>
        <v/>
      </c>
      <c r="ER64" s="36" t="str">
        <f>IF(AND(Input!$I64="text-tabs",Input!$K64="有"),Input!$G64,"")</f>
        <v/>
      </c>
      <c r="ES64" s="36" t="str">
        <f>IF(AND(Input!$I64="text-tabs",Input!$K64="有"),IF(Input!$M64=1,svg_data!$CX$1,IF(Input!$M64=2,svg_data!$CX$2)),"")</f>
        <v/>
      </c>
      <c r="ET64" s="36" t="str">
        <f>IF(AND(Input!$I64="text-tabs",Input!$K64="有"),Input!$G64,"")</f>
        <v/>
      </c>
      <c r="EU64" s="36" t="str">
        <f>IF(AND(Input!$I64="text-tabs",Input!$K64="有"),IF(Input!$M64=1,svg_data!$CZ$1,IF(Input!$M64=2,svg_data!$CZ$2)),"")</f>
        <v/>
      </c>
      <c r="EV64" s="36" t="str">
        <f>IF(AND(Input!$I64="text-tabs",Input!$K64="有"),Input!$G64,"")</f>
        <v/>
      </c>
      <c r="EW64" s="36" t="str">
        <f>IF(AND(Input!$I64="text-tabs",Input!$K64="有"),IF(Input!$M64=1,svg_data!$DB$1,IF(Input!$M64=2,svg_data!$DB$2)),"")</f>
        <v/>
      </c>
      <c r="EX64" s="36" t="str">
        <f>IF(AND(Input!$I64="text-tabs",Input!$K64="有"),Input!$G64,"")</f>
        <v/>
      </c>
      <c r="EY64" s="36" t="str">
        <f>IF(AND(Input!$I64="text-tabs",Input!$K64="有"),IF(Input!$M64=1,svg_data!$DD$1,IF(Input!$M64=2,svg_data!$DD$2)),"")</f>
        <v/>
      </c>
      <c r="EZ64" s="36" t="str">
        <f>IF(AND(Input!$I64="text-tabs",Input!$K64="有"),Input!$G64,"")</f>
        <v/>
      </c>
      <c r="FA64" s="36" t="str">
        <f>IF(AND(Input!$I64="text-tabs",Input!$K64="有"),IF(Input!$M64=1,svg_data!$DF$1,IF(Input!$M64=2,svg_data!$DF$2)),"")</f>
        <v/>
      </c>
      <c r="FB64" s="36" t="str">
        <f>IF(AND(Input!$I64="text-tabs",Input!$K64="有"),Input!$G64,"")</f>
        <v/>
      </c>
      <c r="FC64" s="36" t="str">
        <f>IF(AND(Input!$I64="text-tabs",Input!$K64="有"),IF(Input!$M64=1,svg_data!$DH$1,IF(Input!$M64=2,svg_data!$DH$2)),"")</f>
        <v/>
      </c>
      <c r="FD64" s="36" t="str">
        <f>IF(AND(Input!$I64="text-tabs",Input!$K64="有"),Input!$G64,"")</f>
        <v/>
      </c>
      <c r="FE64" s="36" t="str">
        <f>IF(AND(Input!$I64="text-tabs",Input!$K64="有"),IF(Input!$M64=1,svg_data!$DJ$1,IF(Input!$M64=2,svg_data!$DJ$2)),"")</f>
        <v/>
      </c>
      <c r="FF64" s="36" t="str">
        <f>IF(AND(Input!$I64="text-tabs",Input!$K64="有"),Input!$G64,"")</f>
        <v/>
      </c>
      <c r="FG64" s="36" t="str">
        <f>IF(AND(Input!$I64="text-tabs",Input!$K64="有"),IF(Input!$M64=1,svg_data!$DL$1,IF(Input!$M64=2,svg_data!$DL$2)),"")</f>
        <v/>
      </c>
      <c r="FH64" s="36" t="str">
        <f>IF(AND(Input!$I64="text-tabs",Input!$K64="有"),Input!$G64,"")</f>
        <v/>
      </c>
      <c r="FI64" s="36" t="str">
        <f>IF(AND(Input!$I64="text-tabs",Input!$K64="有"),IF(Input!$M64=1,svg_data!$DN$1,IF(Input!$M64=2,svg_data!$DN$2)),"")</f>
        <v/>
      </c>
      <c r="FJ64" s="36" t="str">
        <f>IF(AND(Input!$I64="text-tabs",Input!$K64="有"),Input!$G64,"")</f>
        <v/>
      </c>
      <c r="FK64" s="36" t="str">
        <f>IF(AND(Input!$I64="text-tabs",Input!$K64="有"),IF(Input!$M64=1,svg_data!$DP$1,IF(Input!$M64=2,svg_data!$DP$2)),"")</f>
        <v/>
      </c>
      <c r="FL64" s="36" t="str">
        <f>IF(AND(Input!$I64="text-tabs",Input!$K64="有"),Input!$G64,"")</f>
        <v/>
      </c>
      <c r="FM64" s="36" t="str">
        <f>IF(AND(Input!$I64="text-tabs",Input!$K64="有"),IF(Input!$M64=1,svg_data!$DR$1,IF(Input!$M64=2,svg_data!$DR$2)),"")</f>
        <v/>
      </c>
      <c r="FN64" s="36" t="str">
        <f>IF(AND(Input!$I64="text-tabs",Input!$K64="有"),Input!$G64,"")</f>
        <v/>
      </c>
      <c r="FO64" s="36" t="str">
        <f>IF(AND(Input!$I64="text-tabs",Input!$K64="有"),IF(Input!$M64=1,svg_data!$DT$1,IF(Input!$M64=2,svg_data!$DT$2)),"")</f>
        <v/>
      </c>
      <c r="FP64" s="36" t="str">
        <f>IF(AND(Input!$I64="text-tabs",Input!$K64="有"),Input!$G64,"")</f>
        <v/>
      </c>
      <c r="FQ64" s="36" t="str">
        <f>IF(AND(Input!$I64="text-tabs",Input!$K64="有"),IF(Input!$M64=1,svg_data!$DV$1,IF(Input!$M64=2,svg_data!$DV$2)),"")</f>
        <v/>
      </c>
      <c r="FR64" s="36" t="str">
        <f>IF(AND(Input!$I64="text-tabs",Input!$K64="有"),Input!$G64,"")</f>
        <v/>
      </c>
      <c r="FS64" s="36" t="str">
        <f>IF(AND(Input!$I64="text-tabs",Input!$K64="有"),IF(Input!$M64=1,svg_data!$DX$1,IF(Input!$M64=2,svg_data!$DX$2)),"")</f>
        <v/>
      </c>
      <c r="FT64" s="36" t="str">
        <f>IF(AND(Input!$I64="text-tabs",Input!$K64="有"),Input!$G64,"")</f>
        <v/>
      </c>
      <c r="FU64" s="36" t="str">
        <f>IF(AND(Input!$I64="text-tabs",Input!$K64="有"),IF(Input!$M64=1,svg_data!$DZ$1,IF(Input!$M64=2,svg_data!$DZ$2)),"")</f>
        <v/>
      </c>
      <c r="FV64" s="36" t="str">
        <f>IF(AND(Input!$I64="text-tabs",Input!$K64="有"),Input!$G64,"")</f>
        <v/>
      </c>
      <c r="FW64" s="36" t="str">
        <f>IF(AND(Input!$I64="text-tabs",Input!$K64="有"),IF(Input!$M64=1,svg_data!$EB$1,IF(Input!$M64=2,svg_data!$EB$2)),"")</f>
        <v/>
      </c>
      <c r="FX64" s="36" t="str">
        <f>IF(AND(Input!$I64="text-tabs",Input!$K64="有"),Input!$G64,"")</f>
        <v/>
      </c>
      <c r="FY64" s="36" t="str">
        <f>IF(AND(Input!$I64="text-tabs",Input!$K64="有"),IF(Input!$M64=1,svg_data!$ED$1,IF(Input!$M64=2,svg_data!$ED$2)),"")</f>
        <v/>
      </c>
      <c r="FZ64" s="36" t="str">
        <f>IF(AND(Input!$I64="text-tabs",Input!$K64="有"),Input!$G64,"")</f>
        <v/>
      </c>
      <c r="GA64" s="36" t="str">
        <f>IF(AND(Input!$I64="text-tabs",Input!$K64="有"),IF(Input!$M64=1,svg_data!$EF$1,IF(Input!$M64=2,svg_data!$EF$2)),"")</f>
        <v/>
      </c>
      <c r="GB64" s="36" t="str">
        <f>IF(AND(Input!$I64="text-tabs",Input!$K64="有"),Input!$G64,"")</f>
        <v/>
      </c>
      <c r="GC64" s="36" t="str">
        <f>IF(AND(Input!$I64="text-tabs",Input!$K64="有"),IF(Input!$M64=1,svg_data!$EH$1,IF(Input!$M64=2,svg_data!$EH$2)),"")</f>
        <v/>
      </c>
      <c r="GD64" s="36" t="str">
        <f>IF(AND(Input!$I64="text-tabs",Input!$K64="有"),Input!$G64,"")</f>
        <v/>
      </c>
      <c r="GE64" s="36" t="str">
        <f>IF(AND(Input!$I64="text-tabs",Input!$K64="有"),IF(Input!$M64=1,svg_data!$EJ$1,IF(Input!$M64=2,svg_data!$EJ$2)),"")</f>
        <v/>
      </c>
      <c r="GF64" s="36" t="str">
        <f>IF(AND(Input!$I64="text-tabs",Input!$K64="有"),Input!$G64,"")</f>
        <v/>
      </c>
      <c r="GG64" s="36" t="str">
        <f>IF(AND(Input!$I64="text-tabs",Input!$K64="有"),IF(Input!$M64=1,svg_data!$EL$1,IF(Input!$M64=2,svg_data!$EL$2)),"")</f>
        <v/>
      </c>
      <c r="GH64" s="36" t="str">
        <f>IF(AND(Input!$I64="text-tabs",Input!$K64="有"),Input!$G64,"")</f>
        <v/>
      </c>
      <c r="GI64" s="36" t="str">
        <f>IF(AND(Input!$I64="text-tabs",Input!$K64="有"),IF(Input!$M64=1,svg_data!$EN$1,IF(Input!$M64=2,svg_data!$EN$2)),"")</f>
        <v/>
      </c>
      <c r="GJ64" s="36" t="str">
        <f>IF(AND(Input!$I64="text-tabs",Input!$K64="有"),Input!$G64,"")</f>
        <v/>
      </c>
      <c r="GK64" s="36" t="str">
        <f>IF(AND(Input!$I64="text-tabs",Input!$K64="有"),IF(Input!$M64=1,svg_data!$EP$1,IF(Input!$M64=2,svg_data!$EP$2)),"")</f>
        <v/>
      </c>
      <c r="GL64" s="36" t="str">
        <f>IF(AND(Input!$I64="text-tabs",Input!$K64="有"),Input!$G64,"")</f>
        <v/>
      </c>
      <c r="GM64" s="36" t="str">
        <f>IF(AND(Input!$I64="text-tabs",Input!$K64="有"),svg_data!$ER$1,"")</f>
        <v/>
      </c>
      <c r="GN64" s="36" t="str">
        <f>IF(AND(Input!$I64="text-tabs",Input!$K64="有"),Input!$G64,"")</f>
        <v/>
      </c>
      <c r="GO64" s="36" t="str">
        <f>IF(AND(Input!$I64="text-tabs",Input!$K64="有"),svg_data!$ET$1,"")</f>
        <v/>
      </c>
      <c r="GP64" s="36" t="str">
        <f>IF(AND(Input!$I64="text-tabs",Input!$K64="有"),Input!$G64,"")</f>
        <v/>
      </c>
      <c r="GQ64" s="36" t="str">
        <f>IF(AND(Input!$I64="text-tabs",Input!$K64="有"),svg_data!$EV$1,"")</f>
        <v/>
      </c>
      <c r="GR64" s="36" t="str">
        <f>IF(AND(Input!$I64="text-tabs",Input!$K64="有"),Input!$G64,"")</f>
        <v/>
      </c>
      <c r="GS64" s="36" t="str">
        <f>IF(AND(Input!$I64="text-tabs",Input!$K64="有"),svg_data!$EX$1,"")</f>
        <v/>
      </c>
      <c r="GT64" s="36" t="str">
        <f>IF(AND(Input!$I64="text-tabs",Input!$K64="有"),IF(Input!$O64="無","",svg_data!$EY$1),"")</f>
        <v/>
      </c>
      <c r="GU64" s="36" t="str">
        <f>IF(AND(Input!$I64="text-tabs",Input!$K64="有"),IF(Input!$O64="無","",Input!$G64),"")</f>
        <v/>
      </c>
      <c r="GV64" s="36" t="str">
        <f>IF(AND(Input!$I64="text-tabs",Input!$K64="有"),IF(Input!$O64="無","",Input!$O64),"")</f>
        <v/>
      </c>
      <c r="GW64" s="36" t="str">
        <f>IF(AND(Input!$I64="text-tabs",Input!$K64="有"),IF(Input!$O64="無","",svg_data!$FA$1),"")</f>
        <v/>
      </c>
      <c r="GX64" s="36" t="str">
        <f>IF(AND(Input!$I64="text-tabs",Input!$K64="有"),IF(Input!$O64="無","",Input!$P64),"")</f>
        <v/>
      </c>
      <c r="GY64" s="36" t="str">
        <f>IF(AND(Input!$I64="text-tabs",Input!$K64="有"),IF(Input!$O64="無","",svg_data!$FC$1),"")</f>
        <v/>
      </c>
      <c r="GZ64" s="36" t="str">
        <f>IF(AND(Input!$I64="text-tabs",Input!$K64="有"),svg_data!$FD$1,"")</f>
        <v/>
      </c>
      <c r="HA64" s="36" t="str">
        <f>IF(AND(Input!$I64="text-tabs",Input!$K64="有"),$HA$1,"")</f>
        <v/>
      </c>
      <c r="HB64" s="36" t="str">
        <f>IF(AND(Input!$I64="text-tabs",Input!$V64="有",Input!$W64&lt;&gt;""),$HB$1,"")</f>
        <v/>
      </c>
      <c r="HC64" s="36" t="str">
        <f>IF(AND(Input!$I64="text-tabs",Input!$V64="有",Input!$W64&lt;&gt;""),Input!$U64,"")</f>
        <v/>
      </c>
      <c r="HD64" s="36" t="str">
        <f>IF(AND(Input!$I64="text-tabs",Input!$V64="有",Input!$W64&lt;&gt;""),$HD$1,"")</f>
        <v/>
      </c>
      <c r="HE64" s="36" t="str">
        <f>IF(AND(Input!$I64="text-tabs",Input!$V64="有",Input!$W64&lt;&gt;""),$HE$1,"")</f>
        <v/>
      </c>
      <c r="HF64" s="36" t="str">
        <f>IF(AND(Input!$I64="text-tabs",Input!$V64="有",Input!$W64&lt;&gt;""),$HF$1,"")</f>
        <v/>
      </c>
      <c r="HG64" s="36" t="str">
        <f>IF(AND(Input!$I64="text-tabs",Input!$V64="有",Input!$W64&lt;&gt;""),Input!$X64,"")</f>
        <v/>
      </c>
      <c r="HH64" s="36" t="str">
        <f>IF(AND(Input!$I64="text-tabs",Input!$V64="有",Input!$W64&lt;&gt;""),$HH$1,"")</f>
        <v/>
      </c>
      <c r="HI64" s="36" t="str">
        <f>IF(AND(Input!$I64="text-tabs",Input!$V64="有",Input!$W64&lt;&gt;""),Input!$W64,"")</f>
        <v/>
      </c>
      <c r="HJ64" s="36" t="str">
        <f>IF(AND(Input!$I64="text-tabs",Input!$V64="有",Input!$W64&lt;&gt;""),$HJ$1,"")</f>
        <v/>
      </c>
      <c r="HK64" s="36" t="str">
        <f>IF(AND(Input!$I64="text-tabs",Input!$V64="有",Input!$Y64&lt;&gt;"無"),$HK$1,"")</f>
        <v/>
      </c>
      <c r="HL64" s="36" t="str">
        <f>IF(AND(Input!$I64="text-tabs",Input!$V64="有",Input!$Y64&lt;&gt;"無"),$HF$1,"")</f>
        <v/>
      </c>
      <c r="HM64" s="36" t="str">
        <f>IF(AND(Input!$I64="text-tabs",Input!$V64="有",Input!$Y64&lt;&gt;"無"),Input!$Z64,"")</f>
        <v/>
      </c>
      <c r="HN64" s="36" t="str">
        <f>IF(AND(Input!$I64="text-tabs",Input!$V64="有",Input!$Y64&lt;&gt;"無"),$HH$1,"")</f>
        <v/>
      </c>
      <c r="HO64" s="36" t="str">
        <f>IF(AND(Input!$I64="text-tabs",Input!$V64="有",Input!$Y64&lt;&gt;"無"),Input!$Y64,"")</f>
        <v/>
      </c>
      <c r="HP64" s="36" t="str">
        <f>IF(AND(Input!$I64="text-tabs",Input!$V64="有",Input!$Y64&lt;&gt;"無"),$HJ$1,"")</f>
        <v/>
      </c>
      <c r="HQ64" s="36" t="str">
        <f>IF(AND(Input!$I64="text-tabs",Input!$V64="有",Input!$AA64&lt;&gt;"無"),$HQ$1,"")</f>
        <v/>
      </c>
      <c r="HR64" s="36" t="str">
        <f>IF(AND(Input!$I64="text-tabs",Input!$V64="有",Input!$AA64&lt;&gt;"無"),$HR$1,"")</f>
        <v/>
      </c>
      <c r="HS64" s="36" t="str">
        <f>IF(AND(Input!$I64="text-tabs",Input!$V64="有",Input!$AA64&lt;&gt;"無"),Input!$AB64,"")</f>
        <v/>
      </c>
      <c r="HT64" s="36" t="str">
        <f>IF(AND(Input!$I64="text-tabs",Input!$V64="有",Input!$AA64&lt;&gt;"無"),$HT$1,"")</f>
        <v/>
      </c>
      <c r="HU64" s="36" t="str">
        <f>IF(AND(Input!$I64="text-tabs",Input!$V64="有",Input!$AA64&lt;&gt;"無"),Input!$AA64,"")</f>
        <v/>
      </c>
      <c r="HV64" s="36" t="str">
        <f>IF(AND(Input!$I64="text-tabs",Input!$V64="有",Input!$AA64&lt;&gt;"無"),$HV$1,"")</f>
        <v/>
      </c>
      <c r="HW64" s="36" t="str">
        <f>IF(AND(Input!$I64="text-tabs",Input!$V64="有",Input!$AC64&lt;&gt;"無"),$HW$1,"")</f>
        <v/>
      </c>
      <c r="HX64" s="36" t="str">
        <f>IF(AND(Input!$I64="text-tabs",Input!$V64="有",Input!$AC64&lt;&gt;"無"),$HX$1,"")</f>
        <v/>
      </c>
      <c r="HY64" s="36" t="str">
        <f>IF(AND(Input!$I64="text-tabs",Input!$V64="有",Input!$AC64&lt;&gt;"無"),Input!$AD64,"")</f>
        <v/>
      </c>
      <c r="HZ64" s="36" t="str">
        <f>IF(AND(Input!$I64="text-tabs",Input!$V64="有",Input!$AC64&lt;&gt;"無"),$HZ$1,"")</f>
        <v/>
      </c>
      <c r="IA64" s="36" t="str">
        <f>IF(AND(Input!$I64="text-tabs",Input!$V64="有",Input!$AC64&lt;&gt;"無"),Input!$AC64,"")</f>
        <v/>
      </c>
      <c r="IB64" s="36" t="str">
        <f>IF(AND(Input!$I64="text-tabs",Input!$V64="有",Input!$AC64&lt;&gt;"無"),$IB$1,"")</f>
        <v/>
      </c>
      <c r="IC64" s="36" t="str">
        <f>IF(AND(Input!$I64="text-tabs",Input!$V64="有",Input!$AE64&lt;&gt;"無"),$IC$1,"")</f>
        <v/>
      </c>
      <c r="ID64" s="36" t="str">
        <f>IF(AND(Input!$I64="text-tabs",Input!$V64="有",Input!$AE64&lt;&gt;"無"),$HF$1,"")</f>
        <v/>
      </c>
      <c r="IE64" s="36" t="str">
        <f>IF(AND(Input!$I64="text-tabs",Input!$V64="有",Input!$AE64&lt;&gt;"無"),Input!$AF64,"")</f>
        <v/>
      </c>
      <c r="IF64" s="36" t="str">
        <f>IF(AND(Input!$I64="text-tabs",Input!$V64="有",Input!$AE64&lt;&gt;"無"),$HH$1,"")</f>
        <v/>
      </c>
      <c r="IG64" s="36" t="str">
        <f>IF(AND(Input!$I64="text-tabs",Input!$V64="有",Input!$AE64&lt;&gt;"無"),Input!$AE64,"")</f>
        <v/>
      </c>
      <c r="IH64" s="36" t="str">
        <f>IF(AND(Input!$I64="text-tabs",Input!$V64="有",Input!$AE64&lt;&gt;"無"),$HJ$1,"")</f>
        <v/>
      </c>
      <c r="II64" s="36" t="str">
        <f>IF(AND(Input!$I64="text-tabs",Input!$V64="有"),$II$1,"")</f>
        <v/>
      </c>
      <c r="IJ64" s="36" t="str">
        <f>IF(AND(Input!$I64="text-tabs",Input!$AG64="有"),$IJ$1,"")</f>
        <v/>
      </c>
      <c r="IK64" s="36" t="str">
        <f>IF(AND(Input!$I64="text-tabs",Input!$AG64="有"),Input!$AH64,"")</f>
        <v/>
      </c>
      <c r="IL64" s="36" t="str">
        <f>IF(AND(Input!$I64="text-tabs",Input!$AG64="有"),$IL$1,"")</f>
        <v/>
      </c>
      <c r="IM64" s="36" t="str">
        <f>IF(AND(Input!$I64="text-tabs",Input!$AG64="有"),Input!$AI64,"")</f>
        <v/>
      </c>
      <c r="IN64" s="36" t="str">
        <f>IF(AND(Input!$I64="text-tabs",Input!$AG64="有"),$IN$1,"")</f>
        <v/>
      </c>
      <c r="IO64" s="36" t="str">
        <f>IF(Input!$I64="text-tabs",$IO$1,"")</f>
        <v/>
      </c>
      <c r="IP64" s="36" t="str">
        <f>IF(Input!$I64="event",$IP$1,"")</f>
        <v/>
      </c>
      <c r="IQ64" s="36" t="str">
        <f>IF(Input!$I64="event",Input!$R64,"")</f>
        <v/>
      </c>
      <c r="IR64" s="36" t="str">
        <f>IF(Input!$I64="event",$IR$1,"")</f>
        <v/>
      </c>
      <c r="IS64" s="36" t="str">
        <f>IF(Input!$I64="event",$IS$1,"")</f>
        <v/>
      </c>
      <c r="IT64" s="36" t="str">
        <f>IF(Input!$I64="event",Input!$Q64,"")</f>
        <v/>
      </c>
      <c r="IU64" s="36" t="str">
        <f>IF(Input!$I64="event",$IU$1,"")</f>
        <v/>
      </c>
      <c r="IV64" s="36" t="str">
        <f>IF(Input!$I64="image",$IV$1,"")</f>
        <v/>
      </c>
      <c r="IW64" s="36" t="str">
        <f>IF(Input!$I64="image",Input!$S64,"")</f>
        <v/>
      </c>
      <c r="IX64" s="36" t="str">
        <f>IF(Input!$I64="image",$IX$1,"")</f>
        <v/>
      </c>
      <c r="IY64" s="36" t="str">
        <f>IF(AND(Input!$I64="image",Input!$V64="無"),$IY$1,"")</f>
        <v/>
      </c>
      <c r="IZ64" s="36" t="str">
        <f>IF(AND(Input!$I64="image",Input!$V64="無"),Input!$B64,"")</f>
        <v/>
      </c>
      <c r="JA64" s="36" t="str">
        <f>IF(AND(Input!$I64="image",Input!$V64="無"),$JA$1,"")</f>
        <v/>
      </c>
      <c r="JB64" s="36" t="str">
        <f>IF(AND(Input!$I64="image",Input!$V64="有"),$JB$1,"")</f>
        <v/>
      </c>
      <c r="JC64" s="36" t="str">
        <f>IF(AND(Input!$I64="image",Input!$V64="有"),Input!$W64,"")</f>
        <v/>
      </c>
      <c r="JD64" s="36" t="str">
        <f>IF(AND(Input!$I64="image",Input!$V64="有"),$JD$1,"")</f>
        <v/>
      </c>
      <c r="JE64" s="36" t="str">
        <f>IF(AND(Input!$I64="image",Input!$V64="有"),Input!$X64,"")</f>
        <v/>
      </c>
      <c r="JF64" s="36" t="str">
        <f>IF(AND(Input!$I64="image",Input!$V64="有"),$JF$1,"")</f>
        <v/>
      </c>
      <c r="JG64" s="36" t="str">
        <f>IF(Input!$I64="embed",$JG$1,"")</f>
        <v/>
      </c>
      <c r="JH64" s="36" t="str">
        <f>IF(Input!$I64="embed",Input!$X64,"")</f>
        <v/>
      </c>
      <c r="JI64" s="36" t="str">
        <f>IF(Input!$I64="embed",$JI$1,"")</f>
        <v/>
      </c>
      <c r="JJ64" s="36" t="str">
        <f>IF(Input!$I64="embed",$JJ$1,"")</f>
        <v/>
      </c>
      <c r="JK64" s="36" t="str">
        <f>IF(Input!$I64="embed",Input!$R64,"")</f>
        <v/>
      </c>
      <c r="JL64" s="36" t="str">
        <f>IF(Input!$I64="embed",$JL$1,"")</f>
        <v/>
      </c>
      <c r="JM64" s="36" t="str">
        <f>IF(Input!$I64="table",Input!$AI64,"")</f>
        <v/>
      </c>
      <c r="JN64" s="36" t="str">
        <f>IF(Input!$I64="table",Input!$AJ64,"")</f>
        <v/>
      </c>
      <c r="JO64" s="36" t="s">
        <v>0</v>
      </c>
      <c r="JP64" s="36" t="str">
        <f t="shared" si="1"/>
        <v/>
      </c>
    </row>
    <row r="65" spans="1:276" s="36" customFormat="1">
      <c r="A65" s="39" t="str">
        <f>ConcatenateRangeText(B65:JP65)</f>
        <v>"0":{"category":"未記入","class":"0","id":"0","titleShadow":"",}</v>
      </c>
      <c r="B65" s="36" t="s">
        <v>5</v>
      </c>
      <c r="C65" s="40">
        <f>Input!$G65</f>
        <v>0</v>
      </c>
      <c r="D65" s="36" t="s">
        <v>210</v>
      </c>
      <c r="E65" s="36" t="s">
        <v>23</v>
      </c>
      <c r="F65" s="36" t="str">
        <f>IF(Input!$C65&lt;&gt;"",Input!$C65,"未記入")</f>
        <v>未記入</v>
      </c>
      <c r="G65" s="36" t="s">
        <v>3</v>
      </c>
      <c r="H65" s="36" t="s">
        <v>1</v>
      </c>
      <c r="I65" s="36">
        <f>Input!$I65</f>
        <v>0</v>
      </c>
      <c r="J65" s="36" t="s">
        <v>3</v>
      </c>
      <c r="K65" s="36" t="s">
        <v>4</v>
      </c>
      <c r="L65" s="40">
        <f>Input!$G65</f>
        <v>0</v>
      </c>
      <c r="M65" s="36" t="s">
        <v>3</v>
      </c>
      <c r="N65" s="36" t="str">
        <f>IF(Input!$D65="有",$N$1,"")</f>
        <v/>
      </c>
      <c r="O65" s="36" t="str">
        <f>IF(Input!$D65="有",Input!$A65,"")</f>
        <v/>
      </c>
      <c r="P65" s="36" t="str">
        <f>IF(Input!$D65="有",$P$1,"")</f>
        <v/>
      </c>
      <c r="Q65" s="36" t="str">
        <f>IF(Input!$D65="有",$Q$1,"")</f>
        <v/>
      </c>
      <c r="R65" s="36" t="str">
        <f>IF(Input!$D65="有",LEFT(Input!$E65,1),"")</f>
        <v/>
      </c>
      <c r="S65" s="36" t="str">
        <f>IF(Input!$D65="有",$S$1,"")</f>
        <v/>
      </c>
      <c r="T65" s="36" t="str">
        <f>IF(Input!$D65="有",$T$1,"")</f>
        <v/>
      </c>
      <c r="U65" s="36" t="str">
        <f>IF(Input!$D65="有",Input!$F65,"")</f>
        <v/>
      </c>
      <c r="V65" s="36" t="str">
        <f>IF(Input!$D65="有",$V$1,"")</f>
        <v/>
      </c>
      <c r="W65" s="36" t="s">
        <v>205</v>
      </c>
      <c r="X65" s="36" t="str">
        <f>IF(Input!$H65="有","true",IF(Input!$H65="無","false",""))</f>
        <v/>
      </c>
      <c r="Y65" s="36" t="s">
        <v>3</v>
      </c>
      <c r="Z65" s="36" t="str">
        <f>IF(OR(Input!$I65="text-tabs",Input!$I65="text"),$Z$1,"")</f>
        <v/>
      </c>
      <c r="AA65" s="36" t="str">
        <f>IF(OR(Input!$I65="text-tabs",Input!$I65="text"),Input!$B65,"")</f>
        <v/>
      </c>
      <c r="AB65" s="36" t="str">
        <f>IF(OR(Input!$I65="text-tabs",Input!$I65="text"),$AB$1,"")</f>
        <v/>
      </c>
      <c r="AC65" s="36" t="str">
        <f>IF(AND(OR(Input!$I65="text-tabs",Input!$I65="text"),Input!$T65="無"),$AC$1,"")</f>
        <v/>
      </c>
      <c r="AD65" s="36" t="str">
        <f>IF(AND(OR(Input!$I65="text-tabs",Input!$I65="text"),Input!$T65="無"),Input!$S65,"")</f>
        <v/>
      </c>
      <c r="AE65" s="36" t="str">
        <f>IF(AND(OR(Input!$I65="text-tabs",Input!$I65="text"),Input!$T65="無"),$AE$1,"")</f>
        <v/>
      </c>
      <c r="AF65" s="36" t="str">
        <f>IF(AND(OR(Input!$I65="text-tabs",Input!$I65="text"),Input!$S65="無"),$AF$1,"")</f>
        <v/>
      </c>
      <c r="AG65" s="36" t="str">
        <f>IF(AND(OR(Input!$I65="text-tabs",Input!$I65="text"),Input!$S65="無"),Input!$T65,"")</f>
        <v/>
      </c>
      <c r="AH65" s="36" t="str">
        <f>IF(AND(OR(Input!$I65="text-tabs",Input!$I65="text"),Input!$S65="無"),$AH$1,"")</f>
        <v/>
      </c>
      <c r="AI65" s="36" t="str">
        <f>IF(Input!$I65="text",$AI$1,"")</f>
        <v/>
      </c>
      <c r="AJ65" s="36" t="str">
        <f>IF(Input!$I65="text",Input!$R65,"")</f>
        <v/>
      </c>
      <c r="AK65" s="36" t="str">
        <f>IF(Input!$I65="text",$AK$1,"")</f>
        <v/>
      </c>
      <c r="AL65" s="36" t="str">
        <f>IF(Input!$I65="text-tabs",$AL$1,"")</f>
        <v/>
      </c>
      <c r="AM65" s="36" t="str">
        <f>IF(Input!$I65="text-tabs",$AM$1,"")</f>
        <v/>
      </c>
      <c r="AN65" s="36" t="str">
        <f>IF(Input!$I65="text-tabs",Input!$J65,"")</f>
        <v/>
      </c>
      <c r="AO65" s="36" t="str">
        <f>IF(Input!$I65="text-tabs",$AO$1,"")</f>
        <v/>
      </c>
      <c r="AP65" s="36" t="str">
        <f>IF(Input!$I65="text-tabs",Input!$R65,"")</f>
        <v/>
      </c>
      <c r="AQ65" s="36" t="str">
        <f>IF(Input!$I65="text-tabs",$AQ$1,"")</f>
        <v/>
      </c>
      <c r="AR65" s="36" t="str">
        <f>IF(AND(Input!$I65="text-tabs",Input!$K65="有"),$AR$1,"")</f>
        <v/>
      </c>
      <c r="AS65" s="36" t="str">
        <f>IF(AND(Input!$I65="text-tabs",Input!$K65="有"),Input!$L65,"")</f>
        <v/>
      </c>
      <c r="AT65" s="36" t="str">
        <f>IF(AND(Input!$I65="text-tabs",Input!$K65="有"),$AT$1,"")</f>
        <v/>
      </c>
      <c r="AU65" s="36" t="str">
        <f>IF(AND(Input!$I65="text-tabs",Input!$K65="有"),Input!$N65,"")</f>
        <v/>
      </c>
      <c r="AV65" s="36" t="str">
        <f>IF(AND(Input!$I65="text-tabs",Input!$K65="有"),"&lt;br&gt;","")</f>
        <v/>
      </c>
      <c r="AW65" s="36" t="str">
        <f>IF(AND(Input!$I65="text-tabs",Input!$K65="有"),IF(Input!$M65=1,svg_data!$A$1,IF(Input!$M65=2,svg_data!$A$2)),"")</f>
        <v/>
      </c>
      <c r="AX65" s="36" t="str">
        <f>IF(AND(Input!$I65="text-tabs",Input!$K65="有"),Input!$G65,"")</f>
        <v/>
      </c>
      <c r="AY65" s="36" t="str">
        <f>IF(AND(Input!$I65="text-tabs",Input!$K65="有"),IF(Input!$M65=1,svg_data!$C$1,IF(Input!$M65=2,svg_data!$C$2)),"")</f>
        <v/>
      </c>
      <c r="AZ65" s="36" t="str">
        <f>IF(AND(Input!$I65="text-tabs",Input!$K65="有"),Input!$G65,"")</f>
        <v/>
      </c>
      <c r="BA65" s="36" t="str">
        <f>IF(AND(Input!$I65="text-tabs",Input!$K65="有"),IF(Input!$M65=1,svg_data!$E$1,IF(Input!$M65=2,svg_data!$E$2)),"")</f>
        <v/>
      </c>
      <c r="BB65" s="36" t="str">
        <f>IF(AND(Input!$I65="text-tabs",Input!$K65="有"),Input!$G65,"")</f>
        <v/>
      </c>
      <c r="BC65" s="36" t="str">
        <f>IF(AND(Input!$I65="text-tabs",Input!$K65="有"),IF(Input!$M65=1,svg_data!$G$1,IF(Input!$M65=2,svg_data!$G$2)),"")</f>
        <v/>
      </c>
      <c r="BD65" s="36" t="str">
        <f>IF(AND(Input!$I65="text-tabs",Input!$K65="有"),Input!$G65,"")</f>
        <v/>
      </c>
      <c r="BE65" s="36" t="str">
        <f>IF(AND(Input!$I65="text-tabs",Input!$K65="有"),IF(Input!$M65=1,svg_data!$I$1,IF(Input!$M65=2,svg_data!$I$2)),"")</f>
        <v/>
      </c>
      <c r="BF65" s="36" t="str">
        <f>IF(AND(Input!$I65="text-tabs",Input!$K65="有"),Input!$G65,"")</f>
        <v/>
      </c>
      <c r="BG65" s="36" t="str">
        <f>IF(AND(Input!$I65="text-tabs",Input!$K65="有"),IF(Input!$M65=1,svg_data!$K$1,IF(Input!$M65=2,svg_data!$K$2)),"")</f>
        <v/>
      </c>
      <c r="BH65" s="36" t="str">
        <f>IF(AND(Input!$I65="text-tabs",Input!$K65="有"),Input!$G65,"")</f>
        <v/>
      </c>
      <c r="BI65" s="36" t="str">
        <f>IF(AND(Input!$I65="text-tabs",Input!$K65="有"),IF(Input!$M65=1,svg_data!$M$1,IF(Input!$M65=2,svg_data!$M$2)),"")</f>
        <v/>
      </c>
      <c r="BJ65" s="36" t="str">
        <f>IF(AND(Input!$I65="text-tabs",Input!$K65="有"),Input!$G65,"")</f>
        <v/>
      </c>
      <c r="BK65" s="36" t="str">
        <f>IF(AND(Input!$I65="text-tabs",Input!$K65="有"),IF(Input!$M65=1,svg_data!$O$1,IF(Input!$M65=2,svg_data!$O$2)),"")</f>
        <v/>
      </c>
      <c r="BL65" s="36" t="str">
        <f>IF(AND(Input!$I65="text-tabs",Input!$K65="有"),Input!$G65,"")</f>
        <v/>
      </c>
      <c r="BM65" s="36" t="str">
        <f>IF(AND(Input!$I65="text-tabs",Input!$K65="有"),IF(Input!$M65=1,svg_data!$Q$1,IF(Input!$M65=2,svg_data!$Q$2)),"")</f>
        <v/>
      </c>
      <c r="BN65" s="36" t="str">
        <f>IF(AND(Input!$I65="text-tabs",Input!$K65="有"),Input!$G65,"")</f>
        <v/>
      </c>
      <c r="BO65" s="36" t="str">
        <f>IF(AND(Input!$I65="text-tabs",Input!$K65="有"),IF(Input!$M65=1,svg_data!$S$1,IF(Input!$M65=2,svg_data!$S$2)),"")</f>
        <v/>
      </c>
      <c r="BP65" s="36" t="str">
        <f>IF(AND(Input!$I65="text-tabs",Input!$K65="有"),Input!$G65,"")</f>
        <v/>
      </c>
      <c r="BQ65" s="36" t="str">
        <f>IF(AND(Input!$I65="text-tabs",Input!$K65="有"),IF(Input!$M65=1,svg_data!$U$1,IF(Input!$M65=2,svg_data!$U$2)),"")</f>
        <v/>
      </c>
      <c r="BR65" s="36" t="str">
        <f>IF(AND(Input!$I65="text-tabs",Input!$K65="有"),Input!$G65,"")</f>
        <v/>
      </c>
      <c r="BS65" s="36" t="str">
        <f>IF(AND(Input!$I65="text-tabs",Input!$K65="有"),IF(Input!$M65=1,svg_data!$W$1,IF(Input!$M65=2,svg_data!$W$2)),"")</f>
        <v/>
      </c>
      <c r="BT65" s="36" t="str">
        <f>IF(AND(Input!$I65="text-tabs",Input!$K65="有"),Input!$G65,"")</f>
        <v/>
      </c>
      <c r="BU65" s="36" t="str">
        <f>IF(AND(Input!$I65="text-tabs",Input!$K65="有"),IF(Input!$M65=1,svg_data!$Y$1,IF(Input!$M65=2,svg_data!$Y$2)),"")</f>
        <v/>
      </c>
      <c r="BV65" s="36" t="str">
        <f>IF(AND(Input!$I65="text-tabs",Input!$K65="有"),Input!$G65,"")</f>
        <v/>
      </c>
      <c r="BW65" s="36" t="str">
        <f>IF(AND(Input!$I65="text-tabs",Input!$K65="有"),IF(Input!$M65=1,svg_data!$AA$1,IF(Input!$M65=2,svg_data!$AA$2)),"")</f>
        <v/>
      </c>
      <c r="BX65" s="36" t="str">
        <f>IF(AND(Input!$I65="text-tabs",Input!$K65="有"),Input!$G65,"")</f>
        <v/>
      </c>
      <c r="BY65" s="36" t="str">
        <f>IF(AND(Input!$I65="text-tabs",Input!$K65="有"),IF(Input!$M65=1,svg_data!$AC$1,IF(Input!$M65=2,svg_data!$AC$2)),"")</f>
        <v/>
      </c>
      <c r="BZ65" s="36" t="str">
        <f>IF(AND(Input!$I65="text-tabs",Input!$K65="有"),Input!$G65,"")</f>
        <v/>
      </c>
      <c r="CA65" s="36" t="str">
        <f>IF(AND(Input!$I65="text-tabs",Input!$K65="有"),IF(Input!$M65=1,svg_data!$AE$1,IF(Input!$M65=2,svg_data!$AE$2)),"")</f>
        <v/>
      </c>
      <c r="CB65" s="36" t="str">
        <f>IF(AND(Input!$I65="text-tabs",Input!$K65="有"),Input!$G65,"")</f>
        <v/>
      </c>
      <c r="CC65" s="36" t="str">
        <f>IF(AND(Input!$I65="text-tabs",Input!$K65="有"),IF(Input!$M65=1,svg_data!$AG$1,IF(Input!$M65=2,svg_data!$AG$2)),"")</f>
        <v/>
      </c>
      <c r="CD65" s="36" t="str">
        <f>IF(AND(Input!$I65="text-tabs",Input!$K65="有"),Input!$G65,"")</f>
        <v/>
      </c>
      <c r="CE65" s="36" t="str">
        <f>IF(AND(Input!$I65="text-tabs",Input!$K65="有"),IF(Input!$M65=1,svg_data!$AI$1,IF(Input!$M65=2,svg_data!$AI$2)),"")</f>
        <v/>
      </c>
      <c r="CF65" s="36" t="str">
        <f>IF(AND(Input!$I65="text-tabs",Input!$K65="有"),Input!$G65,"")</f>
        <v/>
      </c>
      <c r="CG65" s="36" t="str">
        <f>IF(AND(Input!$I65="text-tabs",Input!$K65="有"),IF(Input!$M65=1,svg_data!$AK$1,IF(Input!$M65=2,svg_data!$AK$2)),"")</f>
        <v/>
      </c>
      <c r="CH65" s="36" t="str">
        <f>IF(AND(Input!$I65="text-tabs",Input!$K65="有"),Input!$G65,"")</f>
        <v/>
      </c>
      <c r="CI65" s="36" t="str">
        <f>IF(AND(Input!$I65="text-tabs",Input!$K65="有"),IF(Input!$M65=1,svg_data!$AM$1,IF(Input!$M65=2,svg_data!$AM$2)),"")</f>
        <v/>
      </c>
      <c r="CJ65" s="36" t="str">
        <f>IF(AND(Input!$I65="text-tabs",Input!$K65="有"),Input!$G65,"")</f>
        <v/>
      </c>
      <c r="CK65" s="36" t="str">
        <f>IF(AND(Input!$I65="text-tabs",Input!$K65="有"),IF(Input!$M65=1,svg_data!$AO$1,IF(Input!$M65=2,svg_data!$AO$2)),"")</f>
        <v/>
      </c>
      <c r="CL65" s="36" t="str">
        <f>IF(AND(Input!$I65="text-tabs",Input!$K65="有"),Input!$G65,"")</f>
        <v/>
      </c>
      <c r="CM65" s="36" t="str">
        <f>IF(AND(Input!$I65="text-tabs",Input!$K65="有"),IF(Input!$M65=1,svg_data!$AQ$1,IF(Input!$M65=2,svg_data!$AQ$2)),"")</f>
        <v/>
      </c>
      <c r="CN65" s="36" t="str">
        <f>IF(AND(Input!$I65="text-tabs",Input!$K65="有"),Input!$G65,"")</f>
        <v/>
      </c>
      <c r="CO65" s="36" t="str">
        <f>IF(AND(Input!$I65="text-tabs",Input!$K65="有"),IF(Input!$M65=1,svg_data!$AS$1,IF(Input!$M65=2,svg_data!$AS$2)),"")</f>
        <v/>
      </c>
      <c r="CP65" s="36" t="str">
        <f>IF(AND(Input!$I65="text-tabs",Input!$K65="有"),Input!$G65,"")</f>
        <v/>
      </c>
      <c r="CQ65" s="36" t="str">
        <f>IF(AND(Input!$I65="text-tabs",Input!$K65="有"),IF(Input!$M65=1,svg_data!$AU$1,IF(Input!$M65=2,svg_data!$AU$2)),"")</f>
        <v/>
      </c>
      <c r="CR65" s="36" t="str">
        <f>IF(AND(Input!$I65="text-tabs",Input!$K65="有"),Input!$G65,"")</f>
        <v/>
      </c>
      <c r="CS65" s="36" t="str">
        <f>IF(AND(Input!$I65="text-tabs",Input!$K65="有"),IF(Input!$M65=1,svg_data!$AW$1,IF(Input!$M65=2,svg_data!$AW$2)),"")</f>
        <v/>
      </c>
      <c r="CT65" s="36" t="str">
        <f>IF(AND(Input!$I65="text-tabs",Input!$K65="有"),Input!$G65,"")</f>
        <v/>
      </c>
      <c r="CU65" s="36" t="str">
        <f>IF(AND(Input!$I65="text-tabs",Input!$K65="有"),IF(Input!$M65=1,svg_data!$AY$1,IF(Input!$M65=2,svg_data!$AY$2)),"")</f>
        <v/>
      </c>
      <c r="CV65" s="36" t="str">
        <f>IF(AND(Input!$I65="text-tabs",Input!$K65="有"),Input!$G65,"")</f>
        <v/>
      </c>
      <c r="CW65" s="36" t="str">
        <f>IF(AND(Input!$I65="text-tabs",Input!$K65="有"),IF(Input!$M65=1,svg_data!$BA$1,IF(Input!$M65=2,svg_data!$BA$2)),"")</f>
        <v/>
      </c>
      <c r="CX65" s="36" t="str">
        <f>IF(AND(Input!$I65="text-tabs",Input!$K65="有"),Input!$G65,"")</f>
        <v/>
      </c>
      <c r="CY65" s="36" t="str">
        <f>IF(AND(Input!$I65="text-tabs",Input!$K65="有"),IF(Input!$M65=1,svg_data!$BC$1,IF(Input!$M65=2,svg_data!$BC$2)),"")</f>
        <v/>
      </c>
      <c r="CZ65" s="36" t="str">
        <f>IF(AND(Input!$I65="text-tabs",Input!$K65="有"),Input!$G65,"")</f>
        <v/>
      </c>
      <c r="DA65" s="36" t="str">
        <f>IF(AND(Input!$I65="text-tabs",Input!$K65="有"),IF(Input!$M65=1,svg_data!$BE$1,IF(Input!$M65=2,svg_data!$BE$2)),"")</f>
        <v/>
      </c>
      <c r="DB65" s="36" t="str">
        <f>IF(AND(Input!$I65="text-tabs",Input!$K65="有"),Input!$G65,"")</f>
        <v/>
      </c>
      <c r="DC65" s="36" t="str">
        <f>IF(AND(Input!$I65="text-tabs",Input!$K65="有"),IF(Input!$M65=1,svg_data!$BG$1,IF(Input!$M65=2,svg_data!$BG$2)),"")</f>
        <v/>
      </c>
      <c r="DD65" s="36" t="str">
        <f>IF(AND(Input!$I65="text-tabs",Input!$K65="有"),Input!$G65,"")</f>
        <v/>
      </c>
      <c r="DE65" s="36" t="str">
        <f>IF(AND(Input!$I65="text-tabs",Input!$K65="有"),IF(Input!$M65=1,svg_data!$BI$1,IF(Input!$M65=2,svg_data!$BI$2)),"")</f>
        <v/>
      </c>
      <c r="DF65" s="36" t="str">
        <f>IF(AND(Input!$I65="text-tabs",Input!$K65="有"),Input!$G65,"")</f>
        <v/>
      </c>
      <c r="DG65" s="36" t="str">
        <f>IF(AND(Input!$I65="text-tabs",Input!$K65="有"),IF(Input!$M65=1,svg_data!$BK$1,IF(Input!$M65=2,svg_data!$BK$2)),"")</f>
        <v/>
      </c>
      <c r="DH65" s="36" t="str">
        <f>IF(AND(Input!$I65="text-tabs",Input!$K65="有"),Input!$G65,"")</f>
        <v/>
      </c>
      <c r="DI65" s="36" t="str">
        <f>IF(AND(Input!$I65="text-tabs",Input!$K65="有"),IF(Input!$M65=1,svg_data!$BM$1,IF(Input!$M65=2,svg_data!$BM$2)),"")</f>
        <v/>
      </c>
      <c r="DJ65" s="36" t="str">
        <f>IF(AND(Input!$I65="text-tabs",Input!$K65="有"),svg_data!$BN$1,"")</f>
        <v/>
      </c>
      <c r="DK65" s="36" t="str">
        <f>IF(AND(Input!$I65="text-tabs",Input!$K65="有"),Input!$G65,"")</f>
        <v/>
      </c>
      <c r="DL65" s="36" t="str">
        <f>IF(AND(Input!$I65="text-tabs",Input!$K65="有"),svg_data!$BP$1,"")</f>
        <v/>
      </c>
      <c r="DM65" s="36" t="str">
        <f>IF(AND(Input!$I65="text-tabs",Input!$K65="有"),svg_data!$BQ$1,"")</f>
        <v/>
      </c>
      <c r="DN65" s="36" t="str">
        <f>IF(AND(Input!$I65="text-tabs",Input!$K65="有"),Input!$G65,"")</f>
        <v/>
      </c>
      <c r="DO65" s="36" t="str">
        <f>IF(AND(Input!$I65="text-tabs",Input!$K65="有"),svg_data!$BS$1,"")</f>
        <v/>
      </c>
      <c r="DP65" s="36" t="str">
        <f>IF(AND(Input!$I65="text-tabs",Input!$K65="有"),Input!$G65,"")</f>
        <v/>
      </c>
      <c r="DQ65" s="36" t="str">
        <f>IF(AND(Input!$I65="text-tabs",Input!$K65="有"),svg_data!$BU$1,"")</f>
        <v/>
      </c>
      <c r="DR65" s="36" t="str">
        <f>IF(AND(Input!$I65="text-tabs",Input!$K65="有"),Input!$G65,"")</f>
        <v/>
      </c>
      <c r="DS65" s="36" t="str">
        <f>IF(AND(Input!$I65="text-tabs",Input!$K65="有"),IF(Input!$M65=1,svg_data!$BW$1,IF(Input!$M65=2,svg_data!$BW$2)),"")</f>
        <v/>
      </c>
      <c r="DT65" s="36" t="str">
        <f>IF(AND(Input!$I65="text-tabs",Input!$K65="有"),IF(Input!$M65=1,svg_data!$BY$1,IF(Input!$M65=2,"")),"")</f>
        <v/>
      </c>
      <c r="DU65" s="36" t="str">
        <f>IF(AND(Input!$I65="text-tabs",Input!$K65="有"),IF(Input!$M65=1,Input!$G65,IF(Input!$M65=2,"")),"")</f>
        <v/>
      </c>
      <c r="DV65" s="42" t="str">
        <f>IF(AND(Input!$I65="text-tabs",Input!$K65="有"),IF(Input!$M65=1,svg_data!$CA$1,IF(Input!$M65=2,svg_data!$CA$2)),"")</f>
        <v/>
      </c>
      <c r="DW65" s="36" t="str">
        <f>IF(AND(Input!$I65="text-tabs",Input!$K65="有"),IF(Input!$M65=1,svg_data!$CB$1,IF(Input!$M65=2,svg_data!$CB$2)),"")</f>
        <v/>
      </c>
      <c r="DX65" s="36" t="str">
        <f>IF(AND(Input!$I65="text-tabs",Input!$K65="有"),Input!$G65,"")</f>
        <v/>
      </c>
      <c r="DY65" s="36" t="str">
        <f>IF(AND(Input!$I65="text-tabs",Input!$K65="有"),IF(Input!$M65=1,svg_data!$CD$1,IF(Input!$M65=2,svg_data!$CD$2)),"")</f>
        <v/>
      </c>
      <c r="DZ65" s="36" t="str">
        <f>IF(AND(Input!$I65="text-tabs",Input!$K65="有"),Input!$G65,"")</f>
        <v/>
      </c>
      <c r="EA65" s="36" t="str">
        <f>IF(AND(Input!$I65="text-tabs",Input!$K65="有"),IF(Input!$M65=1,svg_data!$CF$1,IF(Input!$M65=2,svg_data!$CF$2)),"")</f>
        <v/>
      </c>
      <c r="EB65" s="36" t="str">
        <f>IF(AND(Input!$I65="text-tabs",Input!$K65="有"),Input!$G65,"")</f>
        <v/>
      </c>
      <c r="EC65" s="36" t="str">
        <f>IF(AND(Input!$I65="text-tabs",Input!$K65="有"),IF(Input!$M65=1,svg_data!$CH$1,IF(Input!$M65=2,svg_data!$CH$2)),"")</f>
        <v/>
      </c>
      <c r="ED65" s="36" t="str">
        <f>IF(AND(Input!$I65="text-tabs",Input!$K65="有"),Input!$G65,"")</f>
        <v/>
      </c>
      <c r="EE65" s="36" t="str">
        <f>IF(AND(Input!$I65="text-tabs",Input!$K65="有"),IF(Input!$M65=1,svg_data!$CJ$1,IF(Input!$M65=2,svg_data!$CJ$2)),"")</f>
        <v/>
      </c>
      <c r="EF65" s="36" t="str">
        <f>IF(AND(Input!$I65="text-tabs",Input!$K65="有"),Input!$G65,"")</f>
        <v/>
      </c>
      <c r="EG65" s="36" t="str">
        <f>IF(AND(Input!$I65="text-tabs",Input!$K65="有"),IF(Input!$M65=1,svg_data!$CL$1,IF(Input!$M65=2,svg_data!$CL$2)),"")</f>
        <v/>
      </c>
      <c r="EH65" s="36" t="str">
        <f>IF(AND(Input!$I65="text-tabs",Input!$K65="有"),Input!$G65,"")</f>
        <v/>
      </c>
      <c r="EI65" s="36" t="str">
        <f>IF(AND(Input!$I65="text-tabs",Input!$K65="有"),IF(Input!$M65=1,svg_data!$CN$1,IF(Input!$M65=2,svg_data!$CN$2)),"")</f>
        <v/>
      </c>
      <c r="EJ65" s="36" t="str">
        <f>IF(AND(Input!$I65="text-tabs",Input!$K65="有"),Input!$G65,"")</f>
        <v/>
      </c>
      <c r="EK65" s="36" t="str">
        <f>IF(AND(Input!$I65="text-tabs",Input!$K65="有"),IF(Input!$M65=1,svg_data!$CP$1,IF(Input!$M65=2,svg_data!$CP$2)),"")</f>
        <v/>
      </c>
      <c r="EL65" s="36" t="str">
        <f>IF(AND(Input!$I65="text-tabs",Input!$K65="有"),Input!$G65,"")</f>
        <v/>
      </c>
      <c r="EM65" s="36" t="str">
        <f>IF(AND(Input!$I65="text-tabs",Input!$K65="有"),IF(Input!$M65=1,svg_data!$CR$1,IF(Input!$M65=2,svg_data!$CR$2)),"")</f>
        <v/>
      </c>
      <c r="EN65" s="36" t="str">
        <f>IF(AND(Input!$I65="text-tabs",Input!$K65="有"),Input!$G65,"")</f>
        <v/>
      </c>
      <c r="EO65" s="36" t="str">
        <f>IF(AND(Input!$I65="text-tabs",Input!$K65="有"),IF(Input!$M65=1,svg_data!$CT$1,IF(Input!$M65=2,svg_data!$CT$2)),"")</f>
        <v/>
      </c>
      <c r="EP65" s="36" t="str">
        <f>IF(AND(Input!$I65="text-tabs",Input!$K65="有"),Input!$G65,"")</f>
        <v/>
      </c>
      <c r="EQ65" s="36" t="str">
        <f>IF(AND(Input!$I65="text-tabs",Input!$K65="有"),IF(Input!$M65=1,svg_data!$CV$1,IF(Input!$M65=2,svg_data!$CV$2)),"")</f>
        <v/>
      </c>
      <c r="ER65" s="36" t="str">
        <f>IF(AND(Input!$I65="text-tabs",Input!$K65="有"),Input!$G65,"")</f>
        <v/>
      </c>
      <c r="ES65" s="36" t="str">
        <f>IF(AND(Input!$I65="text-tabs",Input!$K65="有"),IF(Input!$M65=1,svg_data!$CX$1,IF(Input!$M65=2,svg_data!$CX$2)),"")</f>
        <v/>
      </c>
      <c r="ET65" s="36" t="str">
        <f>IF(AND(Input!$I65="text-tabs",Input!$K65="有"),Input!$G65,"")</f>
        <v/>
      </c>
      <c r="EU65" s="36" t="str">
        <f>IF(AND(Input!$I65="text-tabs",Input!$K65="有"),IF(Input!$M65=1,svg_data!$CZ$1,IF(Input!$M65=2,svg_data!$CZ$2)),"")</f>
        <v/>
      </c>
      <c r="EV65" s="36" t="str">
        <f>IF(AND(Input!$I65="text-tabs",Input!$K65="有"),Input!$G65,"")</f>
        <v/>
      </c>
      <c r="EW65" s="36" t="str">
        <f>IF(AND(Input!$I65="text-tabs",Input!$K65="有"),IF(Input!$M65=1,svg_data!$DB$1,IF(Input!$M65=2,svg_data!$DB$2)),"")</f>
        <v/>
      </c>
      <c r="EX65" s="36" t="str">
        <f>IF(AND(Input!$I65="text-tabs",Input!$K65="有"),Input!$G65,"")</f>
        <v/>
      </c>
      <c r="EY65" s="36" t="str">
        <f>IF(AND(Input!$I65="text-tabs",Input!$K65="有"),IF(Input!$M65=1,svg_data!$DD$1,IF(Input!$M65=2,svg_data!$DD$2)),"")</f>
        <v/>
      </c>
      <c r="EZ65" s="36" t="str">
        <f>IF(AND(Input!$I65="text-tabs",Input!$K65="有"),Input!$G65,"")</f>
        <v/>
      </c>
      <c r="FA65" s="36" t="str">
        <f>IF(AND(Input!$I65="text-tabs",Input!$K65="有"),IF(Input!$M65=1,svg_data!$DF$1,IF(Input!$M65=2,svg_data!$DF$2)),"")</f>
        <v/>
      </c>
      <c r="FB65" s="36" t="str">
        <f>IF(AND(Input!$I65="text-tabs",Input!$K65="有"),Input!$G65,"")</f>
        <v/>
      </c>
      <c r="FC65" s="36" t="str">
        <f>IF(AND(Input!$I65="text-tabs",Input!$K65="有"),IF(Input!$M65=1,svg_data!$DH$1,IF(Input!$M65=2,svg_data!$DH$2)),"")</f>
        <v/>
      </c>
      <c r="FD65" s="36" t="str">
        <f>IF(AND(Input!$I65="text-tabs",Input!$K65="有"),Input!$G65,"")</f>
        <v/>
      </c>
      <c r="FE65" s="36" t="str">
        <f>IF(AND(Input!$I65="text-tabs",Input!$K65="有"),IF(Input!$M65=1,svg_data!$DJ$1,IF(Input!$M65=2,svg_data!$DJ$2)),"")</f>
        <v/>
      </c>
      <c r="FF65" s="36" t="str">
        <f>IF(AND(Input!$I65="text-tabs",Input!$K65="有"),Input!$G65,"")</f>
        <v/>
      </c>
      <c r="FG65" s="36" t="str">
        <f>IF(AND(Input!$I65="text-tabs",Input!$K65="有"),IF(Input!$M65=1,svg_data!$DL$1,IF(Input!$M65=2,svg_data!$DL$2)),"")</f>
        <v/>
      </c>
      <c r="FH65" s="36" t="str">
        <f>IF(AND(Input!$I65="text-tabs",Input!$K65="有"),Input!$G65,"")</f>
        <v/>
      </c>
      <c r="FI65" s="36" t="str">
        <f>IF(AND(Input!$I65="text-tabs",Input!$K65="有"),IF(Input!$M65=1,svg_data!$DN$1,IF(Input!$M65=2,svg_data!$DN$2)),"")</f>
        <v/>
      </c>
      <c r="FJ65" s="36" t="str">
        <f>IF(AND(Input!$I65="text-tabs",Input!$K65="有"),Input!$G65,"")</f>
        <v/>
      </c>
      <c r="FK65" s="36" t="str">
        <f>IF(AND(Input!$I65="text-tabs",Input!$K65="有"),IF(Input!$M65=1,svg_data!$DP$1,IF(Input!$M65=2,svg_data!$DP$2)),"")</f>
        <v/>
      </c>
      <c r="FL65" s="36" t="str">
        <f>IF(AND(Input!$I65="text-tabs",Input!$K65="有"),Input!$G65,"")</f>
        <v/>
      </c>
      <c r="FM65" s="36" t="str">
        <f>IF(AND(Input!$I65="text-tabs",Input!$K65="有"),IF(Input!$M65=1,svg_data!$DR$1,IF(Input!$M65=2,svg_data!$DR$2)),"")</f>
        <v/>
      </c>
      <c r="FN65" s="36" t="str">
        <f>IF(AND(Input!$I65="text-tabs",Input!$K65="有"),Input!$G65,"")</f>
        <v/>
      </c>
      <c r="FO65" s="36" t="str">
        <f>IF(AND(Input!$I65="text-tabs",Input!$K65="有"),IF(Input!$M65=1,svg_data!$DT$1,IF(Input!$M65=2,svg_data!$DT$2)),"")</f>
        <v/>
      </c>
      <c r="FP65" s="36" t="str">
        <f>IF(AND(Input!$I65="text-tabs",Input!$K65="有"),Input!$G65,"")</f>
        <v/>
      </c>
      <c r="FQ65" s="36" t="str">
        <f>IF(AND(Input!$I65="text-tabs",Input!$K65="有"),IF(Input!$M65=1,svg_data!$DV$1,IF(Input!$M65=2,svg_data!$DV$2)),"")</f>
        <v/>
      </c>
      <c r="FR65" s="36" t="str">
        <f>IF(AND(Input!$I65="text-tabs",Input!$K65="有"),Input!$G65,"")</f>
        <v/>
      </c>
      <c r="FS65" s="36" t="str">
        <f>IF(AND(Input!$I65="text-tabs",Input!$K65="有"),IF(Input!$M65=1,svg_data!$DX$1,IF(Input!$M65=2,svg_data!$DX$2)),"")</f>
        <v/>
      </c>
      <c r="FT65" s="36" t="str">
        <f>IF(AND(Input!$I65="text-tabs",Input!$K65="有"),Input!$G65,"")</f>
        <v/>
      </c>
      <c r="FU65" s="36" t="str">
        <f>IF(AND(Input!$I65="text-tabs",Input!$K65="有"),IF(Input!$M65=1,svg_data!$DZ$1,IF(Input!$M65=2,svg_data!$DZ$2)),"")</f>
        <v/>
      </c>
      <c r="FV65" s="36" t="str">
        <f>IF(AND(Input!$I65="text-tabs",Input!$K65="有"),Input!$G65,"")</f>
        <v/>
      </c>
      <c r="FW65" s="36" t="str">
        <f>IF(AND(Input!$I65="text-tabs",Input!$K65="有"),IF(Input!$M65=1,svg_data!$EB$1,IF(Input!$M65=2,svg_data!$EB$2)),"")</f>
        <v/>
      </c>
      <c r="FX65" s="36" t="str">
        <f>IF(AND(Input!$I65="text-tabs",Input!$K65="有"),Input!$G65,"")</f>
        <v/>
      </c>
      <c r="FY65" s="36" t="str">
        <f>IF(AND(Input!$I65="text-tabs",Input!$K65="有"),IF(Input!$M65=1,svg_data!$ED$1,IF(Input!$M65=2,svg_data!$ED$2)),"")</f>
        <v/>
      </c>
      <c r="FZ65" s="36" t="str">
        <f>IF(AND(Input!$I65="text-tabs",Input!$K65="有"),Input!$G65,"")</f>
        <v/>
      </c>
      <c r="GA65" s="36" t="str">
        <f>IF(AND(Input!$I65="text-tabs",Input!$K65="有"),IF(Input!$M65=1,svg_data!$EF$1,IF(Input!$M65=2,svg_data!$EF$2)),"")</f>
        <v/>
      </c>
      <c r="GB65" s="36" t="str">
        <f>IF(AND(Input!$I65="text-tabs",Input!$K65="有"),Input!$G65,"")</f>
        <v/>
      </c>
      <c r="GC65" s="36" t="str">
        <f>IF(AND(Input!$I65="text-tabs",Input!$K65="有"),IF(Input!$M65=1,svg_data!$EH$1,IF(Input!$M65=2,svg_data!$EH$2)),"")</f>
        <v/>
      </c>
      <c r="GD65" s="36" t="str">
        <f>IF(AND(Input!$I65="text-tabs",Input!$K65="有"),Input!$G65,"")</f>
        <v/>
      </c>
      <c r="GE65" s="36" t="str">
        <f>IF(AND(Input!$I65="text-tabs",Input!$K65="有"),IF(Input!$M65=1,svg_data!$EJ$1,IF(Input!$M65=2,svg_data!$EJ$2)),"")</f>
        <v/>
      </c>
      <c r="GF65" s="36" t="str">
        <f>IF(AND(Input!$I65="text-tabs",Input!$K65="有"),Input!$G65,"")</f>
        <v/>
      </c>
      <c r="GG65" s="36" t="str">
        <f>IF(AND(Input!$I65="text-tabs",Input!$K65="有"),IF(Input!$M65=1,svg_data!$EL$1,IF(Input!$M65=2,svg_data!$EL$2)),"")</f>
        <v/>
      </c>
      <c r="GH65" s="36" t="str">
        <f>IF(AND(Input!$I65="text-tabs",Input!$K65="有"),Input!$G65,"")</f>
        <v/>
      </c>
      <c r="GI65" s="36" t="str">
        <f>IF(AND(Input!$I65="text-tabs",Input!$K65="有"),IF(Input!$M65=1,svg_data!$EN$1,IF(Input!$M65=2,svg_data!$EN$2)),"")</f>
        <v/>
      </c>
      <c r="GJ65" s="36" t="str">
        <f>IF(AND(Input!$I65="text-tabs",Input!$K65="有"),Input!$G65,"")</f>
        <v/>
      </c>
      <c r="GK65" s="36" t="str">
        <f>IF(AND(Input!$I65="text-tabs",Input!$K65="有"),IF(Input!$M65=1,svg_data!$EP$1,IF(Input!$M65=2,svg_data!$EP$2)),"")</f>
        <v/>
      </c>
      <c r="GL65" s="36" t="str">
        <f>IF(AND(Input!$I65="text-tabs",Input!$K65="有"),Input!$G65,"")</f>
        <v/>
      </c>
      <c r="GM65" s="36" t="str">
        <f>IF(AND(Input!$I65="text-tabs",Input!$K65="有"),svg_data!$ER$1,"")</f>
        <v/>
      </c>
      <c r="GN65" s="36" t="str">
        <f>IF(AND(Input!$I65="text-tabs",Input!$K65="有"),Input!$G65,"")</f>
        <v/>
      </c>
      <c r="GO65" s="36" t="str">
        <f>IF(AND(Input!$I65="text-tabs",Input!$K65="有"),svg_data!$ET$1,"")</f>
        <v/>
      </c>
      <c r="GP65" s="36" t="str">
        <f>IF(AND(Input!$I65="text-tabs",Input!$K65="有"),Input!$G65,"")</f>
        <v/>
      </c>
      <c r="GQ65" s="36" t="str">
        <f>IF(AND(Input!$I65="text-tabs",Input!$K65="有"),svg_data!$EV$1,"")</f>
        <v/>
      </c>
      <c r="GR65" s="36" t="str">
        <f>IF(AND(Input!$I65="text-tabs",Input!$K65="有"),Input!$G65,"")</f>
        <v/>
      </c>
      <c r="GS65" s="36" t="str">
        <f>IF(AND(Input!$I65="text-tabs",Input!$K65="有"),svg_data!$EX$1,"")</f>
        <v/>
      </c>
      <c r="GT65" s="36" t="str">
        <f>IF(AND(Input!$I65="text-tabs",Input!$K65="有"),IF(Input!$O65="無","",svg_data!$EY$1),"")</f>
        <v/>
      </c>
      <c r="GU65" s="36" t="str">
        <f>IF(AND(Input!$I65="text-tabs",Input!$K65="有"),IF(Input!$O65="無","",Input!$G65),"")</f>
        <v/>
      </c>
      <c r="GV65" s="36" t="str">
        <f>IF(AND(Input!$I65="text-tabs",Input!$K65="有"),IF(Input!$O65="無","",Input!$O65),"")</f>
        <v/>
      </c>
      <c r="GW65" s="36" t="str">
        <f>IF(AND(Input!$I65="text-tabs",Input!$K65="有"),IF(Input!$O65="無","",svg_data!$FA$1),"")</f>
        <v/>
      </c>
      <c r="GX65" s="36" t="str">
        <f>IF(AND(Input!$I65="text-tabs",Input!$K65="有"),IF(Input!$O65="無","",Input!$P65),"")</f>
        <v/>
      </c>
      <c r="GY65" s="36" t="str">
        <f>IF(AND(Input!$I65="text-tabs",Input!$K65="有"),IF(Input!$O65="無","",svg_data!$FC$1),"")</f>
        <v/>
      </c>
      <c r="GZ65" s="36" t="str">
        <f>IF(AND(Input!$I65="text-tabs",Input!$K65="有"),svg_data!$FD$1,"")</f>
        <v/>
      </c>
      <c r="HA65" s="36" t="str">
        <f>IF(AND(Input!$I65="text-tabs",Input!$K65="有"),$HA$1,"")</f>
        <v/>
      </c>
      <c r="HB65" s="36" t="str">
        <f>IF(AND(Input!$I65="text-tabs",Input!$V65="有",Input!$W65&lt;&gt;""),$HB$1,"")</f>
        <v/>
      </c>
      <c r="HC65" s="36" t="str">
        <f>IF(AND(Input!$I65="text-tabs",Input!$V65="有",Input!$W65&lt;&gt;""),Input!$U65,"")</f>
        <v/>
      </c>
      <c r="HD65" s="36" t="str">
        <f>IF(AND(Input!$I65="text-tabs",Input!$V65="有",Input!$W65&lt;&gt;""),$HD$1,"")</f>
        <v/>
      </c>
      <c r="HE65" s="36" t="str">
        <f>IF(AND(Input!$I65="text-tabs",Input!$V65="有",Input!$W65&lt;&gt;""),$HE$1,"")</f>
        <v/>
      </c>
      <c r="HF65" s="36" t="str">
        <f>IF(AND(Input!$I65="text-tabs",Input!$V65="有",Input!$W65&lt;&gt;""),$HF$1,"")</f>
        <v/>
      </c>
      <c r="HG65" s="36" t="str">
        <f>IF(AND(Input!$I65="text-tabs",Input!$V65="有",Input!$W65&lt;&gt;""),Input!$X65,"")</f>
        <v/>
      </c>
      <c r="HH65" s="36" t="str">
        <f>IF(AND(Input!$I65="text-tabs",Input!$V65="有",Input!$W65&lt;&gt;""),$HH$1,"")</f>
        <v/>
      </c>
      <c r="HI65" s="36" t="str">
        <f>IF(AND(Input!$I65="text-tabs",Input!$V65="有",Input!$W65&lt;&gt;""),Input!$W65,"")</f>
        <v/>
      </c>
      <c r="HJ65" s="36" t="str">
        <f>IF(AND(Input!$I65="text-tabs",Input!$V65="有",Input!$W65&lt;&gt;""),$HJ$1,"")</f>
        <v/>
      </c>
      <c r="HK65" s="36" t="str">
        <f>IF(AND(Input!$I65="text-tabs",Input!$V65="有",Input!$Y65&lt;&gt;"無"),$HK$1,"")</f>
        <v/>
      </c>
      <c r="HL65" s="36" t="str">
        <f>IF(AND(Input!$I65="text-tabs",Input!$V65="有",Input!$Y65&lt;&gt;"無"),$HF$1,"")</f>
        <v/>
      </c>
      <c r="HM65" s="36" t="str">
        <f>IF(AND(Input!$I65="text-tabs",Input!$V65="有",Input!$Y65&lt;&gt;"無"),Input!$Z65,"")</f>
        <v/>
      </c>
      <c r="HN65" s="36" t="str">
        <f>IF(AND(Input!$I65="text-tabs",Input!$V65="有",Input!$Y65&lt;&gt;"無"),$HH$1,"")</f>
        <v/>
      </c>
      <c r="HO65" s="36" t="str">
        <f>IF(AND(Input!$I65="text-tabs",Input!$V65="有",Input!$Y65&lt;&gt;"無"),Input!$Y65,"")</f>
        <v/>
      </c>
      <c r="HP65" s="36" t="str">
        <f>IF(AND(Input!$I65="text-tabs",Input!$V65="有",Input!$Y65&lt;&gt;"無"),$HJ$1,"")</f>
        <v/>
      </c>
      <c r="HQ65" s="36" t="str">
        <f>IF(AND(Input!$I65="text-tabs",Input!$V65="有",Input!$AA65&lt;&gt;"無"),$HQ$1,"")</f>
        <v/>
      </c>
      <c r="HR65" s="36" t="str">
        <f>IF(AND(Input!$I65="text-tabs",Input!$V65="有",Input!$AA65&lt;&gt;"無"),$HR$1,"")</f>
        <v/>
      </c>
      <c r="HS65" s="36" t="str">
        <f>IF(AND(Input!$I65="text-tabs",Input!$V65="有",Input!$AA65&lt;&gt;"無"),Input!$AB65,"")</f>
        <v/>
      </c>
      <c r="HT65" s="36" t="str">
        <f>IF(AND(Input!$I65="text-tabs",Input!$V65="有",Input!$AA65&lt;&gt;"無"),$HT$1,"")</f>
        <v/>
      </c>
      <c r="HU65" s="36" t="str">
        <f>IF(AND(Input!$I65="text-tabs",Input!$V65="有",Input!$AA65&lt;&gt;"無"),Input!$AA65,"")</f>
        <v/>
      </c>
      <c r="HV65" s="36" t="str">
        <f>IF(AND(Input!$I65="text-tabs",Input!$V65="有",Input!$AA65&lt;&gt;"無"),$HV$1,"")</f>
        <v/>
      </c>
      <c r="HW65" s="36" t="str">
        <f>IF(AND(Input!$I65="text-tabs",Input!$V65="有",Input!$AC65&lt;&gt;"無"),$HW$1,"")</f>
        <v/>
      </c>
      <c r="HX65" s="36" t="str">
        <f>IF(AND(Input!$I65="text-tabs",Input!$V65="有",Input!$AC65&lt;&gt;"無"),$HX$1,"")</f>
        <v/>
      </c>
      <c r="HY65" s="36" t="str">
        <f>IF(AND(Input!$I65="text-tabs",Input!$V65="有",Input!$AC65&lt;&gt;"無"),Input!$AD65,"")</f>
        <v/>
      </c>
      <c r="HZ65" s="36" t="str">
        <f>IF(AND(Input!$I65="text-tabs",Input!$V65="有",Input!$AC65&lt;&gt;"無"),$HZ$1,"")</f>
        <v/>
      </c>
      <c r="IA65" s="36" t="str">
        <f>IF(AND(Input!$I65="text-tabs",Input!$V65="有",Input!$AC65&lt;&gt;"無"),Input!$AC65,"")</f>
        <v/>
      </c>
      <c r="IB65" s="36" t="str">
        <f>IF(AND(Input!$I65="text-tabs",Input!$V65="有",Input!$AC65&lt;&gt;"無"),$IB$1,"")</f>
        <v/>
      </c>
      <c r="IC65" s="36" t="str">
        <f>IF(AND(Input!$I65="text-tabs",Input!$V65="有",Input!$AE65&lt;&gt;"無"),$IC$1,"")</f>
        <v/>
      </c>
      <c r="ID65" s="36" t="str">
        <f>IF(AND(Input!$I65="text-tabs",Input!$V65="有",Input!$AE65&lt;&gt;"無"),$HF$1,"")</f>
        <v/>
      </c>
      <c r="IE65" s="36" t="str">
        <f>IF(AND(Input!$I65="text-tabs",Input!$V65="有",Input!$AE65&lt;&gt;"無"),Input!$AF65,"")</f>
        <v/>
      </c>
      <c r="IF65" s="36" t="str">
        <f>IF(AND(Input!$I65="text-tabs",Input!$V65="有",Input!$AE65&lt;&gt;"無"),$HH$1,"")</f>
        <v/>
      </c>
      <c r="IG65" s="36" t="str">
        <f>IF(AND(Input!$I65="text-tabs",Input!$V65="有",Input!$AE65&lt;&gt;"無"),Input!$AE65,"")</f>
        <v/>
      </c>
      <c r="IH65" s="36" t="str">
        <f>IF(AND(Input!$I65="text-tabs",Input!$V65="有",Input!$AE65&lt;&gt;"無"),$HJ$1,"")</f>
        <v/>
      </c>
      <c r="II65" s="36" t="str">
        <f>IF(AND(Input!$I65="text-tabs",Input!$V65="有"),$II$1,"")</f>
        <v/>
      </c>
      <c r="IJ65" s="36" t="str">
        <f>IF(AND(Input!$I65="text-tabs",Input!$AG65="有"),$IJ$1,"")</f>
        <v/>
      </c>
      <c r="IK65" s="36" t="str">
        <f>IF(AND(Input!$I65="text-tabs",Input!$AG65="有"),Input!$AH65,"")</f>
        <v/>
      </c>
      <c r="IL65" s="36" t="str">
        <f>IF(AND(Input!$I65="text-tabs",Input!$AG65="有"),$IL$1,"")</f>
        <v/>
      </c>
      <c r="IM65" s="36" t="str">
        <f>IF(AND(Input!$I65="text-tabs",Input!$AG65="有"),Input!$AI65,"")</f>
        <v/>
      </c>
      <c r="IN65" s="36" t="str">
        <f>IF(AND(Input!$I65="text-tabs",Input!$AG65="有"),$IN$1,"")</f>
        <v/>
      </c>
      <c r="IO65" s="36" t="str">
        <f>IF(Input!$I65="text-tabs",$IO$1,"")</f>
        <v/>
      </c>
      <c r="IP65" s="36" t="str">
        <f>IF(Input!$I65="event",$IP$1,"")</f>
        <v/>
      </c>
      <c r="IQ65" s="36" t="str">
        <f>IF(Input!$I65="event",Input!$R65,"")</f>
        <v/>
      </c>
      <c r="IR65" s="36" t="str">
        <f>IF(Input!$I65="event",$IR$1,"")</f>
        <v/>
      </c>
      <c r="IS65" s="36" t="str">
        <f>IF(Input!$I65="event",$IS$1,"")</f>
        <v/>
      </c>
      <c r="IT65" s="36" t="str">
        <f>IF(Input!$I65="event",Input!$Q65,"")</f>
        <v/>
      </c>
      <c r="IU65" s="36" t="str">
        <f>IF(Input!$I65="event",$IU$1,"")</f>
        <v/>
      </c>
      <c r="IV65" s="36" t="str">
        <f>IF(Input!$I65="image",$IV$1,"")</f>
        <v/>
      </c>
      <c r="IW65" s="36" t="str">
        <f>IF(Input!$I65="image",Input!$S65,"")</f>
        <v/>
      </c>
      <c r="IX65" s="36" t="str">
        <f>IF(Input!$I65="image",$IX$1,"")</f>
        <v/>
      </c>
      <c r="IY65" s="36" t="str">
        <f>IF(AND(Input!$I65="image",Input!$V65="無"),$IY$1,"")</f>
        <v/>
      </c>
      <c r="IZ65" s="36" t="str">
        <f>IF(AND(Input!$I65="image",Input!$V65="無"),Input!$B65,"")</f>
        <v/>
      </c>
      <c r="JA65" s="36" t="str">
        <f>IF(AND(Input!$I65="image",Input!$V65="無"),$JA$1,"")</f>
        <v/>
      </c>
      <c r="JB65" s="36" t="str">
        <f>IF(AND(Input!$I65="image",Input!$V65="有"),$JB$1,"")</f>
        <v/>
      </c>
      <c r="JC65" s="36" t="str">
        <f>IF(AND(Input!$I65="image",Input!$V65="有"),Input!$W65,"")</f>
        <v/>
      </c>
      <c r="JD65" s="36" t="str">
        <f>IF(AND(Input!$I65="image",Input!$V65="有"),$JD$1,"")</f>
        <v/>
      </c>
      <c r="JE65" s="36" t="str">
        <f>IF(AND(Input!$I65="image",Input!$V65="有"),Input!$X65,"")</f>
        <v/>
      </c>
      <c r="JF65" s="36" t="str">
        <f>IF(AND(Input!$I65="image",Input!$V65="有"),$JF$1,"")</f>
        <v/>
      </c>
      <c r="JG65" s="36" t="str">
        <f>IF(Input!$I65="embed",$JG$1,"")</f>
        <v/>
      </c>
      <c r="JH65" s="36" t="str">
        <f>IF(Input!$I65="embed",Input!$X65,"")</f>
        <v/>
      </c>
      <c r="JI65" s="36" t="str">
        <f>IF(Input!$I65="embed",$JI$1,"")</f>
        <v/>
      </c>
      <c r="JJ65" s="36" t="str">
        <f>IF(Input!$I65="embed",$JJ$1,"")</f>
        <v/>
      </c>
      <c r="JK65" s="36" t="str">
        <f>IF(Input!$I65="embed",Input!$R65,"")</f>
        <v/>
      </c>
      <c r="JL65" s="36" t="str">
        <f>IF(Input!$I65="embed",$JL$1,"")</f>
        <v/>
      </c>
      <c r="JM65" s="36" t="str">
        <f>IF(Input!$I65="table",Input!$AI65,"")</f>
        <v/>
      </c>
      <c r="JN65" s="36" t="str">
        <f>IF(Input!$I65="table",Input!$AJ65,"")</f>
        <v/>
      </c>
      <c r="JO65" s="36" t="s">
        <v>0</v>
      </c>
      <c r="JP65" s="36" t="str">
        <f t="shared" si="1"/>
        <v/>
      </c>
    </row>
    <row r="66" spans="1:276" s="36" customFormat="1">
      <c r="A66" s="39" t="str">
        <f>ConcatenateRangeText(B66:JP66)</f>
        <v>"0":{"category":"未記入","class":"0","id":"0","titleShadow":"",}</v>
      </c>
      <c r="B66" s="36" t="s">
        <v>5</v>
      </c>
      <c r="C66" s="40">
        <f>Input!$G66</f>
        <v>0</v>
      </c>
      <c r="D66" s="36" t="s">
        <v>210</v>
      </c>
      <c r="E66" s="36" t="s">
        <v>23</v>
      </c>
      <c r="F66" s="36" t="str">
        <f>IF(Input!$C66&lt;&gt;"",Input!$C66,"未記入")</f>
        <v>未記入</v>
      </c>
      <c r="G66" s="36" t="s">
        <v>3</v>
      </c>
      <c r="H66" s="36" t="s">
        <v>1</v>
      </c>
      <c r="I66" s="36">
        <f>Input!$I66</f>
        <v>0</v>
      </c>
      <c r="J66" s="36" t="s">
        <v>3</v>
      </c>
      <c r="K66" s="36" t="s">
        <v>4</v>
      </c>
      <c r="L66" s="40">
        <f>Input!$G66</f>
        <v>0</v>
      </c>
      <c r="M66" s="36" t="s">
        <v>3</v>
      </c>
      <c r="N66" s="36" t="str">
        <f>IF(Input!$D66="有",$N$1,"")</f>
        <v/>
      </c>
      <c r="O66" s="36" t="str">
        <f>IF(Input!$D66="有",Input!$A66,"")</f>
        <v/>
      </c>
      <c r="P66" s="36" t="str">
        <f>IF(Input!$D66="有",$P$1,"")</f>
        <v/>
      </c>
      <c r="Q66" s="36" t="str">
        <f>IF(Input!$D66="有",$Q$1,"")</f>
        <v/>
      </c>
      <c r="R66" s="36" t="str">
        <f>IF(Input!$D66="有",LEFT(Input!$E66,1),"")</f>
        <v/>
      </c>
      <c r="S66" s="36" t="str">
        <f>IF(Input!$D66="有",$S$1,"")</f>
        <v/>
      </c>
      <c r="T66" s="36" t="str">
        <f>IF(Input!$D66="有",$T$1,"")</f>
        <v/>
      </c>
      <c r="U66" s="36" t="str">
        <f>IF(Input!$D66="有",Input!$F66,"")</f>
        <v/>
      </c>
      <c r="V66" s="36" t="str">
        <f>IF(Input!$D66="有",$V$1,"")</f>
        <v/>
      </c>
      <c r="W66" s="36" t="s">
        <v>205</v>
      </c>
      <c r="X66" s="36" t="str">
        <f>IF(Input!$H66="有","true",IF(Input!$H66="無","false",""))</f>
        <v/>
      </c>
      <c r="Y66" s="36" t="s">
        <v>3</v>
      </c>
      <c r="Z66" s="36" t="str">
        <f>IF(OR(Input!$I66="text-tabs",Input!$I66="text"),$Z$1,"")</f>
        <v/>
      </c>
      <c r="AA66" s="36" t="str">
        <f>IF(OR(Input!$I66="text-tabs",Input!$I66="text"),Input!$B66,"")</f>
        <v/>
      </c>
      <c r="AB66" s="36" t="str">
        <f>IF(OR(Input!$I66="text-tabs",Input!$I66="text"),$AB$1,"")</f>
        <v/>
      </c>
      <c r="AC66" s="36" t="str">
        <f>IF(AND(OR(Input!$I66="text-tabs",Input!$I66="text"),Input!$T66="無"),$AC$1,"")</f>
        <v/>
      </c>
      <c r="AD66" s="36" t="str">
        <f>IF(AND(OR(Input!$I66="text-tabs",Input!$I66="text"),Input!$T66="無"),Input!$S66,"")</f>
        <v/>
      </c>
      <c r="AE66" s="36" t="str">
        <f>IF(AND(OR(Input!$I66="text-tabs",Input!$I66="text"),Input!$T66="無"),$AE$1,"")</f>
        <v/>
      </c>
      <c r="AF66" s="36" t="str">
        <f>IF(AND(OR(Input!$I66="text-tabs",Input!$I66="text"),Input!$S66="無"),$AF$1,"")</f>
        <v/>
      </c>
      <c r="AG66" s="36" t="str">
        <f>IF(AND(OR(Input!$I66="text-tabs",Input!$I66="text"),Input!$S66="無"),Input!$T66,"")</f>
        <v/>
      </c>
      <c r="AH66" s="36" t="str">
        <f>IF(AND(OR(Input!$I66="text-tabs",Input!$I66="text"),Input!$S66="無"),$AH$1,"")</f>
        <v/>
      </c>
      <c r="AI66" s="36" t="str">
        <f>IF(Input!$I66="text",$AI$1,"")</f>
        <v/>
      </c>
      <c r="AJ66" s="36" t="str">
        <f>IF(Input!$I66="text",Input!$R66,"")</f>
        <v/>
      </c>
      <c r="AK66" s="36" t="str">
        <f>IF(Input!$I66="text",$AK$1,"")</f>
        <v/>
      </c>
      <c r="AL66" s="36" t="str">
        <f>IF(Input!$I66="text-tabs",$AL$1,"")</f>
        <v/>
      </c>
      <c r="AM66" s="36" t="str">
        <f>IF(Input!$I66="text-tabs",$AM$1,"")</f>
        <v/>
      </c>
      <c r="AN66" s="36" t="str">
        <f>IF(Input!$I66="text-tabs",Input!$J66,"")</f>
        <v/>
      </c>
      <c r="AO66" s="36" t="str">
        <f>IF(Input!$I66="text-tabs",$AO$1,"")</f>
        <v/>
      </c>
      <c r="AP66" s="36" t="str">
        <f>IF(Input!$I66="text-tabs",Input!$R66,"")</f>
        <v/>
      </c>
      <c r="AQ66" s="36" t="str">
        <f>IF(Input!$I66="text-tabs",$AQ$1,"")</f>
        <v/>
      </c>
      <c r="AR66" s="36" t="str">
        <f>IF(AND(Input!$I66="text-tabs",Input!$K66="有"),$AR$1,"")</f>
        <v/>
      </c>
      <c r="AS66" s="36" t="str">
        <f>IF(AND(Input!$I66="text-tabs",Input!$K66="有"),Input!$L66,"")</f>
        <v/>
      </c>
      <c r="AT66" s="36" t="str">
        <f>IF(AND(Input!$I66="text-tabs",Input!$K66="有"),$AT$1,"")</f>
        <v/>
      </c>
      <c r="AU66" s="36" t="str">
        <f>IF(AND(Input!$I66="text-tabs",Input!$K66="有"),Input!$N66,"")</f>
        <v/>
      </c>
      <c r="AV66" s="36" t="str">
        <f>IF(AND(Input!$I66="text-tabs",Input!$K66="有"),"&lt;br&gt;","")</f>
        <v/>
      </c>
      <c r="AW66" s="36" t="str">
        <f>IF(AND(Input!$I66="text-tabs",Input!$K66="有"),IF(Input!$M66=1,svg_data!$A$1,IF(Input!$M66=2,svg_data!$A$2)),"")</f>
        <v/>
      </c>
      <c r="AX66" s="36" t="str">
        <f>IF(AND(Input!$I66="text-tabs",Input!$K66="有"),Input!$G66,"")</f>
        <v/>
      </c>
      <c r="AY66" s="36" t="str">
        <f>IF(AND(Input!$I66="text-tabs",Input!$K66="有"),IF(Input!$M66=1,svg_data!$C$1,IF(Input!$M66=2,svg_data!$C$2)),"")</f>
        <v/>
      </c>
      <c r="AZ66" s="36" t="str">
        <f>IF(AND(Input!$I66="text-tabs",Input!$K66="有"),Input!$G66,"")</f>
        <v/>
      </c>
      <c r="BA66" s="36" t="str">
        <f>IF(AND(Input!$I66="text-tabs",Input!$K66="有"),IF(Input!$M66=1,svg_data!$E$1,IF(Input!$M66=2,svg_data!$E$2)),"")</f>
        <v/>
      </c>
      <c r="BB66" s="36" t="str">
        <f>IF(AND(Input!$I66="text-tabs",Input!$K66="有"),Input!$G66,"")</f>
        <v/>
      </c>
      <c r="BC66" s="36" t="str">
        <f>IF(AND(Input!$I66="text-tabs",Input!$K66="有"),IF(Input!$M66=1,svg_data!$G$1,IF(Input!$M66=2,svg_data!$G$2)),"")</f>
        <v/>
      </c>
      <c r="BD66" s="36" t="str">
        <f>IF(AND(Input!$I66="text-tabs",Input!$K66="有"),Input!$G66,"")</f>
        <v/>
      </c>
      <c r="BE66" s="36" t="str">
        <f>IF(AND(Input!$I66="text-tabs",Input!$K66="有"),IF(Input!$M66=1,svg_data!$I$1,IF(Input!$M66=2,svg_data!$I$2)),"")</f>
        <v/>
      </c>
      <c r="BF66" s="36" t="str">
        <f>IF(AND(Input!$I66="text-tabs",Input!$K66="有"),Input!$G66,"")</f>
        <v/>
      </c>
      <c r="BG66" s="36" t="str">
        <f>IF(AND(Input!$I66="text-tabs",Input!$K66="有"),IF(Input!$M66=1,svg_data!$K$1,IF(Input!$M66=2,svg_data!$K$2)),"")</f>
        <v/>
      </c>
      <c r="BH66" s="36" t="str">
        <f>IF(AND(Input!$I66="text-tabs",Input!$K66="有"),Input!$G66,"")</f>
        <v/>
      </c>
      <c r="BI66" s="36" t="str">
        <f>IF(AND(Input!$I66="text-tabs",Input!$K66="有"),IF(Input!$M66=1,svg_data!$M$1,IF(Input!$M66=2,svg_data!$M$2)),"")</f>
        <v/>
      </c>
      <c r="BJ66" s="36" t="str">
        <f>IF(AND(Input!$I66="text-tabs",Input!$K66="有"),Input!$G66,"")</f>
        <v/>
      </c>
      <c r="BK66" s="36" t="str">
        <f>IF(AND(Input!$I66="text-tabs",Input!$K66="有"),IF(Input!$M66=1,svg_data!$O$1,IF(Input!$M66=2,svg_data!$O$2)),"")</f>
        <v/>
      </c>
      <c r="BL66" s="36" t="str">
        <f>IF(AND(Input!$I66="text-tabs",Input!$K66="有"),Input!$G66,"")</f>
        <v/>
      </c>
      <c r="BM66" s="36" t="str">
        <f>IF(AND(Input!$I66="text-tabs",Input!$K66="有"),IF(Input!$M66=1,svg_data!$Q$1,IF(Input!$M66=2,svg_data!$Q$2)),"")</f>
        <v/>
      </c>
      <c r="BN66" s="36" t="str">
        <f>IF(AND(Input!$I66="text-tabs",Input!$K66="有"),Input!$G66,"")</f>
        <v/>
      </c>
      <c r="BO66" s="36" t="str">
        <f>IF(AND(Input!$I66="text-tabs",Input!$K66="有"),IF(Input!$M66=1,svg_data!$S$1,IF(Input!$M66=2,svg_data!$S$2)),"")</f>
        <v/>
      </c>
      <c r="BP66" s="36" t="str">
        <f>IF(AND(Input!$I66="text-tabs",Input!$K66="有"),Input!$G66,"")</f>
        <v/>
      </c>
      <c r="BQ66" s="36" t="str">
        <f>IF(AND(Input!$I66="text-tabs",Input!$K66="有"),IF(Input!$M66=1,svg_data!$U$1,IF(Input!$M66=2,svg_data!$U$2)),"")</f>
        <v/>
      </c>
      <c r="BR66" s="36" t="str">
        <f>IF(AND(Input!$I66="text-tabs",Input!$K66="有"),Input!$G66,"")</f>
        <v/>
      </c>
      <c r="BS66" s="36" t="str">
        <f>IF(AND(Input!$I66="text-tabs",Input!$K66="有"),IF(Input!$M66=1,svg_data!$W$1,IF(Input!$M66=2,svg_data!$W$2)),"")</f>
        <v/>
      </c>
      <c r="BT66" s="36" t="str">
        <f>IF(AND(Input!$I66="text-tabs",Input!$K66="有"),Input!$G66,"")</f>
        <v/>
      </c>
      <c r="BU66" s="36" t="str">
        <f>IF(AND(Input!$I66="text-tabs",Input!$K66="有"),IF(Input!$M66=1,svg_data!$Y$1,IF(Input!$M66=2,svg_data!$Y$2)),"")</f>
        <v/>
      </c>
      <c r="BV66" s="36" t="str">
        <f>IF(AND(Input!$I66="text-tabs",Input!$K66="有"),Input!$G66,"")</f>
        <v/>
      </c>
      <c r="BW66" s="36" t="str">
        <f>IF(AND(Input!$I66="text-tabs",Input!$K66="有"),IF(Input!$M66=1,svg_data!$AA$1,IF(Input!$M66=2,svg_data!$AA$2)),"")</f>
        <v/>
      </c>
      <c r="BX66" s="36" t="str">
        <f>IF(AND(Input!$I66="text-tabs",Input!$K66="有"),Input!$G66,"")</f>
        <v/>
      </c>
      <c r="BY66" s="36" t="str">
        <f>IF(AND(Input!$I66="text-tabs",Input!$K66="有"),IF(Input!$M66=1,svg_data!$AC$1,IF(Input!$M66=2,svg_data!$AC$2)),"")</f>
        <v/>
      </c>
      <c r="BZ66" s="36" t="str">
        <f>IF(AND(Input!$I66="text-tabs",Input!$K66="有"),Input!$G66,"")</f>
        <v/>
      </c>
      <c r="CA66" s="36" t="str">
        <f>IF(AND(Input!$I66="text-tabs",Input!$K66="有"),IF(Input!$M66=1,svg_data!$AE$1,IF(Input!$M66=2,svg_data!$AE$2)),"")</f>
        <v/>
      </c>
      <c r="CB66" s="36" t="str">
        <f>IF(AND(Input!$I66="text-tabs",Input!$K66="有"),Input!$G66,"")</f>
        <v/>
      </c>
      <c r="CC66" s="36" t="str">
        <f>IF(AND(Input!$I66="text-tabs",Input!$K66="有"),IF(Input!$M66=1,svg_data!$AG$1,IF(Input!$M66=2,svg_data!$AG$2)),"")</f>
        <v/>
      </c>
      <c r="CD66" s="36" t="str">
        <f>IF(AND(Input!$I66="text-tabs",Input!$K66="有"),Input!$G66,"")</f>
        <v/>
      </c>
      <c r="CE66" s="36" t="str">
        <f>IF(AND(Input!$I66="text-tabs",Input!$K66="有"),IF(Input!$M66=1,svg_data!$AI$1,IF(Input!$M66=2,svg_data!$AI$2)),"")</f>
        <v/>
      </c>
      <c r="CF66" s="36" t="str">
        <f>IF(AND(Input!$I66="text-tabs",Input!$K66="有"),Input!$G66,"")</f>
        <v/>
      </c>
      <c r="CG66" s="36" t="str">
        <f>IF(AND(Input!$I66="text-tabs",Input!$K66="有"),IF(Input!$M66=1,svg_data!$AK$1,IF(Input!$M66=2,svg_data!$AK$2)),"")</f>
        <v/>
      </c>
      <c r="CH66" s="36" t="str">
        <f>IF(AND(Input!$I66="text-tabs",Input!$K66="有"),Input!$G66,"")</f>
        <v/>
      </c>
      <c r="CI66" s="36" t="str">
        <f>IF(AND(Input!$I66="text-tabs",Input!$K66="有"),IF(Input!$M66=1,svg_data!$AM$1,IF(Input!$M66=2,svg_data!$AM$2)),"")</f>
        <v/>
      </c>
      <c r="CJ66" s="36" t="str">
        <f>IF(AND(Input!$I66="text-tabs",Input!$K66="有"),Input!$G66,"")</f>
        <v/>
      </c>
      <c r="CK66" s="36" t="str">
        <f>IF(AND(Input!$I66="text-tabs",Input!$K66="有"),IF(Input!$M66=1,svg_data!$AO$1,IF(Input!$M66=2,svg_data!$AO$2)),"")</f>
        <v/>
      </c>
      <c r="CL66" s="36" t="str">
        <f>IF(AND(Input!$I66="text-tabs",Input!$K66="有"),Input!$G66,"")</f>
        <v/>
      </c>
      <c r="CM66" s="36" t="str">
        <f>IF(AND(Input!$I66="text-tabs",Input!$K66="有"),IF(Input!$M66=1,svg_data!$AQ$1,IF(Input!$M66=2,svg_data!$AQ$2)),"")</f>
        <v/>
      </c>
      <c r="CN66" s="36" t="str">
        <f>IF(AND(Input!$I66="text-tabs",Input!$K66="有"),Input!$G66,"")</f>
        <v/>
      </c>
      <c r="CO66" s="36" t="str">
        <f>IF(AND(Input!$I66="text-tabs",Input!$K66="有"),IF(Input!$M66=1,svg_data!$AS$1,IF(Input!$M66=2,svg_data!$AS$2)),"")</f>
        <v/>
      </c>
      <c r="CP66" s="36" t="str">
        <f>IF(AND(Input!$I66="text-tabs",Input!$K66="有"),Input!$G66,"")</f>
        <v/>
      </c>
      <c r="CQ66" s="36" t="str">
        <f>IF(AND(Input!$I66="text-tabs",Input!$K66="有"),IF(Input!$M66=1,svg_data!$AU$1,IF(Input!$M66=2,svg_data!$AU$2)),"")</f>
        <v/>
      </c>
      <c r="CR66" s="36" t="str">
        <f>IF(AND(Input!$I66="text-tabs",Input!$K66="有"),Input!$G66,"")</f>
        <v/>
      </c>
      <c r="CS66" s="36" t="str">
        <f>IF(AND(Input!$I66="text-tabs",Input!$K66="有"),IF(Input!$M66=1,svg_data!$AW$1,IF(Input!$M66=2,svg_data!$AW$2)),"")</f>
        <v/>
      </c>
      <c r="CT66" s="36" t="str">
        <f>IF(AND(Input!$I66="text-tabs",Input!$K66="有"),Input!$G66,"")</f>
        <v/>
      </c>
      <c r="CU66" s="36" t="str">
        <f>IF(AND(Input!$I66="text-tabs",Input!$K66="有"),IF(Input!$M66=1,svg_data!$AY$1,IF(Input!$M66=2,svg_data!$AY$2)),"")</f>
        <v/>
      </c>
      <c r="CV66" s="36" t="str">
        <f>IF(AND(Input!$I66="text-tabs",Input!$K66="有"),Input!$G66,"")</f>
        <v/>
      </c>
      <c r="CW66" s="36" t="str">
        <f>IF(AND(Input!$I66="text-tabs",Input!$K66="有"),IF(Input!$M66=1,svg_data!$BA$1,IF(Input!$M66=2,svg_data!$BA$2)),"")</f>
        <v/>
      </c>
      <c r="CX66" s="36" t="str">
        <f>IF(AND(Input!$I66="text-tabs",Input!$K66="有"),Input!$G66,"")</f>
        <v/>
      </c>
      <c r="CY66" s="36" t="str">
        <f>IF(AND(Input!$I66="text-tabs",Input!$K66="有"),IF(Input!$M66=1,svg_data!$BC$1,IF(Input!$M66=2,svg_data!$BC$2)),"")</f>
        <v/>
      </c>
      <c r="CZ66" s="36" t="str">
        <f>IF(AND(Input!$I66="text-tabs",Input!$K66="有"),Input!$G66,"")</f>
        <v/>
      </c>
      <c r="DA66" s="36" t="str">
        <f>IF(AND(Input!$I66="text-tabs",Input!$K66="有"),IF(Input!$M66=1,svg_data!$BE$1,IF(Input!$M66=2,svg_data!$BE$2)),"")</f>
        <v/>
      </c>
      <c r="DB66" s="36" t="str">
        <f>IF(AND(Input!$I66="text-tabs",Input!$K66="有"),Input!$G66,"")</f>
        <v/>
      </c>
      <c r="DC66" s="36" t="str">
        <f>IF(AND(Input!$I66="text-tabs",Input!$K66="有"),IF(Input!$M66=1,svg_data!$BG$1,IF(Input!$M66=2,svg_data!$BG$2)),"")</f>
        <v/>
      </c>
      <c r="DD66" s="36" t="str">
        <f>IF(AND(Input!$I66="text-tabs",Input!$K66="有"),Input!$G66,"")</f>
        <v/>
      </c>
      <c r="DE66" s="36" t="str">
        <f>IF(AND(Input!$I66="text-tabs",Input!$K66="有"),IF(Input!$M66=1,svg_data!$BI$1,IF(Input!$M66=2,svg_data!$BI$2)),"")</f>
        <v/>
      </c>
      <c r="DF66" s="36" t="str">
        <f>IF(AND(Input!$I66="text-tabs",Input!$K66="有"),Input!$G66,"")</f>
        <v/>
      </c>
      <c r="DG66" s="36" t="str">
        <f>IF(AND(Input!$I66="text-tabs",Input!$K66="有"),IF(Input!$M66=1,svg_data!$BK$1,IF(Input!$M66=2,svg_data!$BK$2)),"")</f>
        <v/>
      </c>
      <c r="DH66" s="36" t="str">
        <f>IF(AND(Input!$I66="text-tabs",Input!$K66="有"),Input!$G66,"")</f>
        <v/>
      </c>
      <c r="DI66" s="36" t="str">
        <f>IF(AND(Input!$I66="text-tabs",Input!$K66="有"),IF(Input!$M66=1,svg_data!$BM$1,IF(Input!$M66=2,svg_data!$BM$2)),"")</f>
        <v/>
      </c>
      <c r="DJ66" s="36" t="str">
        <f>IF(AND(Input!$I66="text-tabs",Input!$K66="有"),svg_data!$BN$1,"")</f>
        <v/>
      </c>
      <c r="DK66" s="36" t="str">
        <f>IF(AND(Input!$I66="text-tabs",Input!$K66="有"),Input!$G66,"")</f>
        <v/>
      </c>
      <c r="DL66" s="36" t="str">
        <f>IF(AND(Input!$I66="text-tabs",Input!$K66="有"),svg_data!$BP$1,"")</f>
        <v/>
      </c>
      <c r="DM66" s="36" t="str">
        <f>IF(AND(Input!$I66="text-tabs",Input!$K66="有"),svg_data!$BQ$1,"")</f>
        <v/>
      </c>
      <c r="DN66" s="36" t="str">
        <f>IF(AND(Input!$I66="text-tabs",Input!$K66="有"),Input!$G66,"")</f>
        <v/>
      </c>
      <c r="DO66" s="36" t="str">
        <f>IF(AND(Input!$I66="text-tabs",Input!$K66="有"),svg_data!$BS$1,"")</f>
        <v/>
      </c>
      <c r="DP66" s="36" t="str">
        <f>IF(AND(Input!$I66="text-tabs",Input!$K66="有"),Input!$G66,"")</f>
        <v/>
      </c>
      <c r="DQ66" s="36" t="str">
        <f>IF(AND(Input!$I66="text-tabs",Input!$K66="有"),svg_data!$BU$1,"")</f>
        <v/>
      </c>
      <c r="DR66" s="36" t="str">
        <f>IF(AND(Input!$I66="text-tabs",Input!$K66="有"),Input!$G66,"")</f>
        <v/>
      </c>
      <c r="DS66" s="36" t="str">
        <f>IF(AND(Input!$I66="text-tabs",Input!$K66="有"),IF(Input!$M66=1,svg_data!$BW$1,IF(Input!$M66=2,svg_data!$BW$2)),"")</f>
        <v/>
      </c>
      <c r="DT66" s="36" t="str">
        <f>IF(AND(Input!$I66="text-tabs",Input!$K66="有"),IF(Input!$M66=1,svg_data!$BY$1,IF(Input!$M66=2,"")),"")</f>
        <v/>
      </c>
      <c r="DU66" s="36" t="str">
        <f>IF(AND(Input!$I66="text-tabs",Input!$K66="有"),IF(Input!$M66=1,Input!$G66,IF(Input!$M66=2,"")),"")</f>
        <v/>
      </c>
      <c r="DV66" s="42" t="str">
        <f>IF(AND(Input!$I66="text-tabs",Input!$K66="有"),IF(Input!$M66=1,svg_data!$CA$1,IF(Input!$M66=2,svg_data!$CA$2)),"")</f>
        <v/>
      </c>
      <c r="DW66" s="36" t="str">
        <f>IF(AND(Input!$I66="text-tabs",Input!$K66="有"),IF(Input!$M66=1,svg_data!$CB$1,IF(Input!$M66=2,svg_data!$CB$2)),"")</f>
        <v/>
      </c>
      <c r="DX66" s="36" t="str">
        <f>IF(AND(Input!$I66="text-tabs",Input!$K66="有"),Input!$G66,"")</f>
        <v/>
      </c>
      <c r="DY66" s="36" t="str">
        <f>IF(AND(Input!$I66="text-tabs",Input!$K66="有"),IF(Input!$M66=1,svg_data!$CD$1,IF(Input!$M66=2,svg_data!$CD$2)),"")</f>
        <v/>
      </c>
      <c r="DZ66" s="36" t="str">
        <f>IF(AND(Input!$I66="text-tabs",Input!$K66="有"),Input!$G66,"")</f>
        <v/>
      </c>
      <c r="EA66" s="36" t="str">
        <f>IF(AND(Input!$I66="text-tabs",Input!$K66="有"),IF(Input!$M66=1,svg_data!$CF$1,IF(Input!$M66=2,svg_data!$CF$2)),"")</f>
        <v/>
      </c>
      <c r="EB66" s="36" t="str">
        <f>IF(AND(Input!$I66="text-tabs",Input!$K66="有"),Input!$G66,"")</f>
        <v/>
      </c>
      <c r="EC66" s="36" t="str">
        <f>IF(AND(Input!$I66="text-tabs",Input!$K66="有"),IF(Input!$M66=1,svg_data!$CH$1,IF(Input!$M66=2,svg_data!$CH$2)),"")</f>
        <v/>
      </c>
      <c r="ED66" s="36" t="str">
        <f>IF(AND(Input!$I66="text-tabs",Input!$K66="有"),Input!$G66,"")</f>
        <v/>
      </c>
      <c r="EE66" s="36" t="str">
        <f>IF(AND(Input!$I66="text-tabs",Input!$K66="有"),IF(Input!$M66=1,svg_data!$CJ$1,IF(Input!$M66=2,svg_data!$CJ$2)),"")</f>
        <v/>
      </c>
      <c r="EF66" s="36" t="str">
        <f>IF(AND(Input!$I66="text-tabs",Input!$K66="有"),Input!$G66,"")</f>
        <v/>
      </c>
      <c r="EG66" s="36" t="str">
        <f>IF(AND(Input!$I66="text-tabs",Input!$K66="有"),IF(Input!$M66=1,svg_data!$CL$1,IF(Input!$M66=2,svg_data!$CL$2)),"")</f>
        <v/>
      </c>
      <c r="EH66" s="36" t="str">
        <f>IF(AND(Input!$I66="text-tabs",Input!$K66="有"),Input!$G66,"")</f>
        <v/>
      </c>
      <c r="EI66" s="36" t="str">
        <f>IF(AND(Input!$I66="text-tabs",Input!$K66="有"),IF(Input!$M66=1,svg_data!$CN$1,IF(Input!$M66=2,svg_data!$CN$2)),"")</f>
        <v/>
      </c>
      <c r="EJ66" s="36" t="str">
        <f>IF(AND(Input!$I66="text-tabs",Input!$K66="有"),Input!$G66,"")</f>
        <v/>
      </c>
      <c r="EK66" s="36" t="str">
        <f>IF(AND(Input!$I66="text-tabs",Input!$K66="有"),IF(Input!$M66=1,svg_data!$CP$1,IF(Input!$M66=2,svg_data!$CP$2)),"")</f>
        <v/>
      </c>
      <c r="EL66" s="36" t="str">
        <f>IF(AND(Input!$I66="text-tabs",Input!$K66="有"),Input!$G66,"")</f>
        <v/>
      </c>
      <c r="EM66" s="36" t="str">
        <f>IF(AND(Input!$I66="text-tabs",Input!$K66="有"),IF(Input!$M66=1,svg_data!$CR$1,IF(Input!$M66=2,svg_data!$CR$2)),"")</f>
        <v/>
      </c>
      <c r="EN66" s="36" t="str">
        <f>IF(AND(Input!$I66="text-tabs",Input!$K66="有"),Input!$G66,"")</f>
        <v/>
      </c>
      <c r="EO66" s="36" t="str">
        <f>IF(AND(Input!$I66="text-tabs",Input!$K66="有"),IF(Input!$M66=1,svg_data!$CT$1,IF(Input!$M66=2,svg_data!$CT$2)),"")</f>
        <v/>
      </c>
      <c r="EP66" s="36" t="str">
        <f>IF(AND(Input!$I66="text-tabs",Input!$K66="有"),Input!$G66,"")</f>
        <v/>
      </c>
      <c r="EQ66" s="36" t="str">
        <f>IF(AND(Input!$I66="text-tabs",Input!$K66="有"),IF(Input!$M66=1,svg_data!$CV$1,IF(Input!$M66=2,svg_data!$CV$2)),"")</f>
        <v/>
      </c>
      <c r="ER66" s="36" t="str">
        <f>IF(AND(Input!$I66="text-tabs",Input!$K66="有"),Input!$G66,"")</f>
        <v/>
      </c>
      <c r="ES66" s="36" t="str">
        <f>IF(AND(Input!$I66="text-tabs",Input!$K66="有"),IF(Input!$M66=1,svg_data!$CX$1,IF(Input!$M66=2,svg_data!$CX$2)),"")</f>
        <v/>
      </c>
      <c r="ET66" s="36" t="str">
        <f>IF(AND(Input!$I66="text-tabs",Input!$K66="有"),Input!$G66,"")</f>
        <v/>
      </c>
      <c r="EU66" s="36" t="str">
        <f>IF(AND(Input!$I66="text-tabs",Input!$K66="有"),IF(Input!$M66=1,svg_data!$CZ$1,IF(Input!$M66=2,svg_data!$CZ$2)),"")</f>
        <v/>
      </c>
      <c r="EV66" s="36" t="str">
        <f>IF(AND(Input!$I66="text-tabs",Input!$K66="有"),Input!$G66,"")</f>
        <v/>
      </c>
      <c r="EW66" s="36" t="str">
        <f>IF(AND(Input!$I66="text-tabs",Input!$K66="有"),IF(Input!$M66=1,svg_data!$DB$1,IF(Input!$M66=2,svg_data!$DB$2)),"")</f>
        <v/>
      </c>
      <c r="EX66" s="36" t="str">
        <f>IF(AND(Input!$I66="text-tabs",Input!$K66="有"),Input!$G66,"")</f>
        <v/>
      </c>
      <c r="EY66" s="36" t="str">
        <f>IF(AND(Input!$I66="text-tabs",Input!$K66="有"),IF(Input!$M66=1,svg_data!$DD$1,IF(Input!$M66=2,svg_data!$DD$2)),"")</f>
        <v/>
      </c>
      <c r="EZ66" s="36" t="str">
        <f>IF(AND(Input!$I66="text-tabs",Input!$K66="有"),Input!$G66,"")</f>
        <v/>
      </c>
      <c r="FA66" s="36" t="str">
        <f>IF(AND(Input!$I66="text-tabs",Input!$K66="有"),IF(Input!$M66=1,svg_data!$DF$1,IF(Input!$M66=2,svg_data!$DF$2)),"")</f>
        <v/>
      </c>
      <c r="FB66" s="36" t="str">
        <f>IF(AND(Input!$I66="text-tabs",Input!$K66="有"),Input!$G66,"")</f>
        <v/>
      </c>
      <c r="FC66" s="36" t="str">
        <f>IF(AND(Input!$I66="text-tabs",Input!$K66="有"),IF(Input!$M66=1,svg_data!$DH$1,IF(Input!$M66=2,svg_data!$DH$2)),"")</f>
        <v/>
      </c>
      <c r="FD66" s="36" t="str">
        <f>IF(AND(Input!$I66="text-tabs",Input!$K66="有"),Input!$G66,"")</f>
        <v/>
      </c>
      <c r="FE66" s="36" t="str">
        <f>IF(AND(Input!$I66="text-tabs",Input!$K66="有"),IF(Input!$M66=1,svg_data!$DJ$1,IF(Input!$M66=2,svg_data!$DJ$2)),"")</f>
        <v/>
      </c>
      <c r="FF66" s="36" t="str">
        <f>IF(AND(Input!$I66="text-tabs",Input!$K66="有"),Input!$G66,"")</f>
        <v/>
      </c>
      <c r="FG66" s="36" t="str">
        <f>IF(AND(Input!$I66="text-tabs",Input!$K66="有"),IF(Input!$M66=1,svg_data!$DL$1,IF(Input!$M66=2,svg_data!$DL$2)),"")</f>
        <v/>
      </c>
      <c r="FH66" s="36" t="str">
        <f>IF(AND(Input!$I66="text-tabs",Input!$K66="有"),Input!$G66,"")</f>
        <v/>
      </c>
      <c r="FI66" s="36" t="str">
        <f>IF(AND(Input!$I66="text-tabs",Input!$K66="有"),IF(Input!$M66=1,svg_data!$DN$1,IF(Input!$M66=2,svg_data!$DN$2)),"")</f>
        <v/>
      </c>
      <c r="FJ66" s="36" t="str">
        <f>IF(AND(Input!$I66="text-tabs",Input!$K66="有"),Input!$G66,"")</f>
        <v/>
      </c>
      <c r="FK66" s="36" t="str">
        <f>IF(AND(Input!$I66="text-tabs",Input!$K66="有"),IF(Input!$M66=1,svg_data!$DP$1,IF(Input!$M66=2,svg_data!$DP$2)),"")</f>
        <v/>
      </c>
      <c r="FL66" s="36" t="str">
        <f>IF(AND(Input!$I66="text-tabs",Input!$K66="有"),Input!$G66,"")</f>
        <v/>
      </c>
      <c r="FM66" s="36" t="str">
        <f>IF(AND(Input!$I66="text-tabs",Input!$K66="有"),IF(Input!$M66=1,svg_data!$DR$1,IF(Input!$M66=2,svg_data!$DR$2)),"")</f>
        <v/>
      </c>
      <c r="FN66" s="36" t="str">
        <f>IF(AND(Input!$I66="text-tabs",Input!$K66="有"),Input!$G66,"")</f>
        <v/>
      </c>
      <c r="FO66" s="36" t="str">
        <f>IF(AND(Input!$I66="text-tabs",Input!$K66="有"),IF(Input!$M66=1,svg_data!$DT$1,IF(Input!$M66=2,svg_data!$DT$2)),"")</f>
        <v/>
      </c>
      <c r="FP66" s="36" t="str">
        <f>IF(AND(Input!$I66="text-tabs",Input!$K66="有"),Input!$G66,"")</f>
        <v/>
      </c>
      <c r="FQ66" s="36" t="str">
        <f>IF(AND(Input!$I66="text-tabs",Input!$K66="有"),IF(Input!$M66=1,svg_data!$DV$1,IF(Input!$M66=2,svg_data!$DV$2)),"")</f>
        <v/>
      </c>
      <c r="FR66" s="36" t="str">
        <f>IF(AND(Input!$I66="text-tabs",Input!$K66="有"),Input!$G66,"")</f>
        <v/>
      </c>
      <c r="FS66" s="36" t="str">
        <f>IF(AND(Input!$I66="text-tabs",Input!$K66="有"),IF(Input!$M66=1,svg_data!$DX$1,IF(Input!$M66=2,svg_data!$DX$2)),"")</f>
        <v/>
      </c>
      <c r="FT66" s="36" t="str">
        <f>IF(AND(Input!$I66="text-tabs",Input!$K66="有"),Input!$G66,"")</f>
        <v/>
      </c>
      <c r="FU66" s="36" t="str">
        <f>IF(AND(Input!$I66="text-tabs",Input!$K66="有"),IF(Input!$M66=1,svg_data!$DZ$1,IF(Input!$M66=2,svg_data!$DZ$2)),"")</f>
        <v/>
      </c>
      <c r="FV66" s="36" t="str">
        <f>IF(AND(Input!$I66="text-tabs",Input!$K66="有"),Input!$G66,"")</f>
        <v/>
      </c>
      <c r="FW66" s="36" t="str">
        <f>IF(AND(Input!$I66="text-tabs",Input!$K66="有"),IF(Input!$M66=1,svg_data!$EB$1,IF(Input!$M66=2,svg_data!$EB$2)),"")</f>
        <v/>
      </c>
      <c r="FX66" s="36" t="str">
        <f>IF(AND(Input!$I66="text-tabs",Input!$K66="有"),Input!$G66,"")</f>
        <v/>
      </c>
      <c r="FY66" s="36" t="str">
        <f>IF(AND(Input!$I66="text-tabs",Input!$K66="有"),IF(Input!$M66=1,svg_data!$ED$1,IF(Input!$M66=2,svg_data!$ED$2)),"")</f>
        <v/>
      </c>
      <c r="FZ66" s="36" t="str">
        <f>IF(AND(Input!$I66="text-tabs",Input!$K66="有"),Input!$G66,"")</f>
        <v/>
      </c>
      <c r="GA66" s="36" t="str">
        <f>IF(AND(Input!$I66="text-tabs",Input!$K66="有"),IF(Input!$M66=1,svg_data!$EF$1,IF(Input!$M66=2,svg_data!$EF$2)),"")</f>
        <v/>
      </c>
      <c r="GB66" s="36" t="str">
        <f>IF(AND(Input!$I66="text-tabs",Input!$K66="有"),Input!$G66,"")</f>
        <v/>
      </c>
      <c r="GC66" s="36" t="str">
        <f>IF(AND(Input!$I66="text-tabs",Input!$K66="有"),IF(Input!$M66=1,svg_data!$EH$1,IF(Input!$M66=2,svg_data!$EH$2)),"")</f>
        <v/>
      </c>
      <c r="GD66" s="36" t="str">
        <f>IF(AND(Input!$I66="text-tabs",Input!$K66="有"),Input!$G66,"")</f>
        <v/>
      </c>
      <c r="GE66" s="36" t="str">
        <f>IF(AND(Input!$I66="text-tabs",Input!$K66="有"),IF(Input!$M66=1,svg_data!$EJ$1,IF(Input!$M66=2,svg_data!$EJ$2)),"")</f>
        <v/>
      </c>
      <c r="GF66" s="36" t="str">
        <f>IF(AND(Input!$I66="text-tabs",Input!$K66="有"),Input!$G66,"")</f>
        <v/>
      </c>
      <c r="GG66" s="36" t="str">
        <f>IF(AND(Input!$I66="text-tabs",Input!$K66="有"),IF(Input!$M66=1,svg_data!$EL$1,IF(Input!$M66=2,svg_data!$EL$2)),"")</f>
        <v/>
      </c>
      <c r="GH66" s="36" t="str">
        <f>IF(AND(Input!$I66="text-tabs",Input!$K66="有"),Input!$G66,"")</f>
        <v/>
      </c>
      <c r="GI66" s="36" t="str">
        <f>IF(AND(Input!$I66="text-tabs",Input!$K66="有"),IF(Input!$M66=1,svg_data!$EN$1,IF(Input!$M66=2,svg_data!$EN$2)),"")</f>
        <v/>
      </c>
      <c r="GJ66" s="36" t="str">
        <f>IF(AND(Input!$I66="text-tabs",Input!$K66="有"),Input!$G66,"")</f>
        <v/>
      </c>
      <c r="GK66" s="36" t="str">
        <f>IF(AND(Input!$I66="text-tabs",Input!$K66="有"),IF(Input!$M66=1,svg_data!$EP$1,IF(Input!$M66=2,svg_data!$EP$2)),"")</f>
        <v/>
      </c>
      <c r="GL66" s="36" t="str">
        <f>IF(AND(Input!$I66="text-tabs",Input!$K66="有"),Input!$G66,"")</f>
        <v/>
      </c>
      <c r="GM66" s="36" t="str">
        <f>IF(AND(Input!$I66="text-tabs",Input!$K66="有"),svg_data!$ER$1,"")</f>
        <v/>
      </c>
      <c r="GN66" s="36" t="str">
        <f>IF(AND(Input!$I66="text-tabs",Input!$K66="有"),Input!$G66,"")</f>
        <v/>
      </c>
      <c r="GO66" s="36" t="str">
        <f>IF(AND(Input!$I66="text-tabs",Input!$K66="有"),svg_data!$ET$1,"")</f>
        <v/>
      </c>
      <c r="GP66" s="36" t="str">
        <f>IF(AND(Input!$I66="text-tabs",Input!$K66="有"),Input!$G66,"")</f>
        <v/>
      </c>
      <c r="GQ66" s="36" t="str">
        <f>IF(AND(Input!$I66="text-tabs",Input!$K66="有"),svg_data!$EV$1,"")</f>
        <v/>
      </c>
      <c r="GR66" s="36" t="str">
        <f>IF(AND(Input!$I66="text-tabs",Input!$K66="有"),Input!$G66,"")</f>
        <v/>
      </c>
      <c r="GS66" s="36" t="str">
        <f>IF(AND(Input!$I66="text-tabs",Input!$K66="有"),svg_data!$EX$1,"")</f>
        <v/>
      </c>
      <c r="GT66" s="36" t="str">
        <f>IF(AND(Input!$I66="text-tabs",Input!$K66="有"),IF(Input!$O66="無","",svg_data!$EY$1),"")</f>
        <v/>
      </c>
      <c r="GU66" s="36" t="str">
        <f>IF(AND(Input!$I66="text-tabs",Input!$K66="有"),IF(Input!$O66="無","",Input!$G66),"")</f>
        <v/>
      </c>
      <c r="GV66" s="36" t="str">
        <f>IF(AND(Input!$I66="text-tabs",Input!$K66="有"),IF(Input!$O66="無","",Input!$O66),"")</f>
        <v/>
      </c>
      <c r="GW66" s="36" t="str">
        <f>IF(AND(Input!$I66="text-tabs",Input!$K66="有"),IF(Input!$O66="無","",svg_data!$FA$1),"")</f>
        <v/>
      </c>
      <c r="GX66" s="36" t="str">
        <f>IF(AND(Input!$I66="text-tabs",Input!$K66="有"),IF(Input!$O66="無","",Input!$P66),"")</f>
        <v/>
      </c>
      <c r="GY66" s="36" t="str">
        <f>IF(AND(Input!$I66="text-tabs",Input!$K66="有"),IF(Input!$O66="無","",svg_data!$FC$1),"")</f>
        <v/>
      </c>
      <c r="GZ66" s="36" t="str">
        <f>IF(AND(Input!$I66="text-tabs",Input!$K66="有"),svg_data!$FD$1,"")</f>
        <v/>
      </c>
      <c r="HA66" s="36" t="str">
        <f>IF(AND(Input!$I66="text-tabs",Input!$K66="有"),$HA$1,"")</f>
        <v/>
      </c>
      <c r="HB66" s="36" t="str">
        <f>IF(AND(Input!$I66="text-tabs",Input!$V66="有",Input!$W66&lt;&gt;""),$HB$1,"")</f>
        <v/>
      </c>
      <c r="HC66" s="36" t="str">
        <f>IF(AND(Input!$I66="text-tabs",Input!$V66="有",Input!$W66&lt;&gt;""),Input!$U66,"")</f>
        <v/>
      </c>
      <c r="HD66" s="36" t="str">
        <f>IF(AND(Input!$I66="text-tabs",Input!$V66="有",Input!$W66&lt;&gt;""),$HD$1,"")</f>
        <v/>
      </c>
      <c r="HE66" s="36" t="str">
        <f>IF(AND(Input!$I66="text-tabs",Input!$V66="有",Input!$W66&lt;&gt;""),$HE$1,"")</f>
        <v/>
      </c>
      <c r="HF66" s="36" t="str">
        <f>IF(AND(Input!$I66="text-tabs",Input!$V66="有",Input!$W66&lt;&gt;""),$HF$1,"")</f>
        <v/>
      </c>
      <c r="HG66" s="36" t="str">
        <f>IF(AND(Input!$I66="text-tabs",Input!$V66="有",Input!$W66&lt;&gt;""),Input!$X66,"")</f>
        <v/>
      </c>
      <c r="HH66" s="36" t="str">
        <f>IF(AND(Input!$I66="text-tabs",Input!$V66="有",Input!$W66&lt;&gt;""),$HH$1,"")</f>
        <v/>
      </c>
      <c r="HI66" s="36" t="str">
        <f>IF(AND(Input!$I66="text-tabs",Input!$V66="有",Input!$W66&lt;&gt;""),Input!$W66,"")</f>
        <v/>
      </c>
      <c r="HJ66" s="36" t="str">
        <f>IF(AND(Input!$I66="text-tabs",Input!$V66="有",Input!$W66&lt;&gt;""),$HJ$1,"")</f>
        <v/>
      </c>
      <c r="HK66" s="36" t="str">
        <f>IF(AND(Input!$I66="text-tabs",Input!$V66="有",Input!$Y66&lt;&gt;"無"),$HK$1,"")</f>
        <v/>
      </c>
      <c r="HL66" s="36" t="str">
        <f>IF(AND(Input!$I66="text-tabs",Input!$V66="有",Input!$Y66&lt;&gt;"無"),$HF$1,"")</f>
        <v/>
      </c>
      <c r="HM66" s="36" t="str">
        <f>IF(AND(Input!$I66="text-tabs",Input!$V66="有",Input!$Y66&lt;&gt;"無"),Input!$Z66,"")</f>
        <v/>
      </c>
      <c r="HN66" s="36" t="str">
        <f>IF(AND(Input!$I66="text-tabs",Input!$V66="有",Input!$Y66&lt;&gt;"無"),$HH$1,"")</f>
        <v/>
      </c>
      <c r="HO66" s="36" t="str">
        <f>IF(AND(Input!$I66="text-tabs",Input!$V66="有",Input!$Y66&lt;&gt;"無"),Input!$Y66,"")</f>
        <v/>
      </c>
      <c r="HP66" s="36" t="str">
        <f>IF(AND(Input!$I66="text-tabs",Input!$V66="有",Input!$Y66&lt;&gt;"無"),$HJ$1,"")</f>
        <v/>
      </c>
      <c r="HQ66" s="36" t="str">
        <f>IF(AND(Input!$I66="text-tabs",Input!$V66="有",Input!$AA66&lt;&gt;"無"),$HQ$1,"")</f>
        <v/>
      </c>
      <c r="HR66" s="36" t="str">
        <f>IF(AND(Input!$I66="text-tabs",Input!$V66="有",Input!$AA66&lt;&gt;"無"),$HR$1,"")</f>
        <v/>
      </c>
      <c r="HS66" s="36" t="str">
        <f>IF(AND(Input!$I66="text-tabs",Input!$V66="有",Input!$AA66&lt;&gt;"無"),Input!$AB66,"")</f>
        <v/>
      </c>
      <c r="HT66" s="36" t="str">
        <f>IF(AND(Input!$I66="text-tabs",Input!$V66="有",Input!$AA66&lt;&gt;"無"),$HT$1,"")</f>
        <v/>
      </c>
      <c r="HU66" s="36" t="str">
        <f>IF(AND(Input!$I66="text-tabs",Input!$V66="有",Input!$AA66&lt;&gt;"無"),Input!$AA66,"")</f>
        <v/>
      </c>
      <c r="HV66" s="36" t="str">
        <f>IF(AND(Input!$I66="text-tabs",Input!$V66="有",Input!$AA66&lt;&gt;"無"),$HV$1,"")</f>
        <v/>
      </c>
      <c r="HW66" s="36" t="str">
        <f>IF(AND(Input!$I66="text-tabs",Input!$V66="有",Input!$AC66&lt;&gt;"無"),$HW$1,"")</f>
        <v/>
      </c>
      <c r="HX66" s="36" t="str">
        <f>IF(AND(Input!$I66="text-tabs",Input!$V66="有",Input!$AC66&lt;&gt;"無"),$HX$1,"")</f>
        <v/>
      </c>
      <c r="HY66" s="36" t="str">
        <f>IF(AND(Input!$I66="text-tabs",Input!$V66="有",Input!$AC66&lt;&gt;"無"),Input!$AD66,"")</f>
        <v/>
      </c>
      <c r="HZ66" s="36" t="str">
        <f>IF(AND(Input!$I66="text-tabs",Input!$V66="有",Input!$AC66&lt;&gt;"無"),$HZ$1,"")</f>
        <v/>
      </c>
      <c r="IA66" s="36" t="str">
        <f>IF(AND(Input!$I66="text-tabs",Input!$V66="有",Input!$AC66&lt;&gt;"無"),Input!$AC66,"")</f>
        <v/>
      </c>
      <c r="IB66" s="36" t="str">
        <f>IF(AND(Input!$I66="text-tabs",Input!$V66="有",Input!$AC66&lt;&gt;"無"),$IB$1,"")</f>
        <v/>
      </c>
      <c r="IC66" s="36" t="str">
        <f>IF(AND(Input!$I66="text-tabs",Input!$V66="有",Input!$AE66&lt;&gt;"無"),$IC$1,"")</f>
        <v/>
      </c>
      <c r="ID66" s="36" t="str">
        <f>IF(AND(Input!$I66="text-tabs",Input!$V66="有",Input!$AE66&lt;&gt;"無"),$HF$1,"")</f>
        <v/>
      </c>
      <c r="IE66" s="36" t="str">
        <f>IF(AND(Input!$I66="text-tabs",Input!$V66="有",Input!$AE66&lt;&gt;"無"),Input!$AF66,"")</f>
        <v/>
      </c>
      <c r="IF66" s="36" t="str">
        <f>IF(AND(Input!$I66="text-tabs",Input!$V66="有",Input!$AE66&lt;&gt;"無"),$HH$1,"")</f>
        <v/>
      </c>
      <c r="IG66" s="36" t="str">
        <f>IF(AND(Input!$I66="text-tabs",Input!$V66="有",Input!$AE66&lt;&gt;"無"),Input!$AE66,"")</f>
        <v/>
      </c>
      <c r="IH66" s="36" t="str">
        <f>IF(AND(Input!$I66="text-tabs",Input!$V66="有",Input!$AE66&lt;&gt;"無"),$HJ$1,"")</f>
        <v/>
      </c>
      <c r="II66" s="36" t="str">
        <f>IF(AND(Input!$I66="text-tabs",Input!$V66="有"),$II$1,"")</f>
        <v/>
      </c>
      <c r="IJ66" s="36" t="str">
        <f>IF(AND(Input!$I66="text-tabs",Input!$AG66="有"),$IJ$1,"")</f>
        <v/>
      </c>
      <c r="IK66" s="36" t="str">
        <f>IF(AND(Input!$I66="text-tabs",Input!$AG66="有"),Input!$AH66,"")</f>
        <v/>
      </c>
      <c r="IL66" s="36" t="str">
        <f>IF(AND(Input!$I66="text-tabs",Input!$AG66="有"),$IL$1,"")</f>
        <v/>
      </c>
      <c r="IM66" s="36" t="str">
        <f>IF(AND(Input!$I66="text-tabs",Input!$AG66="有"),Input!$AI66,"")</f>
        <v/>
      </c>
      <c r="IN66" s="36" t="str">
        <f>IF(AND(Input!$I66="text-tabs",Input!$AG66="有"),$IN$1,"")</f>
        <v/>
      </c>
      <c r="IO66" s="36" t="str">
        <f>IF(Input!$I66="text-tabs",$IO$1,"")</f>
        <v/>
      </c>
      <c r="IP66" s="36" t="str">
        <f>IF(Input!$I66="event",$IP$1,"")</f>
        <v/>
      </c>
      <c r="IQ66" s="36" t="str">
        <f>IF(Input!$I66="event",Input!$R66,"")</f>
        <v/>
      </c>
      <c r="IR66" s="36" t="str">
        <f>IF(Input!$I66="event",$IR$1,"")</f>
        <v/>
      </c>
      <c r="IS66" s="36" t="str">
        <f>IF(Input!$I66="event",$IS$1,"")</f>
        <v/>
      </c>
      <c r="IT66" s="36" t="str">
        <f>IF(Input!$I66="event",Input!$Q66,"")</f>
        <v/>
      </c>
      <c r="IU66" s="36" t="str">
        <f>IF(Input!$I66="event",$IU$1,"")</f>
        <v/>
      </c>
      <c r="IV66" s="36" t="str">
        <f>IF(Input!$I66="image",$IV$1,"")</f>
        <v/>
      </c>
      <c r="IW66" s="36" t="str">
        <f>IF(Input!$I66="image",Input!$S66,"")</f>
        <v/>
      </c>
      <c r="IX66" s="36" t="str">
        <f>IF(Input!$I66="image",$IX$1,"")</f>
        <v/>
      </c>
      <c r="IY66" s="36" t="str">
        <f>IF(AND(Input!$I66="image",Input!$V66="無"),$IY$1,"")</f>
        <v/>
      </c>
      <c r="IZ66" s="36" t="str">
        <f>IF(AND(Input!$I66="image",Input!$V66="無"),Input!$B66,"")</f>
        <v/>
      </c>
      <c r="JA66" s="36" t="str">
        <f>IF(AND(Input!$I66="image",Input!$V66="無"),$JA$1,"")</f>
        <v/>
      </c>
      <c r="JB66" s="36" t="str">
        <f>IF(AND(Input!$I66="image",Input!$V66="有"),$JB$1,"")</f>
        <v/>
      </c>
      <c r="JC66" s="36" t="str">
        <f>IF(AND(Input!$I66="image",Input!$V66="有"),Input!$W66,"")</f>
        <v/>
      </c>
      <c r="JD66" s="36" t="str">
        <f>IF(AND(Input!$I66="image",Input!$V66="有"),$JD$1,"")</f>
        <v/>
      </c>
      <c r="JE66" s="36" t="str">
        <f>IF(AND(Input!$I66="image",Input!$V66="有"),Input!$X66,"")</f>
        <v/>
      </c>
      <c r="JF66" s="36" t="str">
        <f>IF(AND(Input!$I66="image",Input!$V66="有"),$JF$1,"")</f>
        <v/>
      </c>
      <c r="JG66" s="36" t="str">
        <f>IF(Input!$I66="embed",$JG$1,"")</f>
        <v/>
      </c>
      <c r="JH66" s="36" t="str">
        <f>IF(Input!$I66="embed",Input!$X66,"")</f>
        <v/>
      </c>
      <c r="JI66" s="36" t="str">
        <f>IF(Input!$I66="embed",$JI$1,"")</f>
        <v/>
      </c>
      <c r="JJ66" s="36" t="str">
        <f>IF(Input!$I66="embed",$JJ$1,"")</f>
        <v/>
      </c>
      <c r="JK66" s="36" t="str">
        <f>IF(Input!$I66="embed",Input!$R66,"")</f>
        <v/>
      </c>
      <c r="JL66" s="36" t="str">
        <f>IF(Input!$I66="embed",$JL$1,"")</f>
        <v/>
      </c>
      <c r="JM66" s="36" t="str">
        <f>IF(Input!$I66="table",Input!$AI66,"")</f>
        <v/>
      </c>
      <c r="JN66" s="36" t="str">
        <f>IF(Input!$I66="table",Input!$AJ66,"")</f>
        <v/>
      </c>
      <c r="JO66" s="36" t="s">
        <v>0</v>
      </c>
      <c r="JP66" s="36" t="str">
        <f t="shared" ref="JP66:JP129" si="3">IF($F67="未記入","",$JP$1)</f>
        <v/>
      </c>
    </row>
    <row r="67" spans="1:276" s="36" customFormat="1">
      <c r="A67" s="39" t="str">
        <f>ConcatenateRangeText(B67:JP67)</f>
        <v>"0":{"category":"未記入","class":"0","id":"0","titleShadow":"",}</v>
      </c>
      <c r="B67" s="36" t="s">
        <v>5</v>
      </c>
      <c r="C67" s="40">
        <f>Input!$G67</f>
        <v>0</v>
      </c>
      <c r="D67" s="36" t="s">
        <v>210</v>
      </c>
      <c r="E67" s="36" t="s">
        <v>23</v>
      </c>
      <c r="F67" s="36" t="str">
        <f>IF(Input!$C67&lt;&gt;"",Input!$C67,"未記入")</f>
        <v>未記入</v>
      </c>
      <c r="G67" s="36" t="s">
        <v>3</v>
      </c>
      <c r="H67" s="36" t="s">
        <v>1</v>
      </c>
      <c r="I67" s="36">
        <f>Input!$I67</f>
        <v>0</v>
      </c>
      <c r="J67" s="36" t="s">
        <v>3</v>
      </c>
      <c r="K67" s="36" t="s">
        <v>4</v>
      </c>
      <c r="L67" s="40">
        <f>Input!$G67</f>
        <v>0</v>
      </c>
      <c r="M67" s="36" t="s">
        <v>3</v>
      </c>
      <c r="N67" s="36" t="str">
        <f>IF(Input!$D67="有",$N$1,"")</f>
        <v/>
      </c>
      <c r="O67" s="36" t="str">
        <f>IF(Input!$D67="有",Input!$A67,"")</f>
        <v/>
      </c>
      <c r="P67" s="36" t="str">
        <f>IF(Input!$D67="有",$P$1,"")</f>
        <v/>
      </c>
      <c r="Q67" s="36" t="str">
        <f>IF(Input!$D67="有",$Q$1,"")</f>
        <v/>
      </c>
      <c r="R67" s="36" t="str">
        <f>IF(Input!$D67="有",LEFT(Input!$E67,1),"")</f>
        <v/>
      </c>
      <c r="S67" s="36" t="str">
        <f>IF(Input!$D67="有",$S$1,"")</f>
        <v/>
      </c>
      <c r="T67" s="36" t="str">
        <f>IF(Input!$D67="有",$T$1,"")</f>
        <v/>
      </c>
      <c r="U67" s="36" t="str">
        <f>IF(Input!$D67="有",Input!$F67,"")</f>
        <v/>
      </c>
      <c r="V67" s="36" t="str">
        <f>IF(Input!$D67="有",$V$1,"")</f>
        <v/>
      </c>
      <c r="W67" s="36" t="s">
        <v>205</v>
      </c>
      <c r="X67" s="36" t="str">
        <f>IF(Input!$H67="有","true",IF(Input!$H67="無","false",""))</f>
        <v/>
      </c>
      <c r="Y67" s="36" t="s">
        <v>3</v>
      </c>
      <c r="Z67" s="36" t="str">
        <f>IF(OR(Input!$I67="text-tabs",Input!$I67="text"),$Z$1,"")</f>
        <v/>
      </c>
      <c r="AA67" s="36" t="str">
        <f>IF(OR(Input!$I67="text-tabs",Input!$I67="text"),Input!$B67,"")</f>
        <v/>
      </c>
      <c r="AB67" s="36" t="str">
        <f>IF(OR(Input!$I67="text-tabs",Input!$I67="text"),$AB$1,"")</f>
        <v/>
      </c>
      <c r="AC67" s="36" t="str">
        <f>IF(AND(OR(Input!$I67="text-tabs",Input!$I67="text"),Input!$T67="無"),$AC$1,"")</f>
        <v/>
      </c>
      <c r="AD67" s="36" t="str">
        <f>IF(AND(OR(Input!$I67="text-tabs",Input!$I67="text"),Input!$T67="無"),Input!$S67,"")</f>
        <v/>
      </c>
      <c r="AE67" s="36" t="str">
        <f>IF(AND(OR(Input!$I67="text-tabs",Input!$I67="text"),Input!$T67="無"),$AE$1,"")</f>
        <v/>
      </c>
      <c r="AF67" s="36" t="str">
        <f>IF(AND(OR(Input!$I67="text-tabs",Input!$I67="text"),Input!$S67="無"),$AF$1,"")</f>
        <v/>
      </c>
      <c r="AG67" s="36" t="str">
        <f>IF(AND(OR(Input!$I67="text-tabs",Input!$I67="text"),Input!$S67="無"),Input!$T67,"")</f>
        <v/>
      </c>
      <c r="AH67" s="36" t="str">
        <f>IF(AND(OR(Input!$I67="text-tabs",Input!$I67="text"),Input!$S67="無"),$AH$1,"")</f>
        <v/>
      </c>
      <c r="AI67" s="36" t="str">
        <f>IF(Input!$I67="text",$AI$1,"")</f>
        <v/>
      </c>
      <c r="AJ67" s="36" t="str">
        <f>IF(Input!$I67="text",Input!$R67,"")</f>
        <v/>
      </c>
      <c r="AK67" s="36" t="str">
        <f>IF(Input!$I67="text",$AK$1,"")</f>
        <v/>
      </c>
      <c r="AL67" s="36" t="str">
        <f>IF(Input!$I67="text-tabs",$AL$1,"")</f>
        <v/>
      </c>
      <c r="AM67" s="36" t="str">
        <f>IF(Input!$I67="text-tabs",$AM$1,"")</f>
        <v/>
      </c>
      <c r="AN67" s="36" t="str">
        <f>IF(Input!$I67="text-tabs",Input!$J67,"")</f>
        <v/>
      </c>
      <c r="AO67" s="36" t="str">
        <f>IF(Input!$I67="text-tabs",$AO$1,"")</f>
        <v/>
      </c>
      <c r="AP67" s="36" t="str">
        <f>IF(Input!$I67="text-tabs",Input!$R67,"")</f>
        <v/>
      </c>
      <c r="AQ67" s="36" t="str">
        <f>IF(Input!$I67="text-tabs",$AQ$1,"")</f>
        <v/>
      </c>
      <c r="AR67" s="36" t="str">
        <f>IF(AND(Input!$I67="text-tabs",Input!$K67="有"),$AR$1,"")</f>
        <v/>
      </c>
      <c r="AS67" s="36" t="str">
        <f>IF(AND(Input!$I67="text-tabs",Input!$K67="有"),Input!$L67,"")</f>
        <v/>
      </c>
      <c r="AT67" s="36" t="str">
        <f>IF(AND(Input!$I67="text-tabs",Input!$K67="有"),$AT$1,"")</f>
        <v/>
      </c>
      <c r="AU67" s="36" t="str">
        <f>IF(AND(Input!$I67="text-tabs",Input!$K67="有"),Input!$N67,"")</f>
        <v/>
      </c>
      <c r="AV67" s="36" t="str">
        <f>IF(AND(Input!$I67="text-tabs",Input!$K67="有"),"&lt;br&gt;","")</f>
        <v/>
      </c>
      <c r="AW67" s="36" t="str">
        <f>IF(AND(Input!$I67="text-tabs",Input!$K67="有"),IF(Input!$M67=1,svg_data!$A$1,IF(Input!$M67=2,svg_data!$A$2)),"")</f>
        <v/>
      </c>
      <c r="AX67" s="36" t="str">
        <f>IF(AND(Input!$I67="text-tabs",Input!$K67="有"),Input!$G67,"")</f>
        <v/>
      </c>
      <c r="AY67" s="36" t="str">
        <f>IF(AND(Input!$I67="text-tabs",Input!$K67="有"),IF(Input!$M67=1,svg_data!$C$1,IF(Input!$M67=2,svg_data!$C$2)),"")</f>
        <v/>
      </c>
      <c r="AZ67" s="36" t="str">
        <f>IF(AND(Input!$I67="text-tabs",Input!$K67="有"),Input!$G67,"")</f>
        <v/>
      </c>
      <c r="BA67" s="36" t="str">
        <f>IF(AND(Input!$I67="text-tabs",Input!$K67="有"),IF(Input!$M67=1,svg_data!$E$1,IF(Input!$M67=2,svg_data!$E$2)),"")</f>
        <v/>
      </c>
      <c r="BB67" s="36" t="str">
        <f>IF(AND(Input!$I67="text-tabs",Input!$K67="有"),Input!$G67,"")</f>
        <v/>
      </c>
      <c r="BC67" s="36" t="str">
        <f>IF(AND(Input!$I67="text-tabs",Input!$K67="有"),IF(Input!$M67=1,svg_data!$G$1,IF(Input!$M67=2,svg_data!$G$2)),"")</f>
        <v/>
      </c>
      <c r="BD67" s="36" t="str">
        <f>IF(AND(Input!$I67="text-tabs",Input!$K67="有"),Input!$G67,"")</f>
        <v/>
      </c>
      <c r="BE67" s="36" t="str">
        <f>IF(AND(Input!$I67="text-tabs",Input!$K67="有"),IF(Input!$M67=1,svg_data!$I$1,IF(Input!$M67=2,svg_data!$I$2)),"")</f>
        <v/>
      </c>
      <c r="BF67" s="36" t="str">
        <f>IF(AND(Input!$I67="text-tabs",Input!$K67="有"),Input!$G67,"")</f>
        <v/>
      </c>
      <c r="BG67" s="36" t="str">
        <f>IF(AND(Input!$I67="text-tabs",Input!$K67="有"),IF(Input!$M67=1,svg_data!$K$1,IF(Input!$M67=2,svg_data!$K$2)),"")</f>
        <v/>
      </c>
      <c r="BH67" s="36" t="str">
        <f>IF(AND(Input!$I67="text-tabs",Input!$K67="有"),Input!$G67,"")</f>
        <v/>
      </c>
      <c r="BI67" s="36" t="str">
        <f>IF(AND(Input!$I67="text-tabs",Input!$K67="有"),IF(Input!$M67=1,svg_data!$M$1,IF(Input!$M67=2,svg_data!$M$2)),"")</f>
        <v/>
      </c>
      <c r="BJ67" s="36" t="str">
        <f>IF(AND(Input!$I67="text-tabs",Input!$K67="有"),Input!$G67,"")</f>
        <v/>
      </c>
      <c r="BK67" s="36" t="str">
        <f>IF(AND(Input!$I67="text-tabs",Input!$K67="有"),IF(Input!$M67=1,svg_data!$O$1,IF(Input!$M67=2,svg_data!$O$2)),"")</f>
        <v/>
      </c>
      <c r="BL67" s="36" t="str">
        <f>IF(AND(Input!$I67="text-tabs",Input!$K67="有"),Input!$G67,"")</f>
        <v/>
      </c>
      <c r="BM67" s="36" t="str">
        <f>IF(AND(Input!$I67="text-tabs",Input!$K67="有"),IF(Input!$M67=1,svg_data!$Q$1,IF(Input!$M67=2,svg_data!$Q$2)),"")</f>
        <v/>
      </c>
      <c r="BN67" s="36" t="str">
        <f>IF(AND(Input!$I67="text-tabs",Input!$K67="有"),Input!$G67,"")</f>
        <v/>
      </c>
      <c r="BO67" s="36" t="str">
        <f>IF(AND(Input!$I67="text-tabs",Input!$K67="有"),IF(Input!$M67=1,svg_data!$S$1,IF(Input!$M67=2,svg_data!$S$2)),"")</f>
        <v/>
      </c>
      <c r="BP67" s="36" t="str">
        <f>IF(AND(Input!$I67="text-tabs",Input!$K67="有"),Input!$G67,"")</f>
        <v/>
      </c>
      <c r="BQ67" s="36" t="str">
        <f>IF(AND(Input!$I67="text-tabs",Input!$K67="有"),IF(Input!$M67=1,svg_data!$U$1,IF(Input!$M67=2,svg_data!$U$2)),"")</f>
        <v/>
      </c>
      <c r="BR67" s="36" t="str">
        <f>IF(AND(Input!$I67="text-tabs",Input!$K67="有"),Input!$G67,"")</f>
        <v/>
      </c>
      <c r="BS67" s="36" t="str">
        <f>IF(AND(Input!$I67="text-tabs",Input!$K67="有"),IF(Input!$M67=1,svg_data!$W$1,IF(Input!$M67=2,svg_data!$W$2)),"")</f>
        <v/>
      </c>
      <c r="BT67" s="36" t="str">
        <f>IF(AND(Input!$I67="text-tabs",Input!$K67="有"),Input!$G67,"")</f>
        <v/>
      </c>
      <c r="BU67" s="36" t="str">
        <f>IF(AND(Input!$I67="text-tabs",Input!$K67="有"),IF(Input!$M67=1,svg_data!$Y$1,IF(Input!$M67=2,svg_data!$Y$2)),"")</f>
        <v/>
      </c>
      <c r="BV67" s="36" t="str">
        <f>IF(AND(Input!$I67="text-tabs",Input!$K67="有"),Input!$G67,"")</f>
        <v/>
      </c>
      <c r="BW67" s="36" t="str">
        <f>IF(AND(Input!$I67="text-tabs",Input!$K67="有"),IF(Input!$M67=1,svg_data!$AA$1,IF(Input!$M67=2,svg_data!$AA$2)),"")</f>
        <v/>
      </c>
      <c r="BX67" s="36" t="str">
        <f>IF(AND(Input!$I67="text-tabs",Input!$K67="有"),Input!$G67,"")</f>
        <v/>
      </c>
      <c r="BY67" s="36" t="str">
        <f>IF(AND(Input!$I67="text-tabs",Input!$K67="有"),IF(Input!$M67=1,svg_data!$AC$1,IF(Input!$M67=2,svg_data!$AC$2)),"")</f>
        <v/>
      </c>
      <c r="BZ67" s="36" t="str">
        <f>IF(AND(Input!$I67="text-tabs",Input!$K67="有"),Input!$G67,"")</f>
        <v/>
      </c>
      <c r="CA67" s="36" t="str">
        <f>IF(AND(Input!$I67="text-tabs",Input!$K67="有"),IF(Input!$M67=1,svg_data!$AE$1,IF(Input!$M67=2,svg_data!$AE$2)),"")</f>
        <v/>
      </c>
      <c r="CB67" s="36" t="str">
        <f>IF(AND(Input!$I67="text-tabs",Input!$K67="有"),Input!$G67,"")</f>
        <v/>
      </c>
      <c r="CC67" s="36" t="str">
        <f>IF(AND(Input!$I67="text-tabs",Input!$K67="有"),IF(Input!$M67=1,svg_data!$AG$1,IF(Input!$M67=2,svg_data!$AG$2)),"")</f>
        <v/>
      </c>
      <c r="CD67" s="36" t="str">
        <f>IF(AND(Input!$I67="text-tabs",Input!$K67="有"),Input!$G67,"")</f>
        <v/>
      </c>
      <c r="CE67" s="36" t="str">
        <f>IF(AND(Input!$I67="text-tabs",Input!$K67="有"),IF(Input!$M67=1,svg_data!$AI$1,IF(Input!$M67=2,svg_data!$AI$2)),"")</f>
        <v/>
      </c>
      <c r="CF67" s="36" t="str">
        <f>IF(AND(Input!$I67="text-tabs",Input!$K67="有"),Input!$G67,"")</f>
        <v/>
      </c>
      <c r="CG67" s="36" t="str">
        <f>IF(AND(Input!$I67="text-tabs",Input!$K67="有"),IF(Input!$M67=1,svg_data!$AK$1,IF(Input!$M67=2,svg_data!$AK$2)),"")</f>
        <v/>
      </c>
      <c r="CH67" s="36" t="str">
        <f>IF(AND(Input!$I67="text-tabs",Input!$K67="有"),Input!$G67,"")</f>
        <v/>
      </c>
      <c r="CI67" s="36" t="str">
        <f>IF(AND(Input!$I67="text-tabs",Input!$K67="有"),IF(Input!$M67=1,svg_data!$AM$1,IF(Input!$M67=2,svg_data!$AM$2)),"")</f>
        <v/>
      </c>
      <c r="CJ67" s="36" t="str">
        <f>IF(AND(Input!$I67="text-tabs",Input!$K67="有"),Input!$G67,"")</f>
        <v/>
      </c>
      <c r="CK67" s="36" t="str">
        <f>IF(AND(Input!$I67="text-tabs",Input!$K67="有"),IF(Input!$M67=1,svg_data!$AO$1,IF(Input!$M67=2,svg_data!$AO$2)),"")</f>
        <v/>
      </c>
      <c r="CL67" s="36" t="str">
        <f>IF(AND(Input!$I67="text-tabs",Input!$K67="有"),Input!$G67,"")</f>
        <v/>
      </c>
      <c r="CM67" s="36" t="str">
        <f>IF(AND(Input!$I67="text-tabs",Input!$K67="有"),IF(Input!$M67=1,svg_data!$AQ$1,IF(Input!$M67=2,svg_data!$AQ$2)),"")</f>
        <v/>
      </c>
      <c r="CN67" s="36" t="str">
        <f>IF(AND(Input!$I67="text-tabs",Input!$K67="有"),Input!$G67,"")</f>
        <v/>
      </c>
      <c r="CO67" s="36" t="str">
        <f>IF(AND(Input!$I67="text-tabs",Input!$K67="有"),IF(Input!$M67=1,svg_data!$AS$1,IF(Input!$M67=2,svg_data!$AS$2)),"")</f>
        <v/>
      </c>
      <c r="CP67" s="36" t="str">
        <f>IF(AND(Input!$I67="text-tabs",Input!$K67="有"),Input!$G67,"")</f>
        <v/>
      </c>
      <c r="CQ67" s="36" t="str">
        <f>IF(AND(Input!$I67="text-tabs",Input!$K67="有"),IF(Input!$M67=1,svg_data!$AU$1,IF(Input!$M67=2,svg_data!$AU$2)),"")</f>
        <v/>
      </c>
      <c r="CR67" s="36" t="str">
        <f>IF(AND(Input!$I67="text-tabs",Input!$K67="有"),Input!$G67,"")</f>
        <v/>
      </c>
      <c r="CS67" s="36" t="str">
        <f>IF(AND(Input!$I67="text-tabs",Input!$K67="有"),IF(Input!$M67=1,svg_data!$AW$1,IF(Input!$M67=2,svg_data!$AW$2)),"")</f>
        <v/>
      </c>
      <c r="CT67" s="36" t="str">
        <f>IF(AND(Input!$I67="text-tabs",Input!$K67="有"),Input!$G67,"")</f>
        <v/>
      </c>
      <c r="CU67" s="36" t="str">
        <f>IF(AND(Input!$I67="text-tabs",Input!$K67="有"),IF(Input!$M67=1,svg_data!$AY$1,IF(Input!$M67=2,svg_data!$AY$2)),"")</f>
        <v/>
      </c>
      <c r="CV67" s="36" t="str">
        <f>IF(AND(Input!$I67="text-tabs",Input!$K67="有"),Input!$G67,"")</f>
        <v/>
      </c>
      <c r="CW67" s="36" t="str">
        <f>IF(AND(Input!$I67="text-tabs",Input!$K67="有"),IF(Input!$M67=1,svg_data!$BA$1,IF(Input!$M67=2,svg_data!$BA$2)),"")</f>
        <v/>
      </c>
      <c r="CX67" s="36" t="str">
        <f>IF(AND(Input!$I67="text-tabs",Input!$K67="有"),Input!$G67,"")</f>
        <v/>
      </c>
      <c r="CY67" s="36" t="str">
        <f>IF(AND(Input!$I67="text-tabs",Input!$K67="有"),IF(Input!$M67=1,svg_data!$BC$1,IF(Input!$M67=2,svg_data!$BC$2)),"")</f>
        <v/>
      </c>
      <c r="CZ67" s="36" t="str">
        <f>IF(AND(Input!$I67="text-tabs",Input!$K67="有"),Input!$G67,"")</f>
        <v/>
      </c>
      <c r="DA67" s="36" t="str">
        <f>IF(AND(Input!$I67="text-tabs",Input!$K67="有"),IF(Input!$M67=1,svg_data!$BE$1,IF(Input!$M67=2,svg_data!$BE$2)),"")</f>
        <v/>
      </c>
      <c r="DB67" s="36" t="str">
        <f>IF(AND(Input!$I67="text-tabs",Input!$K67="有"),Input!$G67,"")</f>
        <v/>
      </c>
      <c r="DC67" s="36" t="str">
        <f>IF(AND(Input!$I67="text-tabs",Input!$K67="有"),IF(Input!$M67=1,svg_data!$BG$1,IF(Input!$M67=2,svg_data!$BG$2)),"")</f>
        <v/>
      </c>
      <c r="DD67" s="36" t="str">
        <f>IF(AND(Input!$I67="text-tabs",Input!$K67="有"),Input!$G67,"")</f>
        <v/>
      </c>
      <c r="DE67" s="36" t="str">
        <f>IF(AND(Input!$I67="text-tabs",Input!$K67="有"),IF(Input!$M67=1,svg_data!$BI$1,IF(Input!$M67=2,svg_data!$BI$2)),"")</f>
        <v/>
      </c>
      <c r="DF67" s="36" t="str">
        <f>IF(AND(Input!$I67="text-tabs",Input!$K67="有"),Input!$G67,"")</f>
        <v/>
      </c>
      <c r="DG67" s="36" t="str">
        <f>IF(AND(Input!$I67="text-tabs",Input!$K67="有"),IF(Input!$M67=1,svg_data!$BK$1,IF(Input!$M67=2,svg_data!$BK$2)),"")</f>
        <v/>
      </c>
      <c r="DH67" s="36" t="str">
        <f>IF(AND(Input!$I67="text-tabs",Input!$K67="有"),Input!$G67,"")</f>
        <v/>
      </c>
      <c r="DI67" s="36" t="str">
        <f>IF(AND(Input!$I67="text-tabs",Input!$K67="有"),IF(Input!$M67=1,svg_data!$BM$1,IF(Input!$M67=2,svg_data!$BM$2)),"")</f>
        <v/>
      </c>
      <c r="DJ67" s="36" t="str">
        <f>IF(AND(Input!$I67="text-tabs",Input!$K67="有"),svg_data!$BN$1,"")</f>
        <v/>
      </c>
      <c r="DK67" s="36" t="str">
        <f>IF(AND(Input!$I67="text-tabs",Input!$K67="有"),Input!$G67,"")</f>
        <v/>
      </c>
      <c r="DL67" s="36" t="str">
        <f>IF(AND(Input!$I67="text-tabs",Input!$K67="有"),svg_data!$BP$1,"")</f>
        <v/>
      </c>
      <c r="DM67" s="36" t="str">
        <f>IF(AND(Input!$I67="text-tabs",Input!$K67="有"),svg_data!$BQ$1,"")</f>
        <v/>
      </c>
      <c r="DN67" s="36" t="str">
        <f>IF(AND(Input!$I67="text-tabs",Input!$K67="有"),Input!$G67,"")</f>
        <v/>
      </c>
      <c r="DO67" s="36" t="str">
        <f>IF(AND(Input!$I67="text-tabs",Input!$K67="有"),svg_data!$BS$1,"")</f>
        <v/>
      </c>
      <c r="DP67" s="36" t="str">
        <f>IF(AND(Input!$I67="text-tabs",Input!$K67="有"),Input!$G67,"")</f>
        <v/>
      </c>
      <c r="DQ67" s="36" t="str">
        <f>IF(AND(Input!$I67="text-tabs",Input!$K67="有"),svg_data!$BU$1,"")</f>
        <v/>
      </c>
      <c r="DR67" s="36" t="str">
        <f>IF(AND(Input!$I67="text-tabs",Input!$K67="有"),Input!$G67,"")</f>
        <v/>
      </c>
      <c r="DS67" s="36" t="str">
        <f>IF(AND(Input!$I67="text-tabs",Input!$K67="有"),IF(Input!$M67=1,svg_data!$BW$1,IF(Input!$M67=2,svg_data!$BW$2)),"")</f>
        <v/>
      </c>
      <c r="DT67" s="36" t="str">
        <f>IF(AND(Input!$I67="text-tabs",Input!$K67="有"),IF(Input!$M67=1,svg_data!$BY$1,IF(Input!$M67=2,"")),"")</f>
        <v/>
      </c>
      <c r="DU67" s="36" t="str">
        <f>IF(AND(Input!$I67="text-tabs",Input!$K67="有"),IF(Input!$M67=1,Input!$G67,IF(Input!$M67=2,"")),"")</f>
        <v/>
      </c>
      <c r="DV67" s="42" t="str">
        <f>IF(AND(Input!$I67="text-tabs",Input!$K67="有"),IF(Input!$M67=1,svg_data!$CA$1,IF(Input!$M67=2,svg_data!$CA$2)),"")</f>
        <v/>
      </c>
      <c r="DW67" s="36" t="str">
        <f>IF(AND(Input!$I67="text-tabs",Input!$K67="有"),IF(Input!$M67=1,svg_data!$CB$1,IF(Input!$M67=2,svg_data!$CB$2)),"")</f>
        <v/>
      </c>
      <c r="DX67" s="36" t="str">
        <f>IF(AND(Input!$I67="text-tabs",Input!$K67="有"),Input!$G67,"")</f>
        <v/>
      </c>
      <c r="DY67" s="36" t="str">
        <f>IF(AND(Input!$I67="text-tabs",Input!$K67="有"),IF(Input!$M67=1,svg_data!$CD$1,IF(Input!$M67=2,svg_data!$CD$2)),"")</f>
        <v/>
      </c>
      <c r="DZ67" s="36" t="str">
        <f>IF(AND(Input!$I67="text-tabs",Input!$K67="有"),Input!$G67,"")</f>
        <v/>
      </c>
      <c r="EA67" s="36" t="str">
        <f>IF(AND(Input!$I67="text-tabs",Input!$K67="有"),IF(Input!$M67=1,svg_data!$CF$1,IF(Input!$M67=2,svg_data!$CF$2)),"")</f>
        <v/>
      </c>
      <c r="EB67" s="36" t="str">
        <f>IF(AND(Input!$I67="text-tabs",Input!$K67="有"),Input!$G67,"")</f>
        <v/>
      </c>
      <c r="EC67" s="36" t="str">
        <f>IF(AND(Input!$I67="text-tabs",Input!$K67="有"),IF(Input!$M67=1,svg_data!$CH$1,IF(Input!$M67=2,svg_data!$CH$2)),"")</f>
        <v/>
      </c>
      <c r="ED67" s="36" t="str">
        <f>IF(AND(Input!$I67="text-tabs",Input!$K67="有"),Input!$G67,"")</f>
        <v/>
      </c>
      <c r="EE67" s="36" t="str">
        <f>IF(AND(Input!$I67="text-tabs",Input!$K67="有"),IF(Input!$M67=1,svg_data!$CJ$1,IF(Input!$M67=2,svg_data!$CJ$2)),"")</f>
        <v/>
      </c>
      <c r="EF67" s="36" t="str">
        <f>IF(AND(Input!$I67="text-tabs",Input!$K67="有"),Input!$G67,"")</f>
        <v/>
      </c>
      <c r="EG67" s="36" t="str">
        <f>IF(AND(Input!$I67="text-tabs",Input!$K67="有"),IF(Input!$M67=1,svg_data!$CL$1,IF(Input!$M67=2,svg_data!$CL$2)),"")</f>
        <v/>
      </c>
      <c r="EH67" s="36" t="str">
        <f>IF(AND(Input!$I67="text-tabs",Input!$K67="有"),Input!$G67,"")</f>
        <v/>
      </c>
      <c r="EI67" s="36" t="str">
        <f>IF(AND(Input!$I67="text-tabs",Input!$K67="有"),IF(Input!$M67=1,svg_data!$CN$1,IF(Input!$M67=2,svg_data!$CN$2)),"")</f>
        <v/>
      </c>
      <c r="EJ67" s="36" t="str">
        <f>IF(AND(Input!$I67="text-tabs",Input!$K67="有"),Input!$G67,"")</f>
        <v/>
      </c>
      <c r="EK67" s="36" t="str">
        <f>IF(AND(Input!$I67="text-tabs",Input!$K67="有"),IF(Input!$M67=1,svg_data!$CP$1,IF(Input!$M67=2,svg_data!$CP$2)),"")</f>
        <v/>
      </c>
      <c r="EL67" s="36" t="str">
        <f>IF(AND(Input!$I67="text-tabs",Input!$K67="有"),Input!$G67,"")</f>
        <v/>
      </c>
      <c r="EM67" s="36" t="str">
        <f>IF(AND(Input!$I67="text-tabs",Input!$K67="有"),IF(Input!$M67=1,svg_data!$CR$1,IF(Input!$M67=2,svg_data!$CR$2)),"")</f>
        <v/>
      </c>
      <c r="EN67" s="36" t="str">
        <f>IF(AND(Input!$I67="text-tabs",Input!$K67="有"),Input!$G67,"")</f>
        <v/>
      </c>
      <c r="EO67" s="36" t="str">
        <f>IF(AND(Input!$I67="text-tabs",Input!$K67="有"),IF(Input!$M67=1,svg_data!$CT$1,IF(Input!$M67=2,svg_data!$CT$2)),"")</f>
        <v/>
      </c>
      <c r="EP67" s="36" t="str">
        <f>IF(AND(Input!$I67="text-tabs",Input!$K67="有"),Input!$G67,"")</f>
        <v/>
      </c>
      <c r="EQ67" s="36" t="str">
        <f>IF(AND(Input!$I67="text-tabs",Input!$K67="有"),IF(Input!$M67=1,svg_data!$CV$1,IF(Input!$M67=2,svg_data!$CV$2)),"")</f>
        <v/>
      </c>
      <c r="ER67" s="36" t="str">
        <f>IF(AND(Input!$I67="text-tabs",Input!$K67="有"),Input!$G67,"")</f>
        <v/>
      </c>
      <c r="ES67" s="36" t="str">
        <f>IF(AND(Input!$I67="text-tabs",Input!$K67="有"),IF(Input!$M67=1,svg_data!$CX$1,IF(Input!$M67=2,svg_data!$CX$2)),"")</f>
        <v/>
      </c>
      <c r="ET67" s="36" t="str">
        <f>IF(AND(Input!$I67="text-tabs",Input!$K67="有"),Input!$G67,"")</f>
        <v/>
      </c>
      <c r="EU67" s="36" t="str">
        <f>IF(AND(Input!$I67="text-tabs",Input!$K67="有"),IF(Input!$M67=1,svg_data!$CZ$1,IF(Input!$M67=2,svg_data!$CZ$2)),"")</f>
        <v/>
      </c>
      <c r="EV67" s="36" t="str">
        <f>IF(AND(Input!$I67="text-tabs",Input!$K67="有"),Input!$G67,"")</f>
        <v/>
      </c>
      <c r="EW67" s="36" t="str">
        <f>IF(AND(Input!$I67="text-tabs",Input!$K67="有"),IF(Input!$M67=1,svg_data!$DB$1,IF(Input!$M67=2,svg_data!$DB$2)),"")</f>
        <v/>
      </c>
      <c r="EX67" s="36" t="str">
        <f>IF(AND(Input!$I67="text-tabs",Input!$K67="有"),Input!$G67,"")</f>
        <v/>
      </c>
      <c r="EY67" s="36" t="str">
        <f>IF(AND(Input!$I67="text-tabs",Input!$K67="有"),IF(Input!$M67=1,svg_data!$DD$1,IF(Input!$M67=2,svg_data!$DD$2)),"")</f>
        <v/>
      </c>
      <c r="EZ67" s="36" t="str">
        <f>IF(AND(Input!$I67="text-tabs",Input!$K67="有"),Input!$G67,"")</f>
        <v/>
      </c>
      <c r="FA67" s="36" t="str">
        <f>IF(AND(Input!$I67="text-tabs",Input!$K67="有"),IF(Input!$M67=1,svg_data!$DF$1,IF(Input!$M67=2,svg_data!$DF$2)),"")</f>
        <v/>
      </c>
      <c r="FB67" s="36" t="str">
        <f>IF(AND(Input!$I67="text-tabs",Input!$K67="有"),Input!$G67,"")</f>
        <v/>
      </c>
      <c r="FC67" s="36" t="str">
        <f>IF(AND(Input!$I67="text-tabs",Input!$K67="有"),IF(Input!$M67=1,svg_data!$DH$1,IF(Input!$M67=2,svg_data!$DH$2)),"")</f>
        <v/>
      </c>
      <c r="FD67" s="36" t="str">
        <f>IF(AND(Input!$I67="text-tabs",Input!$K67="有"),Input!$G67,"")</f>
        <v/>
      </c>
      <c r="FE67" s="36" t="str">
        <f>IF(AND(Input!$I67="text-tabs",Input!$K67="有"),IF(Input!$M67=1,svg_data!$DJ$1,IF(Input!$M67=2,svg_data!$DJ$2)),"")</f>
        <v/>
      </c>
      <c r="FF67" s="36" t="str">
        <f>IF(AND(Input!$I67="text-tabs",Input!$K67="有"),Input!$G67,"")</f>
        <v/>
      </c>
      <c r="FG67" s="36" t="str">
        <f>IF(AND(Input!$I67="text-tabs",Input!$K67="有"),IF(Input!$M67=1,svg_data!$DL$1,IF(Input!$M67=2,svg_data!$DL$2)),"")</f>
        <v/>
      </c>
      <c r="FH67" s="36" t="str">
        <f>IF(AND(Input!$I67="text-tabs",Input!$K67="有"),Input!$G67,"")</f>
        <v/>
      </c>
      <c r="FI67" s="36" t="str">
        <f>IF(AND(Input!$I67="text-tabs",Input!$K67="有"),IF(Input!$M67=1,svg_data!$DN$1,IF(Input!$M67=2,svg_data!$DN$2)),"")</f>
        <v/>
      </c>
      <c r="FJ67" s="36" t="str">
        <f>IF(AND(Input!$I67="text-tabs",Input!$K67="有"),Input!$G67,"")</f>
        <v/>
      </c>
      <c r="FK67" s="36" t="str">
        <f>IF(AND(Input!$I67="text-tabs",Input!$K67="有"),IF(Input!$M67=1,svg_data!$DP$1,IF(Input!$M67=2,svg_data!$DP$2)),"")</f>
        <v/>
      </c>
      <c r="FL67" s="36" t="str">
        <f>IF(AND(Input!$I67="text-tabs",Input!$K67="有"),Input!$G67,"")</f>
        <v/>
      </c>
      <c r="FM67" s="36" t="str">
        <f>IF(AND(Input!$I67="text-tabs",Input!$K67="有"),IF(Input!$M67=1,svg_data!$DR$1,IF(Input!$M67=2,svg_data!$DR$2)),"")</f>
        <v/>
      </c>
      <c r="FN67" s="36" t="str">
        <f>IF(AND(Input!$I67="text-tabs",Input!$K67="有"),Input!$G67,"")</f>
        <v/>
      </c>
      <c r="FO67" s="36" t="str">
        <f>IF(AND(Input!$I67="text-tabs",Input!$K67="有"),IF(Input!$M67=1,svg_data!$DT$1,IF(Input!$M67=2,svg_data!$DT$2)),"")</f>
        <v/>
      </c>
      <c r="FP67" s="36" t="str">
        <f>IF(AND(Input!$I67="text-tabs",Input!$K67="有"),Input!$G67,"")</f>
        <v/>
      </c>
      <c r="FQ67" s="36" t="str">
        <f>IF(AND(Input!$I67="text-tabs",Input!$K67="有"),IF(Input!$M67=1,svg_data!$DV$1,IF(Input!$M67=2,svg_data!$DV$2)),"")</f>
        <v/>
      </c>
      <c r="FR67" s="36" t="str">
        <f>IF(AND(Input!$I67="text-tabs",Input!$K67="有"),Input!$G67,"")</f>
        <v/>
      </c>
      <c r="FS67" s="36" t="str">
        <f>IF(AND(Input!$I67="text-tabs",Input!$K67="有"),IF(Input!$M67=1,svg_data!$DX$1,IF(Input!$M67=2,svg_data!$DX$2)),"")</f>
        <v/>
      </c>
      <c r="FT67" s="36" t="str">
        <f>IF(AND(Input!$I67="text-tabs",Input!$K67="有"),Input!$G67,"")</f>
        <v/>
      </c>
      <c r="FU67" s="36" t="str">
        <f>IF(AND(Input!$I67="text-tabs",Input!$K67="有"),IF(Input!$M67=1,svg_data!$DZ$1,IF(Input!$M67=2,svg_data!$DZ$2)),"")</f>
        <v/>
      </c>
      <c r="FV67" s="36" t="str">
        <f>IF(AND(Input!$I67="text-tabs",Input!$K67="有"),Input!$G67,"")</f>
        <v/>
      </c>
      <c r="FW67" s="36" t="str">
        <f>IF(AND(Input!$I67="text-tabs",Input!$K67="有"),IF(Input!$M67=1,svg_data!$EB$1,IF(Input!$M67=2,svg_data!$EB$2)),"")</f>
        <v/>
      </c>
      <c r="FX67" s="36" t="str">
        <f>IF(AND(Input!$I67="text-tabs",Input!$K67="有"),Input!$G67,"")</f>
        <v/>
      </c>
      <c r="FY67" s="36" t="str">
        <f>IF(AND(Input!$I67="text-tabs",Input!$K67="有"),IF(Input!$M67=1,svg_data!$ED$1,IF(Input!$M67=2,svg_data!$ED$2)),"")</f>
        <v/>
      </c>
      <c r="FZ67" s="36" t="str">
        <f>IF(AND(Input!$I67="text-tabs",Input!$K67="有"),Input!$G67,"")</f>
        <v/>
      </c>
      <c r="GA67" s="36" t="str">
        <f>IF(AND(Input!$I67="text-tabs",Input!$K67="有"),IF(Input!$M67=1,svg_data!$EF$1,IF(Input!$M67=2,svg_data!$EF$2)),"")</f>
        <v/>
      </c>
      <c r="GB67" s="36" t="str">
        <f>IF(AND(Input!$I67="text-tabs",Input!$K67="有"),Input!$G67,"")</f>
        <v/>
      </c>
      <c r="GC67" s="36" t="str">
        <f>IF(AND(Input!$I67="text-tabs",Input!$K67="有"),IF(Input!$M67=1,svg_data!$EH$1,IF(Input!$M67=2,svg_data!$EH$2)),"")</f>
        <v/>
      </c>
      <c r="GD67" s="36" t="str">
        <f>IF(AND(Input!$I67="text-tabs",Input!$K67="有"),Input!$G67,"")</f>
        <v/>
      </c>
      <c r="GE67" s="36" t="str">
        <f>IF(AND(Input!$I67="text-tabs",Input!$K67="有"),IF(Input!$M67=1,svg_data!$EJ$1,IF(Input!$M67=2,svg_data!$EJ$2)),"")</f>
        <v/>
      </c>
      <c r="GF67" s="36" t="str">
        <f>IF(AND(Input!$I67="text-tabs",Input!$K67="有"),Input!$G67,"")</f>
        <v/>
      </c>
      <c r="GG67" s="36" t="str">
        <f>IF(AND(Input!$I67="text-tabs",Input!$K67="有"),IF(Input!$M67=1,svg_data!$EL$1,IF(Input!$M67=2,svg_data!$EL$2)),"")</f>
        <v/>
      </c>
      <c r="GH67" s="36" t="str">
        <f>IF(AND(Input!$I67="text-tabs",Input!$K67="有"),Input!$G67,"")</f>
        <v/>
      </c>
      <c r="GI67" s="36" t="str">
        <f>IF(AND(Input!$I67="text-tabs",Input!$K67="有"),IF(Input!$M67=1,svg_data!$EN$1,IF(Input!$M67=2,svg_data!$EN$2)),"")</f>
        <v/>
      </c>
      <c r="GJ67" s="36" t="str">
        <f>IF(AND(Input!$I67="text-tabs",Input!$K67="有"),Input!$G67,"")</f>
        <v/>
      </c>
      <c r="GK67" s="36" t="str">
        <f>IF(AND(Input!$I67="text-tabs",Input!$K67="有"),IF(Input!$M67=1,svg_data!$EP$1,IF(Input!$M67=2,svg_data!$EP$2)),"")</f>
        <v/>
      </c>
      <c r="GL67" s="36" t="str">
        <f>IF(AND(Input!$I67="text-tabs",Input!$K67="有"),Input!$G67,"")</f>
        <v/>
      </c>
      <c r="GM67" s="36" t="str">
        <f>IF(AND(Input!$I67="text-tabs",Input!$K67="有"),svg_data!$ER$1,"")</f>
        <v/>
      </c>
      <c r="GN67" s="36" t="str">
        <f>IF(AND(Input!$I67="text-tabs",Input!$K67="有"),Input!$G67,"")</f>
        <v/>
      </c>
      <c r="GO67" s="36" t="str">
        <f>IF(AND(Input!$I67="text-tabs",Input!$K67="有"),svg_data!$ET$1,"")</f>
        <v/>
      </c>
      <c r="GP67" s="36" t="str">
        <f>IF(AND(Input!$I67="text-tabs",Input!$K67="有"),Input!$G67,"")</f>
        <v/>
      </c>
      <c r="GQ67" s="36" t="str">
        <f>IF(AND(Input!$I67="text-tabs",Input!$K67="有"),svg_data!$EV$1,"")</f>
        <v/>
      </c>
      <c r="GR67" s="36" t="str">
        <f>IF(AND(Input!$I67="text-tabs",Input!$K67="有"),Input!$G67,"")</f>
        <v/>
      </c>
      <c r="GS67" s="36" t="str">
        <f>IF(AND(Input!$I67="text-tabs",Input!$K67="有"),svg_data!$EX$1,"")</f>
        <v/>
      </c>
      <c r="GT67" s="36" t="str">
        <f>IF(AND(Input!$I67="text-tabs",Input!$K67="有"),IF(Input!$O67="無","",svg_data!$EY$1),"")</f>
        <v/>
      </c>
      <c r="GU67" s="36" t="str">
        <f>IF(AND(Input!$I67="text-tabs",Input!$K67="有"),IF(Input!$O67="無","",Input!$G67),"")</f>
        <v/>
      </c>
      <c r="GV67" s="36" t="str">
        <f>IF(AND(Input!$I67="text-tabs",Input!$K67="有"),IF(Input!$O67="無","",Input!$O67),"")</f>
        <v/>
      </c>
      <c r="GW67" s="36" t="str">
        <f>IF(AND(Input!$I67="text-tabs",Input!$K67="有"),IF(Input!$O67="無","",svg_data!$FA$1),"")</f>
        <v/>
      </c>
      <c r="GX67" s="36" t="str">
        <f>IF(AND(Input!$I67="text-tabs",Input!$K67="有"),IF(Input!$O67="無","",Input!$P67),"")</f>
        <v/>
      </c>
      <c r="GY67" s="36" t="str">
        <f>IF(AND(Input!$I67="text-tabs",Input!$K67="有"),IF(Input!$O67="無","",svg_data!$FC$1),"")</f>
        <v/>
      </c>
      <c r="GZ67" s="36" t="str">
        <f>IF(AND(Input!$I67="text-tabs",Input!$K67="有"),svg_data!$FD$1,"")</f>
        <v/>
      </c>
      <c r="HA67" s="36" t="str">
        <f>IF(AND(Input!$I67="text-tabs",Input!$K67="有"),$HA$1,"")</f>
        <v/>
      </c>
      <c r="HB67" s="36" t="str">
        <f>IF(AND(Input!$I67="text-tabs",Input!$V67="有",Input!$W67&lt;&gt;""),$HB$1,"")</f>
        <v/>
      </c>
      <c r="HC67" s="36" t="str">
        <f>IF(AND(Input!$I67="text-tabs",Input!$V67="有",Input!$W67&lt;&gt;""),Input!$U67,"")</f>
        <v/>
      </c>
      <c r="HD67" s="36" t="str">
        <f>IF(AND(Input!$I67="text-tabs",Input!$V67="有",Input!$W67&lt;&gt;""),$HD$1,"")</f>
        <v/>
      </c>
      <c r="HE67" s="36" t="str">
        <f>IF(AND(Input!$I67="text-tabs",Input!$V67="有",Input!$W67&lt;&gt;""),$HE$1,"")</f>
        <v/>
      </c>
      <c r="HF67" s="36" t="str">
        <f>IF(AND(Input!$I67="text-tabs",Input!$V67="有",Input!$W67&lt;&gt;""),$HF$1,"")</f>
        <v/>
      </c>
      <c r="HG67" s="36" t="str">
        <f>IF(AND(Input!$I67="text-tabs",Input!$V67="有",Input!$W67&lt;&gt;""),Input!$X67,"")</f>
        <v/>
      </c>
      <c r="HH67" s="36" t="str">
        <f>IF(AND(Input!$I67="text-tabs",Input!$V67="有",Input!$W67&lt;&gt;""),$HH$1,"")</f>
        <v/>
      </c>
      <c r="HI67" s="36" t="str">
        <f>IF(AND(Input!$I67="text-tabs",Input!$V67="有",Input!$W67&lt;&gt;""),Input!$W67,"")</f>
        <v/>
      </c>
      <c r="HJ67" s="36" t="str">
        <f>IF(AND(Input!$I67="text-tabs",Input!$V67="有",Input!$W67&lt;&gt;""),$HJ$1,"")</f>
        <v/>
      </c>
      <c r="HK67" s="36" t="str">
        <f>IF(AND(Input!$I67="text-tabs",Input!$V67="有",Input!$Y67&lt;&gt;"無"),$HK$1,"")</f>
        <v/>
      </c>
      <c r="HL67" s="36" t="str">
        <f>IF(AND(Input!$I67="text-tabs",Input!$V67="有",Input!$Y67&lt;&gt;"無"),$HF$1,"")</f>
        <v/>
      </c>
      <c r="HM67" s="36" t="str">
        <f>IF(AND(Input!$I67="text-tabs",Input!$V67="有",Input!$Y67&lt;&gt;"無"),Input!$Z67,"")</f>
        <v/>
      </c>
      <c r="HN67" s="36" t="str">
        <f>IF(AND(Input!$I67="text-tabs",Input!$V67="有",Input!$Y67&lt;&gt;"無"),$HH$1,"")</f>
        <v/>
      </c>
      <c r="HO67" s="36" t="str">
        <f>IF(AND(Input!$I67="text-tabs",Input!$V67="有",Input!$Y67&lt;&gt;"無"),Input!$Y67,"")</f>
        <v/>
      </c>
      <c r="HP67" s="36" t="str">
        <f>IF(AND(Input!$I67="text-tabs",Input!$V67="有",Input!$Y67&lt;&gt;"無"),$HJ$1,"")</f>
        <v/>
      </c>
      <c r="HQ67" s="36" t="str">
        <f>IF(AND(Input!$I67="text-tabs",Input!$V67="有",Input!$AA67&lt;&gt;"無"),$HQ$1,"")</f>
        <v/>
      </c>
      <c r="HR67" s="36" t="str">
        <f>IF(AND(Input!$I67="text-tabs",Input!$V67="有",Input!$AA67&lt;&gt;"無"),$HR$1,"")</f>
        <v/>
      </c>
      <c r="HS67" s="36" t="str">
        <f>IF(AND(Input!$I67="text-tabs",Input!$V67="有",Input!$AA67&lt;&gt;"無"),Input!$AB67,"")</f>
        <v/>
      </c>
      <c r="HT67" s="36" t="str">
        <f>IF(AND(Input!$I67="text-tabs",Input!$V67="有",Input!$AA67&lt;&gt;"無"),$HT$1,"")</f>
        <v/>
      </c>
      <c r="HU67" s="36" t="str">
        <f>IF(AND(Input!$I67="text-tabs",Input!$V67="有",Input!$AA67&lt;&gt;"無"),Input!$AA67,"")</f>
        <v/>
      </c>
      <c r="HV67" s="36" t="str">
        <f>IF(AND(Input!$I67="text-tabs",Input!$V67="有",Input!$AA67&lt;&gt;"無"),$HV$1,"")</f>
        <v/>
      </c>
      <c r="HW67" s="36" t="str">
        <f>IF(AND(Input!$I67="text-tabs",Input!$V67="有",Input!$AC67&lt;&gt;"無"),$HW$1,"")</f>
        <v/>
      </c>
      <c r="HX67" s="36" t="str">
        <f>IF(AND(Input!$I67="text-tabs",Input!$V67="有",Input!$AC67&lt;&gt;"無"),$HX$1,"")</f>
        <v/>
      </c>
      <c r="HY67" s="36" t="str">
        <f>IF(AND(Input!$I67="text-tabs",Input!$V67="有",Input!$AC67&lt;&gt;"無"),Input!$AD67,"")</f>
        <v/>
      </c>
      <c r="HZ67" s="36" t="str">
        <f>IF(AND(Input!$I67="text-tabs",Input!$V67="有",Input!$AC67&lt;&gt;"無"),$HZ$1,"")</f>
        <v/>
      </c>
      <c r="IA67" s="36" t="str">
        <f>IF(AND(Input!$I67="text-tabs",Input!$V67="有",Input!$AC67&lt;&gt;"無"),Input!$AC67,"")</f>
        <v/>
      </c>
      <c r="IB67" s="36" t="str">
        <f>IF(AND(Input!$I67="text-tabs",Input!$V67="有",Input!$AC67&lt;&gt;"無"),$IB$1,"")</f>
        <v/>
      </c>
      <c r="IC67" s="36" t="str">
        <f>IF(AND(Input!$I67="text-tabs",Input!$V67="有",Input!$AE67&lt;&gt;"無"),$IC$1,"")</f>
        <v/>
      </c>
      <c r="ID67" s="36" t="str">
        <f>IF(AND(Input!$I67="text-tabs",Input!$V67="有",Input!$AE67&lt;&gt;"無"),$HF$1,"")</f>
        <v/>
      </c>
      <c r="IE67" s="36" t="str">
        <f>IF(AND(Input!$I67="text-tabs",Input!$V67="有",Input!$AE67&lt;&gt;"無"),Input!$AF67,"")</f>
        <v/>
      </c>
      <c r="IF67" s="36" t="str">
        <f>IF(AND(Input!$I67="text-tabs",Input!$V67="有",Input!$AE67&lt;&gt;"無"),$HH$1,"")</f>
        <v/>
      </c>
      <c r="IG67" s="36" t="str">
        <f>IF(AND(Input!$I67="text-tabs",Input!$V67="有",Input!$AE67&lt;&gt;"無"),Input!$AE67,"")</f>
        <v/>
      </c>
      <c r="IH67" s="36" t="str">
        <f>IF(AND(Input!$I67="text-tabs",Input!$V67="有",Input!$AE67&lt;&gt;"無"),$HJ$1,"")</f>
        <v/>
      </c>
      <c r="II67" s="36" t="str">
        <f>IF(AND(Input!$I67="text-tabs",Input!$V67="有"),$II$1,"")</f>
        <v/>
      </c>
      <c r="IJ67" s="36" t="str">
        <f>IF(AND(Input!$I67="text-tabs",Input!$AG67="有"),$IJ$1,"")</f>
        <v/>
      </c>
      <c r="IK67" s="36" t="str">
        <f>IF(AND(Input!$I67="text-tabs",Input!$AG67="有"),Input!$AH67,"")</f>
        <v/>
      </c>
      <c r="IL67" s="36" t="str">
        <f>IF(AND(Input!$I67="text-tabs",Input!$AG67="有"),$IL$1,"")</f>
        <v/>
      </c>
      <c r="IM67" s="36" t="str">
        <f>IF(AND(Input!$I67="text-tabs",Input!$AG67="有"),Input!$AI67,"")</f>
        <v/>
      </c>
      <c r="IN67" s="36" t="str">
        <f>IF(AND(Input!$I67="text-tabs",Input!$AG67="有"),$IN$1,"")</f>
        <v/>
      </c>
      <c r="IO67" s="36" t="str">
        <f>IF(Input!$I67="text-tabs",$IO$1,"")</f>
        <v/>
      </c>
      <c r="IP67" s="36" t="str">
        <f>IF(Input!$I67="event",$IP$1,"")</f>
        <v/>
      </c>
      <c r="IQ67" s="36" t="str">
        <f>IF(Input!$I67="event",Input!$R67,"")</f>
        <v/>
      </c>
      <c r="IR67" s="36" t="str">
        <f>IF(Input!$I67="event",$IR$1,"")</f>
        <v/>
      </c>
      <c r="IS67" s="36" t="str">
        <f>IF(Input!$I67="event",$IS$1,"")</f>
        <v/>
      </c>
      <c r="IT67" s="36" t="str">
        <f>IF(Input!$I67="event",Input!$Q67,"")</f>
        <v/>
      </c>
      <c r="IU67" s="36" t="str">
        <f>IF(Input!$I67="event",$IU$1,"")</f>
        <v/>
      </c>
      <c r="IV67" s="36" t="str">
        <f>IF(Input!$I67="image",$IV$1,"")</f>
        <v/>
      </c>
      <c r="IW67" s="36" t="str">
        <f>IF(Input!$I67="image",Input!$S67,"")</f>
        <v/>
      </c>
      <c r="IX67" s="36" t="str">
        <f>IF(Input!$I67="image",$IX$1,"")</f>
        <v/>
      </c>
      <c r="IY67" s="36" t="str">
        <f>IF(AND(Input!$I67="image",Input!$V67="無"),$IY$1,"")</f>
        <v/>
      </c>
      <c r="IZ67" s="36" t="str">
        <f>IF(AND(Input!$I67="image",Input!$V67="無"),Input!$B67,"")</f>
        <v/>
      </c>
      <c r="JA67" s="36" t="str">
        <f>IF(AND(Input!$I67="image",Input!$V67="無"),$JA$1,"")</f>
        <v/>
      </c>
      <c r="JB67" s="36" t="str">
        <f>IF(AND(Input!$I67="image",Input!$V67="有"),$JB$1,"")</f>
        <v/>
      </c>
      <c r="JC67" s="36" t="str">
        <f>IF(AND(Input!$I67="image",Input!$V67="有"),Input!$W67,"")</f>
        <v/>
      </c>
      <c r="JD67" s="36" t="str">
        <f>IF(AND(Input!$I67="image",Input!$V67="有"),$JD$1,"")</f>
        <v/>
      </c>
      <c r="JE67" s="36" t="str">
        <f>IF(AND(Input!$I67="image",Input!$V67="有"),Input!$X67,"")</f>
        <v/>
      </c>
      <c r="JF67" s="36" t="str">
        <f>IF(AND(Input!$I67="image",Input!$V67="有"),$JF$1,"")</f>
        <v/>
      </c>
      <c r="JG67" s="36" t="str">
        <f>IF(Input!$I67="embed",$JG$1,"")</f>
        <v/>
      </c>
      <c r="JH67" s="36" t="str">
        <f>IF(Input!$I67="embed",Input!$X67,"")</f>
        <v/>
      </c>
      <c r="JI67" s="36" t="str">
        <f>IF(Input!$I67="embed",$JI$1,"")</f>
        <v/>
      </c>
      <c r="JJ67" s="36" t="str">
        <f>IF(Input!$I67="embed",$JJ$1,"")</f>
        <v/>
      </c>
      <c r="JK67" s="36" t="str">
        <f>IF(Input!$I67="embed",Input!$R67,"")</f>
        <v/>
      </c>
      <c r="JL67" s="36" t="str">
        <f>IF(Input!$I67="embed",$JL$1,"")</f>
        <v/>
      </c>
      <c r="JM67" s="36" t="str">
        <f>IF(Input!$I67="table",Input!$AI67,"")</f>
        <v/>
      </c>
      <c r="JN67" s="36" t="str">
        <f>IF(Input!$I67="table",Input!$AJ67,"")</f>
        <v/>
      </c>
      <c r="JO67" s="36" t="s">
        <v>0</v>
      </c>
      <c r="JP67" s="36" t="str">
        <f t="shared" si="3"/>
        <v/>
      </c>
    </row>
    <row r="68" spans="1:276" s="36" customFormat="1">
      <c r="A68" s="39" t="str">
        <f t="shared" ref="A66:A97" si="4">ConcatenateRangeText(B68:JP68)</f>
        <v>"0":{"category":"未記入","class":"0","id":"0","titleShadow":"",}</v>
      </c>
      <c r="B68" s="36" t="s">
        <v>5</v>
      </c>
      <c r="C68" s="40">
        <f>Input!$G68</f>
        <v>0</v>
      </c>
      <c r="D68" s="36" t="s">
        <v>210</v>
      </c>
      <c r="E68" s="36" t="s">
        <v>23</v>
      </c>
      <c r="F68" s="36" t="str">
        <f>IF(Input!$C68&lt;&gt;"",Input!$C68,"未記入")</f>
        <v>未記入</v>
      </c>
      <c r="G68" s="36" t="s">
        <v>3</v>
      </c>
      <c r="H68" s="36" t="s">
        <v>1</v>
      </c>
      <c r="I68" s="36">
        <f>Input!$I68</f>
        <v>0</v>
      </c>
      <c r="J68" s="36" t="s">
        <v>3</v>
      </c>
      <c r="K68" s="36" t="s">
        <v>4</v>
      </c>
      <c r="L68" s="40">
        <f>Input!$G68</f>
        <v>0</v>
      </c>
      <c r="M68" s="36" t="s">
        <v>3</v>
      </c>
      <c r="N68" s="36" t="str">
        <f>IF(Input!$D68="有",$N$1,"")</f>
        <v/>
      </c>
      <c r="O68" s="36" t="str">
        <f>IF(Input!$D68="有",Input!$A68,"")</f>
        <v/>
      </c>
      <c r="P68" s="36" t="str">
        <f>IF(Input!$D68="有",$P$1,"")</f>
        <v/>
      </c>
      <c r="Q68" s="36" t="str">
        <f>IF(Input!$D68="有",$Q$1,"")</f>
        <v/>
      </c>
      <c r="R68" s="36" t="str">
        <f>IF(Input!$D68="有",LEFT(Input!$E68,1),"")</f>
        <v/>
      </c>
      <c r="S68" s="36" t="str">
        <f>IF(Input!$D68="有",$S$1,"")</f>
        <v/>
      </c>
      <c r="T68" s="36" t="str">
        <f>IF(Input!$D68="有",$T$1,"")</f>
        <v/>
      </c>
      <c r="U68" s="36" t="str">
        <f>IF(Input!$D68="有",Input!$F68,"")</f>
        <v/>
      </c>
      <c r="V68" s="36" t="str">
        <f>IF(Input!$D68="有",$V$1,"")</f>
        <v/>
      </c>
      <c r="W68" s="36" t="s">
        <v>205</v>
      </c>
      <c r="X68" s="36" t="str">
        <f>IF(Input!$H68="有","true",IF(Input!$H68="無","false",""))</f>
        <v/>
      </c>
      <c r="Y68" s="36" t="s">
        <v>3</v>
      </c>
      <c r="Z68" s="36" t="str">
        <f>IF(OR(Input!$I68="text-tabs",Input!$I68="text"),$Z$1,"")</f>
        <v/>
      </c>
      <c r="AA68" s="36" t="str">
        <f>IF(OR(Input!$I68="text-tabs",Input!$I68="text"),Input!$B68,"")</f>
        <v/>
      </c>
      <c r="AB68" s="36" t="str">
        <f>IF(OR(Input!$I68="text-tabs",Input!$I68="text"),$AB$1,"")</f>
        <v/>
      </c>
      <c r="AC68" s="36" t="str">
        <f>IF(AND(OR(Input!$I68="text-tabs",Input!$I68="text"),Input!$T68="無"),$AC$1,"")</f>
        <v/>
      </c>
      <c r="AD68" s="36" t="str">
        <f>IF(AND(OR(Input!$I68="text-tabs",Input!$I68="text"),Input!$T68="無"),Input!$S68,"")</f>
        <v/>
      </c>
      <c r="AE68" s="36" t="str">
        <f>IF(AND(OR(Input!$I68="text-tabs",Input!$I68="text"),Input!$T68="無"),$AE$1,"")</f>
        <v/>
      </c>
      <c r="AF68" s="36" t="str">
        <f>IF(AND(OR(Input!$I68="text-tabs",Input!$I68="text"),Input!$S68="無"),$AF$1,"")</f>
        <v/>
      </c>
      <c r="AG68" s="36" t="str">
        <f>IF(AND(OR(Input!$I68="text-tabs",Input!$I68="text"),Input!$S68="無"),Input!$T68,"")</f>
        <v/>
      </c>
      <c r="AH68" s="36" t="str">
        <f>IF(AND(OR(Input!$I68="text-tabs",Input!$I68="text"),Input!$S68="無"),$AH$1,"")</f>
        <v/>
      </c>
      <c r="AI68" s="36" t="str">
        <f>IF(Input!$I68="text",$AI$1,"")</f>
        <v/>
      </c>
      <c r="AJ68" s="36" t="str">
        <f>IF(Input!$I68="text",Input!$R68,"")</f>
        <v/>
      </c>
      <c r="AK68" s="36" t="str">
        <f>IF(Input!$I68="text",$AK$1,"")</f>
        <v/>
      </c>
      <c r="AL68" s="36" t="str">
        <f>IF(Input!$I68="text-tabs",$AL$1,"")</f>
        <v/>
      </c>
      <c r="AM68" s="36" t="str">
        <f>IF(Input!$I68="text-tabs",$AM$1,"")</f>
        <v/>
      </c>
      <c r="AN68" s="36" t="str">
        <f>IF(Input!$I68="text-tabs",Input!$J68,"")</f>
        <v/>
      </c>
      <c r="AO68" s="36" t="str">
        <f>IF(Input!$I68="text-tabs",$AO$1,"")</f>
        <v/>
      </c>
      <c r="AP68" s="36" t="str">
        <f>IF(Input!$I68="text-tabs",Input!$R68,"")</f>
        <v/>
      </c>
      <c r="AQ68" s="36" t="str">
        <f>IF(Input!$I68="text-tabs",$AQ$1,"")</f>
        <v/>
      </c>
      <c r="AR68" s="36" t="str">
        <f>IF(AND(Input!$I68="text-tabs",Input!$K68="有"),$AR$1,"")</f>
        <v/>
      </c>
      <c r="AS68" s="36" t="str">
        <f>IF(AND(Input!$I68="text-tabs",Input!$K68="有"),Input!$L68,"")</f>
        <v/>
      </c>
      <c r="AT68" s="36" t="str">
        <f>IF(AND(Input!$I68="text-tabs",Input!$K68="有"),$AT$1,"")</f>
        <v/>
      </c>
      <c r="AU68" s="36" t="str">
        <f>IF(AND(Input!$I68="text-tabs",Input!$K68="有"),Input!$N68,"")</f>
        <v/>
      </c>
      <c r="AV68" s="36" t="str">
        <f>IF(AND(Input!$I68="text-tabs",Input!$K68="有"),"&lt;br&gt;","")</f>
        <v/>
      </c>
      <c r="AW68" s="36" t="str">
        <f>IF(AND(Input!$I68="text-tabs",Input!$K68="有"),IF(Input!$M68=1,svg_data!$A$1,IF(Input!$M68=2,svg_data!$A$2)),"")</f>
        <v/>
      </c>
      <c r="AX68" s="36" t="str">
        <f>IF(AND(Input!$I68="text-tabs",Input!$K68="有"),Input!$G68,"")</f>
        <v/>
      </c>
      <c r="AY68" s="36" t="str">
        <f>IF(AND(Input!$I68="text-tabs",Input!$K68="有"),IF(Input!$M68=1,svg_data!$C$1,IF(Input!$M68=2,svg_data!$C$2)),"")</f>
        <v/>
      </c>
      <c r="AZ68" s="36" t="str">
        <f>IF(AND(Input!$I68="text-tabs",Input!$K68="有"),Input!$G68,"")</f>
        <v/>
      </c>
      <c r="BA68" s="36" t="str">
        <f>IF(AND(Input!$I68="text-tabs",Input!$K68="有"),IF(Input!$M68=1,svg_data!$E$1,IF(Input!$M68=2,svg_data!$E$2)),"")</f>
        <v/>
      </c>
      <c r="BB68" s="36" t="str">
        <f>IF(AND(Input!$I68="text-tabs",Input!$K68="有"),Input!$G68,"")</f>
        <v/>
      </c>
      <c r="BC68" s="36" t="str">
        <f>IF(AND(Input!$I68="text-tabs",Input!$K68="有"),IF(Input!$M68=1,svg_data!$G$1,IF(Input!$M68=2,svg_data!$G$2)),"")</f>
        <v/>
      </c>
      <c r="BD68" s="36" t="str">
        <f>IF(AND(Input!$I68="text-tabs",Input!$K68="有"),Input!$G68,"")</f>
        <v/>
      </c>
      <c r="BE68" s="36" t="str">
        <f>IF(AND(Input!$I68="text-tabs",Input!$K68="有"),IF(Input!$M68=1,svg_data!$I$1,IF(Input!$M68=2,svg_data!$I$2)),"")</f>
        <v/>
      </c>
      <c r="BF68" s="36" t="str">
        <f>IF(AND(Input!$I68="text-tabs",Input!$K68="有"),Input!$G68,"")</f>
        <v/>
      </c>
      <c r="BG68" s="36" t="str">
        <f>IF(AND(Input!$I68="text-tabs",Input!$K68="有"),IF(Input!$M68=1,svg_data!$K$1,IF(Input!$M68=2,svg_data!$K$2)),"")</f>
        <v/>
      </c>
      <c r="BH68" s="36" t="str">
        <f>IF(AND(Input!$I68="text-tabs",Input!$K68="有"),Input!$G68,"")</f>
        <v/>
      </c>
      <c r="BI68" s="36" t="str">
        <f>IF(AND(Input!$I68="text-tabs",Input!$K68="有"),IF(Input!$M68=1,svg_data!$M$1,IF(Input!$M68=2,svg_data!$M$2)),"")</f>
        <v/>
      </c>
      <c r="BJ68" s="36" t="str">
        <f>IF(AND(Input!$I68="text-tabs",Input!$K68="有"),Input!$G68,"")</f>
        <v/>
      </c>
      <c r="BK68" s="36" t="str">
        <f>IF(AND(Input!$I68="text-tabs",Input!$K68="有"),IF(Input!$M68=1,svg_data!$O$1,IF(Input!$M68=2,svg_data!$O$2)),"")</f>
        <v/>
      </c>
      <c r="BL68" s="36" t="str">
        <f>IF(AND(Input!$I68="text-tabs",Input!$K68="有"),Input!$G68,"")</f>
        <v/>
      </c>
      <c r="BM68" s="36" t="str">
        <f>IF(AND(Input!$I68="text-tabs",Input!$K68="有"),IF(Input!$M68=1,svg_data!$Q$1,IF(Input!$M68=2,svg_data!$Q$2)),"")</f>
        <v/>
      </c>
      <c r="BN68" s="36" t="str">
        <f>IF(AND(Input!$I68="text-tabs",Input!$K68="有"),Input!$G68,"")</f>
        <v/>
      </c>
      <c r="BO68" s="36" t="str">
        <f>IF(AND(Input!$I68="text-tabs",Input!$K68="有"),IF(Input!$M68=1,svg_data!$S$1,IF(Input!$M68=2,svg_data!$S$2)),"")</f>
        <v/>
      </c>
      <c r="BP68" s="36" t="str">
        <f>IF(AND(Input!$I68="text-tabs",Input!$K68="有"),Input!$G68,"")</f>
        <v/>
      </c>
      <c r="BQ68" s="36" t="str">
        <f>IF(AND(Input!$I68="text-tabs",Input!$K68="有"),IF(Input!$M68=1,svg_data!$U$1,IF(Input!$M68=2,svg_data!$U$2)),"")</f>
        <v/>
      </c>
      <c r="BR68" s="36" t="str">
        <f>IF(AND(Input!$I68="text-tabs",Input!$K68="有"),Input!$G68,"")</f>
        <v/>
      </c>
      <c r="BS68" s="36" t="str">
        <f>IF(AND(Input!$I68="text-tabs",Input!$K68="有"),IF(Input!$M68=1,svg_data!$W$1,IF(Input!$M68=2,svg_data!$W$2)),"")</f>
        <v/>
      </c>
      <c r="BT68" s="36" t="str">
        <f>IF(AND(Input!$I68="text-tabs",Input!$K68="有"),Input!$G68,"")</f>
        <v/>
      </c>
      <c r="BU68" s="36" t="str">
        <f>IF(AND(Input!$I68="text-tabs",Input!$K68="有"),IF(Input!$M68=1,svg_data!$Y$1,IF(Input!$M68=2,svg_data!$Y$2)),"")</f>
        <v/>
      </c>
      <c r="BV68" s="36" t="str">
        <f>IF(AND(Input!$I68="text-tabs",Input!$K68="有"),Input!$G68,"")</f>
        <v/>
      </c>
      <c r="BW68" s="36" t="str">
        <f>IF(AND(Input!$I68="text-tabs",Input!$K68="有"),IF(Input!$M68=1,svg_data!$AA$1,IF(Input!$M68=2,svg_data!$AA$2)),"")</f>
        <v/>
      </c>
      <c r="BX68" s="36" t="str">
        <f>IF(AND(Input!$I68="text-tabs",Input!$K68="有"),Input!$G68,"")</f>
        <v/>
      </c>
      <c r="BY68" s="36" t="str">
        <f>IF(AND(Input!$I68="text-tabs",Input!$K68="有"),IF(Input!$M68=1,svg_data!$AC$1,IF(Input!$M68=2,svg_data!$AC$2)),"")</f>
        <v/>
      </c>
      <c r="BZ68" s="36" t="str">
        <f>IF(AND(Input!$I68="text-tabs",Input!$K68="有"),Input!$G68,"")</f>
        <v/>
      </c>
      <c r="CA68" s="36" t="str">
        <f>IF(AND(Input!$I68="text-tabs",Input!$K68="有"),IF(Input!$M68=1,svg_data!$AE$1,IF(Input!$M68=2,svg_data!$AE$2)),"")</f>
        <v/>
      </c>
      <c r="CB68" s="36" t="str">
        <f>IF(AND(Input!$I68="text-tabs",Input!$K68="有"),Input!$G68,"")</f>
        <v/>
      </c>
      <c r="CC68" s="36" t="str">
        <f>IF(AND(Input!$I68="text-tabs",Input!$K68="有"),IF(Input!$M68=1,svg_data!$AG$1,IF(Input!$M68=2,svg_data!$AG$2)),"")</f>
        <v/>
      </c>
      <c r="CD68" s="36" t="str">
        <f>IF(AND(Input!$I68="text-tabs",Input!$K68="有"),Input!$G68,"")</f>
        <v/>
      </c>
      <c r="CE68" s="36" t="str">
        <f>IF(AND(Input!$I68="text-tabs",Input!$K68="有"),IF(Input!$M68=1,svg_data!$AI$1,IF(Input!$M68=2,svg_data!$AI$2)),"")</f>
        <v/>
      </c>
      <c r="CF68" s="36" t="str">
        <f>IF(AND(Input!$I68="text-tabs",Input!$K68="有"),Input!$G68,"")</f>
        <v/>
      </c>
      <c r="CG68" s="36" t="str">
        <f>IF(AND(Input!$I68="text-tabs",Input!$K68="有"),IF(Input!$M68=1,svg_data!$AK$1,IF(Input!$M68=2,svg_data!$AK$2)),"")</f>
        <v/>
      </c>
      <c r="CH68" s="36" t="str">
        <f>IF(AND(Input!$I68="text-tabs",Input!$K68="有"),Input!$G68,"")</f>
        <v/>
      </c>
      <c r="CI68" s="36" t="str">
        <f>IF(AND(Input!$I68="text-tabs",Input!$K68="有"),IF(Input!$M68=1,svg_data!$AM$1,IF(Input!$M68=2,svg_data!$AM$2)),"")</f>
        <v/>
      </c>
      <c r="CJ68" s="36" t="str">
        <f>IF(AND(Input!$I68="text-tabs",Input!$K68="有"),Input!$G68,"")</f>
        <v/>
      </c>
      <c r="CK68" s="36" t="str">
        <f>IF(AND(Input!$I68="text-tabs",Input!$K68="有"),IF(Input!$M68=1,svg_data!$AO$1,IF(Input!$M68=2,svg_data!$AO$2)),"")</f>
        <v/>
      </c>
      <c r="CL68" s="36" t="str">
        <f>IF(AND(Input!$I68="text-tabs",Input!$K68="有"),Input!$G68,"")</f>
        <v/>
      </c>
      <c r="CM68" s="36" t="str">
        <f>IF(AND(Input!$I68="text-tabs",Input!$K68="有"),IF(Input!$M68=1,svg_data!$AQ$1,IF(Input!$M68=2,svg_data!$AQ$2)),"")</f>
        <v/>
      </c>
      <c r="CN68" s="36" t="str">
        <f>IF(AND(Input!$I68="text-tabs",Input!$K68="有"),Input!$G68,"")</f>
        <v/>
      </c>
      <c r="CO68" s="36" t="str">
        <f>IF(AND(Input!$I68="text-tabs",Input!$K68="有"),IF(Input!$M68=1,svg_data!$AS$1,IF(Input!$M68=2,svg_data!$AS$2)),"")</f>
        <v/>
      </c>
      <c r="CP68" s="36" t="str">
        <f>IF(AND(Input!$I68="text-tabs",Input!$K68="有"),Input!$G68,"")</f>
        <v/>
      </c>
      <c r="CQ68" s="36" t="str">
        <f>IF(AND(Input!$I68="text-tabs",Input!$K68="有"),IF(Input!$M68=1,svg_data!$AU$1,IF(Input!$M68=2,svg_data!$AU$2)),"")</f>
        <v/>
      </c>
      <c r="CR68" s="36" t="str">
        <f>IF(AND(Input!$I68="text-tabs",Input!$K68="有"),Input!$G68,"")</f>
        <v/>
      </c>
      <c r="CS68" s="36" t="str">
        <f>IF(AND(Input!$I68="text-tabs",Input!$K68="有"),IF(Input!$M68=1,svg_data!$AW$1,IF(Input!$M68=2,svg_data!$AW$2)),"")</f>
        <v/>
      </c>
      <c r="CT68" s="36" t="str">
        <f>IF(AND(Input!$I68="text-tabs",Input!$K68="有"),Input!$G68,"")</f>
        <v/>
      </c>
      <c r="CU68" s="36" t="str">
        <f>IF(AND(Input!$I68="text-tabs",Input!$K68="有"),IF(Input!$M68=1,svg_data!$AY$1,IF(Input!$M68=2,svg_data!$AY$2)),"")</f>
        <v/>
      </c>
      <c r="CV68" s="36" t="str">
        <f>IF(AND(Input!$I68="text-tabs",Input!$K68="有"),Input!$G68,"")</f>
        <v/>
      </c>
      <c r="CW68" s="36" t="str">
        <f>IF(AND(Input!$I68="text-tabs",Input!$K68="有"),IF(Input!$M68=1,svg_data!$BA$1,IF(Input!$M68=2,svg_data!$BA$2)),"")</f>
        <v/>
      </c>
      <c r="CX68" s="36" t="str">
        <f>IF(AND(Input!$I68="text-tabs",Input!$K68="有"),Input!$G68,"")</f>
        <v/>
      </c>
      <c r="CY68" s="36" t="str">
        <f>IF(AND(Input!$I68="text-tabs",Input!$K68="有"),IF(Input!$M68=1,svg_data!$BC$1,IF(Input!$M68=2,svg_data!$BC$2)),"")</f>
        <v/>
      </c>
      <c r="CZ68" s="36" t="str">
        <f>IF(AND(Input!$I68="text-tabs",Input!$K68="有"),Input!$G68,"")</f>
        <v/>
      </c>
      <c r="DA68" s="36" t="str">
        <f>IF(AND(Input!$I68="text-tabs",Input!$K68="有"),IF(Input!$M68=1,svg_data!$BE$1,IF(Input!$M68=2,svg_data!$BE$2)),"")</f>
        <v/>
      </c>
      <c r="DB68" s="36" t="str">
        <f>IF(AND(Input!$I68="text-tabs",Input!$K68="有"),Input!$G68,"")</f>
        <v/>
      </c>
      <c r="DC68" s="36" t="str">
        <f>IF(AND(Input!$I68="text-tabs",Input!$K68="有"),IF(Input!$M68=1,svg_data!$BG$1,IF(Input!$M68=2,svg_data!$BG$2)),"")</f>
        <v/>
      </c>
      <c r="DD68" s="36" t="str">
        <f>IF(AND(Input!$I68="text-tabs",Input!$K68="有"),Input!$G68,"")</f>
        <v/>
      </c>
      <c r="DE68" s="36" t="str">
        <f>IF(AND(Input!$I68="text-tabs",Input!$K68="有"),IF(Input!$M68=1,svg_data!$BI$1,IF(Input!$M68=2,svg_data!$BI$2)),"")</f>
        <v/>
      </c>
      <c r="DF68" s="36" t="str">
        <f>IF(AND(Input!$I68="text-tabs",Input!$K68="有"),Input!$G68,"")</f>
        <v/>
      </c>
      <c r="DG68" s="36" t="str">
        <f>IF(AND(Input!$I68="text-tabs",Input!$K68="有"),IF(Input!$M68=1,svg_data!$BK$1,IF(Input!$M68=2,svg_data!$BK$2)),"")</f>
        <v/>
      </c>
      <c r="DH68" s="36" t="str">
        <f>IF(AND(Input!$I68="text-tabs",Input!$K68="有"),Input!$G68,"")</f>
        <v/>
      </c>
      <c r="DI68" s="36" t="str">
        <f>IF(AND(Input!$I68="text-tabs",Input!$K68="有"),IF(Input!$M68=1,svg_data!$BM$1,IF(Input!$M68=2,svg_data!$BM$2)),"")</f>
        <v/>
      </c>
      <c r="DJ68" s="36" t="str">
        <f>IF(AND(Input!$I68="text-tabs",Input!$K68="有"),svg_data!$BN$1,"")</f>
        <v/>
      </c>
      <c r="DK68" s="36" t="str">
        <f>IF(AND(Input!$I68="text-tabs",Input!$K68="有"),Input!$G68,"")</f>
        <v/>
      </c>
      <c r="DL68" s="36" t="str">
        <f>IF(AND(Input!$I68="text-tabs",Input!$K68="有"),svg_data!$BP$1,"")</f>
        <v/>
      </c>
      <c r="DM68" s="36" t="str">
        <f>IF(AND(Input!$I68="text-tabs",Input!$K68="有"),svg_data!$BQ$1,"")</f>
        <v/>
      </c>
      <c r="DN68" s="36" t="str">
        <f>IF(AND(Input!$I68="text-tabs",Input!$K68="有"),Input!$G68,"")</f>
        <v/>
      </c>
      <c r="DO68" s="36" t="str">
        <f>IF(AND(Input!$I68="text-tabs",Input!$K68="有"),svg_data!$BS$1,"")</f>
        <v/>
      </c>
      <c r="DP68" s="36" t="str">
        <f>IF(AND(Input!$I68="text-tabs",Input!$K68="有"),Input!$G68,"")</f>
        <v/>
      </c>
      <c r="DQ68" s="36" t="str">
        <f>IF(AND(Input!$I68="text-tabs",Input!$K68="有"),svg_data!$BU$1,"")</f>
        <v/>
      </c>
      <c r="DR68" s="36" t="str">
        <f>IF(AND(Input!$I68="text-tabs",Input!$K68="有"),Input!$G68,"")</f>
        <v/>
      </c>
      <c r="DS68" s="36" t="str">
        <f>IF(AND(Input!$I68="text-tabs",Input!$K68="有"),IF(Input!$M68=1,svg_data!$BW$1,IF(Input!$M68=2,svg_data!$BW$2)),"")</f>
        <v/>
      </c>
      <c r="DT68" s="36" t="str">
        <f>IF(AND(Input!$I68="text-tabs",Input!$K68="有"),IF(Input!$M68=1,svg_data!$BY$1,IF(Input!$M68=2,"")),"")</f>
        <v/>
      </c>
      <c r="DU68" s="36" t="str">
        <f>IF(AND(Input!$I68="text-tabs",Input!$K68="有"),IF(Input!$M68=1,Input!$G68,IF(Input!$M68=2,"")),"")</f>
        <v/>
      </c>
      <c r="DV68" s="42" t="str">
        <f>IF(AND(Input!$I68="text-tabs",Input!$K68="有"),IF(Input!$M68=1,svg_data!$CA$1,IF(Input!$M68=2,svg_data!$CA$2)),"")</f>
        <v/>
      </c>
      <c r="DW68" s="36" t="str">
        <f>IF(AND(Input!$I68="text-tabs",Input!$K68="有"),IF(Input!$M68=1,svg_data!$CB$1,IF(Input!$M68=2,svg_data!$CB$2)),"")</f>
        <v/>
      </c>
      <c r="DX68" s="36" t="str">
        <f>IF(AND(Input!$I68="text-tabs",Input!$K68="有"),Input!$G68,"")</f>
        <v/>
      </c>
      <c r="DY68" s="36" t="str">
        <f>IF(AND(Input!$I68="text-tabs",Input!$K68="有"),IF(Input!$M68=1,svg_data!$CD$1,IF(Input!$M68=2,svg_data!$CD$2)),"")</f>
        <v/>
      </c>
      <c r="DZ68" s="36" t="str">
        <f>IF(AND(Input!$I68="text-tabs",Input!$K68="有"),Input!$G68,"")</f>
        <v/>
      </c>
      <c r="EA68" s="36" t="str">
        <f>IF(AND(Input!$I68="text-tabs",Input!$K68="有"),IF(Input!$M68=1,svg_data!$CF$1,IF(Input!$M68=2,svg_data!$CF$2)),"")</f>
        <v/>
      </c>
      <c r="EB68" s="36" t="str">
        <f>IF(AND(Input!$I68="text-tabs",Input!$K68="有"),Input!$G68,"")</f>
        <v/>
      </c>
      <c r="EC68" s="36" t="str">
        <f>IF(AND(Input!$I68="text-tabs",Input!$K68="有"),IF(Input!$M68=1,svg_data!$CH$1,IF(Input!$M68=2,svg_data!$CH$2)),"")</f>
        <v/>
      </c>
      <c r="ED68" s="36" t="str">
        <f>IF(AND(Input!$I68="text-tabs",Input!$K68="有"),Input!$G68,"")</f>
        <v/>
      </c>
      <c r="EE68" s="36" t="str">
        <f>IF(AND(Input!$I68="text-tabs",Input!$K68="有"),IF(Input!$M68=1,svg_data!$CJ$1,IF(Input!$M68=2,svg_data!$CJ$2)),"")</f>
        <v/>
      </c>
      <c r="EF68" s="36" t="str">
        <f>IF(AND(Input!$I68="text-tabs",Input!$K68="有"),Input!$G68,"")</f>
        <v/>
      </c>
      <c r="EG68" s="36" t="str">
        <f>IF(AND(Input!$I68="text-tabs",Input!$K68="有"),IF(Input!$M68=1,svg_data!$CL$1,IF(Input!$M68=2,svg_data!$CL$2)),"")</f>
        <v/>
      </c>
      <c r="EH68" s="36" t="str">
        <f>IF(AND(Input!$I68="text-tabs",Input!$K68="有"),Input!$G68,"")</f>
        <v/>
      </c>
      <c r="EI68" s="36" t="str">
        <f>IF(AND(Input!$I68="text-tabs",Input!$K68="有"),IF(Input!$M68=1,svg_data!$CN$1,IF(Input!$M68=2,svg_data!$CN$2)),"")</f>
        <v/>
      </c>
      <c r="EJ68" s="36" t="str">
        <f>IF(AND(Input!$I68="text-tabs",Input!$K68="有"),Input!$G68,"")</f>
        <v/>
      </c>
      <c r="EK68" s="36" t="str">
        <f>IF(AND(Input!$I68="text-tabs",Input!$K68="有"),IF(Input!$M68=1,svg_data!$CP$1,IF(Input!$M68=2,svg_data!$CP$2)),"")</f>
        <v/>
      </c>
      <c r="EL68" s="36" t="str">
        <f>IF(AND(Input!$I68="text-tabs",Input!$K68="有"),Input!$G68,"")</f>
        <v/>
      </c>
      <c r="EM68" s="36" t="str">
        <f>IF(AND(Input!$I68="text-tabs",Input!$K68="有"),IF(Input!$M68=1,svg_data!$CR$1,IF(Input!$M68=2,svg_data!$CR$2)),"")</f>
        <v/>
      </c>
      <c r="EN68" s="36" t="str">
        <f>IF(AND(Input!$I68="text-tabs",Input!$K68="有"),Input!$G68,"")</f>
        <v/>
      </c>
      <c r="EO68" s="36" t="str">
        <f>IF(AND(Input!$I68="text-tabs",Input!$K68="有"),IF(Input!$M68=1,svg_data!$CT$1,IF(Input!$M68=2,svg_data!$CT$2)),"")</f>
        <v/>
      </c>
      <c r="EP68" s="36" t="str">
        <f>IF(AND(Input!$I68="text-tabs",Input!$K68="有"),Input!$G68,"")</f>
        <v/>
      </c>
      <c r="EQ68" s="36" t="str">
        <f>IF(AND(Input!$I68="text-tabs",Input!$K68="有"),IF(Input!$M68=1,svg_data!$CV$1,IF(Input!$M68=2,svg_data!$CV$2)),"")</f>
        <v/>
      </c>
      <c r="ER68" s="36" t="str">
        <f>IF(AND(Input!$I68="text-tabs",Input!$K68="有"),Input!$G68,"")</f>
        <v/>
      </c>
      <c r="ES68" s="36" t="str">
        <f>IF(AND(Input!$I68="text-tabs",Input!$K68="有"),IF(Input!$M68=1,svg_data!$CX$1,IF(Input!$M68=2,svg_data!$CX$2)),"")</f>
        <v/>
      </c>
      <c r="ET68" s="36" t="str">
        <f>IF(AND(Input!$I68="text-tabs",Input!$K68="有"),Input!$G68,"")</f>
        <v/>
      </c>
      <c r="EU68" s="36" t="str">
        <f>IF(AND(Input!$I68="text-tabs",Input!$K68="有"),IF(Input!$M68=1,svg_data!$CZ$1,IF(Input!$M68=2,svg_data!$CZ$2)),"")</f>
        <v/>
      </c>
      <c r="EV68" s="36" t="str">
        <f>IF(AND(Input!$I68="text-tabs",Input!$K68="有"),Input!$G68,"")</f>
        <v/>
      </c>
      <c r="EW68" s="36" t="str">
        <f>IF(AND(Input!$I68="text-tabs",Input!$K68="有"),IF(Input!$M68=1,svg_data!$DB$1,IF(Input!$M68=2,svg_data!$DB$2)),"")</f>
        <v/>
      </c>
      <c r="EX68" s="36" t="str">
        <f>IF(AND(Input!$I68="text-tabs",Input!$K68="有"),Input!$G68,"")</f>
        <v/>
      </c>
      <c r="EY68" s="36" t="str">
        <f>IF(AND(Input!$I68="text-tabs",Input!$K68="有"),IF(Input!$M68=1,svg_data!$DD$1,IF(Input!$M68=2,svg_data!$DD$2)),"")</f>
        <v/>
      </c>
      <c r="EZ68" s="36" t="str">
        <f>IF(AND(Input!$I68="text-tabs",Input!$K68="有"),Input!$G68,"")</f>
        <v/>
      </c>
      <c r="FA68" s="36" t="str">
        <f>IF(AND(Input!$I68="text-tabs",Input!$K68="有"),IF(Input!$M68=1,svg_data!$DF$1,IF(Input!$M68=2,svg_data!$DF$2)),"")</f>
        <v/>
      </c>
      <c r="FB68" s="36" t="str">
        <f>IF(AND(Input!$I68="text-tabs",Input!$K68="有"),Input!$G68,"")</f>
        <v/>
      </c>
      <c r="FC68" s="36" t="str">
        <f>IF(AND(Input!$I68="text-tabs",Input!$K68="有"),IF(Input!$M68=1,svg_data!$DH$1,IF(Input!$M68=2,svg_data!$DH$2)),"")</f>
        <v/>
      </c>
      <c r="FD68" s="36" t="str">
        <f>IF(AND(Input!$I68="text-tabs",Input!$K68="有"),Input!$G68,"")</f>
        <v/>
      </c>
      <c r="FE68" s="36" t="str">
        <f>IF(AND(Input!$I68="text-tabs",Input!$K68="有"),IF(Input!$M68=1,svg_data!$DJ$1,IF(Input!$M68=2,svg_data!$DJ$2)),"")</f>
        <v/>
      </c>
      <c r="FF68" s="36" t="str">
        <f>IF(AND(Input!$I68="text-tabs",Input!$K68="有"),Input!$G68,"")</f>
        <v/>
      </c>
      <c r="FG68" s="36" t="str">
        <f>IF(AND(Input!$I68="text-tabs",Input!$K68="有"),IF(Input!$M68=1,svg_data!$DL$1,IF(Input!$M68=2,svg_data!$DL$2)),"")</f>
        <v/>
      </c>
      <c r="FH68" s="36" t="str">
        <f>IF(AND(Input!$I68="text-tabs",Input!$K68="有"),Input!$G68,"")</f>
        <v/>
      </c>
      <c r="FI68" s="36" t="str">
        <f>IF(AND(Input!$I68="text-tabs",Input!$K68="有"),IF(Input!$M68=1,svg_data!$DN$1,IF(Input!$M68=2,svg_data!$DN$2)),"")</f>
        <v/>
      </c>
      <c r="FJ68" s="36" t="str">
        <f>IF(AND(Input!$I68="text-tabs",Input!$K68="有"),Input!$G68,"")</f>
        <v/>
      </c>
      <c r="FK68" s="36" t="str">
        <f>IF(AND(Input!$I68="text-tabs",Input!$K68="有"),IF(Input!$M68=1,svg_data!$DP$1,IF(Input!$M68=2,svg_data!$DP$2)),"")</f>
        <v/>
      </c>
      <c r="FL68" s="36" t="str">
        <f>IF(AND(Input!$I68="text-tabs",Input!$K68="有"),Input!$G68,"")</f>
        <v/>
      </c>
      <c r="FM68" s="36" t="str">
        <f>IF(AND(Input!$I68="text-tabs",Input!$K68="有"),IF(Input!$M68=1,svg_data!$DR$1,IF(Input!$M68=2,svg_data!$DR$2)),"")</f>
        <v/>
      </c>
      <c r="FN68" s="36" t="str">
        <f>IF(AND(Input!$I68="text-tabs",Input!$K68="有"),Input!$G68,"")</f>
        <v/>
      </c>
      <c r="FO68" s="36" t="str">
        <f>IF(AND(Input!$I68="text-tabs",Input!$K68="有"),IF(Input!$M68=1,svg_data!$DT$1,IF(Input!$M68=2,svg_data!$DT$2)),"")</f>
        <v/>
      </c>
      <c r="FP68" s="36" t="str">
        <f>IF(AND(Input!$I68="text-tabs",Input!$K68="有"),Input!$G68,"")</f>
        <v/>
      </c>
      <c r="FQ68" s="36" t="str">
        <f>IF(AND(Input!$I68="text-tabs",Input!$K68="有"),IF(Input!$M68=1,svg_data!$DV$1,IF(Input!$M68=2,svg_data!$DV$2)),"")</f>
        <v/>
      </c>
      <c r="FR68" s="36" t="str">
        <f>IF(AND(Input!$I68="text-tabs",Input!$K68="有"),Input!$G68,"")</f>
        <v/>
      </c>
      <c r="FS68" s="36" t="str">
        <f>IF(AND(Input!$I68="text-tabs",Input!$K68="有"),IF(Input!$M68=1,svg_data!$DX$1,IF(Input!$M68=2,svg_data!$DX$2)),"")</f>
        <v/>
      </c>
      <c r="FT68" s="36" t="str">
        <f>IF(AND(Input!$I68="text-tabs",Input!$K68="有"),Input!$G68,"")</f>
        <v/>
      </c>
      <c r="FU68" s="36" t="str">
        <f>IF(AND(Input!$I68="text-tabs",Input!$K68="有"),IF(Input!$M68=1,svg_data!$DZ$1,IF(Input!$M68=2,svg_data!$DZ$2)),"")</f>
        <v/>
      </c>
      <c r="FV68" s="36" t="str">
        <f>IF(AND(Input!$I68="text-tabs",Input!$K68="有"),Input!$G68,"")</f>
        <v/>
      </c>
      <c r="FW68" s="36" t="str">
        <f>IF(AND(Input!$I68="text-tabs",Input!$K68="有"),IF(Input!$M68=1,svg_data!$EB$1,IF(Input!$M68=2,svg_data!$EB$2)),"")</f>
        <v/>
      </c>
      <c r="FX68" s="36" t="str">
        <f>IF(AND(Input!$I68="text-tabs",Input!$K68="有"),Input!$G68,"")</f>
        <v/>
      </c>
      <c r="FY68" s="36" t="str">
        <f>IF(AND(Input!$I68="text-tabs",Input!$K68="有"),IF(Input!$M68=1,svg_data!$ED$1,IF(Input!$M68=2,svg_data!$ED$2)),"")</f>
        <v/>
      </c>
      <c r="FZ68" s="36" t="str">
        <f>IF(AND(Input!$I68="text-tabs",Input!$K68="有"),Input!$G68,"")</f>
        <v/>
      </c>
      <c r="GA68" s="36" t="str">
        <f>IF(AND(Input!$I68="text-tabs",Input!$K68="有"),IF(Input!$M68=1,svg_data!$EF$1,IF(Input!$M68=2,svg_data!$EF$2)),"")</f>
        <v/>
      </c>
      <c r="GB68" s="36" t="str">
        <f>IF(AND(Input!$I68="text-tabs",Input!$K68="有"),Input!$G68,"")</f>
        <v/>
      </c>
      <c r="GC68" s="36" t="str">
        <f>IF(AND(Input!$I68="text-tabs",Input!$K68="有"),IF(Input!$M68=1,svg_data!$EH$1,IF(Input!$M68=2,svg_data!$EH$2)),"")</f>
        <v/>
      </c>
      <c r="GD68" s="36" t="str">
        <f>IF(AND(Input!$I68="text-tabs",Input!$K68="有"),Input!$G68,"")</f>
        <v/>
      </c>
      <c r="GE68" s="36" t="str">
        <f>IF(AND(Input!$I68="text-tabs",Input!$K68="有"),IF(Input!$M68=1,svg_data!$EJ$1,IF(Input!$M68=2,svg_data!$EJ$2)),"")</f>
        <v/>
      </c>
      <c r="GF68" s="36" t="str">
        <f>IF(AND(Input!$I68="text-tabs",Input!$K68="有"),Input!$G68,"")</f>
        <v/>
      </c>
      <c r="GG68" s="36" t="str">
        <f>IF(AND(Input!$I68="text-tabs",Input!$K68="有"),IF(Input!$M68=1,svg_data!$EL$1,IF(Input!$M68=2,svg_data!$EL$2)),"")</f>
        <v/>
      </c>
      <c r="GH68" s="36" t="str">
        <f>IF(AND(Input!$I68="text-tabs",Input!$K68="有"),Input!$G68,"")</f>
        <v/>
      </c>
      <c r="GI68" s="36" t="str">
        <f>IF(AND(Input!$I68="text-tabs",Input!$K68="有"),IF(Input!$M68=1,svg_data!$EN$1,IF(Input!$M68=2,svg_data!$EN$2)),"")</f>
        <v/>
      </c>
      <c r="GJ68" s="36" t="str">
        <f>IF(AND(Input!$I68="text-tabs",Input!$K68="有"),Input!$G68,"")</f>
        <v/>
      </c>
      <c r="GK68" s="36" t="str">
        <f>IF(AND(Input!$I68="text-tabs",Input!$K68="有"),IF(Input!$M68=1,svg_data!$EP$1,IF(Input!$M68=2,svg_data!$EP$2)),"")</f>
        <v/>
      </c>
      <c r="GL68" s="36" t="str">
        <f>IF(AND(Input!$I68="text-tabs",Input!$K68="有"),Input!$G68,"")</f>
        <v/>
      </c>
      <c r="GM68" s="36" t="str">
        <f>IF(AND(Input!$I68="text-tabs",Input!$K68="有"),svg_data!$ER$1,"")</f>
        <v/>
      </c>
      <c r="GN68" s="36" t="str">
        <f>IF(AND(Input!$I68="text-tabs",Input!$K68="有"),Input!$G68,"")</f>
        <v/>
      </c>
      <c r="GO68" s="36" t="str">
        <f>IF(AND(Input!$I68="text-tabs",Input!$K68="有"),svg_data!$ET$1,"")</f>
        <v/>
      </c>
      <c r="GP68" s="36" t="str">
        <f>IF(AND(Input!$I68="text-tabs",Input!$K68="有"),Input!$G68,"")</f>
        <v/>
      </c>
      <c r="GQ68" s="36" t="str">
        <f>IF(AND(Input!$I68="text-tabs",Input!$K68="有"),svg_data!$EV$1,"")</f>
        <v/>
      </c>
      <c r="GR68" s="36" t="str">
        <f>IF(AND(Input!$I68="text-tabs",Input!$K68="有"),Input!$G68,"")</f>
        <v/>
      </c>
      <c r="GS68" s="36" t="str">
        <f>IF(AND(Input!$I68="text-tabs",Input!$K68="有"),svg_data!$EX$1,"")</f>
        <v/>
      </c>
      <c r="GT68" s="36" t="str">
        <f>IF(AND(Input!$I68="text-tabs",Input!$K68="有"),IF(Input!$O68="無","",svg_data!$EY$1),"")</f>
        <v/>
      </c>
      <c r="GU68" s="36" t="str">
        <f>IF(AND(Input!$I68="text-tabs",Input!$K68="有"),IF(Input!$O68="無","",Input!$G68),"")</f>
        <v/>
      </c>
      <c r="GV68" s="36" t="str">
        <f>IF(AND(Input!$I68="text-tabs",Input!$K68="有"),IF(Input!$O68="無","",Input!$O68),"")</f>
        <v/>
      </c>
      <c r="GW68" s="36" t="str">
        <f>IF(AND(Input!$I68="text-tabs",Input!$K68="有"),IF(Input!$O68="無","",svg_data!$FA$1),"")</f>
        <v/>
      </c>
      <c r="GX68" s="36" t="str">
        <f>IF(AND(Input!$I68="text-tabs",Input!$K68="有"),IF(Input!$O68="無","",Input!$P68),"")</f>
        <v/>
      </c>
      <c r="GY68" s="36" t="str">
        <f>IF(AND(Input!$I68="text-tabs",Input!$K68="有"),IF(Input!$O68="無","",svg_data!$FC$1),"")</f>
        <v/>
      </c>
      <c r="GZ68" s="36" t="str">
        <f>IF(AND(Input!$I68="text-tabs",Input!$K68="有"),svg_data!$FD$1,"")</f>
        <v/>
      </c>
      <c r="HA68" s="36" t="str">
        <f>IF(AND(Input!$I68="text-tabs",Input!$K68="有"),$HA$1,"")</f>
        <v/>
      </c>
      <c r="HB68" s="36" t="str">
        <f>IF(AND(Input!$I68="text-tabs",Input!$V68="有",Input!$W68&lt;&gt;""),$HB$1,"")</f>
        <v/>
      </c>
      <c r="HC68" s="36" t="str">
        <f>IF(AND(Input!$I68="text-tabs",Input!$V68="有",Input!$W68&lt;&gt;""),Input!$U68,"")</f>
        <v/>
      </c>
      <c r="HD68" s="36" t="str">
        <f>IF(AND(Input!$I68="text-tabs",Input!$V68="有",Input!$W68&lt;&gt;""),$HD$1,"")</f>
        <v/>
      </c>
      <c r="HE68" s="36" t="str">
        <f>IF(AND(Input!$I68="text-tabs",Input!$V68="有",Input!$W68&lt;&gt;""),$HE$1,"")</f>
        <v/>
      </c>
      <c r="HF68" s="36" t="str">
        <f>IF(AND(Input!$I68="text-tabs",Input!$V68="有",Input!$W68&lt;&gt;""),$HF$1,"")</f>
        <v/>
      </c>
      <c r="HG68" s="36" t="str">
        <f>IF(AND(Input!$I68="text-tabs",Input!$V68="有",Input!$W68&lt;&gt;""),Input!$X68,"")</f>
        <v/>
      </c>
      <c r="HH68" s="36" t="str">
        <f>IF(AND(Input!$I68="text-tabs",Input!$V68="有",Input!$W68&lt;&gt;""),$HH$1,"")</f>
        <v/>
      </c>
      <c r="HI68" s="36" t="str">
        <f>IF(AND(Input!$I68="text-tabs",Input!$V68="有",Input!$W68&lt;&gt;""),Input!$W68,"")</f>
        <v/>
      </c>
      <c r="HJ68" s="36" t="str">
        <f>IF(AND(Input!$I68="text-tabs",Input!$V68="有",Input!$W68&lt;&gt;""),$HJ$1,"")</f>
        <v/>
      </c>
      <c r="HK68" s="36" t="str">
        <f>IF(AND(Input!$I68="text-tabs",Input!$V68="有",Input!$Y68&lt;&gt;"無"),$HK$1,"")</f>
        <v/>
      </c>
      <c r="HL68" s="36" t="str">
        <f>IF(AND(Input!$I68="text-tabs",Input!$V68="有",Input!$Y68&lt;&gt;"無"),$HF$1,"")</f>
        <v/>
      </c>
      <c r="HM68" s="36" t="str">
        <f>IF(AND(Input!$I68="text-tabs",Input!$V68="有",Input!$Y68&lt;&gt;"無"),Input!$Z68,"")</f>
        <v/>
      </c>
      <c r="HN68" s="36" t="str">
        <f>IF(AND(Input!$I68="text-tabs",Input!$V68="有",Input!$Y68&lt;&gt;"無"),$HH$1,"")</f>
        <v/>
      </c>
      <c r="HO68" s="36" t="str">
        <f>IF(AND(Input!$I68="text-tabs",Input!$V68="有",Input!$Y68&lt;&gt;"無"),Input!$Y68,"")</f>
        <v/>
      </c>
      <c r="HP68" s="36" t="str">
        <f>IF(AND(Input!$I68="text-tabs",Input!$V68="有",Input!$Y68&lt;&gt;"無"),$HJ$1,"")</f>
        <v/>
      </c>
      <c r="HQ68" s="36" t="str">
        <f>IF(AND(Input!$I68="text-tabs",Input!$V68="有",Input!$AA68&lt;&gt;"無"),$HQ$1,"")</f>
        <v/>
      </c>
      <c r="HR68" s="36" t="str">
        <f>IF(AND(Input!$I68="text-tabs",Input!$V68="有",Input!$AA68&lt;&gt;"無"),$HR$1,"")</f>
        <v/>
      </c>
      <c r="HS68" s="36" t="str">
        <f>IF(AND(Input!$I68="text-tabs",Input!$V68="有",Input!$AA68&lt;&gt;"無"),Input!$AB68,"")</f>
        <v/>
      </c>
      <c r="HT68" s="36" t="str">
        <f>IF(AND(Input!$I68="text-tabs",Input!$V68="有",Input!$AA68&lt;&gt;"無"),$HT$1,"")</f>
        <v/>
      </c>
      <c r="HU68" s="36" t="str">
        <f>IF(AND(Input!$I68="text-tabs",Input!$V68="有",Input!$AA68&lt;&gt;"無"),Input!$AA68,"")</f>
        <v/>
      </c>
      <c r="HV68" s="36" t="str">
        <f>IF(AND(Input!$I68="text-tabs",Input!$V68="有",Input!$AA68&lt;&gt;"無"),$HV$1,"")</f>
        <v/>
      </c>
      <c r="HW68" s="36" t="str">
        <f>IF(AND(Input!$I68="text-tabs",Input!$V68="有",Input!$AC68&lt;&gt;"無"),$HW$1,"")</f>
        <v/>
      </c>
      <c r="HX68" s="36" t="str">
        <f>IF(AND(Input!$I68="text-tabs",Input!$V68="有",Input!$AC68&lt;&gt;"無"),$HX$1,"")</f>
        <v/>
      </c>
      <c r="HY68" s="36" t="str">
        <f>IF(AND(Input!$I68="text-tabs",Input!$V68="有",Input!$AC68&lt;&gt;"無"),Input!$AD68,"")</f>
        <v/>
      </c>
      <c r="HZ68" s="36" t="str">
        <f>IF(AND(Input!$I68="text-tabs",Input!$V68="有",Input!$AC68&lt;&gt;"無"),$HZ$1,"")</f>
        <v/>
      </c>
      <c r="IA68" s="36" t="str">
        <f>IF(AND(Input!$I68="text-tabs",Input!$V68="有",Input!$AC68&lt;&gt;"無"),Input!$AC68,"")</f>
        <v/>
      </c>
      <c r="IB68" s="36" t="str">
        <f>IF(AND(Input!$I68="text-tabs",Input!$V68="有",Input!$AC68&lt;&gt;"無"),$IB$1,"")</f>
        <v/>
      </c>
      <c r="IC68" s="36" t="str">
        <f>IF(AND(Input!$I68="text-tabs",Input!$V68="有",Input!$AE68&lt;&gt;"無"),$IC$1,"")</f>
        <v/>
      </c>
      <c r="ID68" s="36" t="str">
        <f>IF(AND(Input!$I68="text-tabs",Input!$V68="有",Input!$AE68&lt;&gt;"無"),$HF$1,"")</f>
        <v/>
      </c>
      <c r="IE68" s="36" t="str">
        <f>IF(AND(Input!$I68="text-tabs",Input!$V68="有",Input!$AE68&lt;&gt;"無"),Input!$AF68,"")</f>
        <v/>
      </c>
      <c r="IF68" s="36" t="str">
        <f>IF(AND(Input!$I68="text-tabs",Input!$V68="有",Input!$AE68&lt;&gt;"無"),$HH$1,"")</f>
        <v/>
      </c>
      <c r="IG68" s="36" t="str">
        <f>IF(AND(Input!$I68="text-tabs",Input!$V68="有",Input!$AE68&lt;&gt;"無"),Input!$AE68,"")</f>
        <v/>
      </c>
      <c r="IH68" s="36" t="str">
        <f>IF(AND(Input!$I68="text-tabs",Input!$V68="有",Input!$AE68&lt;&gt;"無"),$HJ$1,"")</f>
        <v/>
      </c>
      <c r="II68" s="36" t="str">
        <f>IF(AND(Input!$I68="text-tabs",Input!$V68="有"),$II$1,"")</f>
        <v/>
      </c>
      <c r="IJ68" s="36" t="str">
        <f>IF(AND(Input!$I68="text-tabs",Input!$AG68="有"),$IJ$1,"")</f>
        <v/>
      </c>
      <c r="IK68" s="36" t="str">
        <f>IF(AND(Input!$I68="text-tabs",Input!$AG68="有"),Input!$AH68,"")</f>
        <v/>
      </c>
      <c r="IL68" s="36" t="str">
        <f>IF(AND(Input!$I68="text-tabs",Input!$AG68="有"),$IL$1,"")</f>
        <v/>
      </c>
      <c r="IM68" s="36" t="str">
        <f>IF(AND(Input!$I68="text-tabs",Input!$AG68="有"),Input!$AI68,"")</f>
        <v/>
      </c>
      <c r="IN68" s="36" t="str">
        <f>IF(AND(Input!$I68="text-tabs",Input!$AG68="有"),$IN$1,"")</f>
        <v/>
      </c>
      <c r="IO68" s="36" t="str">
        <f>IF(Input!$I68="text-tabs",$IO$1,"")</f>
        <v/>
      </c>
      <c r="IP68" s="36" t="str">
        <f>IF(Input!$I68="event",$IP$1,"")</f>
        <v/>
      </c>
      <c r="IQ68" s="36" t="str">
        <f>IF(Input!$I68="event",Input!$R68,"")</f>
        <v/>
      </c>
      <c r="IR68" s="36" t="str">
        <f>IF(Input!$I68="event",$IR$1,"")</f>
        <v/>
      </c>
      <c r="IS68" s="36" t="str">
        <f>IF(Input!$I68="event",$IS$1,"")</f>
        <v/>
      </c>
      <c r="IT68" s="36" t="str">
        <f>IF(Input!$I68="event",Input!$Q68,"")</f>
        <v/>
      </c>
      <c r="IU68" s="36" t="str">
        <f>IF(Input!$I68="event",$IU$1,"")</f>
        <v/>
      </c>
      <c r="IV68" s="36" t="str">
        <f>IF(Input!$I68="image",$IV$1,"")</f>
        <v/>
      </c>
      <c r="IW68" s="36" t="str">
        <f>IF(Input!$I68="image",Input!$S68,"")</f>
        <v/>
      </c>
      <c r="IX68" s="36" t="str">
        <f>IF(Input!$I68="image",$IX$1,"")</f>
        <v/>
      </c>
      <c r="IY68" s="36" t="str">
        <f>IF(AND(Input!$I68="image",Input!$V68="無"),$IY$1,"")</f>
        <v/>
      </c>
      <c r="IZ68" s="36" t="str">
        <f>IF(AND(Input!$I68="image",Input!$V68="無"),Input!$B68,"")</f>
        <v/>
      </c>
      <c r="JA68" s="36" t="str">
        <f>IF(AND(Input!$I68="image",Input!$V68="無"),$JA$1,"")</f>
        <v/>
      </c>
      <c r="JB68" s="36" t="str">
        <f>IF(AND(Input!$I68="image",Input!$V68="有"),$JB$1,"")</f>
        <v/>
      </c>
      <c r="JC68" s="36" t="str">
        <f>IF(AND(Input!$I68="image",Input!$V68="有"),Input!$W68,"")</f>
        <v/>
      </c>
      <c r="JD68" s="36" t="str">
        <f>IF(AND(Input!$I68="image",Input!$V68="有"),$JD$1,"")</f>
        <v/>
      </c>
      <c r="JE68" s="36" t="str">
        <f>IF(AND(Input!$I68="image",Input!$V68="有"),Input!$X68,"")</f>
        <v/>
      </c>
      <c r="JF68" s="36" t="str">
        <f>IF(AND(Input!$I68="image",Input!$V68="有"),$JF$1,"")</f>
        <v/>
      </c>
      <c r="JG68" s="36" t="str">
        <f>IF(Input!$I68="embed",$JG$1,"")</f>
        <v/>
      </c>
      <c r="JH68" s="36" t="str">
        <f>IF(Input!$I68="embed",Input!$X68,"")</f>
        <v/>
      </c>
      <c r="JI68" s="36" t="str">
        <f>IF(Input!$I68="embed",$JI$1,"")</f>
        <v/>
      </c>
      <c r="JJ68" s="36" t="str">
        <f>IF(Input!$I68="embed",$JJ$1,"")</f>
        <v/>
      </c>
      <c r="JK68" s="36" t="str">
        <f>IF(Input!$I68="embed",Input!$R68,"")</f>
        <v/>
      </c>
      <c r="JL68" s="36" t="str">
        <f>IF(Input!$I68="embed",$JL$1,"")</f>
        <v/>
      </c>
      <c r="JM68" s="36" t="str">
        <f>IF(Input!$I68="table",Input!$AI68,"")</f>
        <v/>
      </c>
      <c r="JN68" s="36" t="str">
        <f>IF(Input!$I68="table",Input!$AJ68,"")</f>
        <v/>
      </c>
      <c r="JO68" s="36" t="s">
        <v>0</v>
      </c>
      <c r="JP68" s="36" t="str">
        <f t="shared" si="3"/>
        <v/>
      </c>
    </row>
    <row r="69" spans="1:276" s="36" customFormat="1">
      <c r="A69" s="39" t="str">
        <f>ConcatenateRangeText(B69:JP69)</f>
        <v>"0":{"category":"未記入","class":"0","id":"0","titleShadow":"",}</v>
      </c>
      <c r="B69" s="36" t="s">
        <v>5</v>
      </c>
      <c r="C69" s="40">
        <f>Input!$G69</f>
        <v>0</v>
      </c>
      <c r="D69" s="36" t="s">
        <v>210</v>
      </c>
      <c r="E69" s="36" t="s">
        <v>23</v>
      </c>
      <c r="F69" s="36" t="str">
        <f>IF(Input!$C69&lt;&gt;"",Input!$C69,"未記入")</f>
        <v>未記入</v>
      </c>
      <c r="G69" s="36" t="s">
        <v>3</v>
      </c>
      <c r="H69" s="36" t="s">
        <v>1</v>
      </c>
      <c r="I69" s="36">
        <f>Input!$I69</f>
        <v>0</v>
      </c>
      <c r="J69" s="36" t="s">
        <v>3</v>
      </c>
      <c r="K69" s="36" t="s">
        <v>4</v>
      </c>
      <c r="L69" s="40">
        <f>Input!$G69</f>
        <v>0</v>
      </c>
      <c r="M69" s="36" t="s">
        <v>3</v>
      </c>
      <c r="N69" s="36" t="str">
        <f>IF(Input!$D69="有",$N$1,"")</f>
        <v/>
      </c>
      <c r="O69" s="36" t="str">
        <f>IF(Input!$D69="有",Input!$A69,"")</f>
        <v/>
      </c>
      <c r="P69" s="36" t="str">
        <f>IF(Input!$D69="有",$P$1,"")</f>
        <v/>
      </c>
      <c r="Q69" s="36" t="str">
        <f>IF(Input!$D69="有",$Q$1,"")</f>
        <v/>
      </c>
      <c r="R69" s="36" t="str">
        <f>IF(Input!$D69="有",LEFT(Input!$E69,1),"")</f>
        <v/>
      </c>
      <c r="S69" s="36" t="str">
        <f>IF(Input!$D69="有",$S$1,"")</f>
        <v/>
      </c>
      <c r="T69" s="36" t="str">
        <f>IF(Input!$D69="有",$T$1,"")</f>
        <v/>
      </c>
      <c r="U69" s="36" t="str">
        <f>IF(Input!$D69="有",Input!$F69,"")</f>
        <v/>
      </c>
      <c r="V69" s="36" t="str">
        <f>IF(Input!$D69="有",$V$1,"")</f>
        <v/>
      </c>
      <c r="W69" s="36" t="s">
        <v>205</v>
      </c>
      <c r="X69" s="36" t="str">
        <f>IF(Input!$H69="有","true",IF(Input!$H69="無","false",""))</f>
        <v/>
      </c>
      <c r="Y69" s="36" t="s">
        <v>3</v>
      </c>
      <c r="Z69" s="36" t="str">
        <f>IF(OR(Input!$I69="text-tabs",Input!$I69="text"),$Z$1,"")</f>
        <v/>
      </c>
      <c r="AA69" s="36" t="str">
        <f>IF(OR(Input!$I69="text-tabs",Input!$I69="text"),Input!$B69,"")</f>
        <v/>
      </c>
      <c r="AB69" s="36" t="str">
        <f>IF(OR(Input!$I69="text-tabs",Input!$I69="text"),$AB$1,"")</f>
        <v/>
      </c>
      <c r="AC69" s="36" t="str">
        <f>IF(AND(OR(Input!$I69="text-tabs",Input!$I69="text"),Input!$T69="無"),$AC$1,"")</f>
        <v/>
      </c>
      <c r="AD69" s="36" t="str">
        <f>IF(AND(OR(Input!$I69="text-tabs",Input!$I69="text"),Input!$T69="無"),Input!$S69,"")</f>
        <v/>
      </c>
      <c r="AE69" s="36" t="str">
        <f>IF(AND(OR(Input!$I69="text-tabs",Input!$I69="text"),Input!$T69="無"),$AE$1,"")</f>
        <v/>
      </c>
      <c r="AF69" s="36" t="str">
        <f>IF(AND(OR(Input!$I69="text-tabs",Input!$I69="text"),Input!$S69="無"),$AF$1,"")</f>
        <v/>
      </c>
      <c r="AG69" s="36" t="str">
        <f>IF(AND(OR(Input!$I69="text-tabs",Input!$I69="text"),Input!$S69="無"),Input!$T69,"")</f>
        <v/>
      </c>
      <c r="AH69" s="36" t="str">
        <f>IF(AND(OR(Input!$I69="text-tabs",Input!$I69="text"),Input!$S69="無"),$AH$1,"")</f>
        <v/>
      </c>
      <c r="AI69" s="36" t="str">
        <f>IF(Input!$I69="text",$AI$1,"")</f>
        <v/>
      </c>
      <c r="AJ69" s="36" t="str">
        <f>IF(Input!$I69="text",Input!$R69,"")</f>
        <v/>
      </c>
      <c r="AK69" s="36" t="str">
        <f>IF(Input!$I69="text",$AK$1,"")</f>
        <v/>
      </c>
      <c r="AL69" s="36" t="str">
        <f>IF(Input!$I69="text-tabs",$AL$1,"")</f>
        <v/>
      </c>
      <c r="AM69" s="36" t="str">
        <f>IF(Input!$I69="text-tabs",$AM$1,"")</f>
        <v/>
      </c>
      <c r="AN69" s="36" t="str">
        <f>IF(Input!$I69="text-tabs",Input!$J69,"")</f>
        <v/>
      </c>
      <c r="AO69" s="36" t="str">
        <f>IF(Input!$I69="text-tabs",$AO$1,"")</f>
        <v/>
      </c>
      <c r="AP69" s="36" t="str">
        <f>IF(Input!$I69="text-tabs",Input!$R69,"")</f>
        <v/>
      </c>
      <c r="AQ69" s="36" t="str">
        <f>IF(Input!$I69="text-tabs",$AQ$1,"")</f>
        <v/>
      </c>
      <c r="AR69" s="36" t="str">
        <f>IF(AND(Input!$I69="text-tabs",Input!$K69="有"),$AR$1,"")</f>
        <v/>
      </c>
      <c r="AS69" s="36" t="str">
        <f>IF(AND(Input!$I69="text-tabs",Input!$K69="有"),Input!$L69,"")</f>
        <v/>
      </c>
      <c r="AT69" s="36" t="str">
        <f>IF(AND(Input!$I69="text-tabs",Input!$K69="有"),$AT$1,"")</f>
        <v/>
      </c>
      <c r="AU69" s="36" t="str">
        <f>IF(AND(Input!$I69="text-tabs",Input!$K69="有"),Input!$N69,"")</f>
        <v/>
      </c>
      <c r="AV69" s="36" t="str">
        <f>IF(AND(Input!$I69="text-tabs",Input!$K69="有"),"&lt;br&gt;","")</f>
        <v/>
      </c>
      <c r="AW69" s="36" t="str">
        <f>IF(AND(Input!$I69="text-tabs",Input!$K69="有"),IF(Input!$M69=1,svg_data!$A$1,IF(Input!$M69=2,svg_data!$A$2)),"")</f>
        <v/>
      </c>
      <c r="AX69" s="36" t="str">
        <f>IF(AND(Input!$I69="text-tabs",Input!$K69="有"),Input!$G69,"")</f>
        <v/>
      </c>
      <c r="AY69" s="36" t="str">
        <f>IF(AND(Input!$I69="text-tabs",Input!$K69="有"),IF(Input!$M69=1,svg_data!$C$1,IF(Input!$M69=2,svg_data!$C$2)),"")</f>
        <v/>
      </c>
      <c r="AZ69" s="36" t="str">
        <f>IF(AND(Input!$I69="text-tabs",Input!$K69="有"),Input!$G69,"")</f>
        <v/>
      </c>
      <c r="BA69" s="36" t="str">
        <f>IF(AND(Input!$I69="text-tabs",Input!$K69="有"),IF(Input!$M69=1,svg_data!$E$1,IF(Input!$M69=2,svg_data!$E$2)),"")</f>
        <v/>
      </c>
      <c r="BB69" s="36" t="str">
        <f>IF(AND(Input!$I69="text-tabs",Input!$K69="有"),Input!$G69,"")</f>
        <v/>
      </c>
      <c r="BC69" s="36" t="str">
        <f>IF(AND(Input!$I69="text-tabs",Input!$K69="有"),IF(Input!$M69=1,svg_data!$G$1,IF(Input!$M69=2,svg_data!$G$2)),"")</f>
        <v/>
      </c>
      <c r="BD69" s="36" t="str">
        <f>IF(AND(Input!$I69="text-tabs",Input!$K69="有"),Input!$G69,"")</f>
        <v/>
      </c>
      <c r="BE69" s="36" t="str">
        <f>IF(AND(Input!$I69="text-tabs",Input!$K69="有"),IF(Input!$M69=1,svg_data!$I$1,IF(Input!$M69=2,svg_data!$I$2)),"")</f>
        <v/>
      </c>
      <c r="BF69" s="36" t="str">
        <f>IF(AND(Input!$I69="text-tabs",Input!$K69="有"),Input!$G69,"")</f>
        <v/>
      </c>
      <c r="BG69" s="36" t="str">
        <f>IF(AND(Input!$I69="text-tabs",Input!$K69="有"),IF(Input!$M69=1,svg_data!$K$1,IF(Input!$M69=2,svg_data!$K$2)),"")</f>
        <v/>
      </c>
      <c r="BH69" s="36" t="str">
        <f>IF(AND(Input!$I69="text-tabs",Input!$K69="有"),Input!$G69,"")</f>
        <v/>
      </c>
      <c r="BI69" s="36" t="str">
        <f>IF(AND(Input!$I69="text-tabs",Input!$K69="有"),IF(Input!$M69=1,svg_data!$M$1,IF(Input!$M69=2,svg_data!$M$2)),"")</f>
        <v/>
      </c>
      <c r="BJ69" s="36" t="str">
        <f>IF(AND(Input!$I69="text-tabs",Input!$K69="有"),Input!$G69,"")</f>
        <v/>
      </c>
      <c r="BK69" s="36" t="str">
        <f>IF(AND(Input!$I69="text-tabs",Input!$K69="有"),IF(Input!$M69=1,svg_data!$O$1,IF(Input!$M69=2,svg_data!$O$2)),"")</f>
        <v/>
      </c>
      <c r="BL69" s="36" t="str">
        <f>IF(AND(Input!$I69="text-tabs",Input!$K69="有"),Input!$G69,"")</f>
        <v/>
      </c>
      <c r="BM69" s="36" t="str">
        <f>IF(AND(Input!$I69="text-tabs",Input!$K69="有"),IF(Input!$M69=1,svg_data!$Q$1,IF(Input!$M69=2,svg_data!$Q$2)),"")</f>
        <v/>
      </c>
      <c r="BN69" s="36" t="str">
        <f>IF(AND(Input!$I69="text-tabs",Input!$K69="有"),Input!$G69,"")</f>
        <v/>
      </c>
      <c r="BO69" s="36" t="str">
        <f>IF(AND(Input!$I69="text-tabs",Input!$K69="有"),IF(Input!$M69=1,svg_data!$S$1,IF(Input!$M69=2,svg_data!$S$2)),"")</f>
        <v/>
      </c>
      <c r="BP69" s="36" t="str">
        <f>IF(AND(Input!$I69="text-tabs",Input!$K69="有"),Input!$G69,"")</f>
        <v/>
      </c>
      <c r="BQ69" s="36" t="str">
        <f>IF(AND(Input!$I69="text-tabs",Input!$K69="有"),IF(Input!$M69=1,svg_data!$U$1,IF(Input!$M69=2,svg_data!$U$2)),"")</f>
        <v/>
      </c>
      <c r="BR69" s="36" t="str">
        <f>IF(AND(Input!$I69="text-tabs",Input!$K69="有"),Input!$G69,"")</f>
        <v/>
      </c>
      <c r="BS69" s="36" t="str">
        <f>IF(AND(Input!$I69="text-tabs",Input!$K69="有"),IF(Input!$M69=1,svg_data!$W$1,IF(Input!$M69=2,svg_data!$W$2)),"")</f>
        <v/>
      </c>
      <c r="BT69" s="36" t="str">
        <f>IF(AND(Input!$I69="text-tabs",Input!$K69="有"),Input!$G69,"")</f>
        <v/>
      </c>
      <c r="BU69" s="36" t="str">
        <f>IF(AND(Input!$I69="text-tabs",Input!$K69="有"),IF(Input!$M69=1,svg_data!$Y$1,IF(Input!$M69=2,svg_data!$Y$2)),"")</f>
        <v/>
      </c>
      <c r="BV69" s="36" t="str">
        <f>IF(AND(Input!$I69="text-tabs",Input!$K69="有"),Input!$G69,"")</f>
        <v/>
      </c>
      <c r="BW69" s="36" t="str">
        <f>IF(AND(Input!$I69="text-tabs",Input!$K69="有"),IF(Input!$M69=1,svg_data!$AA$1,IF(Input!$M69=2,svg_data!$AA$2)),"")</f>
        <v/>
      </c>
      <c r="BX69" s="36" t="str">
        <f>IF(AND(Input!$I69="text-tabs",Input!$K69="有"),Input!$G69,"")</f>
        <v/>
      </c>
      <c r="BY69" s="36" t="str">
        <f>IF(AND(Input!$I69="text-tabs",Input!$K69="有"),IF(Input!$M69=1,svg_data!$AC$1,IF(Input!$M69=2,svg_data!$AC$2)),"")</f>
        <v/>
      </c>
      <c r="BZ69" s="36" t="str">
        <f>IF(AND(Input!$I69="text-tabs",Input!$K69="有"),Input!$G69,"")</f>
        <v/>
      </c>
      <c r="CA69" s="36" t="str">
        <f>IF(AND(Input!$I69="text-tabs",Input!$K69="有"),IF(Input!$M69=1,svg_data!$AE$1,IF(Input!$M69=2,svg_data!$AE$2)),"")</f>
        <v/>
      </c>
      <c r="CB69" s="36" t="str">
        <f>IF(AND(Input!$I69="text-tabs",Input!$K69="有"),Input!$G69,"")</f>
        <v/>
      </c>
      <c r="CC69" s="36" t="str">
        <f>IF(AND(Input!$I69="text-tabs",Input!$K69="有"),IF(Input!$M69=1,svg_data!$AG$1,IF(Input!$M69=2,svg_data!$AG$2)),"")</f>
        <v/>
      </c>
      <c r="CD69" s="36" t="str">
        <f>IF(AND(Input!$I69="text-tabs",Input!$K69="有"),Input!$G69,"")</f>
        <v/>
      </c>
      <c r="CE69" s="36" t="str">
        <f>IF(AND(Input!$I69="text-tabs",Input!$K69="有"),IF(Input!$M69=1,svg_data!$AI$1,IF(Input!$M69=2,svg_data!$AI$2)),"")</f>
        <v/>
      </c>
      <c r="CF69" s="36" t="str">
        <f>IF(AND(Input!$I69="text-tabs",Input!$K69="有"),Input!$G69,"")</f>
        <v/>
      </c>
      <c r="CG69" s="36" t="str">
        <f>IF(AND(Input!$I69="text-tabs",Input!$K69="有"),IF(Input!$M69=1,svg_data!$AK$1,IF(Input!$M69=2,svg_data!$AK$2)),"")</f>
        <v/>
      </c>
      <c r="CH69" s="36" t="str">
        <f>IF(AND(Input!$I69="text-tabs",Input!$K69="有"),Input!$G69,"")</f>
        <v/>
      </c>
      <c r="CI69" s="36" t="str">
        <f>IF(AND(Input!$I69="text-tabs",Input!$K69="有"),IF(Input!$M69=1,svg_data!$AM$1,IF(Input!$M69=2,svg_data!$AM$2)),"")</f>
        <v/>
      </c>
      <c r="CJ69" s="36" t="str">
        <f>IF(AND(Input!$I69="text-tabs",Input!$K69="有"),Input!$G69,"")</f>
        <v/>
      </c>
      <c r="CK69" s="36" t="str">
        <f>IF(AND(Input!$I69="text-tabs",Input!$K69="有"),IF(Input!$M69=1,svg_data!$AO$1,IF(Input!$M69=2,svg_data!$AO$2)),"")</f>
        <v/>
      </c>
      <c r="CL69" s="36" t="str">
        <f>IF(AND(Input!$I69="text-tabs",Input!$K69="有"),Input!$G69,"")</f>
        <v/>
      </c>
      <c r="CM69" s="36" t="str">
        <f>IF(AND(Input!$I69="text-tabs",Input!$K69="有"),IF(Input!$M69=1,svg_data!$AQ$1,IF(Input!$M69=2,svg_data!$AQ$2)),"")</f>
        <v/>
      </c>
      <c r="CN69" s="36" t="str">
        <f>IF(AND(Input!$I69="text-tabs",Input!$K69="有"),Input!$G69,"")</f>
        <v/>
      </c>
      <c r="CO69" s="36" t="str">
        <f>IF(AND(Input!$I69="text-tabs",Input!$K69="有"),IF(Input!$M69=1,svg_data!$AS$1,IF(Input!$M69=2,svg_data!$AS$2)),"")</f>
        <v/>
      </c>
      <c r="CP69" s="36" t="str">
        <f>IF(AND(Input!$I69="text-tabs",Input!$K69="有"),Input!$G69,"")</f>
        <v/>
      </c>
      <c r="CQ69" s="36" t="str">
        <f>IF(AND(Input!$I69="text-tabs",Input!$K69="有"),IF(Input!$M69=1,svg_data!$AU$1,IF(Input!$M69=2,svg_data!$AU$2)),"")</f>
        <v/>
      </c>
      <c r="CR69" s="36" t="str">
        <f>IF(AND(Input!$I69="text-tabs",Input!$K69="有"),Input!$G69,"")</f>
        <v/>
      </c>
      <c r="CS69" s="36" t="str">
        <f>IF(AND(Input!$I69="text-tabs",Input!$K69="有"),IF(Input!$M69=1,svg_data!$AW$1,IF(Input!$M69=2,svg_data!$AW$2)),"")</f>
        <v/>
      </c>
      <c r="CT69" s="36" t="str">
        <f>IF(AND(Input!$I69="text-tabs",Input!$K69="有"),Input!$G69,"")</f>
        <v/>
      </c>
      <c r="CU69" s="36" t="str">
        <f>IF(AND(Input!$I69="text-tabs",Input!$K69="有"),IF(Input!$M69=1,svg_data!$AY$1,IF(Input!$M69=2,svg_data!$AY$2)),"")</f>
        <v/>
      </c>
      <c r="CV69" s="36" t="str">
        <f>IF(AND(Input!$I69="text-tabs",Input!$K69="有"),Input!$G69,"")</f>
        <v/>
      </c>
      <c r="CW69" s="36" t="str">
        <f>IF(AND(Input!$I69="text-tabs",Input!$K69="有"),IF(Input!$M69=1,svg_data!$BA$1,IF(Input!$M69=2,svg_data!$BA$2)),"")</f>
        <v/>
      </c>
      <c r="CX69" s="36" t="str">
        <f>IF(AND(Input!$I69="text-tabs",Input!$K69="有"),Input!$G69,"")</f>
        <v/>
      </c>
      <c r="CY69" s="36" t="str">
        <f>IF(AND(Input!$I69="text-tabs",Input!$K69="有"),IF(Input!$M69=1,svg_data!$BC$1,IF(Input!$M69=2,svg_data!$BC$2)),"")</f>
        <v/>
      </c>
      <c r="CZ69" s="36" t="str">
        <f>IF(AND(Input!$I69="text-tabs",Input!$K69="有"),Input!$G69,"")</f>
        <v/>
      </c>
      <c r="DA69" s="36" t="str">
        <f>IF(AND(Input!$I69="text-tabs",Input!$K69="有"),IF(Input!$M69=1,svg_data!$BE$1,IF(Input!$M69=2,svg_data!$BE$2)),"")</f>
        <v/>
      </c>
      <c r="DB69" s="36" t="str">
        <f>IF(AND(Input!$I69="text-tabs",Input!$K69="有"),Input!$G69,"")</f>
        <v/>
      </c>
      <c r="DC69" s="36" t="str">
        <f>IF(AND(Input!$I69="text-tabs",Input!$K69="有"),IF(Input!$M69=1,svg_data!$BG$1,IF(Input!$M69=2,svg_data!$BG$2)),"")</f>
        <v/>
      </c>
      <c r="DD69" s="36" t="str">
        <f>IF(AND(Input!$I69="text-tabs",Input!$K69="有"),Input!$G69,"")</f>
        <v/>
      </c>
      <c r="DE69" s="36" t="str">
        <f>IF(AND(Input!$I69="text-tabs",Input!$K69="有"),IF(Input!$M69=1,svg_data!$BI$1,IF(Input!$M69=2,svg_data!$BI$2)),"")</f>
        <v/>
      </c>
      <c r="DF69" s="36" t="str">
        <f>IF(AND(Input!$I69="text-tabs",Input!$K69="有"),Input!$G69,"")</f>
        <v/>
      </c>
      <c r="DG69" s="36" t="str">
        <f>IF(AND(Input!$I69="text-tabs",Input!$K69="有"),IF(Input!$M69=1,svg_data!$BK$1,IF(Input!$M69=2,svg_data!$BK$2)),"")</f>
        <v/>
      </c>
      <c r="DH69" s="36" t="str">
        <f>IF(AND(Input!$I69="text-tabs",Input!$K69="有"),Input!$G69,"")</f>
        <v/>
      </c>
      <c r="DI69" s="36" t="str">
        <f>IF(AND(Input!$I69="text-tabs",Input!$K69="有"),IF(Input!$M69=1,svg_data!$BM$1,IF(Input!$M69=2,svg_data!$BM$2)),"")</f>
        <v/>
      </c>
      <c r="DJ69" s="36" t="str">
        <f>IF(AND(Input!$I69="text-tabs",Input!$K69="有"),svg_data!$BN$1,"")</f>
        <v/>
      </c>
      <c r="DK69" s="36" t="str">
        <f>IF(AND(Input!$I69="text-tabs",Input!$K69="有"),Input!$G69,"")</f>
        <v/>
      </c>
      <c r="DL69" s="36" t="str">
        <f>IF(AND(Input!$I69="text-tabs",Input!$K69="有"),svg_data!$BP$1,"")</f>
        <v/>
      </c>
      <c r="DM69" s="36" t="str">
        <f>IF(AND(Input!$I69="text-tabs",Input!$K69="有"),svg_data!$BQ$1,"")</f>
        <v/>
      </c>
      <c r="DN69" s="36" t="str">
        <f>IF(AND(Input!$I69="text-tabs",Input!$K69="有"),Input!$G69,"")</f>
        <v/>
      </c>
      <c r="DO69" s="36" t="str">
        <f>IF(AND(Input!$I69="text-tabs",Input!$K69="有"),svg_data!$BS$1,"")</f>
        <v/>
      </c>
      <c r="DP69" s="36" t="str">
        <f>IF(AND(Input!$I69="text-tabs",Input!$K69="有"),Input!$G69,"")</f>
        <v/>
      </c>
      <c r="DQ69" s="36" t="str">
        <f>IF(AND(Input!$I69="text-tabs",Input!$K69="有"),svg_data!$BU$1,"")</f>
        <v/>
      </c>
      <c r="DR69" s="36" t="str">
        <f>IF(AND(Input!$I69="text-tabs",Input!$K69="有"),Input!$G69,"")</f>
        <v/>
      </c>
      <c r="DS69" s="36" t="str">
        <f>IF(AND(Input!$I69="text-tabs",Input!$K69="有"),IF(Input!$M69=1,svg_data!$BW$1,IF(Input!$M69=2,svg_data!$BW$2)),"")</f>
        <v/>
      </c>
      <c r="DT69" s="36" t="str">
        <f>IF(AND(Input!$I69="text-tabs",Input!$K69="有"),IF(Input!$M69=1,svg_data!$BY$1,IF(Input!$M69=2,"")),"")</f>
        <v/>
      </c>
      <c r="DU69" s="36" t="str">
        <f>IF(AND(Input!$I69="text-tabs",Input!$K69="有"),IF(Input!$M69=1,Input!$G69,IF(Input!$M69=2,"")),"")</f>
        <v/>
      </c>
      <c r="DV69" s="42" t="str">
        <f>IF(AND(Input!$I69="text-tabs",Input!$K69="有"),IF(Input!$M69=1,svg_data!$CA$1,IF(Input!$M69=2,svg_data!$CA$2)),"")</f>
        <v/>
      </c>
      <c r="DW69" s="36" t="str">
        <f>IF(AND(Input!$I69="text-tabs",Input!$K69="有"),IF(Input!$M69=1,svg_data!$CB$1,IF(Input!$M69=2,svg_data!$CB$2)),"")</f>
        <v/>
      </c>
      <c r="DX69" s="36" t="str">
        <f>IF(AND(Input!$I69="text-tabs",Input!$K69="有"),Input!$G69,"")</f>
        <v/>
      </c>
      <c r="DY69" s="36" t="str">
        <f>IF(AND(Input!$I69="text-tabs",Input!$K69="有"),IF(Input!$M69=1,svg_data!$CD$1,IF(Input!$M69=2,svg_data!$CD$2)),"")</f>
        <v/>
      </c>
      <c r="DZ69" s="36" t="str">
        <f>IF(AND(Input!$I69="text-tabs",Input!$K69="有"),Input!$G69,"")</f>
        <v/>
      </c>
      <c r="EA69" s="36" t="str">
        <f>IF(AND(Input!$I69="text-tabs",Input!$K69="有"),IF(Input!$M69=1,svg_data!$CF$1,IF(Input!$M69=2,svg_data!$CF$2)),"")</f>
        <v/>
      </c>
      <c r="EB69" s="36" t="str">
        <f>IF(AND(Input!$I69="text-tabs",Input!$K69="有"),Input!$G69,"")</f>
        <v/>
      </c>
      <c r="EC69" s="36" t="str">
        <f>IF(AND(Input!$I69="text-tabs",Input!$K69="有"),IF(Input!$M69=1,svg_data!$CH$1,IF(Input!$M69=2,svg_data!$CH$2)),"")</f>
        <v/>
      </c>
      <c r="ED69" s="36" t="str">
        <f>IF(AND(Input!$I69="text-tabs",Input!$K69="有"),Input!$G69,"")</f>
        <v/>
      </c>
      <c r="EE69" s="36" t="str">
        <f>IF(AND(Input!$I69="text-tabs",Input!$K69="有"),IF(Input!$M69=1,svg_data!$CJ$1,IF(Input!$M69=2,svg_data!$CJ$2)),"")</f>
        <v/>
      </c>
      <c r="EF69" s="36" t="str">
        <f>IF(AND(Input!$I69="text-tabs",Input!$K69="有"),Input!$G69,"")</f>
        <v/>
      </c>
      <c r="EG69" s="36" t="str">
        <f>IF(AND(Input!$I69="text-tabs",Input!$K69="有"),IF(Input!$M69=1,svg_data!$CL$1,IF(Input!$M69=2,svg_data!$CL$2)),"")</f>
        <v/>
      </c>
      <c r="EH69" s="36" t="str">
        <f>IF(AND(Input!$I69="text-tabs",Input!$K69="有"),Input!$G69,"")</f>
        <v/>
      </c>
      <c r="EI69" s="36" t="str">
        <f>IF(AND(Input!$I69="text-tabs",Input!$K69="有"),IF(Input!$M69=1,svg_data!$CN$1,IF(Input!$M69=2,svg_data!$CN$2)),"")</f>
        <v/>
      </c>
      <c r="EJ69" s="36" t="str">
        <f>IF(AND(Input!$I69="text-tabs",Input!$K69="有"),Input!$G69,"")</f>
        <v/>
      </c>
      <c r="EK69" s="36" t="str">
        <f>IF(AND(Input!$I69="text-tabs",Input!$K69="有"),IF(Input!$M69=1,svg_data!$CP$1,IF(Input!$M69=2,svg_data!$CP$2)),"")</f>
        <v/>
      </c>
      <c r="EL69" s="36" t="str">
        <f>IF(AND(Input!$I69="text-tabs",Input!$K69="有"),Input!$G69,"")</f>
        <v/>
      </c>
      <c r="EM69" s="36" t="str">
        <f>IF(AND(Input!$I69="text-tabs",Input!$K69="有"),IF(Input!$M69=1,svg_data!$CR$1,IF(Input!$M69=2,svg_data!$CR$2)),"")</f>
        <v/>
      </c>
      <c r="EN69" s="36" t="str">
        <f>IF(AND(Input!$I69="text-tabs",Input!$K69="有"),Input!$G69,"")</f>
        <v/>
      </c>
      <c r="EO69" s="36" t="str">
        <f>IF(AND(Input!$I69="text-tabs",Input!$K69="有"),IF(Input!$M69=1,svg_data!$CT$1,IF(Input!$M69=2,svg_data!$CT$2)),"")</f>
        <v/>
      </c>
      <c r="EP69" s="36" t="str">
        <f>IF(AND(Input!$I69="text-tabs",Input!$K69="有"),Input!$G69,"")</f>
        <v/>
      </c>
      <c r="EQ69" s="36" t="str">
        <f>IF(AND(Input!$I69="text-tabs",Input!$K69="有"),IF(Input!$M69=1,svg_data!$CV$1,IF(Input!$M69=2,svg_data!$CV$2)),"")</f>
        <v/>
      </c>
      <c r="ER69" s="36" t="str">
        <f>IF(AND(Input!$I69="text-tabs",Input!$K69="有"),Input!$G69,"")</f>
        <v/>
      </c>
      <c r="ES69" s="36" t="str">
        <f>IF(AND(Input!$I69="text-tabs",Input!$K69="有"),IF(Input!$M69=1,svg_data!$CX$1,IF(Input!$M69=2,svg_data!$CX$2)),"")</f>
        <v/>
      </c>
      <c r="ET69" s="36" t="str">
        <f>IF(AND(Input!$I69="text-tabs",Input!$K69="有"),Input!$G69,"")</f>
        <v/>
      </c>
      <c r="EU69" s="36" t="str">
        <f>IF(AND(Input!$I69="text-tabs",Input!$K69="有"),IF(Input!$M69=1,svg_data!$CZ$1,IF(Input!$M69=2,svg_data!$CZ$2)),"")</f>
        <v/>
      </c>
      <c r="EV69" s="36" t="str">
        <f>IF(AND(Input!$I69="text-tabs",Input!$K69="有"),Input!$G69,"")</f>
        <v/>
      </c>
      <c r="EW69" s="36" t="str">
        <f>IF(AND(Input!$I69="text-tabs",Input!$K69="有"),IF(Input!$M69=1,svg_data!$DB$1,IF(Input!$M69=2,svg_data!$DB$2)),"")</f>
        <v/>
      </c>
      <c r="EX69" s="36" t="str">
        <f>IF(AND(Input!$I69="text-tabs",Input!$K69="有"),Input!$G69,"")</f>
        <v/>
      </c>
      <c r="EY69" s="36" t="str">
        <f>IF(AND(Input!$I69="text-tabs",Input!$K69="有"),IF(Input!$M69=1,svg_data!$DD$1,IF(Input!$M69=2,svg_data!$DD$2)),"")</f>
        <v/>
      </c>
      <c r="EZ69" s="36" t="str">
        <f>IF(AND(Input!$I69="text-tabs",Input!$K69="有"),Input!$G69,"")</f>
        <v/>
      </c>
      <c r="FA69" s="36" t="str">
        <f>IF(AND(Input!$I69="text-tabs",Input!$K69="有"),IF(Input!$M69=1,svg_data!$DF$1,IF(Input!$M69=2,svg_data!$DF$2)),"")</f>
        <v/>
      </c>
      <c r="FB69" s="36" t="str">
        <f>IF(AND(Input!$I69="text-tabs",Input!$K69="有"),Input!$G69,"")</f>
        <v/>
      </c>
      <c r="FC69" s="36" t="str">
        <f>IF(AND(Input!$I69="text-tabs",Input!$K69="有"),IF(Input!$M69=1,svg_data!$DH$1,IF(Input!$M69=2,svg_data!$DH$2)),"")</f>
        <v/>
      </c>
      <c r="FD69" s="36" t="str">
        <f>IF(AND(Input!$I69="text-tabs",Input!$K69="有"),Input!$G69,"")</f>
        <v/>
      </c>
      <c r="FE69" s="36" t="str">
        <f>IF(AND(Input!$I69="text-tabs",Input!$K69="有"),IF(Input!$M69=1,svg_data!$DJ$1,IF(Input!$M69=2,svg_data!$DJ$2)),"")</f>
        <v/>
      </c>
      <c r="FF69" s="36" t="str">
        <f>IF(AND(Input!$I69="text-tabs",Input!$K69="有"),Input!$G69,"")</f>
        <v/>
      </c>
      <c r="FG69" s="36" t="str">
        <f>IF(AND(Input!$I69="text-tabs",Input!$K69="有"),IF(Input!$M69=1,svg_data!$DL$1,IF(Input!$M69=2,svg_data!$DL$2)),"")</f>
        <v/>
      </c>
      <c r="FH69" s="36" t="str">
        <f>IF(AND(Input!$I69="text-tabs",Input!$K69="有"),Input!$G69,"")</f>
        <v/>
      </c>
      <c r="FI69" s="36" t="str">
        <f>IF(AND(Input!$I69="text-tabs",Input!$K69="有"),IF(Input!$M69=1,svg_data!$DN$1,IF(Input!$M69=2,svg_data!$DN$2)),"")</f>
        <v/>
      </c>
      <c r="FJ69" s="36" t="str">
        <f>IF(AND(Input!$I69="text-tabs",Input!$K69="有"),Input!$G69,"")</f>
        <v/>
      </c>
      <c r="FK69" s="36" t="str">
        <f>IF(AND(Input!$I69="text-tabs",Input!$K69="有"),IF(Input!$M69=1,svg_data!$DP$1,IF(Input!$M69=2,svg_data!$DP$2)),"")</f>
        <v/>
      </c>
      <c r="FL69" s="36" t="str">
        <f>IF(AND(Input!$I69="text-tabs",Input!$K69="有"),Input!$G69,"")</f>
        <v/>
      </c>
      <c r="FM69" s="36" t="str">
        <f>IF(AND(Input!$I69="text-tabs",Input!$K69="有"),IF(Input!$M69=1,svg_data!$DR$1,IF(Input!$M69=2,svg_data!$DR$2)),"")</f>
        <v/>
      </c>
      <c r="FN69" s="36" t="str">
        <f>IF(AND(Input!$I69="text-tabs",Input!$K69="有"),Input!$G69,"")</f>
        <v/>
      </c>
      <c r="FO69" s="36" t="str">
        <f>IF(AND(Input!$I69="text-tabs",Input!$K69="有"),IF(Input!$M69=1,svg_data!$DT$1,IF(Input!$M69=2,svg_data!$DT$2)),"")</f>
        <v/>
      </c>
      <c r="FP69" s="36" t="str">
        <f>IF(AND(Input!$I69="text-tabs",Input!$K69="有"),Input!$G69,"")</f>
        <v/>
      </c>
      <c r="FQ69" s="36" t="str">
        <f>IF(AND(Input!$I69="text-tabs",Input!$K69="有"),IF(Input!$M69=1,svg_data!$DV$1,IF(Input!$M69=2,svg_data!$DV$2)),"")</f>
        <v/>
      </c>
      <c r="FR69" s="36" t="str">
        <f>IF(AND(Input!$I69="text-tabs",Input!$K69="有"),Input!$G69,"")</f>
        <v/>
      </c>
      <c r="FS69" s="36" t="str">
        <f>IF(AND(Input!$I69="text-tabs",Input!$K69="有"),IF(Input!$M69=1,svg_data!$DX$1,IF(Input!$M69=2,svg_data!$DX$2)),"")</f>
        <v/>
      </c>
      <c r="FT69" s="36" t="str">
        <f>IF(AND(Input!$I69="text-tabs",Input!$K69="有"),Input!$G69,"")</f>
        <v/>
      </c>
      <c r="FU69" s="36" t="str">
        <f>IF(AND(Input!$I69="text-tabs",Input!$K69="有"),IF(Input!$M69=1,svg_data!$DZ$1,IF(Input!$M69=2,svg_data!$DZ$2)),"")</f>
        <v/>
      </c>
      <c r="FV69" s="36" t="str">
        <f>IF(AND(Input!$I69="text-tabs",Input!$K69="有"),Input!$G69,"")</f>
        <v/>
      </c>
      <c r="FW69" s="36" t="str">
        <f>IF(AND(Input!$I69="text-tabs",Input!$K69="有"),IF(Input!$M69=1,svg_data!$EB$1,IF(Input!$M69=2,svg_data!$EB$2)),"")</f>
        <v/>
      </c>
      <c r="FX69" s="36" t="str">
        <f>IF(AND(Input!$I69="text-tabs",Input!$K69="有"),Input!$G69,"")</f>
        <v/>
      </c>
      <c r="FY69" s="36" t="str">
        <f>IF(AND(Input!$I69="text-tabs",Input!$K69="有"),IF(Input!$M69=1,svg_data!$ED$1,IF(Input!$M69=2,svg_data!$ED$2)),"")</f>
        <v/>
      </c>
      <c r="FZ69" s="36" t="str">
        <f>IF(AND(Input!$I69="text-tabs",Input!$K69="有"),Input!$G69,"")</f>
        <v/>
      </c>
      <c r="GA69" s="36" t="str">
        <f>IF(AND(Input!$I69="text-tabs",Input!$K69="有"),IF(Input!$M69=1,svg_data!$EF$1,IF(Input!$M69=2,svg_data!$EF$2)),"")</f>
        <v/>
      </c>
      <c r="GB69" s="36" t="str">
        <f>IF(AND(Input!$I69="text-tabs",Input!$K69="有"),Input!$G69,"")</f>
        <v/>
      </c>
      <c r="GC69" s="36" t="str">
        <f>IF(AND(Input!$I69="text-tabs",Input!$K69="有"),IF(Input!$M69=1,svg_data!$EH$1,IF(Input!$M69=2,svg_data!$EH$2)),"")</f>
        <v/>
      </c>
      <c r="GD69" s="36" t="str">
        <f>IF(AND(Input!$I69="text-tabs",Input!$K69="有"),Input!$G69,"")</f>
        <v/>
      </c>
      <c r="GE69" s="36" t="str">
        <f>IF(AND(Input!$I69="text-tabs",Input!$K69="有"),IF(Input!$M69=1,svg_data!$EJ$1,IF(Input!$M69=2,svg_data!$EJ$2)),"")</f>
        <v/>
      </c>
      <c r="GF69" s="36" t="str">
        <f>IF(AND(Input!$I69="text-tabs",Input!$K69="有"),Input!$G69,"")</f>
        <v/>
      </c>
      <c r="GG69" s="36" t="str">
        <f>IF(AND(Input!$I69="text-tabs",Input!$K69="有"),IF(Input!$M69=1,svg_data!$EL$1,IF(Input!$M69=2,svg_data!$EL$2)),"")</f>
        <v/>
      </c>
      <c r="GH69" s="36" t="str">
        <f>IF(AND(Input!$I69="text-tabs",Input!$K69="有"),Input!$G69,"")</f>
        <v/>
      </c>
      <c r="GI69" s="36" t="str">
        <f>IF(AND(Input!$I69="text-tabs",Input!$K69="有"),IF(Input!$M69=1,svg_data!$EN$1,IF(Input!$M69=2,svg_data!$EN$2)),"")</f>
        <v/>
      </c>
      <c r="GJ69" s="36" t="str">
        <f>IF(AND(Input!$I69="text-tabs",Input!$K69="有"),Input!$G69,"")</f>
        <v/>
      </c>
      <c r="GK69" s="36" t="str">
        <f>IF(AND(Input!$I69="text-tabs",Input!$K69="有"),IF(Input!$M69=1,svg_data!$EP$1,IF(Input!$M69=2,svg_data!$EP$2)),"")</f>
        <v/>
      </c>
      <c r="GL69" s="36" t="str">
        <f>IF(AND(Input!$I69="text-tabs",Input!$K69="有"),Input!$G69,"")</f>
        <v/>
      </c>
      <c r="GM69" s="36" t="str">
        <f>IF(AND(Input!$I69="text-tabs",Input!$K69="有"),svg_data!$ER$1,"")</f>
        <v/>
      </c>
      <c r="GN69" s="36" t="str">
        <f>IF(AND(Input!$I69="text-tabs",Input!$K69="有"),Input!$G69,"")</f>
        <v/>
      </c>
      <c r="GO69" s="36" t="str">
        <f>IF(AND(Input!$I69="text-tabs",Input!$K69="有"),svg_data!$ET$1,"")</f>
        <v/>
      </c>
      <c r="GP69" s="36" t="str">
        <f>IF(AND(Input!$I69="text-tabs",Input!$K69="有"),Input!$G69,"")</f>
        <v/>
      </c>
      <c r="GQ69" s="36" t="str">
        <f>IF(AND(Input!$I69="text-tabs",Input!$K69="有"),svg_data!$EV$1,"")</f>
        <v/>
      </c>
      <c r="GR69" s="36" t="str">
        <f>IF(AND(Input!$I69="text-tabs",Input!$K69="有"),Input!$G69,"")</f>
        <v/>
      </c>
      <c r="GS69" s="36" t="str">
        <f>IF(AND(Input!$I69="text-tabs",Input!$K69="有"),svg_data!$EX$1,"")</f>
        <v/>
      </c>
      <c r="GT69" s="36" t="str">
        <f>IF(AND(Input!$I69="text-tabs",Input!$K69="有"),IF(Input!$O69="無","",svg_data!$EY$1),"")</f>
        <v/>
      </c>
      <c r="GU69" s="36" t="str">
        <f>IF(AND(Input!$I69="text-tabs",Input!$K69="有"),IF(Input!$O69="無","",Input!$G69),"")</f>
        <v/>
      </c>
      <c r="GV69" s="36" t="str">
        <f>IF(AND(Input!$I69="text-tabs",Input!$K69="有"),IF(Input!$O69="無","",Input!$O69),"")</f>
        <v/>
      </c>
      <c r="GW69" s="36" t="str">
        <f>IF(AND(Input!$I69="text-tabs",Input!$K69="有"),IF(Input!$O69="無","",svg_data!$FA$1),"")</f>
        <v/>
      </c>
      <c r="GX69" s="36" t="str">
        <f>IF(AND(Input!$I69="text-tabs",Input!$K69="有"),IF(Input!$O69="無","",Input!$P69),"")</f>
        <v/>
      </c>
      <c r="GY69" s="36" t="str">
        <f>IF(AND(Input!$I69="text-tabs",Input!$K69="有"),IF(Input!$O69="無","",svg_data!$FC$1),"")</f>
        <v/>
      </c>
      <c r="GZ69" s="36" t="str">
        <f>IF(AND(Input!$I69="text-tabs",Input!$K69="有"),svg_data!$FD$1,"")</f>
        <v/>
      </c>
      <c r="HA69" s="36" t="str">
        <f>IF(AND(Input!$I69="text-tabs",Input!$K69="有"),$HA$1,"")</f>
        <v/>
      </c>
      <c r="HB69" s="36" t="str">
        <f>IF(AND(Input!$I69="text-tabs",Input!$V69="有",Input!$W69&lt;&gt;""),$HB$1,"")</f>
        <v/>
      </c>
      <c r="HC69" s="36" t="str">
        <f>IF(AND(Input!$I69="text-tabs",Input!$V69="有",Input!$W69&lt;&gt;""),Input!$U69,"")</f>
        <v/>
      </c>
      <c r="HD69" s="36" t="str">
        <f>IF(AND(Input!$I69="text-tabs",Input!$V69="有",Input!$W69&lt;&gt;""),$HD$1,"")</f>
        <v/>
      </c>
      <c r="HE69" s="36" t="str">
        <f>IF(AND(Input!$I69="text-tabs",Input!$V69="有",Input!$W69&lt;&gt;""),$HE$1,"")</f>
        <v/>
      </c>
      <c r="HF69" s="36" t="str">
        <f>IF(AND(Input!$I69="text-tabs",Input!$V69="有",Input!$W69&lt;&gt;""),$HF$1,"")</f>
        <v/>
      </c>
      <c r="HG69" s="36" t="str">
        <f>IF(AND(Input!$I69="text-tabs",Input!$V69="有",Input!$W69&lt;&gt;""),Input!$X69,"")</f>
        <v/>
      </c>
      <c r="HH69" s="36" t="str">
        <f>IF(AND(Input!$I69="text-tabs",Input!$V69="有",Input!$W69&lt;&gt;""),$HH$1,"")</f>
        <v/>
      </c>
      <c r="HI69" s="36" t="str">
        <f>IF(AND(Input!$I69="text-tabs",Input!$V69="有",Input!$W69&lt;&gt;""),Input!$W69,"")</f>
        <v/>
      </c>
      <c r="HJ69" s="36" t="str">
        <f>IF(AND(Input!$I69="text-tabs",Input!$V69="有",Input!$W69&lt;&gt;""),$HJ$1,"")</f>
        <v/>
      </c>
      <c r="HK69" s="36" t="str">
        <f>IF(AND(Input!$I69="text-tabs",Input!$V69="有",Input!$Y69&lt;&gt;"無"),$HK$1,"")</f>
        <v/>
      </c>
      <c r="HL69" s="36" t="str">
        <f>IF(AND(Input!$I69="text-tabs",Input!$V69="有",Input!$Y69&lt;&gt;"無"),$HF$1,"")</f>
        <v/>
      </c>
      <c r="HM69" s="36" t="str">
        <f>IF(AND(Input!$I69="text-tabs",Input!$V69="有",Input!$Y69&lt;&gt;"無"),Input!$Z69,"")</f>
        <v/>
      </c>
      <c r="HN69" s="36" t="str">
        <f>IF(AND(Input!$I69="text-tabs",Input!$V69="有",Input!$Y69&lt;&gt;"無"),$HH$1,"")</f>
        <v/>
      </c>
      <c r="HO69" s="36" t="str">
        <f>IF(AND(Input!$I69="text-tabs",Input!$V69="有",Input!$Y69&lt;&gt;"無"),Input!$Y69,"")</f>
        <v/>
      </c>
      <c r="HP69" s="36" t="str">
        <f>IF(AND(Input!$I69="text-tabs",Input!$V69="有",Input!$Y69&lt;&gt;"無"),$HJ$1,"")</f>
        <v/>
      </c>
      <c r="HQ69" s="36" t="str">
        <f>IF(AND(Input!$I69="text-tabs",Input!$V69="有",Input!$AA69&lt;&gt;"無"),$HQ$1,"")</f>
        <v/>
      </c>
      <c r="HR69" s="36" t="str">
        <f>IF(AND(Input!$I69="text-tabs",Input!$V69="有",Input!$AA69&lt;&gt;"無"),$HR$1,"")</f>
        <v/>
      </c>
      <c r="HS69" s="36" t="str">
        <f>IF(AND(Input!$I69="text-tabs",Input!$V69="有",Input!$AA69&lt;&gt;"無"),Input!$AB69,"")</f>
        <v/>
      </c>
      <c r="HT69" s="36" t="str">
        <f>IF(AND(Input!$I69="text-tabs",Input!$V69="有",Input!$AA69&lt;&gt;"無"),$HT$1,"")</f>
        <v/>
      </c>
      <c r="HU69" s="36" t="str">
        <f>IF(AND(Input!$I69="text-tabs",Input!$V69="有",Input!$AA69&lt;&gt;"無"),Input!$AA69,"")</f>
        <v/>
      </c>
      <c r="HV69" s="36" t="str">
        <f>IF(AND(Input!$I69="text-tabs",Input!$V69="有",Input!$AA69&lt;&gt;"無"),$HV$1,"")</f>
        <v/>
      </c>
      <c r="HW69" s="36" t="str">
        <f>IF(AND(Input!$I69="text-tabs",Input!$V69="有",Input!$AC69&lt;&gt;"無"),$HW$1,"")</f>
        <v/>
      </c>
      <c r="HX69" s="36" t="str">
        <f>IF(AND(Input!$I69="text-tabs",Input!$V69="有",Input!$AC69&lt;&gt;"無"),$HX$1,"")</f>
        <v/>
      </c>
      <c r="HY69" s="36" t="str">
        <f>IF(AND(Input!$I69="text-tabs",Input!$V69="有",Input!$AC69&lt;&gt;"無"),Input!$AD69,"")</f>
        <v/>
      </c>
      <c r="HZ69" s="36" t="str">
        <f>IF(AND(Input!$I69="text-tabs",Input!$V69="有",Input!$AC69&lt;&gt;"無"),$HZ$1,"")</f>
        <v/>
      </c>
      <c r="IA69" s="36" t="str">
        <f>IF(AND(Input!$I69="text-tabs",Input!$V69="有",Input!$AC69&lt;&gt;"無"),Input!$AC69,"")</f>
        <v/>
      </c>
      <c r="IB69" s="36" t="str">
        <f>IF(AND(Input!$I69="text-tabs",Input!$V69="有",Input!$AC69&lt;&gt;"無"),$IB$1,"")</f>
        <v/>
      </c>
      <c r="IC69" s="36" t="str">
        <f>IF(AND(Input!$I69="text-tabs",Input!$V69="有",Input!$AE69&lt;&gt;"無"),$IC$1,"")</f>
        <v/>
      </c>
      <c r="ID69" s="36" t="str">
        <f>IF(AND(Input!$I69="text-tabs",Input!$V69="有",Input!$AE69&lt;&gt;"無"),$HF$1,"")</f>
        <v/>
      </c>
      <c r="IE69" s="36" t="str">
        <f>IF(AND(Input!$I69="text-tabs",Input!$V69="有",Input!$AE69&lt;&gt;"無"),Input!$AF69,"")</f>
        <v/>
      </c>
      <c r="IF69" s="36" t="str">
        <f>IF(AND(Input!$I69="text-tabs",Input!$V69="有",Input!$AE69&lt;&gt;"無"),$HH$1,"")</f>
        <v/>
      </c>
      <c r="IG69" s="36" t="str">
        <f>IF(AND(Input!$I69="text-tabs",Input!$V69="有",Input!$AE69&lt;&gt;"無"),Input!$AE69,"")</f>
        <v/>
      </c>
      <c r="IH69" s="36" t="str">
        <f>IF(AND(Input!$I69="text-tabs",Input!$V69="有",Input!$AE69&lt;&gt;"無"),$HJ$1,"")</f>
        <v/>
      </c>
      <c r="II69" s="36" t="str">
        <f>IF(AND(Input!$I69="text-tabs",Input!$V69="有"),$II$1,"")</f>
        <v/>
      </c>
      <c r="IJ69" s="36" t="str">
        <f>IF(AND(Input!$I69="text-tabs",Input!$AG69="有"),$IJ$1,"")</f>
        <v/>
      </c>
      <c r="IK69" s="36" t="str">
        <f>IF(AND(Input!$I69="text-tabs",Input!$AG69="有"),Input!$AH69,"")</f>
        <v/>
      </c>
      <c r="IL69" s="36" t="str">
        <f>IF(AND(Input!$I69="text-tabs",Input!$AG69="有"),$IL$1,"")</f>
        <v/>
      </c>
      <c r="IM69" s="36" t="str">
        <f>IF(AND(Input!$I69="text-tabs",Input!$AG69="有"),Input!$AI69,"")</f>
        <v/>
      </c>
      <c r="IN69" s="36" t="str">
        <f>IF(AND(Input!$I69="text-tabs",Input!$AG69="有"),$IN$1,"")</f>
        <v/>
      </c>
      <c r="IO69" s="36" t="str">
        <f>IF(Input!$I69="text-tabs",$IO$1,"")</f>
        <v/>
      </c>
      <c r="IP69" s="36" t="str">
        <f>IF(Input!$I69="event",$IP$1,"")</f>
        <v/>
      </c>
      <c r="IQ69" s="36" t="str">
        <f>IF(Input!$I69="event",Input!$R69,"")</f>
        <v/>
      </c>
      <c r="IR69" s="36" t="str">
        <f>IF(Input!$I69="event",$IR$1,"")</f>
        <v/>
      </c>
      <c r="IS69" s="36" t="str">
        <f>IF(Input!$I69="event",$IS$1,"")</f>
        <v/>
      </c>
      <c r="IT69" s="36" t="str">
        <f>IF(Input!$I69="event",Input!$Q69,"")</f>
        <v/>
      </c>
      <c r="IU69" s="36" t="str">
        <f>IF(Input!$I69="event",$IU$1,"")</f>
        <v/>
      </c>
      <c r="IV69" s="36" t="str">
        <f>IF(Input!$I69="image",$IV$1,"")</f>
        <v/>
      </c>
      <c r="IW69" s="36" t="str">
        <f>IF(Input!$I69="image",Input!$S69,"")</f>
        <v/>
      </c>
      <c r="IX69" s="36" t="str">
        <f>IF(Input!$I69="image",$IX$1,"")</f>
        <v/>
      </c>
      <c r="IY69" s="36" t="str">
        <f>IF(AND(Input!$I69="image",Input!$V69="無"),$IY$1,"")</f>
        <v/>
      </c>
      <c r="IZ69" s="36" t="str">
        <f>IF(AND(Input!$I69="image",Input!$V69="無"),Input!$B69,"")</f>
        <v/>
      </c>
      <c r="JA69" s="36" t="str">
        <f>IF(AND(Input!$I69="image",Input!$V69="無"),$JA$1,"")</f>
        <v/>
      </c>
      <c r="JB69" s="36" t="str">
        <f>IF(AND(Input!$I69="image",Input!$V69="有"),$JB$1,"")</f>
        <v/>
      </c>
      <c r="JC69" s="36" t="str">
        <f>IF(AND(Input!$I69="image",Input!$V69="有"),Input!$W69,"")</f>
        <v/>
      </c>
      <c r="JD69" s="36" t="str">
        <f>IF(AND(Input!$I69="image",Input!$V69="有"),$JD$1,"")</f>
        <v/>
      </c>
      <c r="JE69" s="36" t="str">
        <f>IF(AND(Input!$I69="image",Input!$V69="有"),Input!$X69,"")</f>
        <v/>
      </c>
      <c r="JF69" s="36" t="str">
        <f>IF(AND(Input!$I69="image",Input!$V69="有"),$JF$1,"")</f>
        <v/>
      </c>
      <c r="JG69" s="36" t="str">
        <f>IF(Input!$I69="embed",$JG$1,"")</f>
        <v/>
      </c>
      <c r="JH69" s="36" t="str">
        <f>IF(Input!$I69="embed",Input!$X69,"")</f>
        <v/>
      </c>
      <c r="JI69" s="36" t="str">
        <f>IF(Input!$I69="embed",$JI$1,"")</f>
        <v/>
      </c>
      <c r="JJ69" s="36" t="str">
        <f>IF(Input!$I69="embed",$JJ$1,"")</f>
        <v/>
      </c>
      <c r="JK69" s="36" t="str">
        <f>IF(Input!$I69="embed",Input!$R69,"")</f>
        <v/>
      </c>
      <c r="JL69" s="36" t="str">
        <f>IF(Input!$I69="embed",$JL$1,"")</f>
        <v/>
      </c>
      <c r="JM69" s="36" t="str">
        <f>IF(Input!$I69="table",Input!$AI69,"")</f>
        <v/>
      </c>
      <c r="JN69" s="36" t="str">
        <f>IF(Input!$I69="table",Input!$AJ69,"")</f>
        <v/>
      </c>
      <c r="JO69" s="36" t="s">
        <v>0</v>
      </c>
      <c r="JP69" s="36" t="str">
        <f t="shared" si="3"/>
        <v/>
      </c>
    </row>
    <row r="70" spans="1:276" s="36" customFormat="1">
      <c r="A70" s="39" t="str">
        <f t="shared" si="4"/>
        <v>"0":{"category":"未記入","class":"0","id":"0","titleShadow":"",}</v>
      </c>
      <c r="B70" s="36" t="s">
        <v>5</v>
      </c>
      <c r="C70" s="40">
        <f>Input!$G70</f>
        <v>0</v>
      </c>
      <c r="D70" s="36" t="s">
        <v>210</v>
      </c>
      <c r="E70" s="36" t="s">
        <v>23</v>
      </c>
      <c r="F70" s="36" t="str">
        <f>IF(Input!$C70&lt;&gt;"",Input!$C70,"未記入")</f>
        <v>未記入</v>
      </c>
      <c r="G70" s="36" t="s">
        <v>3</v>
      </c>
      <c r="H70" s="36" t="s">
        <v>1</v>
      </c>
      <c r="I70" s="36">
        <f>Input!$I70</f>
        <v>0</v>
      </c>
      <c r="J70" s="36" t="s">
        <v>3</v>
      </c>
      <c r="K70" s="36" t="s">
        <v>4</v>
      </c>
      <c r="L70" s="40">
        <f>Input!$G70</f>
        <v>0</v>
      </c>
      <c r="M70" s="36" t="s">
        <v>3</v>
      </c>
      <c r="N70" s="36" t="str">
        <f>IF(Input!$D70="有",$N$1,"")</f>
        <v/>
      </c>
      <c r="O70" s="36" t="str">
        <f>IF(Input!$D70="有",Input!$A70,"")</f>
        <v/>
      </c>
      <c r="P70" s="36" t="str">
        <f>IF(Input!$D70="有",$P$1,"")</f>
        <v/>
      </c>
      <c r="Q70" s="36" t="str">
        <f>IF(Input!$D70="有",$Q$1,"")</f>
        <v/>
      </c>
      <c r="R70" s="36" t="str">
        <f>IF(Input!$D70="有",LEFT(Input!$E70,1),"")</f>
        <v/>
      </c>
      <c r="S70" s="36" t="str">
        <f>IF(Input!$D70="有",$S$1,"")</f>
        <v/>
      </c>
      <c r="T70" s="36" t="str">
        <f>IF(Input!$D70="有",$T$1,"")</f>
        <v/>
      </c>
      <c r="U70" s="36" t="str">
        <f>IF(Input!$D70="有",Input!$F70,"")</f>
        <v/>
      </c>
      <c r="V70" s="36" t="str">
        <f>IF(Input!$D70="有",$V$1,"")</f>
        <v/>
      </c>
      <c r="W70" s="36" t="s">
        <v>205</v>
      </c>
      <c r="X70" s="36" t="str">
        <f>IF(Input!$H70="有","true",IF(Input!$H70="無","false",""))</f>
        <v/>
      </c>
      <c r="Y70" s="36" t="s">
        <v>3</v>
      </c>
      <c r="Z70" s="36" t="str">
        <f>IF(OR(Input!$I70="text-tabs",Input!$I70="text"),$Z$1,"")</f>
        <v/>
      </c>
      <c r="AA70" s="36" t="str">
        <f>IF(OR(Input!$I70="text-tabs",Input!$I70="text"),Input!$B70,"")</f>
        <v/>
      </c>
      <c r="AB70" s="36" t="str">
        <f>IF(OR(Input!$I70="text-tabs",Input!$I70="text"),$AB$1,"")</f>
        <v/>
      </c>
      <c r="AC70" s="36" t="str">
        <f>IF(AND(OR(Input!$I70="text-tabs",Input!$I70="text"),Input!$T70="無"),$AC$1,"")</f>
        <v/>
      </c>
      <c r="AD70" s="36" t="str">
        <f>IF(AND(OR(Input!$I70="text-tabs",Input!$I70="text"),Input!$T70="無"),Input!$S70,"")</f>
        <v/>
      </c>
      <c r="AE70" s="36" t="str">
        <f>IF(AND(OR(Input!$I70="text-tabs",Input!$I70="text"),Input!$T70="無"),$AE$1,"")</f>
        <v/>
      </c>
      <c r="AF70" s="36" t="str">
        <f>IF(AND(OR(Input!$I70="text-tabs",Input!$I70="text"),Input!$S70="無"),$AF$1,"")</f>
        <v/>
      </c>
      <c r="AG70" s="36" t="str">
        <f>IF(AND(OR(Input!$I70="text-tabs",Input!$I70="text"),Input!$S70="無"),Input!$T70,"")</f>
        <v/>
      </c>
      <c r="AH70" s="36" t="str">
        <f>IF(AND(OR(Input!$I70="text-tabs",Input!$I70="text"),Input!$S70="無"),$AH$1,"")</f>
        <v/>
      </c>
      <c r="AI70" s="36" t="str">
        <f>IF(Input!$I70="text",$AI$1,"")</f>
        <v/>
      </c>
      <c r="AJ70" s="36" t="str">
        <f>IF(Input!$I70="text",Input!$R70,"")</f>
        <v/>
      </c>
      <c r="AK70" s="36" t="str">
        <f>IF(Input!$I70="text",$AK$1,"")</f>
        <v/>
      </c>
      <c r="AL70" s="36" t="str">
        <f>IF(Input!$I70="text-tabs",$AL$1,"")</f>
        <v/>
      </c>
      <c r="AM70" s="36" t="str">
        <f>IF(Input!$I70="text-tabs",$AM$1,"")</f>
        <v/>
      </c>
      <c r="AN70" s="36" t="str">
        <f>IF(Input!$I70="text-tabs",Input!$J70,"")</f>
        <v/>
      </c>
      <c r="AO70" s="36" t="str">
        <f>IF(Input!$I70="text-tabs",$AO$1,"")</f>
        <v/>
      </c>
      <c r="AP70" s="36" t="str">
        <f>IF(Input!$I70="text-tabs",Input!$R70,"")</f>
        <v/>
      </c>
      <c r="AQ70" s="36" t="str">
        <f>IF(Input!$I70="text-tabs",$AQ$1,"")</f>
        <v/>
      </c>
      <c r="AR70" s="36" t="str">
        <f>IF(AND(Input!$I70="text-tabs",Input!$K70="有"),$AR$1,"")</f>
        <v/>
      </c>
      <c r="AS70" s="36" t="str">
        <f>IF(AND(Input!$I70="text-tabs",Input!$K70="有"),Input!$L70,"")</f>
        <v/>
      </c>
      <c r="AT70" s="36" t="str">
        <f>IF(AND(Input!$I70="text-tabs",Input!$K70="有"),$AT$1,"")</f>
        <v/>
      </c>
      <c r="AU70" s="36" t="str">
        <f>IF(AND(Input!$I70="text-tabs",Input!$K70="有"),Input!$N70,"")</f>
        <v/>
      </c>
      <c r="AV70" s="36" t="str">
        <f>IF(AND(Input!$I70="text-tabs",Input!$K70="有"),"&lt;br&gt;","")</f>
        <v/>
      </c>
      <c r="AW70" s="36" t="str">
        <f>IF(AND(Input!$I70="text-tabs",Input!$K70="有"),IF(Input!$M70=1,svg_data!$A$1,IF(Input!$M70=2,svg_data!$A$2)),"")</f>
        <v/>
      </c>
      <c r="AX70" s="36" t="str">
        <f>IF(AND(Input!$I70="text-tabs",Input!$K70="有"),Input!$G70,"")</f>
        <v/>
      </c>
      <c r="AY70" s="36" t="str">
        <f>IF(AND(Input!$I70="text-tabs",Input!$K70="有"),IF(Input!$M70=1,svg_data!$C$1,IF(Input!$M70=2,svg_data!$C$2)),"")</f>
        <v/>
      </c>
      <c r="AZ70" s="36" t="str">
        <f>IF(AND(Input!$I70="text-tabs",Input!$K70="有"),Input!$G70,"")</f>
        <v/>
      </c>
      <c r="BA70" s="36" t="str">
        <f>IF(AND(Input!$I70="text-tabs",Input!$K70="有"),IF(Input!$M70=1,svg_data!$E$1,IF(Input!$M70=2,svg_data!$E$2)),"")</f>
        <v/>
      </c>
      <c r="BB70" s="36" t="str">
        <f>IF(AND(Input!$I70="text-tabs",Input!$K70="有"),Input!$G70,"")</f>
        <v/>
      </c>
      <c r="BC70" s="36" t="str">
        <f>IF(AND(Input!$I70="text-tabs",Input!$K70="有"),IF(Input!$M70=1,svg_data!$G$1,IF(Input!$M70=2,svg_data!$G$2)),"")</f>
        <v/>
      </c>
      <c r="BD70" s="36" t="str">
        <f>IF(AND(Input!$I70="text-tabs",Input!$K70="有"),Input!$G70,"")</f>
        <v/>
      </c>
      <c r="BE70" s="36" t="str">
        <f>IF(AND(Input!$I70="text-tabs",Input!$K70="有"),IF(Input!$M70=1,svg_data!$I$1,IF(Input!$M70=2,svg_data!$I$2)),"")</f>
        <v/>
      </c>
      <c r="BF70" s="36" t="str">
        <f>IF(AND(Input!$I70="text-tabs",Input!$K70="有"),Input!$G70,"")</f>
        <v/>
      </c>
      <c r="BG70" s="36" t="str">
        <f>IF(AND(Input!$I70="text-tabs",Input!$K70="有"),IF(Input!$M70=1,svg_data!$K$1,IF(Input!$M70=2,svg_data!$K$2)),"")</f>
        <v/>
      </c>
      <c r="BH70" s="36" t="str">
        <f>IF(AND(Input!$I70="text-tabs",Input!$K70="有"),Input!$G70,"")</f>
        <v/>
      </c>
      <c r="BI70" s="36" t="str">
        <f>IF(AND(Input!$I70="text-tabs",Input!$K70="有"),IF(Input!$M70=1,svg_data!$M$1,IF(Input!$M70=2,svg_data!$M$2)),"")</f>
        <v/>
      </c>
      <c r="BJ70" s="36" t="str">
        <f>IF(AND(Input!$I70="text-tabs",Input!$K70="有"),Input!$G70,"")</f>
        <v/>
      </c>
      <c r="BK70" s="36" t="str">
        <f>IF(AND(Input!$I70="text-tabs",Input!$K70="有"),IF(Input!$M70=1,svg_data!$O$1,IF(Input!$M70=2,svg_data!$O$2)),"")</f>
        <v/>
      </c>
      <c r="BL70" s="36" t="str">
        <f>IF(AND(Input!$I70="text-tabs",Input!$K70="有"),Input!$G70,"")</f>
        <v/>
      </c>
      <c r="BM70" s="36" t="str">
        <f>IF(AND(Input!$I70="text-tabs",Input!$K70="有"),IF(Input!$M70=1,svg_data!$Q$1,IF(Input!$M70=2,svg_data!$Q$2)),"")</f>
        <v/>
      </c>
      <c r="BN70" s="36" t="str">
        <f>IF(AND(Input!$I70="text-tabs",Input!$K70="有"),Input!$G70,"")</f>
        <v/>
      </c>
      <c r="BO70" s="36" t="str">
        <f>IF(AND(Input!$I70="text-tabs",Input!$K70="有"),IF(Input!$M70=1,svg_data!$S$1,IF(Input!$M70=2,svg_data!$S$2)),"")</f>
        <v/>
      </c>
      <c r="BP70" s="36" t="str">
        <f>IF(AND(Input!$I70="text-tabs",Input!$K70="有"),Input!$G70,"")</f>
        <v/>
      </c>
      <c r="BQ70" s="36" t="str">
        <f>IF(AND(Input!$I70="text-tabs",Input!$K70="有"),IF(Input!$M70=1,svg_data!$U$1,IF(Input!$M70=2,svg_data!$U$2)),"")</f>
        <v/>
      </c>
      <c r="BR70" s="36" t="str">
        <f>IF(AND(Input!$I70="text-tabs",Input!$K70="有"),Input!$G70,"")</f>
        <v/>
      </c>
      <c r="BS70" s="36" t="str">
        <f>IF(AND(Input!$I70="text-tabs",Input!$K70="有"),IF(Input!$M70=1,svg_data!$W$1,IF(Input!$M70=2,svg_data!$W$2)),"")</f>
        <v/>
      </c>
      <c r="BT70" s="36" t="str">
        <f>IF(AND(Input!$I70="text-tabs",Input!$K70="有"),Input!$G70,"")</f>
        <v/>
      </c>
      <c r="BU70" s="36" t="str">
        <f>IF(AND(Input!$I70="text-tabs",Input!$K70="有"),IF(Input!$M70=1,svg_data!$Y$1,IF(Input!$M70=2,svg_data!$Y$2)),"")</f>
        <v/>
      </c>
      <c r="BV70" s="36" t="str">
        <f>IF(AND(Input!$I70="text-tabs",Input!$K70="有"),Input!$G70,"")</f>
        <v/>
      </c>
      <c r="BW70" s="36" t="str">
        <f>IF(AND(Input!$I70="text-tabs",Input!$K70="有"),IF(Input!$M70=1,svg_data!$AA$1,IF(Input!$M70=2,svg_data!$AA$2)),"")</f>
        <v/>
      </c>
      <c r="BX70" s="36" t="str">
        <f>IF(AND(Input!$I70="text-tabs",Input!$K70="有"),Input!$G70,"")</f>
        <v/>
      </c>
      <c r="BY70" s="36" t="str">
        <f>IF(AND(Input!$I70="text-tabs",Input!$K70="有"),IF(Input!$M70=1,svg_data!$AC$1,IF(Input!$M70=2,svg_data!$AC$2)),"")</f>
        <v/>
      </c>
      <c r="BZ70" s="36" t="str">
        <f>IF(AND(Input!$I70="text-tabs",Input!$K70="有"),Input!$G70,"")</f>
        <v/>
      </c>
      <c r="CA70" s="36" t="str">
        <f>IF(AND(Input!$I70="text-tabs",Input!$K70="有"),IF(Input!$M70=1,svg_data!$AE$1,IF(Input!$M70=2,svg_data!$AE$2)),"")</f>
        <v/>
      </c>
      <c r="CB70" s="36" t="str">
        <f>IF(AND(Input!$I70="text-tabs",Input!$K70="有"),Input!$G70,"")</f>
        <v/>
      </c>
      <c r="CC70" s="36" t="str">
        <f>IF(AND(Input!$I70="text-tabs",Input!$K70="有"),IF(Input!$M70=1,svg_data!$AG$1,IF(Input!$M70=2,svg_data!$AG$2)),"")</f>
        <v/>
      </c>
      <c r="CD70" s="36" t="str">
        <f>IF(AND(Input!$I70="text-tabs",Input!$K70="有"),Input!$G70,"")</f>
        <v/>
      </c>
      <c r="CE70" s="36" t="str">
        <f>IF(AND(Input!$I70="text-tabs",Input!$K70="有"),IF(Input!$M70=1,svg_data!$AI$1,IF(Input!$M70=2,svg_data!$AI$2)),"")</f>
        <v/>
      </c>
      <c r="CF70" s="36" t="str">
        <f>IF(AND(Input!$I70="text-tabs",Input!$K70="有"),Input!$G70,"")</f>
        <v/>
      </c>
      <c r="CG70" s="36" t="str">
        <f>IF(AND(Input!$I70="text-tabs",Input!$K70="有"),IF(Input!$M70=1,svg_data!$AK$1,IF(Input!$M70=2,svg_data!$AK$2)),"")</f>
        <v/>
      </c>
      <c r="CH70" s="36" t="str">
        <f>IF(AND(Input!$I70="text-tabs",Input!$K70="有"),Input!$G70,"")</f>
        <v/>
      </c>
      <c r="CI70" s="36" t="str">
        <f>IF(AND(Input!$I70="text-tabs",Input!$K70="有"),IF(Input!$M70=1,svg_data!$AM$1,IF(Input!$M70=2,svg_data!$AM$2)),"")</f>
        <v/>
      </c>
      <c r="CJ70" s="36" t="str">
        <f>IF(AND(Input!$I70="text-tabs",Input!$K70="有"),Input!$G70,"")</f>
        <v/>
      </c>
      <c r="CK70" s="36" t="str">
        <f>IF(AND(Input!$I70="text-tabs",Input!$K70="有"),IF(Input!$M70=1,svg_data!$AO$1,IF(Input!$M70=2,svg_data!$AO$2)),"")</f>
        <v/>
      </c>
      <c r="CL70" s="36" t="str">
        <f>IF(AND(Input!$I70="text-tabs",Input!$K70="有"),Input!$G70,"")</f>
        <v/>
      </c>
      <c r="CM70" s="36" t="str">
        <f>IF(AND(Input!$I70="text-tabs",Input!$K70="有"),IF(Input!$M70=1,svg_data!$AQ$1,IF(Input!$M70=2,svg_data!$AQ$2)),"")</f>
        <v/>
      </c>
      <c r="CN70" s="36" t="str">
        <f>IF(AND(Input!$I70="text-tabs",Input!$K70="有"),Input!$G70,"")</f>
        <v/>
      </c>
      <c r="CO70" s="36" t="str">
        <f>IF(AND(Input!$I70="text-tabs",Input!$K70="有"),IF(Input!$M70=1,svg_data!$AS$1,IF(Input!$M70=2,svg_data!$AS$2)),"")</f>
        <v/>
      </c>
      <c r="CP70" s="36" t="str">
        <f>IF(AND(Input!$I70="text-tabs",Input!$K70="有"),Input!$G70,"")</f>
        <v/>
      </c>
      <c r="CQ70" s="36" t="str">
        <f>IF(AND(Input!$I70="text-tabs",Input!$K70="有"),IF(Input!$M70=1,svg_data!$AU$1,IF(Input!$M70=2,svg_data!$AU$2)),"")</f>
        <v/>
      </c>
      <c r="CR70" s="36" t="str">
        <f>IF(AND(Input!$I70="text-tabs",Input!$K70="有"),Input!$G70,"")</f>
        <v/>
      </c>
      <c r="CS70" s="36" t="str">
        <f>IF(AND(Input!$I70="text-tabs",Input!$K70="有"),IF(Input!$M70=1,svg_data!$AW$1,IF(Input!$M70=2,svg_data!$AW$2)),"")</f>
        <v/>
      </c>
      <c r="CT70" s="36" t="str">
        <f>IF(AND(Input!$I70="text-tabs",Input!$K70="有"),Input!$G70,"")</f>
        <v/>
      </c>
      <c r="CU70" s="36" t="str">
        <f>IF(AND(Input!$I70="text-tabs",Input!$K70="有"),IF(Input!$M70=1,svg_data!$AY$1,IF(Input!$M70=2,svg_data!$AY$2)),"")</f>
        <v/>
      </c>
      <c r="CV70" s="36" t="str">
        <f>IF(AND(Input!$I70="text-tabs",Input!$K70="有"),Input!$G70,"")</f>
        <v/>
      </c>
      <c r="CW70" s="36" t="str">
        <f>IF(AND(Input!$I70="text-tabs",Input!$K70="有"),IF(Input!$M70=1,svg_data!$BA$1,IF(Input!$M70=2,svg_data!$BA$2)),"")</f>
        <v/>
      </c>
      <c r="CX70" s="36" t="str">
        <f>IF(AND(Input!$I70="text-tabs",Input!$K70="有"),Input!$G70,"")</f>
        <v/>
      </c>
      <c r="CY70" s="36" t="str">
        <f>IF(AND(Input!$I70="text-tabs",Input!$K70="有"),IF(Input!$M70=1,svg_data!$BC$1,IF(Input!$M70=2,svg_data!$BC$2)),"")</f>
        <v/>
      </c>
      <c r="CZ70" s="36" t="str">
        <f>IF(AND(Input!$I70="text-tabs",Input!$K70="有"),Input!$G70,"")</f>
        <v/>
      </c>
      <c r="DA70" s="36" t="str">
        <f>IF(AND(Input!$I70="text-tabs",Input!$K70="有"),IF(Input!$M70=1,svg_data!$BE$1,IF(Input!$M70=2,svg_data!$BE$2)),"")</f>
        <v/>
      </c>
      <c r="DB70" s="36" t="str">
        <f>IF(AND(Input!$I70="text-tabs",Input!$K70="有"),Input!$G70,"")</f>
        <v/>
      </c>
      <c r="DC70" s="36" t="str">
        <f>IF(AND(Input!$I70="text-tabs",Input!$K70="有"),IF(Input!$M70=1,svg_data!$BG$1,IF(Input!$M70=2,svg_data!$BG$2)),"")</f>
        <v/>
      </c>
      <c r="DD70" s="36" t="str">
        <f>IF(AND(Input!$I70="text-tabs",Input!$K70="有"),Input!$G70,"")</f>
        <v/>
      </c>
      <c r="DE70" s="36" t="str">
        <f>IF(AND(Input!$I70="text-tabs",Input!$K70="有"),IF(Input!$M70=1,svg_data!$BI$1,IF(Input!$M70=2,svg_data!$BI$2)),"")</f>
        <v/>
      </c>
      <c r="DF70" s="36" t="str">
        <f>IF(AND(Input!$I70="text-tabs",Input!$K70="有"),Input!$G70,"")</f>
        <v/>
      </c>
      <c r="DG70" s="36" t="str">
        <f>IF(AND(Input!$I70="text-tabs",Input!$K70="有"),IF(Input!$M70=1,svg_data!$BK$1,IF(Input!$M70=2,svg_data!$BK$2)),"")</f>
        <v/>
      </c>
      <c r="DH70" s="36" t="str">
        <f>IF(AND(Input!$I70="text-tabs",Input!$K70="有"),Input!$G70,"")</f>
        <v/>
      </c>
      <c r="DI70" s="36" t="str">
        <f>IF(AND(Input!$I70="text-tabs",Input!$K70="有"),IF(Input!$M70=1,svg_data!$BM$1,IF(Input!$M70=2,svg_data!$BM$2)),"")</f>
        <v/>
      </c>
      <c r="DJ70" s="36" t="str">
        <f>IF(AND(Input!$I70="text-tabs",Input!$K70="有"),svg_data!$BN$1,"")</f>
        <v/>
      </c>
      <c r="DK70" s="36" t="str">
        <f>IF(AND(Input!$I70="text-tabs",Input!$K70="有"),Input!$G70,"")</f>
        <v/>
      </c>
      <c r="DL70" s="36" t="str">
        <f>IF(AND(Input!$I70="text-tabs",Input!$K70="有"),svg_data!$BP$1,"")</f>
        <v/>
      </c>
      <c r="DM70" s="36" t="str">
        <f>IF(AND(Input!$I70="text-tabs",Input!$K70="有"),svg_data!$BQ$1,"")</f>
        <v/>
      </c>
      <c r="DN70" s="36" t="str">
        <f>IF(AND(Input!$I70="text-tabs",Input!$K70="有"),Input!$G70,"")</f>
        <v/>
      </c>
      <c r="DO70" s="36" t="str">
        <f>IF(AND(Input!$I70="text-tabs",Input!$K70="有"),svg_data!$BS$1,"")</f>
        <v/>
      </c>
      <c r="DP70" s="36" t="str">
        <f>IF(AND(Input!$I70="text-tabs",Input!$K70="有"),Input!$G70,"")</f>
        <v/>
      </c>
      <c r="DQ70" s="36" t="str">
        <f>IF(AND(Input!$I70="text-tabs",Input!$K70="有"),svg_data!$BU$1,"")</f>
        <v/>
      </c>
      <c r="DR70" s="36" t="str">
        <f>IF(AND(Input!$I70="text-tabs",Input!$K70="有"),Input!$G70,"")</f>
        <v/>
      </c>
      <c r="DS70" s="36" t="str">
        <f>IF(AND(Input!$I70="text-tabs",Input!$K70="有"),IF(Input!$M70=1,svg_data!$BW$1,IF(Input!$M70=2,svg_data!$BW$2)),"")</f>
        <v/>
      </c>
      <c r="DT70" s="36" t="str">
        <f>IF(AND(Input!$I70="text-tabs",Input!$K70="有"),IF(Input!$M70=1,svg_data!$BY$1,IF(Input!$M70=2,"")),"")</f>
        <v/>
      </c>
      <c r="DU70" s="36" t="str">
        <f>IF(AND(Input!$I70="text-tabs",Input!$K70="有"),IF(Input!$M70=1,Input!$G70,IF(Input!$M70=2,"")),"")</f>
        <v/>
      </c>
      <c r="DV70" s="42" t="str">
        <f>IF(AND(Input!$I70="text-tabs",Input!$K70="有"),IF(Input!$M70=1,svg_data!$CA$1,IF(Input!$M70=2,svg_data!$CA$2)),"")</f>
        <v/>
      </c>
      <c r="DW70" s="36" t="str">
        <f>IF(AND(Input!$I70="text-tabs",Input!$K70="有"),IF(Input!$M70=1,svg_data!$CB$1,IF(Input!$M70=2,svg_data!$CB$2)),"")</f>
        <v/>
      </c>
      <c r="DX70" s="36" t="str">
        <f>IF(AND(Input!$I70="text-tabs",Input!$K70="有"),Input!$G70,"")</f>
        <v/>
      </c>
      <c r="DY70" s="36" t="str">
        <f>IF(AND(Input!$I70="text-tabs",Input!$K70="有"),IF(Input!$M70=1,svg_data!$CD$1,IF(Input!$M70=2,svg_data!$CD$2)),"")</f>
        <v/>
      </c>
      <c r="DZ70" s="36" t="str">
        <f>IF(AND(Input!$I70="text-tabs",Input!$K70="有"),Input!$G70,"")</f>
        <v/>
      </c>
      <c r="EA70" s="36" t="str">
        <f>IF(AND(Input!$I70="text-tabs",Input!$K70="有"),IF(Input!$M70=1,svg_data!$CF$1,IF(Input!$M70=2,svg_data!$CF$2)),"")</f>
        <v/>
      </c>
      <c r="EB70" s="36" t="str">
        <f>IF(AND(Input!$I70="text-tabs",Input!$K70="有"),Input!$G70,"")</f>
        <v/>
      </c>
      <c r="EC70" s="36" t="str">
        <f>IF(AND(Input!$I70="text-tabs",Input!$K70="有"),IF(Input!$M70=1,svg_data!$CH$1,IF(Input!$M70=2,svg_data!$CH$2)),"")</f>
        <v/>
      </c>
      <c r="ED70" s="36" t="str">
        <f>IF(AND(Input!$I70="text-tabs",Input!$K70="有"),Input!$G70,"")</f>
        <v/>
      </c>
      <c r="EE70" s="36" t="str">
        <f>IF(AND(Input!$I70="text-tabs",Input!$K70="有"),IF(Input!$M70=1,svg_data!$CJ$1,IF(Input!$M70=2,svg_data!$CJ$2)),"")</f>
        <v/>
      </c>
      <c r="EF70" s="36" t="str">
        <f>IF(AND(Input!$I70="text-tabs",Input!$K70="有"),Input!$G70,"")</f>
        <v/>
      </c>
      <c r="EG70" s="36" t="str">
        <f>IF(AND(Input!$I70="text-tabs",Input!$K70="有"),IF(Input!$M70=1,svg_data!$CL$1,IF(Input!$M70=2,svg_data!$CL$2)),"")</f>
        <v/>
      </c>
      <c r="EH70" s="36" t="str">
        <f>IF(AND(Input!$I70="text-tabs",Input!$K70="有"),Input!$G70,"")</f>
        <v/>
      </c>
      <c r="EI70" s="36" t="str">
        <f>IF(AND(Input!$I70="text-tabs",Input!$K70="有"),IF(Input!$M70=1,svg_data!$CN$1,IF(Input!$M70=2,svg_data!$CN$2)),"")</f>
        <v/>
      </c>
      <c r="EJ70" s="36" t="str">
        <f>IF(AND(Input!$I70="text-tabs",Input!$K70="有"),Input!$G70,"")</f>
        <v/>
      </c>
      <c r="EK70" s="36" t="str">
        <f>IF(AND(Input!$I70="text-tabs",Input!$K70="有"),IF(Input!$M70=1,svg_data!$CP$1,IF(Input!$M70=2,svg_data!$CP$2)),"")</f>
        <v/>
      </c>
      <c r="EL70" s="36" t="str">
        <f>IF(AND(Input!$I70="text-tabs",Input!$K70="有"),Input!$G70,"")</f>
        <v/>
      </c>
      <c r="EM70" s="36" t="str">
        <f>IF(AND(Input!$I70="text-tabs",Input!$K70="有"),IF(Input!$M70=1,svg_data!$CR$1,IF(Input!$M70=2,svg_data!$CR$2)),"")</f>
        <v/>
      </c>
      <c r="EN70" s="36" t="str">
        <f>IF(AND(Input!$I70="text-tabs",Input!$K70="有"),Input!$G70,"")</f>
        <v/>
      </c>
      <c r="EO70" s="36" t="str">
        <f>IF(AND(Input!$I70="text-tabs",Input!$K70="有"),IF(Input!$M70=1,svg_data!$CT$1,IF(Input!$M70=2,svg_data!$CT$2)),"")</f>
        <v/>
      </c>
      <c r="EP70" s="36" t="str">
        <f>IF(AND(Input!$I70="text-tabs",Input!$K70="有"),Input!$G70,"")</f>
        <v/>
      </c>
      <c r="EQ70" s="36" t="str">
        <f>IF(AND(Input!$I70="text-tabs",Input!$K70="有"),IF(Input!$M70=1,svg_data!$CV$1,IF(Input!$M70=2,svg_data!$CV$2)),"")</f>
        <v/>
      </c>
      <c r="ER70" s="36" t="str">
        <f>IF(AND(Input!$I70="text-tabs",Input!$K70="有"),Input!$G70,"")</f>
        <v/>
      </c>
      <c r="ES70" s="36" t="str">
        <f>IF(AND(Input!$I70="text-tabs",Input!$K70="有"),IF(Input!$M70=1,svg_data!$CX$1,IF(Input!$M70=2,svg_data!$CX$2)),"")</f>
        <v/>
      </c>
      <c r="ET70" s="36" t="str">
        <f>IF(AND(Input!$I70="text-tabs",Input!$K70="有"),Input!$G70,"")</f>
        <v/>
      </c>
      <c r="EU70" s="36" t="str">
        <f>IF(AND(Input!$I70="text-tabs",Input!$K70="有"),IF(Input!$M70=1,svg_data!$CZ$1,IF(Input!$M70=2,svg_data!$CZ$2)),"")</f>
        <v/>
      </c>
      <c r="EV70" s="36" t="str">
        <f>IF(AND(Input!$I70="text-tabs",Input!$K70="有"),Input!$G70,"")</f>
        <v/>
      </c>
      <c r="EW70" s="36" t="str">
        <f>IF(AND(Input!$I70="text-tabs",Input!$K70="有"),IF(Input!$M70=1,svg_data!$DB$1,IF(Input!$M70=2,svg_data!$DB$2)),"")</f>
        <v/>
      </c>
      <c r="EX70" s="36" t="str">
        <f>IF(AND(Input!$I70="text-tabs",Input!$K70="有"),Input!$G70,"")</f>
        <v/>
      </c>
      <c r="EY70" s="36" t="str">
        <f>IF(AND(Input!$I70="text-tabs",Input!$K70="有"),IF(Input!$M70=1,svg_data!$DD$1,IF(Input!$M70=2,svg_data!$DD$2)),"")</f>
        <v/>
      </c>
      <c r="EZ70" s="36" t="str">
        <f>IF(AND(Input!$I70="text-tabs",Input!$K70="有"),Input!$G70,"")</f>
        <v/>
      </c>
      <c r="FA70" s="36" t="str">
        <f>IF(AND(Input!$I70="text-tabs",Input!$K70="有"),IF(Input!$M70=1,svg_data!$DF$1,IF(Input!$M70=2,svg_data!$DF$2)),"")</f>
        <v/>
      </c>
      <c r="FB70" s="36" t="str">
        <f>IF(AND(Input!$I70="text-tabs",Input!$K70="有"),Input!$G70,"")</f>
        <v/>
      </c>
      <c r="FC70" s="36" t="str">
        <f>IF(AND(Input!$I70="text-tabs",Input!$K70="有"),IF(Input!$M70=1,svg_data!$DH$1,IF(Input!$M70=2,svg_data!$DH$2)),"")</f>
        <v/>
      </c>
      <c r="FD70" s="36" t="str">
        <f>IF(AND(Input!$I70="text-tabs",Input!$K70="有"),Input!$G70,"")</f>
        <v/>
      </c>
      <c r="FE70" s="36" t="str">
        <f>IF(AND(Input!$I70="text-tabs",Input!$K70="有"),IF(Input!$M70=1,svg_data!$DJ$1,IF(Input!$M70=2,svg_data!$DJ$2)),"")</f>
        <v/>
      </c>
      <c r="FF70" s="36" t="str">
        <f>IF(AND(Input!$I70="text-tabs",Input!$K70="有"),Input!$G70,"")</f>
        <v/>
      </c>
      <c r="FG70" s="36" t="str">
        <f>IF(AND(Input!$I70="text-tabs",Input!$K70="有"),IF(Input!$M70=1,svg_data!$DL$1,IF(Input!$M70=2,svg_data!$DL$2)),"")</f>
        <v/>
      </c>
      <c r="FH70" s="36" t="str">
        <f>IF(AND(Input!$I70="text-tabs",Input!$K70="有"),Input!$G70,"")</f>
        <v/>
      </c>
      <c r="FI70" s="36" t="str">
        <f>IF(AND(Input!$I70="text-tabs",Input!$K70="有"),IF(Input!$M70=1,svg_data!$DN$1,IF(Input!$M70=2,svg_data!$DN$2)),"")</f>
        <v/>
      </c>
      <c r="FJ70" s="36" t="str">
        <f>IF(AND(Input!$I70="text-tabs",Input!$K70="有"),Input!$G70,"")</f>
        <v/>
      </c>
      <c r="FK70" s="36" t="str">
        <f>IF(AND(Input!$I70="text-tabs",Input!$K70="有"),IF(Input!$M70=1,svg_data!$DP$1,IF(Input!$M70=2,svg_data!$DP$2)),"")</f>
        <v/>
      </c>
      <c r="FL70" s="36" t="str">
        <f>IF(AND(Input!$I70="text-tabs",Input!$K70="有"),Input!$G70,"")</f>
        <v/>
      </c>
      <c r="FM70" s="36" t="str">
        <f>IF(AND(Input!$I70="text-tabs",Input!$K70="有"),IF(Input!$M70=1,svg_data!$DR$1,IF(Input!$M70=2,svg_data!$DR$2)),"")</f>
        <v/>
      </c>
      <c r="FN70" s="36" t="str">
        <f>IF(AND(Input!$I70="text-tabs",Input!$K70="有"),Input!$G70,"")</f>
        <v/>
      </c>
      <c r="FO70" s="36" t="str">
        <f>IF(AND(Input!$I70="text-tabs",Input!$K70="有"),IF(Input!$M70=1,svg_data!$DT$1,IF(Input!$M70=2,svg_data!$DT$2)),"")</f>
        <v/>
      </c>
      <c r="FP70" s="36" t="str">
        <f>IF(AND(Input!$I70="text-tabs",Input!$K70="有"),Input!$G70,"")</f>
        <v/>
      </c>
      <c r="FQ70" s="36" t="str">
        <f>IF(AND(Input!$I70="text-tabs",Input!$K70="有"),IF(Input!$M70=1,svg_data!$DV$1,IF(Input!$M70=2,svg_data!$DV$2)),"")</f>
        <v/>
      </c>
      <c r="FR70" s="36" t="str">
        <f>IF(AND(Input!$I70="text-tabs",Input!$K70="有"),Input!$G70,"")</f>
        <v/>
      </c>
      <c r="FS70" s="36" t="str">
        <f>IF(AND(Input!$I70="text-tabs",Input!$K70="有"),IF(Input!$M70=1,svg_data!$DX$1,IF(Input!$M70=2,svg_data!$DX$2)),"")</f>
        <v/>
      </c>
      <c r="FT70" s="36" t="str">
        <f>IF(AND(Input!$I70="text-tabs",Input!$K70="有"),Input!$G70,"")</f>
        <v/>
      </c>
      <c r="FU70" s="36" t="str">
        <f>IF(AND(Input!$I70="text-tabs",Input!$K70="有"),IF(Input!$M70=1,svg_data!$DZ$1,IF(Input!$M70=2,svg_data!$DZ$2)),"")</f>
        <v/>
      </c>
      <c r="FV70" s="36" t="str">
        <f>IF(AND(Input!$I70="text-tabs",Input!$K70="有"),Input!$G70,"")</f>
        <v/>
      </c>
      <c r="FW70" s="36" t="str">
        <f>IF(AND(Input!$I70="text-tabs",Input!$K70="有"),IF(Input!$M70=1,svg_data!$EB$1,IF(Input!$M70=2,svg_data!$EB$2)),"")</f>
        <v/>
      </c>
      <c r="FX70" s="36" t="str">
        <f>IF(AND(Input!$I70="text-tabs",Input!$K70="有"),Input!$G70,"")</f>
        <v/>
      </c>
      <c r="FY70" s="36" t="str">
        <f>IF(AND(Input!$I70="text-tabs",Input!$K70="有"),IF(Input!$M70=1,svg_data!$ED$1,IF(Input!$M70=2,svg_data!$ED$2)),"")</f>
        <v/>
      </c>
      <c r="FZ70" s="36" t="str">
        <f>IF(AND(Input!$I70="text-tabs",Input!$K70="有"),Input!$G70,"")</f>
        <v/>
      </c>
      <c r="GA70" s="36" t="str">
        <f>IF(AND(Input!$I70="text-tabs",Input!$K70="有"),IF(Input!$M70=1,svg_data!$EF$1,IF(Input!$M70=2,svg_data!$EF$2)),"")</f>
        <v/>
      </c>
      <c r="GB70" s="36" t="str">
        <f>IF(AND(Input!$I70="text-tabs",Input!$K70="有"),Input!$G70,"")</f>
        <v/>
      </c>
      <c r="GC70" s="36" t="str">
        <f>IF(AND(Input!$I70="text-tabs",Input!$K70="有"),IF(Input!$M70=1,svg_data!$EH$1,IF(Input!$M70=2,svg_data!$EH$2)),"")</f>
        <v/>
      </c>
      <c r="GD70" s="36" t="str">
        <f>IF(AND(Input!$I70="text-tabs",Input!$K70="有"),Input!$G70,"")</f>
        <v/>
      </c>
      <c r="GE70" s="36" t="str">
        <f>IF(AND(Input!$I70="text-tabs",Input!$K70="有"),IF(Input!$M70=1,svg_data!$EJ$1,IF(Input!$M70=2,svg_data!$EJ$2)),"")</f>
        <v/>
      </c>
      <c r="GF70" s="36" t="str">
        <f>IF(AND(Input!$I70="text-tabs",Input!$K70="有"),Input!$G70,"")</f>
        <v/>
      </c>
      <c r="GG70" s="36" t="str">
        <f>IF(AND(Input!$I70="text-tabs",Input!$K70="有"),IF(Input!$M70=1,svg_data!$EL$1,IF(Input!$M70=2,svg_data!$EL$2)),"")</f>
        <v/>
      </c>
      <c r="GH70" s="36" t="str">
        <f>IF(AND(Input!$I70="text-tabs",Input!$K70="有"),Input!$G70,"")</f>
        <v/>
      </c>
      <c r="GI70" s="36" t="str">
        <f>IF(AND(Input!$I70="text-tabs",Input!$K70="有"),IF(Input!$M70=1,svg_data!$EN$1,IF(Input!$M70=2,svg_data!$EN$2)),"")</f>
        <v/>
      </c>
      <c r="GJ70" s="36" t="str">
        <f>IF(AND(Input!$I70="text-tabs",Input!$K70="有"),Input!$G70,"")</f>
        <v/>
      </c>
      <c r="GK70" s="36" t="str">
        <f>IF(AND(Input!$I70="text-tabs",Input!$K70="有"),IF(Input!$M70=1,svg_data!$EP$1,IF(Input!$M70=2,svg_data!$EP$2)),"")</f>
        <v/>
      </c>
      <c r="GL70" s="36" t="str">
        <f>IF(AND(Input!$I70="text-tabs",Input!$K70="有"),Input!$G70,"")</f>
        <v/>
      </c>
      <c r="GM70" s="36" t="str">
        <f>IF(AND(Input!$I70="text-tabs",Input!$K70="有"),svg_data!$ER$1,"")</f>
        <v/>
      </c>
      <c r="GN70" s="36" t="str">
        <f>IF(AND(Input!$I70="text-tabs",Input!$K70="有"),Input!$G70,"")</f>
        <v/>
      </c>
      <c r="GO70" s="36" t="str">
        <f>IF(AND(Input!$I70="text-tabs",Input!$K70="有"),svg_data!$ET$1,"")</f>
        <v/>
      </c>
      <c r="GP70" s="36" t="str">
        <f>IF(AND(Input!$I70="text-tabs",Input!$K70="有"),Input!$G70,"")</f>
        <v/>
      </c>
      <c r="GQ70" s="36" t="str">
        <f>IF(AND(Input!$I70="text-tabs",Input!$K70="有"),svg_data!$EV$1,"")</f>
        <v/>
      </c>
      <c r="GR70" s="36" t="str">
        <f>IF(AND(Input!$I70="text-tabs",Input!$K70="有"),Input!$G70,"")</f>
        <v/>
      </c>
      <c r="GS70" s="36" t="str">
        <f>IF(AND(Input!$I70="text-tabs",Input!$K70="有"),svg_data!$EX$1,"")</f>
        <v/>
      </c>
      <c r="GT70" s="36" t="str">
        <f>IF(AND(Input!$I70="text-tabs",Input!$K70="有"),IF(Input!$O70="無","",svg_data!$EY$1),"")</f>
        <v/>
      </c>
      <c r="GU70" s="36" t="str">
        <f>IF(AND(Input!$I70="text-tabs",Input!$K70="有"),IF(Input!$O70="無","",Input!$G70),"")</f>
        <v/>
      </c>
      <c r="GV70" s="36" t="str">
        <f>IF(AND(Input!$I70="text-tabs",Input!$K70="有"),IF(Input!$O70="無","",Input!$O70),"")</f>
        <v/>
      </c>
      <c r="GW70" s="36" t="str">
        <f>IF(AND(Input!$I70="text-tabs",Input!$K70="有"),IF(Input!$O70="無","",svg_data!$FA$1),"")</f>
        <v/>
      </c>
      <c r="GX70" s="36" t="str">
        <f>IF(AND(Input!$I70="text-tabs",Input!$K70="有"),IF(Input!$O70="無","",Input!$P70),"")</f>
        <v/>
      </c>
      <c r="GY70" s="36" t="str">
        <f>IF(AND(Input!$I70="text-tabs",Input!$K70="有"),IF(Input!$O70="無","",svg_data!$FC$1),"")</f>
        <v/>
      </c>
      <c r="GZ70" s="36" t="str">
        <f>IF(AND(Input!$I70="text-tabs",Input!$K70="有"),svg_data!$FD$1,"")</f>
        <v/>
      </c>
      <c r="HA70" s="36" t="str">
        <f>IF(AND(Input!$I70="text-tabs",Input!$K70="有"),$HA$1,"")</f>
        <v/>
      </c>
      <c r="HB70" s="36" t="str">
        <f>IF(AND(Input!$I70="text-tabs",Input!$V70="有",Input!$W70&lt;&gt;""),$HB$1,"")</f>
        <v/>
      </c>
      <c r="HC70" s="36" t="str">
        <f>IF(AND(Input!$I70="text-tabs",Input!$V70="有",Input!$W70&lt;&gt;""),Input!$U70,"")</f>
        <v/>
      </c>
      <c r="HD70" s="36" t="str">
        <f>IF(AND(Input!$I70="text-tabs",Input!$V70="有",Input!$W70&lt;&gt;""),$HD$1,"")</f>
        <v/>
      </c>
      <c r="HE70" s="36" t="str">
        <f>IF(AND(Input!$I70="text-tabs",Input!$V70="有",Input!$W70&lt;&gt;""),$HE$1,"")</f>
        <v/>
      </c>
      <c r="HF70" s="36" t="str">
        <f>IF(AND(Input!$I70="text-tabs",Input!$V70="有",Input!$W70&lt;&gt;""),$HF$1,"")</f>
        <v/>
      </c>
      <c r="HG70" s="36" t="str">
        <f>IF(AND(Input!$I70="text-tabs",Input!$V70="有",Input!$W70&lt;&gt;""),Input!$X70,"")</f>
        <v/>
      </c>
      <c r="HH70" s="36" t="str">
        <f>IF(AND(Input!$I70="text-tabs",Input!$V70="有",Input!$W70&lt;&gt;""),$HH$1,"")</f>
        <v/>
      </c>
      <c r="HI70" s="36" t="str">
        <f>IF(AND(Input!$I70="text-tabs",Input!$V70="有",Input!$W70&lt;&gt;""),Input!$W70,"")</f>
        <v/>
      </c>
      <c r="HJ70" s="36" t="str">
        <f>IF(AND(Input!$I70="text-tabs",Input!$V70="有",Input!$W70&lt;&gt;""),$HJ$1,"")</f>
        <v/>
      </c>
      <c r="HK70" s="36" t="str">
        <f>IF(AND(Input!$I70="text-tabs",Input!$V70="有",Input!$Y70&lt;&gt;"無"),$HK$1,"")</f>
        <v/>
      </c>
      <c r="HL70" s="36" t="str">
        <f>IF(AND(Input!$I70="text-tabs",Input!$V70="有",Input!$Y70&lt;&gt;"無"),$HF$1,"")</f>
        <v/>
      </c>
      <c r="HM70" s="36" t="str">
        <f>IF(AND(Input!$I70="text-tabs",Input!$V70="有",Input!$Y70&lt;&gt;"無"),Input!$Z70,"")</f>
        <v/>
      </c>
      <c r="HN70" s="36" t="str">
        <f>IF(AND(Input!$I70="text-tabs",Input!$V70="有",Input!$Y70&lt;&gt;"無"),$HH$1,"")</f>
        <v/>
      </c>
      <c r="HO70" s="36" t="str">
        <f>IF(AND(Input!$I70="text-tabs",Input!$V70="有",Input!$Y70&lt;&gt;"無"),Input!$Y70,"")</f>
        <v/>
      </c>
      <c r="HP70" s="36" t="str">
        <f>IF(AND(Input!$I70="text-tabs",Input!$V70="有",Input!$Y70&lt;&gt;"無"),$HJ$1,"")</f>
        <v/>
      </c>
      <c r="HQ70" s="36" t="str">
        <f>IF(AND(Input!$I70="text-tabs",Input!$V70="有",Input!$AA70&lt;&gt;"無"),$HQ$1,"")</f>
        <v/>
      </c>
      <c r="HR70" s="36" t="str">
        <f>IF(AND(Input!$I70="text-tabs",Input!$V70="有",Input!$AA70&lt;&gt;"無"),$HR$1,"")</f>
        <v/>
      </c>
      <c r="HS70" s="36" t="str">
        <f>IF(AND(Input!$I70="text-tabs",Input!$V70="有",Input!$AA70&lt;&gt;"無"),Input!$AB70,"")</f>
        <v/>
      </c>
      <c r="HT70" s="36" t="str">
        <f>IF(AND(Input!$I70="text-tabs",Input!$V70="有",Input!$AA70&lt;&gt;"無"),$HT$1,"")</f>
        <v/>
      </c>
      <c r="HU70" s="36" t="str">
        <f>IF(AND(Input!$I70="text-tabs",Input!$V70="有",Input!$AA70&lt;&gt;"無"),Input!$AA70,"")</f>
        <v/>
      </c>
      <c r="HV70" s="36" t="str">
        <f>IF(AND(Input!$I70="text-tabs",Input!$V70="有",Input!$AA70&lt;&gt;"無"),$HV$1,"")</f>
        <v/>
      </c>
      <c r="HW70" s="36" t="str">
        <f>IF(AND(Input!$I70="text-tabs",Input!$V70="有",Input!$AC70&lt;&gt;"無"),$HW$1,"")</f>
        <v/>
      </c>
      <c r="HX70" s="36" t="str">
        <f>IF(AND(Input!$I70="text-tabs",Input!$V70="有",Input!$AC70&lt;&gt;"無"),$HX$1,"")</f>
        <v/>
      </c>
      <c r="HY70" s="36" t="str">
        <f>IF(AND(Input!$I70="text-tabs",Input!$V70="有",Input!$AC70&lt;&gt;"無"),Input!$AD70,"")</f>
        <v/>
      </c>
      <c r="HZ70" s="36" t="str">
        <f>IF(AND(Input!$I70="text-tabs",Input!$V70="有",Input!$AC70&lt;&gt;"無"),$HZ$1,"")</f>
        <v/>
      </c>
      <c r="IA70" s="36" t="str">
        <f>IF(AND(Input!$I70="text-tabs",Input!$V70="有",Input!$AC70&lt;&gt;"無"),Input!$AC70,"")</f>
        <v/>
      </c>
      <c r="IB70" s="36" t="str">
        <f>IF(AND(Input!$I70="text-tabs",Input!$V70="有",Input!$AC70&lt;&gt;"無"),$IB$1,"")</f>
        <v/>
      </c>
      <c r="IC70" s="36" t="str">
        <f>IF(AND(Input!$I70="text-tabs",Input!$V70="有",Input!$AE70&lt;&gt;"無"),$IC$1,"")</f>
        <v/>
      </c>
      <c r="ID70" s="36" t="str">
        <f>IF(AND(Input!$I70="text-tabs",Input!$V70="有",Input!$AE70&lt;&gt;"無"),$HF$1,"")</f>
        <v/>
      </c>
      <c r="IE70" s="36" t="str">
        <f>IF(AND(Input!$I70="text-tabs",Input!$V70="有",Input!$AE70&lt;&gt;"無"),Input!$AF70,"")</f>
        <v/>
      </c>
      <c r="IF70" s="36" t="str">
        <f>IF(AND(Input!$I70="text-tabs",Input!$V70="有",Input!$AE70&lt;&gt;"無"),$HH$1,"")</f>
        <v/>
      </c>
      <c r="IG70" s="36" t="str">
        <f>IF(AND(Input!$I70="text-tabs",Input!$V70="有",Input!$AE70&lt;&gt;"無"),Input!$AE70,"")</f>
        <v/>
      </c>
      <c r="IH70" s="36" t="str">
        <f>IF(AND(Input!$I70="text-tabs",Input!$V70="有",Input!$AE70&lt;&gt;"無"),$HJ$1,"")</f>
        <v/>
      </c>
      <c r="II70" s="36" t="str">
        <f>IF(AND(Input!$I70="text-tabs",Input!$V70="有"),$II$1,"")</f>
        <v/>
      </c>
      <c r="IJ70" s="36" t="str">
        <f>IF(AND(Input!$I70="text-tabs",Input!$AG70="有"),$IJ$1,"")</f>
        <v/>
      </c>
      <c r="IK70" s="36" t="str">
        <f>IF(AND(Input!$I70="text-tabs",Input!$AG70="有"),Input!$AH70,"")</f>
        <v/>
      </c>
      <c r="IL70" s="36" t="str">
        <f>IF(AND(Input!$I70="text-tabs",Input!$AG70="有"),$IL$1,"")</f>
        <v/>
      </c>
      <c r="IM70" s="36" t="str">
        <f>IF(AND(Input!$I70="text-tabs",Input!$AG70="有"),Input!$AI70,"")</f>
        <v/>
      </c>
      <c r="IN70" s="36" t="str">
        <f>IF(AND(Input!$I70="text-tabs",Input!$AG70="有"),$IN$1,"")</f>
        <v/>
      </c>
      <c r="IO70" s="36" t="str">
        <f>IF(Input!$I70="text-tabs",$IO$1,"")</f>
        <v/>
      </c>
      <c r="IP70" s="36" t="str">
        <f>IF(Input!$I70="event",$IP$1,"")</f>
        <v/>
      </c>
      <c r="IQ70" s="36" t="str">
        <f>IF(Input!$I70="event",Input!$R70,"")</f>
        <v/>
      </c>
      <c r="IR70" s="36" t="str">
        <f>IF(Input!$I70="event",$IR$1,"")</f>
        <v/>
      </c>
      <c r="IS70" s="36" t="str">
        <f>IF(Input!$I70="event",$IS$1,"")</f>
        <v/>
      </c>
      <c r="IT70" s="36" t="str">
        <f>IF(Input!$I70="event",Input!$Q70,"")</f>
        <v/>
      </c>
      <c r="IU70" s="36" t="str">
        <f>IF(Input!$I70="event",$IU$1,"")</f>
        <v/>
      </c>
      <c r="IV70" s="36" t="str">
        <f>IF(Input!$I70="image",$IV$1,"")</f>
        <v/>
      </c>
      <c r="IW70" s="36" t="str">
        <f>IF(Input!$I70="image",Input!$S70,"")</f>
        <v/>
      </c>
      <c r="IX70" s="36" t="str">
        <f>IF(Input!$I70="image",$IX$1,"")</f>
        <v/>
      </c>
      <c r="IY70" s="36" t="str">
        <f>IF(AND(Input!$I70="image",Input!$V70="無"),$IY$1,"")</f>
        <v/>
      </c>
      <c r="IZ70" s="36" t="str">
        <f>IF(AND(Input!$I70="image",Input!$V70="無"),Input!$B70,"")</f>
        <v/>
      </c>
      <c r="JA70" s="36" t="str">
        <f>IF(AND(Input!$I70="image",Input!$V70="無"),$JA$1,"")</f>
        <v/>
      </c>
      <c r="JB70" s="36" t="str">
        <f>IF(AND(Input!$I70="image",Input!$V70="有"),$JB$1,"")</f>
        <v/>
      </c>
      <c r="JC70" s="36" t="str">
        <f>IF(AND(Input!$I70="image",Input!$V70="有"),Input!$W70,"")</f>
        <v/>
      </c>
      <c r="JD70" s="36" t="str">
        <f>IF(AND(Input!$I70="image",Input!$V70="有"),$JD$1,"")</f>
        <v/>
      </c>
      <c r="JE70" s="36" t="str">
        <f>IF(AND(Input!$I70="image",Input!$V70="有"),Input!$X70,"")</f>
        <v/>
      </c>
      <c r="JF70" s="36" t="str">
        <f>IF(AND(Input!$I70="image",Input!$V70="有"),$JF$1,"")</f>
        <v/>
      </c>
      <c r="JG70" s="36" t="str">
        <f>IF(Input!$I70="embed",$JG$1,"")</f>
        <v/>
      </c>
      <c r="JH70" s="36" t="str">
        <f>IF(Input!$I70="embed",Input!$X70,"")</f>
        <v/>
      </c>
      <c r="JI70" s="36" t="str">
        <f>IF(Input!$I70="embed",$JI$1,"")</f>
        <v/>
      </c>
      <c r="JJ70" s="36" t="str">
        <f>IF(Input!$I70="embed",$JJ$1,"")</f>
        <v/>
      </c>
      <c r="JK70" s="36" t="str">
        <f>IF(Input!$I70="embed",Input!$R70,"")</f>
        <v/>
      </c>
      <c r="JL70" s="36" t="str">
        <f>IF(Input!$I70="embed",$JL$1,"")</f>
        <v/>
      </c>
      <c r="JM70" s="36" t="str">
        <f>IF(Input!$I70="table",Input!$AI70,"")</f>
        <v/>
      </c>
      <c r="JN70" s="36" t="str">
        <f>IF(Input!$I70="table",Input!$AJ70,"")</f>
        <v/>
      </c>
      <c r="JO70" s="36" t="s">
        <v>0</v>
      </c>
      <c r="JP70" s="36" t="str">
        <f t="shared" si="3"/>
        <v/>
      </c>
    </row>
    <row r="71" spans="1:276" s="36" customFormat="1">
      <c r="A71" s="39" t="str">
        <f t="shared" si="4"/>
        <v>"0":{"category":"未記入","class":"0","id":"0","titleShadow":"",}</v>
      </c>
      <c r="B71" s="36" t="s">
        <v>5</v>
      </c>
      <c r="C71" s="40">
        <f>Input!$G71</f>
        <v>0</v>
      </c>
      <c r="D71" s="36" t="s">
        <v>210</v>
      </c>
      <c r="E71" s="36" t="s">
        <v>23</v>
      </c>
      <c r="F71" s="36" t="str">
        <f>IF(Input!$C71&lt;&gt;"",Input!$C71,"未記入")</f>
        <v>未記入</v>
      </c>
      <c r="G71" s="36" t="s">
        <v>3</v>
      </c>
      <c r="H71" s="36" t="s">
        <v>1</v>
      </c>
      <c r="I71" s="36">
        <f>Input!$I71</f>
        <v>0</v>
      </c>
      <c r="J71" s="36" t="s">
        <v>3</v>
      </c>
      <c r="K71" s="36" t="s">
        <v>4</v>
      </c>
      <c r="L71" s="40">
        <f>Input!$G71</f>
        <v>0</v>
      </c>
      <c r="M71" s="36" t="s">
        <v>3</v>
      </c>
      <c r="N71" s="36" t="str">
        <f>IF(Input!$D71="有",$N$1,"")</f>
        <v/>
      </c>
      <c r="O71" s="36" t="str">
        <f>IF(Input!$D71="有",Input!$A71,"")</f>
        <v/>
      </c>
      <c r="P71" s="36" t="str">
        <f>IF(Input!$D71="有",$P$1,"")</f>
        <v/>
      </c>
      <c r="Q71" s="36" t="str">
        <f>IF(Input!$D71="有",$Q$1,"")</f>
        <v/>
      </c>
      <c r="R71" s="36" t="str">
        <f>IF(Input!$D71="有",LEFT(Input!$E71,1),"")</f>
        <v/>
      </c>
      <c r="S71" s="36" t="str">
        <f>IF(Input!$D71="有",$S$1,"")</f>
        <v/>
      </c>
      <c r="T71" s="36" t="str">
        <f>IF(Input!$D71="有",$T$1,"")</f>
        <v/>
      </c>
      <c r="U71" s="36" t="str">
        <f>IF(Input!$D71="有",Input!$F71,"")</f>
        <v/>
      </c>
      <c r="V71" s="36" t="str">
        <f>IF(Input!$D71="有",$V$1,"")</f>
        <v/>
      </c>
      <c r="W71" s="36" t="s">
        <v>205</v>
      </c>
      <c r="X71" s="36" t="str">
        <f>IF(Input!$H71="有","true",IF(Input!$H71="無","false",""))</f>
        <v/>
      </c>
      <c r="Y71" s="36" t="s">
        <v>3</v>
      </c>
      <c r="Z71" s="36" t="str">
        <f>IF(OR(Input!$I71="text-tabs",Input!$I71="text"),$Z$1,"")</f>
        <v/>
      </c>
      <c r="AA71" s="36" t="str">
        <f>IF(OR(Input!$I71="text-tabs",Input!$I71="text"),Input!$B71,"")</f>
        <v/>
      </c>
      <c r="AB71" s="36" t="str">
        <f>IF(OR(Input!$I71="text-tabs",Input!$I71="text"),$AB$1,"")</f>
        <v/>
      </c>
      <c r="AC71" s="36" t="str">
        <f>IF(AND(OR(Input!$I71="text-tabs",Input!$I71="text"),Input!$T71="無"),$AC$1,"")</f>
        <v/>
      </c>
      <c r="AD71" s="36" t="str">
        <f>IF(AND(OR(Input!$I71="text-tabs",Input!$I71="text"),Input!$T71="無"),Input!$S71,"")</f>
        <v/>
      </c>
      <c r="AE71" s="36" t="str">
        <f>IF(AND(OR(Input!$I71="text-tabs",Input!$I71="text"),Input!$T71="無"),$AE$1,"")</f>
        <v/>
      </c>
      <c r="AF71" s="36" t="str">
        <f>IF(AND(OR(Input!$I71="text-tabs",Input!$I71="text"),Input!$S71="無"),$AF$1,"")</f>
        <v/>
      </c>
      <c r="AG71" s="36" t="str">
        <f>IF(AND(OR(Input!$I71="text-tabs",Input!$I71="text"),Input!$S71="無"),Input!$T71,"")</f>
        <v/>
      </c>
      <c r="AH71" s="36" t="str">
        <f>IF(AND(OR(Input!$I71="text-tabs",Input!$I71="text"),Input!$S71="無"),$AH$1,"")</f>
        <v/>
      </c>
      <c r="AI71" s="36" t="str">
        <f>IF(Input!$I71="text",$AI$1,"")</f>
        <v/>
      </c>
      <c r="AJ71" s="36" t="str">
        <f>IF(Input!$I71="text",Input!$R71,"")</f>
        <v/>
      </c>
      <c r="AK71" s="36" t="str">
        <f>IF(Input!$I71="text",$AK$1,"")</f>
        <v/>
      </c>
      <c r="AL71" s="36" t="str">
        <f>IF(Input!$I71="text-tabs",$AL$1,"")</f>
        <v/>
      </c>
      <c r="AM71" s="36" t="str">
        <f>IF(Input!$I71="text-tabs",$AM$1,"")</f>
        <v/>
      </c>
      <c r="AN71" s="36" t="str">
        <f>IF(Input!$I71="text-tabs",Input!$J71,"")</f>
        <v/>
      </c>
      <c r="AO71" s="36" t="str">
        <f>IF(Input!$I71="text-tabs",$AO$1,"")</f>
        <v/>
      </c>
      <c r="AP71" s="36" t="str">
        <f>IF(Input!$I71="text-tabs",Input!$R71,"")</f>
        <v/>
      </c>
      <c r="AQ71" s="36" t="str">
        <f>IF(Input!$I71="text-tabs",$AQ$1,"")</f>
        <v/>
      </c>
      <c r="AR71" s="36" t="str">
        <f>IF(AND(Input!$I71="text-tabs",Input!$K71="有"),$AR$1,"")</f>
        <v/>
      </c>
      <c r="AS71" s="36" t="str">
        <f>IF(AND(Input!$I71="text-tabs",Input!$K71="有"),Input!$L71,"")</f>
        <v/>
      </c>
      <c r="AT71" s="36" t="str">
        <f>IF(AND(Input!$I71="text-tabs",Input!$K71="有"),$AT$1,"")</f>
        <v/>
      </c>
      <c r="AU71" s="36" t="str">
        <f>IF(AND(Input!$I71="text-tabs",Input!$K71="有"),Input!$N71,"")</f>
        <v/>
      </c>
      <c r="AV71" s="36" t="str">
        <f>IF(AND(Input!$I71="text-tabs",Input!$K71="有"),"&lt;br&gt;","")</f>
        <v/>
      </c>
      <c r="AW71" s="36" t="str">
        <f>IF(AND(Input!$I71="text-tabs",Input!$K71="有"),IF(Input!$M71=1,svg_data!$A$1,IF(Input!$M71=2,svg_data!$A$2)),"")</f>
        <v/>
      </c>
      <c r="AX71" s="36" t="str">
        <f>IF(AND(Input!$I71="text-tabs",Input!$K71="有"),Input!$G71,"")</f>
        <v/>
      </c>
      <c r="AY71" s="36" t="str">
        <f>IF(AND(Input!$I71="text-tabs",Input!$K71="有"),IF(Input!$M71=1,svg_data!$C$1,IF(Input!$M71=2,svg_data!$C$2)),"")</f>
        <v/>
      </c>
      <c r="AZ71" s="36" t="str">
        <f>IF(AND(Input!$I71="text-tabs",Input!$K71="有"),Input!$G71,"")</f>
        <v/>
      </c>
      <c r="BA71" s="36" t="str">
        <f>IF(AND(Input!$I71="text-tabs",Input!$K71="有"),IF(Input!$M71=1,svg_data!$E$1,IF(Input!$M71=2,svg_data!$E$2)),"")</f>
        <v/>
      </c>
      <c r="BB71" s="36" t="str">
        <f>IF(AND(Input!$I71="text-tabs",Input!$K71="有"),Input!$G71,"")</f>
        <v/>
      </c>
      <c r="BC71" s="36" t="str">
        <f>IF(AND(Input!$I71="text-tabs",Input!$K71="有"),IF(Input!$M71=1,svg_data!$G$1,IF(Input!$M71=2,svg_data!$G$2)),"")</f>
        <v/>
      </c>
      <c r="BD71" s="36" t="str">
        <f>IF(AND(Input!$I71="text-tabs",Input!$K71="有"),Input!$G71,"")</f>
        <v/>
      </c>
      <c r="BE71" s="36" t="str">
        <f>IF(AND(Input!$I71="text-tabs",Input!$K71="有"),IF(Input!$M71=1,svg_data!$I$1,IF(Input!$M71=2,svg_data!$I$2)),"")</f>
        <v/>
      </c>
      <c r="BF71" s="36" t="str">
        <f>IF(AND(Input!$I71="text-tabs",Input!$K71="有"),Input!$G71,"")</f>
        <v/>
      </c>
      <c r="BG71" s="36" t="str">
        <f>IF(AND(Input!$I71="text-tabs",Input!$K71="有"),IF(Input!$M71=1,svg_data!$K$1,IF(Input!$M71=2,svg_data!$K$2)),"")</f>
        <v/>
      </c>
      <c r="BH71" s="36" t="str">
        <f>IF(AND(Input!$I71="text-tabs",Input!$K71="有"),Input!$G71,"")</f>
        <v/>
      </c>
      <c r="BI71" s="36" t="str">
        <f>IF(AND(Input!$I71="text-tabs",Input!$K71="有"),IF(Input!$M71=1,svg_data!$M$1,IF(Input!$M71=2,svg_data!$M$2)),"")</f>
        <v/>
      </c>
      <c r="BJ71" s="36" t="str">
        <f>IF(AND(Input!$I71="text-tabs",Input!$K71="有"),Input!$G71,"")</f>
        <v/>
      </c>
      <c r="BK71" s="36" t="str">
        <f>IF(AND(Input!$I71="text-tabs",Input!$K71="有"),IF(Input!$M71=1,svg_data!$O$1,IF(Input!$M71=2,svg_data!$O$2)),"")</f>
        <v/>
      </c>
      <c r="BL71" s="36" t="str">
        <f>IF(AND(Input!$I71="text-tabs",Input!$K71="有"),Input!$G71,"")</f>
        <v/>
      </c>
      <c r="BM71" s="36" t="str">
        <f>IF(AND(Input!$I71="text-tabs",Input!$K71="有"),IF(Input!$M71=1,svg_data!$Q$1,IF(Input!$M71=2,svg_data!$Q$2)),"")</f>
        <v/>
      </c>
      <c r="BN71" s="36" t="str">
        <f>IF(AND(Input!$I71="text-tabs",Input!$K71="有"),Input!$G71,"")</f>
        <v/>
      </c>
      <c r="BO71" s="36" t="str">
        <f>IF(AND(Input!$I71="text-tabs",Input!$K71="有"),IF(Input!$M71=1,svg_data!$S$1,IF(Input!$M71=2,svg_data!$S$2)),"")</f>
        <v/>
      </c>
      <c r="BP71" s="36" t="str">
        <f>IF(AND(Input!$I71="text-tabs",Input!$K71="有"),Input!$G71,"")</f>
        <v/>
      </c>
      <c r="BQ71" s="36" t="str">
        <f>IF(AND(Input!$I71="text-tabs",Input!$K71="有"),IF(Input!$M71=1,svg_data!$U$1,IF(Input!$M71=2,svg_data!$U$2)),"")</f>
        <v/>
      </c>
      <c r="BR71" s="36" t="str">
        <f>IF(AND(Input!$I71="text-tabs",Input!$K71="有"),Input!$G71,"")</f>
        <v/>
      </c>
      <c r="BS71" s="36" t="str">
        <f>IF(AND(Input!$I71="text-tabs",Input!$K71="有"),IF(Input!$M71=1,svg_data!$W$1,IF(Input!$M71=2,svg_data!$W$2)),"")</f>
        <v/>
      </c>
      <c r="BT71" s="36" t="str">
        <f>IF(AND(Input!$I71="text-tabs",Input!$K71="有"),Input!$G71,"")</f>
        <v/>
      </c>
      <c r="BU71" s="36" t="str">
        <f>IF(AND(Input!$I71="text-tabs",Input!$K71="有"),IF(Input!$M71=1,svg_data!$Y$1,IF(Input!$M71=2,svg_data!$Y$2)),"")</f>
        <v/>
      </c>
      <c r="BV71" s="36" t="str">
        <f>IF(AND(Input!$I71="text-tabs",Input!$K71="有"),Input!$G71,"")</f>
        <v/>
      </c>
      <c r="BW71" s="36" t="str">
        <f>IF(AND(Input!$I71="text-tabs",Input!$K71="有"),IF(Input!$M71=1,svg_data!$AA$1,IF(Input!$M71=2,svg_data!$AA$2)),"")</f>
        <v/>
      </c>
      <c r="BX71" s="36" t="str">
        <f>IF(AND(Input!$I71="text-tabs",Input!$K71="有"),Input!$G71,"")</f>
        <v/>
      </c>
      <c r="BY71" s="36" t="str">
        <f>IF(AND(Input!$I71="text-tabs",Input!$K71="有"),IF(Input!$M71=1,svg_data!$AC$1,IF(Input!$M71=2,svg_data!$AC$2)),"")</f>
        <v/>
      </c>
      <c r="BZ71" s="36" t="str">
        <f>IF(AND(Input!$I71="text-tabs",Input!$K71="有"),Input!$G71,"")</f>
        <v/>
      </c>
      <c r="CA71" s="36" t="str">
        <f>IF(AND(Input!$I71="text-tabs",Input!$K71="有"),IF(Input!$M71=1,svg_data!$AE$1,IF(Input!$M71=2,svg_data!$AE$2)),"")</f>
        <v/>
      </c>
      <c r="CB71" s="36" t="str">
        <f>IF(AND(Input!$I71="text-tabs",Input!$K71="有"),Input!$G71,"")</f>
        <v/>
      </c>
      <c r="CC71" s="36" t="str">
        <f>IF(AND(Input!$I71="text-tabs",Input!$K71="有"),IF(Input!$M71=1,svg_data!$AG$1,IF(Input!$M71=2,svg_data!$AG$2)),"")</f>
        <v/>
      </c>
      <c r="CD71" s="36" t="str">
        <f>IF(AND(Input!$I71="text-tabs",Input!$K71="有"),Input!$G71,"")</f>
        <v/>
      </c>
      <c r="CE71" s="36" t="str">
        <f>IF(AND(Input!$I71="text-tabs",Input!$K71="有"),IF(Input!$M71=1,svg_data!$AI$1,IF(Input!$M71=2,svg_data!$AI$2)),"")</f>
        <v/>
      </c>
      <c r="CF71" s="36" t="str">
        <f>IF(AND(Input!$I71="text-tabs",Input!$K71="有"),Input!$G71,"")</f>
        <v/>
      </c>
      <c r="CG71" s="36" t="str">
        <f>IF(AND(Input!$I71="text-tabs",Input!$K71="有"),IF(Input!$M71=1,svg_data!$AK$1,IF(Input!$M71=2,svg_data!$AK$2)),"")</f>
        <v/>
      </c>
      <c r="CH71" s="36" t="str">
        <f>IF(AND(Input!$I71="text-tabs",Input!$K71="有"),Input!$G71,"")</f>
        <v/>
      </c>
      <c r="CI71" s="36" t="str">
        <f>IF(AND(Input!$I71="text-tabs",Input!$K71="有"),IF(Input!$M71=1,svg_data!$AM$1,IF(Input!$M71=2,svg_data!$AM$2)),"")</f>
        <v/>
      </c>
      <c r="CJ71" s="36" t="str">
        <f>IF(AND(Input!$I71="text-tabs",Input!$K71="有"),Input!$G71,"")</f>
        <v/>
      </c>
      <c r="CK71" s="36" t="str">
        <f>IF(AND(Input!$I71="text-tabs",Input!$K71="有"),IF(Input!$M71=1,svg_data!$AO$1,IF(Input!$M71=2,svg_data!$AO$2)),"")</f>
        <v/>
      </c>
      <c r="CL71" s="36" t="str">
        <f>IF(AND(Input!$I71="text-tabs",Input!$K71="有"),Input!$G71,"")</f>
        <v/>
      </c>
      <c r="CM71" s="36" t="str">
        <f>IF(AND(Input!$I71="text-tabs",Input!$K71="有"),IF(Input!$M71=1,svg_data!$AQ$1,IF(Input!$M71=2,svg_data!$AQ$2)),"")</f>
        <v/>
      </c>
      <c r="CN71" s="36" t="str">
        <f>IF(AND(Input!$I71="text-tabs",Input!$K71="有"),Input!$G71,"")</f>
        <v/>
      </c>
      <c r="CO71" s="36" t="str">
        <f>IF(AND(Input!$I71="text-tabs",Input!$K71="有"),IF(Input!$M71=1,svg_data!$AS$1,IF(Input!$M71=2,svg_data!$AS$2)),"")</f>
        <v/>
      </c>
      <c r="CP71" s="36" t="str">
        <f>IF(AND(Input!$I71="text-tabs",Input!$K71="有"),Input!$G71,"")</f>
        <v/>
      </c>
      <c r="CQ71" s="36" t="str">
        <f>IF(AND(Input!$I71="text-tabs",Input!$K71="有"),IF(Input!$M71=1,svg_data!$AU$1,IF(Input!$M71=2,svg_data!$AU$2)),"")</f>
        <v/>
      </c>
      <c r="CR71" s="36" t="str">
        <f>IF(AND(Input!$I71="text-tabs",Input!$K71="有"),Input!$G71,"")</f>
        <v/>
      </c>
      <c r="CS71" s="36" t="str">
        <f>IF(AND(Input!$I71="text-tabs",Input!$K71="有"),IF(Input!$M71=1,svg_data!$AW$1,IF(Input!$M71=2,svg_data!$AW$2)),"")</f>
        <v/>
      </c>
      <c r="CT71" s="36" t="str">
        <f>IF(AND(Input!$I71="text-tabs",Input!$K71="有"),Input!$G71,"")</f>
        <v/>
      </c>
      <c r="CU71" s="36" t="str">
        <f>IF(AND(Input!$I71="text-tabs",Input!$K71="有"),IF(Input!$M71=1,svg_data!$AY$1,IF(Input!$M71=2,svg_data!$AY$2)),"")</f>
        <v/>
      </c>
      <c r="CV71" s="36" t="str">
        <f>IF(AND(Input!$I71="text-tabs",Input!$K71="有"),Input!$G71,"")</f>
        <v/>
      </c>
      <c r="CW71" s="36" t="str">
        <f>IF(AND(Input!$I71="text-tabs",Input!$K71="有"),IF(Input!$M71=1,svg_data!$BA$1,IF(Input!$M71=2,svg_data!$BA$2)),"")</f>
        <v/>
      </c>
      <c r="CX71" s="36" t="str">
        <f>IF(AND(Input!$I71="text-tabs",Input!$K71="有"),Input!$G71,"")</f>
        <v/>
      </c>
      <c r="CY71" s="36" t="str">
        <f>IF(AND(Input!$I71="text-tabs",Input!$K71="有"),IF(Input!$M71=1,svg_data!$BC$1,IF(Input!$M71=2,svg_data!$BC$2)),"")</f>
        <v/>
      </c>
      <c r="CZ71" s="36" t="str">
        <f>IF(AND(Input!$I71="text-tabs",Input!$K71="有"),Input!$G71,"")</f>
        <v/>
      </c>
      <c r="DA71" s="36" t="str">
        <f>IF(AND(Input!$I71="text-tabs",Input!$K71="有"),IF(Input!$M71=1,svg_data!$BE$1,IF(Input!$M71=2,svg_data!$BE$2)),"")</f>
        <v/>
      </c>
      <c r="DB71" s="36" t="str">
        <f>IF(AND(Input!$I71="text-tabs",Input!$K71="有"),Input!$G71,"")</f>
        <v/>
      </c>
      <c r="DC71" s="36" t="str">
        <f>IF(AND(Input!$I71="text-tabs",Input!$K71="有"),IF(Input!$M71=1,svg_data!$BG$1,IF(Input!$M71=2,svg_data!$BG$2)),"")</f>
        <v/>
      </c>
      <c r="DD71" s="36" t="str">
        <f>IF(AND(Input!$I71="text-tabs",Input!$K71="有"),Input!$G71,"")</f>
        <v/>
      </c>
      <c r="DE71" s="36" t="str">
        <f>IF(AND(Input!$I71="text-tabs",Input!$K71="有"),IF(Input!$M71=1,svg_data!$BI$1,IF(Input!$M71=2,svg_data!$BI$2)),"")</f>
        <v/>
      </c>
      <c r="DF71" s="36" t="str">
        <f>IF(AND(Input!$I71="text-tabs",Input!$K71="有"),Input!$G71,"")</f>
        <v/>
      </c>
      <c r="DG71" s="36" t="str">
        <f>IF(AND(Input!$I71="text-tabs",Input!$K71="有"),IF(Input!$M71=1,svg_data!$BK$1,IF(Input!$M71=2,svg_data!$BK$2)),"")</f>
        <v/>
      </c>
      <c r="DH71" s="36" t="str">
        <f>IF(AND(Input!$I71="text-tabs",Input!$K71="有"),Input!$G71,"")</f>
        <v/>
      </c>
      <c r="DI71" s="36" t="str">
        <f>IF(AND(Input!$I71="text-tabs",Input!$K71="有"),IF(Input!$M71=1,svg_data!$BM$1,IF(Input!$M71=2,svg_data!$BM$2)),"")</f>
        <v/>
      </c>
      <c r="DJ71" s="36" t="str">
        <f>IF(AND(Input!$I71="text-tabs",Input!$K71="有"),svg_data!$BN$1,"")</f>
        <v/>
      </c>
      <c r="DK71" s="36" t="str">
        <f>IF(AND(Input!$I71="text-tabs",Input!$K71="有"),Input!$G71,"")</f>
        <v/>
      </c>
      <c r="DL71" s="36" t="str">
        <f>IF(AND(Input!$I71="text-tabs",Input!$K71="有"),svg_data!$BP$1,"")</f>
        <v/>
      </c>
      <c r="DM71" s="36" t="str">
        <f>IF(AND(Input!$I71="text-tabs",Input!$K71="有"),svg_data!$BQ$1,"")</f>
        <v/>
      </c>
      <c r="DN71" s="36" t="str">
        <f>IF(AND(Input!$I71="text-tabs",Input!$K71="有"),Input!$G71,"")</f>
        <v/>
      </c>
      <c r="DO71" s="36" t="str">
        <f>IF(AND(Input!$I71="text-tabs",Input!$K71="有"),svg_data!$BS$1,"")</f>
        <v/>
      </c>
      <c r="DP71" s="36" t="str">
        <f>IF(AND(Input!$I71="text-tabs",Input!$K71="有"),Input!$G71,"")</f>
        <v/>
      </c>
      <c r="DQ71" s="36" t="str">
        <f>IF(AND(Input!$I71="text-tabs",Input!$K71="有"),svg_data!$BU$1,"")</f>
        <v/>
      </c>
      <c r="DR71" s="36" t="str">
        <f>IF(AND(Input!$I71="text-tabs",Input!$K71="有"),Input!$G71,"")</f>
        <v/>
      </c>
      <c r="DS71" s="36" t="str">
        <f>IF(AND(Input!$I71="text-tabs",Input!$K71="有"),IF(Input!$M71=1,svg_data!$BW$1,IF(Input!$M71=2,svg_data!$BW$2)),"")</f>
        <v/>
      </c>
      <c r="DT71" s="36" t="str">
        <f>IF(AND(Input!$I71="text-tabs",Input!$K71="有"),IF(Input!$M71=1,svg_data!$BY$1,IF(Input!$M71=2,"")),"")</f>
        <v/>
      </c>
      <c r="DU71" s="36" t="str">
        <f>IF(AND(Input!$I71="text-tabs",Input!$K71="有"),IF(Input!$M71=1,Input!$G71,IF(Input!$M71=2,"")),"")</f>
        <v/>
      </c>
      <c r="DV71" s="42" t="str">
        <f>IF(AND(Input!$I71="text-tabs",Input!$K71="有"),IF(Input!$M71=1,svg_data!$CA$1,IF(Input!$M71=2,svg_data!$CA$2)),"")</f>
        <v/>
      </c>
      <c r="DW71" s="36" t="str">
        <f>IF(AND(Input!$I71="text-tabs",Input!$K71="有"),IF(Input!$M71=1,svg_data!$CB$1,IF(Input!$M71=2,svg_data!$CB$2)),"")</f>
        <v/>
      </c>
      <c r="DX71" s="36" t="str">
        <f>IF(AND(Input!$I71="text-tabs",Input!$K71="有"),Input!$G71,"")</f>
        <v/>
      </c>
      <c r="DY71" s="36" t="str">
        <f>IF(AND(Input!$I71="text-tabs",Input!$K71="有"),IF(Input!$M71=1,svg_data!$CD$1,IF(Input!$M71=2,svg_data!$CD$2)),"")</f>
        <v/>
      </c>
      <c r="DZ71" s="36" t="str">
        <f>IF(AND(Input!$I71="text-tabs",Input!$K71="有"),Input!$G71,"")</f>
        <v/>
      </c>
      <c r="EA71" s="36" t="str">
        <f>IF(AND(Input!$I71="text-tabs",Input!$K71="有"),IF(Input!$M71=1,svg_data!$CF$1,IF(Input!$M71=2,svg_data!$CF$2)),"")</f>
        <v/>
      </c>
      <c r="EB71" s="36" t="str">
        <f>IF(AND(Input!$I71="text-tabs",Input!$K71="有"),Input!$G71,"")</f>
        <v/>
      </c>
      <c r="EC71" s="36" t="str">
        <f>IF(AND(Input!$I71="text-tabs",Input!$K71="有"),IF(Input!$M71=1,svg_data!$CH$1,IF(Input!$M71=2,svg_data!$CH$2)),"")</f>
        <v/>
      </c>
      <c r="ED71" s="36" t="str">
        <f>IF(AND(Input!$I71="text-tabs",Input!$K71="有"),Input!$G71,"")</f>
        <v/>
      </c>
      <c r="EE71" s="36" t="str">
        <f>IF(AND(Input!$I71="text-tabs",Input!$K71="有"),IF(Input!$M71=1,svg_data!$CJ$1,IF(Input!$M71=2,svg_data!$CJ$2)),"")</f>
        <v/>
      </c>
      <c r="EF71" s="36" t="str">
        <f>IF(AND(Input!$I71="text-tabs",Input!$K71="有"),Input!$G71,"")</f>
        <v/>
      </c>
      <c r="EG71" s="36" t="str">
        <f>IF(AND(Input!$I71="text-tabs",Input!$K71="有"),IF(Input!$M71=1,svg_data!$CL$1,IF(Input!$M71=2,svg_data!$CL$2)),"")</f>
        <v/>
      </c>
      <c r="EH71" s="36" t="str">
        <f>IF(AND(Input!$I71="text-tabs",Input!$K71="有"),Input!$G71,"")</f>
        <v/>
      </c>
      <c r="EI71" s="36" t="str">
        <f>IF(AND(Input!$I71="text-tabs",Input!$K71="有"),IF(Input!$M71=1,svg_data!$CN$1,IF(Input!$M71=2,svg_data!$CN$2)),"")</f>
        <v/>
      </c>
      <c r="EJ71" s="36" t="str">
        <f>IF(AND(Input!$I71="text-tabs",Input!$K71="有"),Input!$G71,"")</f>
        <v/>
      </c>
      <c r="EK71" s="36" t="str">
        <f>IF(AND(Input!$I71="text-tabs",Input!$K71="有"),IF(Input!$M71=1,svg_data!$CP$1,IF(Input!$M71=2,svg_data!$CP$2)),"")</f>
        <v/>
      </c>
      <c r="EL71" s="36" t="str">
        <f>IF(AND(Input!$I71="text-tabs",Input!$K71="有"),Input!$G71,"")</f>
        <v/>
      </c>
      <c r="EM71" s="36" t="str">
        <f>IF(AND(Input!$I71="text-tabs",Input!$K71="有"),IF(Input!$M71=1,svg_data!$CR$1,IF(Input!$M71=2,svg_data!$CR$2)),"")</f>
        <v/>
      </c>
      <c r="EN71" s="36" t="str">
        <f>IF(AND(Input!$I71="text-tabs",Input!$K71="有"),Input!$G71,"")</f>
        <v/>
      </c>
      <c r="EO71" s="36" t="str">
        <f>IF(AND(Input!$I71="text-tabs",Input!$K71="有"),IF(Input!$M71=1,svg_data!$CT$1,IF(Input!$M71=2,svg_data!$CT$2)),"")</f>
        <v/>
      </c>
      <c r="EP71" s="36" t="str">
        <f>IF(AND(Input!$I71="text-tabs",Input!$K71="有"),Input!$G71,"")</f>
        <v/>
      </c>
      <c r="EQ71" s="36" t="str">
        <f>IF(AND(Input!$I71="text-tabs",Input!$K71="有"),IF(Input!$M71=1,svg_data!$CV$1,IF(Input!$M71=2,svg_data!$CV$2)),"")</f>
        <v/>
      </c>
      <c r="ER71" s="36" t="str">
        <f>IF(AND(Input!$I71="text-tabs",Input!$K71="有"),Input!$G71,"")</f>
        <v/>
      </c>
      <c r="ES71" s="36" t="str">
        <f>IF(AND(Input!$I71="text-tabs",Input!$K71="有"),IF(Input!$M71=1,svg_data!$CX$1,IF(Input!$M71=2,svg_data!$CX$2)),"")</f>
        <v/>
      </c>
      <c r="ET71" s="36" t="str">
        <f>IF(AND(Input!$I71="text-tabs",Input!$K71="有"),Input!$G71,"")</f>
        <v/>
      </c>
      <c r="EU71" s="36" t="str">
        <f>IF(AND(Input!$I71="text-tabs",Input!$K71="有"),IF(Input!$M71=1,svg_data!$CZ$1,IF(Input!$M71=2,svg_data!$CZ$2)),"")</f>
        <v/>
      </c>
      <c r="EV71" s="36" t="str">
        <f>IF(AND(Input!$I71="text-tabs",Input!$K71="有"),Input!$G71,"")</f>
        <v/>
      </c>
      <c r="EW71" s="36" t="str">
        <f>IF(AND(Input!$I71="text-tabs",Input!$K71="有"),IF(Input!$M71=1,svg_data!$DB$1,IF(Input!$M71=2,svg_data!$DB$2)),"")</f>
        <v/>
      </c>
      <c r="EX71" s="36" t="str">
        <f>IF(AND(Input!$I71="text-tabs",Input!$K71="有"),Input!$G71,"")</f>
        <v/>
      </c>
      <c r="EY71" s="36" t="str">
        <f>IF(AND(Input!$I71="text-tabs",Input!$K71="有"),IF(Input!$M71=1,svg_data!$DD$1,IF(Input!$M71=2,svg_data!$DD$2)),"")</f>
        <v/>
      </c>
      <c r="EZ71" s="36" t="str">
        <f>IF(AND(Input!$I71="text-tabs",Input!$K71="有"),Input!$G71,"")</f>
        <v/>
      </c>
      <c r="FA71" s="36" t="str">
        <f>IF(AND(Input!$I71="text-tabs",Input!$K71="有"),IF(Input!$M71=1,svg_data!$DF$1,IF(Input!$M71=2,svg_data!$DF$2)),"")</f>
        <v/>
      </c>
      <c r="FB71" s="36" t="str">
        <f>IF(AND(Input!$I71="text-tabs",Input!$K71="有"),Input!$G71,"")</f>
        <v/>
      </c>
      <c r="FC71" s="36" t="str">
        <f>IF(AND(Input!$I71="text-tabs",Input!$K71="有"),IF(Input!$M71=1,svg_data!$DH$1,IF(Input!$M71=2,svg_data!$DH$2)),"")</f>
        <v/>
      </c>
      <c r="FD71" s="36" t="str">
        <f>IF(AND(Input!$I71="text-tabs",Input!$K71="有"),Input!$G71,"")</f>
        <v/>
      </c>
      <c r="FE71" s="36" t="str">
        <f>IF(AND(Input!$I71="text-tabs",Input!$K71="有"),IF(Input!$M71=1,svg_data!$DJ$1,IF(Input!$M71=2,svg_data!$DJ$2)),"")</f>
        <v/>
      </c>
      <c r="FF71" s="36" t="str">
        <f>IF(AND(Input!$I71="text-tabs",Input!$K71="有"),Input!$G71,"")</f>
        <v/>
      </c>
      <c r="FG71" s="36" t="str">
        <f>IF(AND(Input!$I71="text-tabs",Input!$K71="有"),IF(Input!$M71=1,svg_data!$DL$1,IF(Input!$M71=2,svg_data!$DL$2)),"")</f>
        <v/>
      </c>
      <c r="FH71" s="36" t="str">
        <f>IF(AND(Input!$I71="text-tabs",Input!$K71="有"),Input!$G71,"")</f>
        <v/>
      </c>
      <c r="FI71" s="36" t="str">
        <f>IF(AND(Input!$I71="text-tabs",Input!$K71="有"),IF(Input!$M71=1,svg_data!$DN$1,IF(Input!$M71=2,svg_data!$DN$2)),"")</f>
        <v/>
      </c>
      <c r="FJ71" s="36" t="str">
        <f>IF(AND(Input!$I71="text-tabs",Input!$K71="有"),Input!$G71,"")</f>
        <v/>
      </c>
      <c r="FK71" s="36" t="str">
        <f>IF(AND(Input!$I71="text-tabs",Input!$K71="有"),IF(Input!$M71=1,svg_data!$DP$1,IF(Input!$M71=2,svg_data!$DP$2)),"")</f>
        <v/>
      </c>
      <c r="FL71" s="36" t="str">
        <f>IF(AND(Input!$I71="text-tabs",Input!$K71="有"),Input!$G71,"")</f>
        <v/>
      </c>
      <c r="FM71" s="36" t="str">
        <f>IF(AND(Input!$I71="text-tabs",Input!$K71="有"),IF(Input!$M71=1,svg_data!$DR$1,IF(Input!$M71=2,svg_data!$DR$2)),"")</f>
        <v/>
      </c>
      <c r="FN71" s="36" t="str">
        <f>IF(AND(Input!$I71="text-tabs",Input!$K71="有"),Input!$G71,"")</f>
        <v/>
      </c>
      <c r="FO71" s="36" t="str">
        <f>IF(AND(Input!$I71="text-tabs",Input!$K71="有"),IF(Input!$M71=1,svg_data!$DT$1,IF(Input!$M71=2,svg_data!$DT$2)),"")</f>
        <v/>
      </c>
      <c r="FP71" s="36" t="str">
        <f>IF(AND(Input!$I71="text-tabs",Input!$K71="有"),Input!$G71,"")</f>
        <v/>
      </c>
      <c r="FQ71" s="36" t="str">
        <f>IF(AND(Input!$I71="text-tabs",Input!$K71="有"),IF(Input!$M71=1,svg_data!$DV$1,IF(Input!$M71=2,svg_data!$DV$2)),"")</f>
        <v/>
      </c>
      <c r="FR71" s="36" t="str">
        <f>IF(AND(Input!$I71="text-tabs",Input!$K71="有"),Input!$G71,"")</f>
        <v/>
      </c>
      <c r="FS71" s="36" t="str">
        <f>IF(AND(Input!$I71="text-tabs",Input!$K71="有"),IF(Input!$M71=1,svg_data!$DX$1,IF(Input!$M71=2,svg_data!$DX$2)),"")</f>
        <v/>
      </c>
      <c r="FT71" s="36" t="str">
        <f>IF(AND(Input!$I71="text-tabs",Input!$K71="有"),Input!$G71,"")</f>
        <v/>
      </c>
      <c r="FU71" s="36" t="str">
        <f>IF(AND(Input!$I71="text-tabs",Input!$K71="有"),IF(Input!$M71=1,svg_data!$DZ$1,IF(Input!$M71=2,svg_data!$DZ$2)),"")</f>
        <v/>
      </c>
      <c r="FV71" s="36" t="str">
        <f>IF(AND(Input!$I71="text-tabs",Input!$K71="有"),Input!$G71,"")</f>
        <v/>
      </c>
      <c r="FW71" s="36" t="str">
        <f>IF(AND(Input!$I71="text-tabs",Input!$K71="有"),IF(Input!$M71=1,svg_data!$EB$1,IF(Input!$M71=2,svg_data!$EB$2)),"")</f>
        <v/>
      </c>
      <c r="FX71" s="36" t="str">
        <f>IF(AND(Input!$I71="text-tabs",Input!$K71="有"),Input!$G71,"")</f>
        <v/>
      </c>
      <c r="FY71" s="36" t="str">
        <f>IF(AND(Input!$I71="text-tabs",Input!$K71="有"),IF(Input!$M71=1,svg_data!$ED$1,IF(Input!$M71=2,svg_data!$ED$2)),"")</f>
        <v/>
      </c>
      <c r="FZ71" s="36" t="str">
        <f>IF(AND(Input!$I71="text-tabs",Input!$K71="有"),Input!$G71,"")</f>
        <v/>
      </c>
      <c r="GA71" s="36" t="str">
        <f>IF(AND(Input!$I71="text-tabs",Input!$K71="有"),IF(Input!$M71=1,svg_data!$EF$1,IF(Input!$M71=2,svg_data!$EF$2)),"")</f>
        <v/>
      </c>
      <c r="GB71" s="36" t="str">
        <f>IF(AND(Input!$I71="text-tabs",Input!$K71="有"),Input!$G71,"")</f>
        <v/>
      </c>
      <c r="GC71" s="36" t="str">
        <f>IF(AND(Input!$I71="text-tabs",Input!$K71="有"),IF(Input!$M71=1,svg_data!$EH$1,IF(Input!$M71=2,svg_data!$EH$2)),"")</f>
        <v/>
      </c>
      <c r="GD71" s="36" t="str">
        <f>IF(AND(Input!$I71="text-tabs",Input!$K71="有"),Input!$G71,"")</f>
        <v/>
      </c>
      <c r="GE71" s="36" t="str">
        <f>IF(AND(Input!$I71="text-tabs",Input!$K71="有"),IF(Input!$M71=1,svg_data!$EJ$1,IF(Input!$M71=2,svg_data!$EJ$2)),"")</f>
        <v/>
      </c>
      <c r="GF71" s="36" t="str">
        <f>IF(AND(Input!$I71="text-tabs",Input!$K71="有"),Input!$G71,"")</f>
        <v/>
      </c>
      <c r="GG71" s="36" t="str">
        <f>IF(AND(Input!$I71="text-tabs",Input!$K71="有"),IF(Input!$M71=1,svg_data!$EL$1,IF(Input!$M71=2,svg_data!$EL$2)),"")</f>
        <v/>
      </c>
      <c r="GH71" s="36" t="str">
        <f>IF(AND(Input!$I71="text-tabs",Input!$K71="有"),Input!$G71,"")</f>
        <v/>
      </c>
      <c r="GI71" s="36" t="str">
        <f>IF(AND(Input!$I71="text-tabs",Input!$K71="有"),IF(Input!$M71=1,svg_data!$EN$1,IF(Input!$M71=2,svg_data!$EN$2)),"")</f>
        <v/>
      </c>
      <c r="GJ71" s="36" t="str">
        <f>IF(AND(Input!$I71="text-tabs",Input!$K71="有"),Input!$G71,"")</f>
        <v/>
      </c>
      <c r="GK71" s="36" t="str">
        <f>IF(AND(Input!$I71="text-tabs",Input!$K71="有"),IF(Input!$M71=1,svg_data!$EP$1,IF(Input!$M71=2,svg_data!$EP$2)),"")</f>
        <v/>
      </c>
      <c r="GL71" s="36" t="str">
        <f>IF(AND(Input!$I71="text-tabs",Input!$K71="有"),Input!$G71,"")</f>
        <v/>
      </c>
      <c r="GM71" s="36" t="str">
        <f>IF(AND(Input!$I71="text-tabs",Input!$K71="有"),svg_data!$ER$1,"")</f>
        <v/>
      </c>
      <c r="GN71" s="36" t="str">
        <f>IF(AND(Input!$I71="text-tabs",Input!$K71="有"),Input!$G71,"")</f>
        <v/>
      </c>
      <c r="GO71" s="36" t="str">
        <f>IF(AND(Input!$I71="text-tabs",Input!$K71="有"),svg_data!$ET$1,"")</f>
        <v/>
      </c>
      <c r="GP71" s="36" t="str">
        <f>IF(AND(Input!$I71="text-tabs",Input!$K71="有"),Input!$G71,"")</f>
        <v/>
      </c>
      <c r="GQ71" s="36" t="str">
        <f>IF(AND(Input!$I71="text-tabs",Input!$K71="有"),svg_data!$EV$1,"")</f>
        <v/>
      </c>
      <c r="GR71" s="36" t="str">
        <f>IF(AND(Input!$I71="text-tabs",Input!$K71="有"),Input!$G71,"")</f>
        <v/>
      </c>
      <c r="GS71" s="36" t="str">
        <f>IF(AND(Input!$I71="text-tabs",Input!$K71="有"),svg_data!$EX$1,"")</f>
        <v/>
      </c>
      <c r="GT71" s="36" t="str">
        <f>IF(AND(Input!$I71="text-tabs",Input!$K71="有"),IF(Input!$O71="無","",svg_data!$EY$1),"")</f>
        <v/>
      </c>
      <c r="GU71" s="36" t="str">
        <f>IF(AND(Input!$I71="text-tabs",Input!$K71="有"),IF(Input!$O71="無","",Input!$G71),"")</f>
        <v/>
      </c>
      <c r="GV71" s="36" t="str">
        <f>IF(AND(Input!$I71="text-tabs",Input!$K71="有"),IF(Input!$O71="無","",Input!$O71),"")</f>
        <v/>
      </c>
      <c r="GW71" s="36" t="str">
        <f>IF(AND(Input!$I71="text-tabs",Input!$K71="有"),IF(Input!$O71="無","",svg_data!$FA$1),"")</f>
        <v/>
      </c>
      <c r="GX71" s="36" t="str">
        <f>IF(AND(Input!$I71="text-tabs",Input!$K71="有"),IF(Input!$O71="無","",Input!$P71),"")</f>
        <v/>
      </c>
      <c r="GY71" s="36" t="str">
        <f>IF(AND(Input!$I71="text-tabs",Input!$K71="有"),IF(Input!$O71="無","",svg_data!$FC$1),"")</f>
        <v/>
      </c>
      <c r="GZ71" s="36" t="str">
        <f>IF(AND(Input!$I71="text-tabs",Input!$K71="有"),svg_data!$FD$1,"")</f>
        <v/>
      </c>
      <c r="HA71" s="36" t="str">
        <f>IF(AND(Input!$I71="text-tabs",Input!$K71="有"),$HA$1,"")</f>
        <v/>
      </c>
      <c r="HB71" s="36" t="str">
        <f>IF(AND(Input!$I71="text-tabs",Input!$V71="有",Input!$W71&lt;&gt;""),$HB$1,"")</f>
        <v/>
      </c>
      <c r="HC71" s="36" t="str">
        <f>IF(AND(Input!$I71="text-tabs",Input!$V71="有",Input!$W71&lt;&gt;""),Input!$U71,"")</f>
        <v/>
      </c>
      <c r="HD71" s="36" t="str">
        <f>IF(AND(Input!$I71="text-tabs",Input!$V71="有",Input!$W71&lt;&gt;""),$HD$1,"")</f>
        <v/>
      </c>
      <c r="HE71" s="36" t="str">
        <f>IF(AND(Input!$I71="text-tabs",Input!$V71="有",Input!$W71&lt;&gt;""),$HE$1,"")</f>
        <v/>
      </c>
      <c r="HF71" s="36" t="str">
        <f>IF(AND(Input!$I71="text-tabs",Input!$V71="有",Input!$W71&lt;&gt;""),$HF$1,"")</f>
        <v/>
      </c>
      <c r="HG71" s="36" t="str">
        <f>IF(AND(Input!$I71="text-tabs",Input!$V71="有",Input!$W71&lt;&gt;""),Input!$X71,"")</f>
        <v/>
      </c>
      <c r="HH71" s="36" t="str">
        <f>IF(AND(Input!$I71="text-tabs",Input!$V71="有",Input!$W71&lt;&gt;""),$HH$1,"")</f>
        <v/>
      </c>
      <c r="HI71" s="36" t="str">
        <f>IF(AND(Input!$I71="text-tabs",Input!$V71="有",Input!$W71&lt;&gt;""),Input!$W71,"")</f>
        <v/>
      </c>
      <c r="HJ71" s="36" t="str">
        <f>IF(AND(Input!$I71="text-tabs",Input!$V71="有",Input!$W71&lt;&gt;""),$HJ$1,"")</f>
        <v/>
      </c>
      <c r="HK71" s="36" t="str">
        <f>IF(AND(Input!$I71="text-tabs",Input!$V71="有",Input!$Y71&lt;&gt;"無"),$HK$1,"")</f>
        <v/>
      </c>
      <c r="HL71" s="36" t="str">
        <f>IF(AND(Input!$I71="text-tabs",Input!$V71="有",Input!$Y71&lt;&gt;"無"),$HF$1,"")</f>
        <v/>
      </c>
      <c r="HM71" s="36" t="str">
        <f>IF(AND(Input!$I71="text-tabs",Input!$V71="有",Input!$Y71&lt;&gt;"無"),Input!$Z71,"")</f>
        <v/>
      </c>
      <c r="HN71" s="36" t="str">
        <f>IF(AND(Input!$I71="text-tabs",Input!$V71="有",Input!$Y71&lt;&gt;"無"),$HH$1,"")</f>
        <v/>
      </c>
      <c r="HO71" s="36" t="str">
        <f>IF(AND(Input!$I71="text-tabs",Input!$V71="有",Input!$Y71&lt;&gt;"無"),Input!$Y71,"")</f>
        <v/>
      </c>
      <c r="HP71" s="36" t="str">
        <f>IF(AND(Input!$I71="text-tabs",Input!$V71="有",Input!$Y71&lt;&gt;"無"),$HJ$1,"")</f>
        <v/>
      </c>
      <c r="HQ71" s="36" t="str">
        <f>IF(AND(Input!$I71="text-tabs",Input!$V71="有",Input!$AA71&lt;&gt;"無"),$HQ$1,"")</f>
        <v/>
      </c>
      <c r="HR71" s="36" t="str">
        <f>IF(AND(Input!$I71="text-tabs",Input!$V71="有",Input!$AA71&lt;&gt;"無"),$HR$1,"")</f>
        <v/>
      </c>
      <c r="HS71" s="36" t="str">
        <f>IF(AND(Input!$I71="text-tabs",Input!$V71="有",Input!$AA71&lt;&gt;"無"),Input!$AB71,"")</f>
        <v/>
      </c>
      <c r="HT71" s="36" t="str">
        <f>IF(AND(Input!$I71="text-tabs",Input!$V71="有",Input!$AA71&lt;&gt;"無"),$HT$1,"")</f>
        <v/>
      </c>
      <c r="HU71" s="36" t="str">
        <f>IF(AND(Input!$I71="text-tabs",Input!$V71="有",Input!$AA71&lt;&gt;"無"),Input!$AA71,"")</f>
        <v/>
      </c>
      <c r="HV71" s="36" t="str">
        <f>IF(AND(Input!$I71="text-tabs",Input!$V71="有",Input!$AA71&lt;&gt;"無"),$HV$1,"")</f>
        <v/>
      </c>
      <c r="HW71" s="36" t="str">
        <f>IF(AND(Input!$I71="text-tabs",Input!$V71="有",Input!$AC71&lt;&gt;"無"),$HW$1,"")</f>
        <v/>
      </c>
      <c r="HX71" s="36" t="str">
        <f>IF(AND(Input!$I71="text-tabs",Input!$V71="有",Input!$AC71&lt;&gt;"無"),$HX$1,"")</f>
        <v/>
      </c>
      <c r="HY71" s="36" t="str">
        <f>IF(AND(Input!$I71="text-tabs",Input!$V71="有",Input!$AC71&lt;&gt;"無"),Input!$AD71,"")</f>
        <v/>
      </c>
      <c r="HZ71" s="36" t="str">
        <f>IF(AND(Input!$I71="text-tabs",Input!$V71="有",Input!$AC71&lt;&gt;"無"),$HZ$1,"")</f>
        <v/>
      </c>
      <c r="IA71" s="36" t="str">
        <f>IF(AND(Input!$I71="text-tabs",Input!$V71="有",Input!$AC71&lt;&gt;"無"),Input!$AC71,"")</f>
        <v/>
      </c>
      <c r="IB71" s="36" t="str">
        <f>IF(AND(Input!$I71="text-tabs",Input!$V71="有",Input!$AC71&lt;&gt;"無"),$IB$1,"")</f>
        <v/>
      </c>
      <c r="IC71" s="36" t="str">
        <f>IF(AND(Input!$I71="text-tabs",Input!$V71="有",Input!$AE71&lt;&gt;"無"),$IC$1,"")</f>
        <v/>
      </c>
      <c r="ID71" s="36" t="str">
        <f>IF(AND(Input!$I71="text-tabs",Input!$V71="有",Input!$AE71&lt;&gt;"無"),$HF$1,"")</f>
        <v/>
      </c>
      <c r="IE71" s="36" t="str">
        <f>IF(AND(Input!$I71="text-tabs",Input!$V71="有",Input!$AE71&lt;&gt;"無"),Input!$AF71,"")</f>
        <v/>
      </c>
      <c r="IF71" s="36" t="str">
        <f>IF(AND(Input!$I71="text-tabs",Input!$V71="有",Input!$AE71&lt;&gt;"無"),$HH$1,"")</f>
        <v/>
      </c>
      <c r="IG71" s="36" t="str">
        <f>IF(AND(Input!$I71="text-tabs",Input!$V71="有",Input!$AE71&lt;&gt;"無"),Input!$AE71,"")</f>
        <v/>
      </c>
      <c r="IH71" s="36" t="str">
        <f>IF(AND(Input!$I71="text-tabs",Input!$V71="有",Input!$AE71&lt;&gt;"無"),$HJ$1,"")</f>
        <v/>
      </c>
      <c r="II71" s="36" t="str">
        <f>IF(AND(Input!$I71="text-tabs",Input!$V71="有"),$II$1,"")</f>
        <v/>
      </c>
      <c r="IJ71" s="36" t="str">
        <f>IF(AND(Input!$I71="text-tabs",Input!$AG71="有"),$IJ$1,"")</f>
        <v/>
      </c>
      <c r="IK71" s="36" t="str">
        <f>IF(AND(Input!$I71="text-tabs",Input!$AG71="有"),Input!$AH71,"")</f>
        <v/>
      </c>
      <c r="IL71" s="36" t="str">
        <f>IF(AND(Input!$I71="text-tabs",Input!$AG71="有"),$IL$1,"")</f>
        <v/>
      </c>
      <c r="IM71" s="36" t="str">
        <f>IF(AND(Input!$I71="text-tabs",Input!$AG71="有"),Input!$AI71,"")</f>
        <v/>
      </c>
      <c r="IN71" s="36" t="str">
        <f>IF(AND(Input!$I71="text-tabs",Input!$AG71="有"),$IN$1,"")</f>
        <v/>
      </c>
      <c r="IO71" s="36" t="str">
        <f>IF(Input!$I71="text-tabs",$IO$1,"")</f>
        <v/>
      </c>
      <c r="IP71" s="36" t="str">
        <f>IF(Input!$I71="event",$IP$1,"")</f>
        <v/>
      </c>
      <c r="IQ71" s="36" t="str">
        <f>IF(Input!$I71="event",Input!$R71,"")</f>
        <v/>
      </c>
      <c r="IR71" s="36" t="str">
        <f>IF(Input!$I71="event",$IR$1,"")</f>
        <v/>
      </c>
      <c r="IS71" s="36" t="str">
        <f>IF(Input!$I71="event",$IS$1,"")</f>
        <v/>
      </c>
      <c r="IT71" s="36" t="str">
        <f>IF(Input!$I71="event",Input!$Q71,"")</f>
        <v/>
      </c>
      <c r="IU71" s="36" t="str">
        <f>IF(Input!$I71="event",$IU$1,"")</f>
        <v/>
      </c>
      <c r="IV71" s="36" t="str">
        <f>IF(Input!$I71="image",$IV$1,"")</f>
        <v/>
      </c>
      <c r="IW71" s="36" t="str">
        <f>IF(Input!$I71="image",Input!$S71,"")</f>
        <v/>
      </c>
      <c r="IX71" s="36" t="str">
        <f>IF(Input!$I71="image",$IX$1,"")</f>
        <v/>
      </c>
      <c r="IY71" s="36" t="str">
        <f>IF(AND(Input!$I71="image",Input!$V71="無"),$IY$1,"")</f>
        <v/>
      </c>
      <c r="IZ71" s="36" t="str">
        <f>IF(AND(Input!$I71="image",Input!$V71="無"),Input!$B71,"")</f>
        <v/>
      </c>
      <c r="JA71" s="36" t="str">
        <f>IF(AND(Input!$I71="image",Input!$V71="無"),$JA$1,"")</f>
        <v/>
      </c>
      <c r="JB71" s="36" t="str">
        <f>IF(AND(Input!$I71="image",Input!$V71="有"),$JB$1,"")</f>
        <v/>
      </c>
      <c r="JC71" s="36" t="str">
        <f>IF(AND(Input!$I71="image",Input!$V71="有"),Input!$W71,"")</f>
        <v/>
      </c>
      <c r="JD71" s="36" t="str">
        <f>IF(AND(Input!$I71="image",Input!$V71="有"),$JD$1,"")</f>
        <v/>
      </c>
      <c r="JE71" s="36" t="str">
        <f>IF(AND(Input!$I71="image",Input!$V71="有"),Input!$X71,"")</f>
        <v/>
      </c>
      <c r="JF71" s="36" t="str">
        <f>IF(AND(Input!$I71="image",Input!$V71="有"),$JF$1,"")</f>
        <v/>
      </c>
      <c r="JG71" s="36" t="str">
        <f>IF(Input!$I71="embed",$JG$1,"")</f>
        <v/>
      </c>
      <c r="JH71" s="36" t="str">
        <f>IF(Input!$I71="embed",Input!$X71,"")</f>
        <v/>
      </c>
      <c r="JI71" s="36" t="str">
        <f>IF(Input!$I71="embed",$JI$1,"")</f>
        <v/>
      </c>
      <c r="JJ71" s="36" t="str">
        <f>IF(Input!$I71="embed",$JJ$1,"")</f>
        <v/>
      </c>
      <c r="JK71" s="36" t="str">
        <f>IF(Input!$I71="embed",Input!$R71,"")</f>
        <v/>
      </c>
      <c r="JL71" s="36" t="str">
        <f>IF(Input!$I71="embed",$JL$1,"")</f>
        <v/>
      </c>
      <c r="JM71" s="36" t="str">
        <f>IF(Input!$I71="table",Input!$AI71,"")</f>
        <v/>
      </c>
      <c r="JN71" s="36" t="str">
        <f>IF(Input!$I71="table",Input!$AJ71,"")</f>
        <v/>
      </c>
      <c r="JO71" s="36" t="s">
        <v>0</v>
      </c>
      <c r="JP71" s="36" t="str">
        <f t="shared" si="3"/>
        <v/>
      </c>
    </row>
    <row r="72" spans="1:276" s="36" customFormat="1">
      <c r="A72" s="39" t="str">
        <f t="shared" si="4"/>
        <v>"0":{"category":"未記入","class":"0","id":"0","titleShadow":"",}</v>
      </c>
      <c r="B72" s="36" t="s">
        <v>5</v>
      </c>
      <c r="C72" s="40">
        <f>Input!$G72</f>
        <v>0</v>
      </c>
      <c r="D72" s="36" t="s">
        <v>210</v>
      </c>
      <c r="E72" s="36" t="s">
        <v>23</v>
      </c>
      <c r="F72" s="36" t="str">
        <f>IF(Input!$C72&lt;&gt;"",Input!$C72,"未記入")</f>
        <v>未記入</v>
      </c>
      <c r="G72" s="36" t="s">
        <v>3</v>
      </c>
      <c r="H72" s="36" t="s">
        <v>1</v>
      </c>
      <c r="I72" s="36">
        <f>Input!$I72</f>
        <v>0</v>
      </c>
      <c r="J72" s="36" t="s">
        <v>3</v>
      </c>
      <c r="K72" s="36" t="s">
        <v>4</v>
      </c>
      <c r="L72" s="40">
        <f>Input!$G72</f>
        <v>0</v>
      </c>
      <c r="M72" s="36" t="s">
        <v>3</v>
      </c>
      <c r="N72" s="36" t="str">
        <f>IF(Input!$D72="有",$N$1,"")</f>
        <v/>
      </c>
      <c r="O72" s="36" t="str">
        <f>IF(Input!$D72="有",Input!$A72,"")</f>
        <v/>
      </c>
      <c r="P72" s="36" t="str">
        <f>IF(Input!$D72="有",$P$1,"")</f>
        <v/>
      </c>
      <c r="Q72" s="36" t="str">
        <f>IF(Input!$D72="有",$Q$1,"")</f>
        <v/>
      </c>
      <c r="R72" s="36" t="str">
        <f>IF(Input!$D72="有",LEFT(Input!$E72,1),"")</f>
        <v/>
      </c>
      <c r="S72" s="36" t="str">
        <f>IF(Input!$D72="有",$S$1,"")</f>
        <v/>
      </c>
      <c r="T72" s="36" t="str">
        <f>IF(Input!$D72="有",$T$1,"")</f>
        <v/>
      </c>
      <c r="U72" s="36" t="str">
        <f>IF(Input!$D72="有",Input!$F72,"")</f>
        <v/>
      </c>
      <c r="V72" s="36" t="str">
        <f>IF(Input!$D72="有",$V$1,"")</f>
        <v/>
      </c>
      <c r="W72" s="36" t="s">
        <v>205</v>
      </c>
      <c r="X72" s="36" t="str">
        <f>IF(Input!$H72="有","true",IF(Input!$H72="無","false",""))</f>
        <v/>
      </c>
      <c r="Y72" s="36" t="s">
        <v>3</v>
      </c>
      <c r="Z72" s="36" t="str">
        <f>IF(OR(Input!$I72="text-tabs",Input!$I72="text"),$Z$1,"")</f>
        <v/>
      </c>
      <c r="AA72" s="36" t="str">
        <f>IF(OR(Input!$I72="text-tabs",Input!$I72="text"),Input!$B72,"")</f>
        <v/>
      </c>
      <c r="AB72" s="36" t="str">
        <f>IF(OR(Input!$I72="text-tabs",Input!$I72="text"),$AB$1,"")</f>
        <v/>
      </c>
      <c r="AC72" s="36" t="str">
        <f>IF(AND(OR(Input!$I72="text-tabs",Input!$I72="text"),Input!$T72="無"),$AC$1,"")</f>
        <v/>
      </c>
      <c r="AD72" s="36" t="str">
        <f>IF(AND(OR(Input!$I72="text-tabs",Input!$I72="text"),Input!$T72="無"),Input!$S72,"")</f>
        <v/>
      </c>
      <c r="AE72" s="36" t="str">
        <f>IF(AND(OR(Input!$I72="text-tabs",Input!$I72="text"),Input!$T72="無"),$AE$1,"")</f>
        <v/>
      </c>
      <c r="AF72" s="36" t="str">
        <f>IF(AND(OR(Input!$I72="text-tabs",Input!$I72="text"),Input!$S72="無"),$AF$1,"")</f>
        <v/>
      </c>
      <c r="AG72" s="36" t="str">
        <f>IF(AND(OR(Input!$I72="text-tabs",Input!$I72="text"),Input!$S72="無"),Input!$T72,"")</f>
        <v/>
      </c>
      <c r="AH72" s="36" t="str">
        <f>IF(AND(OR(Input!$I72="text-tabs",Input!$I72="text"),Input!$S72="無"),$AH$1,"")</f>
        <v/>
      </c>
      <c r="AI72" s="36" t="str">
        <f>IF(Input!$I72="text",$AI$1,"")</f>
        <v/>
      </c>
      <c r="AJ72" s="36" t="str">
        <f>IF(Input!$I72="text",Input!$R72,"")</f>
        <v/>
      </c>
      <c r="AK72" s="36" t="str">
        <f>IF(Input!$I72="text",$AK$1,"")</f>
        <v/>
      </c>
      <c r="AL72" s="36" t="str">
        <f>IF(Input!$I72="text-tabs",$AL$1,"")</f>
        <v/>
      </c>
      <c r="AM72" s="36" t="str">
        <f>IF(Input!$I72="text-tabs",$AM$1,"")</f>
        <v/>
      </c>
      <c r="AN72" s="36" t="str">
        <f>IF(Input!$I72="text-tabs",Input!$J72,"")</f>
        <v/>
      </c>
      <c r="AO72" s="36" t="str">
        <f>IF(Input!$I72="text-tabs",$AO$1,"")</f>
        <v/>
      </c>
      <c r="AP72" s="36" t="str">
        <f>IF(Input!$I72="text-tabs",Input!$R72,"")</f>
        <v/>
      </c>
      <c r="AQ72" s="36" t="str">
        <f>IF(Input!$I72="text-tabs",$AQ$1,"")</f>
        <v/>
      </c>
      <c r="AR72" s="36" t="str">
        <f>IF(AND(Input!$I72="text-tabs",Input!$K72="有"),$AR$1,"")</f>
        <v/>
      </c>
      <c r="AS72" s="36" t="str">
        <f>IF(AND(Input!$I72="text-tabs",Input!$K72="有"),Input!$L72,"")</f>
        <v/>
      </c>
      <c r="AT72" s="36" t="str">
        <f>IF(AND(Input!$I72="text-tabs",Input!$K72="有"),$AT$1,"")</f>
        <v/>
      </c>
      <c r="AU72" s="36" t="str">
        <f>IF(AND(Input!$I72="text-tabs",Input!$K72="有"),Input!$N72,"")</f>
        <v/>
      </c>
      <c r="AV72" s="36" t="str">
        <f>IF(AND(Input!$I72="text-tabs",Input!$K72="有"),"&lt;br&gt;","")</f>
        <v/>
      </c>
      <c r="AW72" s="36" t="str">
        <f>IF(AND(Input!$I72="text-tabs",Input!$K72="有"),IF(Input!$M72=1,svg_data!$A$1,IF(Input!$M72=2,svg_data!$A$2)),"")</f>
        <v/>
      </c>
      <c r="AX72" s="36" t="str">
        <f>IF(AND(Input!$I72="text-tabs",Input!$K72="有"),Input!$G72,"")</f>
        <v/>
      </c>
      <c r="AY72" s="36" t="str">
        <f>IF(AND(Input!$I72="text-tabs",Input!$K72="有"),IF(Input!$M72=1,svg_data!$C$1,IF(Input!$M72=2,svg_data!$C$2)),"")</f>
        <v/>
      </c>
      <c r="AZ72" s="36" t="str">
        <f>IF(AND(Input!$I72="text-tabs",Input!$K72="有"),Input!$G72,"")</f>
        <v/>
      </c>
      <c r="BA72" s="36" t="str">
        <f>IF(AND(Input!$I72="text-tabs",Input!$K72="有"),IF(Input!$M72=1,svg_data!$E$1,IF(Input!$M72=2,svg_data!$E$2)),"")</f>
        <v/>
      </c>
      <c r="BB72" s="36" t="str">
        <f>IF(AND(Input!$I72="text-tabs",Input!$K72="有"),Input!$G72,"")</f>
        <v/>
      </c>
      <c r="BC72" s="36" t="str">
        <f>IF(AND(Input!$I72="text-tabs",Input!$K72="有"),IF(Input!$M72=1,svg_data!$G$1,IF(Input!$M72=2,svg_data!$G$2)),"")</f>
        <v/>
      </c>
      <c r="BD72" s="36" t="str">
        <f>IF(AND(Input!$I72="text-tabs",Input!$K72="有"),Input!$G72,"")</f>
        <v/>
      </c>
      <c r="BE72" s="36" t="str">
        <f>IF(AND(Input!$I72="text-tabs",Input!$K72="有"),IF(Input!$M72=1,svg_data!$I$1,IF(Input!$M72=2,svg_data!$I$2)),"")</f>
        <v/>
      </c>
      <c r="BF72" s="36" t="str">
        <f>IF(AND(Input!$I72="text-tabs",Input!$K72="有"),Input!$G72,"")</f>
        <v/>
      </c>
      <c r="BG72" s="36" t="str">
        <f>IF(AND(Input!$I72="text-tabs",Input!$K72="有"),IF(Input!$M72=1,svg_data!$K$1,IF(Input!$M72=2,svg_data!$K$2)),"")</f>
        <v/>
      </c>
      <c r="BH72" s="36" t="str">
        <f>IF(AND(Input!$I72="text-tabs",Input!$K72="有"),Input!$G72,"")</f>
        <v/>
      </c>
      <c r="BI72" s="36" t="str">
        <f>IF(AND(Input!$I72="text-tabs",Input!$K72="有"),IF(Input!$M72=1,svg_data!$M$1,IF(Input!$M72=2,svg_data!$M$2)),"")</f>
        <v/>
      </c>
      <c r="BJ72" s="36" t="str">
        <f>IF(AND(Input!$I72="text-tabs",Input!$K72="有"),Input!$G72,"")</f>
        <v/>
      </c>
      <c r="BK72" s="36" t="str">
        <f>IF(AND(Input!$I72="text-tabs",Input!$K72="有"),IF(Input!$M72=1,svg_data!$O$1,IF(Input!$M72=2,svg_data!$O$2)),"")</f>
        <v/>
      </c>
      <c r="BL72" s="36" t="str">
        <f>IF(AND(Input!$I72="text-tabs",Input!$K72="有"),Input!$G72,"")</f>
        <v/>
      </c>
      <c r="BM72" s="36" t="str">
        <f>IF(AND(Input!$I72="text-tabs",Input!$K72="有"),IF(Input!$M72=1,svg_data!$Q$1,IF(Input!$M72=2,svg_data!$Q$2)),"")</f>
        <v/>
      </c>
      <c r="BN72" s="36" t="str">
        <f>IF(AND(Input!$I72="text-tabs",Input!$K72="有"),Input!$G72,"")</f>
        <v/>
      </c>
      <c r="BO72" s="36" t="str">
        <f>IF(AND(Input!$I72="text-tabs",Input!$K72="有"),IF(Input!$M72=1,svg_data!$S$1,IF(Input!$M72=2,svg_data!$S$2)),"")</f>
        <v/>
      </c>
      <c r="BP72" s="36" t="str">
        <f>IF(AND(Input!$I72="text-tabs",Input!$K72="有"),Input!$G72,"")</f>
        <v/>
      </c>
      <c r="BQ72" s="36" t="str">
        <f>IF(AND(Input!$I72="text-tabs",Input!$K72="有"),IF(Input!$M72=1,svg_data!$U$1,IF(Input!$M72=2,svg_data!$U$2)),"")</f>
        <v/>
      </c>
      <c r="BR72" s="36" t="str">
        <f>IF(AND(Input!$I72="text-tabs",Input!$K72="有"),Input!$G72,"")</f>
        <v/>
      </c>
      <c r="BS72" s="36" t="str">
        <f>IF(AND(Input!$I72="text-tabs",Input!$K72="有"),IF(Input!$M72=1,svg_data!$W$1,IF(Input!$M72=2,svg_data!$W$2)),"")</f>
        <v/>
      </c>
      <c r="BT72" s="36" t="str">
        <f>IF(AND(Input!$I72="text-tabs",Input!$K72="有"),Input!$G72,"")</f>
        <v/>
      </c>
      <c r="BU72" s="36" t="str">
        <f>IF(AND(Input!$I72="text-tabs",Input!$K72="有"),IF(Input!$M72=1,svg_data!$Y$1,IF(Input!$M72=2,svg_data!$Y$2)),"")</f>
        <v/>
      </c>
      <c r="BV72" s="36" t="str">
        <f>IF(AND(Input!$I72="text-tabs",Input!$K72="有"),Input!$G72,"")</f>
        <v/>
      </c>
      <c r="BW72" s="36" t="str">
        <f>IF(AND(Input!$I72="text-tabs",Input!$K72="有"),IF(Input!$M72=1,svg_data!$AA$1,IF(Input!$M72=2,svg_data!$AA$2)),"")</f>
        <v/>
      </c>
      <c r="BX72" s="36" t="str">
        <f>IF(AND(Input!$I72="text-tabs",Input!$K72="有"),Input!$G72,"")</f>
        <v/>
      </c>
      <c r="BY72" s="36" t="str">
        <f>IF(AND(Input!$I72="text-tabs",Input!$K72="有"),IF(Input!$M72=1,svg_data!$AC$1,IF(Input!$M72=2,svg_data!$AC$2)),"")</f>
        <v/>
      </c>
      <c r="BZ72" s="36" t="str">
        <f>IF(AND(Input!$I72="text-tabs",Input!$K72="有"),Input!$G72,"")</f>
        <v/>
      </c>
      <c r="CA72" s="36" t="str">
        <f>IF(AND(Input!$I72="text-tabs",Input!$K72="有"),IF(Input!$M72=1,svg_data!$AE$1,IF(Input!$M72=2,svg_data!$AE$2)),"")</f>
        <v/>
      </c>
      <c r="CB72" s="36" t="str">
        <f>IF(AND(Input!$I72="text-tabs",Input!$K72="有"),Input!$G72,"")</f>
        <v/>
      </c>
      <c r="CC72" s="36" t="str">
        <f>IF(AND(Input!$I72="text-tabs",Input!$K72="有"),IF(Input!$M72=1,svg_data!$AG$1,IF(Input!$M72=2,svg_data!$AG$2)),"")</f>
        <v/>
      </c>
      <c r="CD72" s="36" t="str">
        <f>IF(AND(Input!$I72="text-tabs",Input!$K72="有"),Input!$G72,"")</f>
        <v/>
      </c>
      <c r="CE72" s="36" t="str">
        <f>IF(AND(Input!$I72="text-tabs",Input!$K72="有"),IF(Input!$M72=1,svg_data!$AI$1,IF(Input!$M72=2,svg_data!$AI$2)),"")</f>
        <v/>
      </c>
      <c r="CF72" s="36" t="str">
        <f>IF(AND(Input!$I72="text-tabs",Input!$K72="有"),Input!$G72,"")</f>
        <v/>
      </c>
      <c r="CG72" s="36" t="str">
        <f>IF(AND(Input!$I72="text-tabs",Input!$K72="有"),IF(Input!$M72=1,svg_data!$AK$1,IF(Input!$M72=2,svg_data!$AK$2)),"")</f>
        <v/>
      </c>
      <c r="CH72" s="36" t="str">
        <f>IF(AND(Input!$I72="text-tabs",Input!$K72="有"),Input!$G72,"")</f>
        <v/>
      </c>
      <c r="CI72" s="36" t="str">
        <f>IF(AND(Input!$I72="text-tabs",Input!$K72="有"),IF(Input!$M72=1,svg_data!$AM$1,IF(Input!$M72=2,svg_data!$AM$2)),"")</f>
        <v/>
      </c>
      <c r="CJ72" s="36" t="str">
        <f>IF(AND(Input!$I72="text-tabs",Input!$K72="有"),Input!$G72,"")</f>
        <v/>
      </c>
      <c r="CK72" s="36" t="str">
        <f>IF(AND(Input!$I72="text-tabs",Input!$K72="有"),IF(Input!$M72=1,svg_data!$AO$1,IF(Input!$M72=2,svg_data!$AO$2)),"")</f>
        <v/>
      </c>
      <c r="CL72" s="36" t="str">
        <f>IF(AND(Input!$I72="text-tabs",Input!$K72="有"),Input!$G72,"")</f>
        <v/>
      </c>
      <c r="CM72" s="36" t="str">
        <f>IF(AND(Input!$I72="text-tabs",Input!$K72="有"),IF(Input!$M72=1,svg_data!$AQ$1,IF(Input!$M72=2,svg_data!$AQ$2)),"")</f>
        <v/>
      </c>
      <c r="CN72" s="36" t="str">
        <f>IF(AND(Input!$I72="text-tabs",Input!$K72="有"),Input!$G72,"")</f>
        <v/>
      </c>
      <c r="CO72" s="36" t="str">
        <f>IF(AND(Input!$I72="text-tabs",Input!$K72="有"),IF(Input!$M72=1,svg_data!$AS$1,IF(Input!$M72=2,svg_data!$AS$2)),"")</f>
        <v/>
      </c>
      <c r="CP72" s="36" t="str">
        <f>IF(AND(Input!$I72="text-tabs",Input!$K72="有"),Input!$G72,"")</f>
        <v/>
      </c>
      <c r="CQ72" s="36" t="str">
        <f>IF(AND(Input!$I72="text-tabs",Input!$K72="有"),IF(Input!$M72=1,svg_data!$AU$1,IF(Input!$M72=2,svg_data!$AU$2)),"")</f>
        <v/>
      </c>
      <c r="CR72" s="36" t="str">
        <f>IF(AND(Input!$I72="text-tabs",Input!$K72="有"),Input!$G72,"")</f>
        <v/>
      </c>
      <c r="CS72" s="36" t="str">
        <f>IF(AND(Input!$I72="text-tabs",Input!$K72="有"),IF(Input!$M72=1,svg_data!$AW$1,IF(Input!$M72=2,svg_data!$AW$2)),"")</f>
        <v/>
      </c>
      <c r="CT72" s="36" t="str">
        <f>IF(AND(Input!$I72="text-tabs",Input!$K72="有"),Input!$G72,"")</f>
        <v/>
      </c>
      <c r="CU72" s="36" t="str">
        <f>IF(AND(Input!$I72="text-tabs",Input!$K72="有"),IF(Input!$M72=1,svg_data!$AY$1,IF(Input!$M72=2,svg_data!$AY$2)),"")</f>
        <v/>
      </c>
      <c r="CV72" s="36" t="str">
        <f>IF(AND(Input!$I72="text-tabs",Input!$K72="有"),Input!$G72,"")</f>
        <v/>
      </c>
      <c r="CW72" s="36" t="str">
        <f>IF(AND(Input!$I72="text-tabs",Input!$K72="有"),IF(Input!$M72=1,svg_data!$BA$1,IF(Input!$M72=2,svg_data!$BA$2)),"")</f>
        <v/>
      </c>
      <c r="CX72" s="36" t="str">
        <f>IF(AND(Input!$I72="text-tabs",Input!$K72="有"),Input!$G72,"")</f>
        <v/>
      </c>
      <c r="CY72" s="36" t="str">
        <f>IF(AND(Input!$I72="text-tabs",Input!$K72="有"),IF(Input!$M72=1,svg_data!$BC$1,IF(Input!$M72=2,svg_data!$BC$2)),"")</f>
        <v/>
      </c>
      <c r="CZ72" s="36" t="str">
        <f>IF(AND(Input!$I72="text-tabs",Input!$K72="有"),Input!$G72,"")</f>
        <v/>
      </c>
      <c r="DA72" s="36" t="str">
        <f>IF(AND(Input!$I72="text-tabs",Input!$K72="有"),IF(Input!$M72=1,svg_data!$BE$1,IF(Input!$M72=2,svg_data!$BE$2)),"")</f>
        <v/>
      </c>
      <c r="DB72" s="36" t="str">
        <f>IF(AND(Input!$I72="text-tabs",Input!$K72="有"),Input!$G72,"")</f>
        <v/>
      </c>
      <c r="DC72" s="36" t="str">
        <f>IF(AND(Input!$I72="text-tabs",Input!$K72="有"),IF(Input!$M72=1,svg_data!$BG$1,IF(Input!$M72=2,svg_data!$BG$2)),"")</f>
        <v/>
      </c>
      <c r="DD72" s="36" t="str">
        <f>IF(AND(Input!$I72="text-tabs",Input!$K72="有"),Input!$G72,"")</f>
        <v/>
      </c>
      <c r="DE72" s="36" t="str">
        <f>IF(AND(Input!$I72="text-tabs",Input!$K72="有"),IF(Input!$M72=1,svg_data!$BI$1,IF(Input!$M72=2,svg_data!$BI$2)),"")</f>
        <v/>
      </c>
      <c r="DF72" s="36" t="str">
        <f>IF(AND(Input!$I72="text-tabs",Input!$K72="有"),Input!$G72,"")</f>
        <v/>
      </c>
      <c r="DG72" s="36" t="str">
        <f>IF(AND(Input!$I72="text-tabs",Input!$K72="有"),IF(Input!$M72=1,svg_data!$BK$1,IF(Input!$M72=2,svg_data!$BK$2)),"")</f>
        <v/>
      </c>
      <c r="DH72" s="36" t="str">
        <f>IF(AND(Input!$I72="text-tabs",Input!$K72="有"),Input!$G72,"")</f>
        <v/>
      </c>
      <c r="DI72" s="36" t="str">
        <f>IF(AND(Input!$I72="text-tabs",Input!$K72="有"),IF(Input!$M72=1,svg_data!$BM$1,IF(Input!$M72=2,svg_data!$BM$2)),"")</f>
        <v/>
      </c>
      <c r="DJ72" s="36" t="str">
        <f>IF(AND(Input!$I72="text-tabs",Input!$K72="有"),svg_data!$BN$1,"")</f>
        <v/>
      </c>
      <c r="DK72" s="36" t="str">
        <f>IF(AND(Input!$I72="text-tabs",Input!$K72="有"),Input!$G72,"")</f>
        <v/>
      </c>
      <c r="DL72" s="36" t="str">
        <f>IF(AND(Input!$I72="text-tabs",Input!$K72="有"),svg_data!$BP$1,"")</f>
        <v/>
      </c>
      <c r="DM72" s="36" t="str">
        <f>IF(AND(Input!$I72="text-tabs",Input!$K72="有"),svg_data!$BQ$1,"")</f>
        <v/>
      </c>
      <c r="DN72" s="36" t="str">
        <f>IF(AND(Input!$I72="text-tabs",Input!$K72="有"),Input!$G72,"")</f>
        <v/>
      </c>
      <c r="DO72" s="36" t="str">
        <f>IF(AND(Input!$I72="text-tabs",Input!$K72="有"),svg_data!$BS$1,"")</f>
        <v/>
      </c>
      <c r="DP72" s="36" t="str">
        <f>IF(AND(Input!$I72="text-tabs",Input!$K72="有"),Input!$G72,"")</f>
        <v/>
      </c>
      <c r="DQ72" s="36" t="str">
        <f>IF(AND(Input!$I72="text-tabs",Input!$K72="有"),svg_data!$BU$1,"")</f>
        <v/>
      </c>
      <c r="DR72" s="36" t="str">
        <f>IF(AND(Input!$I72="text-tabs",Input!$K72="有"),Input!$G72,"")</f>
        <v/>
      </c>
      <c r="DS72" s="36" t="str">
        <f>IF(AND(Input!$I72="text-tabs",Input!$K72="有"),IF(Input!$M72=1,svg_data!$BW$1,IF(Input!$M72=2,svg_data!$BW$2)),"")</f>
        <v/>
      </c>
      <c r="DT72" s="36" t="str">
        <f>IF(AND(Input!$I72="text-tabs",Input!$K72="有"),IF(Input!$M72=1,svg_data!$BY$1,IF(Input!$M72=2,"")),"")</f>
        <v/>
      </c>
      <c r="DU72" s="36" t="str">
        <f>IF(AND(Input!$I72="text-tabs",Input!$K72="有"),IF(Input!$M72=1,Input!$G72,IF(Input!$M72=2,"")),"")</f>
        <v/>
      </c>
      <c r="DV72" s="42" t="str">
        <f>IF(AND(Input!$I72="text-tabs",Input!$K72="有"),IF(Input!$M72=1,svg_data!$CA$1,IF(Input!$M72=2,svg_data!$CA$2)),"")</f>
        <v/>
      </c>
      <c r="DW72" s="36" t="str">
        <f>IF(AND(Input!$I72="text-tabs",Input!$K72="有"),IF(Input!$M72=1,svg_data!$CB$1,IF(Input!$M72=2,svg_data!$CB$2)),"")</f>
        <v/>
      </c>
      <c r="DX72" s="36" t="str">
        <f>IF(AND(Input!$I72="text-tabs",Input!$K72="有"),Input!$G72,"")</f>
        <v/>
      </c>
      <c r="DY72" s="36" t="str">
        <f>IF(AND(Input!$I72="text-tabs",Input!$K72="有"),IF(Input!$M72=1,svg_data!$CD$1,IF(Input!$M72=2,svg_data!$CD$2)),"")</f>
        <v/>
      </c>
      <c r="DZ72" s="36" t="str">
        <f>IF(AND(Input!$I72="text-tabs",Input!$K72="有"),Input!$G72,"")</f>
        <v/>
      </c>
      <c r="EA72" s="36" t="str">
        <f>IF(AND(Input!$I72="text-tabs",Input!$K72="有"),IF(Input!$M72=1,svg_data!$CF$1,IF(Input!$M72=2,svg_data!$CF$2)),"")</f>
        <v/>
      </c>
      <c r="EB72" s="36" t="str">
        <f>IF(AND(Input!$I72="text-tabs",Input!$K72="有"),Input!$G72,"")</f>
        <v/>
      </c>
      <c r="EC72" s="36" t="str">
        <f>IF(AND(Input!$I72="text-tabs",Input!$K72="有"),IF(Input!$M72=1,svg_data!$CH$1,IF(Input!$M72=2,svg_data!$CH$2)),"")</f>
        <v/>
      </c>
      <c r="ED72" s="36" t="str">
        <f>IF(AND(Input!$I72="text-tabs",Input!$K72="有"),Input!$G72,"")</f>
        <v/>
      </c>
      <c r="EE72" s="36" t="str">
        <f>IF(AND(Input!$I72="text-tabs",Input!$K72="有"),IF(Input!$M72=1,svg_data!$CJ$1,IF(Input!$M72=2,svg_data!$CJ$2)),"")</f>
        <v/>
      </c>
      <c r="EF72" s="36" t="str">
        <f>IF(AND(Input!$I72="text-tabs",Input!$K72="有"),Input!$G72,"")</f>
        <v/>
      </c>
      <c r="EG72" s="36" t="str">
        <f>IF(AND(Input!$I72="text-tabs",Input!$K72="有"),IF(Input!$M72=1,svg_data!$CL$1,IF(Input!$M72=2,svg_data!$CL$2)),"")</f>
        <v/>
      </c>
      <c r="EH72" s="36" t="str">
        <f>IF(AND(Input!$I72="text-tabs",Input!$K72="有"),Input!$G72,"")</f>
        <v/>
      </c>
      <c r="EI72" s="36" t="str">
        <f>IF(AND(Input!$I72="text-tabs",Input!$K72="有"),IF(Input!$M72=1,svg_data!$CN$1,IF(Input!$M72=2,svg_data!$CN$2)),"")</f>
        <v/>
      </c>
      <c r="EJ72" s="36" t="str">
        <f>IF(AND(Input!$I72="text-tabs",Input!$K72="有"),Input!$G72,"")</f>
        <v/>
      </c>
      <c r="EK72" s="36" t="str">
        <f>IF(AND(Input!$I72="text-tabs",Input!$K72="有"),IF(Input!$M72=1,svg_data!$CP$1,IF(Input!$M72=2,svg_data!$CP$2)),"")</f>
        <v/>
      </c>
      <c r="EL72" s="36" t="str">
        <f>IF(AND(Input!$I72="text-tabs",Input!$K72="有"),Input!$G72,"")</f>
        <v/>
      </c>
      <c r="EM72" s="36" t="str">
        <f>IF(AND(Input!$I72="text-tabs",Input!$K72="有"),IF(Input!$M72=1,svg_data!$CR$1,IF(Input!$M72=2,svg_data!$CR$2)),"")</f>
        <v/>
      </c>
      <c r="EN72" s="36" t="str">
        <f>IF(AND(Input!$I72="text-tabs",Input!$K72="有"),Input!$G72,"")</f>
        <v/>
      </c>
      <c r="EO72" s="36" t="str">
        <f>IF(AND(Input!$I72="text-tabs",Input!$K72="有"),IF(Input!$M72=1,svg_data!$CT$1,IF(Input!$M72=2,svg_data!$CT$2)),"")</f>
        <v/>
      </c>
      <c r="EP72" s="36" t="str">
        <f>IF(AND(Input!$I72="text-tabs",Input!$K72="有"),Input!$G72,"")</f>
        <v/>
      </c>
      <c r="EQ72" s="36" t="str">
        <f>IF(AND(Input!$I72="text-tabs",Input!$K72="有"),IF(Input!$M72=1,svg_data!$CV$1,IF(Input!$M72=2,svg_data!$CV$2)),"")</f>
        <v/>
      </c>
      <c r="ER72" s="36" t="str">
        <f>IF(AND(Input!$I72="text-tabs",Input!$K72="有"),Input!$G72,"")</f>
        <v/>
      </c>
      <c r="ES72" s="36" t="str">
        <f>IF(AND(Input!$I72="text-tabs",Input!$K72="有"),IF(Input!$M72=1,svg_data!$CX$1,IF(Input!$M72=2,svg_data!$CX$2)),"")</f>
        <v/>
      </c>
      <c r="ET72" s="36" t="str">
        <f>IF(AND(Input!$I72="text-tabs",Input!$K72="有"),Input!$G72,"")</f>
        <v/>
      </c>
      <c r="EU72" s="36" t="str">
        <f>IF(AND(Input!$I72="text-tabs",Input!$K72="有"),IF(Input!$M72=1,svg_data!$CZ$1,IF(Input!$M72=2,svg_data!$CZ$2)),"")</f>
        <v/>
      </c>
      <c r="EV72" s="36" t="str">
        <f>IF(AND(Input!$I72="text-tabs",Input!$K72="有"),Input!$G72,"")</f>
        <v/>
      </c>
      <c r="EW72" s="36" t="str">
        <f>IF(AND(Input!$I72="text-tabs",Input!$K72="有"),IF(Input!$M72=1,svg_data!$DB$1,IF(Input!$M72=2,svg_data!$DB$2)),"")</f>
        <v/>
      </c>
      <c r="EX72" s="36" t="str">
        <f>IF(AND(Input!$I72="text-tabs",Input!$K72="有"),Input!$G72,"")</f>
        <v/>
      </c>
      <c r="EY72" s="36" t="str">
        <f>IF(AND(Input!$I72="text-tabs",Input!$K72="有"),IF(Input!$M72=1,svg_data!$DD$1,IF(Input!$M72=2,svg_data!$DD$2)),"")</f>
        <v/>
      </c>
      <c r="EZ72" s="36" t="str">
        <f>IF(AND(Input!$I72="text-tabs",Input!$K72="有"),Input!$G72,"")</f>
        <v/>
      </c>
      <c r="FA72" s="36" t="str">
        <f>IF(AND(Input!$I72="text-tabs",Input!$K72="有"),IF(Input!$M72=1,svg_data!$DF$1,IF(Input!$M72=2,svg_data!$DF$2)),"")</f>
        <v/>
      </c>
      <c r="FB72" s="36" t="str">
        <f>IF(AND(Input!$I72="text-tabs",Input!$K72="有"),Input!$G72,"")</f>
        <v/>
      </c>
      <c r="FC72" s="36" t="str">
        <f>IF(AND(Input!$I72="text-tabs",Input!$K72="有"),IF(Input!$M72=1,svg_data!$DH$1,IF(Input!$M72=2,svg_data!$DH$2)),"")</f>
        <v/>
      </c>
      <c r="FD72" s="36" t="str">
        <f>IF(AND(Input!$I72="text-tabs",Input!$K72="有"),Input!$G72,"")</f>
        <v/>
      </c>
      <c r="FE72" s="36" t="str">
        <f>IF(AND(Input!$I72="text-tabs",Input!$K72="有"),IF(Input!$M72=1,svg_data!$DJ$1,IF(Input!$M72=2,svg_data!$DJ$2)),"")</f>
        <v/>
      </c>
      <c r="FF72" s="36" t="str">
        <f>IF(AND(Input!$I72="text-tabs",Input!$K72="有"),Input!$G72,"")</f>
        <v/>
      </c>
      <c r="FG72" s="36" t="str">
        <f>IF(AND(Input!$I72="text-tabs",Input!$K72="有"),IF(Input!$M72=1,svg_data!$DL$1,IF(Input!$M72=2,svg_data!$DL$2)),"")</f>
        <v/>
      </c>
      <c r="FH72" s="36" t="str">
        <f>IF(AND(Input!$I72="text-tabs",Input!$K72="有"),Input!$G72,"")</f>
        <v/>
      </c>
      <c r="FI72" s="36" t="str">
        <f>IF(AND(Input!$I72="text-tabs",Input!$K72="有"),IF(Input!$M72=1,svg_data!$DN$1,IF(Input!$M72=2,svg_data!$DN$2)),"")</f>
        <v/>
      </c>
      <c r="FJ72" s="36" t="str">
        <f>IF(AND(Input!$I72="text-tabs",Input!$K72="有"),Input!$G72,"")</f>
        <v/>
      </c>
      <c r="FK72" s="36" t="str">
        <f>IF(AND(Input!$I72="text-tabs",Input!$K72="有"),IF(Input!$M72=1,svg_data!$DP$1,IF(Input!$M72=2,svg_data!$DP$2)),"")</f>
        <v/>
      </c>
      <c r="FL72" s="36" t="str">
        <f>IF(AND(Input!$I72="text-tabs",Input!$K72="有"),Input!$G72,"")</f>
        <v/>
      </c>
      <c r="FM72" s="36" t="str">
        <f>IF(AND(Input!$I72="text-tabs",Input!$K72="有"),IF(Input!$M72=1,svg_data!$DR$1,IF(Input!$M72=2,svg_data!$DR$2)),"")</f>
        <v/>
      </c>
      <c r="FN72" s="36" t="str">
        <f>IF(AND(Input!$I72="text-tabs",Input!$K72="有"),Input!$G72,"")</f>
        <v/>
      </c>
      <c r="FO72" s="36" t="str">
        <f>IF(AND(Input!$I72="text-tabs",Input!$K72="有"),IF(Input!$M72=1,svg_data!$DT$1,IF(Input!$M72=2,svg_data!$DT$2)),"")</f>
        <v/>
      </c>
      <c r="FP72" s="36" t="str">
        <f>IF(AND(Input!$I72="text-tabs",Input!$K72="有"),Input!$G72,"")</f>
        <v/>
      </c>
      <c r="FQ72" s="36" t="str">
        <f>IF(AND(Input!$I72="text-tabs",Input!$K72="有"),IF(Input!$M72=1,svg_data!$DV$1,IF(Input!$M72=2,svg_data!$DV$2)),"")</f>
        <v/>
      </c>
      <c r="FR72" s="36" t="str">
        <f>IF(AND(Input!$I72="text-tabs",Input!$K72="有"),Input!$G72,"")</f>
        <v/>
      </c>
      <c r="FS72" s="36" t="str">
        <f>IF(AND(Input!$I72="text-tabs",Input!$K72="有"),IF(Input!$M72=1,svg_data!$DX$1,IF(Input!$M72=2,svg_data!$DX$2)),"")</f>
        <v/>
      </c>
      <c r="FT72" s="36" t="str">
        <f>IF(AND(Input!$I72="text-tabs",Input!$K72="有"),Input!$G72,"")</f>
        <v/>
      </c>
      <c r="FU72" s="36" t="str">
        <f>IF(AND(Input!$I72="text-tabs",Input!$K72="有"),IF(Input!$M72=1,svg_data!$DZ$1,IF(Input!$M72=2,svg_data!$DZ$2)),"")</f>
        <v/>
      </c>
      <c r="FV72" s="36" t="str">
        <f>IF(AND(Input!$I72="text-tabs",Input!$K72="有"),Input!$G72,"")</f>
        <v/>
      </c>
      <c r="FW72" s="36" t="str">
        <f>IF(AND(Input!$I72="text-tabs",Input!$K72="有"),IF(Input!$M72=1,svg_data!$EB$1,IF(Input!$M72=2,svg_data!$EB$2)),"")</f>
        <v/>
      </c>
      <c r="FX72" s="36" t="str">
        <f>IF(AND(Input!$I72="text-tabs",Input!$K72="有"),Input!$G72,"")</f>
        <v/>
      </c>
      <c r="FY72" s="36" t="str">
        <f>IF(AND(Input!$I72="text-tabs",Input!$K72="有"),IF(Input!$M72=1,svg_data!$ED$1,IF(Input!$M72=2,svg_data!$ED$2)),"")</f>
        <v/>
      </c>
      <c r="FZ72" s="36" t="str">
        <f>IF(AND(Input!$I72="text-tabs",Input!$K72="有"),Input!$G72,"")</f>
        <v/>
      </c>
      <c r="GA72" s="36" t="str">
        <f>IF(AND(Input!$I72="text-tabs",Input!$K72="有"),IF(Input!$M72=1,svg_data!$EF$1,IF(Input!$M72=2,svg_data!$EF$2)),"")</f>
        <v/>
      </c>
      <c r="GB72" s="36" t="str">
        <f>IF(AND(Input!$I72="text-tabs",Input!$K72="有"),Input!$G72,"")</f>
        <v/>
      </c>
      <c r="GC72" s="36" t="str">
        <f>IF(AND(Input!$I72="text-tabs",Input!$K72="有"),IF(Input!$M72=1,svg_data!$EH$1,IF(Input!$M72=2,svg_data!$EH$2)),"")</f>
        <v/>
      </c>
      <c r="GD72" s="36" t="str">
        <f>IF(AND(Input!$I72="text-tabs",Input!$K72="有"),Input!$G72,"")</f>
        <v/>
      </c>
      <c r="GE72" s="36" t="str">
        <f>IF(AND(Input!$I72="text-tabs",Input!$K72="有"),IF(Input!$M72=1,svg_data!$EJ$1,IF(Input!$M72=2,svg_data!$EJ$2)),"")</f>
        <v/>
      </c>
      <c r="GF72" s="36" t="str">
        <f>IF(AND(Input!$I72="text-tabs",Input!$K72="有"),Input!$G72,"")</f>
        <v/>
      </c>
      <c r="GG72" s="36" t="str">
        <f>IF(AND(Input!$I72="text-tabs",Input!$K72="有"),IF(Input!$M72=1,svg_data!$EL$1,IF(Input!$M72=2,svg_data!$EL$2)),"")</f>
        <v/>
      </c>
      <c r="GH72" s="36" t="str">
        <f>IF(AND(Input!$I72="text-tabs",Input!$K72="有"),Input!$G72,"")</f>
        <v/>
      </c>
      <c r="GI72" s="36" t="str">
        <f>IF(AND(Input!$I72="text-tabs",Input!$K72="有"),IF(Input!$M72=1,svg_data!$EN$1,IF(Input!$M72=2,svg_data!$EN$2)),"")</f>
        <v/>
      </c>
      <c r="GJ72" s="36" t="str">
        <f>IF(AND(Input!$I72="text-tabs",Input!$K72="有"),Input!$G72,"")</f>
        <v/>
      </c>
      <c r="GK72" s="36" t="str">
        <f>IF(AND(Input!$I72="text-tabs",Input!$K72="有"),IF(Input!$M72=1,svg_data!$EP$1,IF(Input!$M72=2,svg_data!$EP$2)),"")</f>
        <v/>
      </c>
      <c r="GL72" s="36" t="str">
        <f>IF(AND(Input!$I72="text-tabs",Input!$K72="有"),Input!$G72,"")</f>
        <v/>
      </c>
      <c r="GM72" s="36" t="str">
        <f>IF(AND(Input!$I72="text-tabs",Input!$K72="有"),svg_data!$ER$1,"")</f>
        <v/>
      </c>
      <c r="GN72" s="36" t="str">
        <f>IF(AND(Input!$I72="text-tabs",Input!$K72="有"),Input!$G72,"")</f>
        <v/>
      </c>
      <c r="GO72" s="36" t="str">
        <f>IF(AND(Input!$I72="text-tabs",Input!$K72="有"),svg_data!$ET$1,"")</f>
        <v/>
      </c>
      <c r="GP72" s="36" t="str">
        <f>IF(AND(Input!$I72="text-tabs",Input!$K72="有"),Input!$G72,"")</f>
        <v/>
      </c>
      <c r="GQ72" s="36" t="str">
        <f>IF(AND(Input!$I72="text-tabs",Input!$K72="有"),svg_data!$EV$1,"")</f>
        <v/>
      </c>
      <c r="GR72" s="36" t="str">
        <f>IF(AND(Input!$I72="text-tabs",Input!$K72="有"),Input!$G72,"")</f>
        <v/>
      </c>
      <c r="GS72" s="36" t="str">
        <f>IF(AND(Input!$I72="text-tabs",Input!$K72="有"),svg_data!$EX$1,"")</f>
        <v/>
      </c>
      <c r="GT72" s="36" t="str">
        <f>IF(AND(Input!$I72="text-tabs",Input!$K72="有"),IF(Input!$O72="無","",svg_data!$EY$1),"")</f>
        <v/>
      </c>
      <c r="GU72" s="36" t="str">
        <f>IF(AND(Input!$I72="text-tabs",Input!$K72="有"),IF(Input!$O72="無","",Input!$G72),"")</f>
        <v/>
      </c>
      <c r="GV72" s="36" t="str">
        <f>IF(AND(Input!$I72="text-tabs",Input!$K72="有"),IF(Input!$O72="無","",Input!$O72),"")</f>
        <v/>
      </c>
      <c r="GW72" s="36" t="str">
        <f>IF(AND(Input!$I72="text-tabs",Input!$K72="有"),IF(Input!$O72="無","",svg_data!$FA$1),"")</f>
        <v/>
      </c>
      <c r="GX72" s="36" t="str">
        <f>IF(AND(Input!$I72="text-tabs",Input!$K72="有"),IF(Input!$O72="無","",Input!$P72),"")</f>
        <v/>
      </c>
      <c r="GY72" s="36" t="str">
        <f>IF(AND(Input!$I72="text-tabs",Input!$K72="有"),IF(Input!$O72="無","",svg_data!$FC$1),"")</f>
        <v/>
      </c>
      <c r="GZ72" s="36" t="str">
        <f>IF(AND(Input!$I72="text-tabs",Input!$K72="有"),svg_data!$FD$1,"")</f>
        <v/>
      </c>
      <c r="HA72" s="36" t="str">
        <f>IF(AND(Input!$I72="text-tabs",Input!$K72="有"),$HA$1,"")</f>
        <v/>
      </c>
      <c r="HB72" s="36" t="str">
        <f>IF(AND(Input!$I72="text-tabs",Input!$V72="有",Input!$W72&lt;&gt;""),$HB$1,"")</f>
        <v/>
      </c>
      <c r="HC72" s="36" t="str">
        <f>IF(AND(Input!$I72="text-tabs",Input!$V72="有",Input!$W72&lt;&gt;""),Input!$U72,"")</f>
        <v/>
      </c>
      <c r="HD72" s="36" t="str">
        <f>IF(AND(Input!$I72="text-tabs",Input!$V72="有",Input!$W72&lt;&gt;""),$HD$1,"")</f>
        <v/>
      </c>
      <c r="HE72" s="36" t="str">
        <f>IF(AND(Input!$I72="text-tabs",Input!$V72="有",Input!$W72&lt;&gt;""),$HE$1,"")</f>
        <v/>
      </c>
      <c r="HF72" s="36" t="str">
        <f>IF(AND(Input!$I72="text-tabs",Input!$V72="有",Input!$W72&lt;&gt;""),$HF$1,"")</f>
        <v/>
      </c>
      <c r="HG72" s="36" t="str">
        <f>IF(AND(Input!$I72="text-tabs",Input!$V72="有",Input!$W72&lt;&gt;""),Input!$X72,"")</f>
        <v/>
      </c>
      <c r="HH72" s="36" t="str">
        <f>IF(AND(Input!$I72="text-tabs",Input!$V72="有",Input!$W72&lt;&gt;""),$HH$1,"")</f>
        <v/>
      </c>
      <c r="HI72" s="36" t="str">
        <f>IF(AND(Input!$I72="text-tabs",Input!$V72="有",Input!$W72&lt;&gt;""),Input!$W72,"")</f>
        <v/>
      </c>
      <c r="HJ72" s="36" t="str">
        <f>IF(AND(Input!$I72="text-tabs",Input!$V72="有",Input!$W72&lt;&gt;""),$HJ$1,"")</f>
        <v/>
      </c>
      <c r="HK72" s="36" t="str">
        <f>IF(AND(Input!$I72="text-tabs",Input!$V72="有",Input!$Y72&lt;&gt;"無"),$HK$1,"")</f>
        <v/>
      </c>
      <c r="HL72" s="36" t="str">
        <f>IF(AND(Input!$I72="text-tabs",Input!$V72="有",Input!$Y72&lt;&gt;"無"),$HF$1,"")</f>
        <v/>
      </c>
      <c r="HM72" s="36" t="str">
        <f>IF(AND(Input!$I72="text-tabs",Input!$V72="有",Input!$Y72&lt;&gt;"無"),Input!$Z72,"")</f>
        <v/>
      </c>
      <c r="HN72" s="36" t="str">
        <f>IF(AND(Input!$I72="text-tabs",Input!$V72="有",Input!$Y72&lt;&gt;"無"),$HH$1,"")</f>
        <v/>
      </c>
      <c r="HO72" s="36" t="str">
        <f>IF(AND(Input!$I72="text-tabs",Input!$V72="有",Input!$Y72&lt;&gt;"無"),Input!$Y72,"")</f>
        <v/>
      </c>
      <c r="HP72" s="36" t="str">
        <f>IF(AND(Input!$I72="text-tabs",Input!$V72="有",Input!$Y72&lt;&gt;"無"),$HJ$1,"")</f>
        <v/>
      </c>
      <c r="HQ72" s="36" t="str">
        <f>IF(AND(Input!$I72="text-tabs",Input!$V72="有",Input!$AA72&lt;&gt;"無"),$HQ$1,"")</f>
        <v/>
      </c>
      <c r="HR72" s="36" t="str">
        <f>IF(AND(Input!$I72="text-tabs",Input!$V72="有",Input!$AA72&lt;&gt;"無"),$HR$1,"")</f>
        <v/>
      </c>
      <c r="HS72" s="36" t="str">
        <f>IF(AND(Input!$I72="text-tabs",Input!$V72="有",Input!$AA72&lt;&gt;"無"),Input!$AB72,"")</f>
        <v/>
      </c>
      <c r="HT72" s="36" t="str">
        <f>IF(AND(Input!$I72="text-tabs",Input!$V72="有",Input!$AA72&lt;&gt;"無"),$HT$1,"")</f>
        <v/>
      </c>
      <c r="HU72" s="36" t="str">
        <f>IF(AND(Input!$I72="text-tabs",Input!$V72="有",Input!$AA72&lt;&gt;"無"),Input!$AA72,"")</f>
        <v/>
      </c>
      <c r="HV72" s="36" t="str">
        <f>IF(AND(Input!$I72="text-tabs",Input!$V72="有",Input!$AA72&lt;&gt;"無"),$HV$1,"")</f>
        <v/>
      </c>
      <c r="HW72" s="36" t="str">
        <f>IF(AND(Input!$I72="text-tabs",Input!$V72="有",Input!$AC72&lt;&gt;"無"),$HW$1,"")</f>
        <v/>
      </c>
      <c r="HX72" s="36" t="str">
        <f>IF(AND(Input!$I72="text-tabs",Input!$V72="有",Input!$AC72&lt;&gt;"無"),$HX$1,"")</f>
        <v/>
      </c>
      <c r="HY72" s="36" t="str">
        <f>IF(AND(Input!$I72="text-tabs",Input!$V72="有",Input!$AC72&lt;&gt;"無"),Input!$AD72,"")</f>
        <v/>
      </c>
      <c r="HZ72" s="36" t="str">
        <f>IF(AND(Input!$I72="text-tabs",Input!$V72="有",Input!$AC72&lt;&gt;"無"),$HZ$1,"")</f>
        <v/>
      </c>
      <c r="IA72" s="36" t="str">
        <f>IF(AND(Input!$I72="text-tabs",Input!$V72="有",Input!$AC72&lt;&gt;"無"),Input!$AC72,"")</f>
        <v/>
      </c>
      <c r="IB72" s="36" t="str">
        <f>IF(AND(Input!$I72="text-tabs",Input!$V72="有",Input!$AC72&lt;&gt;"無"),$IB$1,"")</f>
        <v/>
      </c>
      <c r="IC72" s="36" t="str">
        <f>IF(AND(Input!$I72="text-tabs",Input!$V72="有",Input!$AE72&lt;&gt;"無"),$IC$1,"")</f>
        <v/>
      </c>
      <c r="ID72" s="36" t="str">
        <f>IF(AND(Input!$I72="text-tabs",Input!$V72="有",Input!$AE72&lt;&gt;"無"),$HF$1,"")</f>
        <v/>
      </c>
      <c r="IE72" s="36" t="str">
        <f>IF(AND(Input!$I72="text-tabs",Input!$V72="有",Input!$AE72&lt;&gt;"無"),Input!$AF72,"")</f>
        <v/>
      </c>
      <c r="IF72" s="36" t="str">
        <f>IF(AND(Input!$I72="text-tabs",Input!$V72="有",Input!$AE72&lt;&gt;"無"),$HH$1,"")</f>
        <v/>
      </c>
      <c r="IG72" s="36" t="str">
        <f>IF(AND(Input!$I72="text-tabs",Input!$V72="有",Input!$AE72&lt;&gt;"無"),Input!$AE72,"")</f>
        <v/>
      </c>
      <c r="IH72" s="36" t="str">
        <f>IF(AND(Input!$I72="text-tabs",Input!$V72="有",Input!$AE72&lt;&gt;"無"),$HJ$1,"")</f>
        <v/>
      </c>
      <c r="II72" s="36" t="str">
        <f>IF(AND(Input!$I72="text-tabs",Input!$V72="有"),$II$1,"")</f>
        <v/>
      </c>
      <c r="IJ72" s="36" t="str">
        <f>IF(AND(Input!$I72="text-tabs",Input!$AG72="有"),$IJ$1,"")</f>
        <v/>
      </c>
      <c r="IK72" s="36" t="str">
        <f>IF(AND(Input!$I72="text-tabs",Input!$AG72="有"),Input!$AH72,"")</f>
        <v/>
      </c>
      <c r="IL72" s="36" t="str">
        <f>IF(AND(Input!$I72="text-tabs",Input!$AG72="有"),$IL$1,"")</f>
        <v/>
      </c>
      <c r="IM72" s="36" t="str">
        <f>IF(AND(Input!$I72="text-tabs",Input!$AG72="有"),Input!$AI72,"")</f>
        <v/>
      </c>
      <c r="IN72" s="36" t="str">
        <f>IF(AND(Input!$I72="text-tabs",Input!$AG72="有"),$IN$1,"")</f>
        <v/>
      </c>
      <c r="IO72" s="36" t="str">
        <f>IF(Input!$I72="text-tabs",$IO$1,"")</f>
        <v/>
      </c>
      <c r="IP72" s="36" t="str">
        <f>IF(Input!$I72="event",$IP$1,"")</f>
        <v/>
      </c>
      <c r="IQ72" s="36" t="str">
        <f>IF(Input!$I72="event",Input!$R72,"")</f>
        <v/>
      </c>
      <c r="IR72" s="36" t="str">
        <f>IF(Input!$I72="event",$IR$1,"")</f>
        <v/>
      </c>
      <c r="IS72" s="36" t="str">
        <f>IF(Input!$I72="event",$IS$1,"")</f>
        <v/>
      </c>
      <c r="IT72" s="36" t="str">
        <f>IF(Input!$I72="event",Input!$Q72,"")</f>
        <v/>
      </c>
      <c r="IU72" s="36" t="str">
        <f>IF(Input!$I72="event",$IU$1,"")</f>
        <v/>
      </c>
      <c r="IV72" s="36" t="str">
        <f>IF(Input!$I72="image",$IV$1,"")</f>
        <v/>
      </c>
      <c r="IW72" s="36" t="str">
        <f>IF(Input!$I72="image",Input!$S72,"")</f>
        <v/>
      </c>
      <c r="IX72" s="36" t="str">
        <f>IF(Input!$I72="image",$IX$1,"")</f>
        <v/>
      </c>
      <c r="IY72" s="36" t="str">
        <f>IF(AND(Input!$I72="image",Input!$V72="無"),$IY$1,"")</f>
        <v/>
      </c>
      <c r="IZ72" s="36" t="str">
        <f>IF(AND(Input!$I72="image",Input!$V72="無"),Input!$B72,"")</f>
        <v/>
      </c>
      <c r="JA72" s="36" t="str">
        <f>IF(AND(Input!$I72="image",Input!$V72="無"),$JA$1,"")</f>
        <v/>
      </c>
      <c r="JB72" s="36" t="str">
        <f>IF(AND(Input!$I72="image",Input!$V72="有"),$JB$1,"")</f>
        <v/>
      </c>
      <c r="JC72" s="36" t="str">
        <f>IF(AND(Input!$I72="image",Input!$V72="有"),Input!$W72,"")</f>
        <v/>
      </c>
      <c r="JD72" s="36" t="str">
        <f>IF(AND(Input!$I72="image",Input!$V72="有"),$JD$1,"")</f>
        <v/>
      </c>
      <c r="JE72" s="36" t="str">
        <f>IF(AND(Input!$I72="image",Input!$V72="有"),Input!$X72,"")</f>
        <v/>
      </c>
      <c r="JF72" s="36" t="str">
        <f>IF(AND(Input!$I72="image",Input!$V72="有"),$JF$1,"")</f>
        <v/>
      </c>
      <c r="JG72" s="36" t="str">
        <f>IF(Input!$I72="embed",$JG$1,"")</f>
        <v/>
      </c>
      <c r="JH72" s="36" t="str">
        <f>IF(Input!$I72="embed",Input!$X72,"")</f>
        <v/>
      </c>
      <c r="JI72" s="36" t="str">
        <f>IF(Input!$I72="embed",$JI$1,"")</f>
        <v/>
      </c>
      <c r="JJ72" s="36" t="str">
        <f>IF(Input!$I72="embed",$JJ$1,"")</f>
        <v/>
      </c>
      <c r="JK72" s="36" t="str">
        <f>IF(Input!$I72="embed",Input!$R72,"")</f>
        <v/>
      </c>
      <c r="JL72" s="36" t="str">
        <f>IF(Input!$I72="embed",$JL$1,"")</f>
        <v/>
      </c>
      <c r="JM72" s="36" t="str">
        <f>IF(Input!$I72="table",Input!$AI72,"")</f>
        <v/>
      </c>
      <c r="JN72" s="36" t="str">
        <f>IF(Input!$I72="table",Input!$AJ72,"")</f>
        <v/>
      </c>
      <c r="JO72" s="36" t="s">
        <v>0</v>
      </c>
      <c r="JP72" s="36" t="str">
        <f t="shared" si="3"/>
        <v/>
      </c>
    </row>
    <row r="73" spans="1:276" s="36" customFormat="1">
      <c r="A73" s="39" t="str">
        <f t="shared" si="4"/>
        <v>"0":{"category":"未記入","class":"0","id":"0","titleShadow":"",}</v>
      </c>
      <c r="B73" s="36" t="s">
        <v>5</v>
      </c>
      <c r="C73" s="40">
        <f>Input!$G73</f>
        <v>0</v>
      </c>
      <c r="D73" s="36" t="s">
        <v>210</v>
      </c>
      <c r="E73" s="36" t="s">
        <v>23</v>
      </c>
      <c r="F73" s="36" t="str">
        <f>IF(Input!$C73&lt;&gt;"",Input!$C73,"未記入")</f>
        <v>未記入</v>
      </c>
      <c r="G73" s="36" t="s">
        <v>3</v>
      </c>
      <c r="H73" s="36" t="s">
        <v>1</v>
      </c>
      <c r="I73" s="36">
        <f>Input!$I73</f>
        <v>0</v>
      </c>
      <c r="J73" s="36" t="s">
        <v>3</v>
      </c>
      <c r="K73" s="36" t="s">
        <v>4</v>
      </c>
      <c r="L73" s="40">
        <f>Input!$G73</f>
        <v>0</v>
      </c>
      <c r="M73" s="36" t="s">
        <v>3</v>
      </c>
      <c r="N73" s="36" t="str">
        <f>IF(Input!$D73="有",$N$1,"")</f>
        <v/>
      </c>
      <c r="O73" s="36" t="str">
        <f>IF(Input!$D73="有",Input!$A73,"")</f>
        <v/>
      </c>
      <c r="P73" s="36" t="str">
        <f>IF(Input!$D73="有",$P$1,"")</f>
        <v/>
      </c>
      <c r="Q73" s="36" t="str">
        <f>IF(Input!$D73="有",$Q$1,"")</f>
        <v/>
      </c>
      <c r="R73" s="36" t="str">
        <f>IF(Input!$D73="有",LEFT(Input!$E73,1),"")</f>
        <v/>
      </c>
      <c r="S73" s="36" t="str">
        <f>IF(Input!$D73="有",$S$1,"")</f>
        <v/>
      </c>
      <c r="T73" s="36" t="str">
        <f>IF(Input!$D73="有",$T$1,"")</f>
        <v/>
      </c>
      <c r="U73" s="36" t="str">
        <f>IF(Input!$D73="有",Input!$F73,"")</f>
        <v/>
      </c>
      <c r="V73" s="36" t="str">
        <f>IF(Input!$D73="有",$V$1,"")</f>
        <v/>
      </c>
      <c r="W73" s="36" t="s">
        <v>205</v>
      </c>
      <c r="X73" s="36" t="str">
        <f>IF(Input!$H73="有","true",IF(Input!$H73="無","false",""))</f>
        <v/>
      </c>
      <c r="Y73" s="36" t="s">
        <v>3</v>
      </c>
      <c r="Z73" s="36" t="str">
        <f>IF(OR(Input!$I73="text-tabs",Input!$I73="text"),$Z$1,"")</f>
        <v/>
      </c>
      <c r="AA73" s="36" t="str">
        <f>IF(OR(Input!$I73="text-tabs",Input!$I73="text"),Input!$B73,"")</f>
        <v/>
      </c>
      <c r="AB73" s="36" t="str">
        <f>IF(OR(Input!$I73="text-tabs",Input!$I73="text"),$AB$1,"")</f>
        <v/>
      </c>
      <c r="AC73" s="36" t="str">
        <f>IF(AND(OR(Input!$I73="text-tabs",Input!$I73="text"),Input!$T73="無"),$AC$1,"")</f>
        <v/>
      </c>
      <c r="AD73" s="36" t="str">
        <f>IF(AND(OR(Input!$I73="text-tabs",Input!$I73="text"),Input!$T73="無"),Input!$S73,"")</f>
        <v/>
      </c>
      <c r="AE73" s="36" t="str">
        <f>IF(AND(OR(Input!$I73="text-tabs",Input!$I73="text"),Input!$T73="無"),$AE$1,"")</f>
        <v/>
      </c>
      <c r="AF73" s="36" t="str">
        <f>IF(AND(OR(Input!$I73="text-tabs",Input!$I73="text"),Input!$S73="無"),$AF$1,"")</f>
        <v/>
      </c>
      <c r="AG73" s="36" t="str">
        <f>IF(AND(OR(Input!$I73="text-tabs",Input!$I73="text"),Input!$S73="無"),Input!$T73,"")</f>
        <v/>
      </c>
      <c r="AH73" s="36" t="str">
        <f>IF(AND(OR(Input!$I73="text-tabs",Input!$I73="text"),Input!$S73="無"),$AH$1,"")</f>
        <v/>
      </c>
      <c r="AI73" s="36" t="str">
        <f>IF(Input!$I73="text",$AI$1,"")</f>
        <v/>
      </c>
      <c r="AJ73" s="36" t="str">
        <f>IF(Input!$I73="text",Input!$R73,"")</f>
        <v/>
      </c>
      <c r="AK73" s="36" t="str">
        <f>IF(Input!$I73="text",$AK$1,"")</f>
        <v/>
      </c>
      <c r="AL73" s="36" t="str">
        <f>IF(Input!$I73="text-tabs",$AL$1,"")</f>
        <v/>
      </c>
      <c r="AM73" s="36" t="str">
        <f>IF(Input!$I73="text-tabs",$AM$1,"")</f>
        <v/>
      </c>
      <c r="AN73" s="36" t="str">
        <f>IF(Input!$I73="text-tabs",Input!$J73,"")</f>
        <v/>
      </c>
      <c r="AO73" s="36" t="str">
        <f>IF(Input!$I73="text-tabs",$AO$1,"")</f>
        <v/>
      </c>
      <c r="AP73" s="36" t="str">
        <f>IF(Input!$I73="text-tabs",Input!$R73,"")</f>
        <v/>
      </c>
      <c r="AQ73" s="36" t="str">
        <f>IF(Input!$I73="text-tabs",$AQ$1,"")</f>
        <v/>
      </c>
      <c r="AR73" s="36" t="str">
        <f>IF(AND(Input!$I73="text-tabs",Input!$K73="有"),$AR$1,"")</f>
        <v/>
      </c>
      <c r="AS73" s="36" t="str">
        <f>IF(AND(Input!$I73="text-tabs",Input!$K73="有"),Input!$L73,"")</f>
        <v/>
      </c>
      <c r="AT73" s="36" t="str">
        <f>IF(AND(Input!$I73="text-tabs",Input!$K73="有"),$AT$1,"")</f>
        <v/>
      </c>
      <c r="AU73" s="36" t="str">
        <f>IF(AND(Input!$I73="text-tabs",Input!$K73="有"),Input!$N73,"")</f>
        <v/>
      </c>
      <c r="AV73" s="36" t="str">
        <f>IF(AND(Input!$I73="text-tabs",Input!$K73="有"),"&lt;br&gt;","")</f>
        <v/>
      </c>
      <c r="AW73" s="36" t="str">
        <f>IF(AND(Input!$I73="text-tabs",Input!$K73="有"),IF(Input!$M73=1,svg_data!$A$1,IF(Input!$M73=2,svg_data!$A$2)),"")</f>
        <v/>
      </c>
      <c r="AX73" s="36" t="str">
        <f>IF(AND(Input!$I73="text-tabs",Input!$K73="有"),Input!$G73,"")</f>
        <v/>
      </c>
      <c r="AY73" s="36" t="str">
        <f>IF(AND(Input!$I73="text-tabs",Input!$K73="有"),IF(Input!$M73=1,svg_data!$C$1,IF(Input!$M73=2,svg_data!$C$2)),"")</f>
        <v/>
      </c>
      <c r="AZ73" s="36" t="str">
        <f>IF(AND(Input!$I73="text-tabs",Input!$K73="有"),Input!$G73,"")</f>
        <v/>
      </c>
      <c r="BA73" s="36" t="str">
        <f>IF(AND(Input!$I73="text-tabs",Input!$K73="有"),IF(Input!$M73=1,svg_data!$E$1,IF(Input!$M73=2,svg_data!$E$2)),"")</f>
        <v/>
      </c>
      <c r="BB73" s="36" t="str">
        <f>IF(AND(Input!$I73="text-tabs",Input!$K73="有"),Input!$G73,"")</f>
        <v/>
      </c>
      <c r="BC73" s="36" t="str">
        <f>IF(AND(Input!$I73="text-tabs",Input!$K73="有"),IF(Input!$M73=1,svg_data!$G$1,IF(Input!$M73=2,svg_data!$G$2)),"")</f>
        <v/>
      </c>
      <c r="BD73" s="36" t="str">
        <f>IF(AND(Input!$I73="text-tabs",Input!$K73="有"),Input!$G73,"")</f>
        <v/>
      </c>
      <c r="BE73" s="36" t="str">
        <f>IF(AND(Input!$I73="text-tabs",Input!$K73="有"),IF(Input!$M73=1,svg_data!$I$1,IF(Input!$M73=2,svg_data!$I$2)),"")</f>
        <v/>
      </c>
      <c r="BF73" s="36" t="str">
        <f>IF(AND(Input!$I73="text-tabs",Input!$K73="有"),Input!$G73,"")</f>
        <v/>
      </c>
      <c r="BG73" s="36" t="str">
        <f>IF(AND(Input!$I73="text-tabs",Input!$K73="有"),IF(Input!$M73=1,svg_data!$K$1,IF(Input!$M73=2,svg_data!$K$2)),"")</f>
        <v/>
      </c>
      <c r="BH73" s="36" t="str">
        <f>IF(AND(Input!$I73="text-tabs",Input!$K73="有"),Input!$G73,"")</f>
        <v/>
      </c>
      <c r="BI73" s="36" t="str">
        <f>IF(AND(Input!$I73="text-tabs",Input!$K73="有"),IF(Input!$M73=1,svg_data!$M$1,IF(Input!$M73=2,svg_data!$M$2)),"")</f>
        <v/>
      </c>
      <c r="BJ73" s="36" t="str">
        <f>IF(AND(Input!$I73="text-tabs",Input!$K73="有"),Input!$G73,"")</f>
        <v/>
      </c>
      <c r="BK73" s="36" t="str">
        <f>IF(AND(Input!$I73="text-tabs",Input!$K73="有"),IF(Input!$M73=1,svg_data!$O$1,IF(Input!$M73=2,svg_data!$O$2)),"")</f>
        <v/>
      </c>
      <c r="BL73" s="36" t="str">
        <f>IF(AND(Input!$I73="text-tabs",Input!$K73="有"),Input!$G73,"")</f>
        <v/>
      </c>
      <c r="BM73" s="36" t="str">
        <f>IF(AND(Input!$I73="text-tabs",Input!$K73="有"),IF(Input!$M73=1,svg_data!$Q$1,IF(Input!$M73=2,svg_data!$Q$2)),"")</f>
        <v/>
      </c>
      <c r="BN73" s="36" t="str">
        <f>IF(AND(Input!$I73="text-tabs",Input!$K73="有"),Input!$G73,"")</f>
        <v/>
      </c>
      <c r="BO73" s="36" t="str">
        <f>IF(AND(Input!$I73="text-tabs",Input!$K73="有"),IF(Input!$M73=1,svg_data!$S$1,IF(Input!$M73=2,svg_data!$S$2)),"")</f>
        <v/>
      </c>
      <c r="BP73" s="36" t="str">
        <f>IF(AND(Input!$I73="text-tabs",Input!$K73="有"),Input!$G73,"")</f>
        <v/>
      </c>
      <c r="BQ73" s="36" t="str">
        <f>IF(AND(Input!$I73="text-tabs",Input!$K73="有"),IF(Input!$M73=1,svg_data!$U$1,IF(Input!$M73=2,svg_data!$U$2)),"")</f>
        <v/>
      </c>
      <c r="BR73" s="36" t="str">
        <f>IF(AND(Input!$I73="text-tabs",Input!$K73="有"),Input!$G73,"")</f>
        <v/>
      </c>
      <c r="BS73" s="36" t="str">
        <f>IF(AND(Input!$I73="text-tabs",Input!$K73="有"),IF(Input!$M73=1,svg_data!$W$1,IF(Input!$M73=2,svg_data!$W$2)),"")</f>
        <v/>
      </c>
      <c r="BT73" s="36" t="str">
        <f>IF(AND(Input!$I73="text-tabs",Input!$K73="有"),Input!$G73,"")</f>
        <v/>
      </c>
      <c r="BU73" s="36" t="str">
        <f>IF(AND(Input!$I73="text-tabs",Input!$K73="有"),IF(Input!$M73=1,svg_data!$Y$1,IF(Input!$M73=2,svg_data!$Y$2)),"")</f>
        <v/>
      </c>
      <c r="BV73" s="36" t="str">
        <f>IF(AND(Input!$I73="text-tabs",Input!$K73="有"),Input!$G73,"")</f>
        <v/>
      </c>
      <c r="BW73" s="36" t="str">
        <f>IF(AND(Input!$I73="text-tabs",Input!$K73="有"),IF(Input!$M73=1,svg_data!$AA$1,IF(Input!$M73=2,svg_data!$AA$2)),"")</f>
        <v/>
      </c>
      <c r="BX73" s="36" t="str">
        <f>IF(AND(Input!$I73="text-tabs",Input!$K73="有"),Input!$G73,"")</f>
        <v/>
      </c>
      <c r="BY73" s="36" t="str">
        <f>IF(AND(Input!$I73="text-tabs",Input!$K73="有"),IF(Input!$M73=1,svg_data!$AC$1,IF(Input!$M73=2,svg_data!$AC$2)),"")</f>
        <v/>
      </c>
      <c r="BZ73" s="36" t="str">
        <f>IF(AND(Input!$I73="text-tabs",Input!$K73="有"),Input!$G73,"")</f>
        <v/>
      </c>
      <c r="CA73" s="36" t="str">
        <f>IF(AND(Input!$I73="text-tabs",Input!$K73="有"),IF(Input!$M73=1,svg_data!$AE$1,IF(Input!$M73=2,svg_data!$AE$2)),"")</f>
        <v/>
      </c>
      <c r="CB73" s="36" t="str">
        <f>IF(AND(Input!$I73="text-tabs",Input!$K73="有"),Input!$G73,"")</f>
        <v/>
      </c>
      <c r="CC73" s="36" t="str">
        <f>IF(AND(Input!$I73="text-tabs",Input!$K73="有"),IF(Input!$M73=1,svg_data!$AG$1,IF(Input!$M73=2,svg_data!$AG$2)),"")</f>
        <v/>
      </c>
      <c r="CD73" s="36" t="str">
        <f>IF(AND(Input!$I73="text-tabs",Input!$K73="有"),Input!$G73,"")</f>
        <v/>
      </c>
      <c r="CE73" s="36" t="str">
        <f>IF(AND(Input!$I73="text-tabs",Input!$K73="有"),IF(Input!$M73=1,svg_data!$AI$1,IF(Input!$M73=2,svg_data!$AI$2)),"")</f>
        <v/>
      </c>
      <c r="CF73" s="36" t="str">
        <f>IF(AND(Input!$I73="text-tabs",Input!$K73="有"),Input!$G73,"")</f>
        <v/>
      </c>
      <c r="CG73" s="36" t="str">
        <f>IF(AND(Input!$I73="text-tabs",Input!$K73="有"),IF(Input!$M73=1,svg_data!$AK$1,IF(Input!$M73=2,svg_data!$AK$2)),"")</f>
        <v/>
      </c>
      <c r="CH73" s="36" t="str">
        <f>IF(AND(Input!$I73="text-tabs",Input!$K73="有"),Input!$G73,"")</f>
        <v/>
      </c>
      <c r="CI73" s="36" t="str">
        <f>IF(AND(Input!$I73="text-tabs",Input!$K73="有"),IF(Input!$M73=1,svg_data!$AM$1,IF(Input!$M73=2,svg_data!$AM$2)),"")</f>
        <v/>
      </c>
      <c r="CJ73" s="36" t="str">
        <f>IF(AND(Input!$I73="text-tabs",Input!$K73="有"),Input!$G73,"")</f>
        <v/>
      </c>
      <c r="CK73" s="36" t="str">
        <f>IF(AND(Input!$I73="text-tabs",Input!$K73="有"),IF(Input!$M73=1,svg_data!$AO$1,IF(Input!$M73=2,svg_data!$AO$2)),"")</f>
        <v/>
      </c>
      <c r="CL73" s="36" t="str">
        <f>IF(AND(Input!$I73="text-tabs",Input!$K73="有"),Input!$G73,"")</f>
        <v/>
      </c>
      <c r="CM73" s="36" t="str">
        <f>IF(AND(Input!$I73="text-tabs",Input!$K73="有"),IF(Input!$M73=1,svg_data!$AQ$1,IF(Input!$M73=2,svg_data!$AQ$2)),"")</f>
        <v/>
      </c>
      <c r="CN73" s="36" t="str">
        <f>IF(AND(Input!$I73="text-tabs",Input!$K73="有"),Input!$G73,"")</f>
        <v/>
      </c>
      <c r="CO73" s="36" t="str">
        <f>IF(AND(Input!$I73="text-tabs",Input!$K73="有"),IF(Input!$M73=1,svg_data!$AS$1,IF(Input!$M73=2,svg_data!$AS$2)),"")</f>
        <v/>
      </c>
      <c r="CP73" s="36" t="str">
        <f>IF(AND(Input!$I73="text-tabs",Input!$K73="有"),Input!$G73,"")</f>
        <v/>
      </c>
      <c r="CQ73" s="36" t="str">
        <f>IF(AND(Input!$I73="text-tabs",Input!$K73="有"),IF(Input!$M73=1,svg_data!$AU$1,IF(Input!$M73=2,svg_data!$AU$2)),"")</f>
        <v/>
      </c>
      <c r="CR73" s="36" t="str">
        <f>IF(AND(Input!$I73="text-tabs",Input!$K73="有"),Input!$G73,"")</f>
        <v/>
      </c>
      <c r="CS73" s="36" t="str">
        <f>IF(AND(Input!$I73="text-tabs",Input!$K73="有"),IF(Input!$M73=1,svg_data!$AW$1,IF(Input!$M73=2,svg_data!$AW$2)),"")</f>
        <v/>
      </c>
      <c r="CT73" s="36" t="str">
        <f>IF(AND(Input!$I73="text-tabs",Input!$K73="有"),Input!$G73,"")</f>
        <v/>
      </c>
      <c r="CU73" s="36" t="str">
        <f>IF(AND(Input!$I73="text-tabs",Input!$K73="有"),IF(Input!$M73=1,svg_data!$AY$1,IF(Input!$M73=2,svg_data!$AY$2)),"")</f>
        <v/>
      </c>
      <c r="CV73" s="36" t="str">
        <f>IF(AND(Input!$I73="text-tabs",Input!$K73="有"),Input!$G73,"")</f>
        <v/>
      </c>
      <c r="CW73" s="36" t="str">
        <f>IF(AND(Input!$I73="text-tabs",Input!$K73="有"),IF(Input!$M73=1,svg_data!$BA$1,IF(Input!$M73=2,svg_data!$BA$2)),"")</f>
        <v/>
      </c>
      <c r="CX73" s="36" t="str">
        <f>IF(AND(Input!$I73="text-tabs",Input!$K73="有"),Input!$G73,"")</f>
        <v/>
      </c>
      <c r="CY73" s="36" t="str">
        <f>IF(AND(Input!$I73="text-tabs",Input!$K73="有"),IF(Input!$M73=1,svg_data!$BC$1,IF(Input!$M73=2,svg_data!$BC$2)),"")</f>
        <v/>
      </c>
      <c r="CZ73" s="36" t="str">
        <f>IF(AND(Input!$I73="text-tabs",Input!$K73="有"),Input!$G73,"")</f>
        <v/>
      </c>
      <c r="DA73" s="36" t="str">
        <f>IF(AND(Input!$I73="text-tabs",Input!$K73="有"),IF(Input!$M73=1,svg_data!$BE$1,IF(Input!$M73=2,svg_data!$BE$2)),"")</f>
        <v/>
      </c>
      <c r="DB73" s="36" t="str">
        <f>IF(AND(Input!$I73="text-tabs",Input!$K73="有"),Input!$G73,"")</f>
        <v/>
      </c>
      <c r="DC73" s="36" t="str">
        <f>IF(AND(Input!$I73="text-tabs",Input!$K73="有"),IF(Input!$M73=1,svg_data!$BG$1,IF(Input!$M73=2,svg_data!$BG$2)),"")</f>
        <v/>
      </c>
      <c r="DD73" s="36" t="str">
        <f>IF(AND(Input!$I73="text-tabs",Input!$K73="有"),Input!$G73,"")</f>
        <v/>
      </c>
      <c r="DE73" s="36" t="str">
        <f>IF(AND(Input!$I73="text-tabs",Input!$K73="有"),IF(Input!$M73=1,svg_data!$BI$1,IF(Input!$M73=2,svg_data!$BI$2)),"")</f>
        <v/>
      </c>
      <c r="DF73" s="36" t="str">
        <f>IF(AND(Input!$I73="text-tabs",Input!$K73="有"),Input!$G73,"")</f>
        <v/>
      </c>
      <c r="DG73" s="36" t="str">
        <f>IF(AND(Input!$I73="text-tabs",Input!$K73="有"),IF(Input!$M73=1,svg_data!$BK$1,IF(Input!$M73=2,svg_data!$BK$2)),"")</f>
        <v/>
      </c>
      <c r="DH73" s="36" t="str">
        <f>IF(AND(Input!$I73="text-tabs",Input!$K73="有"),Input!$G73,"")</f>
        <v/>
      </c>
      <c r="DI73" s="36" t="str">
        <f>IF(AND(Input!$I73="text-tabs",Input!$K73="有"),IF(Input!$M73=1,svg_data!$BM$1,IF(Input!$M73=2,svg_data!$BM$2)),"")</f>
        <v/>
      </c>
      <c r="DJ73" s="36" t="str">
        <f>IF(AND(Input!$I73="text-tabs",Input!$K73="有"),svg_data!$BN$1,"")</f>
        <v/>
      </c>
      <c r="DK73" s="36" t="str">
        <f>IF(AND(Input!$I73="text-tabs",Input!$K73="有"),Input!$G73,"")</f>
        <v/>
      </c>
      <c r="DL73" s="36" t="str">
        <f>IF(AND(Input!$I73="text-tabs",Input!$K73="有"),svg_data!$BP$1,"")</f>
        <v/>
      </c>
      <c r="DM73" s="36" t="str">
        <f>IF(AND(Input!$I73="text-tabs",Input!$K73="有"),svg_data!$BQ$1,"")</f>
        <v/>
      </c>
      <c r="DN73" s="36" t="str">
        <f>IF(AND(Input!$I73="text-tabs",Input!$K73="有"),Input!$G73,"")</f>
        <v/>
      </c>
      <c r="DO73" s="36" t="str">
        <f>IF(AND(Input!$I73="text-tabs",Input!$K73="有"),svg_data!$BS$1,"")</f>
        <v/>
      </c>
      <c r="DP73" s="36" t="str">
        <f>IF(AND(Input!$I73="text-tabs",Input!$K73="有"),Input!$G73,"")</f>
        <v/>
      </c>
      <c r="DQ73" s="36" t="str">
        <f>IF(AND(Input!$I73="text-tabs",Input!$K73="有"),svg_data!$BU$1,"")</f>
        <v/>
      </c>
      <c r="DR73" s="36" t="str">
        <f>IF(AND(Input!$I73="text-tabs",Input!$K73="有"),Input!$G73,"")</f>
        <v/>
      </c>
      <c r="DS73" s="36" t="str">
        <f>IF(AND(Input!$I73="text-tabs",Input!$K73="有"),IF(Input!$M73=1,svg_data!$BW$1,IF(Input!$M73=2,svg_data!$BW$2)),"")</f>
        <v/>
      </c>
      <c r="DT73" s="36" t="str">
        <f>IF(AND(Input!$I73="text-tabs",Input!$K73="有"),IF(Input!$M73=1,svg_data!$BY$1,IF(Input!$M73=2,"")),"")</f>
        <v/>
      </c>
      <c r="DU73" s="36" t="str">
        <f>IF(AND(Input!$I73="text-tabs",Input!$K73="有"),IF(Input!$M73=1,Input!$G73,IF(Input!$M73=2,"")),"")</f>
        <v/>
      </c>
      <c r="DV73" s="42" t="str">
        <f>IF(AND(Input!$I73="text-tabs",Input!$K73="有"),IF(Input!$M73=1,svg_data!$CA$1,IF(Input!$M73=2,svg_data!$CA$2)),"")</f>
        <v/>
      </c>
      <c r="DW73" s="36" t="str">
        <f>IF(AND(Input!$I73="text-tabs",Input!$K73="有"),IF(Input!$M73=1,svg_data!$CB$1,IF(Input!$M73=2,svg_data!$CB$2)),"")</f>
        <v/>
      </c>
      <c r="DX73" s="36" t="str">
        <f>IF(AND(Input!$I73="text-tabs",Input!$K73="有"),Input!$G73,"")</f>
        <v/>
      </c>
      <c r="DY73" s="36" t="str">
        <f>IF(AND(Input!$I73="text-tabs",Input!$K73="有"),IF(Input!$M73=1,svg_data!$CD$1,IF(Input!$M73=2,svg_data!$CD$2)),"")</f>
        <v/>
      </c>
      <c r="DZ73" s="36" t="str">
        <f>IF(AND(Input!$I73="text-tabs",Input!$K73="有"),Input!$G73,"")</f>
        <v/>
      </c>
      <c r="EA73" s="36" t="str">
        <f>IF(AND(Input!$I73="text-tabs",Input!$K73="有"),IF(Input!$M73=1,svg_data!$CF$1,IF(Input!$M73=2,svg_data!$CF$2)),"")</f>
        <v/>
      </c>
      <c r="EB73" s="36" t="str">
        <f>IF(AND(Input!$I73="text-tabs",Input!$K73="有"),Input!$G73,"")</f>
        <v/>
      </c>
      <c r="EC73" s="36" t="str">
        <f>IF(AND(Input!$I73="text-tabs",Input!$K73="有"),IF(Input!$M73=1,svg_data!$CH$1,IF(Input!$M73=2,svg_data!$CH$2)),"")</f>
        <v/>
      </c>
      <c r="ED73" s="36" t="str">
        <f>IF(AND(Input!$I73="text-tabs",Input!$K73="有"),Input!$G73,"")</f>
        <v/>
      </c>
      <c r="EE73" s="36" t="str">
        <f>IF(AND(Input!$I73="text-tabs",Input!$K73="有"),IF(Input!$M73=1,svg_data!$CJ$1,IF(Input!$M73=2,svg_data!$CJ$2)),"")</f>
        <v/>
      </c>
      <c r="EF73" s="36" t="str">
        <f>IF(AND(Input!$I73="text-tabs",Input!$K73="有"),Input!$G73,"")</f>
        <v/>
      </c>
      <c r="EG73" s="36" t="str">
        <f>IF(AND(Input!$I73="text-tabs",Input!$K73="有"),IF(Input!$M73=1,svg_data!$CL$1,IF(Input!$M73=2,svg_data!$CL$2)),"")</f>
        <v/>
      </c>
      <c r="EH73" s="36" t="str">
        <f>IF(AND(Input!$I73="text-tabs",Input!$K73="有"),Input!$G73,"")</f>
        <v/>
      </c>
      <c r="EI73" s="36" t="str">
        <f>IF(AND(Input!$I73="text-tabs",Input!$K73="有"),IF(Input!$M73=1,svg_data!$CN$1,IF(Input!$M73=2,svg_data!$CN$2)),"")</f>
        <v/>
      </c>
      <c r="EJ73" s="36" t="str">
        <f>IF(AND(Input!$I73="text-tabs",Input!$K73="有"),Input!$G73,"")</f>
        <v/>
      </c>
      <c r="EK73" s="36" t="str">
        <f>IF(AND(Input!$I73="text-tabs",Input!$K73="有"),IF(Input!$M73=1,svg_data!$CP$1,IF(Input!$M73=2,svg_data!$CP$2)),"")</f>
        <v/>
      </c>
      <c r="EL73" s="36" t="str">
        <f>IF(AND(Input!$I73="text-tabs",Input!$K73="有"),Input!$G73,"")</f>
        <v/>
      </c>
      <c r="EM73" s="36" t="str">
        <f>IF(AND(Input!$I73="text-tabs",Input!$K73="有"),IF(Input!$M73=1,svg_data!$CR$1,IF(Input!$M73=2,svg_data!$CR$2)),"")</f>
        <v/>
      </c>
      <c r="EN73" s="36" t="str">
        <f>IF(AND(Input!$I73="text-tabs",Input!$K73="有"),Input!$G73,"")</f>
        <v/>
      </c>
      <c r="EO73" s="36" t="str">
        <f>IF(AND(Input!$I73="text-tabs",Input!$K73="有"),IF(Input!$M73=1,svg_data!$CT$1,IF(Input!$M73=2,svg_data!$CT$2)),"")</f>
        <v/>
      </c>
      <c r="EP73" s="36" t="str">
        <f>IF(AND(Input!$I73="text-tabs",Input!$K73="有"),Input!$G73,"")</f>
        <v/>
      </c>
      <c r="EQ73" s="36" t="str">
        <f>IF(AND(Input!$I73="text-tabs",Input!$K73="有"),IF(Input!$M73=1,svg_data!$CV$1,IF(Input!$M73=2,svg_data!$CV$2)),"")</f>
        <v/>
      </c>
      <c r="ER73" s="36" t="str">
        <f>IF(AND(Input!$I73="text-tabs",Input!$K73="有"),Input!$G73,"")</f>
        <v/>
      </c>
      <c r="ES73" s="36" t="str">
        <f>IF(AND(Input!$I73="text-tabs",Input!$K73="有"),IF(Input!$M73=1,svg_data!$CX$1,IF(Input!$M73=2,svg_data!$CX$2)),"")</f>
        <v/>
      </c>
      <c r="ET73" s="36" t="str">
        <f>IF(AND(Input!$I73="text-tabs",Input!$K73="有"),Input!$G73,"")</f>
        <v/>
      </c>
      <c r="EU73" s="36" t="str">
        <f>IF(AND(Input!$I73="text-tabs",Input!$K73="有"),IF(Input!$M73=1,svg_data!$CZ$1,IF(Input!$M73=2,svg_data!$CZ$2)),"")</f>
        <v/>
      </c>
      <c r="EV73" s="36" t="str">
        <f>IF(AND(Input!$I73="text-tabs",Input!$K73="有"),Input!$G73,"")</f>
        <v/>
      </c>
      <c r="EW73" s="36" t="str">
        <f>IF(AND(Input!$I73="text-tabs",Input!$K73="有"),IF(Input!$M73=1,svg_data!$DB$1,IF(Input!$M73=2,svg_data!$DB$2)),"")</f>
        <v/>
      </c>
      <c r="EX73" s="36" t="str">
        <f>IF(AND(Input!$I73="text-tabs",Input!$K73="有"),Input!$G73,"")</f>
        <v/>
      </c>
      <c r="EY73" s="36" t="str">
        <f>IF(AND(Input!$I73="text-tabs",Input!$K73="有"),IF(Input!$M73=1,svg_data!$DD$1,IF(Input!$M73=2,svg_data!$DD$2)),"")</f>
        <v/>
      </c>
      <c r="EZ73" s="36" t="str">
        <f>IF(AND(Input!$I73="text-tabs",Input!$K73="有"),Input!$G73,"")</f>
        <v/>
      </c>
      <c r="FA73" s="36" t="str">
        <f>IF(AND(Input!$I73="text-tabs",Input!$K73="有"),IF(Input!$M73=1,svg_data!$DF$1,IF(Input!$M73=2,svg_data!$DF$2)),"")</f>
        <v/>
      </c>
      <c r="FB73" s="36" t="str">
        <f>IF(AND(Input!$I73="text-tabs",Input!$K73="有"),Input!$G73,"")</f>
        <v/>
      </c>
      <c r="FC73" s="36" t="str">
        <f>IF(AND(Input!$I73="text-tabs",Input!$K73="有"),IF(Input!$M73=1,svg_data!$DH$1,IF(Input!$M73=2,svg_data!$DH$2)),"")</f>
        <v/>
      </c>
      <c r="FD73" s="36" t="str">
        <f>IF(AND(Input!$I73="text-tabs",Input!$K73="有"),Input!$G73,"")</f>
        <v/>
      </c>
      <c r="FE73" s="36" t="str">
        <f>IF(AND(Input!$I73="text-tabs",Input!$K73="有"),IF(Input!$M73=1,svg_data!$DJ$1,IF(Input!$M73=2,svg_data!$DJ$2)),"")</f>
        <v/>
      </c>
      <c r="FF73" s="36" t="str">
        <f>IF(AND(Input!$I73="text-tabs",Input!$K73="有"),Input!$G73,"")</f>
        <v/>
      </c>
      <c r="FG73" s="36" t="str">
        <f>IF(AND(Input!$I73="text-tabs",Input!$K73="有"),IF(Input!$M73=1,svg_data!$DL$1,IF(Input!$M73=2,svg_data!$DL$2)),"")</f>
        <v/>
      </c>
      <c r="FH73" s="36" t="str">
        <f>IF(AND(Input!$I73="text-tabs",Input!$K73="有"),Input!$G73,"")</f>
        <v/>
      </c>
      <c r="FI73" s="36" t="str">
        <f>IF(AND(Input!$I73="text-tabs",Input!$K73="有"),IF(Input!$M73=1,svg_data!$DN$1,IF(Input!$M73=2,svg_data!$DN$2)),"")</f>
        <v/>
      </c>
      <c r="FJ73" s="36" t="str">
        <f>IF(AND(Input!$I73="text-tabs",Input!$K73="有"),Input!$G73,"")</f>
        <v/>
      </c>
      <c r="FK73" s="36" t="str">
        <f>IF(AND(Input!$I73="text-tabs",Input!$K73="有"),IF(Input!$M73=1,svg_data!$DP$1,IF(Input!$M73=2,svg_data!$DP$2)),"")</f>
        <v/>
      </c>
      <c r="FL73" s="36" t="str">
        <f>IF(AND(Input!$I73="text-tabs",Input!$K73="有"),Input!$G73,"")</f>
        <v/>
      </c>
      <c r="FM73" s="36" t="str">
        <f>IF(AND(Input!$I73="text-tabs",Input!$K73="有"),IF(Input!$M73=1,svg_data!$DR$1,IF(Input!$M73=2,svg_data!$DR$2)),"")</f>
        <v/>
      </c>
      <c r="FN73" s="36" t="str">
        <f>IF(AND(Input!$I73="text-tabs",Input!$K73="有"),Input!$G73,"")</f>
        <v/>
      </c>
      <c r="FO73" s="36" t="str">
        <f>IF(AND(Input!$I73="text-tabs",Input!$K73="有"),IF(Input!$M73=1,svg_data!$DT$1,IF(Input!$M73=2,svg_data!$DT$2)),"")</f>
        <v/>
      </c>
      <c r="FP73" s="36" t="str">
        <f>IF(AND(Input!$I73="text-tabs",Input!$K73="有"),Input!$G73,"")</f>
        <v/>
      </c>
      <c r="FQ73" s="36" t="str">
        <f>IF(AND(Input!$I73="text-tabs",Input!$K73="有"),IF(Input!$M73=1,svg_data!$DV$1,IF(Input!$M73=2,svg_data!$DV$2)),"")</f>
        <v/>
      </c>
      <c r="FR73" s="36" t="str">
        <f>IF(AND(Input!$I73="text-tabs",Input!$K73="有"),Input!$G73,"")</f>
        <v/>
      </c>
      <c r="FS73" s="36" t="str">
        <f>IF(AND(Input!$I73="text-tabs",Input!$K73="有"),IF(Input!$M73=1,svg_data!$DX$1,IF(Input!$M73=2,svg_data!$DX$2)),"")</f>
        <v/>
      </c>
      <c r="FT73" s="36" t="str">
        <f>IF(AND(Input!$I73="text-tabs",Input!$K73="有"),Input!$G73,"")</f>
        <v/>
      </c>
      <c r="FU73" s="36" t="str">
        <f>IF(AND(Input!$I73="text-tabs",Input!$K73="有"),IF(Input!$M73=1,svg_data!$DZ$1,IF(Input!$M73=2,svg_data!$DZ$2)),"")</f>
        <v/>
      </c>
      <c r="FV73" s="36" t="str">
        <f>IF(AND(Input!$I73="text-tabs",Input!$K73="有"),Input!$G73,"")</f>
        <v/>
      </c>
      <c r="FW73" s="36" t="str">
        <f>IF(AND(Input!$I73="text-tabs",Input!$K73="有"),IF(Input!$M73=1,svg_data!$EB$1,IF(Input!$M73=2,svg_data!$EB$2)),"")</f>
        <v/>
      </c>
      <c r="FX73" s="36" t="str">
        <f>IF(AND(Input!$I73="text-tabs",Input!$K73="有"),Input!$G73,"")</f>
        <v/>
      </c>
      <c r="FY73" s="36" t="str">
        <f>IF(AND(Input!$I73="text-tabs",Input!$K73="有"),IF(Input!$M73=1,svg_data!$ED$1,IF(Input!$M73=2,svg_data!$ED$2)),"")</f>
        <v/>
      </c>
      <c r="FZ73" s="36" t="str">
        <f>IF(AND(Input!$I73="text-tabs",Input!$K73="有"),Input!$G73,"")</f>
        <v/>
      </c>
      <c r="GA73" s="36" t="str">
        <f>IF(AND(Input!$I73="text-tabs",Input!$K73="有"),IF(Input!$M73=1,svg_data!$EF$1,IF(Input!$M73=2,svg_data!$EF$2)),"")</f>
        <v/>
      </c>
      <c r="GB73" s="36" t="str">
        <f>IF(AND(Input!$I73="text-tabs",Input!$K73="有"),Input!$G73,"")</f>
        <v/>
      </c>
      <c r="GC73" s="36" t="str">
        <f>IF(AND(Input!$I73="text-tabs",Input!$K73="有"),IF(Input!$M73=1,svg_data!$EH$1,IF(Input!$M73=2,svg_data!$EH$2)),"")</f>
        <v/>
      </c>
      <c r="GD73" s="36" t="str">
        <f>IF(AND(Input!$I73="text-tabs",Input!$K73="有"),Input!$G73,"")</f>
        <v/>
      </c>
      <c r="GE73" s="36" t="str">
        <f>IF(AND(Input!$I73="text-tabs",Input!$K73="有"),IF(Input!$M73=1,svg_data!$EJ$1,IF(Input!$M73=2,svg_data!$EJ$2)),"")</f>
        <v/>
      </c>
      <c r="GF73" s="36" t="str">
        <f>IF(AND(Input!$I73="text-tabs",Input!$K73="有"),Input!$G73,"")</f>
        <v/>
      </c>
      <c r="GG73" s="36" t="str">
        <f>IF(AND(Input!$I73="text-tabs",Input!$K73="有"),IF(Input!$M73=1,svg_data!$EL$1,IF(Input!$M73=2,svg_data!$EL$2)),"")</f>
        <v/>
      </c>
      <c r="GH73" s="36" t="str">
        <f>IF(AND(Input!$I73="text-tabs",Input!$K73="有"),Input!$G73,"")</f>
        <v/>
      </c>
      <c r="GI73" s="36" t="str">
        <f>IF(AND(Input!$I73="text-tabs",Input!$K73="有"),IF(Input!$M73=1,svg_data!$EN$1,IF(Input!$M73=2,svg_data!$EN$2)),"")</f>
        <v/>
      </c>
      <c r="GJ73" s="36" t="str">
        <f>IF(AND(Input!$I73="text-tabs",Input!$K73="有"),Input!$G73,"")</f>
        <v/>
      </c>
      <c r="GK73" s="36" t="str">
        <f>IF(AND(Input!$I73="text-tabs",Input!$K73="有"),IF(Input!$M73=1,svg_data!$EP$1,IF(Input!$M73=2,svg_data!$EP$2)),"")</f>
        <v/>
      </c>
      <c r="GL73" s="36" t="str">
        <f>IF(AND(Input!$I73="text-tabs",Input!$K73="有"),Input!$G73,"")</f>
        <v/>
      </c>
      <c r="GM73" s="36" t="str">
        <f>IF(AND(Input!$I73="text-tabs",Input!$K73="有"),svg_data!$ER$1,"")</f>
        <v/>
      </c>
      <c r="GN73" s="36" t="str">
        <f>IF(AND(Input!$I73="text-tabs",Input!$K73="有"),Input!$G73,"")</f>
        <v/>
      </c>
      <c r="GO73" s="36" t="str">
        <f>IF(AND(Input!$I73="text-tabs",Input!$K73="有"),svg_data!$ET$1,"")</f>
        <v/>
      </c>
      <c r="GP73" s="36" t="str">
        <f>IF(AND(Input!$I73="text-tabs",Input!$K73="有"),Input!$G73,"")</f>
        <v/>
      </c>
      <c r="GQ73" s="36" t="str">
        <f>IF(AND(Input!$I73="text-tabs",Input!$K73="有"),svg_data!$EV$1,"")</f>
        <v/>
      </c>
      <c r="GR73" s="36" t="str">
        <f>IF(AND(Input!$I73="text-tabs",Input!$K73="有"),Input!$G73,"")</f>
        <v/>
      </c>
      <c r="GS73" s="36" t="str">
        <f>IF(AND(Input!$I73="text-tabs",Input!$K73="有"),svg_data!$EX$1,"")</f>
        <v/>
      </c>
      <c r="GT73" s="36" t="str">
        <f>IF(AND(Input!$I73="text-tabs",Input!$K73="有"),IF(Input!$O73="無","",svg_data!$EY$1),"")</f>
        <v/>
      </c>
      <c r="GU73" s="36" t="str">
        <f>IF(AND(Input!$I73="text-tabs",Input!$K73="有"),IF(Input!$O73="無","",Input!$G73),"")</f>
        <v/>
      </c>
      <c r="GV73" s="36" t="str">
        <f>IF(AND(Input!$I73="text-tabs",Input!$K73="有"),IF(Input!$O73="無","",Input!$O73),"")</f>
        <v/>
      </c>
      <c r="GW73" s="36" t="str">
        <f>IF(AND(Input!$I73="text-tabs",Input!$K73="有"),IF(Input!$O73="無","",svg_data!$FA$1),"")</f>
        <v/>
      </c>
      <c r="GX73" s="36" t="str">
        <f>IF(AND(Input!$I73="text-tabs",Input!$K73="有"),IF(Input!$O73="無","",Input!$P73),"")</f>
        <v/>
      </c>
      <c r="GY73" s="36" t="str">
        <f>IF(AND(Input!$I73="text-tabs",Input!$K73="有"),IF(Input!$O73="無","",svg_data!$FC$1),"")</f>
        <v/>
      </c>
      <c r="GZ73" s="36" t="str">
        <f>IF(AND(Input!$I73="text-tabs",Input!$K73="有"),svg_data!$FD$1,"")</f>
        <v/>
      </c>
      <c r="HA73" s="36" t="str">
        <f>IF(AND(Input!$I73="text-tabs",Input!$K73="有"),$HA$1,"")</f>
        <v/>
      </c>
      <c r="HB73" s="36" t="str">
        <f>IF(AND(Input!$I73="text-tabs",Input!$V73="有",Input!$W73&lt;&gt;""),$HB$1,"")</f>
        <v/>
      </c>
      <c r="HC73" s="36" t="str">
        <f>IF(AND(Input!$I73="text-tabs",Input!$V73="有",Input!$W73&lt;&gt;""),Input!$U73,"")</f>
        <v/>
      </c>
      <c r="HD73" s="36" t="str">
        <f>IF(AND(Input!$I73="text-tabs",Input!$V73="有",Input!$W73&lt;&gt;""),$HD$1,"")</f>
        <v/>
      </c>
      <c r="HE73" s="36" t="str">
        <f>IF(AND(Input!$I73="text-tabs",Input!$V73="有",Input!$W73&lt;&gt;""),$HE$1,"")</f>
        <v/>
      </c>
      <c r="HF73" s="36" t="str">
        <f>IF(AND(Input!$I73="text-tabs",Input!$V73="有",Input!$W73&lt;&gt;""),$HF$1,"")</f>
        <v/>
      </c>
      <c r="HG73" s="36" t="str">
        <f>IF(AND(Input!$I73="text-tabs",Input!$V73="有",Input!$W73&lt;&gt;""),Input!$X73,"")</f>
        <v/>
      </c>
      <c r="HH73" s="36" t="str">
        <f>IF(AND(Input!$I73="text-tabs",Input!$V73="有",Input!$W73&lt;&gt;""),$HH$1,"")</f>
        <v/>
      </c>
      <c r="HI73" s="36" t="str">
        <f>IF(AND(Input!$I73="text-tabs",Input!$V73="有",Input!$W73&lt;&gt;""),Input!$W73,"")</f>
        <v/>
      </c>
      <c r="HJ73" s="36" t="str">
        <f>IF(AND(Input!$I73="text-tabs",Input!$V73="有",Input!$W73&lt;&gt;""),$HJ$1,"")</f>
        <v/>
      </c>
      <c r="HK73" s="36" t="str">
        <f>IF(AND(Input!$I73="text-tabs",Input!$V73="有",Input!$Y73&lt;&gt;"無"),$HK$1,"")</f>
        <v/>
      </c>
      <c r="HL73" s="36" t="str">
        <f>IF(AND(Input!$I73="text-tabs",Input!$V73="有",Input!$Y73&lt;&gt;"無"),$HF$1,"")</f>
        <v/>
      </c>
      <c r="HM73" s="36" t="str">
        <f>IF(AND(Input!$I73="text-tabs",Input!$V73="有",Input!$Y73&lt;&gt;"無"),Input!$Z73,"")</f>
        <v/>
      </c>
      <c r="HN73" s="36" t="str">
        <f>IF(AND(Input!$I73="text-tabs",Input!$V73="有",Input!$Y73&lt;&gt;"無"),$HH$1,"")</f>
        <v/>
      </c>
      <c r="HO73" s="36" t="str">
        <f>IF(AND(Input!$I73="text-tabs",Input!$V73="有",Input!$Y73&lt;&gt;"無"),Input!$Y73,"")</f>
        <v/>
      </c>
      <c r="HP73" s="36" t="str">
        <f>IF(AND(Input!$I73="text-tabs",Input!$V73="有",Input!$Y73&lt;&gt;"無"),$HJ$1,"")</f>
        <v/>
      </c>
      <c r="HQ73" s="36" t="str">
        <f>IF(AND(Input!$I73="text-tabs",Input!$V73="有",Input!$AA73&lt;&gt;"無"),$HQ$1,"")</f>
        <v/>
      </c>
      <c r="HR73" s="36" t="str">
        <f>IF(AND(Input!$I73="text-tabs",Input!$V73="有",Input!$AA73&lt;&gt;"無"),$HR$1,"")</f>
        <v/>
      </c>
      <c r="HS73" s="36" t="str">
        <f>IF(AND(Input!$I73="text-tabs",Input!$V73="有",Input!$AA73&lt;&gt;"無"),Input!$AB73,"")</f>
        <v/>
      </c>
      <c r="HT73" s="36" t="str">
        <f>IF(AND(Input!$I73="text-tabs",Input!$V73="有",Input!$AA73&lt;&gt;"無"),$HT$1,"")</f>
        <v/>
      </c>
      <c r="HU73" s="36" t="str">
        <f>IF(AND(Input!$I73="text-tabs",Input!$V73="有",Input!$AA73&lt;&gt;"無"),Input!$AA73,"")</f>
        <v/>
      </c>
      <c r="HV73" s="36" t="str">
        <f>IF(AND(Input!$I73="text-tabs",Input!$V73="有",Input!$AA73&lt;&gt;"無"),$HV$1,"")</f>
        <v/>
      </c>
      <c r="HW73" s="36" t="str">
        <f>IF(AND(Input!$I73="text-tabs",Input!$V73="有",Input!$AC73&lt;&gt;"無"),$HW$1,"")</f>
        <v/>
      </c>
      <c r="HX73" s="36" t="str">
        <f>IF(AND(Input!$I73="text-tabs",Input!$V73="有",Input!$AC73&lt;&gt;"無"),$HX$1,"")</f>
        <v/>
      </c>
      <c r="HY73" s="36" t="str">
        <f>IF(AND(Input!$I73="text-tabs",Input!$V73="有",Input!$AC73&lt;&gt;"無"),Input!$AD73,"")</f>
        <v/>
      </c>
      <c r="HZ73" s="36" t="str">
        <f>IF(AND(Input!$I73="text-tabs",Input!$V73="有",Input!$AC73&lt;&gt;"無"),$HZ$1,"")</f>
        <v/>
      </c>
      <c r="IA73" s="36" t="str">
        <f>IF(AND(Input!$I73="text-tabs",Input!$V73="有",Input!$AC73&lt;&gt;"無"),Input!$AC73,"")</f>
        <v/>
      </c>
      <c r="IB73" s="36" t="str">
        <f>IF(AND(Input!$I73="text-tabs",Input!$V73="有",Input!$AC73&lt;&gt;"無"),$IB$1,"")</f>
        <v/>
      </c>
      <c r="IC73" s="36" t="str">
        <f>IF(AND(Input!$I73="text-tabs",Input!$V73="有",Input!$AE73&lt;&gt;"無"),$IC$1,"")</f>
        <v/>
      </c>
      <c r="ID73" s="36" t="str">
        <f>IF(AND(Input!$I73="text-tabs",Input!$V73="有",Input!$AE73&lt;&gt;"無"),$HF$1,"")</f>
        <v/>
      </c>
      <c r="IE73" s="36" t="str">
        <f>IF(AND(Input!$I73="text-tabs",Input!$V73="有",Input!$AE73&lt;&gt;"無"),Input!$AF73,"")</f>
        <v/>
      </c>
      <c r="IF73" s="36" t="str">
        <f>IF(AND(Input!$I73="text-tabs",Input!$V73="有",Input!$AE73&lt;&gt;"無"),$HH$1,"")</f>
        <v/>
      </c>
      <c r="IG73" s="36" t="str">
        <f>IF(AND(Input!$I73="text-tabs",Input!$V73="有",Input!$AE73&lt;&gt;"無"),Input!$AE73,"")</f>
        <v/>
      </c>
      <c r="IH73" s="36" t="str">
        <f>IF(AND(Input!$I73="text-tabs",Input!$V73="有",Input!$AE73&lt;&gt;"無"),$HJ$1,"")</f>
        <v/>
      </c>
      <c r="II73" s="36" t="str">
        <f>IF(AND(Input!$I73="text-tabs",Input!$V73="有"),$II$1,"")</f>
        <v/>
      </c>
      <c r="IJ73" s="36" t="str">
        <f>IF(AND(Input!$I73="text-tabs",Input!$AG73="有"),$IJ$1,"")</f>
        <v/>
      </c>
      <c r="IK73" s="36" t="str">
        <f>IF(AND(Input!$I73="text-tabs",Input!$AG73="有"),Input!$AH73,"")</f>
        <v/>
      </c>
      <c r="IL73" s="36" t="str">
        <f>IF(AND(Input!$I73="text-tabs",Input!$AG73="有"),$IL$1,"")</f>
        <v/>
      </c>
      <c r="IM73" s="36" t="str">
        <f>IF(AND(Input!$I73="text-tabs",Input!$AG73="有"),Input!$AI73,"")</f>
        <v/>
      </c>
      <c r="IN73" s="36" t="str">
        <f>IF(AND(Input!$I73="text-tabs",Input!$AG73="有"),$IN$1,"")</f>
        <v/>
      </c>
      <c r="IO73" s="36" t="str">
        <f>IF(Input!$I73="text-tabs",$IO$1,"")</f>
        <v/>
      </c>
      <c r="IP73" s="36" t="str">
        <f>IF(Input!$I73="event",$IP$1,"")</f>
        <v/>
      </c>
      <c r="IQ73" s="36" t="str">
        <f>IF(Input!$I73="event",Input!$R73,"")</f>
        <v/>
      </c>
      <c r="IR73" s="36" t="str">
        <f>IF(Input!$I73="event",$IR$1,"")</f>
        <v/>
      </c>
      <c r="IS73" s="36" t="str">
        <f>IF(Input!$I73="event",$IS$1,"")</f>
        <v/>
      </c>
      <c r="IT73" s="36" t="str">
        <f>IF(Input!$I73="event",Input!$Q73,"")</f>
        <v/>
      </c>
      <c r="IU73" s="36" t="str">
        <f>IF(Input!$I73="event",$IU$1,"")</f>
        <v/>
      </c>
      <c r="IV73" s="36" t="str">
        <f>IF(Input!$I73="image",$IV$1,"")</f>
        <v/>
      </c>
      <c r="IW73" s="36" t="str">
        <f>IF(Input!$I73="image",Input!$S73,"")</f>
        <v/>
      </c>
      <c r="IX73" s="36" t="str">
        <f>IF(Input!$I73="image",$IX$1,"")</f>
        <v/>
      </c>
      <c r="IY73" s="36" t="str">
        <f>IF(AND(Input!$I73="image",Input!$V73="無"),$IY$1,"")</f>
        <v/>
      </c>
      <c r="IZ73" s="36" t="str">
        <f>IF(AND(Input!$I73="image",Input!$V73="無"),Input!$B73,"")</f>
        <v/>
      </c>
      <c r="JA73" s="36" t="str">
        <f>IF(AND(Input!$I73="image",Input!$V73="無"),$JA$1,"")</f>
        <v/>
      </c>
      <c r="JB73" s="36" t="str">
        <f>IF(AND(Input!$I73="image",Input!$V73="有"),$JB$1,"")</f>
        <v/>
      </c>
      <c r="JC73" s="36" t="str">
        <f>IF(AND(Input!$I73="image",Input!$V73="有"),Input!$W73,"")</f>
        <v/>
      </c>
      <c r="JD73" s="36" t="str">
        <f>IF(AND(Input!$I73="image",Input!$V73="有"),$JD$1,"")</f>
        <v/>
      </c>
      <c r="JE73" s="36" t="str">
        <f>IF(AND(Input!$I73="image",Input!$V73="有"),Input!$X73,"")</f>
        <v/>
      </c>
      <c r="JF73" s="36" t="str">
        <f>IF(AND(Input!$I73="image",Input!$V73="有"),$JF$1,"")</f>
        <v/>
      </c>
      <c r="JG73" s="36" t="str">
        <f>IF(Input!$I73="embed",$JG$1,"")</f>
        <v/>
      </c>
      <c r="JH73" s="36" t="str">
        <f>IF(Input!$I73="embed",Input!$X73,"")</f>
        <v/>
      </c>
      <c r="JI73" s="36" t="str">
        <f>IF(Input!$I73="embed",$JI$1,"")</f>
        <v/>
      </c>
      <c r="JJ73" s="36" t="str">
        <f>IF(Input!$I73="embed",$JJ$1,"")</f>
        <v/>
      </c>
      <c r="JK73" s="36" t="str">
        <f>IF(Input!$I73="embed",Input!$R73,"")</f>
        <v/>
      </c>
      <c r="JL73" s="36" t="str">
        <f>IF(Input!$I73="embed",$JL$1,"")</f>
        <v/>
      </c>
      <c r="JM73" s="36" t="str">
        <f>IF(Input!$I73="table",Input!$AI73,"")</f>
        <v/>
      </c>
      <c r="JN73" s="36" t="str">
        <f>IF(Input!$I73="table",Input!$AJ73,"")</f>
        <v/>
      </c>
      <c r="JO73" s="36" t="s">
        <v>0</v>
      </c>
      <c r="JP73" s="36" t="str">
        <f t="shared" si="3"/>
        <v/>
      </c>
    </row>
    <row r="74" spans="1:276" s="36" customFormat="1">
      <c r="A74" s="39" t="str">
        <f t="shared" si="4"/>
        <v>"0":{"category":"未記入","class":"0","id":"0","titleShadow":"",}</v>
      </c>
      <c r="B74" s="36" t="s">
        <v>5</v>
      </c>
      <c r="C74" s="40">
        <f>Input!$G74</f>
        <v>0</v>
      </c>
      <c r="D74" s="36" t="s">
        <v>210</v>
      </c>
      <c r="E74" s="36" t="s">
        <v>23</v>
      </c>
      <c r="F74" s="36" t="str">
        <f>IF(Input!$C74&lt;&gt;"",Input!$C74,"未記入")</f>
        <v>未記入</v>
      </c>
      <c r="G74" s="36" t="s">
        <v>3</v>
      </c>
      <c r="H74" s="36" t="s">
        <v>1</v>
      </c>
      <c r="I74" s="36">
        <f>Input!$I74</f>
        <v>0</v>
      </c>
      <c r="J74" s="36" t="s">
        <v>3</v>
      </c>
      <c r="K74" s="36" t="s">
        <v>4</v>
      </c>
      <c r="L74" s="40">
        <f>Input!$G74</f>
        <v>0</v>
      </c>
      <c r="M74" s="36" t="s">
        <v>3</v>
      </c>
      <c r="N74" s="36" t="str">
        <f>IF(Input!$D74="有",$N$1,"")</f>
        <v/>
      </c>
      <c r="O74" s="36" t="str">
        <f>IF(Input!$D74="有",Input!$A74,"")</f>
        <v/>
      </c>
      <c r="P74" s="36" t="str">
        <f>IF(Input!$D74="有",$P$1,"")</f>
        <v/>
      </c>
      <c r="Q74" s="36" t="str">
        <f>IF(Input!$D74="有",$Q$1,"")</f>
        <v/>
      </c>
      <c r="R74" s="36" t="str">
        <f>IF(Input!$D74="有",LEFT(Input!$E74,1),"")</f>
        <v/>
      </c>
      <c r="S74" s="36" t="str">
        <f>IF(Input!$D74="有",$S$1,"")</f>
        <v/>
      </c>
      <c r="T74" s="36" t="str">
        <f>IF(Input!$D74="有",$T$1,"")</f>
        <v/>
      </c>
      <c r="U74" s="36" t="str">
        <f>IF(Input!$D74="有",Input!$F74,"")</f>
        <v/>
      </c>
      <c r="V74" s="36" t="str">
        <f>IF(Input!$D74="有",$V$1,"")</f>
        <v/>
      </c>
      <c r="W74" s="36" t="s">
        <v>205</v>
      </c>
      <c r="X74" s="36" t="str">
        <f>IF(Input!$H74="有","true",IF(Input!$H74="無","false",""))</f>
        <v/>
      </c>
      <c r="Y74" s="36" t="s">
        <v>3</v>
      </c>
      <c r="Z74" s="36" t="str">
        <f>IF(OR(Input!$I74="text-tabs",Input!$I74="text"),$Z$1,"")</f>
        <v/>
      </c>
      <c r="AA74" s="36" t="str">
        <f>IF(OR(Input!$I74="text-tabs",Input!$I74="text"),Input!$B74,"")</f>
        <v/>
      </c>
      <c r="AB74" s="36" t="str">
        <f>IF(OR(Input!$I74="text-tabs",Input!$I74="text"),$AB$1,"")</f>
        <v/>
      </c>
      <c r="AC74" s="36" t="str">
        <f>IF(AND(OR(Input!$I74="text-tabs",Input!$I74="text"),Input!$T74="無"),$AC$1,"")</f>
        <v/>
      </c>
      <c r="AD74" s="36" t="str">
        <f>IF(AND(OR(Input!$I74="text-tabs",Input!$I74="text"),Input!$T74="無"),Input!$S74,"")</f>
        <v/>
      </c>
      <c r="AE74" s="36" t="str">
        <f>IF(AND(OR(Input!$I74="text-tabs",Input!$I74="text"),Input!$T74="無"),$AE$1,"")</f>
        <v/>
      </c>
      <c r="AF74" s="36" t="str">
        <f>IF(AND(OR(Input!$I74="text-tabs",Input!$I74="text"),Input!$S74="無"),$AF$1,"")</f>
        <v/>
      </c>
      <c r="AG74" s="36" t="str">
        <f>IF(AND(OR(Input!$I74="text-tabs",Input!$I74="text"),Input!$S74="無"),Input!$T74,"")</f>
        <v/>
      </c>
      <c r="AH74" s="36" t="str">
        <f>IF(AND(OR(Input!$I74="text-tabs",Input!$I74="text"),Input!$S74="無"),$AH$1,"")</f>
        <v/>
      </c>
      <c r="AI74" s="36" t="str">
        <f>IF(Input!$I74="text",$AI$1,"")</f>
        <v/>
      </c>
      <c r="AJ74" s="36" t="str">
        <f>IF(Input!$I74="text",Input!$R74,"")</f>
        <v/>
      </c>
      <c r="AK74" s="36" t="str">
        <f>IF(Input!$I74="text",$AK$1,"")</f>
        <v/>
      </c>
      <c r="AL74" s="36" t="str">
        <f>IF(Input!$I74="text-tabs",$AL$1,"")</f>
        <v/>
      </c>
      <c r="AM74" s="36" t="str">
        <f>IF(Input!$I74="text-tabs",$AM$1,"")</f>
        <v/>
      </c>
      <c r="AN74" s="36" t="str">
        <f>IF(Input!$I74="text-tabs",Input!$J74,"")</f>
        <v/>
      </c>
      <c r="AO74" s="36" t="str">
        <f>IF(Input!$I74="text-tabs",$AO$1,"")</f>
        <v/>
      </c>
      <c r="AP74" s="36" t="str">
        <f>IF(Input!$I74="text-tabs",Input!$R74,"")</f>
        <v/>
      </c>
      <c r="AQ74" s="36" t="str">
        <f>IF(Input!$I74="text-tabs",$AQ$1,"")</f>
        <v/>
      </c>
      <c r="AR74" s="36" t="str">
        <f>IF(AND(Input!$I74="text-tabs",Input!$K74="有"),$AR$1,"")</f>
        <v/>
      </c>
      <c r="AS74" s="36" t="str">
        <f>IF(AND(Input!$I74="text-tabs",Input!$K74="有"),Input!$L74,"")</f>
        <v/>
      </c>
      <c r="AT74" s="36" t="str">
        <f>IF(AND(Input!$I74="text-tabs",Input!$K74="有"),$AT$1,"")</f>
        <v/>
      </c>
      <c r="AU74" s="36" t="str">
        <f>IF(AND(Input!$I74="text-tabs",Input!$K74="有"),Input!$N74,"")</f>
        <v/>
      </c>
      <c r="AV74" s="36" t="str">
        <f>IF(AND(Input!$I74="text-tabs",Input!$K74="有"),"&lt;br&gt;","")</f>
        <v/>
      </c>
      <c r="AW74" s="36" t="str">
        <f>IF(AND(Input!$I74="text-tabs",Input!$K74="有"),IF(Input!$M74=1,svg_data!$A$1,IF(Input!$M74=2,svg_data!$A$2)),"")</f>
        <v/>
      </c>
      <c r="AX74" s="36" t="str">
        <f>IF(AND(Input!$I74="text-tabs",Input!$K74="有"),Input!$G74,"")</f>
        <v/>
      </c>
      <c r="AY74" s="36" t="str">
        <f>IF(AND(Input!$I74="text-tabs",Input!$K74="有"),IF(Input!$M74=1,svg_data!$C$1,IF(Input!$M74=2,svg_data!$C$2)),"")</f>
        <v/>
      </c>
      <c r="AZ74" s="36" t="str">
        <f>IF(AND(Input!$I74="text-tabs",Input!$K74="有"),Input!$G74,"")</f>
        <v/>
      </c>
      <c r="BA74" s="36" t="str">
        <f>IF(AND(Input!$I74="text-tabs",Input!$K74="有"),IF(Input!$M74=1,svg_data!$E$1,IF(Input!$M74=2,svg_data!$E$2)),"")</f>
        <v/>
      </c>
      <c r="BB74" s="36" t="str">
        <f>IF(AND(Input!$I74="text-tabs",Input!$K74="有"),Input!$G74,"")</f>
        <v/>
      </c>
      <c r="BC74" s="36" t="str">
        <f>IF(AND(Input!$I74="text-tabs",Input!$K74="有"),IF(Input!$M74=1,svg_data!$G$1,IF(Input!$M74=2,svg_data!$G$2)),"")</f>
        <v/>
      </c>
      <c r="BD74" s="36" t="str">
        <f>IF(AND(Input!$I74="text-tabs",Input!$K74="有"),Input!$G74,"")</f>
        <v/>
      </c>
      <c r="BE74" s="36" t="str">
        <f>IF(AND(Input!$I74="text-tabs",Input!$K74="有"),IF(Input!$M74=1,svg_data!$I$1,IF(Input!$M74=2,svg_data!$I$2)),"")</f>
        <v/>
      </c>
      <c r="BF74" s="36" t="str">
        <f>IF(AND(Input!$I74="text-tabs",Input!$K74="有"),Input!$G74,"")</f>
        <v/>
      </c>
      <c r="BG74" s="36" t="str">
        <f>IF(AND(Input!$I74="text-tabs",Input!$K74="有"),IF(Input!$M74=1,svg_data!$K$1,IF(Input!$M74=2,svg_data!$K$2)),"")</f>
        <v/>
      </c>
      <c r="BH74" s="36" t="str">
        <f>IF(AND(Input!$I74="text-tabs",Input!$K74="有"),Input!$G74,"")</f>
        <v/>
      </c>
      <c r="BI74" s="36" t="str">
        <f>IF(AND(Input!$I74="text-tabs",Input!$K74="有"),IF(Input!$M74=1,svg_data!$M$1,IF(Input!$M74=2,svg_data!$M$2)),"")</f>
        <v/>
      </c>
      <c r="BJ74" s="36" t="str">
        <f>IF(AND(Input!$I74="text-tabs",Input!$K74="有"),Input!$G74,"")</f>
        <v/>
      </c>
      <c r="BK74" s="36" t="str">
        <f>IF(AND(Input!$I74="text-tabs",Input!$K74="有"),IF(Input!$M74=1,svg_data!$O$1,IF(Input!$M74=2,svg_data!$O$2)),"")</f>
        <v/>
      </c>
      <c r="BL74" s="36" t="str">
        <f>IF(AND(Input!$I74="text-tabs",Input!$K74="有"),Input!$G74,"")</f>
        <v/>
      </c>
      <c r="BM74" s="36" t="str">
        <f>IF(AND(Input!$I74="text-tabs",Input!$K74="有"),IF(Input!$M74=1,svg_data!$Q$1,IF(Input!$M74=2,svg_data!$Q$2)),"")</f>
        <v/>
      </c>
      <c r="BN74" s="36" t="str">
        <f>IF(AND(Input!$I74="text-tabs",Input!$K74="有"),Input!$G74,"")</f>
        <v/>
      </c>
      <c r="BO74" s="36" t="str">
        <f>IF(AND(Input!$I74="text-tabs",Input!$K74="有"),IF(Input!$M74=1,svg_data!$S$1,IF(Input!$M74=2,svg_data!$S$2)),"")</f>
        <v/>
      </c>
      <c r="BP74" s="36" t="str">
        <f>IF(AND(Input!$I74="text-tabs",Input!$K74="有"),Input!$G74,"")</f>
        <v/>
      </c>
      <c r="BQ74" s="36" t="str">
        <f>IF(AND(Input!$I74="text-tabs",Input!$K74="有"),IF(Input!$M74=1,svg_data!$U$1,IF(Input!$M74=2,svg_data!$U$2)),"")</f>
        <v/>
      </c>
      <c r="BR74" s="36" t="str">
        <f>IF(AND(Input!$I74="text-tabs",Input!$K74="有"),Input!$G74,"")</f>
        <v/>
      </c>
      <c r="BS74" s="36" t="str">
        <f>IF(AND(Input!$I74="text-tabs",Input!$K74="有"),IF(Input!$M74=1,svg_data!$W$1,IF(Input!$M74=2,svg_data!$W$2)),"")</f>
        <v/>
      </c>
      <c r="BT74" s="36" t="str">
        <f>IF(AND(Input!$I74="text-tabs",Input!$K74="有"),Input!$G74,"")</f>
        <v/>
      </c>
      <c r="BU74" s="36" t="str">
        <f>IF(AND(Input!$I74="text-tabs",Input!$K74="有"),IF(Input!$M74=1,svg_data!$Y$1,IF(Input!$M74=2,svg_data!$Y$2)),"")</f>
        <v/>
      </c>
      <c r="BV74" s="36" t="str">
        <f>IF(AND(Input!$I74="text-tabs",Input!$K74="有"),Input!$G74,"")</f>
        <v/>
      </c>
      <c r="BW74" s="36" t="str">
        <f>IF(AND(Input!$I74="text-tabs",Input!$K74="有"),IF(Input!$M74=1,svg_data!$AA$1,IF(Input!$M74=2,svg_data!$AA$2)),"")</f>
        <v/>
      </c>
      <c r="BX74" s="36" t="str">
        <f>IF(AND(Input!$I74="text-tabs",Input!$K74="有"),Input!$G74,"")</f>
        <v/>
      </c>
      <c r="BY74" s="36" t="str">
        <f>IF(AND(Input!$I74="text-tabs",Input!$K74="有"),IF(Input!$M74=1,svg_data!$AC$1,IF(Input!$M74=2,svg_data!$AC$2)),"")</f>
        <v/>
      </c>
      <c r="BZ74" s="36" t="str">
        <f>IF(AND(Input!$I74="text-tabs",Input!$K74="有"),Input!$G74,"")</f>
        <v/>
      </c>
      <c r="CA74" s="36" t="str">
        <f>IF(AND(Input!$I74="text-tabs",Input!$K74="有"),IF(Input!$M74=1,svg_data!$AE$1,IF(Input!$M74=2,svg_data!$AE$2)),"")</f>
        <v/>
      </c>
      <c r="CB74" s="36" t="str">
        <f>IF(AND(Input!$I74="text-tabs",Input!$K74="有"),Input!$G74,"")</f>
        <v/>
      </c>
      <c r="CC74" s="36" t="str">
        <f>IF(AND(Input!$I74="text-tabs",Input!$K74="有"),IF(Input!$M74=1,svg_data!$AG$1,IF(Input!$M74=2,svg_data!$AG$2)),"")</f>
        <v/>
      </c>
      <c r="CD74" s="36" t="str">
        <f>IF(AND(Input!$I74="text-tabs",Input!$K74="有"),Input!$G74,"")</f>
        <v/>
      </c>
      <c r="CE74" s="36" t="str">
        <f>IF(AND(Input!$I74="text-tabs",Input!$K74="有"),IF(Input!$M74=1,svg_data!$AI$1,IF(Input!$M74=2,svg_data!$AI$2)),"")</f>
        <v/>
      </c>
      <c r="CF74" s="36" t="str">
        <f>IF(AND(Input!$I74="text-tabs",Input!$K74="有"),Input!$G74,"")</f>
        <v/>
      </c>
      <c r="CG74" s="36" t="str">
        <f>IF(AND(Input!$I74="text-tabs",Input!$K74="有"),IF(Input!$M74=1,svg_data!$AK$1,IF(Input!$M74=2,svg_data!$AK$2)),"")</f>
        <v/>
      </c>
      <c r="CH74" s="36" t="str">
        <f>IF(AND(Input!$I74="text-tabs",Input!$K74="有"),Input!$G74,"")</f>
        <v/>
      </c>
      <c r="CI74" s="36" t="str">
        <f>IF(AND(Input!$I74="text-tabs",Input!$K74="有"),IF(Input!$M74=1,svg_data!$AM$1,IF(Input!$M74=2,svg_data!$AM$2)),"")</f>
        <v/>
      </c>
      <c r="CJ74" s="36" t="str">
        <f>IF(AND(Input!$I74="text-tabs",Input!$K74="有"),Input!$G74,"")</f>
        <v/>
      </c>
      <c r="CK74" s="36" t="str">
        <f>IF(AND(Input!$I74="text-tabs",Input!$K74="有"),IF(Input!$M74=1,svg_data!$AO$1,IF(Input!$M74=2,svg_data!$AO$2)),"")</f>
        <v/>
      </c>
      <c r="CL74" s="36" t="str">
        <f>IF(AND(Input!$I74="text-tabs",Input!$K74="有"),Input!$G74,"")</f>
        <v/>
      </c>
      <c r="CM74" s="36" t="str">
        <f>IF(AND(Input!$I74="text-tabs",Input!$K74="有"),IF(Input!$M74=1,svg_data!$AQ$1,IF(Input!$M74=2,svg_data!$AQ$2)),"")</f>
        <v/>
      </c>
      <c r="CN74" s="36" t="str">
        <f>IF(AND(Input!$I74="text-tabs",Input!$K74="有"),Input!$G74,"")</f>
        <v/>
      </c>
      <c r="CO74" s="36" t="str">
        <f>IF(AND(Input!$I74="text-tabs",Input!$K74="有"),IF(Input!$M74=1,svg_data!$AS$1,IF(Input!$M74=2,svg_data!$AS$2)),"")</f>
        <v/>
      </c>
      <c r="CP74" s="36" t="str">
        <f>IF(AND(Input!$I74="text-tabs",Input!$K74="有"),Input!$G74,"")</f>
        <v/>
      </c>
      <c r="CQ74" s="36" t="str">
        <f>IF(AND(Input!$I74="text-tabs",Input!$K74="有"),IF(Input!$M74=1,svg_data!$AU$1,IF(Input!$M74=2,svg_data!$AU$2)),"")</f>
        <v/>
      </c>
      <c r="CR74" s="36" t="str">
        <f>IF(AND(Input!$I74="text-tabs",Input!$K74="有"),Input!$G74,"")</f>
        <v/>
      </c>
      <c r="CS74" s="36" t="str">
        <f>IF(AND(Input!$I74="text-tabs",Input!$K74="有"),IF(Input!$M74=1,svg_data!$AW$1,IF(Input!$M74=2,svg_data!$AW$2)),"")</f>
        <v/>
      </c>
      <c r="CT74" s="36" t="str">
        <f>IF(AND(Input!$I74="text-tabs",Input!$K74="有"),Input!$G74,"")</f>
        <v/>
      </c>
      <c r="CU74" s="36" t="str">
        <f>IF(AND(Input!$I74="text-tabs",Input!$K74="有"),IF(Input!$M74=1,svg_data!$AY$1,IF(Input!$M74=2,svg_data!$AY$2)),"")</f>
        <v/>
      </c>
      <c r="CV74" s="36" t="str">
        <f>IF(AND(Input!$I74="text-tabs",Input!$K74="有"),Input!$G74,"")</f>
        <v/>
      </c>
      <c r="CW74" s="36" t="str">
        <f>IF(AND(Input!$I74="text-tabs",Input!$K74="有"),IF(Input!$M74=1,svg_data!$BA$1,IF(Input!$M74=2,svg_data!$BA$2)),"")</f>
        <v/>
      </c>
      <c r="CX74" s="36" t="str">
        <f>IF(AND(Input!$I74="text-tabs",Input!$K74="有"),Input!$G74,"")</f>
        <v/>
      </c>
      <c r="CY74" s="36" t="str">
        <f>IF(AND(Input!$I74="text-tabs",Input!$K74="有"),IF(Input!$M74=1,svg_data!$BC$1,IF(Input!$M74=2,svg_data!$BC$2)),"")</f>
        <v/>
      </c>
      <c r="CZ74" s="36" t="str">
        <f>IF(AND(Input!$I74="text-tabs",Input!$K74="有"),Input!$G74,"")</f>
        <v/>
      </c>
      <c r="DA74" s="36" t="str">
        <f>IF(AND(Input!$I74="text-tabs",Input!$K74="有"),IF(Input!$M74=1,svg_data!$BE$1,IF(Input!$M74=2,svg_data!$BE$2)),"")</f>
        <v/>
      </c>
      <c r="DB74" s="36" t="str">
        <f>IF(AND(Input!$I74="text-tabs",Input!$K74="有"),Input!$G74,"")</f>
        <v/>
      </c>
      <c r="DC74" s="36" t="str">
        <f>IF(AND(Input!$I74="text-tabs",Input!$K74="有"),IF(Input!$M74=1,svg_data!$BG$1,IF(Input!$M74=2,svg_data!$BG$2)),"")</f>
        <v/>
      </c>
      <c r="DD74" s="36" t="str">
        <f>IF(AND(Input!$I74="text-tabs",Input!$K74="有"),Input!$G74,"")</f>
        <v/>
      </c>
      <c r="DE74" s="36" t="str">
        <f>IF(AND(Input!$I74="text-tabs",Input!$K74="有"),IF(Input!$M74=1,svg_data!$BI$1,IF(Input!$M74=2,svg_data!$BI$2)),"")</f>
        <v/>
      </c>
      <c r="DF74" s="36" t="str">
        <f>IF(AND(Input!$I74="text-tabs",Input!$K74="有"),Input!$G74,"")</f>
        <v/>
      </c>
      <c r="DG74" s="36" t="str">
        <f>IF(AND(Input!$I74="text-tabs",Input!$K74="有"),IF(Input!$M74=1,svg_data!$BK$1,IF(Input!$M74=2,svg_data!$BK$2)),"")</f>
        <v/>
      </c>
      <c r="DH74" s="36" t="str">
        <f>IF(AND(Input!$I74="text-tabs",Input!$K74="有"),Input!$G74,"")</f>
        <v/>
      </c>
      <c r="DI74" s="36" t="str">
        <f>IF(AND(Input!$I74="text-tabs",Input!$K74="有"),IF(Input!$M74=1,svg_data!$BM$1,IF(Input!$M74=2,svg_data!$BM$2)),"")</f>
        <v/>
      </c>
      <c r="DJ74" s="36" t="str">
        <f>IF(AND(Input!$I74="text-tabs",Input!$K74="有"),svg_data!$BN$1,"")</f>
        <v/>
      </c>
      <c r="DK74" s="36" t="str">
        <f>IF(AND(Input!$I74="text-tabs",Input!$K74="有"),Input!$G74,"")</f>
        <v/>
      </c>
      <c r="DL74" s="36" t="str">
        <f>IF(AND(Input!$I74="text-tabs",Input!$K74="有"),svg_data!$BP$1,"")</f>
        <v/>
      </c>
      <c r="DM74" s="36" t="str">
        <f>IF(AND(Input!$I74="text-tabs",Input!$K74="有"),svg_data!$BQ$1,"")</f>
        <v/>
      </c>
      <c r="DN74" s="36" t="str">
        <f>IF(AND(Input!$I74="text-tabs",Input!$K74="有"),Input!$G74,"")</f>
        <v/>
      </c>
      <c r="DO74" s="36" t="str">
        <f>IF(AND(Input!$I74="text-tabs",Input!$K74="有"),svg_data!$BS$1,"")</f>
        <v/>
      </c>
      <c r="DP74" s="36" t="str">
        <f>IF(AND(Input!$I74="text-tabs",Input!$K74="有"),Input!$G74,"")</f>
        <v/>
      </c>
      <c r="DQ74" s="36" t="str">
        <f>IF(AND(Input!$I74="text-tabs",Input!$K74="有"),svg_data!$BU$1,"")</f>
        <v/>
      </c>
      <c r="DR74" s="36" t="str">
        <f>IF(AND(Input!$I74="text-tabs",Input!$K74="有"),Input!$G74,"")</f>
        <v/>
      </c>
      <c r="DS74" s="36" t="str">
        <f>IF(AND(Input!$I74="text-tabs",Input!$K74="有"),IF(Input!$M74=1,svg_data!$BW$1,IF(Input!$M74=2,svg_data!$BW$2)),"")</f>
        <v/>
      </c>
      <c r="DT74" s="36" t="str">
        <f>IF(AND(Input!$I74="text-tabs",Input!$K74="有"),IF(Input!$M74=1,svg_data!$BY$1,IF(Input!$M74=2,"")),"")</f>
        <v/>
      </c>
      <c r="DU74" s="36" t="str">
        <f>IF(AND(Input!$I74="text-tabs",Input!$K74="有"),IF(Input!$M74=1,Input!$G74,IF(Input!$M74=2,"")),"")</f>
        <v/>
      </c>
      <c r="DV74" s="42" t="str">
        <f>IF(AND(Input!$I74="text-tabs",Input!$K74="有"),IF(Input!$M74=1,svg_data!$CA$1,IF(Input!$M74=2,svg_data!$CA$2)),"")</f>
        <v/>
      </c>
      <c r="DW74" s="36" t="str">
        <f>IF(AND(Input!$I74="text-tabs",Input!$K74="有"),IF(Input!$M74=1,svg_data!$CB$1,IF(Input!$M74=2,svg_data!$CB$2)),"")</f>
        <v/>
      </c>
      <c r="DX74" s="36" t="str">
        <f>IF(AND(Input!$I74="text-tabs",Input!$K74="有"),Input!$G74,"")</f>
        <v/>
      </c>
      <c r="DY74" s="36" t="str">
        <f>IF(AND(Input!$I74="text-tabs",Input!$K74="有"),IF(Input!$M74=1,svg_data!$CD$1,IF(Input!$M74=2,svg_data!$CD$2)),"")</f>
        <v/>
      </c>
      <c r="DZ74" s="36" t="str">
        <f>IF(AND(Input!$I74="text-tabs",Input!$K74="有"),Input!$G74,"")</f>
        <v/>
      </c>
      <c r="EA74" s="36" t="str">
        <f>IF(AND(Input!$I74="text-tabs",Input!$K74="有"),IF(Input!$M74=1,svg_data!$CF$1,IF(Input!$M74=2,svg_data!$CF$2)),"")</f>
        <v/>
      </c>
      <c r="EB74" s="36" t="str">
        <f>IF(AND(Input!$I74="text-tabs",Input!$K74="有"),Input!$G74,"")</f>
        <v/>
      </c>
      <c r="EC74" s="36" t="str">
        <f>IF(AND(Input!$I74="text-tabs",Input!$K74="有"),IF(Input!$M74=1,svg_data!$CH$1,IF(Input!$M74=2,svg_data!$CH$2)),"")</f>
        <v/>
      </c>
      <c r="ED74" s="36" t="str">
        <f>IF(AND(Input!$I74="text-tabs",Input!$K74="有"),Input!$G74,"")</f>
        <v/>
      </c>
      <c r="EE74" s="36" t="str">
        <f>IF(AND(Input!$I74="text-tabs",Input!$K74="有"),IF(Input!$M74=1,svg_data!$CJ$1,IF(Input!$M74=2,svg_data!$CJ$2)),"")</f>
        <v/>
      </c>
      <c r="EF74" s="36" t="str">
        <f>IF(AND(Input!$I74="text-tabs",Input!$K74="有"),Input!$G74,"")</f>
        <v/>
      </c>
      <c r="EG74" s="36" t="str">
        <f>IF(AND(Input!$I74="text-tabs",Input!$K74="有"),IF(Input!$M74=1,svg_data!$CL$1,IF(Input!$M74=2,svg_data!$CL$2)),"")</f>
        <v/>
      </c>
      <c r="EH74" s="36" t="str">
        <f>IF(AND(Input!$I74="text-tabs",Input!$K74="有"),Input!$G74,"")</f>
        <v/>
      </c>
      <c r="EI74" s="36" t="str">
        <f>IF(AND(Input!$I74="text-tabs",Input!$K74="有"),IF(Input!$M74=1,svg_data!$CN$1,IF(Input!$M74=2,svg_data!$CN$2)),"")</f>
        <v/>
      </c>
      <c r="EJ74" s="36" t="str">
        <f>IF(AND(Input!$I74="text-tabs",Input!$K74="有"),Input!$G74,"")</f>
        <v/>
      </c>
      <c r="EK74" s="36" t="str">
        <f>IF(AND(Input!$I74="text-tabs",Input!$K74="有"),IF(Input!$M74=1,svg_data!$CP$1,IF(Input!$M74=2,svg_data!$CP$2)),"")</f>
        <v/>
      </c>
      <c r="EL74" s="36" t="str">
        <f>IF(AND(Input!$I74="text-tabs",Input!$K74="有"),Input!$G74,"")</f>
        <v/>
      </c>
      <c r="EM74" s="36" t="str">
        <f>IF(AND(Input!$I74="text-tabs",Input!$K74="有"),IF(Input!$M74=1,svg_data!$CR$1,IF(Input!$M74=2,svg_data!$CR$2)),"")</f>
        <v/>
      </c>
      <c r="EN74" s="36" t="str">
        <f>IF(AND(Input!$I74="text-tabs",Input!$K74="有"),Input!$G74,"")</f>
        <v/>
      </c>
      <c r="EO74" s="36" t="str">
        <f>IF(AND(Input!$I74="text-tabs",Input!$K74="有"),IF(Input!$M74=1,svg_data!$CT$1,IF(Input!$M74=2,svg_data!$CT$2)),"")</f>
        <v/>
      </c>
      <c r="EP74" s="36" t="str">
        <f>IF(AND(Input!$I74="text-tabs",Input!$K74="有"),Input!$G74,"")</f>
        <v/>
      </c>
      <c r="EQ74" s="36" t="str">
        <f>IF(AND(Input!$I74="text-tabs",Input!$K74="有"),IF(Input!$M74=1,svg_data!$CV$1,IF(Input!$M74=2,svg_data!$CV$2)),"")</f>
        <v/>
      </c>
      <c r="ER74" s="36" t="str">
        <f>IF(AND(Input!$I74="text-tabs",Input!$K74="有"),Input!$G74,"")</f>
        <v/>
      </c>
      <c r="ES74" s="36" t="str">
        <f>IF(AND(Input!$I74="text-tabs",Input!$K74="有"),IF(Input!$M74=1,svg_data!$CX$1,IF(Input!$M74=2,svg_data!$CX$2)),"")</f>
        <v/>
      </c>
      <c r="ET74" s="36" t="str">
        <f>IF(AND(Input!$I74="text-tabs",Input!$K74="有"),Input!$G74,"")</f>
        <v/>
      </c>
      <c r="EU74" s="36" t="str">
        <f>IF(AND(Input!$I74="text-tabs",Input!$K74="有"),IF(Input!$M74=1,svg_data!$CZ$1,IF(Input!$M74=2,svg_data!$CZ$2)),"")</f>
        <v/>
      </c>
      <c r="EV74" s="36" t="str">
        <f>IF(AND(Input!$I74="text-tabs",Input!$K74="有"),Input!$G74,"")</f>
        <v/>
      </c>
      <c r="EW74" s="36" t="str">
        <f>IF(AND(Input!$I74="text-tabs",Input!$K74="有"),IF(Input!$M74=1,svg_data!$DB$1,IF(Input!$M74=2,svg_data!$DB$2)),"")</f>
        <v/>
      </c>
      <c r="EX74" s="36" t="str">
        <f>IF(AND(Input!$I74="text-tabs",Input!$K74="有"),Input!$G74,"")</f>
        <v/>
      </c>
      <c r="EY74" s="36" t="str">
        <f>IF(AND(Input!$I74="text-tabs",Input!$K74="有"),IF(Input!$M74=1,svg_data!$DD$1,IF(Input!$M74=2,svg_data!$DD$2)),"")</f>
        <v/>
      </c>
      <c r="EZ74" s="36" t="str">
        <f>IF(AND(Input!$I74="text-tabs",Input!$K74="有"),Input!$G74,"")</f>
        <v/>
      </c>
      <c r="FA74" s="36" t="str">
        <f>IF(AND(Input!$I74="text-tabs",Input!$K74="有"),IF(Input!$M74=1,svg_data!$DF$1,IF(Input!$M74=2,svg_data!$DF$2)),"")</f>
        <v/>
      </c>
      <c r="FB74" s="36" t="str">
        <f>IF(AND(Input!$I74="text-tabs",Input!$K74="有"),Input!$G74,"")</f>
        <v/>
      </c>
      <c r="FC74" s="36" t="str">
        <f>IF(AND(Input!$I74="text-tabs",Input!$K74="有"),IF(Input!$M74=1,svg_data!$DH$1,IF(Input!$M74=2,svg_data!$DH$2)),"")</f>
        <v/>
      </c>
      <c r="FD74" s="36" t="str">
        <f>IF(AND(Input!$I74="text-tabs",Input!$K74="有"),Input!$G74,"")</f>
        <v/>
      </c>
      <c r="FE74" s="36" t="str">
        <f>IF(AND(Input!$I74="text-tabs",Input!$K74="有"),IF(Input!$M74=1,svg_data!$DJ$1,IF(Input!$M74=2,svg_data!$DJ$2)),"")</f>
        <v/>
      </c>
      <c r="FF74" s="36" t="str">
        <f>IF(AND(Input!$I74="text-tabs",Input!$K74="有"),Input!$G74,"")</f>
        <v/>
      </c>
      <c r="FG74" s="36" t="str">
        <f>IF(AND(Input!$I74="text-tabs",Input!$K74="有"),IF(Input!$M74=1,svg_data!$DL$1,IF(Input!$M74=2,svg_data!$DL$2)),"")</f>
        <v/>
      </c>
      <c r="FH74" s="36" t="str">
        <f>IF(AND(Input!$I74="text-tabs",Input!$K74="有"),Input!$G74,"")</f>
        <v/>
      </c>
      <c r="FI74" s="36" t="str">
        <f>IF(AND(Input!$I74="text-tabs",Input!$K74="有"),IF(Input!$M74=1,svg_data!$DN$1,IF(Input!$M74=2,svg_data!$DN$2)),"")</f>
        <v/>
      </c>
      <c r="FJ74" s="36" t="str">
        <f>IF(AND(Input!$I74="text-tabs",Input!$K74="有"),Input!$G74,"")</f>
        <v/>
      </c>
      <c r="FK74" s="36" t="str">
        <f>IF(AND(Input!$I74="text-tabs",Input!$K74="有"),IF(Input!$M74=1,svg_data!$DP$1,IF(Input!$M74=2,svg_data!$DP$2)),"")</f>
        <v/>
      </c>
      <c r="FL74" s="36" t="str">
        <f>IF(AND(Input!$I74="text-tabs",Input!$K74="有"),Input!$G74,"")</f>
        <v/>
      </c>
      <c r="FM74" s="36" t="str">
        <f>IF(AND(Input!$I74="text-tabs",Input!$K74="有"),IF(Input!$M74=1,svg_data!$DR$1,IF(Input!$M74=2,svg_data!$DR$2)),"")</f>
        <v/>
      </c>
      <c r="FN74" s="36" t="str">
        <f>IF(AND(Input!$I74="text-tabs",Input!$K74="有"),Input!$G74,"")</f>
        <v/>
      </c>
      <c r="FO74" s="36" t="str">
        <f>IF(AND(Input!$I74="text-tabs",Input!$K74="有"),IF(Input!$M74=1,svg_data!$DT$1,IF(Input!$M74=2,svg_data!$DT$2)),"")</f>
        <v/>
      </c>
      <c r="FP74" s="36" t="str">
        <f>IF(AND(Input!$I74="text-tabs",Input!$K74="有"),Input!$G74,"")</f>
        <v/>
      </c>
      <c r="FQ74" s="36" t="str">
        <f>IF(AND(Input!$I74="text-tabs",Input!$K74="有"),IF(Input!$M74=1,svg_data!$DV$1,IF(Input!$M74=2,svg_data!$DV$2)),"")</f>
        <v/>
      </c>
      <c r="FR74" s="36" t="str">
        <f>IF(AND(Input!$I74="text-tabs",Input!$K74="有"),Input!$G74,"")</f>
        <v/>
      </c>
      <c r="FS74" s="36" t="str">
        <f>IF(AND(Input!$I74="text-tabs",Input!$K74="有"),IF(Input!$M74=1,svg_data!$DX$1,IF(Input!$M74=2,svg_data!$DX$2)),"")</f>
        <v/>
      </c>
      <c r="FT74" s="36" t="str">
        <f>IF(AND(Input!$I74="text-tabs",Input!$K74="有"),Input!$G74,"")</f>
        <v/>
      </c>
      <c r="FU74" s="36" t="str">
        <f>IF(AND(Input!$I74="text-tabs",Input!$K74="有"),IF(Input!$M74=1,svg_data!$DZ$1,IF(Input!$M74=2,svg_data!$DZ$2)),"")</f>
        <v/>
      </c>
      <c r="FV74" s="36" t="str">
        <f>IF(AND(Input!$I74="text-tabs",Input!$K74="有"),Input!$G74,"")</f>
        <v/>
      </c>
      <c r="FW74" s="36" t="str">
        <f>IF(AND(Input!$I74="text-tabs",Input!$K74="有"),IF(Input!$M74=1,svg_data!$EB$1,IF(Input!$M74=2,svg_data!$EB$2)),"")</f>
        <v/>
      </c>
      <c r="FX74" s="36" t="str">
        <f>IF(AND(Input!$I74="text-tabs",Input!$K74="有"),Input!$G74,"")</f>
        <v/>
      </c>
      <c r="FY74" s="36" t="str">
        <f>IF(AND(Input!$I74="text-tabs",Input!$K74="有"),IF(Input!$M74=1,svg_data!$ED$1,IF(Input!$M74=2,svg_data!$ED$2)),"")</f>
        <v/>
      </c>
      <c r="FZ74" s="36" t="str">
        <f>IF(AND(Input!$I74="text-tabs",Input!$K74="有"),Input!$G74,"")</f>
        <v/>
      </c>
      <c r="GA74" s="36" t="str">
        <f>IF(AND(Input!$I74="text-tabs",Input!$K74="有"),IF(Input!$M74=1,svg_data!$EF$1,IF(Input!$M74=2,svg_data!$EF$2)),"")</f>
        <v/>
      </c>
      <c r="GB74" s="36" t="str">
        <f>IF(AND(Input!$I74="text-tabs",Input!$K74="有"),Input!$G74,"")</f>
        <v/>
      </c>
      <c r="GC74" s="36" t="str">
        <f>IF(AND(Input!$I74="text-tabs",Input!$K74="有"),IF(Input!$M74=1,svg_data!$EH$1,IF(Input!$M74=2,svg_data!$EH$2)),"")</f>
        <v/>
      </c>
      <c r="GD74" s="36" t="str">
        <f>IF(AND(Input!$I74="text-tabs",Input!$K74="有"),Input!$G74,"")</f>
        <v/>
      </c>
      <c r="GE74" s="36" t="str">
        <f>IF(AND(Input!$I74="text-tabs",Input!$K74="有"),IF(Input!$M74=1,svg_data!$EJ$1,IF(Input!$M74=2,svg_data!$EJ$2)),"")</f>
        <v/>
      </c>
      <c r="GF74" s="36" t="str">
        <f>IF(AND(Input!$I74="text-tabs",Input!$K74="有"),Input!$G74,"")</f>
        <v/>
      </c>
      <c r="GG74" s="36" t="str">
        <f>IF(AND(Input!$I74="text-tabs",Input!$K74="有"),IF(Input!$M74=1,svg_data!$EL$1,IF(Input!$M74=2,svg_data!$EL$2)),"")</f>
        <v/>
      </c>
      <c r="GH74" s="36" t="str">
        <f>IF(AND(Input!$I74="text-tabs",Input!$K74="有"),Input!$G74,"")</f>
        <v/>
      </c>
      <c r="GI74" s="36" t="str">
        <f>IF(AND(Input!$I74="text-tabs",Input!$K74="有"),IF(Input!$M74=1,svg_data!$EN$1,IF(Input!$M74=2,svg_data!$EN$2)),"")</f>
        <v/>
      </c>
      <c r="GJ74" s="36" t="str">
        <f>IF(AND(Input!$I74="text-tabs",Input!$K74="有"),Input!$G74,"")</f>
        <v/>
      </c>
      <c r="GK74" s="36" t="str">
        <f>IF(AND(Input!$I74="text-tabs",Input!$K74="有"),IF(Input!$M74=1,svg_data!$EP$1,IF(Input!$M74=2,svg_data!$EP$2)),"")</f>
        <v/>
      </c>
      <c r="GL74" s="36" t="str">
        <f>IF(AND(Input!$I74="text-tabs",Input!$K74="有"),Input!$G74,"")</f>
        <v/>
      </c>
      <c r="GM74" s="36" t="str">
        <f>IF(AND(Input!$I74="text-tabs",Input!$K74="有"),svg_data!$ER$1,"")</f>
        <v/>
      </c>
      <c r="GN74" s="36" t="str">
        <f>IF(AND(Input!$I74="text-tabs",Input!$K74="有"),Input!$G74,"")</f>
        <v/>
      </c>
      <c r="GO74" s="36" t="str">
        <f>IF(AND(Input!$I74="text-tabs",Input!$K74="有"),svg_data!$ET$1,"")</f>
        <v/>
      </c>
      <c r="GP74" s="36" t="str">
        <f>IF(AND(Input!$I74="text-tabs",Input!$K74="有"),Input!$G74,"")</f>
        <v/>
      </c>
      <c r="GQ74" s="36" t="str">
        <f>IF(AND(Input!$I74="text-tabs",Input!$K74="有"),svg_data!$EV$1,"")</f>
        <v/>
      </c>
      <c r="GR74" s="36" t="str">
        <f>IF(AND(Input!$I74="text-tabs",Input!$K74="有"),Input!$G74,"")</f>
        <v/>
      </c>
      <c r="GS74" s="36" t="str">
        <f>IF(AND(Input!$I74="text-tabs",Input!$K74="有"),svg_data!$EX$1,"")</f>
        <v/>
      </c>
      <c r="GT74" s="36" t="str">
        <f>IF(AND(Input!$I74="text-tabs",Input!$K74="有"),IF(Input!$O74="無","",svg_data!$EY$1),"")</f>
        <v/>
      </c>
      <c r="GU74" s="36" t="str">
        <f>IF(AND(Input!$I74="text-tabs",Input!$K74="有"),IF(Input!$O74="無","",Input!$G74),"")</f>
        <v/>
      </c>
      <c r="GV74" s="36" t="str">
        <f>IF(AND(Input!$I74="text-tabs",Input!$K74="有"),IF(Input!$O74="無","",Input!$O74),"")</f>
        <v/>
      </c>
      <c r="GW74" s="36" t="str">
        <f>IF(AND(Input!$I74="text-tabs",Input!$K74="有"),IF(Input!$O74="無","",svg_data!$FA$1),"")</f>
        <v/>
      </c>
      <c r="GX74" s="36" t="str">
        <f>IF(AND(Input!$I74="text-tabs",Input!$K74="有"),IF(Input!$O74="無","",Input!$P74),"")</f>
        <v/>
      </c>
      <c r="GY74" s="36" t="str">
        <f>IF(AND(Input!$I74="text-tabs",Input!$K74="有"),IF(Input!$O74="無","",svg_data!$FC$1),"")</f>
        <v/>
      </c>
      <c r="GZ74" s="36" t="str">
        <f>IF(AND(Input!$I74="text-tabs",Input!$K74="有"),svg_data!$FD$1,"")</f>
        <v/>
      </c>
      <c r="HA74" s="36" t="str">
        <f>IF(AND(Input!$I74="text-tabs",Input!$K74="有"),$HA$1,"")</f>
        <v/>
      </c>
      <c r="HB74" s="36" t="str">
        <f>IF(AND(Input!$I74="text-tabs",Input!$V74="有",Input!$W74&lt;&gt;""),$HB$1,"")</f>
        <v/>
      </c>
      <c r="HC74" s="36" t="str">
        <f>IF(AND(Input!$I74="text-tabs",Input!$V74="有",Input!$W74&lt;&gt;""),Input!$U74,"")</f>
        <v/>
      </c>
      <c r="HD74" s="36" t="str">
        <f>IF(AND(Input!$I74="text-tabs",Input!$V74="有",Input!$W74&lt;&gt;""),$HD$1,"")</f>
        <v/>
      </c>
      <c r="HE74" s="36" t="str">
        <f>IF(AND(Input!$I74="text-tabs",Input!$V74="有",Input!$W74&lt;&gt;""),$HE$1,"")</f>
        <v/>
      </c>
      <c r="HF74" s="36" t="str">
        <f>IF(AND(Input!$I74="text-tabs",Input!$V74="有",Input!$W74&lt;&gt;""),$HF$1,"")</f>
        <v/>
      </c>
      <c r="HG74" s="36" t="str">
        <f>IF(AND(Input!$I74="text-tabs",Input!$V74="有",Input!$W74&lt;&gt;""),Input!$X74,"")</f>
        <v/>
      </c>
      <c r="HH74" s="36" t="str">
        <f>IF(AND(Input!$I74="text-tabs",Input!$V74="有",Input!$W74&lt;&gt;""),$HH$1,"")</f>
        <v/>
      </c>
      <c r="HI74" s="36" t="str">
        <f>IF(AND(Input!$I74="text-tabs",Input!$V74="有",Input!$W74&lt;&gt;""),Input!$W74,"")</f>
        <v/>
      </c>
      <c r="HJ74" s="36" t="str">
        <f>IF(AND(Input!$I74="text-tabs",Input!$V74="有",Input!$W74&lt;&gt;""),$HJ$1,"")</f>
        <v/>
      </c>
      <c r="HK74" s="36" t="str">
        <f>IF(AND(Input!$I74="text-tabs",Input!$V74="有",Input!$Y74&lt;&gt;"無"),$HK$1,"")</f>
        <v/>
      </c>
      <c r="HL74" s="36" t="str">
        <f>IF(AND(Input!$I74="text-tabs",Input!$V74="有",Input!$Y74&lt;&gt;"無"),$HF$1,"")</f>
        <v/>
      </c>
      <c r="HM74" s="36" t="str">
        <f>IF(AND(Input!$I74="text-tabs",Input!$V74="有",Input!$Y74&lt;&gt;"無"),Input!$Z74,"")</f>
        <v/>
      </c>
      <c r="HN74" s="36" t="str">
        <f>IF(AND(Input!$I74="text-tabs",Input!$V74="有",Input!$Y74&lt;&gt;"無"),$HH$1,"")</f>
        <v/>
      </c>
      <c r="HO74" s="36" t="str">
        <f>IF(AND(Input!$I74="text-tabs",Input!$V74="有",Input!$Y74&lt;&gt;"無"),Input!$Y74,"")</f>
        <v/>
      </c>
      <c r="HP74" s="36" t="str">
        <f>IF(AND(Input!$I74="text-tabs",Input!$V74="有",Input!$Y74&lt;&gt;"無"),$HJ$1,"")</f>
        <v/>
      </c>
      <c r="HQ74" s="36" t="str">
        <f>IF(AND(Input!$I74="text-tabs",Input!$V74="有",Input!$AA74&lt;&gt;"無"),$HQ$1,"")</f>
        <v/>
      </c>
      <c r="HR74" s="36" t="str">
        <f>IF(AND(Input!$I74="text-tabs",Input!$V74="有",Input!$AA74&lt;&gt;"無"),$HR$1,"")</f>
        <v/>
      </c>
      <c r="HS74" s="36" t="str">
        <f>IF(AND(Input!$I74="text-tabs",Input!$V74="有",Input!$AA74&lt;&gt;"無"),Input!$AB74,"")</f>
        <v/>
      </c>
      <c r="HT74" s="36" t="str">
        <f>IF(AND(Input!$I74="text-tabs",Input!$V74="有",Input!$AA74&lt;&gt;"無"),$HT$1,"")</f>
        <v/>
      </c>
      <c r="HU74" s="36" t="str">
        <f>IF(AND(Input!$I74="text-tabs",Input!$V74="有",Input!$AA74&lt;&gt;"無"),Input!$AA74,"")</f>
        <v/>
      </c>
      <c r="HV74" s="36" t="str">
        <f>IF(AND(Input!$I74="text-tabs",Input!$V74="有",Input!$AA74&lt;&gt;"無"),$HV$1,"")</f>
        <v/>
      </c>
      <c r="HW74" s="36" t="str">
        <f>IF(AND(Input!$I74="text-tabs",Input!$V74="有",Input!$AC74&lt;&gt;"無"),$HW$1,"")</f>
        <v/>
      </c>
      <c r="HX74" s="36" t="str">
        <f>IF(AND(Input!$I74="text-tabs",Input!$V74="有",Input!$AC74&lt;&gt;"無"),$HX$1,"")</f>
        <v/>
      </c>
      <c r="HY74" s="36" t="str">
        <f>IF(AND(Input!$I74="text-tabs",Input!$V74="有",Input!$AC74&lt;&gt;"無"),Input!$AD74,"")</f>
        <v/>
      </c>
      <c r="HZ74" s="36" t="str">
        <f>IF(AND(Input!$I74="text-tabs",Input!$V74="有",Input!$AC74&lt;&gt;"無"),$HZ$1,"")</f>
        <v/>
      </c>
      <c r="IA74" s="36" t="str">
        <f>IF(AND(Input!$I74="text-tabs",Input!$V74="有",Input!$AC74&lt;&gt;"無"),Input!$AC74,"")</f>
        <v/>
      </c>
      <c r="IB74" s="36" t="str">
        <f>IF(AND(Input!$I74="text-tabs",Input!$V74="有",Input!$AC74&lt;&gt;"無"),$IB$1,"")</f>
        <v/>
      </c>
      <c r="IC74" s="36" t="str">
        <f>IF(AND(Input!$I74="text-tabs",Input!$V74="有",Input!$AE74&lt;&gt;"無"),$IC$1,"")</f>
        <v/>
      </c>
      <c r="ID74" s="36" t="str">
        <f>IF(AND(Input!$I74="text-tabs",Input!$V74="有",Input!$AE74&lt;&gt;"無"),$HF$1,"")</f>
        <v/>
      </c>
      <c r="IE74" s="36" t="str">
        <f>IF(AND(Input!$I74="text-tabs",Input!$V74="有",Input!$AE74&lt;&gt;"無"),Input!$AF74,"")</f>
        <v/>
      </c>
      <c r="IF74" s="36" t="str">
        <f>IF(AND(Input!$I74="text-tabs",Input!$V74="有",Input!$AE74&lt;&gt;"無"),$HH$1,"")</f>
        <v/>
      </c>
      <c r="IG74" s="36" t="str">
        <f>IF(AND(Input!$I74="text-tabs",Input!$V74="有",Input!$AE74&lt;&gt;"無"),Input!$AE74,"")</f>
        <v/>
      </c>
      <c r="IH74" s="36" t="str">
        <f>IF(AND(Input!$I74="text-tabs",Input!$V74="有",Input!$AE74&lt;&gt;"無"),$HJ$1,"")</f>
        <v/>
      </c>
      <c r="II74" s="36" t="str">
        <f>IF(AND(Input!$I74="text-tabs",Input!$V74="有"),$II$1,"")</f>
        <v/>
      </c>
      <c r="IJ74" s="36" t="str">
        <f>IF(AND(Input!$I74="text-tabs",Input!$AG74="有"),$IJ$1,"")</f>
        <v/>
      </c>
      <c r="IK74" s="36" t="str">
        <f>IF(AND(Input!$I74="text-tabs",Input!$AG74="有"),Input!$AH74,"")</f>
        <v/>
      </c>
      <c r="IL74" s="36" t="str">
        <f>IF(AND(Input!$I74="text-tabs",Input!$AG74="有"),$IL$1,"")</f>
        <v/>
      </c>
      <c r="IM74" s="36" t="str">
        <f>IF(AND(Input!$I74="text-tabs",Input!$AG74="有"),Input!$AI74,"")</f>
        <v/>
      </c>
      <c r="IN74" s="36" t="str">
        <f>IF(AND(Input!$I74="text-tabs",Input!$AG74="有"),$IN$1,"")</f>
        <v/>
      </c>
      <c r="IO74" s="36" t="str">
        <f>IF(Input!$I74="text-tabs",$IO$1,"")</f>
        <v/>
      </c>
      <c r="IP74" s="36" t="str">
        <f>IF(Input!$I74="event",$IP$1,"")</f>
        <v/>
      </c>
      <c r="IQ74" s="36" t="str">
        <f>IF(Input!$I74="event",Input!$R74,"")</f>
        <v/>
      </c>
      <c r="IR74" s="36" t="str">
        <f>IF(Input!$I74="event",$IR$1,"")</f>
        <v/>
      </c>
      <c r="IS74" s="36" t="str">
        <f>IF(Input!$I74="event",$IS$1,"")</f>
        <v/>
      </c>
      <c r="IT74" s="36" t="str">
        <f>IF(Input!$I74="event",Input!$Q74,"")</f>
        <v/>
      </c>
      <c r="IU74" s="36" t="str">
        <f>IF(Input!$I74="event",$IU$1,"")</f>
        <v/>
      </c>
      <c r="IV74" s="36" t="str">
        <f>IF(Input!$I74="image",$IV$1,"")</f>
        <v/>
      </c>
      <c r="IW74" s="36" t="str">
        <f>IF(Input!$I74="image",Input!$S74,"")</f>
        <v/>
      </c>
      <c r="IX74" s="36" t="str">
        <f>IF(Input!$I74="image",$IX$1,"")</f>
        <v/>
      </c>
      <c r="IY74" s="36" t="str">
        <f>IF(AND(Input!$I74="image",Input!$V74="無"),$IY$1,"")</f>
        <v/>
      </c>
      <c r="IZ74" s="36" t="str">
        <f>IF(AND(Input!$I74="image",Input!$V74="無"),Input!$B74,"")</f>
        <v/>
      </c>
      <c r="JA74" s="36" t="str">
        <f>IF(AND(Input!$I74="image",Input!$V74="無"),$JA$1,"")</f>
        <v/>
      </c>
      <c r="JB74" s="36" t="str">
        <f>IF(AND(Input!$I74="image",Input!$V74="有"),$JB$1,"")</f>
        <v/>
      </c>
      <c r="JC74" s="36" t="str">
        <f>IF(AND(Input!$I74="image",Input!$V74="有"),Input!$W74,"")</f>
        <v/>
      </c>
      <c r="JD74" s="36" t="str">
        <f>IF(AND(Input!$I74="image",Input!$V74="有"),$JD$1,"")</f>
        <v/>
      </c>
      <c r="JE74" s="36" t="str">
        <f>IF(AND(Input!$I74="image",Input!$V74="有"),Input!$X74,"")</f>
        <v/>
      </c>
      <c r="JF74" s="36" t="str">
        <f>IF(AND(Input!$I74="image",Input!$V74="有"),$JF$1,"")</f>
        <v/>
      </c>
      <c r="JG74" s="36" t="str">
        <f>IF(Input!$I74="embed",$JG$1,"")</f>
        <v/>
      </c>
      <c r="JH74" s="36" t="str">
        <f>IF(Input!$I74="embed",Input!$X74,"")</f>
        <v/>
      </c>
      <c r="JI74" s="36" t="str">
        <f>IF(Input!$I74="embed",$JI$1,"")</f>
        <v/>
      </c>
      <c r="JJ74" s="36" t="str">
        <f>IF(Input!$I74="embed",$JJ$1,"")</f>
        <v/>
      </c>
      <c r="JK74" s="36" t="str">
        <f>IF(Input!$I74="embed",Input!$R74,"")</f>
        <v/>
      </c>
      <c r="JL74" s="36" t="str">
        <f>IF(Input!$I74="embed",$JL$1,"")</f>
        <v/>
      </c>
      <c r="JM74" s="36" t="str">
        <f>IF(Input!$I74="table",Input!$AI74,"")</f>
        <v/>
      </c>
      <c r="JN74" s="36" t="str">
        <f>IF(Input!$I74="table",Input!$AJ74,"")</f>
        <v/>
      </c>
      <c r="JO74" s="36" t="s">
        <v>0</v>
      </c>
      <c r="JP74" s="36" t="str">
        <f t="shared" si="3"/>
        <v/>
      </c>
    </row>
    <row r="75" spans="1:276" s="36" customFormat="1">
      <c r="A75" s="39" t="str">
        <f t="shared" si="4"/>
        <v>"0":{"category":"未記入","class":"0","id":"0","titleShadow":"",}</v>
      </c>
      <c r="B75" s="36" t="s">
        <v>5</v>
      </c>
      <c r="C75" s="40">
        <f>Input!$G75</f>
        <v>0</v>
      </c>
      <c r="D75" s="36" t="s">
        <v>210</v>
      </c>
      <c r="E75" s="36" t="s">
        <v>23</v>
      </c>
      <c r="F75" s="36" t="str">
        <f>IF(Input!$C75&lt;&gt;"",Input!$C75,"未記入")</f>
        <v>未記入</v>
      </c>
      <c r="G75" s="36" t="s">
        <v>3</v>
      </c>
      <c r="H75" s="36" t="s">
        <v>1</v>
      </c>
      <c r="I75" s="36">
        <f>Input!$I75</f>
        <v>0</v>
      </c>
      <c r="J75" s="36" t="s">
        <v>3</v>
      </c>
      <c r="K75" s="36" t="s">
        <v>4</v>
      </c>
      <c r="L75" s="40">
        <f>Input!$G75</f>
        <v>0</v>
      </c>
      <c r="M75" s="36" t="s">
        <v>3</v>
      </c>
      <c r="N75" s="36" t="str">
        <f>IF(Input!$D75="有",$N$1,"")</f>
        <v/>
      </c>
      <c r="O75" s="36" t="str">
        <f>IF(Input!$D75="有",Input!$A75,"")</f>
        <v/>
      </c>
      <c r="P75" s="36" t="str">
        <f>IF(Input!$D75="有",$P$1,"")</f>
        <v/>
      </c>
      <c r="Q75" s="36" t="str">
        <f>IF(Input!$D75="有",$Q$1,"")</f>
        <v/>
      </c>
      <c r="R75" s="36" t="str">
        <f>IF(Input!$D75="有",LEFT(Input!$E75,1),"")</f>
        <v/>
      </c>
      <c r="S75" s="36" t="str">
        <f>IF(Input!$D75="有",$S$1,"")</f>
        <v/>
      </c>
      <c r="T75" s="36" t="str">
        <f>IF(Input!$D75="有",$T$1,"")</f>
        <v/>
      </c>
      <c r="U75" s="36" t="str">
        <f>IF(Input!$D75="有",Input!$F75,"")</f>
        <v/>
      </c>
      <c r="V75" s="36" t="str">
        <f>IF(Input!$D75="有",$V$1,"")</f>
        <v/>
      </c>
      <c r="W75" s="36" t="s">
        <v>205</v>
      </c>
      <c r="X75" s="36" t="str">
        <f>IF(Input!$H75="有","true",IF(Input!$H75="無","false",""))</f>
        <v/>
      </c>
      <c r="Y75" s="36" t="s">
        <v>3</v>
      </c>
      <c r="Z75" s="36" t="str">
        <f>IF(OR(Input!$I75="text-tabs",Input!$I75="text"),$Z$1,"")</f>
        <v/>
      </c>
      <c r="AA75" s="36" t="str">
        <f>IF(OR(Input!$I75="text-tabs",Input!$I75="text"),Input!$B75,"")</f>
        <v/>
      </c>
      <c r="AB75" s="36" t="str">
        <f>IF(OR(Input!$I75="text-tabs",Input!$I75="text"),$AB$1,"")</f>
        <v/>
      </c>
      <c r="AC75" s="36" t="str">
        <f>IF(AND(OR(Input!$I75="text-tabs",Input!$I75="text"),Input!$T75="無"),$AC$1,"")</f>
        <v/>
      </c>
      <c r="AD75" s="36" t="str">
        <f>IF(AND(OR(Input!$I75="text-tabs",Input!$I75="text"),Input!$T75="無"),Input!$S75,"")</f>
        <v/>
      </c>
      <c r="AE75" s="36" t="str">
        <f>IF(AND(OR(Input!$I75="text-tabs",Input!$I75="text"),Input!$T75="無"),$AE$1,"")</f>
        <v/>
      </c>
      <c r="AF75" s="36" t="str">
        <f>IF(AND(OR(Input!$I75="text-tabs",Input!$I75="text"),Input!$S75="無"),$AF$1,"")</f>
        <v/>
      </c>
      <c r="AG75" s="36" t="str">
        <f>IF(AND(OR(Input!$I75="text-tabs",Input!$I75="text"),Input!$S75="無"),Input!$T75,"")</f>
        <v/>
      </c>
      <c r="AH75" s="36" t="str">
        <f>IF(AND(OR(Input!$I75="text-tabs",Input!$I75="text"),Input!$S75="無"),$AH$1,"")</f>
        <v/>
      </c>
      <c r="AI75" s="36" t="str">
        <f>IF(Input!$I75="text",$AI$1,"")</f>
        <v/>
      </c>
      <c r="AJ75" s="36" t="str">
        <f>IF(Input!$I75="text",Input!$R75,"")</f>
        <v/>
      </c>
      <c r="AK75" s="36" t="str">
        <f>IF(Input!$I75="text",$AK$1,"")</f>
        <v/>
      </c>
      <c r="AL75" s="36" t="str">
        <f>IF(Input!$I75="text-tabs",$AL$1,"")</f>
        <v/>
      </c>
      <c r="AM75" s="36" t="str">
        <f>IF(Input!$I75="text-tabs",$AM$1,"")</f>
        <v/>
      </c>
      <c r="AN75" s="36" t="str">
        <f>IF(Input!$I75="text-tabs",Input!$J75,"")</f>
        <v/>
      </c>
      <c r="AO75" s="36" t="str">
        <f>IF(Input!$I75="text-tabs",$AO$1,"")</f>
        <v/>
      </c>
      <c r="AP75" s="36" t="str">
        <f>IF(Input!$I75="text-tabs",Input!$R75,"")</f>
        <v/>
      </c>
      <c r="AQ75" s="36" t="str">
        <f>IF(Input!$I75="text-tabs",$AQ$1,"")</f>
        <v/>
      </c>
      <c r="AR75" s="36" t="str">
        <f>IF(AND(Input!$I75="text-tabs",Input!$K75="有"),$AR$1,"")</f>
        <v/>
      </c>
      <c r="AS75" s="36" t="str">
        <f>IF(AND(Input!$I75="text-tabs",Input!$K75="有"),Input!$L75,"")</f>
        <v/>
      </c>
      <c r="AT75" s="36" t="str">
        <f>IF(AND(Input!$I75="text-tabs",Input!$K75="有"),$AT$1,"")</f>
        <v/>
      </c>
      <c r="AU75" s="36" t="str">
        <f>IF(AND(Input!$I75="text-tabs",Input!$K75="有"),Input!$N75,"")</f>
        <v/>
      </c>
      <c r="AV75" s="36" t="str">
        <f>IF(AND(Input!$I75="text-tabs",Input!$K75="有"),"&lt;br&gt;","")</f>
        <v/>
      </c>
      <c r="AW75" s="36" t="str">
        <f>IF(AND(Input!$I75="text-tabs",Input!$K75="有"),IF(Input!$M75=1,svg_data!$A$1,IF(Input!$M75=2,svg_data!$A$2)),"")</f>
        <v/>
      </c>
      <c r="AX75" s="36" t="str">
        <f>IF(AND(Input!$I75="text-tabs",Input!$K75="有"),Input!$G75,"")</f>
        <v/>
      </c>
      <c r="AY75" s="36" t="str">
        <f>IF(AND(Input!$I75="text-tabs",Input!$K75="有"),IF(Input!$M75=1,svg_data!$C$1,IF(Input!$M75=2,svg_data!$C$2)),"")</f>
        <v/>
      </c>
      <c r="AZ75" s="36" t="str">
        <f>IF(AND(Input!$I75="text-tabs",Input!$K75="有"),Input!$G75,"")</f>
        <v/>
      </c>
      <c r="BA75" s="36" t="str">
        <f>IF(AND(Input!$I75="text-tabs",Input!$K75="有"),IF(Input!$M75=1,svg_data!$E$1,IF(Input!$M75=2,svg_data!$E$2)),"")</f>
        <v/>
      </c>
      <c r="BB75" s="36" t="str">
        <f>IF(AND(Input!$I75="text-tabs",Input!$K75="有"),Input!$G75,"")</f>
        <v/>
      </c>
      <c r="BC75" s="36" t="str">
        <f>IF(AND(Input!$I75="text-tabs",Input!$K75="有"),IF(Input!$M75=1,svg_data!$G$1,IF(Input!$M75=2,svg_data!$G$2)),"")</f>
        <v/>
      </c>
      <c r="BD75" s="36" t="str">
        <f>IF(AND(Input!$I75="text-tabs",Input!$K75="有"),Input!$G75,"")</f>
        <v/>
      </c>
      <c r="BE75" s="36" t="str">
        <f>IF(AND(Input!$I75="text-tabs",Input!$K75="有"),IF(Input!$M75=1,svg_data!$I$1,IF(Input!$M75=2,svg_data!$I$2)),"")</f>
        <v/>
      </c>
      <c r="BF75" s="36" t="str">
        <f>IF(AND(Input!$I75="text-tabs",Input!$K75="有"),Input!$G75,"")</f>
        <v/>
      </c>
      <c r="BG75" s="36" t="str">
        <f>IF(AND(Input!$I75="text-tabs",Input!$K75="有"),IF(Input!$M75=1,svg_data!$K$1,IF(Input!$M75=2,svg_data!$K$2)),"")</f>
        <v/>
      </c>
      <c r="BH75" s="36" t="str">
        <f>IF(AND(Input!$I75="text-tabs",Input!$K75="有"),Input!$G75,"")</f>
        <v/>
      </c>
      <c r="BI75" s="36" t="str">
        <f>IF(AND(Input!$I75="text-tabs",Input!$K75="有"),IF(Input!$M75=1,svg_data!$M$1,IF(Input!$M75=2,svg_data!$M$2)),"")</f>
        <v/>
      </c>
      <c r="BJ75" s="36" t="str">
        <f>IF(AND(Input!$I75="text-tabs",Input!$K75="有"),Input!$G75,"")</f>
        <v/>
      </c>
      <c r="BK75" s="36" t="str">
        <f>IF(AND(Input!$I75="text-tabs",Input!$K75="有"),IF(Input!$M75=1,svg_data!$O$1,IF(Input!$M75=2,svg_data!$O$2)),"")</f>
        <v/>
      </c>
      <c r="BL75" s="36" t="str">
        <f>IF(AND(Input!$I75="text-tabs",Input!$K75="有"),Input!$G75,"")</f>
        <v/>
      </c>
      <c r="BM75" s="36" t="str">
        <f>IF(AND(Input!$I75="text-tabs",Input!$K75="有"),IF(Input!$M75=1,svg_data!$Q$1,IF(Input!$M75=2,svg_data!$Q$2)),"")</f>
        <v/>
      </c>
      <c r="BN75" s="36" t="str">
        <f>IF(AND(Input!$I75="text-tabs",Input!$K75="有"),Input!$G75,"")</f>
        <v/>
      </c>
      <c r="BO75" s="36" t="str">
        <f>IF(AND(Input!$I75="text-tabs",Input!$K75="有"),IF(Input!$M75=1,svg_data!$S$1,IF(Input!$M75=2,svg_data!$S$2)),"")</f>
        <v/>
      </c>
      <c r="BP75" s="36" t="str">
        <f>IF(AND(Input!$I75="text-tabs",Input!$K75="有"),Input!$G75,"")</f>
        <v/>
      </c>
      <c r="BQ75" s="36" t="str">
        <f>IF(AND(Input!$I75="text-tabs",Input!$K75="有"),IF(Input!$M75=1,svg_data!$U$1,IF(Input!$M75=2,svg_data!$U$2)),"")</f>
        <v/>
      </c>
      <c r="BR75" s="36" t="str">
        <f>IF(AND(Input!$I75="text-tabs",Input!$K75="有"),Input!$G75,"")</f>
        <v/>
      </c>
      <c r="BS75" s="36" t="str">
        <f>IF(AND(Input!$I75="text-tabs",Input!$K75="有"),IF(Input!$M75=1,svg_data!$W$1,IF(Input!$M75=2,svg_data!$W$2)),"")</f>
        <v/>
      </c>
      <c r="BT75" s="36" t="str">
        <f>IF(AND(Input!$I75="text-tabs",Input!$K75="有"),Input!$G75,"")</f>
        <v/>
      </c>
      <c r="BU75" s="36" t="str">
        <f>IF(AND(Input!$I75="text-tabs",Input!$K75="有"),IF(Input!$M75=1,svg_data!$Y$1,IF(Input!$M75=2,svg_data!$Y$2)),"")</f>
        <v/>
      </c>
      <c r="BV75" s="36" t="str">
        <f>IF(AND(Input!$I75="text-tabs",Input!$K75="有"),Input!$G75,"")</f>
        <v/>
      </c>
      <c r="BW75" s="36" t="str">
        <f>IF(AND(Input!$I75="text-tabs",Input!$K75="有"),IF(Input!$M75=1,svg_data!$AA$1,IF(Input!$M75=2,svg_data!$AA$2)),"")</f>
        <v/>
      </c>
      <c r="BX75" s="36" t="str">
        <f>IF(AND(Input!$I75="text-tabs",Input!$K75="有"),Input!$G75,"")</f>
        <v/>
      </c>
      <c r="BY75" s="36" t="str">
        <f>IF(AND(Input!$I75="text-tabs",Input!$K75="有"),IF(Input!$M75=1,svg_data!$AC$1,IF(Input!$M75=2,svg_data!$AC$2)),"")</f>
        <v/>
      </c>
      <c r="BZ75" s="36" t="str">
        <f>IF(AND(Input!$I75="text-tabs",Input!$K75="有"),Input!$G75,"")</f>
        <v/>
      </c>
      <c r="CA75" s="36" t="str">
        <f>IF(AND(Input!$I75="text-tabs",Input!$K75="有"),IF(Input!$M75=1,svg_data!$AE$1,IF(Input!$M75=2,svg_data!$AE$2)),"")</f>
        <v/>
      </c>
      <c r="CB75" s="36" t="str">
        <f>IF(AND(Input!$I75="text-tabs",Input!$K75="有"),Input!$G75,"")</f>
        <v/>
      </c>
      <c r="CC75" s="36" t="str">
        <f>IF(AND(Input!$I75="text-tabs",Input!$K75="有"),IF(Input!$M75=1,svg_data!$AG$1,IF(Input!$M75=2,svg_data!$AG$2)),"")</f>
        <v/>
      </c>
      <c r="CD75" s="36" t="str">
        <f>IF(AND(Input!$I75="text-tabs",Input!$K75="有"),Input!$G75,"")</f>
        <v/>
      </c>
      <c r="CE75" s="36" t="str">
        <f>IF(AND(Input!$I75="text-tabs",Input!$K75="有"),IF(Input!$M75=1,svg_data!$AI$1,IF(Input!$M75=2,svg_data!$AI$2)),"")</f>
        <v/>
      </c>
      <c r="CF75" s="36" t="str">
        <f>IF(AND(Input!$I75="text-tabs",Input!$K75="有"),Input!$G75,"")</f>
        <v/>
      </c>
      <c r="CG75" s="36" t="str">
        <f>IF(AND(Input!$I75="text-tabs",Input!$K75="有"),IF(Input!$M75=1,svg_data!$AK$1,IF(Input!$M75=2,svg_data!$AK$2)),"")</f>
        <v/>
      </c>
      <c r="CH75" s="36" t="str">
        <f>IF(AND(Input!$I75="text-tabs",Input!$K75="有"),Input!$G75,"")</f>
        <v/>
      </c>
      <c r="CI75" s="36" t="str">
        <f>IF(AND(Input!$I75="text-tabs",Input!$K75="有"),IF(Input!$M75=1,svg_data!$AM$1,IF(Input!$M75=2,svg_data!$AM$2)),"")</f>
        <v/>
      </c>
      <c r="CJ75" s="36" t="str">
        <f>IF(AND(Input!$I75="text-tabs",Input!$K75="有"),Input!$G75,"")</f>
        <v/>
      </c>
      <c r="CK75" s="36" t="str">
        <f>IF(AND(Input!$I75="text-tabs",Input!$K75="有"),IF(Input!$M75=1,svg_data!$AO$1,IF(Input!$M75=2,svg_data!$AO$2)),"")</f>
        <v/>
      </c>
      <c r="CL75" s="36" t="str">
        <f>IF(AND(Input!$I75="text-tabs",Input!$K75="有"),Input!$G75,"")</f>
        <v/>
      </c>
      <c r="CM75" s="36" t="str">
        <f>IF(AND(Input!$I75="text-tabs",Input!$K75="有"),IF(Input!$M75=1,svg_data!$AQ$1,IF(Input!$M75=2,svg_data!$AQ$2)),"")</f>
        <v/>
      </c>
      <c r="CN75" s="36" t="str">
        <f>IF(AND(Input!$I75="text-tabs",Input!$K75="有"),Input!$G75,"")</f>
        <v/>
      </c>
      <c r="CO75" s="36" t="str">
        <f>IF(AND(Input!$I75="text-tabs",Input!$K75="有"),IF(Input!$M75=1,svg_data!$AS$1,IF(Input!$M75=2,svg_data!$AS$2)),"")</f>
        <v/>
      </c>
      <c r="CP75" s="36" t="str">
        <f>IF(AND(Input!$I75="text-tabs",Input!$K75="有"),Input!$G75,"")</f>
        <v/>
      </c>
      <c r="CQ75" s="36" t="str">
        <f>IF(AND(Input!$I75="text-tabs",Input!$K75="有"),IF(Input!$M75=1,svg_data!$AU$1,IF(Input!$M75=2,svg_data!$AU$2)),"")</f>
        <v/>
      </c>
      <c r="CR75" s="36" t="str">
        <f>IF(AND(Input!$I75="text-tabs",Input!$K75="有"),Input!$G75,"")</f>
        <v/>
      </c>
      <c r="CS75" s="36" t="str">
        <f>IF(AND(Input!$I75="text-tabs",Input!$K75="有"),IF(Input!$M75=1,svg_data!$AW$1,IF(Input!$M75=2,svg_data!$AW$2)),"")</f>
        <v/>
      </c>
      <c r="CT75" s="36" t="str">
        <f>IF(AND(Input!$I75="text-tabs",Input!$K75="有"),Input!$G75,"")</f>
        <v/>
      </c>
      <c r="CU75" s="36" t="str">
        <f>IF(AND(Input!$I75="text-tabs",Input!$K75="有"),IF(Input!$M75=1,svg_data!$AY$1,IF(Input!$M75=2,svg_data!$AY$2)),"")</f>
        <v/>
      </c>
      <c r="CV75" s="36" t="str">
        <f>IF(AND(Input!$I75="text-tabs",Input!$K75="有"),Input!$G75,"")</f>
        <v/>
      </c>
      <c r="CW75" s="36" t="str">
        <f>IF(AND(Input!$I75="text-tabs",Input!$K75="有"),IF(Input!$M75=1,svg_data!$BA$1,IF(Input!$M75=2,svg_data!$BA$2)),"")</f>
        <v/>
      </c>
      <c r="CX75" s="36" t="str">
        <f>IF(AND(Input!$I75="text-tabs",Input!$K75="有"),Input!$G75,"")</f>
        <v/>
      </c>
      <c r="CY75" s="36" t="str">
        <f>IF(AND(Input!$I75="text-tabs",Input!$K75="有"),IF(Input!$M75=1,svg_data!$BC$1,IF(Input!$M75=2,svg_data!$BC$2)),"")</f>
        <v/>
      </c>
      <c r="CZ75" s="36" t="str">
        <f>IF(AND(Input!$I75="text-tabs",Input!$K75="有"),Input!$G75,"")</f>
        <v/>
      </c>
      <c r="DA75" s="36" t="str">
        <f>IF(AND(Input!$I75="text-tabs",Input!$K75="有"),IF(Input!$M75=1,svg_data!$BE$1,IF(Input!$M75=2,svg_data!$BE$2)),"")</f>
        <v/>
      </c>
      <c r="DB75" s="36" t="str">
        <f>IF(AND(Input!$I75="text-tabs",Input!$K75="有"),Input!$G75,"")</f>
        <v/>
      </c>
      <c r="DC75" s="36" t="str">
        <f>IF(AND(Input!$I75="text-tabs",Input!$K75="有"),IF(Input!$M75=1,svg_data!$BG$1,IF(Input!$M75=2,svg_data!$BG$2)),"")</f>
        <v/>
      </c>
      <c r="DD75" s="36" t="str">
        <f>IF(AND(Input!$I75="text-tabs",Input!$K75="有"),Input!$G75,"")</f>
        <v/>
      </c>
      <c r="DE75" s="36" t="str">
        <f>IF(AND(Input!$I75="text-tabs",Input!$K75="有"),IF(Input!$M75=1,svg_data!$BI$1,IF(Input!$M75=2,svg_data!$BI$2)),"")</f>
        <v/>
      </c>
      <c r="DF75" s="36" t="str">
        <f>IF(AND(Input!$I75="text-tabs",Input!$K75="有"),Input!$G75,"")</f>
        <v/>
      </c>
      <c r="DG75" s="36" t="str">
        <f>IF(AND(Input!$I75="text-tabs",Input!$K75="有"),IF(Input!$M75=1,svg_data!$BK$1,IF(Input!$M75=2,svg_data!$BK$2)),"")</f>
        <v/>
      </c>
      <c r="DH75" s="36" t="str">
        <f>IF(AND(Input!$I75="text-tabs",Input!$K75="有"),Input!$G75,"")</f>
        <v/>
      </c>
      <c r="DI75" s="36" t="str">
        <f>IF(AND(Input!$I75="text-tabs",Input!$K75="有"),IF(Input!$M75=1,svg_data!$BM$1,IF(Input!$M75=2,svg_data!$BM$2)),"")</f>
        <v/>
      </c>
      <c r="DJ75" s="36" t="str">
        <f>IF(AND(Input!$I75="text-tabs",Input!$K75="有"),svg_data!$BN$1,"")</f>
        <v/>
      </c>
      <c r="DK75" s="36" t="str">
        <f>IF(AND(Input!$I75="text-tabs",Input!$K75="有"),Input!$G75,"")</f>
        <v/>
      </c>
      <c r="DL75" s="36" t="str">
        <f>IF(AND(Input!$I75="text-tabs",Input!$K75="有"),svg_data!$BP$1,"")</f>
        <v/>
      </c>
      <c r="DM75" s="36" t="str">
        <f>IF(AND(Input!$I75="text-tabs",Input!$K75="有"),svg_data!$BQ$1,"")</f>
        <v/>
      </c>
      <c r="DN75" s="36" t="str">
        <f>IF(AND(Input!$I75="text-tabs",Input!$K75="有"),Input!$G75,"")</f>
        <v/>
      </c>
      <c r="DO75" s="36" t="str">
        <f>IF(AND(Input!$I75="text-tabs",Input!$K75="有"),svg_data!$BS$1,"")</f>
        <v/>
      </c>
      <c r="DP75" s="36" t="str">
        <f>IF(AND(Input!$I75="text-tabs",Input!$K75="有"),Input!$G75,"")</f>
        <v/>
      </c>
      <c r="DQ75" s="36" t="str">
        <f>IF(AND(Input!$I75="text-tabs",Input!$K75="有"),svg_data!$BU$1,"")</f>
        <v/>
      </c>
      <c r="DR75" s="36" t="str">
        <f>IF(AND(Input!$I75="text-tabs",Input!$K75="有"),Input!$G75,"")</f>
        <v/>
      </c>
      <c r="DS75" s="36" t="str">
        <f>IF(AND(Input!$I75="text-tabs",Input!$K75="有"),IF(Input!$M75=1,svg_data!$BW$1,IF(Input!$M75=2,svg_data!$BW$2)),"")</f>
        <v/>
      </c>
      <c r="DT75" s="36" t="str">
        <f>IF(AND(Input!$I75="text-tabs",Input!$K75="有"),IF(Input!$M75=1,svg_data!$BY$1,IF(Input!$M75=2,"")),"")</f>
        <v/>
      </c>
      <c r="DU75" s="36" t="str">
        <f>IF(AND(Input!$I75="text-tabs",Input!$K75="有"),IF(Input!$M75=1,Input!$G75,IF(Input!$M75=2,"")),"")</f>
        <v/>
      </c>
      <c r="DV75" s="42" t="str">
        <f>IF(AND(Input!$I75="text-tabs",Input!$K75="有"),IF(Input!$M75=1,svg_data!$CA$1,IF(Input!$M75=2,svg_data!$CA$2)),"")</f>
        <v/>
      </c>
      <c r="DW75" s="36" t="str">
        <f>IF(AND(Input!$I75="text-tabs",Input!$K75="有"),IF(Input!$M75=1,svg_data!$CB$1,IF(Input!$M75=2,svg_data!$CB$2)),"")</f>
        <v/>
      </c>
      <c r="DX75" s="36" t="str">
        <f>IF(AND(Input!$I75="text-tabs",Input!$K75="有"),Input!$G75,"")</f>
        <v/>
      </c>
      <c r="DY75" s="36" t="str">
        <f>IF(AND(Input!$I75="text-tabs",Input!$K75="有"),IF(Input!$M75=1,svg_data!$CD$1,IF(Input!$M75=2,svg_data!$CD$2)),"")</f>
        <v/>
      </c>
      <c r="DZ75" s="36" t="str">
        <f>IF(AND(Input!$I75="text-tabs",Input!$K75="有"),Input!$G75,"")</f>
        <v/>
      </c>
      <c r="EA75" s="36" t="str">
        <f>IF(AND(Input!$I75="text-tabs",Input!$K75="有"),IF(Input!$M75=1,svg_data!$CF$1,IF(Input!$M75=2,svg_data!$CF$2)),"")</f>
        <v/>
      </c>
      <c r="EB75" s="36" t="str">
        <f>IF(AND(Input!$I75="text-tabs",Input!$K75="有"),Input!$G75,"")</f>
        <v/>
      </c>
      <c r="EC75" s="36" t="str">
        <f>IF(AND(Input!$I75="text-tabs",Input!$K75="有"),IF(Input!$M75=1,svg_data!$CH$1,IF(Input!$M75=2,svg_data!$CH$2)),"")</f>
        <v/>
      </c>
      <c r="ED75" s="36" t="str">
        <f>IF(AND(Input!$I75="text-tabs",Input!$K75="有"),Input!$G75,"")</f>
        <v/>
      </c>
      <c r="EE75" s="36" t="str">
        <f>IF(AND(Input!$I75="text-tabs",Input!$K75="有"),IF(Input!$M75=1,svg_data!$CJ$1,IF(Input!$M75=2,svg_data!$CJ$2)),"")</f>
        <v/>
      </c>
      <c r="EF75" s="36" t="str">
        <f>IF(AND(Input!$I75="text-tabs",Input!$K75="有"),Input!$G75,"")</f>
        <v/>
      </c>
      <c r="EG75" s="36" t="str">
        <f>IF(AND(Input!$I75="text-tabs",Input!$K75="有"),IF(Input!$M75=1,svg_data!$CL$1,IF(Input!$M75=2,svg_data!$CL$2)),"")</f>
        <v/>
      </c>
      <c r="EH75" s="36" t="str">
        <f>IF(AND(Input!$I75="text-tabs",Input!$K75="有"),Input!$G75,"")</f>
        <v/>
      </c>
      <c r="EI75" s="36" t="str">
        <f>IF(AND(Input!$I75="text-tabs",Input!$K75="有"),IF(Input!$M75=1,svg_data!$CN$1,IF(Input!$M75=2,svg_data!$CN$2)),"")</f>
        <v/>
      </c>
      <c r="EJ75" s="36" t="str">
        <f>IF(AND(Input!$I75="text-tabs",Input!$K75="有"),Input!$G75,"")</f>
        <v/>
      </c>
      <c r="EK75" s="36" t="str">
        <f>IF(AND(Input!$I75="text-tabs",Input!$K75="有"),IF(Input!$M75=1,svg_data!$CP$1,IF(Input!$M75=2,svg_data!$CP$2)),"")</f>
        <v/>
      </c>
      <c r="EL75" s="36" t="str">
        <f>IF(AND(Input!$I75="text-tabs",Input!$K75="有"),Input!$G75,"")</f>
        <v/>
      </c>
      <c r="EM75" s="36" t="str">
        <f>IF(AND(Input!$I75="text-tabs",Input!$K75="有"),IF(Input!$M75=1,svg_data!$CR$1,IF(Input!$M75=2,svg_data!$CR$2)),"")</f>
        <v/>
      </c>
      <c r="EN75" s="36" t="str">
        <f>IF(AND(Input!$I75="text-tabs",Input!$K75="有"),Input!$G75,"")</f>
        <v/>
      </c>
      <c r="EO75" s="36" t="str">
        <f>IF(AND(Input!$I75="text-tabs",Input!$K75="有"),IF(Input!$M75=1,svg_data!$CT$1,IF(Input!$M75=2,svg_data!$CT$2)),"")</f>
        <v/>
      </c>
      <c r="EP75" s="36" t="str">
        <f>IF(AND(Input!$I75="text-tabs",Input!$K75="有"),Input!$G75,"")</f>
        <v/>
      </c>
      <c r="EQ75" s="36" t="str">
        <f>IF(AND(Input!$I75="text-tabs",Input!$K75="有"),IF(Input!$M75=1,svg_data!$CV$1,IF(Input!$M75=2,svg_data!$CV$2)),"")</f>
        <v/>
      </c>
      <c r="ER75" s="36" t="str">
        <f>IF(AND(Input!$I75="text-tabs",Input!$K75="有"),Input!$G75,"")</f>
        <v/>
      </c>
      <c r="ES75" s="36" t="str">
        <f>IF(AND(Input!$I75="text-tabs",Input!$K75="有"),IF(Input!$M75=1,svg_data!$CX$1,IF(Input!$M75=2,svg_data!$CX$2)),"")</f>
        <v/>
      </c>
      <c r="ET75" s="36" t="str">
        <f>IF(AND(Input!$I75="text-tabs",Input!$K75="有"),Input!$G75,"")</f>
        <v/>
      </c>
      <c r="EU75" s="36" t="str">
        <f>IF(AND(Input!$I75="text-tabs",Input!$K75="有"),IF(Input!$M75=1,svg_data!$CZ$1,IF(Input!$M75=2,svg_data!$CZ$2)),"")</f>
        <v/>
      </c>
      <c r="EV75" s="36" t="str">
        <f>IF(AND(Input!$I75="text-tabs",Input!$K75="有"),Input!$G75,"")</f>
        <v/>
      </c>
      <c r="EW75" s="36" t="str">
        <f>IF(AND(Input!$I75="text-tabs",Input!$K75="有"),IF(Input!$M75=1,svg_data!$DB$1,IF(Input!$M75=2,svg_data!$DB$2)),"")</f>
        <v/>
      </c>
      <c r="EX75" s="36" t="str">
        <f>IF(AND(Input!$I75="text-tabs",Input!$K75="有"),Input!$G75,"")</f>
        <v/>
      </c>
      <c r="EY75" s="36" t="str">
        <f>IF(AND(Input!$I75="text-tabs",Input!$K75="有"),IF(Input!$M75=1,svg_data!$DD$1,IF(Input!$M75=2,svg_data!$DD$2)),"")</f>
        <v/>
      </c>
      <c r="EZ75" s="36" t="str">
        <f>IF(AND(Input!$I75="text-tabs",Input!$K75="有"),Input!$G75,"")</f>
        <v/>
      </c>
      <c r="FA75" s="36" t="str">
        <f>IF(AND(Input!$I75="text-tabs",Input!$K75="有"),IF(Input!$M75=1,svg_data!$DF$1,IF(Input!$M75=2,svg_data!$DF$2)),"")</f>
        <v/>
      </c>
      <c r="FB75" s="36" t="str">
        <f>IF(AND(Input!$I75="text-tabs",Input!$K75="有"),Input!$G75,"")</f>
        <v/>
      </c>
      <c r="FC75" s="36" t="str">
        <f>IF(AND(Input!$I75="text-tabs",Input!$K75="有"),IF(Input!$M75=1,svg_data!$DH$1,IF(Input!$M75=2,svg_data!$DH$2)),"")</f>
        <v/>
      </c>
      <c r="FD75" s="36" t="str">
        <f>IF(AND(Input!$I75="text-tabs",Input!$K75="有"),Input!$G75,"")</f>
        <v/>
      </c>
      <c r="FE75" s="36" t="str">
        <f>IF(AND(Input!$I75="text-tabs",Input!$K75="有"),IF(Input!$M75=1,svg_data!$DJ$1,IF(Input!$M75=2,svg_data!$DJ$2)),"")</f>
        <v/>
      </c>
      <c r="FF75" s="36" t="str">
        <f>IF(AND(Input!$I75="text-tabs",Input!$K75="有"),Input!$G75,"")</f>
        <v/>
      </c>
      <c r="FG75" s="36" t="str">
        <f>IF(AND(Input!$I75="text-tabs",Input!$K75="有"),IF(Input!$M75=1,svg_data!$DL$1,IF(Input!$M75=2,svg_data!$DL$2)),"")</f>
        <v/>
      </c>
      <c r="FH75" s="36" t="str">
        <f>IF(AND(Input!$I75="text-tabs",Input!$K75="有"),Input!$G75,"")</f>
        <v/>
      </c>
      <c r="FI75" s="36" t="str">
        <f>IF(AND(Input!$I75="text-tabs",Input!$K75="有"),IF(Input!$M75=1,svg_data!$DN$1,IF(Input!$M75=2,svg_data!$DN$2)),"")</f>
        <v/>
      </c>
      <c r="FJ75" s="36" t="str">
        <f>IF(AND(Input!$I75="text-tabs",Input!$K75="有"),Input!$G75,"")</f>
        <v/>
      </c>
      <c r="FK75" s="36" t="str">
        <f>IF(AND(Input!$I75="text-tabs",Input!$K75="有"),IF(Input!$M75=1,svg_data!$DP$1,IF(Input!$M75=2,svg_data!$DP$2)),"")</f>
        <v/>
      </c>
      <c r="FL75" s="36" t="str">
        <f>IF(AND(Input!$I75="text-tabs",Input!$K75="有"),Input!$G75,"")</f>
        <v/>
      </c>
      <c r="FM75" s="36" t="str">
        <f>IF(AND(Input!$I75="text-tabs",Input!$K75="有"),IF(Input!$M75=1,svg_data!$DR$1,IF(Input!$M75=2,svg_data!$DR$2)),"")</f>
        <v/>
      </c>
      <c r="FN75" s="36" t="str">
        <f>IF(AND(Input!$I75="text-tabs",Input!$K75="有"),Input!$G75,"")</f>
        <v/>
      </c>
      <c r="FO75" s="36" t="str">
        <f>IF(AND(Input!$I75="text-tabs",Input!$K75="有"),IF(Input!$M75=1,svg_data!$DT$1,IF(Input!$M75=2,svg_data!$DT$2)),"")</f>
        <v/>
      </c>
      <c r="FP75" s="36" t="str">
        <f>IF(AND(Input!$I75="text-tabs",Input!$K75="有"),Input!$G75,"")</f>
        <v/>
      </c>
      <c r="FQ75" s="36" t="str">
        <f>IF(AND(Input!$I75="text-tabs",Input!$K75="有"),IF(Input!$M75=1,svg_data!$DV$1,IF(Input!$M75=2,svg_data!$DV$2)),"")</f>
        <v/>
      </c>
      <c r="FR75" s="36" t="str">
        <f>IF(AND(Input!$I75="text-tabs",Input!$K75="有"),Input!$G75,"")</f>
        <v/>
      </c>
      <c r="FS75" s="36" t="str">
        <f>IF(AND(Input!$I75="text-tabs",Input!$K75="有"),IF(Input!$M75=1,svg_data!$DX$1,IF(Input!$M75=2,svg_data!$DX$2)),"")</f>
        <v/>
      </c>
      <c r="FT75" s="36" t="str">
        <f>IF(AND(Input!$I75="text-tabs",Input!$K75="有"),Input!$G75,"")</f>
        <v/>
      </c>
      <c r="FU75" s="36" t="str">
        <f>IF(AND(Input!$I75="text-tabs",Input!$K75="有"),IF(Input!$M75=1,svg_data!$DZ$1,IF(Input!$M75=2,svg_data!$DZ$2)),"")</f>
        <v/>
      </c>
      <c r="FV75" s="36" t="str">
        <f>IF(AND(Input!$I75="text-tabs",Input!$K75="有"),Input!$G75,"")</f>
        <v/>
      </c>
      <c r="FW75" s="36" t="str">
        <f>IF(AND(Input!$I75="text-tabs",Input!$K75="有"),IF(Input!$M75=1,svg_data!$EB$1,IF(Input!$M75=2,svg_data!$EB$2)),"")</f>
        <v/>
      </c>
      <c r="FX75" s="36" t="str">
        <f>IF(AND(Input!$I75="text-tabs",Input!$K75="有"),Input!$G75,"")</f>
        <v/>
      </c>
      <c r="FY75" s="36" t="str">
        <f>IF(AND(Input!$I75="text-tabs",Input!$K75="有"),IF(Input!$M75=1,svg_data!$ED$1,IF(Input!$M75=2,svg_data!$ED$2)),"")</f>
        <v/>
      </c>
      <c r="FZ75" s="36" t="str">
        <f>IF(AND(Input!$I75="text-tabs",Input!$K75="有"),Input!$G75,"")</f>
        <v/>
      </c>
      <c r="GA75" s="36" t="str">
        <f>IF(AND(Input!$I75="text-tabs",Input!$K75="有"),IF(Input!$M75=1,svg_data!$EF$1,IF(Input!$M75=2,svg_data!$EF$2)),"")</f>
        <v/>
      </c>
      <c r="GB75" s="36" t="str">
        <f>IF(AND(Input!$I75="text-tabs",Input!$K75="有"),Input!$G75,"")</f>
        <v/>
      </c>
      <c r="GC75" s="36" t="str">
        <f>IF(AND(Input!$I75="text-tabs",Input!$K75="有"),IF(Input!$M75=1,svg_data!$EH$1,IF(Input!$M75=2,svg_data!$EH$2)),"")</f>
        <v/>
      </c>
      <c r="GD75" s="36" t="str">
        <f>IF(AND(Input!$I75="text-tabs",Input!$K75="有"),Input!$G75,"")</f>
        <v/>
      </c>
      <c r="GE75" s="36" t="str">
        <f>IF(AND(Input!$I75="text-tabs",Input!$K75="有"),IF(Input!$M75=1,svg_data!$EJ$1,IF(Input!$M75=2,svg_data!$EJ$2)),"")</f>
        <v/>
      </c>
      <c r="GF75" s="36" t="str">
        <f>IF(AND(Input!$I75="text-tabs",Input!$K75="有"),Input!$G75,"")</f>
        <v/>
      </c>
      <c r="GG75" s="36" t="str">
        <f>IF(AND(Input!$I75="text-tabs",Input!$K75="有"),IF(Input!$M75=1,svg_data!$EL$1,IF(Input!$M75=2,svg_data!$EL$2)),"")</f>
        <v/>
      </c>
      <c r="GH75" s="36" t="str">
        <f>IF(AND(Input!$I75="text-tabs",Input!$K75="有"),Input!$G75,"")</f>
        <v/>
      </c>
      <c r="GI75" s="36" t="str">
        <f>IF(AND(Input!$I75="text-tabs",Input!$K75="有"),IF(Input!$M75=1,svg_data!$EN$1,IF(Input!$M75=2,svg_data!$EN$2)),"")</f>
        <v/>
      </c>
      <c r="GJ75" s="36" t="str">
        <f>IF(AND(Input!$I75="text-tabs",Input!$K75="有"),Input!$G75,"")</f>
        <v/>
      </c>
      <c r="GK75" s="36" t="str">
        <f>IF(AND(Input!$I75="text-tabs",Input!$K75="有"),IF(Input!$M75=1,svg_data!$EP$1,IF(Input!$M75=2,svg_data!$EP$2)),"")</f>
        <v/>
      </c>
      <c r="GL75" s="36" t="str">
        <f>IF(AND(Input!$I75="text-tabs",Input!$K75="有"),Input!$G75,"")</f>
        <v/>
      </c>
      <c r="GM75" s="36" t="str">
        <f>IF(AND(Input!$I75="text-tabs",Input!$K75="有"),svg_data!$ER$1,"")</f>
        <v/>
      </c>
      <c r="GN75" s="36" t="str">
        <f>IF(AND(Input!$I75="text-tabs",Input!$K75="有"),Input!$G75,"")</f>
        <v/>
      </c>
      <c r="GO75" s="36" t="str">
        <f>IF(AND(Input!$I75="text-tabs",Input!$K75="有"),svg_data!$ET$1,"")</f>
        <v/>
      </c>
      <c r="GP75" s="36" t="str">
        <f>IF(AND(Input!$I75="text-tabs",Input!$K75="有"),Input!$G75,"")</f>
        <v/>
      </c>
      <c r="GQ75" s="36" t="str">
        <f>IF(AND(Input!$I75="text-tabs",Input!$K75="有"),svg_data!$EV$1,"")</f>
        <v/>
      </c>
      <c r="GR75" s="36" t="str">
        <f>IF(AND(Input!$I75="text-tabs",Input!$K75="有"),Input!$G75,"")</f>
        <v/>
      </c>
      <c r="GS75" s="36" t="str">
        <f>IF(AND(Input!$I75="text-tabs",Input!$K75="有"),svg_data!$EX$1,"")</f>
        <v/>
      </c>
      <c r="GT75" s="36" t="str">
        <f>IF(AND(Input!$I75="text-tabs",Input!$K75="有"),IF(Input!$O75="無","",svg_data!$EY$1),"")</f>
        <v/>
      </c>
      <c r="GU75" s="36" t="str">
        <f>IF(AND(Input!$I75="text-tabs",Input!$K75="有"),IF(Input!$O75="無","",Input!$G75),"")</f>
        <v/>
      </c>
      <c r="GV75" s="36" t="str">
        <f>IF(AND(Input!$I75="text-tabs",Input!$K75="有"),IF(Input!$O75="無","",Input!$O75),"")</f>
        <v/>
      </c>
      <c r="GW75" s="36" t="str">
        <f>IF(AND(Input!$I75="text-tabs",Input!$K75="有"),IF(Input!$O75="無","",svg_data!$FA$1),"")</f>
        <v/>
      </c>
      <c r="GX75" s="36" t="str">
        <f>IF(AND(Input!$I75="text-tabs",Input!$K75="有"),IF(Input!$O75="無","",Input!$P75),"")</f>
        <v/>
      </c>
      <c r="GY75" s="36" t="str">
        <f>IF(AND(Input!$I75="text-tabs",Input!$K75="有"),IF(Input!$O75="無","",svg_data!$FC$1),"")</f>
        <v/>
      </c>
      <c r="GZ75" s="36" t="str">
        <f>IF(AND(Input!$I75="text-tabs",Input!$K75="有"),svg_data!$FD$1,"")</f>
        <v/>
      </c>
      <c r="HA75" s="36" t="str">
        <f>IF(AND(Input!$I75="text-tabs",Input!$K75="有"),$HA$1,"")</f>
        <v/>
      </c>
      <c r="HB75" s="36" t="str">
        <f>IF(AND(Input!$I75="text-tabs",Input!$V75="有",Input!$W75&lt;&gt;""),$HB$1,"")</f>
        <v/>
      </c>
      <c r="HC75" s="36" t="str">
        <f>IF(AND(Input!$I75="text-tabs",Input!$V75="有",Input!$W75&lt;&gt;""),Input!$U75,"")</f>
        <v/>
      </c>
      <c r="HD75" s="36" t="str">
        <f>IF(AND(Input!$I75="text-tabs",Input!$V75="有",Input!$W75&lt;&gt;""),$HD$1,"")</f>
        <v/>
      </c>
      <c r="HE75" s="36" t="str">
        <f>IF(AND(Input!$I75="text-tabs",Input!$V75="有",Input!$W75&lt;&gt;""),$HE$1,"")</f>
        <v/>
      </c>
      <c r="HF75" s="36" t="str">
        <f>IF(AND(Input!$I75="text-tabs",Input!$V75="有",Input!$W75&lt;&gt;""),$HF$1,"")</f>
        <v/>
      </c>
      <c r="HG75" s="36" t="str">
        <f>IF(AND(Input!$I75="text-tabs",Input!$V75="有",Input!$W75&lt;&gt;""),Input!$X75,"")</f>
        <v/>
      </c>
      <c r="HH75" s="36" t="str">
        <f>IF(AND(Input!$I75="text-tabs",Input!$V75="有",Input!$W75&lt;&gt;""),$HH$1,"")</f>
        <v/>
      </c>
      <c r="HI75" s="36" t="str">
        <f>IF(AND(Input!$I75="text-tabs",Input!$V75="有",Input!$W75&lt;&gt;""),Input!$W75,"")</f>
        <v/>
      </c>
      <c r="HJ75" s="36" t="str">
        <f>IF(AND(Input!$I75="text-tabs",Input!$V75="有",Input!$W75&lt;&gt;""),$HJ$1,"")</f>
        <v/>
      </c>
      <c r="HK75" s="36" t="str">
        <f>IF(AND(Input!$I75="text-tabs",Input!$V75="有",Input!$Y75&lt;&gt;"無"),$HK$1,"")</f>
        <v/>
      </c>
      <c r="HL75" s="36" t="str">
        <f>IF(AND(Input!$I75="text-tabs",Input!$V75="有",Input!$Y75&lt;&gt;"無"),$HF$1,"")</f>
        <v/>
      </c>
      <c r="HM75" s="36" t="str">
        <f>IF(AND(Input!$I75="text-tabs",Input!$V75="有",Input!$Y75&lt;&gt;"無"),Input!$Z75,"")</f>
        <v/>
      </c>
      <c r="HN75" s="36" t="str">
        <f>IF(AND(Input!$I75="text-tabs",Input!$V75="有",Input!$Y75&lt;&gt;"無"),$HH$1,"")</f>
        <v/>
      </c>
      <c r="HO75" s="36" t="str">
        <f>IF(AND(Input!$I75="text-tabs",Input!$V75="有",Input!$Y75&lt;&gt;"無"),Input!$Y75,"")</f>
        <v/>
      </c>
      <c r="HP75" s="36" t="str">
        <f>IF(AND(Input!$I75="text-tabs",Input!$V75="有",Input!$Y75&lt;&gt;"無"),$HJ$1,"")</f>
        <v/>
      </c>
      <c r="HQ75" s="36" t="str">
        <f>IF(AND(Input!$I75="text-tabs",Input!$V75="有",Input!$AA75&lt;&gt;"無"),$HQ$1,"")</f>
        <v/>
      </c>
      <c r="HR75" s="36" t="str">
        <f>IF(AND(Input!$I75="text-tabs",Input!$V75="有",Input!$AA75&lt;&gt;"無"),$HR$1,"")</f>
        <v/>
      </c>
      <c r="HS75" s="36" t="str">
        <f>IF(AND(Input!$I75="text-tabs",Input!$V75="有",Input!$AA75&lt;&gt;"無"),Input!$AB75,"")</f>
        <v/>
      </c>
      <c r="HT75" s="36" t="str">
        <f>IF(AND(Input!$I75="text-tabs",Input!$V75="有",Input!$AA75&lt;&gt;"無"),$HT$1,"")</f>
        <v/>
      </c>
      <c r="HU75" s="36" t="str">
        <f>IF(AND(Input!$I75="text-tabs",Input!$V75="有",Input!$AA75&lt;&gt;"無"),Input!$AA75,"")</f>
        <v/>
      </c>
      <c r="HV75" s="36" t="str">
        <f>IF(AND(Input!$I75="text-tabs",Input!$V75="有",Input!$AA75&lt;&gt;"無"),$HV$1,"")</f>
        <v/>
      </c>
      <c r="HW75" s="36" t="str">
        <f>IF(AND(Input!$I75="text-tabs",Input!$V75="有",Input!$AC75&lt;&gt;"無"),$HW$1,"")</f>
        <v/>
      </c>
      <c r="HX75" s="36" t="str">
        <f>IF(AND(Input!$I75="text-tabs",Input!$V75="有",Input!$AC75&lt;&gt;"無"),$HX$1,"")</f>
        <v/>
      </c>
      <c r="HY75" s="36" t="str">
        <f>IF(AND(Input!$I75="text-tabs",Input!$V75="有",Input!$AC75&lt;&gt;"無"),Input!$AD75,"")</f>
        <v/>
      </c>
      <c r="HZ75" s="36" t="str">
        <f>IF(AND(Input!$I75="text-tabs",Input!$V75="有",Input!$AC75&lt;&gt;"無"),$HZ$1,"")</f>
        <v/>
      </c>
      <c r="IA75" s="36" t="str">
        <f>IF(AND(Input!$I75="text-tabs",Input!$V75="有",Input!$AC75&lt;&gt;"無"),Input!$AC75,"")</f>
        <v/>
      </c>
      <c r="IB75" s="36" t="str">
        <f>IF(AND(Input!$I75="text-tabs",Input!$V75="有",Input!$AC75&lt;&gt;"無"),$IB$1,"")</f>
        <v/>
      </c>
      <c r="IC75" s="36" t="str">
        <f>IF(AND(Input!$I75="text-tabs",Input!$V75="有",Input!$AE75&lt;&gt;"無"),$IC$1,"")</f>
        <v/>
      </c>
      <c r="ID75" s="36" t="str">
        <f>IF(AND(Input!$I75="text-tabs",Input!$V75="有",Input!$AE75&lt;&gt;"無"),$HF$1,"")</f>
        <v/>
      </c>
      <c r="IE75" s="36" t="str">
        <f>IF(AND(Input!$I75="text-tabs",Input!$V75="有",Input!$AE75&lt;&gt;"無"),Input!$AF75,"")</f>
        <v/>
      </c>
      <c r="IF75" s="36" t="str">
        <f>IF(AND(Input!$I75="text-tabs",Input!$V75="有",Input!$AE75&lt;&gt;"無"),$HH$1,"")</f>
        <v/>
      </c>
      <c r="IG75" s="36" t="str">
        <f>IF(AND(Input!$I75="text-tabs",Input!$V75="有",Input!$AE75&lt;&gt;"無"),Input!$AE75,"")</f>
        <v/>
      </c>
      <c r="IH75" s="36" t="str">
        <f>IF(AND(Input!$I75="text-tabs",Input!$V75="有",Input!$AE75&lt;&gt;"無"),$HJ$1,"")</f>
        <v/>
      </c>
      <c r="II75" s="36" t="str">
        <f>IF(AND(Input!$I75="text-tabs",Input!$V75="有"),$II$1,"")</f>
        <v/>
      </c>
      <c r="IJ75" s="36" t="str">
        <f>IF(AND(Input!$I75="text-tabs",Input!$AG75="有"),$IJ$1,"")</f>
        <v/>
      </c>
      <c r="IK75" s="36" t="str">
        <f>IF(AND(Input!$I75="text-tabs",Input!$AG75="有"),Input!$AH75,"")</f>
        <v/>
      </c>
      <c r="IL75" s="36" t="str">
        <f>IF(AND(Input!$I75="text-tabs",Input!$AG75="有"),$IL$1,"")</f>
        <v/>
      </c>
      <c r="IM75" s="36" t="str">
        <f>IF(AND(Input!$I75="text-tabs",Input!$AG75="有"),Input!$AI75,"")</f>
        <v/>
      </c>
      <c r="IN75" s="36" t="str">
        <f>IF(AND(Input!$I75="text-tabs",Input!$AG75="有"),$IN$1,"")</f>
        <v/>
      </c>
      <c r="IO75" s="36" t="str">
        <f>IF(Input!$I75="text-tabs",$IO$1,"")</f>
        <v/>
      </c>
      <c r="IP75" s="36" t="str">
        <f>IF(Input!$I75="event",$IP$1,"")</f>
        <v/>
      </c>
      <c r="IQ75" s="36" t="str">
        <f>IF(Input!$I75="event",Input!$R75,"")</f>
        <v/>
      </c>
      <c r="IR75" s="36" t="str">
        <f>IF(Input!$I75="event",$IR$1,"")</f>
        <v/>
      </c>
      <c r="IS75" s="36" t="str">
        <f>IF(Input!$I75="event",$IS$1,"")</f>
        <v/>
      </c>
      <c r="IT75" s="36" t="str">
        <f>IF(Input!$I75="event",Input!$Q75,"")</f>
        <v/>
      </c>
      <c r="IU75" s="36" t="str">
        <f>IF(Input!$I75="event",$IU$1,"")</f>
        <v/>
      </c>
      <c r="IV75" s="36" t="str">
        <f>IF(Input!$I75="image",$IV$1,"")</f>
        <v/>
      </c>
      <c r="IW75" s="36" t="str">
        <f>IF(Input!$I75="image",Input!$S75,"")</f>
        <v/>
      </c>
      <c r="IX75" s="36" t="str">
        <f>IF(Input!$I75="image",$IX$1,"")</f>
        <v/>
      </c>
      <c r="IY75" s="36" t="str">
        <f>IF(AND(Input!$I75="image",Input!$V75="無"),$IY$1,"")</f>
        <v/>
      </c>
      <c r="IZ75" s="36" t="str">
        <f>IF(AND(Input!$I75="image",Input!$V75="無"),Input!$B75,"")</f>
        <v/>
      </c>
      <c r="JA75" s="36" t="str">
        <f>IF(AND(Input!$I75="image",Input!$V75="無"),$JA$1,"")</f>
        <v/>
      </c>
      <c r="JB75" s="36" t="str">
        <f>IF(AND(Input!$I75="image",Input!$V75="有"),$JB$1,"")</f>
        <v/>
      </c>
      <c r="JC75" s="36" t="str">
        <f>IF(AND(Input!$I75="image",Input!$V75="有"),Input!$W75,"")</f>
        <v/>
      </c>
      <c r="JD75" s="36" t="str">
        <f>IF(AND(Input!$I75="image",Input!$V75="有"),$JD$1,"")</f>
        <v/>
      </c>
      <c r="JE75" s="36" t="str">
        <f>IF(AND(Input!$I75="image",Input!$V75="有"),Input!$X75,"")</f>
        <v/>
      </c>
      <c r="JF75" s="36" t="str">
        <f>IF(AND(Input!$I75="image",Input!$V75="有"),$JF$1,"")</f>
        <v/>
      </c>
      <c r="JG75" s="36" t="str">
        <f>IF(Input!$I75="embed",$JG$1,"")</f>
        <v/>
      </c>
      <c r="JH75" s="36" t="str">
        <f>IF(Input!$I75="embed",Input!$X75,"")</f>
        <v/>
      </c>
      <c r="JI75" s="36" t="str">
        <f>IF(Input!$I75="embed",$JI$1,"")</f>
        <v/>
      </c>
      <c r="JJ75" s="36" t="str">
        <f>IF(Input!$I75="embed",$JJ$1,"")</f>
        <v/>
      </c>
      <c r="JK75" s="36" t="str">
        <f>IF(Input!$I75="embed",Input!$R75,"")</f>
        <v/>
      </c>
      <c r="JL75" s="36" t="str">
        <f>IF(Input!$I75="embed",$JL$1,"")</f>
        <v/>
      </c>
      <c r="JM75" s="36" t="str">
        <f>IF(Input!$I75="table",Input!$AI75,"")</f>
        <v/>
      </c>
      <c r="JN75" s="36" t="str">
        <f>IF(Input!$I75="table",Input!$AJ75,"")</f>
        <v/>
      </c>
      <c r="JO75" s="36" t="s">
        <v>0</v>
      </c>
      <c r="JP75" s="36" t="str">
        <f t="shared" si="3"/>
        <v/>
      </c>
    </row>
    <row r="76" spans="1:276" s="36" customFormat="1">
      <c r="A76" s="39" t="str">
        <f t="shared" si="4"/>
        <v>"0":{"category":"未記入","class":"0","id":"0","titleShadow":"",}</v>
      </c>
      <c r="B76" s="36" t="s">
        <v>5</v>
      </c>
      <c r="C76" s="40">
        <f>Input!$G76</f>
        <v>0</v>
      </c>
      <c r="D76" s="36" t="s">
        <v>210</v>
      </c>
      <c r="E76" s="36" t="s">
        <v>23</v>
      </c>
      <c r="F76" s="36" t="str">
        <f>IF(Input!$C76&lt;&gt;"",Input!$C76,"未記入")</f>
        <v>未記入</v>
      </c>
      <c r="G76" s="36" t="s">
        <v>3</v>
      </c>
      <c r="H76" s="36" t="s">
        <v>1</v>
      </c>
      <c r="I76" s="36">
        <f>Input!$I76</f>
        <v>0</v>
      </c>
      <c r="J76" s="36" t="s">
        <v>3</v>
      </c>
      <c r="K76" s="36" t="s">
        <v>4</v>
      </c>
      <c r="L76" s="40">
        <f>Input!$G76</f>
        <v>0</v>
      </c>
      <c r="M76" s="36" t="s">
        <v>3</v>
      </c>
      <c r="N76" s="36" t="str">
        <f>IF(Input!$D76="有",$N$1,"")</f>
        <v/>
      </c>
      <c r="O76" s="36" t="str">
        <f>IF(Input!$D76="有",Input!$A76,"")</f>
        <v/>
      </c>
      <c r="P76" s="36" t="str">
        <f>IF(Input!$D76="有",$P$1,"")</f>
        <v/>
      </c>
      <c r="Q76" s="36" t="str">
        <f>IF(Input!$D76="有",$Q$1,"")</f>
        <v/>
      </c>
      <c r="R76" s="36" t="str">
        <f>IF(Input!$D76="有",LEFT(Input!$E76,1),"")</f>
        <v/>
      </c>
      <c r="S76" s="36" t="str">
        <f>IF(Input!$D76="有",$S$1,"")</f>
        <v/>
      </c>
      <c r="T76" s="36" t="str">
        <f>IF(Input!$D76="有",$T$1,"")</f>
        <v/>
      </c>
      <c r="U76" s="36" t="str">
        <f>IF(Input!$D76="有",Input!$F76,"")</f>
        <v/>
      </c>
      <c r="V76" s="36" t="str">
        <f>IF(Input!$D76="有",$V$1,"")</f>
        <v/>
      </c>
      <c r="W76" s="36" t="s">
        <v>205</v>
      </c>
      <c r="X76" s="36" t="str">
        <f>IF(Input!$H76="有","true",IF(Input!$H76="無","false",""))</f>
        <v/>
      </c>
      <c r="Y76" s="36" t="s">
        <v>3</v>
      </c>
      <c r="Z76" s="36" t="str">
        <f>IF(OR(Input!$I76="text-tabs",Input!$I76="text"),$Z$1,"")</f>
        <v/>
      </c>
      <c r="AA76" s="36" t="str">
        <f>IF(OR(Input!$I76="text-tabs",Input!$I76="text"),Input!$B76,"")</f>
        <v/>
      </c>
      <c r="AB76" s="36" t="str">
        <f>IF(OR(Input!$I76="text-tabs",Input!$I76="text"),$AB$1,"")</f>
        <v/>
      </c>
      <c r="AC76" s="36" t="str">
        <f>IF(AND(OR(Input!$I76="text-tabs",Input!$I76="text"),Input!$T76="無"),$AC$1,"")</f>
        <v/>
      </c>
      <c r="AD76" s="36" t="str">
        <f>IF(AND(OR(Input!$I76="text-tabs",Input!$I76="text"),Input!$T76="無"),Input!$S76,"")</f>
        <v/>
      </c>
      <c r="AE76" s="36" t="str">
        <f>IF(AND(OR(Input!$I76="text-tabs",Input!$I76="text"),Input!$T76="無"),$AE$1,"")</f>
        <v/>
      </c>
      <c r="AF76" s="36" t="str">
        <f>IF(AND(OR(Input!$I76="text-tabs",Input!$I76="text"),Input!$S76="無"),$AF$1,"")</f>
        <v/>
      </c>
      <c r="AG76" s="36" t="str">
        <f>IF(AND(OR(Input!$I76="text-tabs",Input!$I76="text"),Input!$S76="無"),Input!$T76,"")</f>
        <v/>
      </c>
      <c r="AH76" s="36" t="str">
        <f>IF(AND(OR(Input!$I76="text-tabs",Input!$I76="text"),Input!$S76="無"),$AH$1,"")</f>
        <v/>
      </c>
      <c r="AI76" s="36" t="str">
        <f>IF(Input!$I76="text",$AI$1,"")</f>
        <v/>
      </c>
      <c r="AJ76" s="36" t="str">
        <f>IF(Input!$I76="text",Input!$R76,"")</f>
        <v/>
      </c>
      <c r="AK76" s="36" t="str">
        <f>IF(Input!$I76="text",$AK$1,"")</f>
        <v/>
      </c>
      <c r="AL76" s="36" t="str">
        <f>IF(Input!$I76="text-tabs",$AL$1,"")</f>
        <v/>
      </c>
      <c r="AM76" s="36" t="str">
        <f>IF(Input!$I76="text-tabs",$AM$1,"")</f>
        <v/>
      </c>
      <c r="AN76" s="36" t="str">
        <f>IF(Input!$I76="text-tabs",Input!$J76,"")</f>
        <v/>
      </c>
      <c r="AO76" s="36" t="str">
        <f>IF(Input!$I76="text-tabs",$AO$1,"")</f>
        <v/>
      </c>
      <c r="AP76" s="36" t="str">
        <f>IF(Input!$I76="text-tabs",Input!$R76,"")</f>
        <v/>
      </c>
      <c r="AQ76" s="36" t="str">
        <f>IF(Input!$I76="text-tabs",$AQ$1,"")</f>
        <v/>
      </c>
      <c r="AR76" s="36" t="str">
        <f>IF(AND(Input!$I76="text-tabs",Input!$K76="有"),$AR$1,"")</f>
        <v/>
      </c>
      <c r="AS76" s="36" t="str">
        <f>IF(AND(Input!$I76="text-tabs",Input!$K76="有"),Input!$L76,"")</f>
        <v/>
      </c>
      <c r="AT76" s="36" t="str">
        <f>IF(AND(Input!$I76="text-tabs",Input!$K76="有"),$AT$1,"")</f>
        <v/>
      </c>
      <c r="AU76" s="36" t="str">
        <f>IF(AND(Input!$I76="text-tabs",Input!$K76="有"),Input!$N76,"")</f>
        <v/>
      </c>
      <c r="AV76" s="36" t="str">
        <f>IF(AND(Input!$I76="text-tabs",Input!$K76="有"),"&lt;br&gt;","")</f>
        <v/>
      </c>
      <c r="AW76" s="36" t="str">
        <f>IF(AND(Input!$I76="text-tabs",Input!$K76="有"),IF(Input!$M76=1,svg_data!$A$1,IF(Input!$M76=2,svg_data!$A$2)),"")</f>
        <v/>
      </c>
      <c r="AX76" s="36" t="str">
        <f>IF(AND(Input!$I76="text-tabs",Input!$K76="有"),Input!$G76,"")</f>
        <v/>
      </c>
      <c r="AY76" s="36" t="str">
        <f>IF(AND(Input!$I76="text-tabs",Input!$K76="有"),IF(Input!$M76=1,svg_data!$C$1,IF(Input!$M76=2,svg_data!$C$2)),"")</f>
        <v/>
      </c>
      <c r="AZ76" s="36" t="str">
        <f>IF(AND(Input!$I76="text-tabs",Input!$K76="有"),Input!$G76,"")</f>
        <v/>
      </c>
      <c r="BA76" s="36" t="str">
        <f>IF(AND(Input!$I76="text-tabs",Input!$K76="有"),IF(Input!$M76=1,svg_data!$E$1,IF(Input!$M76=2,svg_data!$E$2)),"")</f>
        <v/>
      </c>
      <c r="BB76" s="36" t="str">
        <f>IF(AND(Input!$I76="text-tabs",Input!$K76="有"),Input!$G76,"")</f>
        <v/>
      </c>
      <c r="BC76" s="36" t="str">
        <f>IF(AND(Input!$I76="text-tabs",Input!$K76="有"),IF(Input!$M76=1,svg_data!$G$1,IF(Input!$M76=2,svg_data!$G$2)),"")</f>
        <v/>
      </c>
      <c r="BD76" s="36" t="str">
        <f>IF(AND(Input!$I76="text-tabs",Input!$K76="有"),Input!$G76,"")</f>
        <v/>
      </c>
      <c r="BE76" s="36" t="str">
        <f>IF(AND(Input!$I76="text-tabs",Input!$K76="有"),IF(Input!$M76=1,svg_data!$I$1,IF(Input!$M76=2,svg_data!$I$2)),"")</f>
        <v/>
      </c>
      <c r="BF76" s="36" t="str">
        <f>IF(AND(Input!$I76="text-tabs",Input!$K76="有"),Input!$G76,"")</f>
        <v/>
      </c>
      <c r="BG76" s="36" t="str">
        <f>IF(AND(Input!$I76="text-tabs",Input!$K76="有"),IF(Input!$M76=1,svg_data!$K$1,IF(Input!$M76=2,svg_data!$K$2)),"")</f>
        <v/>
      </c>
      <c r="BH76" s="36" t="str">
        <f>IF(AND(Input!$I76="text-tabs",Input!$K76="有"),Input!$G76,"")</f>
        <v/>
      </c>
      <c r="BI76" s="36" t="str">
        <f>IF(AND(Input!$I76="text-tabs",Input!$K76="有"),IF(Input!$M76=1,svg_data!$M$1,IF(Input!$M76=2,svg_data!$M$2)),"")</f>
        <v/>
      </c>
      <c r="BJ76" s="36" t="str">
        <f>IF(AND(Input!$I76="text-tabs",Input!$K76="有"),Input!$G76,"")</f>
        <v/>
      </c>
      <c r="BK76" s="36" t="str">
        <f>IF(AND(Input!$I76="text-tabs",Input!$K76="有"),IF(Input!$M76=1,svg_data!$O$1,IF(Input!$M76=2,svg_data!$O$2)),"")</f>
        <v/>
      </c>
      <c r="BL76" s="36" t="str">
        <f>IF(AND(Input!$I76="text-tabs",Input!$K76="有"),Input!$G76,"")</f>
        <v/>
      </c>
      <c r="BM76" s="36" t="str">
        <f>IF(AND(Input!$I76="text-tabs",Input!$K76="有"),IF(Input!$M76=1,svg_data!$Q$1,IF(Input!$M76=2,svg_data!$Q$2)),"")</f>
        <v/>
      </c>
      <c r="BN76" s="36" t="str">
        <f>IF(AND(Input!$I76="text-tabs",Input!$K76="有"),Input!$G76,"")</f>
        <v/>
      </c>
      <c r="BO76" s="36" t="str">
        <f>IF(AND(Input!$I76="text-tabs",Input!$K76="有"),IF(Input!$M76=1,svg_data!$S$1,IF(Input!$M76=2,svg_data!$S$2)),"")</f>
        <v/>
      </c>
      <c r="BP76" s="36" t="str">
        <f>IF(AND(Input!$I76="text-tabs",Input!$K76="有"),Input!$G76,"")</f>
        <v/>
      </c>
      <c r="BQ76" s="36" t="str">
        <f>IF(AND(Input!$I76="text-tabs",Input!$K76="有"),IF(Input!$M76=1,svg_data!$U$1,IF(Input!$M76=2,svg_data!$U$2)),"")</f>
        <v/>
      </c>
      <c r="BR76" s="36" t="str">
        <f>IF(AND(Input!$I76="text-tabs",Input!$K76="有"),Input!$G76,"")</f>
        <v/>
      </c>
      <c r="BS76" s="36" t="str">
        <f>IF(AND(Input!$I76="text-tabs",Input!$K76="有"),IF(Input!$M76=1,svg_data!$W$1,IF(Input!$M76=2,svg_data!$W$2)),"")</f>
        <v/>
      </c>
      <c r="BT76" s="36" t="str">
        <f>IF(AND(Input!$I76="text-tabs",Input!$K76="有"),Input!$G76,"")</f>
        <v/>
      </c>
      <c r="BU76" s="36" t="str">
        <f>IF(AND(Input!$I76="text-tabs",Input!$K76="有"),IF(Input!$M76=1,svg_data!$Y$1,IF(Input!$M76=2,svg_data!$Y$2)),"")</f>
        <v/>
      </c>
      <c r="BV76" s="36" t="str">
        <f>IF(AND(Input!$I76="text-tabs",Input!$K76="有"),Input!$G76,"")</f>
        <v/>
      </c>
      <c r="BW76" s="36" t="str">
        <f>IF(AND(Input!$I76="text-tabs",Input!$K76="有"),IF(Input!$M76=1,svg_data!$AA$1,IF(Input!$M76=2,svg_data!$AA$2)),"")</f>
        <v/>
      </c>
      <c r="BX76" s="36" t="str">
        <f>IF(AND(Input!$I76="text-tabs",Input!$K76="有"),Input!$G76,"")</f>
        <v/>
      </c>
      <c r="BY76" s="36" t="str">
        <f>IF(AND(Input!$I76="text-tabs",Input!$K76="有"),IF(Input!$M76=1,svg_data!$AC$1,IF(Input!$M76=2,svg_data!$AC$2)),"")</f>
        <v/>
      </c>
      <c r="BZ76" s="36" t="str">
        <f>IF(AND(Input!$I76="text-tabs",Input!$K76="有"),Input!$G76,"")</f>
        <v/>
      </c>
      <c r="CA76" s="36" t="str">
        <f>IF(AND(Input!$I76="text-tabs",Input!$K76="有"),IF(Input!$M76=1,svg_data!$AE$1,IF(Input!$M76=2,svg_data!$AE$2)),"")</f>
        <v/>
      </c>
      <c r="CB76" s="36" t="str">
        <f>IF(AND(Input!$I76="text-tabs",Input!$K76="有"),Input!$G76,"")</f>
        <v/>
      </c>
      <c r="CC76" s="36" t="str">
        <f>IF(AND(Input!$I76="text-tabs",Input!$K76="有"),IF(Input!$M76=1,svg_data!$AG$1,IF(Input!$M76=2,svg_data!$AG$2)),"")</f>
        <v/>
      </c>
      <c r="CD76" s="36" t="str">
        <f>IF(AND(Input!$I76="text-tabs",Input!$K76="有"),Input!$G76,"")</f>
        <v/>
      </c>
      <c r="CE76" s="36" t="str">
        <f>IF(AND(Input!$I76="text-tabs",Input!$K76="有"),IF(Input!$M76=1,svg_data!$AI$1,IF(Input!$M76=2,svg_data!$AI$2)),"")</f>
        <v/>
      </c>
      <c r="CF76" s="36" t="str">
        <f>IF(AND(Input!$I76="text-tabs",Input!$K76="有"),Input!$G76,"")</f>
        <v/>
      </c>
      <c r="CG76" s="36" t="str">
        <f>IF(AND(Input!$I76="text-tabs",Input!$K76="有"),IF(Input!$M76=1,svg_data!$AK$1,IF(Input!$M76=2,svg_data!$AK$2)),"")</f>
        <v/>
      </c>
      <c r="CH76" s="36" t="str">
        <f>IF(AND(Input!$I76="text-tabs",Input!$K76="有"),Input!$G76,"")</f>
        <v/>
      </c>
      <c r="CI76" s="36" t="str">
        <f>IF(AND(Input!$I76="text-tabs",Input!$K76="有"),IF(Input!$M76=1,svg_data!$AM$1,IF(Input!$M76=2,svg_data!$AM$2)),"")</f>
        <v/>
      </c>
      <c r="CJ76" s="36" t="str">
        <f>IF(AND(Input!$I76="text-tabs",Input!$K76="有"),Input!$G76,"")</f>
        <v/>
      </c>
      <c r="CK76" s="36" t="str">
        <f>IF(AND(Input!$I76="text-tabs",Input!$K76="有"),IF(Input!$M76=1,svg_data!$AO$1,IF(Input!$M76=2,svg_data!$AO$2)),"")</f>
        <v/>
      </c>
      <c r="CL76" s="36" t="str">
        <f>IF(AND(Input!$I76="text-tabs",Input!$K76="有"),Input!$G76,"")</f>
        <v/>
      </c>
      <c r="CM76" s="36" t="str">
        <f>IF(AND(Input!$I76="text-tabs",Input!$K76="有"),IF(Input!$M76=1,svg_data!$AQ$1,IF(Input!$M76=2,svg_data!$AQ$2)),"")</f>
        <v/>
      </c>
      <c r="CN76" s="36" t="str">
        <f>IF(AND(Input!$I76="text-tabs",Input!$K76="有"),Input!$G76,"")</f>
        <v/>
      </c>
      <c r="CO76" s="36" t="str">
        <f>IF(AND(Input!$I76="text-tabs",Input!$K76="有"),IF(Input!$M76=1,svg_data!$AS$1,IF(Input!$M76=2,svg_data!$AS$2)),"")</f>
        <v/>
      </c>
      <c r="CP76" s="36" t="str">
        <f>IF(AND(Input!$I76="text-tabs",Input!$K76="有"),Input!$G76,"")</f>
        <v/>
      </c>
      <c r="CQ76" s="36" t="str">
        <f>IF(AND(Input!$I76="text-tabs",Input!$K76="有"),IF(Input!$M76=1,svg_data!$AU$1,IF(Input!$M76=2,svg_data!$AU$2)),"")</f>
        <v/>
      </c>
      <c r="CR76" s="36" t="str">
        <f>IF(AND(Input!$I76="text-tabs",Input!$K76="有"),Input!$G76,"")</f>
        <v/>
      </c>
      <c r="CS76" s="36" t="str">
        <f>IF(AND(Input!$I76="text-tabs",Input!$K76="有"),IF(Input!$M76=1,svg_data!$AW$1,IF(Input!$M76=2,svg_data!$AW$2)),"")</f>
        <v/>
      </c>
      <c r="CT76" s="36" t="str">
        <f>IF(AND(Input!$I76="text-tabs",Input!$K76="有"),Input!$G76,"")</f>
        <v/>
      </c>
      <c r="CU76" s="36" t="str">
        <f>IF(AND(Input!$I76="text-tabs",Input!$K76="有"),IF(Input!$M76=1,svg_data!$AY$1,IF(Input!$M76=2,svg_data!$AY$2)),"")</f>
        <v/>
      </c>
      <c r="CV76" s="36" t="str">
        <f>IF(AND(Input!$I76="text-tabs",Input!$K76="有"),Input!$G76,"")</f>
        <v/>
      </c>
      <c r="CW76" s="36" t="str">
        <f>IF(AND(Input!$I76="text-tabs",Input!$K76="有"),IF(Input!$M76=1,svg_data!$BA$1,IF(Input!$M76=2,svg_data!$BA$2)),"")</f>
        <v/>
      </c>
      <c r="CX76" s="36" t="str">
        <f>IF(AND(Input!$I76="text-tabs",Input!$K76="有"),Input!$G76,"")</f>
        <v/>
      </c>
      <c r="CY76" s="36" t="str">
        <f>IF(AND(Input!$I76="text-tabs",Input!$K76="有"),IF(Input!$M76=1,svg_data!$BC$1,IF(Input!$M76=2,svg_data!$BC$2)),"")</f>
        <v/>
      </c>
      <c r="CZ76" s="36" t="str">
        <f>IF(AND(Input!$I76="text-tabs",Input!$K76="有"),Input!$G76,"")</f>
        <v/>
      </c>
      <c r="DA76" s="36" t="str">
        <f>IF(AND(Input!$I76="text-tabs",Input!$K76="有"),IF(Input!$M76=1,svg_data!$BE$1,IF(Input!$M76=2,svg_data!$BE$2)),"")</f>
        <v/>
      </c>
      <c r="DB76" s="36" t="str">
        <f>IF(AND(Input!$I76="text-tabs",Input!$K76="有"),Input!$G76,"")</f>
        <v/>
      </c>
      <c r="DC76" s="36" t="str">
        <f>IF(AND(Input!$I76="text-tabs",Input!$K76="有"),IF(Input!$M76=1,svg_data!$BG$1,IF(Input!$M76=2,svg_data!$BG$2)),"")</f>
        <v/>
      </c>
      <c r="DD76" s="36" t="str">
        <f>IF(AND(Input!$I76="text-tabs",Input!$K76="有"),Input!$G76,"")</f>
        <v/>
      </c>
      <c r="DE76" s="36" t="str">
        <f>IF(AND(Input!$I76="text-tabs",Input!$K76="有"),IF(Input!$M76=1,svg_data!$BI$1,IF(Input!$M76=2,svg_data!$BI$2)),"")</f>
        <v/>
      </c>
      <c r="DF76" s="36" t="str">
        <f>IF(AND(Input!$I76="text-tabs",Input!$K76="有"),Input!$G76,"")</f>
        <v/>
      </c>
      <c r="DG76" s="36" t="str">
        <f>IF(AND(Input!$I76="text-tabs",Input!$K76="有"),IF(Input!$M76=1,svg_data!$BK$1,IF(Input!$M76=2,svg_data!$BK$2)),"")</f>
        <v/>
      </c>
      <c r="DH76" s="36" t="str">
        <f>IF(AND(Input!$I76="text-tabs",Input!$K76="有"),Input!$G76,"")</f>
        <v/>
      </c>
      <c r="DI76" s="36" t="str">
        <f>IF(AND(Input!$I76="text-tabs",Input!$K76="有"),IF(Input!$M76=1,svg_data!$BM$1,IF(Input!$M76=2,svg_data!$BM$2)),"")</f>
        <v/>
      </c>
      <c r="DJ76" s="36" t="str">
        <f>IF(AND(Input!$I76="text-tabs",Input!$K76="有"),svg_data!$BN$1,"")</f>
        <v/>
      </c>
      <c r="DK76" s="36" t="str">
        <f>IF(AND(Input!$I76="text-tabs",Input!$K76="有"),Input!$G76,"")</f>
        <v/>
      </c>
      <c r="DL76" s="36" t="str">
        <f>IF(AND(Input!$I76="text-tabs",Input!$K76="有"),svg_data!$BP$1,"")</f>
        <v/>
      </c>
      <c r="DM76" s="36" t="str">
        <f>IF(AND(Input!$I76="text-tabs",Input!$K76="有"),svg_data!$BQ$1,"")</f>
        <v/>
      </c>
      <c r="DN76" s="36" t="str">
        <f>IF(AND(Input!$I76="text-tabs",Input!$K76="有"),Input!$G76,"")</f>
        <v/>
      </c>
      <c r="DO76" s="36" t="str">
        <f>IF(AND(Input!$I76="text-tabs",Input!$K76="有"),svg_data!$BS$1,"")</f>
        <v/>
      </c>
      <c r="DP76" s="36" t="str">
        <f>IF(AND(Input!$I76="text-tabs",Input!$K76="有"),Input!$G76,"")</f>
        <v/>
      </c>
      <c r="DQ76" s="36" t="str">
        <f>IF(AND(Input!$I76="text-tabs",Input!$K76="有"),svg_data!$BU$1,"")</f>
        <v/>
      </c>
      <c r="DR76" s="36" t="str">
        <f>IF(AND(Input!$I76="text-tabs",Input!$K76="有"),Input!$G76,"")</f>
        <v/>
      </c>
      <c r="DS76" s="36" t="str">
        <f>IF(AND(Input!$I76="text-tabs",Input!$K76="有"),IF(Input!$M76=1,svg_data!$BW$1,IF(Input!$M76=2,svg_data!$BW$2)),"")</f>
        <v/>
      </c>
      <c r="DT76" s="36" t="str">
        <f>IF(AND(Input!$I76="text-tabs",Input!$K76="有"),IF(Input!$M76=1,svg_data!$BY$1,IF(Input!$M76=2,"")),"")</f>
        <v/>
      </c>
      <c r="DU76" s="36" t="str">
        <f>IF(AND(Input!$I76="text-tabs",Input!$K76="有"),IF(Input!$M76=1,Input!$G76,IF(Input!$M76=2,"")),"")</f>
        <v/>
      </c>
      <c r="DV76" s="42" t="str">
        <f>IF(AND(Input!$I76="text-tabs",Input!$K76="有"),IF(Input!$M76=1,svg_data!$CA$1,IF(Input!$M76=2,svg_data!$CA$2)),"")</f>
        <v/>
      </c>
      <c r="DW76" s="36" t="str">
        <f>IF(AND(Input!$I76="text-tabs",Input!$K76="有"),IF(Input!$M76=1,svg_data!$CB$1,IF(Input!$M76=2,svg_data!$CB$2)),"")</f>
        <v/>
      </c>
      <c r="DX76" s="36" t="str">
        <f>IF(AND(Input!$I76="text-tabs",Input!$K76="有"),Input!$G76,"")</f>
        <v/>
      </c>
      <c r="DY76" s="36" t="str">
        <f>IF(AND(Input!$I76="text-tabs",Input!$K76="有"),IF(Input!$M76=1,svg_data!$CD$1,IF(Input!$M76=2,svg_data!$CD$2)),"")</f>
        <v/>
      </c>
      <c r="DZ76" s="36" t="str">
        <f>IF(AND(Input!$I76="text-tabs",Input!$K76="有"),Input!$G76,"")</f>
        <v/>
      </c>
      <c r="EA76" s="36" t="str">
        <f>IF(AND(Input!$I76="text-tabs",Input!$K76="有"),IF(Input!$M76=1,svg_data!$CF$1,IF(Input!$M76=2,svg_data!$CF$2)),"")</f>
        <v/>
      </c>
      <c r="EB76" s="36" t="str">
        <f>IF(AND(Input!$I76="text-tabs",Input!$K76="有"),Input!$G76,"")</f>
        <v/>
      </c>
      <c r="EC76" s="36" t="str">
        <f>IF(AND(Input!$I76="text-tabs",Input!$K76="有"),IF(Input!$M76=1,svg_data!$CH$1,IF(Input!$M76=2,svg_data!$CH$2)),"")</f>
        <v/>
      </c>
      <c r="ED76" s="36" t="str">
        <f>IF(AND(Input!$I76="text-tabs",Input!$K76="有"),Input!$G76,"")</f>
        <v/>
      </c>
      <c r="EE76" s="36" t="str">
        <f>IF(AND(Input!$I76="text-tabs",Input!$K76="有"),IF(Input!$M76=1,svg_data!$CJ$1,IF(Input!$M76=2,svg_data!$CJ$2)),"")</f>
        <v/>
      </c>
      <c r="EF76" s="36" t="str">
        <f>IF(AND(Input!$I76="text-tabs",Input!$K76="有"),Input!$G76,"")</f>
        <v/>
      </c>
      <c r="EG76" s="36" t="str">
        <f>IF(AND(Input!$I76="text-tabs",Input!$K76="有"),IF(Input!$M76=1,svg_data!$CL$1,IF(Input!$M76=2,svg_data!$CL$2)),"")</f>
        <v/>
      </c>
      <c r="EH76" s="36" t="str">
        <f>IF(AND(Input!$I76="text-tabs",Input!$K76="有"),Input!$G76,"")</f>
        <v/>
      </c>
      <c r="EI76" s="36" t="str">
        <f>IF(AND(Input!$I76="text-tabs",Input!$K76="有"),IF(Input!$M76=1,svg_data!$CN$1,IF(Input!$M76=2,svg_data!$CN$2)),"")</f>
        <v/>
      </c>
      <c r="EJ76" s="36" t="str">
        <f>IF(AND(Input!$I76="text-tabs",Input!$K76="有"),Input!$G76,"")</f>
        <v/>
      </c>
      <c r="EK76" s="36" t="str">
        <f>IF(AND(Input!$I76="text-tabs",Input!$K76="有"),IF(Input!$M76=1,svg_data!$CP$1,IF(Input!$M76=2,svg_data!$CP$2)),"")</f>
        <v/>
      </c>
      <c r="EL76" s="36" t="str">
        <f>IF(AND(Input!$I76="text-tabs",Input!$K76="有"),Input!$G76,"")</f>
        <v/>
      </c>
      <c r="EM76" s="36" t="str">
        <f>IF(AND(Input!$I76="text-tabs",Input!$K76="有"),IF(Input!$M76=1,svg_data!$CR$1,IF(Input!$M76=2,svg_data!$CR$2)),"")</f>
        <v/>
      </c>
      <c r="EN76" s="36" t="str">
        <f>IF(AND(Input!$I76="text-tabs",Input!$K76="有"),Input!$G76,"")</f>
        <v/>
      </c>
      <c r="EO76" s="36" t="str">
        <f>IF(AND(Input!$I76="text-tabs",Input!$K76="有"),IF(Input!$M76=1,svg_data!$CT$1,IF(Input!$M76=2,svg_data!$CT$2)),"")</f>
        <v/>
      </c>
      <c r="EP76" s="36" t="str">
        <f>IF(AND(Input!$I76="text-tabs",Input!$K76="有"),Input!$G76,"")</f>
        <v/>
      </c>
      <c r="EQ76" s="36" t="str">
        <f>IF(AND(Input!$I76="text-tabs",Input!$K76="有"),IF(Input!$M76=1,svg_data!$CV$1,IF(Input!$M76=2,svg_data!$CV$2)),"")</f>
        <v/>
      </c>
      <c r="ER76" s="36" t="str">
        <f>IF(AND(Input!$I76="text-tabs",Input!$K76="有"),Input!$G76,"")</f>
        <v/>
      </c>
      <c r="ES76" s="36" t="str">
        <f>IF(AND(Input!$I76="text-tabs",Input!$K76="有"),IF(Input!$M76=1,svg_data!$CX$1,IF(Input!$M76=2,svg_data!$CX$2)),"")</f>
        <v/>
      </c>
      <c r="ET76" s="36" t="str">
        <f>IF(AND(Input!$I76="text-tabs",Input!$K76="有"),Input!$G76,"")</f>
        <v/>
      </c>
      <c r="EU76" s="36" t="str">
        <f>IF(AND(Input!$I76="text-tabs",Input!$K76="有"),IF(Input!$M76=1,svg_data!$CZ$1,IF(Input!$M76=2,svg_data!$CZ$2)),"")</f>
        <v/>
      </c>
      <c r="EV76" s="36" t="str">
        <f>IF(AND(Input!$I76="text-tabs",Input!$K76="有"),Input!$G76,"")</f>
        <v/>
      </c>
      <c r="EW76" s="36" t="str">
        <f>IF(AND(Input!$I76="text-tabs",Input!$K76="有"),IF(Input!$M76=1,svg_data!$DB$1,IF(Input!$M76=2,svg_data!$DB$2)),"")</f>
        <v/>
      </c>
      <c r="EX76" s="36" t="str">
        <f>IF(AND(Input!$I76="text-tabs",Input!$K76="有"),Input!$G76,"")</f>
        <v/>
      </c>
      <c r="EY76" s="36" t="str">
        <f>IF(AND(Input!$I76="text-tabs",Input!$K76="有"),IF(Input!$M76=1,svg_data!$DD$1,IF(Input!$M76=2,svg_data!$DD$2)),"")</f>
        <v/>
      </c>
      <c r="EZ76" s="36" t="str">
        <f>IF(AND(Input!$I76="text-tabs",Input!$K76="有"),Input!$G76,"")</f>
        <v/>
      </c>
      <c r="FA76" s="36" t="str">
        <f>IF(AND(Input!$I76="text-tabs",Input!$K76="有"),IF(Input!$M76=1,svg_data!$DF$1,IF(Input!$M76=2,svg_data!$DF$2)),"")</f>
        <v/>
      </c>
      <c r="FB76" s="36" t="str">
        <f>IF(AND(Input!$I76="text-tabs",Input!$K76="有"),Input!$G76,"")</f>
        <v/>
      </c>
      <c r="FC76" s="36" t="str">
        <f>IF(AND(Input!$I76="text-tabs",Input!$K76="有"),IF(Input!$M76=1,svg_data!$DH$1,IF(Input!$M76=2,svg_data!$DH$2)),"")</f>
        <v/>
      </c>
      <c r="FD76" s="36" t="str">
        <f>IF(AND(Input!$I76="text-tabs",Input!$K76="有"),Input!$G76,"")</f>
        <v/>
      </c>
      <c r="FE76" s="36" t="str">
        <f>IF(AND(Input!$I76="text-tabs",Input!$K76="有"),IF(Input!$M76=1,svg_data!$DJ$1,IF(Input!$M76=2,svg_data!$DJ$2)),"")</f>
        <v/>
      </c>
      <c r="FF76" s="36" t="str">
        <f>IF(AND(Input!$I76="text-tabs",Input!$K76="有"),Input!$G76,"")</f>
        <v/>
      </c>
      <c r="FG76" s="36" t="str">
        <f>IF(AND(Input!$I76="text-tabs",Input!$K76="有"),IF(Input!$M76=1,svg_data!$DL$1,IF(Input!$M76=2,svg_data!$DL$2)),"")</f>
        <v/>
      </c>
      <c r="FH76" s="36" t="str">
        <f>IF(AND(Input!$I76="text-tabs",Input!$K76="有"),Input!$G76,"")</f>
        <v/>
      </c>
      <c r="FI76" s="36" t="str">
        <f>IF(AND(Input!$I76="text-tabs",Input!$K76="有"),IF(Input!$M76=1,svg_data!$DN$1,IF(Input!$M76=2,svg_data!$DN$2)),"")</f>
        <v/>
      </c>
      <c r="FJ76" s="36" t="str">
        <f>IF(AND(Input!$I76="text-tabs",Input!$K76="有"),Input!$G76,"")</f>
        <v/>
      </c>
      <c r="FK76" s="36" t="str">
        <f>IF(AND(Input!$I76="text-tabs",Input!$K76="有"),IF(Input!$M76=1,svg_data!$DP$1,IF(Input!$M76=2,svg_data!$DP$2)),"")</f>
        <v/>
      </c>
      <c r="FL76" s="36" t="str">
        <f>IF(AND(Input!$I76="text-tabs",Input!$K76="有"),Input!$G76,"")</f>
        <v/>
      </c>
      <c r="FM76" s="36" t="str">
        <f>IF(AND(Input!$I76="text-tabs",Input!$K76="有"),IF(Input!$M76=1,svg_data!$DR$1,IF(Input!$M76=2,svg_data!$DR$2)),"")</f>
        <v/>
      </c>
      <c r="FN76" s="36" t="str">
        <f>IF(AND(Input!$I76="text-tabs",Input!$K76="有"),Input!$G76,"")</f>
        <v/>
      </c>
      <c r="FO76" s="36" t="str">
        <f>IF(AND(Input!$I76="text-tabs",Input!$K76="有"),IF(Input!$M76=1,svg_data!$DT$1,IF(Input!$M76=2,svg_data!$DT$2)),"")</f>
        <v/>
      </c>
      <c r="FP76" s="36" t="str">
        <f>IF(AND(Input!$I76="text-tabs",Input!$K76="有"),Input!$G76,"")</f>
        <v/>
      </c>
      <c r="FQ76" s="36" t="str">
        <f>IF(AND(Input!$I76="text-tabs",Input!$K76="有"),IF(Input!$M76=1,svg_data!$DV$1,IF(Input!$M76=2,svg_data!$DV$2)),"")</f>
        <v/>
      </c>
      <c r="FR76" s="36" t="str">
        <f>IF(AND(Input!$I76="text-tabs",Input!$K76="有"),Input!$G76,"")</f>
        <v/>
      </c>
      <c r="FS76" s="36" t="str">
        <f>IF(AND(Input!$I76="text-tabs",Input!$K76="有"),IF(Input!$M76=1,svg_data!$DX$1,IF(Input!$M76=2,svg_data!$DX$2)),"")</f>
        <v/>
      </c>
      <c r="FT76" s="36" t="str">
        <f>IF(AND(Input!$I76="text-tabs",Input!$K76="有"),Input!$G76,"")</f>
        <v/>
      </c>
      <c r="FU76" s="36" t="str">
        <f>IF(AND(Input!$I76="text-tabs",Input!$K76="有"),IF(Input!$M76=1,svg_data!$DZ$1,IF(Input!$M76=2,svg_data!$DZ$2)),"")</f>
        <v/>
      </c>
      <c r="FV76" s="36" t="str">
        <f>IF(AND(Input!$I76="text-tabs",Input!$K76="有"),Input!$G76,"")</f>
        <v/>
      </c>
      <c r="FW76" s="36" t="str">
        <f>IF(AND(Input!$I76="text-tabs",Input!$K76="有"),IF(Input!$M76=1,svg_data!$EB$1,IF(Input!$M76=2,svg_data!$EB$2)),"")</f>
        <v/>
      </c>
      <c r="FX76" s="36" t="str">
        <f>IF(AND(Input!$I76="text-tabs",Input!$K76="有"),Input!$G76,"")</f>
        <v/>
      </c>
      <c r="FY76" s="36" t="str">
        <f>IF(AND(Input!$I76="text-tabs",Input!$K76="有"),IF(Input!$M76=1,svg_data!$ED$1,IF(Input!$M76=2,svg_data!$ED$2)),"")</f>
        <v/>
      </c>
      <c r="FZ76" s="36" t="str">
        <f>IF(AND(Input!$I76="text-tabs",Input!$K76="有"),Input!$G76,"")</f>
        <v/>
      </c>
      <c r="GA76" s="36" t="str">
        <f>IF(AND(Input!$I76="text-tabs",Input!$K76="有"),IF(Input!$M76=1,svg_data!$EF$1,IF(Input!$M76=2,svg_data!$EF$2)),"")</f>
        <v/>
      </c>
      <c r="GB76" s="36" t="str">
        <f>IF(AND(Input!$I76="text-tabs",Input!$K76="有"),Input!$G76,"")</f>
        <v/>
      </c>
      <c r="GC76" s="36" t="str">
        <f>IF(AND(Input!$I76="text-tabs",Input!$K76="有"),IF(Input!$M76=1,svg_data!$EH$1,IF(Input!$M76=2,svg_data!$EH$2)),"")</f>
        <v/>
      </c>
      <c r="GD76" s="36" t="str">
        <f>IF(AND(Input!$I76="text-tabs",Input!$K76="有"),Input!$G76,"")</f>
        <v/>
      </c>
      <c r="GE76" s="36" t="str">
        <f>IF(AND(Input!$I76="text-tabs",Input!$K76="有"),IF(Input!$M76=1,svg_data!$EJ$1,IF(Input!$M76=2,svg_data!$EJ$2)),"")</f>
        <v/>
      </c>
      <c r="GF76" s="36" t="str">
        <f>IF(AND(Input!$I76="text-tabs",Input!$K76="有"),Input!$G76,"")</f>
        <v/>
      </c>
      <c r="GG76" s="36" t="str">
        <f>IF(AND(Input!$I76="text-tabs",Input!$K76="有"),IF(Input!$M76=1,svg_data!$EL$1,IF(Input!$M76=2,svg_data!$EL$2)),"")</f>
        <v/>
      </c>
      <c r="GH76" s="36" t="str">
        <f>IF(AND(Input!$I76="text-tabs",Input!$K76="有"),Input!$G76,"")</f>
        <v/>
      </c>
      <c r="GI76" s="36" t="str">
        <f>IF(AND(Input!$I76="text-tabs",Input!$K76="有"),IF(Input!$M76=1,svg_data!$EN$1,IF(Input!$M76=2,svg_data!$EN$2)),"")</f>
        <v/>
      </c>
      <c r="GJ76" s="36" t="str">
        <f>IF(AND(Input!$I76="text-tabs",Input!$K76="有"),Input!$G76,"")</f>
        <v/>
      </c>
      <c r="GK76" s="36" t="str">
        <f>IF(AND(Input!$I76="text-tabs",Input!$K76="有"),IF(Input!$M76=1,svg_data!$EP$1,IF(Input!$M76=2,svg_data!$EP$2)),"")</f>
        <v/>
      </c>
      <c r="GL76" s="36" t="str">
        <f>IF(AND(Input!$I76="text-tabs",Input!$K76="有"),Input!$G76,"")</f>
        <v/>
      </c>
      <c r="GM76" s="36" t="str">
        <f>IF(AND(Input!$I76="text-tabs",Input!$K76="有"),svg_data!$ER$1,"")</f>
        <v/>
      </c>
      <c r="GN76" s="36" t="str">
        <f>IF(AND(Input!$I76="text-tabs",Input!$K76="有"),Input!$G76,"")</f>
        <v/>
      </c>
      <c r="GO76" s="36" t="str">
        <f>IF(AND(Input!$I76="text-tabs",Input!$K76="有"),svg_data!$ET$1,"")</f>
        <v/>
      </c>
      <c r="GP76" s="36" t="str">
        <f>IF(AND(Input!$I76="text-tabs",Input!$K76="有"),Input!$G76,"")</f>
        <v/>
      </c>
      <c r="GQ76" s="36" t="str">
        <f>IF(AND(Input!$I76="text-tabs",Input!$K76="有"),svg_data!$EV$1,"")</f>
        <v/>
      </c>
      <c r="GR76" s="36" t="str">
        <f>IF(AND(Input!$I76="text-tabs",Input!$K76="有"),Input!$G76,"")</f>
        <v/>
      </c>
      <c r="GS76" s="36" t="str">
        <f>IF(AND(Input!$I76="text-tabs",Input!$K76="有"),svg_data!$EX$1,"")</f>
        <v/>
      </c>
      <c r="GT76" s="36" t="str">
        <f>IF(AND(Input!$I76="text-tabs",Input!$K76="有"),IF(Input!$O76="無","",svg_data!$EY$1),"")</f>
        <v/>
      </c>
      <c r="GU76" s="36" t="str">
        <f>IF(AND(Input!$I76="text-tabs",Input!$K76="有"),IF(Input!$O76="無","",Input!$G76),"")</f>
        <v/>
      </c>
      <c r="GV76" s="36" t="str">
        <f>IF(AND(Input!$I76="text-tabs",Input!$K76="有"),IF(Input!$O76="無","",Input!$O76),"")</f>
        <v/>
      </c>
      <c r="GW76" s="36" t="str">
        <f>IF(AND(Input!$I76="text-tabs",Input!$K76="有"),IF(Input!$O76="無","",svg_data!$FA$1),"")</f>
        <v/>
      </c>
      <c r="GX76" s="36" t="str">
        <f>IF(AND(Input!$I76="text-tabs",Input!$K76="有"),IF(Input!$O76="無","",Input!$P76),"")</f>
        <v/>
      </c>
      <c r="GY76" s="36" t="str">
        <f>IF(AND(Input!$I76="text-tabs",Input!$K76="有"),IF(Input!$O76="無","",svg_data!$FC$1),"")</f>
        <v/>
      </c>
      <c r="GZ76" s="36" t="str">
        <f>IF(AND(Input!$I76="text-tabs",Input!$K76="有"),svg_data!$FD$1,"")</f>
        <v/>
      </c>
      <c r="HA76" s="36" t="str">
        <f>IF(AND(Input!$I76="text-tabs",Input!$K76="有"),$HA$1,"")</f>
        <v/>
      </c>
      <c r="HB76" s="36" t="str">
        <f>IF(AND(Input!$I76="text-tabs",Input!$V76="有",Input!$W76&lt;&gt;""),$HB$1,"")</f>
        <v/>
      </c>
      <c r="HC76" s="36" t="str">
        <f>IF(AND(Input!$I76="text-tabs",Input!$V76="有",Input!$W76&lt;&gt;""),Input!$U76,"")</f>
        <v/>
      </c>
      <c r="HD76" s="36" t="str">
        <f>IF(AND(Input!$I76="text-tabs",Input!$V76="有",Input!$W76&lt;&gt;""),$HD$1,"")</f>
        <v/>
      </c>
      <c r="HE76" s="36" t="str">
        <f>IF(AND(Input!$I76="text-tabs",Input!$V76="有",Input!$W76&lt;&gt;""),$HE$1,"")</f>
        <v/>
      </c>
      <c r="HF76" s="36" t="str">
        <f>IF(AND(Input!$I76="text-tabs",Input!$V76="有",Input!$W76&lt;&gt;""),$HF$1,"")</f>
        <v/>
      </c>
      <c r="HG76" s="36" t="str">
        <f>IF(AND(Input!$I76="text-tabs",Input!$V76="有",Input!$W76&lt;&gt;""),Input!$X76,"")</f>
        <v/>
      </c>
      <c r="HH76" s="36" t="str">
        <f>IF(AND(Input!$I76="text-tabs",Input!$V76="有",Input!$W76&lt;&gt;""),$HH$1,"")</f>
        <v/>
      </c>
      <c r="HI76" s="36" t="str">
        <f>IF(AND(Input!$I76="text-tabs",Input!$V76="有",Input!$W76&lt;&gt;""),Input!$W76,"")</f>
        <v/>
      </c>
      <c r="HJ76" s="36" t="str">
        <f>IF(AND(Input!$I76="text-tabs",Input!$V76="有",Input!$W76&lt;&gt;""),$HJ$1,"")</f>
        <v/>
      </c>
      <c r="HK76" s="36" t="str">
        <f>IF(AND(Input!$I76="text-tabs",Input!$V76="有",Input!$Y76&lt;&gt;"無"),$HK$1,"")</f>
        <v/>
      </c>
      <c r="HL76" s="36" t="str">
        <f>IF(AND(Input!$I76="text-tabs",Input!$V76="有",Input!$Y76&lt;&gt;"無"),$HF$1,"")</f>
        <v/>
      </c>
      <c r="HM76" s="36" t="str">
        <f>IF(AND(Input!$I76="text-tabs",Input!$V76="有",Input!$Y76&lt;&gt;"無"),Input!$Z76,"")</f>
        <v/>
      </c>
      <c r="HN76" s="36" t="str">
        <f>IF(AND(Input!$I76="text-tabs",Input!$V76="有",Input!$Y76&lt;&gt;"無"),$HH$1,"")</f>
        <v/>
      </c>
      <c r="HO76" s="36" t="str">
        <f>IF(AND(Input!$I76="text-tabs",Input!$V76="有",Input!$Y76&lt;&gt;"無"),Input!$Y76,"")</f>
        <v/>
      </c>
      <c r="HP76" s="36" t="str">
        <f>IF(AND(Input!$I76="text-tabs",Input!$V76="有",Input!$Y76&lt;&gt;"無"),$HJ$1,"")</f>
        <v/>
      </c>
      <c r="HQ76" s="36" t="str">
        <f>IF(AND(Input!$I76="text-tabs",Input!$V76="有",Input!$AA76&lt;&gt;"無"),$HQ$1,"")</f>
        <v/>
      </c>
      <c r="HR76" s="36" t="str">
        <f>IF(AND(Input!$I76="text-tabs",Input!$V76="有",Input!$AA76&lt;&gt;"無"),$HR$1,"")</f>
        <v/>
      </c>
      <c r="HS76" s="36" t="str">
        <f>IF(AND(Input!$I76="text-tabs",Input!$V76="有",Input!$AA76&lt;&gt;"無"),Input!$AB76,"")</f>
        <v/>
      </c>
      <c r="HT76" s="36" t="str">
        <f>IF(AND(Input!$I76="text-tabs",Input!$V76="有",Input!$AA76&lt;&gt;"無"),$HT$1,"")</f>
        <v/>
      </c>
      <c r="HU76" s="36" t="str">
        <f>IF(AND(Input!$I76="text-tabs",Input!$V76="有",Input!$AA76&lt;&gt;"無"),Input!$AA76,"")</f>
        <v/>
      </c>
      <c r="HV76" s="36" t="str">
        <f>IF(AND(Input!$I76="text-tabs",Input!$V76="有",Input!$AA76&lt;&gt;"無"),$HV$1,"")</f>
        <v/>
      </c>
      <c r="HW76" s="36" t="str">
        <f>IF(AND(Input!$I76="text-tabs",Input!$V76="有",Input!$AC76&lt;&gt;"無"),$HW$1,"")</f>
        <v/>
      </c>
      <c r="HX76" s="36" t="str">
        <f>IF(AND(Input!$I76="text-tabs",Input!$V76="有",Input!$AC76&lt;&gt;"無"),$HX$1,"")</f>
        <v/>
      </c>
      <c r="HY76" s="36" t="str">
        <f>IF(AND(Input!$I76="text-tabs",Input!$V76="有",Input!$AC76&lt;&gt;"無"),Input!$AD76,"")</f>
        <v/>
      </c>
      <c r="HZ76" s="36" t="str">
        <f>IF(AND(Input!$I76="text-tabs",Input!$V76="有",Input!$AC76&lt;&gt;"無"),$HZ$1,"")</f>
        <v/>
      </c>
      <c r="IA76" s="36" t="str">
        <f>IF(AND(Input!$I76="text-tabs",Input!$V76="有",Input!$AC76&lt;&gt;"無"),Input!$AC76,"")</f>
        <v/>
      </c>
      <c r="IB76" s="36" t="str">
        <f>IF(AND(Input!$I76="text-tabs",Input!$V76="有",Input!$AC76&lt;&gt;"無"),$IB$1,"")</f>
        <v/>
      </c>
      <c r="IC76" s="36" t="str">
        <f>IF(AND(Input!$I76="text-tabs",Input!$V76="有",Input!$AE76&lt;&gt;"無"),$IC$1,"")</f>
        <v/>
      </c>
      <c r="ID76" s="36" t="str">
        <f>IF(AND(Input!$I76="text-tabs",Input!$V76="有",Input!$AE76&lt;&gt;"無"),$HF$1,"")</f>
        <v/>
      </c>
      <c r="IE76" s="36" t="str">
        <f>IF(AND(Input!$I76="text-tabs",Input!$V76="有",Input!$AE76&lt;&gt;"無"),Input!$AF76,"")</f>
        <v/>
      </c>
      <c r="IF76" s="36" t="str">
        <f>IF(AND(Input!$I76="text-tabs",Input!$V76="有",Input!$AE76&lt;&gt;"無"),$HH$1,"")</f>
        <v/>
      </c>
      <c r="IG76" s="36" t="str">
        <f>IF(AND(Input!$I76="text-tabs",Input!$V76="有",Input!$AE76&lt;&gt;"無"),Input!$AE76,"")</f>
        <v/>
      </c>
      <c r="IH76" s="36" t="str">
        <f>IF(AND(Input!$I76="text-tabs",Input!$V76="有",Input!$AE76&lt;&gt;"無"),$HJ$1,"")</f>
        <v/>
      </c>
      <c r="II76" s="36" t="str">
        <f>IF(AND(Input!$I76="text-tabs",Input!$V76="有"),$II$1,"")</f>
        <v/>
      </c>
      <c r="IJ76" s="36" t="str">
        <f>IF(AND(Input!$I76="text-tabs",Input!$AG76="有"),$IJ$1,"")</f>
        <v/>
      </c>
      <c r="IK76" s="36" t="str">
        <f>IF(AND(Input!$I76="text-tabs",Input!$AG76="有"),Input!$AH76,"")</f>
        <v/>
      </c>
      <c r="IL76" s="36" t="str">
        <f>IF(AND(Input!$I76="text-tabs",Input!$AG76="有"),$IL$1,"")</f>
        <v/>
      </c>
      <c r="IM76" s="36" t="str">
        <f>IF(AND(Input!$I76="text-tabs",Input!$AG76="有"),Input!$AI76,"")</f>
        <v/>
      </c>
      <c r="IN76" s="36" t="str">
        <f>IF(AND(Input!$I76="text-tabs",Input!$AG76="有"),$IN$1,"")</f>
        <v/>
      </c>
      <c r="IO76" s="36" t="str">
        <f>IF(Input!$I76="text-tabs",$IO$1,"")</f>
        <v/>
      </c>
      <c r="IP76" s="36" t="str">
        <f>IF(Input!$I76="event",$IP$1,"")</f>
        <v/>
      </c>
      <c r="IQ76" s="36" t="str">
        <f>IF(Input!$I76="event",Input!$R76,"")</f>
        <v/>
      </c>
      <c r="IR76" s="36" t="str">
        <f>IF(Input!$I76="event",$IR$1,"")</f>
        <v/>
      </c>
      <c r="IS76" s="36" t="str">
        <f>IF(Input!$I76="event",$IS$1,"")</f>
        <v/>
      </c>
      <c r="IT76" s="36" t="str">
        <f>IF(Input!$I76="event",Input!$Q76,"")</f>
        <v/>
      </c>
      <c r="IU76" s="36" t="str">
        <f>IF(Input!$I76="event",$IU$1,"")</f>
        <v/>
      </c>
      <c r="IV76" s="36" t="str">
        <f>IF(Input!$I76="image",$IV$1,"")</f>
        <v/>
      </c>
      <c r="IW76" s="36" t="str">
        <f>IF(Input!$I76="image",Input!$S76,"")</f>
        <v/>
      </c>
      <c r="IX76" s="36" t="str">
        <f>IF(Input!$I76="image",$IX$1,"")</f>
        <v/>
      </c>
      <c r="IY76" s="36" t="str">
        <f>IF(AND(Input!$I76="image",Input!$V76="無"),$IY$1,"")</f>
        <v/>
      </c>
      <c r="IZ76" s="36" t="str">
        <f>IF(AND(Input!$I76="image",Input!$V76="無"),Input!$B76,"")</f>
        <v/>
      </c>
      <c r="JA76" s="36" t="str">
        <f>IF(AND(Input!$I76="image",Input!$V76="無"),$JA$1,"")</f>
        <v/>
      </c>
      <c r="JB76" s="36" t="str">
        <f>IF(AND(Input!$I76="image",Input!$V76="有"),$JB$1,"")</f>
        <v/>
      </c>
      <c r="JC76" s="36" t="str">
        <f>IF(AND(Input!$I76="image",Input!$V76="有"),Input!$W76,"")</f>
        <v/>
      </c>
      <c r="JD76" s="36" t="str">
        <f>IF(AND(Input!$I76="image",Input!$V76="有"),$JD$1,"")</f>
        <v/>
      </c>
      <c r="JE76" s="36" t="str">
        <f>IF(AND(Input!$I76="image",Input!$V76="有"),Input!$X76,"")</f>
        <v/>
      </c>
      <c r="JF76" s="36" t="str">
        <f>IF(AND(Input!$I76="image",Input!$V76="有"),$JF$1,"")</f>
        <v/>
      </c>
      <c r="JG76" s="36" t="str">
        <f>IF(Input!$I76="embed",$JG$1,"")</f>
        <v/>
      </c>
      <c r="JH76" s="36" t="str">
        <f>IF(Input!$I76="embed",Input!$X76,"")</f>
        <v/>
      </c>
      <c r="JI76" s="36" t="str">
        <f>IF(Input!$I76="embed",$JI$1,"")</f>
        <v/>
      </c>
      <c r="JJ76" s="36" t="str">
        <f>IF(Input!$I76="embed",$JJ$1,"")</f>
        <v/>
      </c>
      <c r="JK76" s="36" t="str">
        <f>IF(Input!$I76="embed",Input!$R76,"")</f>
        <v/>
      </c>
      <c r="JL76" s="36" t="str">
        <f>IF(Input!$I76="embed",$JL$1,"")</f>
        <v/>
      </c>
      <c r="JM76" s="36" t="str">
        <f>IF(Input!$I76="table",Input!$AI76,"")</f>
        <v/>
      </c>
      <c r="JN76" s="36" t="str">
        <f>IF(Input!$I76="table",Input!$AJ76,"")</f>
        <v/>
      </c>
      <c r="JO76" s="36" t="s">
        <v>0</v>
      </c>
      <c r="JP76" s="36" t="str">
        <f t="shared" si="3"/>
        <v/>
      </c>
    </row>
    <row r="77" spans="1:276" s="36" customFormat="1">
      <c r="A77" s="39" t="str">
        <f t="shared" si="4"/>
        <v>"0":{"category":"未記入","class":"0","id":"0","titleShadow":"",}</v>
      </c>
      <c r="B77" s="36" t="s">
        <v>5</v>
      </c>
      <c r="C77" s="40">
        <f>Input!$G77</f>
        <v>0</v>
      </c>
      <c r="D77" s="36" t="s">
        <v>210</v>
      </c>
      <c r="E77" s="36" t="s">
        <v>23</v>
      </c>
      <c r="F77" s="36" t="str">
        <f>IF(Input!$C77&lt;&gt;"",Input!$C77,"未記入")</f>
        <v>未記入</v>
      </c>
      <c r="G77" s="36" t="s">
        <v>3</v>
      </c>
      <c r="H77" s="36" t="s">
        <v>1</v>
      </c>
      <c r="I77" s="36">
        <f>Input!$I77</f>
        <v>0</v>
      </c>
      <c r="J77" s="36" t="s">
        <v>3</v>
      </c>
      <c r="K77" s="36" t="s">
        <v>4</v>
      </c>
      <c r="L77" s="40">
        <f>Input!$G77</f>
        <v>0</v>
      </c>
      <c r="M77" s="36" t="s">
        <v>3</v>
      </c>
      <c r="N77" s="36" t="str">
        <f>IF(Input!$D77="有",$N$1,"")</f>
        <v/>
      </c>
      <c r="O77" s="36" t="str">
        <f>IF(Input!$D77="有",Input!$A77,"")</f>
        <v/>
      </c>
      <c r="P77" s="36" t="str">
        <f>IF(Input!$D77="有",$P$1,"")</f>
        <v/>
      </c>
      <c r="Q77" s="36" t="str">
        <f>IF(Input!$D77="有",$Q$1,"")</f>
        <v/>
      </c>
      <c r="R77" s="36" t="str">
        <f>IF(Input!$D77="有",LEFT(Input!$E77,1),"")</f>
        <v/>
      </c>
      <c r="S77" s="36" t="str">
        <f>IF(Input!$D77="有",$S$1,"")</f>
        <v/>
      </c>
      <c r="T77" s="36" t="str">
        <f>IF(Input!$D77="有",$T$1,"")</f>
        <v/>
      </c>
      <c r="U77" s="36" t="str">
        <f>IF(Input!$D77="有",Input!$F77,"")</f>
        <v/>
      </c>
      <c r="V77" s="36" t="str">
        <f>IF(Input!$D77="有",$V$1,"")</f>
        <v/>
      </c>
      <c r="W77" s="36" t="s">
        <v>205</v>
      </c>
      <c r="X77" s="36" t="str">
        <f>IF(Input!$H77="有","true",IF(Input!$H77="無","false",""))</f>
        <v/>
      </c>
      <c r="Y77" s="36" t="s">
        <v>3</v>
      </c>
      <c r="Z77" s="36" t="str">
        <f>IF(OR(Input!$I77="text-tabs",Input!$I77="text"),$Z$1,"")</f>
        <v/>
      </c>
      <c r="AA77" s="36" t="str">
        <f>IF(OR(Input!$I77="text-tabs",Input!$I77="text"),Input!$B77,"")</f>
        <v/>
      </c>
      <c r="AB77" s="36" t="str">
        <f>IF(OR(Input!$I77="text-tabs",Input!$I77="text"),$AB$1,"")</f>
        <v/>
      </c>
      <c r="AC77" s="36" t="str">
        <f>IF(AND(OR(Input!$I77="text-tabs",Input!$I77="text"),Input!$T77="無"),$AC$1,"")</f>
        <v/>
      </c>
      <c r="AD77" s="36" t="str">
        <f>IF(AND(OR(Input!$I77="text-tabs",Input!$I77="text"),Input!$T77="無"),Input!$S77,"")</f>
        <v/>
      </c>
      <c r="AE77" s="36" t="str">
        <f>IF(AND(OR(Input!$I77="text-tabs",Input!$I77="text"),Input!$T77="無"),$AE$1,"")</f>
        <v/>
      </c>
      <c r="AF77" s="36" t="str">
        <f>IF(AND(OR(Input!$I77="text-tabs",Input!$I77="text"),Input!$S77="無"),$AF$1,"")</f>
        <v/>
      </c>
      <c r="AG77" s="36" t="str">
        <f>IF(AND(OR(Input!$I77="text-tabs",Input!$I77="text"),Input!$S77="無"),Input!$T77,"")</f>
        <v/>
      </c>
      <c r="AH77" s="36" t="str">
        <f>IF(AND(OR(Input!$I77="text-tabs",Input!$I77="text"),Input!$S77="無"),$AH$1,"")</f>
        <v/>
      </c>
      <c r="AI77" s="36" t="str">
        <f>IF(Input!$I77="text",$AI$1,"")</f>
        <v/>
      </c>
      <c r="AJ77" s="36" t="str">
        <f>IF(Input!$I77="text",Input!$R77,"")</f>
        <v/>
      </c>
      <c r="AK77" s="36" t="str">
        <f>IF(Input!$I77="text",$AK$1,"")</f>
        <v/>
      </c>
      <c r="AL77" s="36" t="str">
        <f>IF(Input!$I77="text-tabs",$AL$1,"")</f>
        <v/>
      </c>
      <c r="AM77" s="36" t="str">
        <f>IF(Input!$I77="text-tabs",$AM$1,"")</f>
        <v/>
      </c>
      <c r="AN77" s="36" t="str">
        <f>IF(Input!$I77="text-tabs",Input!$J77,"")</f>
        <v/>
      </c>
      <c r="AO77" s="36" t="str">
        <f>IF(Input!$I77="text-tabs",$AO$1,"")</f>
        <v/>
      </c>
      <c r="AP77" s="36" t="str">
        <f>IF(Input!$I77="text-tabs",Input!$R77,"")</f>
        <v/>
      </c>
      <c r="AQ77" s="36" t="str">
        <f>IF(Input!$I77="text-tabs",$AQ$1,"")</f>
        <v/>
      </c>
      <c r="AR77" s="36" t="str">
        <f>IF(AND(Input!$I77="text-tabs",Input!$K77="有"),$AR$1,"")</f>
        <v/>
      </c>
      <c r="AS77" s="36" t="str">
        <f>IF(AND(Input!$I77="text-tabs",Input!$K77="有"),Input!$L77,"")</f>
        <v/>
      </c>
      <c r="AT77" s="36" t="str">
        <f>IF(AND(Input!$I77="text-tabs",Input!$K77="有"),$AT$1,"")</f>
        <v/>
      </c>
      <c r="AU77" s="36" t="str">
        <f>IF(AND(Input!$I77="text-tabs",Input!$K77="有"),Input!$N77,"")</f>
        <v/>
      </c>
      <c r="AV77" s="36" t="str">
        <f>IF(AND(Input!$I77="text-tabs",Input!$K77="有"),"&lt;br&gt;","")</f>
        <v/>
      </c>
      <c r="AW77" s="36" t="str">
        <f>IF(AND(Input!$I77="text-tabs",Input!$K77="有"),IF(Input!$M77=1,svg_data!$A$1,IF(Input!$M77=2,svg_data!$A$2)),"")</f>
        <v/>
      </c>
      <c r="AX77" s="36" t="str">
        <f>IF(AND(Input!$I77="text-tabs",Input!$K77="有"),Input!$G77,"")</f>
        <v/>
      </c>
      <c r="AY77" s="36" t="str">
        <f>IF(AND(Input!$I77="text-tabs",Input!$K77="有"),IF(Input!$M77=1,svg_data!$C$1,IF(Input!$M77=2,svg_data!$C$2)),"")</f>
        <v/>
      </c>
      <c r="AZ77" s="36" t="str">
        <f>IF(AND(Input!$I77="text-tabs",Input!$K77="有"),Input!$G77,"")</f>
        <v/>
      </c>
      <c r="BA77" s="36" t="str">
        <f>IF(AND(Input!$I77="text-tabs",Input!$K77="有"),IF(Input!$M77=1,svg_data!$E$1,IF(Input!$M77=2,svg_data!$E$2)),"")</f>
        <v/>
      </c>
      <c r="BB77" s="36" t="str">
        <f>IF(AND(Input!$I77="text-tabs",Input!$K77="有"),Input!$G77,"")</f>
        <v/>
      </c>
      <c r="BC77" s="36" t="str">
        <f>IF(AND(Input!$I77="text-tabs",Input!$K77="有"),IF(Input!$M77=1,svg_data!$G$1,IF(Input!$M77=2,svg_data!$G$2)),"")</f>
        <v/>
      </c>
      <c r="BD77" s="36" t="str">
        <f>IF(AND(Input!$I77="text-tabs",Input!$K77="有"),Input!$G77,"")</f>
        <v/>
      </c>
      <c r="BE77" s="36" t="str">
        <f>IF(AND(Input!$I77="text-tabs",Input!$K77="有"),IF(Input!$M77=1,svg_data!$I$1,IF(Input!$M77=2,svg_data!$I$2)),"")</f>
        <v/>
      </c>
      <c r="BF77" s="36" t="str">
        <f>IF(AND(Input!$I77="text-tabs",Input!$K77="有"),Input!$G77,"")</f>
        <v/>
      </c>
      <c r="BG77" s="36" t="str">
        <f>IF(AND(Input!$I77="text-tabs",Input!$K77="有"),IF(Input!$M77=1,svg_data!$K$1,IF(Input!$M77=2,svg_data!$K$2)),"")</f>
        <v/>
      </c>
      <c r="BH77" s="36" t="str">
        <f>IF(AND(Input!$I77="text-tabs",Input!$K77="有"),Input!$G77,"")</f>
        <v/>
      </c>
      <c r="BI77" s="36" t="str">
        <f>IF(AND(Input!$I77="text-tabs",Input!$K77="有"),IF(Input!$M77=1,svg_data!$M$1,IF(Input!$M77=2,svg_data!$M$2)),"")</f>
        <v/>
      </c>
      <c r="BJ77" s="36" t="str">
        <f>IF(AND(Input!$I77="text-tabs",Input!$K77="有"),Input!$G77,"")</f>
        <v/>
      </c>
      <c r="BK77" s="36" t="str">
        <f>IF(AND(Input!$I77="text-tabs",Input!$K77="有"),IF(Input!$M77=1,svg_data!$O$1,IF(Input!$M77=2,svg_data!$O$2)),"")</f>
        <v/>
      </c>
      <c r="BL77" s="36" t="str">
        <f>IF(AND(Input!$I77="text-tabs",Input!$K77="有"),Input!$G77,"")</f>
        <v/>
      </c>
      <c r="BM77" s="36" t="str">
        <f>IF(AND(Input!$I77="text-tabs",Input!$K77="有"),IF(Input!$M77=1,svg_data!$Q$1,IF(Input!$M77=2,svg_data!$Q$2)),"")</f>
        <v/>
      </c>
      <c r="BN77" s="36" t="str">
        <f>IF(AND(Input!$I77="text-tabs",Input!$K77="有"),Input!$G77,"")</f>
        <v/>
      </c>
      <c r="BO77" s="36" t="str">
        <f>IF(AND(Input!$I77="text-tabs",Input!$K77="有"),IF(Input!$M77=1,svg_data!$S$1,IF(Input!$M77=2,svg_data!$S$2)),"")</f>
        <v/>
      </c>
      <c r="BP77" s="36" t="str">
        <f>IF(AND(Input!$I77="text-tabs",Input!$K77="有"),Input!$G77,"")</f>
        <v/>
      </c>
      <c r="BQ77" s="36" t="str">
        <f>IF(AND(Input!$I77="text-tabs",Input!$K77="有"),IF(Input!$M77=1,svg_data!$U$1,IF(Input!$M77=2,svg_data!$U$2)),"")</f>
        <v/>
      </c>
      <c r="BR77" s="36" t="str">
        <f>IF(AND(Input!$I77="text-tabs",Input!$K77="有"),Input!$G77,"")</f>
        <v/>
      </c>
      <c r="BS77" s="36" t="str">
        <f>IF(AND(Input!$I77="text-tabs",Input!$K77="有"),IF(Input!$M77=1,svg_data!$W$1,IF(Input!$M77=2,svg_data!$W$2)),"")</f>
        <v/>
      </c>
      <c r="BT77" s="36" t="str">
        <f>IF(AND(Input!$I77="text-tabs",Input!$K77="有"),Input!$G77,"")</f>
        <v/>
      </c>
      <c r="BU77" s="36" t="str">
        <f>IF(AND(Input!$I77="text-tabs",Input!$K77="有"),IF(Input!$M77=1,svg_data!$Y$1,IF(Input!$M77=2,svg_data!$Y$2)),"")</f>
        <v/>
      </c>
      <c r="BV77" s="36" t="str">
        <f>IF(AND(Input!$I77="text-tabs",Input!$K77="有"),Input!$G77,"")</f>
        <v/>
      </c>
      <c r="BW77" s="36" t="str">
        <f>IF(AND(Input!$I77="text-tabs",Input!$K77="有"),IF(Input!$M77=1,svg_data!$AA$1,IF(Input!$M77=2,svg_data!$AA$2)),"")</f>
        <v/>
      </c>
      <c r="BX77" s="36" t="str">
        <f>IF(AND(Input!$I77="text-tabs",Input!$K77="有"),Input!$G77,"")</f>
        <v/>
      </c>
      <c r="BY77" s="36" t="str">
        <f>IF(AND(Input!$I77="text-tabs",Input!$K77="有"),IF(Input!$M77=1,svg_data!$AC$1,IF(Input!$M77=2,svg_data!$AC$2)),"")</f>
        <v/>
      </c>
      <c r="BZ77" s="36" t="str">
        <f>IF(AND(Input!$I77="text-tabs",Input!$K77="有"),Input!$G77,"")</f>
        <v/>
      </c>
      <c r="CA77" s="36" t="str">
        <f>IF(AND(Input!$I77="text-tabs",Input!$K77="有"),IF(Input!$M77=1,svg_data!$AE$1,IF(Input!$M77=2,svg_data!$AE$2)),"")</f>
        <v/>
      </c>
      <c r="CB77" s="36" t="str">
        <f>IF(AND(Input!$I77="text-tabs",Input!$K77="有"),Input!$G77,"")</f>
        <v/>
      </c>
      <c r="CC77" s="36" t="str">
        <f>IF(AND(Input!$I77="text-tabs",Input!$K77="有"),IF(Input!$M77=1,svg_data!$AG$1,IF(Input!$M77=2,svg_data!$AG$2)),"")</f>
        <v/>
      </c>
      <c r="CD77" s="36" t="str">
        <f>IF(AND(Input!$I77="text-tabs",Input!$K77="有"),Input!$G77,"")</f>
        <v/>
      </c>
      <c r="CE77" s="36" t="str">
        <f>IF(AND(Input!$I77="text-tabs",Input!$K77="有"),IF(Input!$M77=1,svg_data!$AI$1,IF(Input!$M77=2,svg_data!$AI$2)),"")</f>
        <v/>
      </c>
      <c r="CF77" s="36" t="str">
        <f>IF(AND(Input!$I77="text-tabs",Input!$K77="有"),Input!$G77,"")</f>
        <v/>
      </c>
      <c r="CG77" s="36" t="str">
        <f>IF(AND(Input!$I77="text-tabs",Input!$K77="有"),IF(Input!$M77=1,svg_data!$AK$1,IF(Input!$M77=2,svg_data!$AK$2)),"")</f>
        <v/>
      </c>
      <c r="CH77" s="36" t="str">
        <f>IF(AND(Input!$I77="text-tabs",Input!$K77="有"),Input!$G77,"")</f>
        <v/>
      </c>
      <c r="CI77" s="36" t="str">
        <f>IF(AND(Input!$I77="text-tabs",Input!$K77="有"),IF(Input!$M77=1,svg_data!$AM$1,IF(Input!$M77=2,svg_data!$AM$2)),"")</f>
        <v/>
      </c>
      <c r="CJ77" s="36" t="str">
        <f>IF(AND(Input!$I77="text-tabs",Input!$K77="有"),Input!$G77,"")</f>
        <v/>
      </c>
      <c r="CK77" s="36" t="str">
        <f>IF(AND(Input!$I77="text-tabs",Input!$K77="有"),IF(Input!$M77=1,svg_data!$AO$1,IF(Input!$M77=2,svg_data!$AO$2)),"")</f>
        <v/>
      </c>
      <c r="CL77" s="36" t="str">
        <f>IF(AND(Input!$I77="text-tabs",Input!$K77="有"),Input!$G77,"")</f>
        <v/>
      </c>
      <c r="CM77" s="36" t="str">
        <f>IF(AND(Input!$I77="text-tabs",Input!$K77="有"),IF(Input!$M77=1,svg_data!$AQ$1,IF(Input!$M77=2,svg_data!$AQ$2)),"")</f>
        <v/>
      </c>
      <c r="CN77" s="36" t="str">
        <f>IF(AND(Input!$I77="text-tabs",Input!$K77="有"),Input!$G77,"")</f>
        <v/>
      </c>
      <c r="CO77" s="36" t="str">
        <f>IF(AND(Input!$I77="text-tabs",Input!$K77="有"),IF(Input!$M77=1,svg_data!$AS$1,IF(Input!$M77=2,svg_data!$AS$2)),"")</f>
        <v/>
      </c>
      <c r="CP77" s="36" t="str">
        <f>IF(AND(Input!$I77="text-tabs",Input!$K77="有"),Input!$G77,"")</f>
        <v/>
      </c>
      <c r="CQ77" s="36" t="str">
        <f>IF(AND(Input!$I77="text-tabs",Input!$K77="有"),IF(Input!$M77=1,svg_data!$AU$1,IF(Input!$M77=2,svg_data!$AU$2)),"")</f>
        <v/>
      </c>
      <c r="CR77" s="36" t="str">
        <f>IF(AND(Input!$I77="text-tabs",Input!$K77="有"),Input!$G77,"")</f>
        <v/>
      </c>
      <c r="CS77" s="36" t="str">
        <f>IF(AND(Input!$I77="text-tabs",Input!$K77="有"),IF(Input!$M77=1,svg_data!$AW$1,IF(Input!$M77=2,svg_data!$AW$2)),"")</f>
        <v/>
      </c>
      <c r="CT77" s="36" t="str">
        <f>IF(AND(Input!$I77="text-tabs",Input!$K77="有"),Input!$G77,"")</f>
        <v/>
      </c>
      <c r="CU77" s="36" t="str">
        <f>IF(AND(Input!$I77="text-tabs",Input!$K77="有"),IF(Input!$M77=1,svg_data!$AY$1,IF(Input!$M77=2,svg_data!$AY$2)),"")</f>
        <v/>
      </c>
      <c r="CV77" s="36" t="str">
        <f>IF(AND(Input!$I77="text-tabs",Input!$K77="有"),Input!$G77,"")</f>
        <v/>
      </c>
      <c r="CW77" s="36" t="str">
        <f>IF(AND(Input!$I77="text-tabs",Input!$K77="有"),IF(Input!$M77=1,svg_data!$BA$1,IF(Input!$M77=2,svg_data!$BA$2)),"")</f>
        <v/>
      </c>
      <c r="CX77" s="36" t="str">
        <f>IF(AND(Input!$I77="text-tabs",Input!$K77="有"),Input!$G77,"")</f>
        <v/>
      </c>
      <c r="CY77" s="36" t="str">
        <f>IF(AND(Input!$I77="text-tabs",Input!$K77="有"),IF(Input!$M77=1,svg_data!$BC$1,IF(Input!$M77=2,svg_data!$BC$2)),"")</f>
        <v/>
      </c>
      <c r="CZ77" s="36" t="str">
        <f>IF(AND(Input!$I77="text-tabs",Input!$K77="有"),Input!$G77,"")</f>
        <v/>
      </c>
      <c r="DA77" s="36" t="str">
        <f>IF(AND(Input!$I77="text-tabs",Input!$K77="有"),IF(Input!$M77=1,svg_data!$BE$1,IF(Input!$M77=2,svg_data!$BE$2)),"")</f>
        <v/>
      </c>
      <c r="DB77" s="36" t="str">
        <f>IF(AND(Input!$I77="text-tabs",Input!$K77="有"),Input!$G77,"")</f>
        <v/>
      </c>
      <c r="DC77" s="36" t="str">
        <f>IF(AND(Input!$I77="text-tabs",Input!$K77="有"),IF(Input!$M77=1,svg_data!$BG$1,IF(Input!$M77=2,svg_data!$BG$2)),"")</f>
        <v/>
      </c>
      <c r="DD77" s="36" t="str">
        <f>IF(AND(Input!$I77="text-tabs",Input!$K77="有"),Input!$G77,"")</f>
        <v/>
      </c>
      <c r="DE77" s="36" t="str">
        <f>IF(AND(Input!$I77="text-tabs",Input!$K77="有"),IF(Input!$M77=1,svg_data!$BI$1,IF(Input!$M77=2,svg_data!$BI$2)),"")</f>
        <v/>
      </c>
      <c r="DF77" s="36" t="str">
        <f>IF(AND(Input!$I77="text-tabs",Input!$K77="有"),Input!$G77,"")</f>
        <v/>
      </c>
      <c r="DG77" s="36" t="str">
        <f>IF(AND(Input!$I77="text-tabs",Input!$K77="有"),IF(Input!$M77=1,svg_data!$BK$1,IF(Input!$M77=2,svg_data!$BK$2)),"")</f>
        <v/>
      </c>
      <c r="DH77" s="36" t="str">
        <f>IF(AND(Input!$I77="text-tabs",Input!$K77="有"),Input!$G77,"")</f>
        <v/>
      </c>
      <c r="DI77" s="36" t="str">
        <f>IF(AND(Input!$I77="text-tabs",Input!$K77="有"),IF(Input!$M77=1,svg_data!$BM$1,IF(Input!$M77=2,svg_data!$BM$2)),"")</f>
        <v/>
      </c>
      <c r="DJ77" s="36" t="str">
        <f>IF(AND(Input!$I77="text-tabs",Input!$K77="有"),svg_data!$BN$1,"")</f>
        <v/>
      </c>
      <c r="DK77" s="36" t="str">
        <f>IF(AND(Input!$I77="text-tabs",Input!$K77="有"),Input!$G77,"")</f>
        <v/>
      </c>
      <c r="DL77" s="36" t="str">
        <f>IF(AND(Input!$I77="text-tabs",Input!$K77="有"),svg_data!$BP$1,"")</f>
        <v/>
      </c>
      <c r="DM77" s="36" t="str">
        <f>IF(AND(Input!$I77="text-tabs",Input!$K77="有"),svg_data!$BQ$1,"")</f>
        <v/>
      </c>
      <c r="DN77" s="36" t="str">
        <f>IF(AND(Input!$I77="text-tabs",Input!$K77="有"),Input!$G77,"")</f>
        <v/>
      </c>
      <c r="DO77" s="36" t="str">
        <f>IF(AND(Input!$I77="text-tabs",Input!$K77="有"),svg_data!$BS$1,"")</f>
        <v/>
      </c>
      <c r="DP77" s="36" t="str">
        <f>IF(AND(Input!$I77="text-tabs",Input!$K77="有"),Input!$G77,"")</f>
        <v/>
      </c>
      <c r="DQ77" s="36" t="str">
        <f>IF(AND(Input!$I77="text-tabs",Input!$K77="有"),svg_data!$BU$1,"")</f>
        <v/>
      </c>
      <c r="DR77" s="36" t="str">
        <f>IF(AND(Input!$I77="text-tabs",Input!$K77="有"),Input!$G77,"")</f>
        <v/>
      </c>
      <c r="DS77" s="36" t="str">
        <f>IF(AND(Input!$I77="text-tabs",Input!$K77="有"),IF(Input!$M77=1,svg_data!$BW$1,IF(Input!$M77=2,svg_data!$BW$2)),"")</f>
        <v/>
      </c>
      <c r="DT77" s="36" t="str">
        <f>IF(AND(Input!$I77="text-tabs",Input!$K77="有"),IF(Input!$M77=1,svg_data!$BY$1,IF(Input!$M77=2,"")),"")</f>
        <v/>
      </c>
      <c r="DU77" s="36" t="str">
        <f>IF(AND(Input!$I77="text-tabs",Input!$K77="有"),IF(Input!$M77=1,Input!$G77,IF(Input!$M77=2,"")),"")</f>
        <v/>
      </c>
      <c r="DV77" s="42" t="str">
        <f>IF(AND(Input!$I77="text-tabs",Input!$K77="有"),IF(Input!$M77=1,svg_data!$CA$1,IF(Input!$M77=2,svg_data!$CA$2)),"")</f>
        <v/>
      </c>
      <c r="DW77" s="36" t="str">
        <f>IF(AND(Input!$I77="text-tabs",Input!$K77="有"),IF(Input!$M77=1,svg_data!$CB$1,IF(Input!$M77=2,svg_data!$CB$2)),"")</f>
        <v/>
      </c>
      <c r="DX77" s="36" t="str">
        <f>IF(AND(Input!$I77="text-tabs",Input!$K77="有"),Input!$G77,"")</f>
        <v/>
      </c>
      <c r="DY77" s="36" t="str">
        <f>IF(AND(Input!$I77="text-tabs",Input!$K77="有"),IF(Input!$M77=1,svg_data!$CD$1,IF(Input!$M77=2,svg_data!$CD$2)),"")</f>
        <v/>
      </c>
      <c r="DZ77" s="36" t="str">
        <f>IF(AND(Input!$I77="text-tabs",Input!$K77="有"),Input!$G77,"")</f>
        <v/>
      </c>
      <c r="EA77" s="36" t="str">
        <f>IF(AND(Input!$I77="text-tabs",Input!$K77="有"),IF(Input!$M77=1,svg_data!$CF$1,IF(Input!$M77=2,svg_data!$CF$2)),"")</f>
        <v/>
      </c>
      <c r="EB77" s="36" t="str">
        <f>IF(AND(Input!$I77="text-tabs",Input!$K77="有"),Input!$G77,"")</f>
        <v/>
      </c>
      <c r="EC77" s="36" t="str">
        <f>IF(AND(Input!$I77="text-tabs",Input!$K77="有"),IF(Input!$M77=1,svg_data!$CH$1,IF(Input!$M77=2,svg_data!$CH$2)),"")</f>
        <v/>
      </c>
      <c r="ED77" s="36" t="str">
        <f>IF(AND(Input!$I77="text-tabs",Input!$K77="有"),Input!$G77,"")</f>
        <v/>
      </c>
      <c r="EE77" s="36" t="str">
        <f>IF(AND(Input!$I77="text-tabs",Input!$K77="有"),IF(Input!$M77=1,svg_data!$CJ$1,IF(Input!$M77=2,svg_data!$CJ$2)),"")</f>
        <v/>
      </c>
      <c r="EF77" s="36" t="str">
        <f>IF(AND(Input!$I77="text-tabs",Input!$K77="有"),Input!$G77,"")</f>
        <v/>
      </c>
      <c r="EG77" s="36" t="str">
        <f>IF(AND(Input!$I77="text-tabs",Input!$K77="有"),IF(Input!$M77=1,svg_data!$CL$1,IF(Input!$M77=2,svg_data!$CL$2)),"")</f>
        <v/>
      </c>
      <c r="EH77" s="36" t="str">
        <f>IF(AND(Input!$I77="text-tabs",Input!$K77="有"),Input!$G77,"")</f>
        <v/>
      </c>
      <c r="EI77" s="36" t="str">
        <f>IF(AND(Input!$I77="text-tabs",Input!$K77="有"),IF(Input!$M77=1,svg_data!$CN$1,IF(Input!$M77=2,svg_data!$CN$2)),"")</f>
        <v/>
      </c>
      <c r="EJ77" s="36" t="str">
        <f>IF(AND(Input!$I77="text-tabs",Input!$K77="有"),Input!$G77,"")</f>
        <v/>
      </c>
      <c r="EK77" s="36" t="str">
        <f>IF(AND(Input!$I77="text-tabs",Input!$K77="有"),IF(Input!$M77=1,svg_data!$CP$1,IF(Input!$M77=2,svg_data!$CP$2)),"")</f>
        <v/>
      </c>
      <c r="EL77" s="36" t="str">
        <f>IF(AND(Input!$I77="text-tabs",Input!$K77="有"),Input!$G77,"")</f>
        <v/>
      </c>
      <c r="EM77" s="36" t="str">
        <f>IF(AND(Input!$I77="text-tabs",Input!$K77="有"),IF(Input!$M77=1,svg_data!$CR$1,IF(Input!$M77=2,svg_data!$CR$2)),"")</f>
        <v/>
      </c>
      <c r="EN77" s="36" t="str">
        <f>IF(AND(Input!$I77="text-tabs",Input!$K77="有"),Input!$G77,"")</f>
        <v/>
      </c>
      <c r="EO77" s="36" t="str">
        <f>IF(AND(Input!$I77="text-tabs",Input!$K77="有"),IF(Input!$M77=1,svg_data!$CT$1,IF(Input!$M77=2,svg_data!$CT$2)),"")</f>
        <v/>
      </c>
      <c r="EP77" s="36" t="str">
        <f>IF(AND(Input!$I77="text-tabs",Input!$K77="有"),Input!$G77,"")</f>
        <v/>
      </c>
      <c r="EQ77" s="36" t="str">
        <f>IF(AND(Input!$I77="text-tabs",Input!$K77="有"),IF(Input!$M77=1,svg_data!$CV$1,IF(Input!$M77=2,svg_data!$CV$2)),"")</f>
        <v/>
      </c>
      <c r="ER77" s="36" t="str">
        <f>IF(AND(Input!$I77="text-tabs",Input!$K77="有"),Input!$G77,"")</f>
        <v/>
      </c>
      <c r="ES77" s="36" t="str">
        <f>IF(AND(Input!$I77="text-tabs",Input!$K77="有"),IF(Input!$M77=1,svg_data!$CX$1,IF(Input!$M77=2,svg_data!$CX$2)),"")</f>
        <v/>
      </c>
      <c r="ET77" s="36" t="str">
        <f>IF(AND(Input!$I77="text-tabs",Input!$K77="有"),Input!$G77,"")</f>
        <v/>
      </c>
      <c r="EU77" s="36" t="str">
        <f>IF(AND(Input!$I77="text-tabs",Input!$K77="有"),IF(Input!$M77=1,svg_data!$CZ$1,IF(Input!$M77=2,svg_data!$CZ$2)),"")</f>
        <v/>
      </c>
      <c r="EV77" s="36" t="str">
        <f>IF(AND(Input!$I77="text-tabs",Input!$K77="有"),Input!$G77,"")</f>
        <v/>
      </c>
      <c r="EW77" s="36" t="str">
        <f>IF(AND(Input!$I77="text-tabs",Input!$K77="有"),IF(Input!$M77=1,svg_data!$DB$1,IF(Input!$M77=2,svg_data!$DB$2)),"")</f>
        <v/>
      </c>
      <c r="EX77" s="36" t="str">
        <f>IF(AND(Input!$I77="text-tabs",Input!$K77="有"),Input!$G77,"")</f>
        <v/>
      </c>
      <c r="EY77" s="36" t="str">
        <f>IF(AND(Input!$I77="text-tabs",Input!$K77="有"),IF(Input!$M77=1,svg_data!$DD$1,IF(Input!$M77=2,svg_data!$DD$2)),"")</f>
        <v/>
      </c>
      <c r="EZ77" s="36" t="str">
        <f>IF(AND(Input!$I77="text-tabs",Input!$K77="有"),Input!$G77,"")</f>
        <v/>
      </c>
      <c r="FA77" s="36" t="str">
        <f>IF(AND(Input!$I77="text-tabs",Input!$K77="有"),IF(Input!$M77=1,svg_data!$DF$1,IF(Input!$M77=2,svg_data!$DF$2)),"")</f>
        <v/>
      </c>
      <c r="FB77" s="36" t="str">
        <f>IF(AND(Input!$I77="text-tabs",Input!$K77="有"),Input!$G77,"")</f>
        <v/>
      </c>
      <c r="FC77" s="36" t="str">
        <f>IF(AND(Input!$I77="text-tabs",Input!$K77="有"),IF(Input!$M77=1,svg_data!$DH$1,IF(Input!$M77=2,svg_data!$DH$2)),"")</f>
        <v/>
      </c>
      <c r="FD77" s="36" t="str">
        <f>IF(AND(Input!$I77="text-tabs",Input!$K77="有"),Input!$G77,"")</f>
        <v/>
      </c>
      <c r="FE77" s="36" t="str">
        <f>IF(AND(Input!$I77="text-tabs",Input!$K77="有"),IF(Input!$M77=1,svg_data!$DJ$1,IF(Input!$M77=2,svg_data!$DJ$2)),"")</f>
        <v/>
      </c>
      <c r="FF77" s="36" t="str">
        <f>IF(AND(Input!$I77="text-tabs",Input!$K77="有"),Input!$G77,"")</f>
        <v/>
      </c>
      <c r="FG77" s="36" t="str">
        <f>IF(AND(Input!$I77="text-tabs",Input!$K77="有"),IF(Input!$M77=1,svg_data!$DL$1,IF(Input!$M77=2,svg_data!$DL$2)),"")</f>
        <v/>
      </c>
      <c r="FH77" s="36" t="str">
        <f>IF(AND(Input!$I77="text-tabs",Input!$K77="有"),Input!$G77,"")</f>
        <v/>
      </c>
      <c r="FI77" s="36" t="str">
        <f>IF(AND(Input!$I77="text-tabs",Input!$K77="有"),IF(Input!$M77=1,svg_data!$DN$1,IF(Input!$M77=2,svg_data!$DN$2)),"")</f>
        <v/>
      </c>
      <c r="FJ77" s="36" t="str">
        <f>IF(AND(Input!$I77="text-tabs",Input!$K77="有"),Input!$G77,"")</f>
        <v/>
      </c>
      <c r="FK77" s="36" t="str">
        <f>IF(AND(Input!$I77="text-tabs",Input!$K77="有"),IF(Input!$M77=1,svg_data!$DP$1,IF(Input!$M77=2,svg_data!$DP$2)),"")</f>
        <v/>
      </c>
      <c r="FL77" s="36" t="str">
        <f>IF(AND(Input!$I77="text-tabs",Input!$K77="有"),Input!$G77,"")</f>
        <v/>
      </c>
      <c r="FM77" s="36" t="str">
        <f>IF(AND(Input!$I77="text-tabs",Input!$K77="有"),IF(Input!$M77=1,svg_data!$DR$1,IF(Input!$M77=2,svg_data!$DR$2)),"")</f>
        <v/>
      </c>
      <c r="FN77" s="36" t="str">
        <f>IF(AND(Input!$I77="text-tabs",Input!$K77="有"),Input!$G77,"")</f>
        <v/>
      </c>
      <c r="FO77" s="36" t="str">
        <f>IF(AND(Input!$I77="text-tabs",Input!$K77="有"),IF(Input!$M77=1,svg_data!$DT$1,IF(Input!$M77=2,svg_data!$DT$2)),"")</f>
        <v/>
      </c>
      <c r="FP77" s="36" t="str">
        <f>IF(AND(Input!$I77="text-tabs",Input!$K77="有"),Input!$G77,"")</f>
        <v/>
      </c>
      <c r="FQ77" s="36" t="str">
        <f>IF(AND(Input!$I77="text-tabs",Input!$K77="有"),IF(Input!$M77=1,svg_data!$DV$1,IF(Input!$M77=2,svg_data!$DV$2)),"")</f>
        <v/>
      </c>
      <c r="FR77" s="36" t="str">
        <f>IF(AND(Input!$I77="text-tabs",Input!$K77="有"),Input!$G77,"")</f>
        <v/>
      </c>
      <c r="FS77" s="36" t="str">
        <f>IF(AND(Input!$I77="text-tabs",Input!$K77="有"),IF(Input!$M77=1,svg_data!$DX$1,IF(Input!$M77=2,svg_data!$DX$2)),"")</f>
        <v/>
      </c>
      <c r="FT77" s="36" t="str">
        <f>IF(AND(Input!$I77="text-tabs",Input!$K77="有"),Input!$G77,"")</f>
        <v/>
      </c>
      <c r="FU77" s="36" t="str">
        <f>IF(AND(Input!$I77="text-tabs",Input!$K77="有"),IF(Input!$M77=1,svg_data!$DZ$1,IF(Input!$M77=2,svg_data!$DZ$2)),"")</f>
        <v/>
      </c>
      <c r="FV77" s="36" t="str">
        <f>IF(AND(Input!$I77="text-tabs",Input!$K77="有"),Input!$G77,"")</f>
        <v/>
      </c>
      <c r="FW77" s="36" t="str">
        <f>IF(AND(Input!$I77="text-tabs",Input!$K77="有"),IF(Input!$M77=1,svg_data!$EB$1,IF(Input!$M77=2,svg_data!$EB$2)),"")</f>
        <v/>
      </c>
      <c r="FX77" s="36" t="str">
        <f>IF(AND(Input!$I77="text-tabs",Input!$K77="有"),Input!$G77,"")</f>
        <v/>
      </c>
      <c r="FY77" s="36" t="str">
        <f>IF(AND(Input!$I77="text-tabs",Input!$K77="有"),IF(Input!$M77=1,svg_data!$ED$1,IF(Input!$M77=2,svg_data!$ED$2)),"")</f>
        <v/>
      </c>
      <c r="FZ77" s="36" t="str">
        <f>IF(AND(Input!$I77="text-tabs",Input!$K77="有"),Input!$G77,"")</f>
        <v/>
      </c>
      <c r="GA77" s="36" t="str">
        <f>IF(AND(Input!$I77="text-tabs",Input!$K77="有"),IF(Input!$M77=1,svg_data!$EF$1,IF(Input!$M77=2,svg_data!$EF$2)),"")</f>
        <v/>
      </c>
      <c r="GB77" s="36" t="str">
        <f>IF(AND(Input!$I77="text-tabs",Input!$K77="有"),Input!$G77,"")</f>
        <v/>
      </c>
      <c r="GC77" s="36" t="str">
        <f>IF(AND(Input!$I77="text-tabs",Input!$K77="有"),IF(Input!$M77=1,svg_data!$EH$1,IF(Input!$M77=2,svg_data!$EH$2)),"")</f>
        <v/>
      </c>
      <c r="GD77" s="36" t="str">
        <f>IF(AND(Input!$I77="text-tabs",Input!$K77="有"),Input!$G77,"")</f>
        <v/>
      </c>
      <c r="GE77" s="36" t="str">
        <f>IF(AND(Input!$I77="text-tabs",Input!$K77="有"),IF(Input!$M77=1,svg_data!$EJ$1,IF(Input!$M77=2,svg_data!$EJ$2)),"")</f>
        <v/>
      </c>
      <c r="GF77" s="36" t="str">
        <f>IF(AND(Input!$I77="text-tabs",Input!$K77="有"),Input!$G77,"")</f>
        <v/>
      </c>
      <c r="GG77" s="36" t="str">
        <f>IF(AND(Input!$I77="text-tabs",Input!$K77="有"),IF(Input!$M77=1,svg_data!$EL$1,IF(Input!$M77=2,svg_data!$EL$2)),"")</f>
        <v/>
      </c>
      <c r="GH77" s="36" t="str">
        <f>IF(AND(Input!$I77="text-tabs",Input!$K77="有"),Input!$G77,"")</f>
        <v/>
      </c>
      <c r="GI77" s="36" t="str">
        <f>IF(AND(Input!$I77="text-tabs",Input!$K77="有"),IF(Input!$M77=1,svg_data!$EN$1,IF(Input!$M77=2,svg_data!$EN$2)),"")</f>
        <v/>
      </c>
      <c r="GJ77" s="36" t="str">
        <f>IF(AND(Input!$I77="text-tabs",Input!$K77="有"),Input!$G77,"")</f>
        <v/>
      </c>
      <c r="GK77" s="36" t="str">
        <f>IF(AND(Input!$I77="text-tabs",Input!$K77="有"),IF(Input!$M77=1,svg_data!$EP$1,IF(Input!$M77=2,svg_data!$EP$2)),"")</f>
        <v/>
      </c>
      <c r="GL77" s="36" t="str">
        <f>IF(AND(Input!$I77="text-tabs",Input!$K77="有"),Input!$G77,"")</f>
        <v/>
      </c>
      <c r="GM77" s="36" t="str">
        <f>IF(AND(Input!$I77="text-tabs",Input!$K77="有"),svg_data!$ER$1,"")</f>
        <v/>
      </c>
      <c r="GN77" s="36" t="str">
        <f>IF(AND(Input!$I77="text-tabs",Input!$K77="有"),Input!$G77,"")</f>
        <v/>
      </c>
      <c r="GO77" s="36" t="str">
        <f>IF(AND(Input!$I77="text-tabs",Input!$K77="有"),svg_data!$ET$1,"")</f>
        <v/>
      </c>
      <c r="GP77" s="36" t="str">
        <f>IF(AND(Input!$I77="text-tabs",Input!$K77="有"),Input!$G77,"")</f>
        <v/>
      </c>
      <c r="GQ77" s="36" t="str">
        <f>IF(AND(Input!$I77="text-tabs",Input!$K77="有"),svg_data!$EV$1,"")</f>
        <v/>
      </c>
      <c r="GR77" s="36" t="str">
        <f>IF(AND(Input!$I77="text-tabs",Input!$K77="有"),Input!$G77,"")</f>
        <v/>
      </c>
      <c r="GS77" s="36" t="str">
        <f>IF(AND(Input!$I77="text-tabs",Input!$K77="有"),svg_data!$EX$1,"")</f>
        <v/>
      </c>
      <c r="GT77" s="36" t="str">
        <f>IF(AND(Input!$I77="text-tabs",Input!$K77="有"),IF(Input!$O77="無","",svg_data!$EY$1),"")</f>
        <v/>
      </c>
      <c r="GU77" s="36" t="str">
        <f>IF(AND(Input!$I77="text-tabs",Input!$K77="有"),IF(Input!$O77="無","",Input!$G77),"")</f>
        <v/>
      </c>
      <c r="GV77" s="36" t="str">
        <f>IF(AND(Input!$I77="text-tabs",Input!$K77="有"),IF(Input!$O77="無","",Input!$O77),"")</f>
        <v/>
      </c>
      <c r="GW77" s="36" t="str">
        <f>IF(AND(Input!$I77="text-tabs",Input!$K77="有"),IF(Input!$O77="無","",svg_data!$FA$1),"")</f>
        <v/>
      </c>
      <c r="GX77" s="36" t="str">
        <f>IF(AND(Input!$I77="text-tabs",Input!$K77="有"),IF(Input!$O77="無","",Input!$P77),"")</f>
        <v/>
      </c>
      <c r="GY77" s="36" t="str">
        <f>IF(AND(Input!$I77="text-tabs",Input!$K77="有"),IF(Input!$O77="無","",svg_data!$FC$1),"")</f>
        <v/>
      </c>
      <c r="GZ77" s="36" t="str">
        <f>IF(AND(Input!$I77="text-tabs",Input!$K77="有"),svg_data!$FD$1,"")</f>
        <v/>
      </c>
      <c r="HA77" s="36" t="str">
        <f>IF(AND(Input!$I77="text-tabs",Input!$K77="有"),$HA$1,"")</f>
        <v/>
      </c>
      <c r="HB77" s="36" t="str">
        <f>IF(AND(Input!$I77="text-tabs",Input!$V77="有",Input!$W77&lt;&gt;""),$HB$1,"")</f>
        <v/>
      </c>
      <c r="HC77" s="36" t="str">
        <f>IF(AND(Input!$I77="text-tabs",Input!$V77="有",Input!$W77&lt;&gt;""),Input!$U77,"")</f>
        <v/>
      </c>
      <c r="HD77" s="36" t="str">
        <f>IF(AND(Input!$I77="text-tabs",Input!$V77="有",Input!$W77&lt;&gt;""),$HD$1,"")</f>
        <v/>
      </c>
      <c r="HE77" s="36" t="str">
        <f>IF(AND(Input!$I77="text-tabs",Input!$V77="有",Input!$W77&lt;&gt;""),$HE$1,"")</f>
        <v/>
      </c>
      <c r="HF77" s="36" t="str">
        <f>IF(AND(Input!$I77="text-tabs",Input!$V77="有",Input!$W77&lt;&gt;""),$HF$1,"")</f>
        <v/>
      </c>
      <c r="HG77" s="36" t="str">
        <f>IF(AND(Input!$I77="text-tabs",Input!$V77="有",Input!$W77&lt;&gt;""),Input!$X77,"")</f>
        <v/>
      </c>
      <c r="HH77" s="36" t="str">
        <f>IF(AND(Input!$I77="text-tabs",Input!$V77="有",Input!$W77&lt;&gt;""),$HH$1,"")</f>
        <v/>
      </c>
      <c r="HI77" s="36" t="str">
        <f>IF(AND(Input!$I77="text-tabs",Input!$V77="有",Input!$W77&lt;&gt;""),Input!$W77,"")</f>
        <v/>
      </c>
      <c r="HJ77" s="36" t="str">
        <f>IF(AND(Input!$I77="text-tabs",Input!$V77="有",Input!$W77&lt;&gt;""),$HJ$1,"")</f>
        <v/>
      </c>
      <c r="HK77" s="36" t="str">
        <f>IF(AND(Input!$I77="text-tabs",Input!$V77="有",Input!$Y77&lt;&gt;"無"),$HK$1,"")</f>
        <v/>
      </c>
      <c r="HL77" s="36" t="str">
        <f>IF(AND(Input!$I77="text-tabs",Input!$V77="有",Input!$Y77&lt;&gt;"無"),$HF$1,"")</f>
        <v/>
      </c>
      <c r="HM77" s="36" t="str">
        <f>IF(AND(Input!$I77="text-tabs",Input!$V77="有",Input!$Y77&lt;&gt;"無"),Input!$Z77,"")</f>
        <v/>
      </c>
      <c r="HN77" s="36" t="str">
        <f>IF(AND(Input!$I77="text-tabs",Input!$V77="有",Input!$Y77&lt;&gt;"無"),$HH$1,"")</f>
        <v/>
      </c>
      <c r="HO77" s="36" t="str">
        <f>IF(AND(Input!$I77="text-tabs",Input!$V77="有",Input!$Y77&lt;&gt;"無"),Input!$Y77,"")</f>
        <v/>
      </c>
      <c r="HP77" s="36" t="str">
        <f>IF(AND(Input!$I77="text-tabs",Input!$V77="有",Input!$Y77&lt;&gt;"無"),$HJ$1,"")</f>
        <v/>
      </c>
      <c r="HQ77" s="36" t="str">
        <f>IF(AND(Input!$I77="text-tabs",Input!$V77="有",Input!$AA77&lt;&gt;"無"),$HQ$1,"")</f>
        <v/>
      </c>
      <c r="HR77" s="36" t="str">
        <f>IF(AND(Input!$I77="text-tabs",Input!$V77="有",Input!$AA77&lt;&gt;"無"),$HR$1,"")</f>
        <v/>
      </c>
      <c r="HS77" s="36" t="str">
        <f>IF(AND(Input!$I77="text-tabs",Input!$V77="有",Input!$AA77&lt;&gt;"無"),Input!$AB77,"")</f>
        <v/>
      </c>
      <c r="HT77" s="36" t="str">
        <f>IF(AND(Input!$I77="text-tabs",Input!$V77="有",Input!$AA77&lt;&gt;"無"),$HT$1,"")</f>
        <v/>
      </c>
      <c r="HU77" s="36" t="str">
        <f>IF(AND(Input!$I77="text-tabs",Input!$V77="有",Input!$AA77&lt;&gt;"無"),Input!$AA77,"")</f>
        <v/>
      </c>
      <c r="HV77" s="36" t="str">
        <f>IF(AND(Input!$I77="text-tabs",Input!$V77="有",Input!$AA77&lt;&gt;"無"),$HV$1,"")</f>
        <v/>
      </c>
      <c r="HW77" s="36" t="str">
        <f>IF(AND(Input!$I77="text-tabs",Input!$V77="有",Input!$AC77&lt;&gt;"無"),$HW$1,"")</f>
        <v/>
      </c>
      <c r="HX77" s="36" t="str">
        <f>IF(AND(Input!$I77="text-tabs",Input!$V77="有",Input!$AC77&lt;&gt;"無"),$HX$1,"")</f>
        <v/>
      </c>
      <c r="HY77" s="36" t="str">
        <f>IF(AND(Input!$I77="text-tabs",Input!$V77="有",Input!$AC77&lt;&gt;"無"),Input!$AD77,"")</f>
        <v/>
      </c>
      <c r="HZ77" s="36" t="str">
        <f>IF(AND(Input!$I77="text-tabs",Input!$V77="有",Input!$AC77&lt;&gt;"無"),$HZ$1,"")</f>
        <v/>
      </c>
      <c r="IA77" s="36" t="str">
        <f>IF(AND(Input!$I77="text-tabs",Input!$V77="有",Input!$AC77&lt;&gt;"無"),Input!$AC77,"")</f>
        <v/>
      </c>
      <c r="IB77" s="36" t="str">
        <f>IF(AND(Input!$I77="text-tabs",Input!$V77="有",Input!$AC77&lt;&gt;"無"),$IB$1,"")</f>
        <v/>
      </c>
      <c r="IC77" s="36" t="str">
        <f>IF(AND(Input!$I77="text-tabs",Input!$V77="有",Input!$AE77&lt;&gt;"無"),$IC$1,"")</f>
        <v/>
      </c>
      <c r="ID77" s="36" t="str">
        <f>IF(AND(Input!$I77="text-tabs",Input!$V77="有",Input!$AE77&lt;&gt;"無"),$HF$1,"")</f>
        <v/>
      </c>
      <c r="IE77" s="36" t="str">
        <f>IF(AND(Input!$I77="text-tabs",Input!$V77="有",Input!$AE77&lt;&gt;"無"),Input!$AF77,"")</f>
        <v/>
      </c>
      <c r="IF77" s="36" t="str">
        <f>IF(AND(Input!$I77="text-tabs",Input!$V77="有",Input!$AE77&lt;&gt;"無"),$HH$1,"")</f>
        <v/>
      </c>
      <c r="IG77" s="36" t="str">
        <f>IF(AND(Input!$I77="text-tabs",Input!$V77="有",Input!$AE77&lt;&gt;"無"),Input!$AE77,"")</f>
        <v/>
      </c>
      <c r="IH77" s="36" t="str">
        <f>IF(AND(Input!$I77="text-tabs",Input!$V77="有",Input!$AE77&lt;&gt;"無"),$HJ$1,"")</f>
        <v/>
      </c>
      <c r="II77" s="36" t="str">
        <f>IF(AND(Input!$I77="text-tabs",Input!$V77="有"),$II$1,"")</f>
        <v/>
      </c>
      <c r="IJ77" s="36" t="str">
        <f>IF(AND(Input!$I77="text-tabs",Input!$AG77="有"),$IJ$1,"")</f>
        <v/>
      </c>
      <c r="IK77" s="36" t="str">
        <f>IF(AND(Input!$I77="text-tabs",Input!$AG77="有"),Input!$AH77,"")</f>
        <v/>
      </c>
      <c r="IL77" s="36" t="str">
        <f>IF(AND(Input!$I77="text-tabs",Input!$AG77="有"),$IL$1,"")</f>
        <v/>
      </c>
      <c r="IM77" s="36" t="str">
        <f>IF(AND(Input!$I77="text-tabs",Input!$AG77="有"),Input!$AI77,"")</f>
        <v/>
      </c>
      <c r="IN77" s="36" t="str">
        <f>IF(AND(Input!$I77="text-tabs",Input!$AG77="有"),$IN$1,"")</f>
        <v/>
      </c>
      <c r="IO77" s="36" t="str">
        <f>IF(Input!$I77="text-tabs",$IO$1,"")</f>
        <v/>
      </c>
      <c r="IP77" s="36" t="str">
        <f>IF(Input!$I77="event",$IP$1,"")</f>
        <v/>
      </c>
      <c r="IQ77" s="36" t="str">
        <f>IF(Input!$I77="event",Input!$R77,"")</f>
        <v/>
      </c>
      <c r="IR77" s="36" t="str">
        <f>IF(Input!$I77="event",$IR$1,"")</f>
        <v/>
      </c>
      <c r="IS77" s="36" t="str">
        <f>IF(Input!$I77="event",$IS$1,"")</f>
        <v/>
      </c>
      <c r="IT77" s="36" t="str">
        <f>IF(Input!$I77="event",Input!$Q77,"")</f>
        <v/>
      </c>
      <c r="IU77" s="36" t="str">
        <f>IF(Input!$I77="event",$IU$1,"")</f>
        <v/>
      </c>
      <c r="IV77" s="36" t="str">
        <f>IF(Input!$I77="image",$IV$1,"")</f>
        <v/>
      </c>
      <c r="IW77" s="36" t="str">
        <f>IF(Input!$I77="image",Input!$S77,"")</f>
        <v/>
      </c>
      <c r="IX77" s="36" t="str">
        <f>IF(Input!$I77="image",$IX$1,"")</f>
        <v/>
      </c>
      <c r="IY77" s="36" t="str">
        <f>IF(AND(Input!$I77="image",Input!$V77="無"),$IY$1,"")</f>
        <v/>
      </c>
      <c r="IZ77" s="36" t="str">
        <f>IF(AND(Input!$I77="image",Input!$V77="無"),Input!$B77,"")</f>
        <v/>
      </c>
      <c r="JA77" s="36" t="str">
        <f>IF(AND(Input!$I77="image",Input!$V77="無"),$JA$1,"")</f>
        <v/>
      </c>
      <c r="JB77" s="36" t="str">
        <f>IF(AND(Input!$I77="image",Input!$V77="有"),$JB$1,"")</f>
        <v/>
      </c>
      <c r="JC77" s="36" t="str">
        <f>IF(AND(Input!$I77="image",Input!$V77="有"),Input!$W77,"")</f>
        <v/>
      </c>
      <c r="JD77" s="36" t="str">
        <f>IF(AND(Input!$I77="image",Input!$V77="有"),$JD$1,"")</f>
        <v/>
      </c>
      <c r="JE77" s="36" t="str">
        <f>IF(AND(Input!$I77="image",Input!$V77="有"),Input!$X77,"")</f>
        <v/>
      </c>
      <c r="JF77" s="36" t="str">
        <f>IF(AND(Input!$I77="image",Input!$V77="有"),$JF$1,"")</f>
        <v/>
      </c>
      <c r="JG77" s="36" t="str">
        <f>IF(Input!$I77="embed",$JG$1,"")</f>
        <v/>
      </c>
      <c r="JH77" s="36" t="str">
        <f>IF(Input!$I77="embed",Input!$X77,"")</f>
        <v/>
      </c>
      <c r="JI77" s="36" t="str">
        <f>IF(Input!$I77="embed",$JI$1,"")</f>
        <v/>
      </c>
      <c r="JJ77" s="36" t="str">
        <f>IF(Input!$I77="embed",$JJ$1,"")</f>
        <v/>
      </c>
      <c r="JK77" s="36" t="str">
        <f>IF(Input!$I77="embed",Input!$R77,"")</f>
        <v/>
      </c>
      <c r="JL77" s="36" t="str">
        <f>IF(Input!$I77="embed",$JL$1,"")</f>
        <v/>
      </c>
      <c r="JM77" s="36" t="str">
        <f>IF(Input!$I77="table",Input!$AI77,"")</f>
        <v/>
      </c>
      <c r="JN77" s="36" t="str">
        <f>IF(Input!$I77="table",Input!$AJ77,"")</f>
        <v/>
      </c>
      <c r="JO77" s="36" t="s">
        <v>0</v>
      </c>
      <c r="JP77" s="36" t="str">
        <f t="shared" si="3"/>
        <v/>
      </c>
    </row>
    <row r="78" spans="1:276" s="36" customFormat="1">
      <c r="A78" s="39" t="str">
        <f t="shared" si="4"/>
        <v>"0":{"category":"未記入","class":"0","id":"0","titleShadow":"",}</v>
      </c>
      <c r="B78" s="36" t="s">
        <v>5</v>
      </c>
      <c r="C78" s="40">
        <f>Input!$G78</f>
        <v>0</v>
      </c>
      <c r="D78" s="36" t="s">
        <v>210</v>
      </c>
      <c r="E78" s="36" t="s">
        <v>23</v>
      </c>
      <c r="F78" s="36" t="str">
        <f>IF(Input!$C78&lt;&gt;"",Input!$C78,"未記入")</f>
        <v>未記入</v>
      </c>
      <c r="G78" s="36" t="s">
        <v>3</v>
      </c>
      <c r="H78" s="36" t="s">
        <v>1</v>
      </c>
      <c r="I78" s="36">
        <f>Input!$I78</f>
        <v>0</v>
      </c>
      <c r="J78" s="36" t="s">
        <v>3</v>
      </c>
      <c r="K78" s="36" t="s">
        <v>4</v>
      </c>
      <c r="L78" s="40">
        <f>Input!$G78</f>
        <v>0</v>
      </c>
      <c r="M78" s="36" t="s">
        <v>3</v>
      </c>
      <c r="N78" s="36" t="str">
        <f>IF(Input!$D78="有",$N$1,"")</f>
        <v/>
      </c>
      <c r="O78" s="36" t="str">
        <f>IF(Input!$D78="有",Input!$A78,"")</f>
        <v/>
      </c>
      <c r="P78" s="36" t="str">
        <f>IF(Input!$D78="有",$P$1,"")</f>
        <v/>
      </c>
      <c r="Q78" s="36" t="str">
        <f>IF(Input!$D78="有",$Q$1,"")</f>
        <v/>
      </c>
      <c r="R78" s="36" t="str">
        <f>IF(Input!$D78="有",LEFT(Input!$E78,1),"")</f>
        <v/>
      </c>
      <c r="S78" s="36" t="str">
        <f>IF(Input!$D78="有",$S$1,"")</f>
        <v/>
      </c>
      <c r="T78" s="36" t="str">
        <f>IF(Input!$D78="有",$T$1,"")</f>
        <v/>
      </c>
      <c r="U78" s="36" t="str">
        <f>IF(Input!$D78="有",Input!$F78,"")</f>
        <v/>
      </c>
      <c r="V78" s="36" t="str">
        <f>IF(Input!$D78="有",$V$1,"")</f>
        <v/>
      </c>
      <c r="W78" s="36" t="s">
        <v>205</v>
      </c>
      <c r="X78" s="36" t="str">
        <f>IF(Input!$H78="有","true",IF(Input!$H78="無","false",""))</f>
        <v/>
      </c>
      <c r="Y78" s="36" t="s">
        <v>3</v>
      </c>
      <c r="Z78" s="36" t="str">
        <f>IF(OR(Input!$I78="text-tabs",Input!$I78="text"),$Z$1,"")</f>
        <v/>
      </c>
      <c r="AA78" s="36" t="str">
        <f>IF(OR(Input!$I78="text-tabs",Input!$I78="text"),Input!$B78,"")</f>
        <v/>
      </c>
      <c r="AB78" s="36" t="str">
        <f>IF(OR(Input!$I78="text-tabs",Input!$I78="text"),$AB$1,"")</f>
        <v/>
      </c>
      <c r="AC78" s="36" t="str">
        <f>IF(AND(OR(Input!$I78="text-tabs",Input!$I78="text"),Input!$T78="無"),$AC$1,"")</f>
        <v/>
      </c>
      <c r="AD78" s="36" t="str">
        <f>IF(AND(OR(Input!$I78="text-tabs",Input!$I78="text"),Input!$T78="無"),Input!$S78,"")</f>
        <v/>
      </c>
      <c r="AE78" s="36" t="str">
        <f>IF(AND(OR(Input!$I78="text-tabs",Input!$I78="text"),Input!$T78="無"),$AE$1,"")</f>
        <v/>
      </c>
      <c r="AF78" s="36" t="str">
        <f>IF(AND(OR(Input!$I78="text-tabs",Input!$I78="text"),Input!$S78="無"),$AF$1,"")</f>
        <v/>
      </c>
      <c r="AG78" s="36" t="str">
        <f>IF(AND(OR(Input!$I78="text-tabs",Input!$I78="text"),Input!$S78="無"),Input!$T78,"")</f>
        <v/>
      </c>
      <c r="AH78" s="36" t="str">
        <f>IF(AND(OR(Input!$I78="text-tabs",Input!$I78="text"),Input!$S78="無"),$AH$1,"")</f>
        <v/>
      </c>
      <c r="AI78" s="36" t="str">
        <f>IF(Input!$I78="text",$AI$1,"")</f>
        <v/>
      </c>
      <c r="AJ78" s="36" t="str">
        <f>IF(Input!$I78="text",Input!$R78,"")</f>
        <v/>
      </c>
      <c r="AK78" s="36" t="str">
        <f>IF(Input!$I78="text",$AK$1,"")</f>
        <v/>
      </c>
      <c r="AL78" s="36" t="str">
        <f>IF(Input!$I78="text-tabs",$AL$1,"")</f>
        <v/>
      </c>
      <c r="AM78" s="36" t="str">
        <f>IF(Input!$I78="text-tabs",$AM$1,"")</f>
        <v/>
      </c>
      <c r="AN78" s="36" t="str">
        <f>IF(Input!$I78="text-tabs",Input!$J78,"")</f>
        <v/>
      </c>
      <c r="AO78" s="36" t="str">
        <f>IF(Input!$I78="text-tabs",$AO$1,"")</f>
        <v/>
      </c>
      <c r="AP78" s="36" t="str">
        <f>IF(Input!$I78="text-tabs",Input!$R78,"")</f>
        <v/>
      </c>
      <c r="AQ78" s="36" t="str">
        <f>IF(Input!$I78="text-tabs",$AQ$1,"")</f>
        <v/>
      </c>
      <c r="AR78" s="36" t="str">
        <f>IF(AND(Input!$I78="text-tabs",Input!$K78="有"),$AR$1,"")</f>
        <v/>
      </c>
      <c r="AS78" s="36" t="str">
        <f>IF(AND(Input!$I78="text-tabs",Input!$K78="有"),Input!$L78,"")</f>
        <v/>
      </c>
      <c r="AT78" s="36" t="str">
        <f>IF(AND(Input!$I78="text-tabs",Input!$K78="有"),$AT$1,"")</f>
        <v/>
      </c>
      <c r="AU78" s="36" t="str">
        <f>IF(AND(Input!$I78="text-tabs",Input!$K78="有"),Input!$N78,"")</f>
        <v/>
      </c>
      <c r="AV78" s="36" t="str">
        <f>IF(AND(Input!$I78="text-tabs",Input!$K78="有"),"&lt;br&gt;","")</f>
        <v/>
      </c>
      <c r="AW78" s="36" t="str">
        <f>IF(AND(Input!$I78="text-tabs",Input!$K78="有"),IF(Input!$M78=1,svg_data!$A$1,IF(Input!$M78=2,svg_data!$A$2)),"")</f>
        <v/>
      </c>
      <c r="AX78" s="36" t="str">
        <f>IF(AND(Input!$I78="text-tabs",Input!$K78="有"),Input!$G78,"")</f>
        <v/>
      </c>
      <c r="AY78" s="36" t="str">
        <f>IF(AND(Input!$I78="text-tabs",Input!$K78="有"),IF(Input!$M78=1,svg_data!$C$1,IF(Input!$M78=2,svg_data!$C$2)),"")</f>
        <v/>
      </c>
      <c r="AZ78" s="36" t="str">
        <f>IF(AND(Input!$I78="text-tabs",Input!$K78="有"),Input!$G78,"")</f>
        <v/>
      </c>
      <c r="BA78" s="36" t="str">
        <f>IF(AND(Input!$I78="text-tabs",Input!$K78="有"),IF(Input!$M78=1,svg_data!$E$1,IF(Input!$M78=2,svg_data!$E$2)),"")</f>
        <v/>
      </c>
      <c r="BB78" s="36" t="str">
        <f>IF(AND(Input!$I78="text-tabs",Input!$K78="有"),Input!$G78,"")</f>
        <v/>
      </c>
      <c r="BC78" s="36" t="str">
        <f>IF(AND(Input!$I78="text-tabs",Input!$K78="有"),IF(Input!$M78=1,svg_data!$G$1,IF(Input!$M78=2,svg_data!$G$2)),"")</f>
        <v/>
      </c>
      <c r="BD78" s="36" t="str">
        <f>IF(AND(Input!$I78="text-tabs",Input!$K78="有"),Input!$G78,"")</f>
        <v/>
      </c>
      <c r="BE78" s="36" t="str">
        <f>IF(AND(Input!$I78="text-tabs",Input!$K78="有"),IF(Input!$M78=1,svg_data!$I$1,IF(Input!$M78=2,svg_data!$I$2)),"")</f>
        <v/>
      </c>
      <c r="BF78" s="36" t="str">
        <f>IF(AND(Input!$I78="text-tabs",Input!$K78="有"),Input!$G78,"")</f>
        <v/>
      </c>
      <c r="BG78" s="36" t="str">
        <f>IF(AND(Input!$I78="text-tabs",Input!$K78="有"),IF(Input!$M78=1,svg_data!$K$1,IF(Input!$M78=2,svg_data!$K$2)),"")</f>
        <v/>
      </c>
      <c r="BH78" s="36" t="str">
        <f>IF(AND(Input!$I78="text-tabs",Input!$K78="有"),Input!$G78,"")</f>
        <v/>
      </c>
      <c r="BI78" s="36" t="str">
        <f>IF(AND(Input!$I78="text-tabs",Input!$K78="有"),IF(Input!$M78=1,svg_data!$M$1,IF(Input!$M78=2,svg_data!$M$2)),"")</f>
        <v/>
      </c>
      <c r="BJ78" s="36" t="str">
        <f>IF(AND(Input!$I78="text-tabs",Input!$K78="有"),Input!$G78,"")</f>
        <v/>
      </c>
      <c r="BK78" s="36" t="str">
        <f>IF(AND(Input!$I78="text-tabs",Input!$K78="有"),IF(Input!$M78=1,svg_data!$O$1,IF(Input!$M78=2,svg_data!$O$2)),"")</f>
        <v/>
      </c>
      <c r="BL78" s="36" t="str">
        <f>IF(AND(Input!$I78="text-tabs",Input!$K78="有"),Input!$G78,"")</f>
        <v/>
      </c>
      <c r="BM78" s="36" t="str">
        <f>IF(AND(Input!$I78="text-tabs",Input!$K78="有"),IF(Input!$M78=1,svg_data!$Q$1,IF(Input!$M78=2,svg_data!$Q$2)),"")</f>
        <v/>
      </c>
      <c r="BN78" s="36" t="str">
        <f>IF(AND(Input!$I78="text-tabs",Input!$K78="有"),Input!$G78,"")</f>
        <v/>
      </c>
      <c r="BO78" s="36" t="str">
        <f>IF(AND(Input!$I78="text-tabs",Input!$K78="有"),IF(Input!$M78=1,svg_data!$S$1,IF(Input!$M78=2,svg_data!$S$2)),"")</f>
        <v/>
      </c>
      <c r="BP78" s="36" t="str">
        <f>IF(AND(Input!$I78="text-tabs",Input!$K78="有"),Input!$G78,"")</f>
        <v/>
      </c>
      <c r="BQ78" s="36" t="str">
        <f>IF(AND(Input!$I78="text-tabs",Input!$K78="有"),IF(Input!$M78=1,svg_data!$U$1,IF(Input!$M78=2,svg_data!$U$2)),"")</f>
        <v/>
      </c>
      <c r="BR78" s="36" t="str">
        <f>IF(AND(Input!$I78="text-tabs",Input!$K78="有"),Input!$G78,"")</f>
        <v/>
      </c>
      <c r="BS78" s="36" t="str">
        <f>IF(AND(Input!$I78="text-tabs",Input!$K78="有"),IF(Input!$M78=1,svg_data!$W$1,IF(Input!$M78=2,svg_data!$W$2)),"")</f>
        <v/>
      </c>
      <c r="BT78" s="36" t="str">
        <f>IF(AND(Input!$I78="text-tabs",Input!$K78="有"),Input!$G78,"")</f>
        <v/>
      </c>
      <c r="BU78" s="36" t="str">
        <f>IF(AND(Input!$I78="text-tabs",Input!$K78="有"),IF(Input!$M78=1,svg_data!$Y$1,IF(Input!$M78=2,svg_data!$Y$2)),"")</f>
        <v/>
      </c>
      <c r="BV78" s="36" t="str">
        <f>IF(AND(Input!$I78="text-tabs",Input!$K78="有"),Input!$G78,"")</f>
        <v/>
      </c>
      <c r="BW78" s="36" t="str">
        <f>IF(AND(Input!$I78="text-tabs",Input!$K78="有"),IF(Input!$M78=1,svg_data!$AA$1,IF(Input!$M78=2,svg_data!$AA$2)),"")</f>
        <v/>
      </c>
      <c r="BX78" s="36" t="str">
        <f>IF(AND(Input!$I78="text-tabs",Input!$K78="有"),Input!$G78,"")</f>
        <v/>
      </c>
      <c r="BY78" s="36" t="str">
        <f>IF(AND(Input!$I78="text-tabs",Input!$K78="有"),IF(Input!$M78=1,svg_data!$AC$1,IF(Input!$M78=2,svg_data!$AC$2)),"")</f>
        <v/>
      </c>
      <c r="BZ78" s="36" t="str">
        <f>IF(AND(Input!$I78="text-tabs",Input!$K78="有"),Input!$G78,"")</f>
        <v/>
      </c>
      <c r="CA78" s="36" t="str">
        <f>IF(AND(Input!$I78="text-tabs",Input!$K78="有"),IF(Input!$M78=1,svg_data!$AE$1,IF(Input!$M78=2,svg_data!$AE$2)),"")</f>
        <v/>
      </c>
      <c r="CB78" s="36" t="str">
        <f>IF(AND(Input!$I78="text-tabs",Input!$K78="有"),Input!$G78,"")</f>
        <v/>
      </c>
      <c r="CC78" s="36" t="str">
        <f>IF(AND(Input!$I78="text-tabs",Input!$K78="有"),IF(Input!$M78=1,svg_data!$AG$1,IF(Input!$M78=2,svg_data!$AG$2)),"")</f>
        <v/>
      </c>
      <c r="CD78" s="36" t="str">
        <f>IF(AND(Input!$I78="text-tabs",Input!$K78="有"),Input!$G78,"")</f>
        <v/>
      </c>
      <c r="CE78" s="36" t="str">
        <f>IF(AND(Input!$I78="text-tabs",Input!$K78="有"),IF(Input!$M78=1,svg_data!$AI$1,IF(Input!$M78=2,svg_data!$AI$2)),"")</f>
        <v/>
      </c>
      <c r="CF78" s="36" t="str">
        <f>IF(AND(Input!$I78="text-tabs",Input!$K78="有"),Input!$G78,"")</f>
        <v/>
      </c>
      <c r="CG78" s="36" t="str">
        <f>IF(AND(Input!$I78="text-tabs",Input!$K78="有"),IF(Input!$M78=1,svg_data!$AK$1,IF(Input!$M78=2,svg_data!$AK$2)),"")</f>
        <v/>
      </c>
      <c r="CH78" s="36" t="str">
        <f>IF(AND(Input!$I78="text-tabs",Input!$K78="有"),Input!$G78,"")</f>
        <v/>
      </c>
      <c r="CI78" s="36" t="str">
        <f>IF(AND(Input!$I78="text-tabs",Input!$K78="有"),IF(Input!$M78=1,svg_data!$AM$1,IF(Input!$M78=2,svg_data!$AM$2)),"")</f>
        <v/>
      </c>
      <c r="CJ78" s="36" t="str">
        <f>IF(AND(Input!$I78="text-tabs",Input!$K78="有"),Input!$G78,"")</f>
        <v/>
      </c>
      <c r="CK78" s="36" t="str">
        <f>IF(AND(Input!$I78="text-tabs",Input!$K78="有"),IF(Input!$M78=1,svg_data!$AO$1,IF(Input!$M78=2,svg_data!$AO$2)),"")</f>
        <v/>
      </c>
      <c r="CL78" s="36" t="str">
        <f>IF(AND(Input!$I78="text-tabs",Input!$K78="有"),Input!$G78,"")</f>
        <v/>
      </c>
      <c r="CM78" s="36" t="str">
        <f>IF(AND(Input!$I78="text-tabs",Input!$K78="有"),IF(Input!$M78=1,svg_data!$AQ$1,IF(Input!$M78=2,svg_data!$AQ$2)),"")</f>
        <v/>
      </c>
      <c r="CN78" s="36" t="str">
        <f>IF(AND(Input!$I78="text-tabs",Input!$K78="有"),Input!$G78,"")</f>
        <v/>
      </c>
      <c r="CO78" s="36" t="str">
        <f>IF(AND(Input!$I78="text-tabs",Input!$K78="有"),IF(Input!$M78=1,svg_data!$AS$1,IF(Input!$M78=2,svg_data!$AS$2)),"")</f>
        <v/>
      </c>
      <c r="CP78" s="36" t="str">
        <f>IF(AND(Input!$I78="text-tabs",Input!$K78="有"),Input!$G78,"")</f>
        <v/>
      </c>
      <c r="CQ78" s="36" t="str">
        <f>IF(AND(Input!$I78="text-tabs",Input!$K78="有"),IF(Input!$M78=1,svg_data!$AU$1,IF(Input!$M78=2,svg_data!$AU$2)),"")</f>
        <v/>
      </c>
      <c r="CR78" s="36" t="str">
        <f>IF(AND(Input!$I78="text-tabs",Input!$K78="有"),Input!$G78,"")</f>
        <v/>
      </c>
      <c r="CS78" s="36" t="str">
        <f>IF(AND(Input!$I78="text-tabs",Input!$K78="有"),IF(Input!$M78=1,svg_data!$AW$1,IF(Input!$M78=2,svg_data!$AW$2)),"")</f>
        <v/>
      </c>
      <c r="CT78" s="36" t="str">
        <f>IF(AND(Input!$I78="text-tabs",Input!$K78="有"),Input!$G78,"")</f>
        <v/>
      </c>
      <c r="CU78" s="36" t="str">
        <f>IF(AND(Input!$I78="text-tabs",Input!$K78="有"),IF(Input!$M78=1,svg_data!$AY$1,IF(Input!$M78=2,svg_data!$AY$2)),"")</f>
        <v/>
      </c>
      <c r="CV78" s="36" t="str">
        <f>IF(AND(Input!$I78="text-tabs",Input!$K78="有"),Input!$G78,"")</f>
        <v/>
      </c>
      <c r="CW78" s="36" t="str">
        <f>IF(AND(Input!$I78="text-tabs",Input!$K78="有"),IF(Input!$M78=1,svg_data!$BA$1,IF(Input!$M78=2,svg_data!$BA$2)),"")</f>
        <v/>
      </c>
      <c r="CX78" s="36" t="str">
        <f>IF(AND(Input!$I78="text-tabs",Input!$K78="有"),Input!$G78,"")</f>
        <v/>
      </c>
      <c r="CY78" s="36" t="str">
        <f>IF(AND(Input!$I78="text-tabs",Input!$K78="有"),IF(Input!$M78=1,svg_data!$BC$1,IF(Input!$M78=2,svg_data!$BC$2)),"")</f>
        <v/>
      </c>
      <c r="CZ78" s="36" t="str">
        <f>IF(AND(Input!$I78="text-tabs",Input!$K78="有"),Input!$G78,"")</f>
        <v/>
      </c>
      <c r="DA78" s="36" t="str">
        <f>IF(AND(Input!$I78="text-tabs",Input!$K78="有"),IF(Input!$M78=1,svg_data!$BE$1,IF(Input!$M78=2,svg_data!$BE$2)),"")</f>
        <v/>
      </c>
      <c r="DB78" s="36" t="str">
        <f>IF(AND(Input!$I78="text-tabs",Input!$K78="有"),Input!$G78,"")</f>
        <v/>
      </c>
      <c r="DC78" s="36" t="str">
        <f>IF(AND(Input!$I78="text-tabs",Input!$K78="有"),IF(Input!$M78=1,svg_data!$BG$1,IF(Input!$M78=2,svg_data!$BG$2)),"")</f>
        <v/>
      </c>
      <c r="DD78" s="36" t="str">
        <f>IF(AND(Input!$I78="text-tabs",Input!$K78="有"),Input!$G78,"")</f>
        <v/>
      </c>
      <c r="DE78" s="36" t="str">
        <f>IF(AND(Input!$I78="text-tabs",Input!$K78="有"),IF(Input!$M78=1,svg_data!$BI$1,IF(Input!$M78=2,svg_data!$BI$2)),"")</f>
        <v/>
      </c>
      <c r="DF78" s="36" t="str">
        <f>IF(AND(Input!$I78="text-tabs",Input!$K78="有"),Input!$G78,"")</f>
        <v/>
      </c>
      <c r="DG78" s="36" t="str">
        <f>IF(AND(Input!$I78="text-tabs",Input!$K78="有"),IF(Input!$M78=1,svg_data!$BK$1,IF(Input!$M78=2,svg_data!$BK$2)),"")</f>
        <v/>
      </c>
      <c r="DH78" s="36" t="str">
        <f>IF(AND(Input!$I78="text-tabs",Input!$K78="有"),Input!$G78,"")</f>
        <v/>
      </c>
      <c r="DI78" s="36" t="str">
        <f>IF(AND(Input!$I78="text-tabs",Input!$K78="有"),IF(Input!$M78=1,svg_data!$BM$1,IF(Input!$M78=2,svg_data!$BM$2)),"")</f>
        <v/>
      </c>
      <c r="DJ78" s="36" t="str">
        <f>IF(AND(Input!$I78="text-tabs",Input!$K78="有"),svg_data!$BN$1,"")</f>
        <v/>
      </c>
      <c r="DK78" s="36" t="str">
        <f>IF(AND(Input!$I78="text-tabs",Input!$K78="有"),Input!$G78,"")</f>
        <v/>
      </c>
      <c r="DL78" s="36" t="str">
        <f>IF(AND(Input!$I78="text-tabs",Input!$K78="有"),svg_data!$BP$1,"")</f>
        <v/>
      </c>
      <c r="DM78" s="36" t="str">
        <f>IF(AND(Input!$I78="text-tabs",Input!$K78="有"),svg_data!$BQ$1,"")</f>
        <v/>
      </c>
      <c r="DN78" s="36" t="str">
        <f>IF(AND(Input!$I78="text-tabs",Input!$K78="有"),Input!$G78,"")</f>
        <v/>
      </c>
      <c r="DO78" s="36" t="str">
        <f>IF(AND(Input!$I78="text-tabs",Input!$K78="有"),svg_data!$BS$1,"")</f>
        <v/>
      </c>
      <c r="DP78" s="36" t="str">
        <f>IF(AND(Input!$I78="text-tabs",Input!$K78="有"),Input!$G78,"")</f>
        <v/>
      </c>
      <c r="DQ78" s="36" t="str">
        <f>IF(AND(Input!$I78="text-tabs",Input!$K78="有"),svg_data!$BU$1,"")</f>
        <v/>
      </c>
      <c r="DR78" s="36" t="str">
        <f>IF(AND(Input!$I78="text-tabs",Input!$K78="有"),Input!$G78,"")</f>
        <v/>
      </c>
      <c r="DS78" s="36" t="str">
        <f>IF(AND(Input!$I78="text-tabs",Input!$K78="有"),IF(Input!$M78=1,svg_data!$BW$1,IF(Input!$M78=2,svg_data!$BW$2)),"")</f>
        <v/>
      </c>
      <c r="DT78" s="36" t="str">
        <f>IF(AND(Input!$I78="text-tabs",Input!$K78="有"),IF(Input!$M78=1,svg_data!$BY$1,IF(Input!$M78=2,"")),"")</f>
        <v/>
      </c>
      <c r="DU78" s="36" t="str">
        <f>IF(AND(Input!$I78="text-tabs",Input!$K78="有"),IF(Input!$M78=1,Input!$G78,IF(Input!$M78=2,"")),"")</f>
        <v/>
      </c>
      <c r="DV78" s="42" t="str">
        <f>IF(AND(Input!$I78="text-tabs",Input!$K78="有"),IF(Input!$M78=1,svg_data!$CA$1,IF(Input!$M78=2,svg_data!$CA$2)),"")</f>
        <v/>
      </c>
      <c r="DW78" s="36" t="str">
        <f>IF(AND(Input!$I78="text-tabs",Input!$K78="有"),IF(Input!$M78=1,svg_data!$CB$1,IF(Input!$M78=2,svg_data!$CB$2)),"")</f>
        <v/>
      </c>
      <c r="DX78" s="36" t="str">
        <f>IF(AND(Input!$I78="text-tabs",Input!$K78="有"),Input!$G78,"")</f>
        <v/>
      </c>
      <c r="DY78" s="36" t="str">
        <f>IF(AND(Input!$I78="text-tabs",Input!$K78="有"),IF(Input!$M78=1,svg_data!$CD$1,IF(Input!$M78=2,svg_data!$CD$2)),"")</f>
        <v/>
      </c>
      <c r="DZ78" s="36" t="str">
        <f>IF(AND(Input!$I78="text-tabs",Input!$K78="有"),Input!$G78,"")</f>
        <v/>
      </c>
      <c r="EA78" s="36" t="str">
        <f>IF(AND(Input!$I78="text-tabs",Input!$K78="有"),IF(Input!$M78=1,svg_data!$CF$1,IF(Input!$M78=2,svg_data!$CF$2)),"")</f>
        <v/>
      </c>
      <c r="EB78" s="36" t="str">
        <f>IF(AND(Input!$I78="text-tabs",Input!$K78="有"),Input!$G78,"")</f>
        <v/>
      </c>
      <c r="EC78" s="36" t="str">
        <f>IF(AND(Input!$I78="text-tabs",Input!$K78="有"),IF(Input!$M78=1,svg_data!$CH$1,IF(Input!$M78=2,svg_data!$CH$2)),"")</f>
        <v/>
      </c>
      <c r="ED78" s="36" t="str">
        <f>IF(AND(Input!$I78="text-tabs",Input!$K78="有"),Input!$G78,"")</f>
        <v/>
      </c>
      <c r="EE78" s="36" t="str">
        <f>IF(AND(Input!$I78="text-tabs",Input!$K78="有"),IF(Input!$M78=1,svg_data!$CJ$1,IF(Input!$M78=2,svg_data!$CJ$2)),"")</f>
        <v/>
      </c>
      <c r="EF78" s="36" t="str">
        <f>IF(AND(Input!$I78="text-tabs",Input!$K78="有"),Input!$G78,"")</f>
        <v/>
      </c>
      <c r="EG78" s="36" t="str">
        <f>IF(AND(Input!$I78="text-tabs",Input!$K78="有"),IF(Input!$M78=1,svg_data!$CL$1,IF(Input!$M78=2,svg_data!$CL$2)),"")</f>
        <v/>
      </c>
      <c r="EH78" s="36" t="str">
        <f>IF(AND(Input!$I78="text-tabs",Input!$K78="有"),Input!$G78,"")</f>
        <v/>
      </c>
      <c r="EI78" s="36" t="str">
        <f>IF(AND(Input!$I78="text-tabs",Input!$K78="有"),IF(Input!$M78=1,svg_data!$CN$1,IF(Input!$M78=2,svg_data!$CN$2)),"")</f>
        <v/>
      </c>
      <c r="EJ78" s="36" t="str">
        <f>IF(AND(Input!$I78="text-tabs",Input!$K78="有"),Input!$G78,"")</f>
        <v/>
      </c>
      <c r="EK78" s="36" t="str">
        <f>IF(AND(Input!$I78="text-tabs",Input!$K78="有"),IF(Input!$M78=1,svg_data!$CP$1,IF(Input!$M78=2,svg_data!$CP$2)),"")</f>
        <v/>
      </c>
      <c r="EL78" s="36" t="str">
        <f>IF(AND(Input!$I78="text-tabs",Input!$K78="有"),Input!$G78,"")</f>
        <v/>
      </c>
      <c r="EM78" s="36" t="str">
        <f>IF(AND(Input!$I78="text-tabs",Input!$K78="有"),IF(Input!$M78=1,svg_data!$CR$1,IF(Input!$M78=2,svg_data!$CR$2)),"")</f>
        <v/>
      </c>
      <c r="EN78" s="36" t="str">
        <f>IF(AND(Input!$I78="text-tabs",Input!$K78="有"),Input!$G78,"")</f>
        <v/>
      </c>
      <c r="EO78" s="36" t="str">
        <f>IF(AND(Input!$I78="text-tabs",Input!$K78="有"),IF(Input!$M78=1,svg_data!$CT$1,IF(Input!$M78=2,svg_data!$CT$2)),"")</f>
        <v/>
      </c>
      <c r="EP78" s="36" t="str">
        <f>IF(AND(Input!$I78="text-tabs",Input!$K78="有"),Input!$G78,"")</f>
        <v/>
      </c>
      <c r="EQ78" s="36" t="str">
        <f>IF(AND(Input!$I78="text-tabs",Input!$K78="有"),IF(Input!$M78=1,svg_data!$CV$1,IF(Input!$M78=2,svg_data!$CV$2)),"")</f>
        <v/>
      </c>
      <c r="ER78" s="36" t="str">
        <f>IF(AND(Input!$I78="text-tabs",Input!$K78="有"),Input!$G78,"")</f>
        <v/>
      </c>
      <c r="ES78" s="36" t="str">
        <f>IF(AND(Input!$I78="text-tabs",Input!$K78="有"),IF(Input!$M78=1,svg_data!$CX$1,IF(Input!$M78=2,svg_data!$CX$2)),"")</f>
        <v/>
      </c>
      <c r="ET78" s="36" t="str">
        <f>IF(AND(Input!$I78="text-tabs",Input!$K78="有"),Input!$G78,"")</f>
        <v/>
      </c>
      <c r="EU78" s="36" t="str">
        <f>IF(AND(Input!$I78="text-tabs",Input!$K78="有"),IF(Input!$M78=1,svg_data!$CZ$1,IF(Input!$M78=2,svg_data!$CZ$2)),"")</f>
        <v/>
      </c>
      <c r="EV78" s="36" t="str">
        <f>IF(AND(Input!$I78="text-tabs",Input!$K78="有"),Input!$G78,"")</f>
        <v/>
      </c>
      <c r="EW78" s="36" t="str">
        <f>IF(AND(Input!$I78="text-tabs",Input!$K78="有"),IF(Input!$M78=1,svg_data!$DB$1,IF(Input!$M78=2,svg_data!$DB$2)),"")</f>
        <v/>
      </c>
      <c r="EX78" s="36" t="str">
        <f>IF(AND(Input!$I78="text-tabs",Input!$K78="有"),Input!$G78,"")</f>
        <v/>
      </c>
      <c r="EY78" s="36" t="str">
        <f>IF(AND(Input!$I78="text-tabs",Input!$K78="有"),IF(Input!$M78=1,svg_data!$DD$1,IF(Input!$M78=2,svg_data!$DD$2)),"")</f>
        <v/>
      </c>
      <c r="EZ78" s="36" t="str">
        <f>IF(AND(Input!$I78="text-tabs",Input!$K78="有"),Input!$G78,"")</f>
        <v/>
      </c>
      <c r="FA78" s="36" t="str">
        <f>IF(AND(Input!$I78="text-tabs",Input!$K78="有"),IF(Input!$M78=1,svg_data!$DF$1,IF(Input!$M78=2,svg_data!$DF$2)),"")</f>
        <v/>
      </c>
      <c r="FB78" s="36" t="str">
        <f>IF(AND(Input!$I78="text-tabs",Input!$K78="有"),Input!$G78,"")</f>
        <v/>
      </c>
      <c r="FC78" s="36" t="str">
        <f>IF(AND(Input!$I78="text-tabs",Input!$K78="有"),IF(Input!$M78=1,svg_data!$DH$1,IF(Input!$M78=2,svg_data!$DH$2)),"")</f>
        <v/>
      </c>
      <c r="FD78" s="36" t="str">
        <f>IF(AND(Input!$I78="text-tabs",Input!$K78="有"),Input!$G78,"")</f>
        <v/>
      </c>
      <c r="FE78" s="36" t="str">
        <f>IF(AND(Input!$I78="text-tabs",Input!$K78="有"),IF(Input!$M78=1,svg_data!$DJ$1,IF(Input!$M78=2,svg_data!$DJ$2)),"")</f>
        <v/>
      </c>
      <c r="FF78" s="36" t="str">
        <f>IF(AND(Input!$I78="text-tabs",Input!$K78="有"),Input!$G78,"")</f>
        <v/>
      </c>
      <c r="FG78" s="36" t="str">
        <f>IF(AND(Input!$I78="text-tabs",Input!$K78="有"),IF(Input!$M78=1,svg_data!$DL$1,IF(Input!$M78=2,svg_data!$DL$2)),"")</f>
        <v/>
      </c>
      <c r="FH78" s="36" t="str">
        <f>IF(AND(Input!$I78="text-tabs",Input!$K78="有"),Input!$G78,"")</f>
        <v/>
      </c>
      <c r="FI78" s="36" t="str">
        <f>IF(AND(Input!$I78="text-tabs",Input!$K78="有"),IF(Input!$M78=1,svg_data!$DN$1,IF(Input!$M78=2,svg_data!$DN$2)),"")</f>
        <v/>
      </c>
      <c r="FJ78" s="36" t="str">
        <f>IF(AND(Input!$I78="text-tabs",Input!$K78="有"),Input!$G78,"")</f>
        <v/>
      </c>
      <c r="FK78" s="36" t="str">
        <f>IF(AND(Input!$I78="text-tabs",Input!$K78="有"),IF(Input!$M78=1,svg_data!$DP$1,IF(Input!$M78=2,svg_data!$DP$2)),"")</f>
        <v/>
      </c>
      <c r="FL78" s="36" t="str">
        <f>IF(AND(Input!$I78="text-tabs",Input!$K78="有"),Input!$G78,"")</f>
        <v/>
      </c>
      <c r="FM78" s="36" t="str">
        <f>IF(AND(Input!$I78="text-tabs",Input!$K78="有"),IF(Input!$M78=1,svg_data!$DR$1,IF(Input!$M78=2,svg_data!$DR$2)),"")</f>
        <v/>
      </c>
      <c r="FN78" s="36" t="str">
        <f>IF(AND(Input!$I78="text-tabs",Input!$K78="有"),Input!$G78,"")</f>
        <v/>
      </c>
      <c r="FO78" s="36" t="str">
        <f>IF(AND(Input!$I78="text-tabs",Input!$K78="有"),IF(Input!$M78=1,svg_data!$DT$1,IF(Input!$M78=2,svg_data!$DT$2)),"")</f>
        <v/>
      </c>
      <c r="FP78" s="36" t="str">
        <f>IF(AND(Input!$I78="text-tabs",Input!$K78="有"),Input!$G78,"")</f>
        <v/>
      </c>
      <c r="FQ78" s="36" t="str">
        <f>IF(AND(Input!$I78="text-tabs",Input!$K78="有"),IF(Input!$M78=1,svg_data!$DV$1,IF(Input!$M78=2,svg_data!$DV$2)),"")</f>
        <v/>
      </c>
      <c r="FR78" s="36" t="str">
        <f>IF(AND(Input!$I78="text-tabs",Input!$K78="有"),Input!$G78,"")</f>
        <v/>
      </c>
      <c r="FS78" s="36" t="str">
        <f>IF(AND(Input!$I78="text-tabs",Input!$K78="有"),IF(Input!$M78=1,svg_data!$DX$1,IF(Input!$M78=2,svg_data!$DX$2)),"")</f>
        <v/>
      </c>
      <c r="FT78" s="36" t="str">
        <f>IF(AND(Input!$I78="text-tabs",Input!$K78="有"),Input!$G78,"")</f>
        <v/>
      </c>
      <c r="FU78" s="36" t="str">
        <f>IF(AND(Input!$I78="text-tabs",Input!$K78="有"),IF(Input!$M78=1,svg_data!$DZ$1,IF(Input!$M78=2,svg_data!$DZ$2)),"")</f>
        <v/>
      </c>
      <c r="FV78" s="36" t="str">
        <f>IF(AND(Input!$I78="text-tabs",Input!$K78="有"),Input!$G78,"")</f>
        <v/>
      </c>
      <c r="FW78" s="36" t="str">
        <f>IF(AND(Input!$I78="text-tabs",Input!$K78="有"),IF(Input!$M78=1,svg_data!$EB$1,IF(Input!$M78=2,svg_data!$EB$2)),"")</f>
        <v/>
      </c>
      <c r="FX78" s="36" t="str">
        <f>IF(AND(Input!$I78="text-tabs",Input!$K78="有"),Input!$G78,"")</f>
        <v/>
      </c>
      <c r="FY78" s="36" t="str">
        <f>IF(AND(Input!$I78="text-tabs",Input!$K78="有"),IF(Input!$M78=1,svg_data!$ED$1,IF(Input!$M78=2,svg_data!$ED$2)),"")</f>
        <v/>
      </c>
      <c r="FZ78" s="36" t="str">
        <f>IF(AND(Input!$I78="text-tabs",Input!$K78="有"),Input!$G78,"")</f>
        <v/>
      </c>
      <c r="GA78" s="36" t="str">
        <f>IF(AND(Input!$I78="text-tabs",Input!$K78="有"),IF(Input!$M78=1,svg_data!$EF$1,IF(Input!$M78=2,svg_data!$EF$2)),"")</f>
        <v/>
      </c>
      <c r="GB78" s="36" t="str">
        <f>IF(AND(Input!$I78="text-tabs",Input!$K78="有"),Input!$G78,"")</f>
        <v/>
      </c>
      <c r="GC78" s="36" t="str">
        <f>IF(AND(Input!$I78="text-tabs",Input!$K78="有"),IF(Input!$M78=1,svg_data!$EH$1,IF(Input!$M78=2,svg_data!$EH$2)),"")</f>
        <v/>
      </c>
      <c r="GD78" s="36" t="str">
        <f>IF(AND(Input!$I78="text-tabs",Input!$K78="有"),Input!$G78,"")</f>
        <v/>
      </c>
      <c r="GE78" s="36" t="str">
        <f>IF(AND(Input!$I78="text-tabs",Input!$K78="有"),IF(Input!$M78=1,svg_data!$EJ$1,IF(Input!$M78=2,svg_data!$EJ$2)),"")</f>
        <v/>
      </c>
      <c r="GF78" s="36" t="str">
        <f>IF(AND(Input!$I78="text-tabs",Input!$K78="有"),Input!$G78,"")</f>
        <v/>
      </c>
      <c r="GG78" s="36" t="str">
        <f>IF(AND(Input!$I78="text-tabs",Input!$K78="有"),IF(Input!$M78=1,svg_data!$EL$1,IF(Input!$M78=2,svg_data!$EL$2)),"")</f>
        <v/>
      </c>
      <c r="GH78" s="36" t="str">
        <f>IF(AND(Input!$I78="text-tabs",Input!$K78="有"),Input!$G78,"")</f>
        <v/>
      </c>
      <c r="GI78" s="36" t="str">
        <f>IF(AND(Input!$I78="text-tabs",Input!$K78="有"),IF(Input!$M78=1,svg_data!$EN$1,IF(Input!$M78=2,svg_data!$EN$2)),"")</f>
        <v/>
      </c>
      <c r="GJ78" s="36" t="str">
        <f>IF(AND(Input!$I78="text-tabs",Input!$K78="有"),Input!$G78,"")</f>
        <v/>
      </c>
      <c r="GK78" s="36" t="str">
        <f>IF(AND(Input!$I78="text-tabs",Input!$K78="有"),IF(Input!$M78=1,svg_data!$EP$1,IF(Input!$M78=2,svg_data!$EP$2)),"")</f>
        <v/>
      </c>
      <c r="GL78" s="36" t="str">
        <f>IF(AND(Input!$I78="text-tabs",Input!$K78="有"),Input!$G78,"")</f>
        <v/>
      </c>
      <c r="GM78" s="36" t="str">
        <f>IF(AND(Input!$I78="text-tabs",Input!$K78="有"),svg_data!$ER$1,"")</f>
        <v/>
      </c>
      <c r="GN78" s="36" t="str">
        <f>IF(AND(Input!$I78="text-tabs",Input!$K78="有"),Input!$G78,"")</f>
        <v/>
      </c>
      <c r="GO78" s="36" t="str">
        <f>IF(AND(Input!$I78="text-tabs",Input!$K78="有"),svg_data!$ET$1,"")</f>
        <v/>
      </c>
      <c r="GP78" s="36" t="str">
        <f>IF(AND(Input!$I78="text-tabs",Input!$K78="有"),Input!$G78,"")</f>
        <v/>
      </c>
      <c r="GQ78" s="36" t="str">
        <f>IF(AND(Input!$I78="text-tabs",Input!$K78="有"),svg_data!$EV$1,"")</f>
        <v/>
      </c>
      <c r="GR78" s="36" t="str">
        <f>IF(AND(Input!$I78="text-tabs",Input!$K78="有"),Input!$G78,"")</f>
        <v/>
      </c>
      <c r="GS78" s="36" t="str">
        <f>IF(AND(Input!$I78="text-tabs",Input!$K78="有"),svg_data!$EX$1,"")</f>
        <v/>
      </c>
      <c r="GT78" s="36" t="str">
        <f>IF(AND(Input!$I78="text-tabs",Input!$K78="有"),IF(Input!$O78="無","",svg_data!$EY$1),"")</f>
        <v/>
      </c>
      <c r="GU78" s="36" t="str">
        <f>IF(AND(Input!$I78="text-tabs",Input!$K78="有"),IF(Input!$O78="無","",Input!$G78),"")</f>
        <v/>
      </c>
      <c r="GV78" s="36" t="str">
        <f>IF(AND(Input!$I78="text-tabs",Input!$K78="有"),IF(Input!$O78="無","",Input!$O78),"")</f>
        <v/>
      </c>
      <c r="GW78" s="36" t="str">
        <f>IF(AND(Input!$I78="text-tabs",Input!$K78="有"),IF(Input!$O78="無","",svg_data!$FA$1),"")</f>
        <v/>
      </c>
      <c r="GX78" s="36" t="str">
        <f>IF(AND(Input!$I78="text-tabs",Input!$K78="有"),IF(Input!$O78="無","",Input!$P78),"")</f>
        <v/>
      </c>
      <c r="GY78" s="36" t="str">
        <f>IF(AND(Input!$I78="text-tabs",Input!$K78="有"),IF(Input!$O78="無","",svg_data!$FC$1),"")</f>
        <v/>
      </c>
      <c r="GZ78" s="36" t="str">
        <f>IF(AND(Input!$I78="text-tabs",Input!$K78="有"),svg_data!$FD$1,"")</f>
        <v/>
      </c>
      <c r="HA78" s="36" t="str">
        <f>IF(AND(Input!$I78="text-tabs",Input!$K78="有"),$HA$1,"")</f>
        <v/>
      </c>
      <c r="HB78" s="36" t="str">
        <f>IF(AND(Input!$I78="text-tabs",Input!$V78="有",Input!$W78&lt;&gt;""),$HB$1,"")</f>
        <v/>
      </c>
      <c r="HC78" s="36" t="str">
        <f>IF(AND(Input!$I78="text-tabs",Input!$V78="有",Input!$W78&lt;&gt;""),Input!$U78,"")</f>
        <v/>
      </c>
      <c r="HD78" s="36" t="str">
        <f>IF(AND(Input!$I78="text-tabs",Input!$V78="有",Input!$W78&lt;&gt;""),$HD$1,"")</f>
        <v/>
      </c>
      <c r="HE78" s="36" t="str">
        <f>IF(AND(Input!$I78="text-tabs",Input!$V78="有",Input!$W78&lt;&gt;""),$HE$1,"")</f>
        <v/>
      </c>
      <c r="HF78" s="36" t="str">
        <f>IF(AND(Input!$I78="text-tabs",Input!$V78="有",Input!$W78&lt;&gt;""),$HF$1,"")</f>
        <v/>
      </c>
      <c r="HG78" s="36" t="str">
        <f>IF(AND(Input!$I78="text-tabs",Input!$V78="有",Input!$W78&lt;&gt;""),Input!$X78,"")</f>
        <v/>
      </c>
      <c r="HH78" s="36" t="str">
        <f>IF(AND(Input!$I78="text-tabs",Input!$V78="有",Input!$W78&lt;&gt;""),$HH$1,"")</f>
        <v/>
      </c>
      <c r="HI78" s="36" t="str">
        <f>IF(AND(Input!$I78="text-tabs",Input!$V78="有",Input!$W78&lt;&gt;""),Input!$W78,"")</f>
        <v/>
      </c>
      <c r="HJ78" s="36" t="str">
        <f>IF(AND(Input!$I78="text-tabs",Input!$V78="有",Input!$W78&lt;&gt;""),$HJ$1,"")</f>
        <v/>
      </c>
      <c r="HK78" s="36" t="str">
        <f>IF(AND(Input!$I78="text-tabs",Input!$V78="有",Input!$Y78&lt;&gt;"無"),$HK$1,"")</f>
        <v/>
      </c>
      <c r="HL78" s="36" t="str">
        <f>IF(AND(Input!$I78="text-tabs",Input!$V78="有",Input!$Y78&lt;&gt;"無"),$HF$1,"")</f>
        <v/>
      </c>
      <c r="HM78" s="36" t="str">
        <f>IF(AND(Input!$I78="text-tabs",Input!$V78="有",Input!$Y78&lt;&gt;"無"),Input!$Z78,"")</f>
        <v/>
      </c>
      <c r="HN78" s="36" t="str">
        <f>IF(AND(Input!$I78="text-tabs",Input!$V78="有",Input!$Y78&lt;&gt;"無"),$HH$1,"")</f>
        <v/>
      </c>
      <c r="HO78" s="36" t="str">
        <f>IF(AND(Input!$I78="text-tabs",Input!$V78="有",Input!$Y78&lt;&gt;"無"),Input!$Y78,"")</f>
        <v/>
      </c>
      <c r="HP78" s="36" t="str">
        <f>IF(AND(Input!$I78="text-tabs",Input!$V78="有",Input!$Y78&lt;&gt;"無"),$HJ$1,"")</f>
        <v/>
      </c>
      <c r="HQ78" s="36" t="str">
        <f>IF(AND(Input!$I78="text-tabs",Input!$V78="有",Input!$AA78&lt;&gt;"無"),$HQ$1,"")</f>
        <v/>
      </c>
      <c r="HR78" s="36" t="str">
        <f>IF(AND(Input!$I78="text-tabs",Input!$V78="有",Input!$AA78&lt;&gt;"無"),$HR$1,"")</f>
        <v/>
      </c>
      <c r="HS78" s="36" t="str">
        <f>IF(AND(Input!$I78="text-tabs",Input!$V78="有",Input!$AA78&lt;&gt;"無"),Input!$AB78,"")</f>
        <v/>
      </c>
      <c r="HT78" s="36" t="str">
        <f>IF(AND(Input!$I78="text-tabs",Input!$V78="有",Input!$AA78&lt;&gt;"無"),$HT$1,"")</f>
        <v/>
      </c>
      <c r="HU78" s="36" t="str">
        <f>IF(AND(Input!$I78="text-tabs",Input!$V78="有",Input!$AA78&lt;&gt;"無"),Input!$AA78,"")</f>
        <v/>
      </c>
      <c r="HV78" s="36" t="str">
        <f>IF(AND(Input!$I78="text-tabs",Input!$V78="有",Input!$AA78&lt;&gt;"無"),$HV$1,"")</f>
        <v/>
      </c>
      <c r="HW78" s="36" t="str">
        <f>IF(AND(Input!$I78="text-tabs",Input!$V78="有",Input!$AC78&lt;&gt;"無"),$HW$1,"")</f>
        <v/>
      </c>
      <c r="HX78" s="36" t="str">
        <f>IF(AND(Input!$I78="text-tabs",Input!$V78="有",Input!$AC78&lt;&gt;"無"),$HX$1,"")</f>
        <v/>
      </c>
      <c r="HY78" s="36" t="str">
        <f>IF(AND(Input!$I78="text-tabs",Input!$V78="有",Input!$AC78&lt;&gt;"無"),Input!$AD78,"")</f>
        <v/>
      </c>
      <c r="HZ78" s="36" t="str">
        <f>IF(AND(Input!$I78="text-tabs",Input!$V78="有",Input!$AC78&lt;&gt;"無"),$HZ$1,"")</f>
        <v/>
      </c>
      <c r="IA78" s="36" t="str">
        <f>IF(AND(Input!$I78="text-tabs",Input!$V78="有",Input!$AC78&lt;&gt;"無"),Input!$AC78,"")</f>
        <v/>
      </c>
      <c r="IB78" s="36" t="str">
        <f>IF(AND(Input!$I78="text-tabs",Input!$V78="有",Input!$AC78&lt;&gt;"無"),$IB$1,"")</f>
        <v/>
      </c>
      <c r="IC78" s="36" t="str">
        <f>IF(AND(Input!$I78="text-tabs",Input!$V78="有",Input!$AE78&lt;&gt;"無"),$IC$1,"")</f>
        <v/>
      </c>
      <c r="ID78" s="36" t="str">
        <f>IF(AND(Input!$I78="text-tabs",Input!$V78="有",Input!$AE78&lt;&gt;"無"),$HF$1,"")</f>
        <v/>
      </c>
      <c r="IE78" s="36" t="str">
        <f>IF(AND(Input!$I78="text-tabs",Input!$V78="有",Input!$AE78&lt;&gt;"無"),Input!$AF78,"")</f>
        <v/>
      </c>
      <c r="IF78" s="36" t="str">
        <f>IF(AND(Input!$I78="text-tabs",Input!$V78="有",Input!$AE78&lt;&gt;"無"),$HH$1,"")</f>
        <v/>
      </c>
      <c r="IG78" s="36" t="str">
        <f>IF(AND(Input!$I78="text-tabs",Input!$V78="有",Input!$AE78&lt;&gt;"無"),Input!$AE78,"")</f>
        <v/>
      </c>
      <c r="IH78" s="36" t="str">
        <f>IF(AND(Input!$I78="text-tabs",Input!$V78="有",Input!$AE78&lt;&gt;"無"),$HJ$1,"")</f>
        <v/>
      </c>
      <c r="II78" s="36" t="str">
        <f>IF(AND(Input!$I78="text-tabs",Input!$V78="有"),$II$1,"")</f>
        <v/>
      </c>
      <c r="IJ78" s="36" t="str">
        <f>IF(AND(Input!$I78="text-tabs",Input!$AG78="有"),$IJ$1,"")</f>
        <v/>
      </c>
      <c r="IK78" s="36" t="str">
        <f>IF(AND(Input!$I78="text-tabs",Input!$AG78="有"),Input!$AH78,"")</f>
        <v/>
      </c>
      <c r="IL78" s="36" t="str">
        <f>IF(AND(Input!$I78="text-tabs",Input!$AG78="有"),$IL$1,"")</f>
        <v/>
      </c>
      <c r="IM78" s="36" t="str">
        <f>IF(AND(Input!$I78="text-tabs",Input!$AG78="有"),Input!$AI78,"")</f>
        <v/>
      </c>
      <c r="IN78" s="36" t="str">
        <f>IF(AND(Input!$I78="text-tabs",Input!$AG78="有"),$IN$1,"")</f>
        <v/>
      </c>
      <c r="IO78" s="36" t="str">
        <f>IF(Input!$I78="text-tabs",$IO$1,"")</f>
        <v/>
      </c>
      <c r="IP78" s="36" t="str">
        <f>IF(Input!$I78="event",$IP$1,"")</f>
        <v/>
      </c>
      <c r="IQ78" s="36" t="str">
        <f>IF(Input!$I78="event",Input!$R78,"")</f>
        <v/>
      </c>
      <c r="IR78" s="36" t="str">
        <f>IF(Input!$I78="event",$IR$1,"")</f>
        <v/>
      </c>
      <c r="IS78" s="36" t="str">
        <f>IF(Input!$I78="event",$IS$1,"")</f>
        <v/>
      </c>
      <c r="IT78" s="36" t="str">
        <f>IF(Input!$I78="event",Input!$Q78,"")</f>
        <v/>
      </c>
      <c r="IU78" s="36" t="str">
        <f>IF(Input!$I78="event",$IU$1,"")</f>
        <v/>
      </c>
      <c r="IV78" s="36" t="str">
        <f>IF(Input!$I78="image",$IV$1,"")</f>
        <v/>
      </c>
      <c r="IW78" s="36" t="str">
        <f>IF(Input!$I78="image",Input!$S78,"")</f>
        <v/>
      </c>
      <c r="IX78" s="36" t="str">
        <f>IF(Input!$I78="image",$IX$1,"")</f>
        <v/>
      </c>
      <c r="IY78" s="36" t="str">
        <f>IF(AND(Input!$I78="image",Input!$V78="無"),$IY$1,"")</f>
        <v/>
      </c>
      <c r="IZ78" s="36" t="str">
        <f>IF(AND(Input!$I78="image",Input!$V78="無"),Input!$B78,"")</f>
        <v/>
      </c>
      <c r="JA78" s="36" t="str">
        <f>IF(AND(Input!$I78="image",Input!$V78="無"),$JA$1,"")</f>
        <v/>
      </c>
      <c r="JB78" s="36" t="str">
        <f>IF(AND(Input!$I78="image",Input!$V78="有"),$JB$1,"")</f>
        <v/>
      </c>
      <c r="JC78" s="36" t="str">
        <f>IF(AND(Input!$I78="image",Input!$V78="有"),Input!$W78,"")</f>
        <v/>
      </c>
      <c r="JD78" s="36" t="str">
        <f>IF(AND(Input!$I78="image",Input!$V78="有"),$JD$1,"")</f>
        <v/>
      </c>
      <c r="JE78" s="36" t="str">
        <f>IF(AND(Input!$I78="image",Input!$V78="有"),Input!$X78,"")</f>
        <v/>
      </c>
      <c r="JF78" s="36" t="str">
        <f>IF(AND(Input!$I78="image",Input!$V78="有"),$JF$1,"")</f>
        <v/>
      </c>
      <c r="JG78" s="36" t="str">
        <f>IF(Input!$I78="embed",$JG$1,"")</f>
        <v/>
      </c>
      <c r="JH78" s="36" t="str">
        <f>IF(Input!$I78="embed",Input!$X78,"")</f>
        <v/>
      </c>
      <c r="JI78" s="36" t="str">
        <f>IF(Input!$I78="embed",$JI$1,"")</f>
        <v/>
      </c>
      <c r="JJ78" s="36" t="str">
        <f>IF(Input!$I78="embed",$JJ$1,"")</f>
        <v/>
      </c>
      <c r="JK78" s="36" t="str">
        <f>IF(Input!$I78="embed",Input!$R78,"")</f>
        <v/>
      </c>
      <c r="JL78" s="36" t="str">
        <f>IF(Input!$I78="embed",$JL$1,"")</f>
        <v/>
      </c>
      <c r="JM78" s="36" t="str">
        <f>IF(Input!$I78="table",Input!$AI78,"")</f>
        <v/>
      </c>
      <c r="JN78" s="36" t="str">
        <f>IF(Input!$I78="table",Input!$AJ78,"")</f>
        <v/>
      </c>
      <c r="JO78" s="36" t="s">
        <v>0</v>
      </c>
      <c r="JP78" s="36" t="str">
        <f t="shared" si="3"/>
        <v/>
      </c>
    </row>
    <row r="79" spans="1:276" s="36" customFormat="1">
      <c r="A79" s="39" t="str">
        <f t="shared" si="4"/>
        <v>"0":{"category":"未記入","class":"0","id":"0","titleShadow":"",}</v>
      </c>
      <c r="B79" s="36" t="s">
        <v>5</v>
      </c>
      <c r="C79" s="40">
        <f>Input!$G79</f>
        <v>0</v>
      </c>
      <c r="D79" s="36" t="s">
        <v>210</v>
      </c>
      <c r="E79" s="36" t="s">
        <v>23</v>
      </c>
      <c r="F79" s="36" t="str">
        <f>IF(Input!$C79&lt;&gt;"",Input!$C79,"未記入")</f>
        <v>未記入</v>
      </c>
      <c r="G79" s="36" t="s">
        <v>3</v>
      </c>
      <c r="H79" s="36" t="s">
        <v>1</v>
      </c>
      <c r="I79" s="36">
        <f>Input!$I79</f>
        <v>0</v>
      </c>
      <c r="J79" s="36" t="s">
        <v>3</v>
      </c>
      <c r="K79" s="36" t="s">
        <v>4</v>
      </c>
      <c r="L79" s="40">
        <f>Input!$G79</f>
        <v>0</v>
      </c>
      <c r="M79" s="36" t="s">
        <v>3</v>
      </c>
      <c r="N79" s="36" t="str">
        <f>IF(Input!$D79="有",$N$1,"")</f>
        <v/>
      </c>
      <c r="O79" s="36" t="str">
        <f>IF(Input!$D79="有",Input!$A79,"")</f>
        <v/>
      </c>
      <c r="P79" s="36" t="str">
        <f>IF(Input!$D79="有",$P$1,"")</f>
        <v/>
      </c>
      <c r="Q79" s="36" t="str">
        <f>IF(Input!$D79="有",$Q$1,"")</f>
        <v/>
      </c>
      <c r="R79" s="36" t="str">
        <f>IF(Input!$D79="有",LEFT(Input!$E79,1),"")</f>
        <v/>
      </c>
      <c r="S79" s="36" t="str">
        <f>IF(Input!$D79="有",$S$1,"")</f>
        <v/>
      </c>
      <c r="T79" s="36" t="str">
        <f>IF(Input!$D79="有",$T$1,"")</f>
        <v/>
      </c>
      <c r="U79" s="36" t="str">
        <f>IF(Input!$D79="有",Input!$F79,"")</f>
        <v/>
      </c>
      <c r="V79" s="36" t="str">
        <f>IF(Input!$D79="有",$V$1,"")</f>
        <v/>
      </c>
      <c r="W79" s="36" t="s">
        <v>205</v>
      </c>
      <c r="X79" s="36" t="str">
        <f>IF(Input!$H79="有","true",IF(Input!$H79="無","false",""))</f>
        <v/>
      </c>
      <c r="Y79" s="36" t="s">
        <v>3</v>
      </c>
      <c r="Z79" s="36" t="str">
        <f>IF(OR(Input!$I79="text-tabs",Input!$I79="text"),$Z$1,"")</f>
        <v/>
      </c>
      <c r="AA79" s="36" t="str">
        <f>IF(OR(Input!$I79="text-tabs",Input!$I79="text"),Input!$B79,"")</f>
        <v/>
      </c>
      <c r="AB79" s="36" t="str">
        <f>IF(OR(Input!$I79="text-tabs",Input!$I79="text"),$AB$1,"")</f>
        <v/>
      </c>
      <c r="AC79" s="36" t="str">
        <f>IF(AND(OR(Input!$I79="text-tabs",Input!$I79="text"),Input!$T79="無"),$AC$1,"")</f>
        <v/>
      </c>
      <c r="AD79" s="36" t="str">
        <f>IF(AND(OR(Input!$I79="text-tabs",Input!$I79="text"),Input!$T79="無"),Input!$S79,"")</f>
        <v/>
      </c>
      <c r="AE79" s="36" t="str">
        <f>IF(AND(OR(Input!$I79="text-tabs",Input!$I79="text"),Input!$T79="無"),$AE$1,"")</f>
        <v/>
      </c>
      <c r="AF79" s="36" t="str">
        <f>IF(AND(OR(Input!$I79="text-tabs",Input!$I79="text"),Input!$S79="無"),$AF$1,"")</f>
        <v/>
      </c>
      <c r="AG79" s="36" t="str">
        <f>IF(AND(OR(Input!$I79="text-tabs",Input!$I79="text"),Input!$S79="無"),Input!$T79,"")</f>
        <v/>
      </c>
      <c r="AH79" s="36" t="str">
        <f>IF(AND(OR(Input!$I79="text-tabs",Input!$I79="text"),Input!$S79="無"),$AH$1,"")</f>
        <v/>
      </c>
      <c r="AI79" s="36" t="str">
        <f>IF(Input!$I79="text",$AI$1,"")</f>
        <v/>
      </c>
      <c r="AJ79" s="36" t="str">
        <f>IF(Input!$I79="text",Input!$R79,"")</f>
        <v/>
      </c>
      <c r="AK79" s="36" t="str">
        <f>IF(Input!$I79="text",$AK$1,"")</f>
        <v/>
      </c>
      <c r="AL79" s="36" t="str">
        <f>IF(Input!$I79="text-tabs",$AL$1,"")</f>
        <v/>
      </c>
      <c r="AM79" s="36" t="str">
        <f>IF(Input!$I79="text-tabs",$AM$1,"")</f>
        <v/>
      </c>
      <c r="AN79" s="36" t="str">
        <f>IF(Input!$I79="text-tabs",Input!$J79,"")</f>
        <v/>
      </c>
      <c r="AO79" s="36" t="str">
        <f>IF(Input!$I79="text-tabs",$AO$1,"")</f>
        <v/>
      </c>
      <c r="AP79" s="36" t="str">
        <f>IF(Input!$I79="text-tabs",Input!$R79,"")</f>
        <v/>
      </c>
      <c r="AQ79" s="36" t="str">
        <f>IF(Input!$I79="text-tabs",$AQ$1,"")</f>
        <v/>
      </c>
      <c r="AR79" s="36" t="str">
        <f>IF(AND(Input!$I79="text-tabs",Input!$K79="有"),$AR$1,"")</f>
        <v/>
      </c>
      <c r="AS79" s="36" t="str">
        <f>IF(AND(Input!$I79="text-tabs",Input!$K79="有"),Input!$L79,"")</f>
        <v/>
      </c>
      <c r="AT79" s="36" t="str">
        <f>IF(AND(Input!$I79="text-tabs",Input!$K79="有"),$AT$1,"")</f>
        <v/>
      </c>
      <c r="AU79" s="36" t="str">
        <f>IF(AND(Input!$I79="text-tabs",Input!$K79="有"),Input!$N79,"")</f>
        <v/>
      </c>
      <c r="AV79" s="36" t="str">
        <f>IF(AND(Input!$I79="text-tabs",Input!$K79="有"),"&lt;br&gt;","")</f>
        <v/>
      </c>
      <c r="AW79" s="36" t="str">
        <f>IF(AND(Input!$I79="text-tabs",Input!$K79="有"),IF(Input!$M79=1,svg_data!$A$1,IF(Input!$M79=2,svg_data!$A$2)),"")</f>
        <v/>
      </c>
      <c r="AX79" s="36" t="str">
        <f>IF(AND(Input!$I79="text-tabs",Input!$K79="有"),Input!$G79,"")</f>
        <v/>
      </c>
      <c r="AY79" s="36" t="str">
        <f>IF(AND(Input!$I79="text-tabs",Input!$K79="有"),IF(Input!$M79=1,svg_data!$C$1,IF(Input!$M79=2,svg_data!$C$2)),"")</f>
        <v/>
      </c>
      <c r="AZ79" s="36" t="str">
        <f>IF(AND(Input!$I79="text-tabs",Input!$K79="有"),Input!$G79,"")</f>
        <v/>
      </c>
      <c r="BA79" s="36" t="str">
        <f>IF(AND(Input!$I79="text-tabs",Input!$K79="有"),IF(Input!$M79=1,svg_data!$E$1,IF(Input!$M79=2,svg_data!$E$2)),"")</f>
        <v/>
      </c>
      <c r="BB79" s="36" t="str">
        <f>IF(AND(Input!$I79="text-tabs",Input!$K79="有"),Input!$G79,"")</f>
        <v/>
      </c>
      <c r="BC79" s="36" t="str">
        <f>IF(AND(Input!$I79="text-tabs",Input!$K79="有"),IF(Input!$M79=1,svg_data!$G$1,IF(Input!$M79=2,svg_data!$G$2)),"")</f>
        <v/>
      </c>
      <c r="BD79" s="36" t="str">
        <f>IF(AND(Input!$I79="text-tabs",Input!$K79="有"),Input!$G79,"")</f>
        <v/>
      </c>
      <c r="BE79" s="36" t="str">
        <f>IF(AND(Input!$I79="text-tabs",Input!$K79="有"),IF(Input!$M79=1,svg_data!$I$1,IF(Input!$M79=2,svg_data!$I$2)),"")</f>
        <v/>
      </c>
      <c r="BF79" s="36" t="str">
        <f>IF(AND(Input!$I79="text-tabs",Input!$K79="有"),Input!$G79,"")</f>
        <v/>
      </c>
      <c r="BG79" s="36" t="str">
        <f>IF(AND(Input!$I79="text-tabs",Input!$K79="有"),IF(Input!$M79=1,svg_data!$K$1,IF(Input!$M79=2,svg_data!$K$2)),"")</f>
        <v/>
      </c>
      <c r="BH79" s="36" t="str">
        <f>IF(AND(Input!$I79="text-tabs",Input!$K79="有"),Input!$G79,"")</f>
        <v/>
      </c>
      <c r="BI79" s="36" t="str">
        <f>IF(AND(Input!$I79="text-tabs",Input!$K79="有"),IF(Input!$M79=1,svg_data!$M$1,IF(Input!$M79=2,svg_data!$M$2)),"")</f>
        <v/>
      </c>
      <c r="BJ79" s="36" t="str">
        <f>IF(AND(Input!$I79="text-tabs",Input!$K79="有"),Input!$G79,"")</f>
        <v/>
      </c>
      <c r="BK79" s="36" t="str">
        <f>IF(AND(Input!$I79="text-tabs",Input!$K79="有"),IF(Input!$M79=1,svg_data!$O$1,IF(Input!$M79=2,svg_data!$O$2)),"")</f>
        <v/>
      </c>
      <c r="BL79" s="36" t="str">
        <f>IF(AND(Input!$I79="text-tabs",Input!$K79="有"),Input!$G79,"")</f>
        <v/>
      </c>
      <c r="BM79" s="36" t="str">
        <f>IF(AND(Input!$I79="text-tabs",Input!$K79="有"),IF(Input!$M79=1,svg_data!$Q$1,IF(Input!$M79=2,svg_data!$Q$2)),"")</f>
        <v/>
      </c>
      <c r="BN79" s="36" t="str">
        <f>IF(AND(Input!$I79="text-tabs",Input!$K79="有"),Input!$G79,"")</f>
        <v/>
      </c>
      <c r="BO79" s="36" t="str">
        <f>IF(AND(Input!$I79="text-tabs",Input!$K79="有"),IF(Input!$M79=1,svg_data!$S$1,IF(Input!$M79=2,svg_data!$S$2)),"")</f>
        <v/>
      </c>
      <c r="BP79" s="36" t="str">
        <f>IF(AND(Input!$I79="text-tabs",Input!$K79="有"),Input!$G79,"")</f>
        <v/>
      </c>
      <c r="BQ79" s="36" t="str">
        <f>IF(AND(Input!$I79="text-tabs",Input!$K79="有"),IF(Input!$M79=1,svg_data!$U$1,IF(Input!$M79=2,svg_data!$U$2)),"")</f>
        <v/>
      </c>
      <c r="BR79" s="36" t="str">
        <f>IF(AND(Input!$I79="text-tabs",Input!$K79="有"),Input!$G79,"")</f>
        <v/>
      </c>
      <c r="BS79" s="36" t="str">
        <f>IF(AND(Input!$I79="text-tabs",Input!$K79="有"),IF(Input!$M79=1,svg_data!$W$1,IF(Input!$M79=2,svg_data!$W$2)),"")</f>
        <v/>
      </c>
      <c r="BT79" s="36" t="str">
        <f>IF(AND(Input!$I79="text-tabs",Input!$K79="有"),Input!$G79,"")</f>
        <v/>
      </c>
      <c r="BU79" s="36" t="str">
        <f>IF(AND(Input!$I79="text-tabs",Input!$K79="有"),IF(Input!$M79=1,svg_data!$Y$1,IF(Input!$M79=2,svg_data!$Y$2)),"")</f>
        <v/>
      </c>
      <c r="BV79" s="36" t="str">
        <f>IF(AND(Input!$I79="text-tabs",Input!$K79="有"),Input!$G79,"")</f>
        <v/>
      </c>
      <c r="BW79" s="36" t="str">
        <f>IF(AND(Input!$I79="text-tabs",Input!$K79="有"),IF(Input!$M79=1,svg_data!$AA$1,IF(Input!$M79=2,svg_data!$AA$2)),"")</f>
        <v/>
      </c>
      <c r="BX79" s="36" t="str">
        <f>IF(AND(Input!$I79="text-tabs",Input!$K79="有"),Input!$G79,"")</f>
        <v/>
      </c>
      <c r="BY79" s="36" t="str">
        <f>IF(AND(Input!$I79="text-tabs",Input!$K79="有"),IF(Input!$M79=1,svg_data!$AC$1,IF(Input!$M79=2,svg_data!$AC$2)),"")</f>
        <v/>
      </c>
      <c r="BZ79" s="36" t="str">
        <f>IF(AND(Input!$I79="text-tabs",Input!$K79="有"),Input!$G79,"")</f>
        <v/>
      </c>
      <c r="CA79" s="36" t="str">
        <f>IF(AND(Input!$I79="text-tabs",Input!$K79="有"),IF(Input!$M79=1,svg_data!$AE$1,IF(Input!$M79=2,svg_data!$AE$2)),"")</f>
        <v/>
      </c>
      <c r="CB79" s="36" t="str">
        <f>IF(AND(Input!$I79="text-tabs",Input!$K79="有"),Input!$G79,"")</f>
        <v/>
      </c>
      <c r="CC79" s="36" t="str">
        <f>IF(AND(Input!$I79="text-tabs",Input!$K79="有"),IF(Input!$M79=1,svg_data!$AG$1,IF(Input!$M79=2,svg_data!$AG$2)),"")</f>
        <v/>
      </c>
      <c r="CD79" s="36" t="str">
        <f>IF(AND(Input!$I79="text-tabs",Input!$K79="有"),Input!$G79,"")</f>
        <v/>
      </c>
      <c r="CE79" s="36" t="str">
        <f>IF(AND(Input!$I79="text-tabs",Input!$K79="有"),IF(Input!$M79=1,svg_data!$AI$1,IF(Input!$M79=2,svg_data!$AI$2)),"")</f>
        <v/>
      </c>
      <c r="CF79" s="36" t="str">
        <f>IF(AND(Input!$I79="text-tabs",Input!$K79="有"),Input!$G79,"")</f>
        <v/>
      </c>
      <c r="CG79" s="36" t="str">
        <f>IF(AND(Input!$I79="text-tabs",Input!$K79="有"),IF(Input!$M79=1,svg_data!$AK$1,IF(Input!$M79=2,svg_data!$AK$2)),"")</f>
        <v/>
      </c>
      <c r="CH79" s="36" t="str">
        <f>IF(AND(Input!$I79="text-tabs",Input!$K79="有"),Input!$G79,"")</f>
        <v/>
      </c>
      <c r="CI79" s="36" t="str">
        <f>IF(AND(Input!$I79="text-tabs",Input!$K79="有"),IF(Input!$M79=1,svg_data!$AM$1,IF(Input!$M79=2,svg_data!$AM$2)),"")</f>
        <v/>
      </c>
      <c r="CJ79" s="36" t="str">
        <f>IF(AND(Input!$I79="text-tabs",Input!$K79="有"),Input!$G79,"")</f>
        <v/>
      </c>
      <c r="CK79" s="36" t="str">
        <f>IF(AND(Input!$I79="text-tabs",Input!$K79="有"),IF(Input!$M79=1,svg_data!$AO$1,IF(Input!$M79=2,svg_data!$AO$2)),"")</f>
        <v/>
      </c>
      <c r="CL79" s="36" t="str">
        <f>IF(AND(Input!$I79="text-tabs",Input!$K79="有"),Input!$G79,"")</f>
        <v/>
      </c>
      <c r="CM79" s="36" t="str">
        <f>IF(AND(Input!$I79="text-tabs",Input!$K79="有"),IF(Input!$M79=1,svg_data!$AQ$1,IF(Input!$M79=2,svg_data!$AQ$2)),"")</f>
        <v/>
      </c>
      <c r="CN79" s="36" t="str">
        <f>IF(AND(Input!$I79="text-tabs",Input!$K79="有"),Input!$G79,"")</f>
        <v/>
      </c>
      <c r="CO79" s="36" t="str">
        <f>IF(AND(Input!$I79="text-tabs",Input!$K79="有"),IF(Input!$M79=1,svg_data!$AS$1,IF(Input!$M79=2,svg_data!$AS$2)),"")</f>
        <v/>
      </c>
      <c r="CP79" s="36" t="str">
        <f>IF(AND(Input!$I79="text-tabs",Input!$K79="有"),Input!$G79,"")</f>
        <v/>
      </c>
      <c r="CQ79" s="36" t="str">
        <f>IF(AND(Input!$I79="text-tabs",Input!$K79="有"),IF(Input!$M79=1,svg_data!$AU$1,IF(Input!$M79=2,svg_data!$AU$2)),"")</f>
        <v/>
      </c>
      <c r="CR79" s="36" t="str">
        <f>IF(AND(Input!$I79="text-tabs",Input!$K79="有"),Input!$G79,"")</f>
        <v/>
      </c>
      <c r="CS79" s="36" t="str">
        <f>IF(AND(Input!$I79="text-tabs",Input!$K79="有"),IF(Input!$M79=1,svg_data!$AW$1,IF(Input!$M79=2,svg_data!$AW$2)),"")</f>
        <v/>
      </c>
      <c r="CT79" s="36" t="str">
        <f>IF(AND(Input!$I79="text-tabs",Input!$K79="有"),Input!$G79,"")</f>
        <v/>
      </c>
      <c r="CU79" s="36" t="str">
        <f>IF(AND(Input!$I79="text-tabs",Input!$K79="有"),IF(Input!$M79=1,svg_data!$AY$1,IF(Input!$M79=2,svg_data!$AY$2)),"")</f>
        <v/>
      </c>
      <c r="CV79" s="36" t="str">
        <f>IF(AND(Input!$I79="text-tabs",Input!$K79="有"),Input!$G79,"")</f>
        <v/>
      </c>
      <c r="CW79" s="36" t="str">
        <f>IF(AND(Input!$I79="text-tabs",Input!$K79="有"),IF(Input!$M79=1,svg_data!$BA$1,IF(Input!$M79=2,svg_data!$BA$2)),"")</f>
        <v/>
      </c>
      <c r="CX79" s="36" t="str">
        <f>IF(AND(Input!$I79="text-tabs",Input!$K79="有"),Input!$G79,"")</f>
        <v/>
      </c>
      <c r="CY79" s="36" t="str">
        <f>IF(AND(Input!$I79="text-tabs",Input!$K79="有"),IF(Input!$M79=1,svg_data!$BC$1,IF(Input!$M79=2,svg_data!$BC$2)),"")</f>
        <v/>
      </c>
      <c r="CZ79" s="36" t="str">
        <f>IF(AND(Input!$I79="text-tabs",Input!$K79="有"),Input!$G79,"")</f>
        <v/>
      </c>
      <c r="DA79" s="36" t="str">
        <f>IF(AND(Input!$I79="text-tabs",Input!$K79="有"),IF(Input!$M79=1,svg_data!$BE$1,IF(Input!$M79=2,svg_data!$BE$2)),"")</f>
        <v/>
      </c>
      <c r="DB79" s="36" t="str">
        <f>IF(AND(Input!$I79="text-tabs",Input!$K79="有"),Input!$G79,"")</f>
        <v/>
      </c>
      <c r="DC79" s="36" t="str">
        <f>IF(AND(Input!$I79="text-tabs",Input!$K79="有"),IF(Input!$M79=1,svg_data!$BG$1,IF(Input!$M79=2,svg_data!$BG$2)),"")</f>
        <v/>
      </c>
      <c r="DD79" s="36" t="str">
        <f>IF(AND(Input!$I79="text-tabs",Input!$K79="有"),Input!$G79,"")</f>
        <v/>
      </c>
      <c r="DE79" s="36" t="str">
        <f>IF(AND(Input!$I79="text-tabs",Input!$K79="有"),IF(Input!$M79=1,svg_data!$BI$1,IF(Input!$M79=2,svg_data!$BI$2)),"")</f>
        <v/>
      </c>
      <c r="DF79" s="36" t="str">
        <f>IF(AND(Input!$I79="text-tabs",Input!$K79="有"),Input!$G79,"")</f>
        <v/>
      </c>
      <c r="DG79" s="36" t="str">
        <f>IF(AND(Input!$I79="text-tabs",Input!$K79="有"),IF(Input!$M79=1,svg_data!$BK$1,IF(Input!$M79=2,svg_data!$BK$2)),"")</f>
        <v/>
      </c>
      <c r="DH79" s="36" t="str">
        <f>IF(AND(Input!$I79="text-tabs",Input!$K79="有"),Input!$G79,"")</f>
        <v/>
      </c>
      <c r="DI79" s="36" t="str">
        <f>IF(AND(Input!$I79="text-tabs",Input!$K79="有"),IF(Input!$M79=1,svg_data!$BM$1,IF(Input!$M79=2,svg_data!$BM$2)),"")</f>
        <v/>
      </c>
      <c r="DJ79" s="36" t="str">
        <f>IF(AND(Input!$I79="text-tabs",Input!$K79="有"),svg_data!$BN$1,"")</f>
        <v/>
      </c>
      <c r="DK79" s="36" t="str">
        <f>IF(AND(Input!$I79="text-tabs",Input!$K79="有"),Input!$G79,"")</f>
        <v/>
      </c>
      <c r="DL79" s="36" t="str">
        <f>IF(AND(Input!$I79="text-tabs",Input!$K79="有"),svg_data!$BP$1,"")</f>
        <v/>
      </c>
      <c r="DM79" s="36" t="str">
        <f>IF(AND(Input!$I79="text-tabs",Input!$K79="有"),svg_data!$BQ$1,"")</f>
        <v/>
      </c>
      <c r="DN79" s="36" t="str">
        <f>IF(AND(Input!$I79="text-tabs",Input!$K79="有"),Input!$G79,"")</f>
        <v/>
      </c>
      <c r="DO79" s="36" t="str">
        <f>IF(AND(Input!$I79="text-tabs",Input!$K79="有"),svg_data!$BS$1,"")</f>
        <v/>
      </c>
      <c r="DP79" s="36" t="str">
        <f>IF(AND(Input!$I79="text-tabs",Input!$K79="有"),Input!$G79,"")</f>
        <v/>
      </c>
      <c r="DQ79" s="36" t="str">
        <f>IF(AND(Input!$I79="text-tabs",Input!$K79="有"),svg_data!$BU$1,"")</f>
        <v/>
      </c>
      <c r="DR79" s="36" t="str">
        <f>IF(AND(Input!$I79="text-tabs",Input!$K79="有"),Input!$G79,"")</f>
        <v/>
      </c>
      <c r="DS79" s="36" t="str">
        <f>IF(AND(Input!$I79="text-tabs",Input!$K79="有"),IF(Input!$M79=1,svg_data!$BW$1,IF(Input!$M79=2,svg_data!$BW$2)),"")</f>
        <v/>
      </c>
      <c r="DT79" s="36" t="str">
        <f>IF(AND(Input!$I79="text-tabs",Input!$K79="有"),IF(Input!$M79=1,svg_data!$BY$1,IF(Input!$M79=2,"")),"")</f>
        <v/>
      </c>
      <c r="DU79" s="36" t="str">
        <f>IF(AND(Input!$I79="text-tabs",Input!$K79="有"),IF(Input!$M79=1,Input!$G79,IF(Input!$M79=2,"")),"")</f>
        <v/>
      </c>
      <c r="DV79" s="42" t="str">
        <f>IF(AND(Input!$I79="text-tabs",Input!$K79="有"),IF(Input!$M79=1,svg_data!$CA$1,IF(Input!$M79=2,svg_data!$CA$2)),"")</f>
        <v/>
      </c>
      <c r="DW79" s="36" t="str">
        <f>IF(AND(Input!$I79="text-tabs",Input!$K79="有"),IF(Input!$M79=1,svg_data!$CB$1,IF(Input!$M79=2,svg_data!$CB$2)),"")</f>
        <v/>
      </c>
      <c r="DX79" s="36" t="str">
        <f>IF(AND(Input!$I79="text-tabs",Input!$K79="有"),Input!$G79,"")</f>
        <v/>
      </c>
      <c r="DY79" s="36" t="str">
        <f>IF(AND(Input!$I79="text-tabs",Input!$K79="有"),IF(Input!$M79=1,svg_data!$CD$1,IF(Input!$M79=2,svg_data!$CD$2)),"")</f>
        <v/>
      </c>
      <c r="DZ79" s="36" t="str">
        <f>IF(AND(Input!$I79="text-tabs",Input!$K79="有"),Input!$G79,"")</f>
        <v/>
      </c>
      <c r="EA79" s="36" t="str">
        <f>IF(AND(Input!$I79="text-tabs",Input!$K79="有"),IF(Input!$M79=1,svg_data!$CF$1,IF(Input!$M79=2,svg_data!$CF$2)),"")</f>
        <v/>
      </c>
      <c r="EB79" s="36" t="str">
        <f>IF(AND(Input!$I79="text-tabs",Input!$K79="有"),Input!$G79,"")</f>
        <v/>
      </c>
      <c r="EC79" s="36" t="str">
        <f>IF(AND(Input!$I79="text-tabs",Input!$K79="有"),IF(Input!$M79=1,svg_data!$CH$1,IF(Input!$M79=2,svg_data!$CH$2)),"")</f>
        <v/>
      </c>
      <c r="ED79" s="36" t="str">
        <f>IF(AND(Input!$I79="text-tabs",Input!$K79="有"),Input!$G79,"")</f>
        <v/>
      </c>
      <c r="EE79" s="36" t="str">
        <f>IF(AND(Input!$I79="text-tabs",Input!$K79="有"),IF(Input!$M79=1,svg_data!$CJ$1,IF(Input!$M79=2,svg_data!$CJ$2)),"")</f>
        <v/>
      </c>
      <c r="EF79" s="36" t="str">
        <f>IF(AND(Input!$I79="text-tabs",Input!$K79="有"),Input!$G79,"")</f>
        <v/>
      </c>
      <c r="EG79" s="36" t="str">
        <f>IF(AND(Input!$I79="text-tabs",Input!$K79="有"),IF(Input!$M79=1,svg_data!$CL$1,IF(Input!$M79=2,svg_data!$CL$2)),"")</f>
        <v/>
      </c>
      <c r="EH79" s="36" t="str">
        <f>IF(AND(Input!$I79="text-tabs",Input!$K79="有"),Input!$G79,"")</f>
        <v/>
      </c>
      <c r="EI79" s="36" t="str">
        <f>IF(AND(Input!$I79="text-tabs",Input!$K79="有"),IF(Input!$M79=1,svg_data!$CN$1,IF(Input!$M79=2,svg_data!$CN$2)),"")</f>
        <v/>
      </c>
      <c r="EJ79" s="36" t="str">
        <f>IF(AND(Input!$I79="text-tabs",Input!$K79="有"),Input!$G79,"")</f>
        <v/>
      </c>
      <c r="EK79" s="36" t="str">
        <f>IF(AND(Input!$I79="text-tabs",Input!$K79="有"),IF(Input!$M79=1,svg_data!$CP$1,IF(Input!$M79=2,svg_data!$CP$2)),"")</f>
        <v/>
      </c>
      <c r="EL79" s="36" t="str">
        <f>IF(AND(Input!$I79="text-tabs",Input!$K79="有"),Input!$G79,"")</f>
        <v/>
      </c>
      <c r="EM79" s="36" t="str">
        <f>IF(AND(Input!$I79="text-tabs",Input!$K79="有"),IF(Input!$M79=1,svg_data!$CR$1,IF(Input!$M79=2,svg_data!$CR$2)),"")</f>
        <v/>
      </c>
      <c r="EN79" s="36" t="str">
        <f>IF(AND(Input!$I79="text-tabs",Input!$K79="有"),Input!$G79,"")</f>
        <v/>
      </c>
      <c r="EO79" s="36" t="str">
        <f>IF(AND(Input!$I79="text-tabs",Input!$K79="有"),IF(Input!$M79=1,svg_data!$CT$1,IF(Input!$M79=2,svg_data!$CT$2)),"")</f>
        <v/>
      </c>
      <c r="EP79" s="36" t="str">
        <f>IF(AND(Input!$I79="text-tabs",Input!$K79="有"),Input!$G79,"")</f>
        <v/>
      </c>
      <c r="EQ79" s="36" t="str">
        <f>IF(AND(Input!$I79="text-tabs",Input!$K79="有"),IF(Input!$M79=1,svg_data!$CV$1,IF(Input!$M79=2,svg_data!$CV$2)),"")</f>
        <v/>
      </c>
      <c r="ER79" s="36" t="str">
        <f>IF(AND(Input!$I79="text-tabs",Input!$K79="有"),Input!$G79,"")</f>
        <v/>
      </c>
      <c r="ES79" s="36" t="str">
        <f>IF(AND(Input!$I79="text-tabs",Input!$K79="有"),IF(Input!$M79=1,svg_data!$CX$1,IF(Input!$M79=2,svg_data!$CX$2)),"")</f>
        <v/>
      </c>
      <c r="ET79" s="36" t="str">
        <f>IF(AND(Input!$I79="text-tabs",Input!$K79="有"),Input!$G79,"")</f>
        <v/>
      </c>
      <c r="EU79" s="36" t="str">
        <f>IF(AND(Input!$I79="text-tabs",Input!$K79="有"),IF(Input!$M79=1,svg_data!$CZ$1,IF(Input!$M79=2,svg_data!$CZ$2)),"")</f>
        <v/>
      </c>
      <c r="EV79" s="36" t="str">
        <f>IF(AND(Input!$I79="text-tabs",Input!$K79="有"),Input!$G79,"")</f>
        <v/>
      </c>
      <c r="EW79" s="36" t="str">
        <f>IF(AND(Input!$I79="text-tabs",Input!$K79="有"),IF(Input!$M79=1,svg_data!$DB$1,IF(Input!$M79=2,svg_data!$DB$2)),"")</f>
        <v/>
      </c>
      <c r="EX79" s="36" t="str">
        <f>IF(AND(Input!$I79="text-tabs",Input!$K79="有"),Input!$G79,"")</f>
        <v/>
      </c>
      <c r="EY79" s="36" t="str">
        <f>IF(AND(Input!$I79="text-tabs",Input!$K79="有"),IF(Input!$M79=1,svg_data!$DD$1,IF(Input!$M79=2,svg_data!$DD$2)),"")</f>
        <v/>
      </c>
      <c r="EZ79" s="36" t="str">
        <f>IF(AND(Input!$I79="text-tabs",Input!$K79="有"),Input!$G79,"")</f>
        <v/>
      </c>
      <c r="FA79" s="36" t="str">
        <f>IF(AND(Input!$I79="text-tabs",Input!$K79="有"),IF(Input!$M79=1,svg_data!$DF$1,IF(Input!$M79=2,svg_data!$DF$2)),"")</f>
        <v/>
      </c>
      <c r="FB79" s="36" t="str">
        <f>IF(AND(Input!$I79="text-tabs",Input!$K79="有"),Input!$G79,"")</f>
        <v/>
      </c>
      <c r="FC79" s="36" t="str">
        <f>IF(AND(Input!$I79="text-tabs",Input!$K79="有"),IF(Input!$M79=1,svg_data!$DH$1,IF(Input!$M79=2,svg_data!$DH$2)),"")</f>
        <v/>
      </c>
      <c r="FD79" s="36" t="str">
        <f>IF(AND(Input!$I79="text-tabs",Input!$K79="有"),Input!$G79,"")</f>
        <v/>
      </c>
      <c r="FE79" s="36" t="str">
        <f>IF(AND(Input!$I79="text-tabs",Input!$K79="有"),IF(Input!$M79=1,svg_data!$DJ$1,IF(Input!$M79=2,svg_data!$DJ$2)),"")</f>
        <v/>
      </c>
      <c r="FF79" s="36" t="str">
        <f>IF(AND(Input!$I79="text-tabs",Input!$K79="有"),Input!$G79,"")</f>
        <v/>
      </c>
      <c r="FG79" s="36" t="str">
        <f>IF(AND(Input!$I79="text-tabs",Input!$K79="有"),IF(Input!$M79=1,svg_data!$DL$1,IF(Input!$M79=2,svg_data!$DL$2)),"")</f>
        <v/>
      </c>
      <c r="FH79" s="36" t="str">
        <f>IF(AND(Input!$I79="text-tabs",Input!$K79="有"),Input!$G79,"")</f>
        <v/>
      </c>
      <c r="FI79" s="36" t="str">
        <f>IF(AND(Input!$I79="text-tabs",Input!$K79="有"),IF(Input!$M79=1,svg_data!$DN$1,IF(Input!$M79=2,svg_data!$DN$2)),"")</f>
        <v/>
      </c>
      <c r="FJ79" s="36" t="str">
        <f>IF(AND(Input!$I79="text-tabs",Input!$K79="有"),Input!$G79,"")</f>
        <v/>
      </c>
      <c r="FK79" s="36" t="str">
        <f>IF(AND(Input!$I79="text-tabs",Input!$K79="有"),IF(Input!$M79=1,svg_data!$DP$1,IF(Input!$M79=2,svg_data!$DP$2)),"")</f>
        <v/>
      </c>
      <c r="FL79" s="36" t="str">
        <f>IF(AND(Input!$I79="text-tabs",Input!$K79="有"),Input!$G79,"")</f>
        <v/>
      </c>
      <c r="FM79" s="36" t="str">
        <f>IF(AND(Input!$I79="text-tabs",Input!$K79="有"),IF(Input!$M79=1,svg_data!$DR$1,IF(Input!$M79=2,svg_data!$DR$2)),"")</f>
        <v/>
      </c>
      <c r="FN79" s="36" t="str">
        <f>IF(AND(Input!$I79="text-tabs",Input!$K79="有"),Input!$G79,"")</f>
        <v/>
      </c>
      <c r="FO79" s="36" t="str">
        <f>IF(AND(Input!$I79="text-tabs",Input!$K79="有"),IF(Input!$M79=1,svg_data!$DT$1,IF(Input!$M79=2,svg_data!$DT$2)),"")</f>
        <v/>
      </c>
      <c r="FP79" s="36" t="str">
        <f>IF(AND(Input!$I79="text-tabs",Input!$K79="有"),Input!$G79,"")</f>
        <v/>
      </c>
      <c r="FQ79" s="36" t="str">
        <f>IF(AND(Input!$I79="text-tabs",Input!$K79="有"),IF(Input!$M79=1,svg_data!$DV$1,IF(Input!$M79=2,svg_data!$DV$2)),"")</f>
        <v/>
      </c>
      <c r="FR79" s="36" t="str">
        <f>IF(AND(Input!$I79="text-tabs",Input!$K79="有"),Input!$G79,"")</f>
        <v/>
      </c>
      <c r="FS79" s="36" t="str">
        <f>IF(AND(Input!$I79="text-tabs",Input!$K79="有"),IF(Input!$M79=1,svg_data!$DX$1,IF(Input!$M79=2,svg_data!$DX$2)),"")</f>
        <v/>
      </c>
      <c r="FT79" s="36" t="str">
        <f>IF(AND(Input!$I79="text-tabs",Input!$K79="有"),Input!$G79,"")</f>
        <v/>
      </c>
      <c r="FU79" s="36" t="str">
        <f>IF(AND(Input!$I79="text-tabs",Input!$K79="有"),IF(Input!$M79=1,svg_data!$DZ$1,IF(Input!$M79=2,svg_data!$DZ$2)),"")</f>
        <v/>
      </c>
      <c r="FV79" s="36" t="str">
        <f>IF(AND(Input!$I79="text-tabs",Input!$K79="有"),Input!$G79,"")</f>
        <v/>
      </c>
      <c r="FW79" s="36" t="str">
        <f>IF(AND(Input!$I79="text-tabs",Input!$K79="有"),IF(Input!$M79=1,svg_data!$EB$1,IF(Input!$M79=2,svg_data!$EB$2)),"")</f>
        <v/>
      </c>
      <c r="FX79" s="36" t="str">
        <f>IF(AND(Input!$I79="text-tabs",Input!$K79="有"),Input!$G79,"")</f>
        <v/>
      </c>
      <c r="FY79" s="36" t="str">
        <f>IF(AND(Input!$I79="text-tabs",Input!$K79="有"),IF(Input!$M79=1,svg_data!$ED$1,IF(Input!$M79=2,svg_data!$ED$2)),"")</f>
        <v/>
      </c>
      <c r="FZ79" s="36" t="str">
        <f>IF(AND(Input!$I79="text-tabs",Input!$K79="有"),Input!$G79,"")</f>
        <v/>
      </c>
      <c r="GA79" s="36" t="str">
        <f>IF(AND(Input!$I79="text-tabs",Input!$K79="有"),IF(Input!$M79=1,svg_data!$EF$1,IF(Input!$M79=2,svg_data!$EF$2)),"")</f>
        <v/>
      </c>
      <c r="GB79" s="36" t="str">
        <f>IF(AND(Input!$I79="text-tabs",Input!$K79="有"),Input!$G79,"")</f>
        <v/>
      </c>
      <c r="GC79" s="36" t="str">
        <f>IF(AND(Input!$I79="text-tabs",Input!$K79="有"),IF(Input!$M79=1,svg_data!$EH$1,IF(Input!$M79=2,svg_data!$EH$2)),"")</f>
        <v/>
      </c>
      <c r="GD79" s="36" t="str">
        <f>IF(AND(Input!$I79="text-tabs",Input!$K79="有"),Input!$G79,"")</f>
        <v/>
      </c>
      <c r="GE79" s="36" t="str">
        <f>IF(AND(Input!$I79="text-tabs",Input!$K79="有"),IF(Input!$M79=1,svg_data!$EJ$1,IF(Input!$M79=2,svg_data!$EJ$2)),"")</f>
        <v/>
      </c>
      <c r="GF79" s="36" t="str">
        <f>IF(AND(Input!$I79="text-tabs",Input!$K79="有"),Input!$G79,"")</f>
        <v/>
      </c>
      <c r="GG79" s="36" t="str">
        <f>IF(AND(Input!$I79="text-tabs",Input!$K79="有"),IF(Input!$M79=1,svg_data!$EL$1,IF(Input!$M79=2,svg_data!$EL$2)),"")</f>
        <v/>
      </c>
      <c r="GH79" s="36" t="str">
        <f>IF(AND(Input!$I79="text-tabs",Input!$K79="有"),Input!$G79,"")</f>
        <v/>
      </c>
      <c r="GI79" s="36" t="str">
        <f>IF(AND(Input!$I79="text-tabs",Input!$K79="有"),IF(Input!$M79=1,svg_data!$EN$1,IF(Input!$M79=2,svg_data!$EN$2)),"")</f>
        <v/>
      </c>
      <c r="GJ79" s="36" t="str">
        <f>IF(AND(Input!$I79="text-tabs",Input!$K79="有"),Input!$G79,"")</f>
        <v/>
      </c>
      <c r="GK79" s="36" t="str">
        <f>IF(AND(Input!$I79="text-tabs",Input!$K79="有"),IF(Input!$M79=1,svg_data!$EP$1,IF(Input!$M79=2,svg_data!$EP$2)),"")</f>
        <v/>
      </c>
      <c r="GL79" s="36" t="str">
        <f>IF(AND(Input!$I79="text-tabs",Input!$K79="有"),Input!$G79,"")</f>
        <v/>
      </c>
      <c r="GM79" s="36" t="str">
        <f>IF(AND(Input!$I79="text-tabs",Input!$K79="有"),svg_data!$ER$1,"")</f>
        <v/>
      </c>
      <c r="GN79" s="36" t="str">
        <f>IF(AND(Input!$I79="text-tabs",Input!$K79="有"),Input!$G79,"")</f>
        <v/>
      </c>
      <c r="GO79" s="36" t="str">
        <f>IF(AND(Input!$I79="text-tabs",Input!$K79="有"),svg_data!$ET$1,"")</f>
        <v/>
      </c>
      <c r="GP79" s="36" t="str">
        <f>IF(AND(Input!$I79="text-tabs",Input!$K79="有"),Input!$G79,"")</f>
        <v/>
      </c>
      <c r="GQ79" s="36" t="str">
        <f>IF(AND(Input!$I79="text-tabs",Input!$K79="有"),svg_data!$EV$1,"")</f>
        <v/>
      </c>
      <c r="GR79" s="36" t="str">
        <f>IF(AND(Input!$I79="text-tabs",Input!$K79="有"),Input!$G79,"")</f>
        <v/>
      </c>
      <c r="GS79" s="36" t="str">
        <f>IF(AND(Input!$I79="text-tabs",Input!$K79="有"),svg_data!$EX$1,"")</f>
        <v/>
      </c>
      <c r="GT79" s="36" t="str">
        <f>IF(AND(Input!$I79="text-tabs",Input!$K79="有"),IF(Input!$O79="無","",svg_data!$EY$1),"")</f>
        <v/>
      </c>
      <c r="GU79" s="36" t="str">
        <f>IF(AND(Input!$I79="text-tabs",Input!$K79="有"),IF(Input!$O79="無","",Input!$G79),"")</f>
        <v/>
      </c>
      <c r="GV79" s="36" t="str">
        <f>IF(AND(Input!$I79="text-tabs",Input!$K79="有"),IF(Input!$O79="無","",Input!$O79),"")</f>
        <v/>
      </c>
      <c r="GW79" s="36" t="str">
        <f>IF(AND(Input!$I79="text-tabs",Input!$K79="有"),IF(Input!$O79="無","",svg_data!$FA$1),"")</f>
        <v/>
      </c>
      <c r="GX79" s="36" t="str">
        <f>IF(AND(Input!$I79="text-tabs",Input!$K79="有"),IF(Input!$O79="無","",Input!$P79),"")</f>
        <v/>
      </c>
      <c r="GY79" s="36" t="str">
        <f>IF(AND(Input!$I79="text-tabs",Input!$K79="有"),IF(Input!$O79="無","",svg_data!$FC$1),"")</f>
        <v/>
      </c>
      <c r="GZ79" s="36" t="str">
        <f>IF(AND(Input!$I79="text-tabs",Input!$K79="有"),svg_data!$FD$1,"")</f>
        <v/>
      </c>
      <c r="HA79" s="36" t="str">
        <f>IF(AND(Input!$I79="text-tabs",Input!$K79="有"),$HA$1,"")</f>
        <v/>
      </c>
      <c r="HB79" s="36" t="str">
        <f>IF(AND(Input!$I79="text-tabs",Input!$V79="有",Input!$W79&lt;&gt;""),$HB$1,"")</f>
        <v/>
      </c>
      <c r="HC79" s="36" t="str">
        <f>IF(AND(Input!$I79="text-tabs",Input!$V79="有",Input!$W79&lt;&gt;""),Input!$U79,"")</f>
        <v/>
      </c>
      <c r="HD79" s="36" t="str">
        <f>IF(AND(Input!$I79="text-tabs",Input!$V79="有",Input!$W79&lt;&gt;""),$HD$1,"")</f>
        <v/>
      </c>
      <c r="HE79" s="36" t="str">
        <f>IF(AND(Input!$I79="text-tabs",Input!$V79="有",Input!$W79&lt;&gt;""),$HE$1,"")</f>
        <v/>
      </c>
      <c r="HF79" s="36" t="str">
        <f>IF(AND(Input!$I79="text-tabs",Input!$V79="有",Input!$W79&lt;&gt;""),$HF$1,"")</f>
        <v/>
      </c>
      <c r="HG79" s="36" t="str">
        <f>IF(AND(Input!$I79="text-tabs",Input!$V79="有",Input!$W79&lt;&gt;""),Input!$X79,"")</f>
        <v/>
      </c>
      <c r="HH79" s="36" t="str">
        <f>IF(AND(Input!$I79="text-tabs",Input!$V79="有",Input!$W79&lt;&gt;""),$HH$1,"")</f>
        <v/>
      </c>
      <c r="HI79" s="36" t="str">
        <f>IF(AND(Input!$I79="text-tabs",Input!$V79="有",Input!$W79&lt;&gt;""),Input!$W79,"")</f>
        <v/>
      </c>
      <c r="HJ79" s="36" t="str">
        <f>IF(AND(Input!$I79="text-tabs",Input!$V79="有",Input!$W79&lt;&gt;""),$HJ$1,"")</f>
        <v/>
      </c>
      <c r="HK79" s="36" t="str">
        <f>IF(AND(Input!$I79="text-tabs",Input!$V79="有",Input!$Y79&lt;&gt;"無"),$HK$1,"")</f>
        <v/>
      </c>
      <c r="HL79" s="36" t="str">
        <f>IF(AND(Input!$I79="text-tabs",Input!$V79="有",Input!$Y79&lt;&gt;"無"),$HF$1,"")</f>
        <v/>
      </c>
      <c r="HM79" s="36" t="str">
        <f>IF(AND(Input!$I79="text-tabs",Input!$V79="有",Input!$Y79&lt;&gt;"無"),Input!$Z79,"")</f>
        <v/>
      </c>
      <c r="HN79" s="36" t="str">
        <f>IF(AND(Input!$I79="text-tabs",Input!$V79="有",Input!$Y79&lt;&gt;"無"),$HH$1,"")</f>
        <v/>
      </c>
      <c r="HO79" s="36" t="str">
        <f>IF(AND(Input!$I79="text-tabs",Input!$V79="有",Input!$Y79&lt;&gt;"無"),Input!$Y79,"")</f>
        <v/>
      </c>
      <c r="HP79" s="36" t="str">
        <f>IF(AND(Input!$I79="text-tabs",Input!$V79="有",Input!$Y79&lt;&gt;"無"),$HJ$1,"")</f>
        <v/>
      </c>
      <c r="HQ79" s="36" t="str">
        <f>IF(AND(Input!$I79="text-tabs",Input!$V79="有",Input!$AA79&lt;&gt;"無"),$HQ$1,"")</f>
        <v/>
      </c>
      <c r="HR79" s="36" t="str">
        <f>IF(AND(Input!$I79="text-tabs",Input!$V79="有",Input!$AA79&lt;&gt;"無"),$HR$1,"")</f>
        <v/>
      </c>
      <c r="HS79" s="36" t="str">
        <f>IF(AND(Input!$I79="text-tabs",Input!$V79="有",Input!$AA79&lt;&gt;"無"),Input!$AB79,"")</f>
        <v/>
      </c>
      <c r="HT79" s="36" t="str">
        <f>IF(AND(Input!$I79="text-tabs",Input!$V79="有",Input!$AA79&lt;&gt;"無"),$HT$1,"")</f>
        <v/>
      </c>
      <c r="HU79" s="36" t="str">
        <f>IF(AND(Input!$I79="text-tabs",Input!$V79="有",Input!$AA79&lt;&gt;"無"),Input!$AA79,"")</f>
        <v/>
      </c>
      <c r="HV79" s="36" t="str">
        <f>IF(AND(Input!$I79="text-tabs",Input!$V79="有",Input!$AA79&lt;&gt;"無"),$HV$1,"")</f>
        <v/>
      </c>
      <c r="HW79" s="36" t="str">
        <f>IF(AND(Input!$I79="text-tabs",Input!$V79="有",Input!$AC79&lt;&gt;"無"),$HW$1,"")</f>
        <v/>
      </c>
      <c r="HX79" s="36" t="str">
        <f>IF(AND(Input!$I79="text-tabs",Input!$V79="有",Input!$AC79&lt;&gt;"無"),$HX$1,"")</f>
        <v/>
      </c>
      <c r="HY79" s="36" t="str">
        <f>IF(AND(Input!$I79="text-tabs",Input!$V79="有",Input!$AC79&lt;&gt;"無"),Input!$AD79,"")</f>
        <v/>
      </c>
      <c r="HZ79" s="36" t="str">
        <f>IF(AND(Input!$I79="text-tabs",Input!$V79="有",Input!$AC79&lt;&gt;"無"),$HZ$1,"")</f>
        <v/>
      </c>
      <c r="IA79" s="36" t="str">
        <f>IF(AND(Input!$I79="text-tabs",Input!$V79="有",Input!$AC79&lt;&gt;"無"),Input!$AC79,"")</f>
        <v/>
      </c>
      <c r="IB79" s="36" t="str">
        <f>IF(AND(Input!$I79="text-tabs",Input!$V79="有",Input!$AC79&lt;&gt;"無"),$IB$1,"")</f>
        <v/>
      </c>
      <c r="IC79" s="36" t="str">
        <f>IF(AND(Input!$I79="text-tabs",Input!$V79="有",Input!$AE79&lt;&gt;"無"),$IC$1,"")</f>
        <v/>
      </c>
      <c r="ID79" s="36" t="str">
        <f>IF(AND(Input!$I79="text-tabs",Input!$V79="有",Input!$AE79&lt;&gt;"無"),$HF$1,"")</f>
        <v/>
      </c>
      <c r="IE79" s="36" t="str">
        <f>IF(AND(Input!$I79="text-tabs",Input!$V79="有",Input!$AE79&lt;&gt;"無"),Input!$AF79,"")</f>
        <v/>
      </c>
      <c r="IF79" s="36" t="str">
        <f>IF(AND(Input!$I79="text-tabs",Input!$V79="有",Input!$AE79&lt;&gt;"無"),$HH$1,"")</f>
        <v/>
      </c>
      <c r="IG79" s="36" t="str">
        <f>IF(AND(Input!$I79="text-tabs",Input!$V79="有",Input!$AE79&lt;&gt;"無"),Input!$AE79,"")</f>
        <v/>
      </c>
      <c r="IH79" s="36" t="str">
        <f>IF(AND(Input!$I79="text-tabs",Input!$V79="有",Input!$AE79&lt;&gt;"無"),$HJ$1,"")</f>
        <v/>
      </c>
      <c r="II79" s="36" t="str">
        <f>IF(AND(Input!$I79="text-tabs",Input!$V79="有"),$II$1,"")</f>
        <v/>
      </c>
      <c r="IJ79" s="36" t="str">
        <f>IF(AND(Input!$I79="text-tabs",Input!$AG79="有"),$IJ$1,"")</f>
        <v/>
      </c>
      <c r="IK79" s="36" t="str">
        <f>IF(AND(Input!$I79="text-tabs",Input!$AG79="有"),Input!$AH79,"")</f>
        <v/>
      </c>
      <c r="IL79" s="36" t="str">
        <f>IF(AND(Input!$I79="text-tabs",Input!$AG79="有"),$IL$1,"")</f>
        <v/>
      </c>
      <c r="IM79" s="36" t="str">
        <f>IF(AND(Input!$I79="text-tabs",Input!$AG79="有"),Input!$AI79,"")</f>
        <v/>
      </c>
      <c r="IN79" s="36" t="str">
        <f>IF(AND(Input!$I79="text-tabs",Input!$AG79="有"),$IN$1,"")</f>
        <v/>
      </c>
      <c r="IO79" s="36" t="str">
        <f>IF(Input!$I79="text-tabs",$IO$1,"")</f>
        <v/>
      </c>
      <c r="IP79" s="36" t="str">
        <f>IF(Input!$I79="event",$IP$1,"")</f>
        <v/>
      </c>
      <c r="IQ79" s="36" t="str">
        <f>IF(Input!$I79="event",Input!$R79,"")</f>
        <v/>
      </c>
      <c r="IR79" s="36" t="str">
        <f>IF(Input!$I79="event",$IR$1,"")</f>
        <v/>
      </c>
      <c r="IS79" s="36" t="str">
        <f>IF(Input!$I79="event",$IS$1,"")</f>
        <v/>
      </c>
      <c r="IT79" s="36" t="str">
        <f>IF(Input!$I79="event",Input!$Q79,"")</f>
        <v/>
      </c>
      <c r="IU79" s="36" t="str">
        <f>IF(Input!$I79="event",$IU$1,"")</f>
        <v/>
      </c>
      <c r="IV79" s="36" t="str">
        <f>IF(Input!$I79="image",$IV$1,"")</f>
        <v/>
      </c>
      <c r="IW79" s="36" t="str">
        <f>IF(Input!$I79="image",Input!$S79,"")</f>
        <v/>
      </c>
      <c r="IX79" s="36" t="str">
        <f>IF(Input!$I79="image",$IX$1,"")</f>
        <v/>
      </c>
      <c r="IY79" s="36" t="str">
        <f>IF(AND(Input!$I79="image",Input!$V79="無"),$IY$1,"")</f>
        <v/>
      </c>
      <c r="IZ79" s="36" t="str">
        <f>IF(AND(Input!$I79="image",Input!$V79="無"),Input!$B79,"")</f>
        <v/>
      </c>
      <c r="JA79" s="36" t="str">
        <f>IF(AND(Input!$I79="image",Input!$V79="無"),$JA$1,"")</f>
        <v/>
      </c>
      <c r="JB79" s="36" t="str">
        <f>IF(AND(Input!$I79="image",Input!$V79="有"),$JB$1,"")</f>
        <v/>
      </c>
      <c r="JC79" s="36" t="str">
        <f>IF(AND(Input!$I79="image",Input!$V79="有"),Input!$W79,"")</f>
        <v/>
      </c>
      <c r="JD79" s="36" t="str">
        <f>IF(AND(Input!$I79="image",Input!$V79="有"),$JD$1,"")</f>
        <v/>
      </c>
      <c r="JE79" s="36" t="str">
        <f>IF(AND(Input!$I79="image",Input!$V79="有"),Input!$X79,"")</f>
        <v/>
      </c>
      <c r="JF79" s="36" t="str">
        <f>IF(AND(Input!$I79="image",Input!$V79="有"),$JF$1,"")</f>
        <v/>
      </c>
      <c r="JG79" s="36" t="str">
        <f>IF(Input!$I79="embed",$JG$1,"")</f>
        <v/>
      </c>
      <c r="JH79" s="36" t="str">
        <f>IF(Input!$I79="embed",Input!$X79,"")</f>
        <v/>
      </c>
      <c r="JI79" s="36" t="str">
        <f>IF(Input!$I79="embed",$JI$1,"")</f>
        <v/>
      </c>
      <c r="JJ79" s="36" t="str">
        <f>IF(Input!$I79="embed",$JJ$1,"")</f>
        <v/>
      </c>
      <c r="JK79" s="36" t="str">
        <f>IF(Input!$I79="embed",Input!$R79,"")</f>
        <v/>
      </c>
      <c r="JL79" s="36" t="str">
        <f>IF(Input!$I79="embed",$JL$1,"")</f>
        <v/>
      </c>
      <c r="JM79" s="36" t="str">
        <f>IF(Input!$I79="table",Input!$AI79,"")</f>
        <v/>
      </c>
      <c r="JN79" s="36" t="str">
        <f>IF(Input!$I79="table",Input!$AJ79,"")</f>
        <v/>
      </c>
      <c r="JO79" s="36" t="s">
        <v>0</v>
      </c>
      <c r="JP79" s="36" t="str">
        <f t="shared" si="3"/>
        <v/>
      </c>
    </row>
    <row r="80" spans="1:276" s="36" customFormat="1">
      <c r="A80" s="39" t="str">
        <f t="shared" si="4"/>
        <v>"0":{"category":"未記入","class":"0","id":"0","titleShadow":"",}</v>
      </c>
      <c r="B80" s="36" t="s">
        <v>5</v>
      </c>
      <c r="C80" s="40">
        <f>Input!$G80</f>
        <v>0</v>
      </c>
      <c r="D80" s="36" t="s">
        <v>210</v>
      </c>
      <c r="E80" s="36" t="s">
        <v>23</v>
      </c>
      <c r="F80" s="36" t="str">
        <f>IF(Input!$C80&lt;&gt;"",Input!$C80,"未記入")</f>
        <v>未記入</v>
      </c>
      <c r="G80" s="36" t="s">
        <v>3</v>
      </c>
      <c r="H80" s="36" t="s">
        <v>1</v>
      </c>
      <c r="I80" s="36">
        <f>Input!$I80</f>
        <v>0</v>
      </c>
      <c r="J80" s="36" t="s">
        <v>3</v>
      </c>
      <c r="K80" s="36" t="s">
        <v>4</v>
      </c>
      <c r="L80" s="40">
        <f>Input!$G80</f>
        <v>0</v>
      </c>
      <c r="M80" s="36" t="s">
        <v>3</v>
      </c>
      <c r="N80" s="36" t="str">
        <f>IF(Input!$D80="有",$N$1,"")</f>
        <v/>
      </c>
      <c r="O80" s="36" t="str">
        <f>IF(Input!$D80="有",Input!$A80,"")</f>
        <v/>
      </c>
      <c r="P80" s="36" t="str">
        <f>IF(Input!$D80="有",$P$1,"")</f>
        <v/>
      </c>
      <c r="Q80" s="36" t="str">
        <f>IF(Input!$D80="有",$Q$1,"")</f>
        <v/>
      </c>
      <c r="R80" s="36" t="str">
        <f>IF(Input!$D80="有",LEFT(Input!$E80,1),"")</f>
        <v/>
      </c>
      <c r="S80" s="36" t="str">
        <f>IF(Input!$D80="有",$S$1,"")</f>
        <v/>
      </c>
      <c r="T80" s="36" t="str">
        <f>IF(Input!$D80="有",$T$1,"")</f>
        <v/>
      </c>
      <c r="U80" s="36" t="str">
        <f>IF(Input!$D80="有",Input!$F80,"")</f>
        <v/>
      </c>
      <c r="V80" s="36" t="str">
        <f>IF(Input!$D80="有",$V$1,"")</f>
        <v/>
      </c>
      <c r="W80" s="36" t="s">
        <v>205</v>
      </c>
      <c r="X80" s="36" t="str">
        <f>IF(Input!$H80="有","true",IF(Input!$H80="無","false",""))</f>
        <v/>
      </c>
      <c r="Y80" s="36" t="s">
        <v>3</v>
      </c>
      <c r="Z80" s="36" t="str">
        <f>IF(OR(Input!$I80="text-tabs",Input!$I80="text"),$Z$1,"")</f>
        <v/>
      </c>
      <c r="AA80" s="36" t="str">
        <f>IF(OR(Input!$I80="text-tabs",Input!$I80="text"),Input!$B80,"")</f>
        <v/>
      </c>
      <c r="AB80" s="36" t="str">
        <f>IF(OR(Input!$I80="text-tabs",Input!$I80="text"),$AB$1,"")</f>
        <v/>
      </c>
      <c r="AC80" s="36" t="str">
        <f>IF(AND(OR(Input!$I80="text-tabs",Input!$I80="text"),Input!$T80="無"),$AC$1,"")</f>
        <v/>
      </c>
      <c r="AD80" s="36" t="str">
        <f>IF(AND(OR(Input!$I80="text-tabs",Input!$I80="text"),Input!$T80="無"),Input!$S80,"")</f>
        <v/>
      </c>
      <c r="AE80" s="36" t="str">
        <f>IF(AND(OR(Input!$I80="text-tabs",Input!$I80="text"),Input!$T80="無"),$AE$1,"")</f>
        <v/>
      </c>
      <c r="AF80" s="36" t="str">
        <f>IF(AND(OR(Input!$I80="text-tabs",Input!$I80="text"),Input!$S80="無"),$AF$1,"")</f>
        <v/>
      </c>
      <c r="AG80" s="36" t="str">
        <f>IF(AND(OR(Input!$I80="text-tabs",Input!$I80="text"),Input!$S80="無"),Input!$T80,"")</f>
        <v/>
      </c>
      <c r="AH80" s="36" t="str">
        <f>IF(AND(OR(Input!$I80="text-tabs",Input!$I80="text"),Input!$S80="無"),$AH$1,"")</f>
        <v/>
      </c>
      <c r="AI80" s="36" t="str">
        <f>IF(Input!$I80="text",$AI$1,"")</f>
        <v/>
      </c>
      <c r="AJ80" s="36" t="str">
        <f>IF(Input!$I80="text",Input!$R80,"")</f>
        <v/>
      </c>
      <c r="AK80" s="36" t="str">
        <f>IF(Input!$I80="text",$AK$1,"")</f>
        <v/>
      </c>
      <c r="AL80" s="36" t="str">
        <f>IF(Input!$I80="text-tabs",$AL$1,"")</f>
        <v/>
      </c>
      <c r="AM80" s="36" t="str">
        <f>IF(Input!$I80="text-tabs",$AM$1,"")</f>
        <v/>
      </c>
      <c r="AN80" s="36" t="str">
        <f>IF(Input!$I80="text-tabs",Input!$J80,"")</f>
        <v/>
      </c>
      <c r="AO80" s="36" t="str">
        <f>IF(Input!$I80="text-tabs",$AO$1,"")</f>
        <v/>
      </c>
      <c r="AP80" s="36" t="str">
        <f>IF(Input!$I80="text-tabs",Input!$R80,"")</f>
        <v/>
      </c>
      <c r="AQ80" s="36" t="str">
        <f>IF(Input!$I80="text-tabs",$AQ$1,"")</f>
        <v/>
      </c>
      <c r="AR80" s="36" t="str">
        <f>IF(AND(Input!$I80="text-tabs",Input!$K80="有"),$AR$1,"")</f>
        <v/>
      </c>
      <c r="AS80" s="36" t="str">
        <f>IF(AND(Input!$I80="text-tabs",Input!$K80="有"),Input!$L80,"")</f>
        <v/>
      </c>
      <c r="AT80" s="36" t="str">
        <f>IF(AND(Input!$I80="text-tabs",Input!$K80="有"),$AT$1,"")</f>
        <v/>
      </c>
      <c r="AU80" s="36" t="str">
        <f>IF(AND(Input!$I80="text-tabs",Input!$K80="有"),Input!$N80,"")</f>
        <v/>
      </c>
      <c r="AV80" s="36" t="str">
        <f>IF(AND(Input!$I80="text-tabs",Input!$K80="有"),"&lt;br&gt;","")</f>
        <v/>
      </c>
      <c r="AW80" s="36" t="str">
        <f>IF(AND(Input!$I80="text-tabs",Input!$K80="有"),IF(Input!$M80=1,svg_data!$A$1,IF(Input!$M80=2,svg_data!$A$2)),"")</f>
        <v/>
      </c>
      <c r="AX80" s="36" t="str">
        <f>IF(AND(Input!$I80="text-tabs",Input!$K80="有"),Input!$G80,"")</f>
        <v/>
      </c>
      <c r="AY80" s="36" t="str">
        <f>IF(AND(Input!$I80="text-tabs",Input!$K80="有"),IF(Input!$M80=1,svg_data!$C$1,IF(Input!$M80=2,svg_data!$C$2)),"")</f>
        <v/>
      </c>
      <c r="AZ80" s="36" t="str">
        <f>IF(AND(Input!$I80="text-tabs",Input!$K80="有"),Input!$G80,"")</f>
        <v/>
      </c>
      <c r="BA80" s="36" t="str">
        <f>IF(AND(Input!$I80="text-tabs",Input!$K80="有"),IF(Input!$M80=1,svg_data!$E$1,IF(Input!$M80=2,svg_data!$E$2)),"")</f>
        <v/>
      </c>
      <c r="BB80" s="36" t="str">
        <f>IF(AND(Input!$I80="text-tabs",Input!$K80="有"),Input!$G80,"")</f>
        <v/>
      </c>
      <c r="BC80" s="36" t="str">
        <f>IF(AND(Input!$I80="text-tabs",Input!$K80="有"),IF(Input!$M80=1,svg_data!$G$1,IF(Input!$M80=2,svg_data!$G$2)),"")</f>
        <v/>
      </c>
      <c r="BD80" s="36" t="str">
        <f>IF(AND(Input!$I80="text-tabs",Input!$K80="有"),Input!$G80,"")</f>
        <v/>
      </c>
      <c r="BE80" s="36" t="str">
        <f>IF(AND(Input!$I80="text-tabs",Input!$K80="有"),IF(Input!$M80=1,svg_data!$I$1,IF(Input!$M80=2,svg_data!$I$2)),"")</f>
        <v/>
      </c>
      <c r="BF80" s="36" t="str">
        <f>IF(AND(Input!$I80="text-tabs",Input!$K80="有"),Input!$G80,"")</f>
        <v/>
      </c>
      <c r="BG80" s="36" t="str">
        <f>IF(AND(Input!$I80="text-tabs",Input!$K80="有"),IF(Input!$M80=1,svg_data!$K$1,IF(Input!$M80=2,svg_data!$K$2)),"")</f>
        <v/>
      </c>
      <c r="BH80" s="36" t="str">
        <f>IF(AND(Input!$I80="text-tabs",Input!$K80="有"),Input!$G80,"")</f>
        <v/>
      </c>
      <c r="BI80" s="36" t="str">
        <f>IF(AND(Input!$I80="text-tabs",Input!$K80="有"),IF(Input!$M80=1,svg_data!$M$1,IF(Input!$M80=2,svg_data!$M$2)),"")</f>
        <v/>
      </c>
      <c r="BJ80" s="36" t="str">
        <f>IF(AND(Input!$I80="text-tabs",Input!$K80="有"),Input!$G80,"")</f>
        <v/>
      </c>
      <c r="BK80" s="36" t="str">
        <f>IF(AND(Input!$I80="text-tabs",Input!$K80="有"),IF(Input!$M80=1,svg_data!$O$1,IF(Input!$M80=2,svg_data!$O$2)),"")</f>
        <v/>
      </c>
      <c r="BL80" s="36" t="str">
        <f>IF(AND(Input!$I80="text-tabs",Input!$K80="有"),Input!$G80,"")</f>
        <v/>
      </c>
      <c r="BM80" s="36" t="str">
        <f>IF(AND(Input!$I80="text-tabs",Input!$K80="有"),IF(Input!$M80=1,svg_data!$Q$1,IF(Input!$M80=2,svg_data!$Q$2)),"")</f>
        <v/>
      </c>
      <c r="BN80" s="36" t="str">
        <f>IF(AND(Input!$I80="text-tabs",Input!$K80="有"),Input!$G80,"")</f>
        <v/>
      </c>
      <c r="BO80" s="36" t="str">
        <f>IF(AND(Input!$I80="text-tabs",Input!$K80="有"),IF(Input!$M80=1,svg_data!$S$1,IF(Input!$M80=2,svg_data!$S$2)),"")</f>
        <v/>
      </c>
      <c r="BP80" s="36" t="str">
        <f>IF(AND(Input!$I80="text-tabs",Input!$K80="有"),Input!$G80,"")</f>
        <v/>
      </c>
      <c r="BQ80" s="36" t="str">
        <f>IF(AND(Input!$I80="text-tabs",Input!$K80="有"),IF(Input!$M80=1,svg_data!$U$1,IF(Input!$M80=2,svg_data!$U$2)),"")</f>
        <v/>
      </c>
      <c r="BR80" s="36" t="str">
        <f>IF(AND(Input!$I80="text-tabs",Input!$K80="有"),Input!$G80,"")</f>
        <v/>
      </c>
      <c r="BS80" s="36" t="str">
        <f>IF(AND(Input!$I80="text-tabs",Input!$K80="有"),IF(Input!$M80=1,svg_data!$W$1,IF(Input!$M80=2,svg_data!$W$2)),"")</f>
        <v/>
      </c>
      <c r="BT80" s="36" t="str">
        <f>IF(AND(Input!$I80="text-tabs",Input!$K80="有"),Input!$G80,"")</f>
        <v/>
      </c>
      <c r="BU80" s="36" t="str">
        <f>IF(AND(Input!$I80="text-tabs",Input!$K80="有"),IF(Input!$M80=1,svg_data!$Y$1,IF(Input!$M80=2,svg_data!$Y$2)),"")</f>
        <v/>
      </c>
      <c r="BV80" s="36" t="str">
        <f>IF(AND(Input!$I80="text-tabs",Input!$K80="有"),Input!$G80,"")</f>
        <v/>
      </c>
      <c r="BW80" s="36" t="str">
        <f>IF(AND(Input!$I80="text-tabs",Input!$K80="有"),IF(Input!$M80=1,svg_data!$AA$1,IF(Input!$M80=2,svg_data!$AA$2)),"")</f>
        <v/>
      </c>
      <c r="BX80" s="36" t="str">
        <f>IF(AND(Input!$I80="text-tabs",Input!$K80="有"),Input!$G80,"")</f>
        <v/>
      </c>
      <c r="BY80" s="36" t="str">
        <f>IF(AND(Input!$I80="text-tabs",Input!$K80="有"),IF(Input!$M80=1,svg_data!$AC$1,IF(Input!$M80=2,svg_data!$AC$2)),"")</f>
        <v/>
      </c>
      <c r="BZ80" s="36" t="str">
        <f>IF(AND(Input!$I80="text-tabs",Input!$K80="有"),Input!$G80,"")</f>
        <v/>
      </c>
      <c r="CA80" s="36" t="str">
        <f>IF(AND(Input!$I80="text-tabs",Input!$K80="有"),IF(Input!$M80=1,svg_data!$AE$1,IF(Input!$M80=2,svg_data!$AE$2)),"")</f>
        <v/>
      </c>
      <c r="CB80" s="36" t="str">
        <f>IF(AND(Input!$I80="text-tabs",Input!$K80="有"),Input!$G80,"")</f>
        <v/>
      </c>
      <c r="CC80" s="36" t="str">
        <f>IF(AND(Input!$I80="text-tabs",Input!$K80="有"),IF(Input!$M80=1,svg_data!$AG$1,IF(Input!$M80=2,svg_data!$AG$2)),"")</f>
        <v/>
      </c>
      <c r="CD80" s="36" t="str">
        <f>IF(AND(Input!$I80="text-tabs",Input!$K80="有"),Input!$G80,"")</f>
        <v/>
      </c>
      <c r="CE80" s="36" t="str">
        <f>IF(AND(Input!$I80="text-tabs",Input!$K80="有"),IF(Input!$M80=1,svg_data!$AI$1,IF(Input!$M80=2,svg_data!$AI$2)),"")</f>
        <v/>
      </c>
      <c r="CF80" s="36" t="str">
        <f>IF(AND(Input!$I80="text-tabs",Input!$K80="有"),Input!$G80,"")</f>
        <v/>
      </c>
      <c r="CG80" s="36" t="str">
        <f>IF(AND(Input!$I80="text-tabs",Input!$K80="有"),IF(Input!$M80=1,svg_data!$AK$1,IF(Input!$M80=2,svg_data!$AK$2)),"")</f>
        <v/>
      </c>
      <c r="CH80" s="36" t="str">
        <f>IF(AND(Input!$I80="text-tabs",Input!$K80="有"),Input!$G80,"")</f>
        <v/>
      </c>
      <c r="CI80" s="36" t="str">
        <f>IF(AND(Input!$I80="text-tabs",Input!$K80="有"),IF(Input!$M80=1,svg_data!$AM$1,IF(Input!$M80=2,svg_data!$AM$2)),"")</f>
        <v/>
      </c>
      <c r="CJ80" s="36" t="str">
        <f>IF(AND(Input!$I80="text-tabs",Input!$K80="有"),Input!$G80,"")</f>
        <v/>
      </c>
      <c r="CK80" s="36" t="str">
        <f>IF(AND(Input!$I80="text-tabs",Input!$K80="有"),IF(Input!$M80=1,svg_data!$AO$1,IF(Input!$M80=2,svg_data!$AO$2)),"")</f>
        <v/>
      </c>
      <c r="CL80" s="36" t="str">
        <f>IF(AND(Input!$I80="text-tabs",Input!$K80="有"),Input!$G80,"")</f>
        <v/>
      </c>
      <c r="CM80" s="36" t="str">
        <f>IF(AND(Input!$I80="text-tabs",Input!$K80="有"),IF(Input!$M80=1,svg_data!$AQ$1,IF(Input!$M80=2,svg_data!$AQ$2)),"")</f>
        <v/>
      </c>
      <c r="CN80" s="36" t="str">
        <f>IF(AND(Input!$I80="text-tabs",Input!$K80="有"),Input!$G80,"")</f>
        <v/>
      </c>
      <c r="CO80" s="36" t="str">
        <f>IF(AND(Input!$I80="text-tabs",Input!$K80="有"),IF(Input!$M80=1,svg_data!$AS$1,IF(Input!$M80=2,svg_data!$AS$2)),"")</f>
        <v/>
      </c>
      <c r="CP80" s="36" t="str">
        <f>IF(AND(Input!$I80="text-tabs",Input!$K80="有"),Input!$G80,"")</f>
        <v/>
      </c>
      <c r="CQ80" s="36" t="str">
        <f>IF(AND(Input!$I80="text-tabs",Input!$K80="有"),IF(Input!$M80=1,svg_data!$AU$1,IF(Input!$M80=2,svg_data!$AU$2)),"")</f>
        <v/>
      </c>
      <c r="CR80" s="36" t="str">
        <f>IF(AND(Input!$I80="text-tabs",Input!$K80="有"),Input!$G80,"")</f>
        <v/>
      </c>
      <c r="CS80" s="36" t="str">
        <f>IF(AND(Input!$I80="text-tabs",Input!$K80="有"),IF(Input!$M80=1,svg_data!$AW$1,IF(Input!$M80=2,svg_data!$AW$2)),"")</f>
        <v/>
      </c>
      <c r="CT80" s="36" t="str">
        <f>IF(AND(Input!$I80="text-tabs",Input!$K80="有"),Input!$G80,"")</f>
        <v/>
      </c>
      <c r="CU80" s="36" t="str">
        <f>IF(AND(Input!$I80="text-tabs",Input!$K80="有"),IF(Input!$M80=1,svg_data!$AY$1,IF(Input!$M80=2,svg_data!$AY$2)),"")</f>
        <v/>
      </c>
      <c r="CV80" s="36" t="str">
        <f>IF(AND(Input!$I80="text-tabs",Input!$K80="有"),Input!$G80,"")</f>
        <v/>
      </c>
      <c r="CW80" s="36" t="str">
        <f>IF(AND(Input!$I80="text-tabs",Input!$K80="有"),IF(Input!$M80=1,svg_data!$BA$1,IF(Input!$M80=2,svg_data!$BA$2)),"")</f>
        <v/>
      </c>
      <c r="CX80" s="36" t="str">
        <f>IF(AND(Input!$I80="text-tabs",Input!$K80="有"),Input!$G80,"")</f>
        <v/>
      </c>
      <c r="CY80" s="36" t="str">
        <f>IF(AND(Input!$I80="text-tabs",Input!$K80="有"),IF(Input!$M80=1,svg_data!$BC$1,IF(Input!$M80=2,svg_data!$BC$2)),"")</f>
        <v/>
      </c>
      <c r="CZ80" s="36" t="str">
        <f>IF(AND(Input!$I80="text-tabs",Input!$K80="有"),Input!$G80,"")</f>
        <v/>
      </c>
      <c r="DA80" s="36" t="str">
        <f>IF(AND(Input!$I80="text-tabs",Input!$K80="有"),IF(Input!$M80=1,svg_data!$BE$1,IF(Input!$M80=2,svg_data!$BE$2)),"")</f>
        <v/>
      </c>
      <c r="DB80" s="36" t="str">
        <f>IF(AND(Input!$I80="text-tabs",Input!$K80="有"),Input!$G80,"")</f>
        <v/>
      </c>
      <c r="DC80" s="36" t="str">
        <f>IF(AND(Input!$I80="text-tabs",Input!$K80="有"),IF(Input!$M80=1,svg_data!$BG$1,IF(Input!$M80=2,svg_data!$BG$2)),"")</f>
        <v/>
      </c>
      <c r="DD80" s="36" t="str">
        <f>IF(AND(Input!$I80="text-tabs",Input!$K80="有"),Input!$G80,"")</f>
        <v/>
      </c>
      <c r="DE80" s="36" t="str">
        <f>IF(AND(Input!$I80="text-tabs",Input!$K80="有"),IF(Input!$M80=1,svg_data!$BI$1,IF(Input!$M80=2,svg_data!$BI$2)),"")</f>
        <v/>
      </c>
      <c r="DF80" s="36" t="str">
        <f>IF(AND(Input!$I80="text-tabs",Input!$K80="有"),Input!$G80,"")</f>
        <v/>
      </c>
      <c r="DG80" s="36" t="str">
        <f>IF(AND(Input!$I80="text-tabs",Input!$K80="有"),IF(Input!$M80=1,svg_data!$BK$1,IF(Input!$M80=2,svg_data!$BK$2)),"")</f>
        <v/>
      </c>
      <c r="DH80" s="36" t="str">
        <f>IF(AND(Input!$I80="text-tabs",Input!$K80="有"),Input!$G80,"")</f>
        <v/>
      </c>
      <c r="DI80" s="36" t="str">
        <f>IF(AND(Input!$I80="text-tabs",Input!$K80="有"),IF(Input!$M80=1,svg_data!$BM$1,IF(Input!$M80=2,svg_data!$BM$2)),"")</f>
        <v/>
      </c>
      <c r="DJ80" s="36" t="str">
        <f>IF(AND(Input!$I80="text-tabs",Input!$K80="有"),svg_data!$BN$1,"")</f>
        <v/>
      </c>
      <c r="DK80" s="36" t="str">
        <f>IF(AND(Input!$I80="text-tabs",Input!$K80="有"),Input!$G80,"")</f>
        <v/>
      </c>
      <c r="DL80" s="36" t="str">
        <f>IF(AND(Input!$I80="text-tabs",Input!$K80="有"),svg_data!$BP$1,"")</f>
        <v/>
      </c>
      <c r="DM80" s="36" t="str">
        <f>IF(AND(Input!$I80="text-tabs",Input!$K80="有"),svg_data!$BQ$1,"")</f>
        <v/>
      </c>
      <c r="DN80" s="36" t="str">
        <f>IF(AND(Input!$I80="text-tabs",Input!$K80="有"),Input!$G80,"")</f>
        <v/>
      </c>
      <c r="DO80" s="36" t="str">
        <f>IF(AND(Input!$I80="text-tabs",Input!$K80="有"),svg_data!$BS$1,"")</f>
        <v/>
      </c>
      <c r="DP80" s="36" t="str">
        <f>IF(AND(Input!$I80="text-tabs",Input!$K80="有"),Input!$G80,"")</f>
        <v/>
      </c>
      <c r="DQ80" s="36" t="str">
        <f>IF(AND(Input!$I80="text-tabs",Input!$K80="有"),svg_data!$BU$1,"")</f>
        <v/>
      </c>
      <c r="DR80" s="36" t="str">
        <f>IF(AND(Input!$I80="text-tabs",Input!$K80="有"),Input!$G80,"")</f>
        <v/>
      </c>
      <c r="DS80" s="36" t="str">
        <f>IF(AND(Input!$I80="text-tabs",Input!$K80="有"),IF(Input!$M80=1,svg_data!$BW$1,IF(Input!$M80=2,svg_data!$BW$2)),"")</f>
        <v/>
      </c>
      <c r="DT80" s="36" t="str">
        <f>IF(AND(Input!$I80="text-tabs",Input!$K80="有"),IF(Input!$M80=1,svg_data!$BY$1,IF(Input!$M80=2,"")),"")</f>
        <v/>
      </c>
      <c r="DU80" s="36" t="str">
        <f>IF(AND(Input!$I80="text-tabs",Input!$K80="有"),IF(Input!$M80=1,Input!$G80,IF(Input!$M80=2,"")),"")</f>
        <v/>
      </c>
      <c r="DV80" s="42" t="str">
        <f>IF(AND(Input!$I80="text-tabs",Input!$K80="有"),IF(Input!$M80=1,svg_data!$CA$1,IF(Input!$M80=2,svg_data!$CA$2)),"")</f>
        <v/>
      </c>
      <c r="DW80" s="36" t="str">
        <f>IF(AND(Input!$I80="text-tabs",Input!$K80="有"),IF(Input!$M80=1,svg_data!$CB$1,IF(Input!$M80=2,svg_data!$CB$2)),"")</f>
        <v/>
      </c>
      <c r="DX80" s="36" t="str">
        <f>IF(AND(Input!$I80="text-tabs",Input!$K80="有"),Input!$G80,"")</f>
        <v/>
      </c>
      <c r="DY80" s="36" t="str">
        <f>IF(AND(Input!$I80="text-tabs",Input!$K80="有"),IF(Input!$M80=1,svg_data!$CD$1,IF(Input!$M80=2,svg_data!$CD$2)),"")</f>
        <v/>
      </c>
      <c r="DZ80" s="36" t="str">
        <f>IF(AND(Input!$I80="text-tabs",Input!$K80="有"),Input!$G80,"")</f>
        <v/>
      </c>
      <c r="EA80" s="36" t="str">
        <f>IF(AND(Input!$I80="text-tabs",Input!$K80="有"),IF(Input!$M80=1,svg_data!$CF$1,IF(Input!$M80=2,svg_data!$CF$2)),"")</f>
        <v/>
      </c>
      <c r="EB80" s="36" t="str">
        <f>IF(AND(Input!$I80="text-tabs",Input!$K80="有"),Input!$G80,"")</f>
        <v/>
      </c>
      <c r="EC80" s="36" t="str">
        <f>IF(AND(Input!$I80="text-tabs",Input!$K80="有"),IF(Input!$M80=1,svg_data!$CH$1,IF(Input!$M80=2,svg_data!$CH$2)),"")</f>
        <v/>
      </c>
      <c r="ED80" s="36" t="str">
        <f>IF(AND(Input!$I80="text-tabs",Input!$K80="有"),Input!$G80,"")</f>
        <v/>
      </c>
      <c r="EE80" s="36" t="str">
        <f>IF(AND(Input!$I80="text-tabs",Input!$K80="有"),IF(Input!$M80=1,svg_data!$CJ$1,IF(Input!$M80=2,svg_data!$CJ$2)),"")</f>
        <v/>
      </c>
      <c r="EF80" s="36" t="str">
        <f>IF(AND(Input!$I80="text-tabs",Input!$K80="有"),Input!$G80,"")</f>
        <v/>
      </c>
      <c r="EG80" s="36" t="str">
        <f>IF(AND(Input!$I80="text-tabs",Input!$K80="有"),IF(Input!$M80=1,svg_data!$CL$1,IF(Input!$M80=2,svg_data!$CL$2)),"")</f>
        <v/>
      </c>
      <c r="EH80" s="36" t="str">
        <f>IF(AND(Input!$I80="text-tabs",Input!$K80="有"),Input!$G80,"")</f>
        <v/>
      </c>
      <c r="EI80" s="36" t="str">
        <f>IF(AND(Input!$I80="text-tabs",Input!$K80="有"),IF(Input!$M80=1,svg_data!$CN$1,IF(Input!$M80=2,svg_data!$CN$2)),"")</f>
        <v/>
      </c>
      <c r="EJ80" s="36" t="str">
        <f>IF(AND(Input!$I80="text-tabs",Input!$K80="有"),Input!$G80,"")</f>
        <v/>
      </c>
      <c r="EK80" s="36" t="str">
        <f>IF(AND(Input!$I80="text-tabs",Input!$K80="有"),IF(Input!$M80=1,svg_data!$CP$1,IF(Input!$M80=2,svg_data!$CP$2)),"")</f>
        <v/>
      </c>
      <c r="EL80" s="36" t="str">
        <f>IF(AND(Input!$I80="text-tabs",Input!$K80="有"),Input!$G80,"")</f>
        <v/>
      </c>
      <c r="EM80" s="36" t="str">
        <f>IF(AND(Input!$I80="text-tabs",Input!$K80="有"),IF(Input!$M80=1,svg_data!$CR$1,IF(Input!$M80=2,svg_data!$CR$2)),"")</f>
        <v/>
      </c>
      <c r="EN80" s="36" t="str">
        <f>IF(AND(Input!$I80="text-tabs",Input!$K80="有"),Input!$G80,"")</f>
        <v/>
      </c>
      <c r="EO80" s="36" t="str">
        <f>IF(AND(Input!$I80="text-tabs",Input!$K80="有"),IF(Input!$M80=1,svg_data!$CT$1,IF(Input!$M80=2,svg_data!$CT$2)),"")</f>
        <v/>
      </c>
      <c r="EP80" s="36" t="str">
        <f>IF(AND(Input!$I80="text-tabs",Input!$K80="有"),Input!$G80,"")</f>
        <v/>
      </c>
      <c r="EQ80" s="36" t="str">
        <f>IF(AND(Input!$I80="text-tabs",Input!$K80="有"),IF(Input!$M80=1,svg_data!$CV$1,IF(Input!$M80=2,svg_data!$CV$2)),"")</f>
        <v/>
      </c>
      <c r="ER80" s="36" t="str">
        <f>IF(AND(Input!$I80="text-tabs",Input!$K80="有"),Input!$G80,"")</f>
        <v/>
      </c>
      <c r="ES80" s="36" t="str">
        <f>IF(AND(Input!$I80="text-tabs",Input!$K80="有"),IF(Input!$M80=1,svg_data!$CX$1,IF(Input!$M80=2,svg_data!$CX$2)),"")</f>
        <v/>
      </c>
      <c r="ET80" s="36" t="str">
        <f>IF(AND(Input!$I80="text-tabs",Input!$K80="有"),Input!$G80,"")</f>
        <v/>
      </c>
      <c r="EU80" s="36" t="str">
        <f>IF(AND(Input!$I80="text-tabs",Input!$K80="有"),IF(Input!$M80=1,svg_data!$CZ$1,IF(Input!$M80=2,svg_data!$CZ$2)),"")</f>
        <v/>
      </c>
      <c r="EV80" s="36" t="str">
        <f>IF(AND(Input!$I80="text-tabs",Input!$K80="有"),Input!$G80,"")</f>
        <v/>
      </c>
      <c r="EW80" s="36" t="str">
        <f>IF(AND(Input!$I80="text-tabs",Input!$K80="有"),IF(Input!$M80=1,svg_data!$DB$1,IF(Input!$M80=2,svg_data!$DB$2)),"")</f>
        <v/>
      </c>
      <c r="EX80" s="36" t="str">
        <f>IF(AND(Input!$I80="text-tabs",Input!$K80="有"),Input!$G80,"")</f>
        <v/>
      </c>
      <c r="EY80" s="36" t="str">
        <f>IF(AND(Input!$I80="text-tabs",Input!$K80="有"),IF(Input!$M80=1,svg_data!$DD$1,IF(Input!$M80=2,svg_data!$DD$2)),"")</f>
        <v/>
      </c>
      <c r="EZ80" s="36" t="str">
        <f>IF(AND(Input!$I80="text-tabs",Input!$K80="有"),Input!$G80,"")</f>
        <v/>
      </c>
      <c r="FA80" s="36" t="str">
        <f>IF(AND(Input!$I80="text-tabs",Input!$K80="有"),IF(Input!$M80=1,svg_data!$DF$1,IF(Input!$M80=2,svg_data!$DF$2)),"")</f>
        <v/>
      </c>
      <c r="FB80" s="36" t="str">
        <f>IF(AND(Input!$I80="text-tabs",Input!$K80="有"),Input!$G80,"")</f>
        <v/>
      </c>
      <c r="FC80" s="36" t="str">
        <f>IF(AND(Input!$I80="text-tabs",Input!$K80="有"),IF(Input!$M80=1,svg_data!$DH$1,IF(Input!$M80=2,svg_data!$DH$2)),"")</f>
        <v/>
      </c>
      <c r="FD80" s="36" t="str">
        <f>IF(AND(Input!$I80="text-tabs",Input!$K80="有"),Input!$G80,"")</f>
        <v/>
      </c>
      <c r="FE80" s="36" t="str">
        <f>IF(AND(Input!$I80="text-tabs",Input!$K80="有"),IF(Input!$M80=1,svg_data!$DJ$1,IF(Input!$M80=2,svg_data!$DJ$2)),"")</f>
        <v/>
      </c>
      <c r="FF80" s="36" t="str">
        <f>IF(AND(Input!$I80="text-tabs",Input!$K80="有"),Input!$G80,"")</f>
        <v/>
      </c>
      <c r="FG80" s="36" t="str">
        <f>IF(AND(Input!$I80="text-tabs",Input!$K80="有"),IF(Input!$M80=1,svg_data!$DL$1,IF(Input!$M80=2,svg_data!$DL$2)),"")</f>
        <v/>
      </c>
      <c r="FH80" s="36" t="str">
        <f>IF(AND(Input!$I80="text-tabs",Input!$K80="有"),Input!$G80,"")</f>
        <v/>
      </c>
      <c r="FI80" s="36" t="str">
        <f>IF(AND(Input!$I80="text-tabs",Input!$K80="有"),IF(Input!$M80=1,svg_data!$DN$1,IF(Input!$M80=2,svg_data!$DN$2)),"")</f>
        <v/>
      </c>
      <c r="FJ80" s="36" t="str">
        <f>IF(AND(Input!$I80="text-tabs",Input!$K80="有"),Input!$G80,"")</f>
        <v/>
      </c>
      <c r="FK80" s="36" t="str">
        <f>IF(AND(Input!$I80="text-tabs",Input!$K80="有"),IF(Input!$M80=1,svg_data!$DP$1,IF(Input!$M80=2,svg_data!$DP$2)),"")</f>
        <v/>
      </c>
      <c r="FL80" s="36" t="str">
        <f>IF(AND(Input!$I80="text-tabs",Input!$K80="有"),Input!$G80,"")</f>
        <v/>
      </c>
      <c r="FM80" s="36" t="str">
        <f>IF(AND(Input!$I80="text-tabs",Input!$K80="有"),IF(Input!$M80=1,svg_data!$DR$1,IF(Input!$M80=2,svg_data!$DR$2)),"")</f>
        <v/>
      </c>
      <c r="FN80" s="36" t="str">
        <f>IF(AND(Input!$I80="text-tabs",Input!$K80="有"),Input!$G80,"")</f>
        <v/>
      </c>
      <c r="FO80" s="36" t="str">
        <f>IF(AND(Input!$I80="text-tabs",Input!$K80="有"),IF(Input!$M80=1,svg_data!$DT$1,IF(Input!$M80=2,svg_data!$DT$2)),"")</f>
        <v/>
      </c>
      <c r="FP80" s="36" t="str">
        <f>IF(AND(Input!$I80="text-tabs",Input!$K80="有"),Input!$G80,"")</f>
        <v/>
      </c>
      <c r="FQ80" s="36" t="str">
        <f>IF(AND(Input!$I80="text-tabs",Input!$K80="有"),IF(Input!$M80=1,svg_data!$DV$1,IF(Input!$M80=2,svg_data!$DV$2)),"")</f>
        <v/>
      </c>
      <c r="FR80" s="36" t="str">
        <f>IF(AND(Input!$I80="text-tabs",Input!$K80="有"),Input!$G80,"")</f>
        <v/>
      </c>
      <c r="FS80" s="36" t="str">
        <f>IF(AND(Input!$I80="text-tabs",Input!$K80="有"),IF(Input!$M80=1,svg_data!$DX$1,IF(Input!$M80=2,svg_data!$DX$2)),"")</f>
        <v/>
      </c>
      <c r="FT80" s="36" t="str">
        <f>IF(AND(Input!$I80="text-tabs",Input!$K80="有"),Input!$G80,"")</f>
        <v/>
      </c>
      <c r="FU80" s="36" t="str">
        <f>IF(AND(Input!$I80="text-tabs",Input!$K80="有"),IF(Input!$M80=1,svg_data!$DZ$1,IF(Input!$M80=2,svg_data!$DZ$2)),"")</f>
        <v/>
      </c>
      <c r="FV80" s="36" t="str">
        <f>IF(AND(Input!$I80="text-tabs",Input!$K80="有"),Input!$G80,"")</f>
        <v/>
      </c>
      <c r="FW80" s="36" t="str">
        <f>IF(AND(Input!$I80="text-tabs",Input!$K80="有"),IF(Input!$M80=1,svg_data!$EB$1,IF(Input!$M80=2,svg_data!$EB$2)),"")</f>
        <v/>
      </c>
      <c r="FX80" s="36" t="str">
        <f>IF(AND(Input!$I80="text-tabs",Input!$K80="有"),Input!$G80,"")</f>
        <v/>
      </c>
      <c r="FY80" s="36" t="str">
        <f>IF(AND(Input!$I80="text-tabs",Input!$K80="有"),IF(Input!$M80=1,svg_data!$ED$1,IF(Input!$M80=2,svg_data!$ED$2)),"")</f>
        <v/>
      </c>
      <c r="FZ80" s="36" t="str">
        <f>IF(AND(Input!$I80="text-tabs",Input!$K80="有"),Input!$G80,"")</f>
        <v/>
      </c>
      <c r="GA80" s="36" t="str">
        <f>IF(AND(Input!$I80="text-tabs",Input!$K80="有"),IF(Input!$M80=1,svg_data!$EF$1,IF(Input!$M80=2,svg_data!$EF$2)),"")</f>
        <v/>
      </c>
      <c r="GB80" s="36" t="str">
        <f>IF(AND(Input!$I80="text-tabs",Input!$K80="有"),Input!$G80,"")</f>
        <v/>
      </c>
      <c r="GC80" s="36" t="str">
        <f>IF(AND(Input!$I80="text-tabs",Input!$K80="有"),IF(Input!$M80=1,svg_data!$EH$1,IF(Input!$M80=2,svg_data!$EH$2)),"")</f>
        <v/>
      </c>
      <c r="GD80" s="36" t="str">
        <f>IF(AND(Input!$I80="text-tabs",Input!$K80="有"),Input!$G80,"")</f>
        <v/>
      </c>
      <c r="GE80" s="36" t="str">
        <f>IF(AND(Input!$I80="text-tabs",Input!$K80="有"),IF(Input!$M80=1,svg_data!$EJ$1,IF(Input!$M80=2,svg_data!$EJ$2)),"")</f>
        <v/>
      </c>
      <c r="GF80" s="36" t="str">
        <f>IF(AND(Input!$I80="text-tabs",Input!$K80="有"),Input!$G80,"")</f>
        <v/>
      </c>
      <c r="GG80" s="36" t="str">
        <f>IF(AND(Input!$I80="text-tabs",Input!$K80="有"),IF(Input!$M80=1,svg_data!$EL$1,IF(Input!$M80=2,svg_data!$EL$2)),"")</f>
        <v/>
      </c>
      <c r="GH80" s="36" t="str">
        <f>IF(AND(Input!$I80="text-tabs",Input!$K80="有"),Input!$G80,"")</f>
        <v/>
      </c>
      <c r="GI80" s="36" t="str">
        <f>IF(AND(Input!$I80="text-tabs",Input!$K80="有"),IF(Input!$M80=1,svg_data!$EN$1,IF(Input!$M80=2,svg_data!$EN$2)),"")</f>
        <v/>
      </c>
      <c r="GJ80" s="36" t="str">
        <f>IF(AND(Input!$I80="text-tabs",Input!$K80="有"),Input!$G80,"")</f>
        <v/>
      </c>
      <c r="GK80" s="36" t="str">
        <f>IF(AND(Input!$I80="text-tabs",Input!$K80="有"),IF(Input!$M80=1,svg_data!$EP$1,IF(Input!$M80=2,svg_data!$EP$2)),"")</f>
        <v/>
      </c>
      <c r="GL80" s="36" t="str">
        <f>IF(AND(Input!$I80="text-tabs",Input!$K80="有"),Input!$G80,"")</f>
        <v/>
      </c>
      <c r="GM80" s="36" t="str">
        <f>IF(AND(Input!$I80="text-tabs",Input!$K80="有"),svg_data!$ER$1,"")</f>
        <v/>
      </c>
      <c r="GN80" s="36" t="str">
        <f>IF(AND(Input!$I80="text-tabs",Input!$K80="有"),Input!$G80,"")</f>
        <v/>
      </c>
      <c r="GO80" s="36" t="str">
        <f>IF(AND(Input!$I80="text-tabs",Input!$K80="有"),svg_data!$ET$1,"")</f>
        <v/>
      </c>
      <c r="GP80" s="36" t="str">
        <f>IF(AND(Input!$I80="text-tabs",Input!$K80="有"),Input!$G80,"")</f>
        <v/>
      </c>
      <c r="GQ80" s="36" t="str">
        <f>IF(AND(Input!$I80="text-tabs",Input!$K80="有"),svg_data!$EV$1,"")</f>
        <v/>
      </c>
      <c r="GR80" s="36" t="str">
        <f>IF(AND(Input!$I80="text-tabs",Input!$K80="有"),Input!$G80,"")</f>
        <v/>
      </c>
      <c r="GS80" s="36" t="str">
        <f>IF(AND(Input!$I80="text-tabs",Input!$K80="有"),svg_data!$EX$1,"")</f>
        <v/>
      </c>
      <c r="GT80" s="36" t="str">
        <f>IF(AND(Input!$I80="text-tabs",Input!$K80="有"),IF(Input!$O80="無","",svg_data!$EY$1),"")</f>
        <v/>
      </c>
      <c r="GU80" s="36" t="str">
        <f>IF(AND(Input!$I80="text-tabs",Input!$K80="有"),IF(Input!$O80="無","",Input!$G80),"")</f>
        <v/>
      </c>
      <c r="GV80" s="36" t="str">
        <f>IF(AND(Input!$I80="text-tabs",Input!$K80="有"),IF(Input!$O80="無","",Input!$O80),"")</f>
        <v/>
      </c>
      <c r="GW80" s="36" t="str">
        <f>IF(AND(Input!$I80="text-tabs",Input!$K80="有"),IF(Input!$O80="無","",svg_data!$FA$1),"")</f>
        <v/>
      </c>
      <c r="GX80" s="36" t="str">
        <f>IF(AND(Input!$I80="text-tabs",Input!$K80="有"),IF(Input!$O80="無","",Input!$P80),"")</f>
        <v/>
      </c>
      <c r="GY80" s="36" t="str">
        <f>IF(AND(Input!$I80="text-tabs",Input!$K80="有"),IF(Input!$O80="無","",svg_data!$FC$1),"")</f>
        <v/>
      </c>
      <c r="GZ80" s="36" t="str">
        <f>IF(AND(Input!$I80="text-tabs",Input!$K80="有"),svg_data!$FD$1,"")</f>
        <v/>
      </c>
      <c r="HA80" s="36" t="str">
        <f>IF(AND(Input!$I80="text-tabs",Input!$K80="有"),$HA$1,"")</f>
        <v/>
      </c>
      <c r="HB80" s="36" t="str">
        <f>IF(AND(Input!$I80="text-tabs",Input!$V80="有",Input!$W80&lt;&gt;""),$HB$1,"")</f>
        <v/>
      </c>
      <c r="HC80" s="36" t="str">
        <f>IF(AND(Input!$I80="text-tabs",Input!$V80="有",Input!$W80&lt;&gt;""),Input!$U80,"")</f>
        <v/>
      </c>
      <c r="HD80" s="36" t="str">
        <f>IF(AND(Input!$I80="text-tabs",Input!$V80="有",Input!$W80&lt;&gt;""),$HD$1,"")</f>
        <v/>
      </c>
      <c r="HE80" s="36" t="str">
        <f>IF(AND(Input!$I80="text-tabs",Input!$V80="有",Input!$W80&lt;&gt;""),$HE$1,"")</f>
        <v/>
      </c>
      <c r="HF80" s="36" t="str">
        <f>IF(AND(Input!$I80="text-tabs",Input!$V80="有",Input!$W80&lt;&gt;""),$HF$1,"")</f>
        <v/>
      </c>
      <c r="HG80" s="36" t="str">
        <f>IF(AND(Input!$I80="text-tabs",Input!$V80="有",Input!$W80&lt;&gt;""),Input!$X80,"")</f>
        <v/>
      </c>
      <c r="HH80" s="36" t="str">
        <f>IF(AND(Input!$I80="text-tabs",Input!$V80="有",Input!$W80&lt;&gt;""),$HH$1,"")</f>
        <v/>
      </c>
      <c r="HI80" s="36" t="str">
        <f>IF(AND(Input!$I80="text-tabs",Input!$V80="有",Input!$W80&lt;&gt;""),Input!$W80,"")</f>
        <v/>
      </c>
      <c r="HJ80" s="36" t="str">
        <f>IF(AND(Input!$I80="text-tabs",Input!$V80="有",Input!$W80&lt;&gt;""),$HJ$1,"")</f>
        <v/>
      </c>
      <c r="HK80" s="36" t="str">
        <f>IF(AND(Input!$I80="text-tabs",Input!$V80="有",Input!$Y80&lt;&gt;"無"),$HK$1,"")</f>
        <v/>
      </c>
      <c r="HL80" s="36" t="str">
        <f>IF(AND(Input!$I80="text-tabs",Input!$V80="有",Input!$Y80&lt;&gt;"無"),$HF$1,"")</f>
        <v/>
      </c>
      <c r="HM80" s="36" t="str">
        <f>IF(AND(Input!$I80="text-tabs",Input!$V80="有",Input!$Y80&lt;&gt;"無"),Input!$Z80,"")</f>
        <v/>
      </c>
      <c r="HN80" s="36" t="str">
        <f>IF(AND(Input!$I80="text-tabs",Input!$V80="有",Input!$Y80&lt;&gt;"無"),$HH$1,"")</f>
        <v/>
      </c>
      <c r="HO80" s="36" t="str">
        <f>IF(AND(Input!$I80="text-tabs",Input!$V80="有",Input!$Y80&lt;&gt;"無"),Input!$Y80,"")</f>
        <v/>
      </c>
      <c r="HP80" s="36" t="str">
        <f>IF(AND(Input!$I80="text-tabs",Input!$V80="有",Input!$Y80&lt;&gt;"無"),$HJ$1,"")</f>
        <v/>
      </c>
      <c r="HQ80" s="36" t="str">
        <f>IF(AND(Input!$I80="text-tabs",Input!$V80="有",Input!$AA80&lt;&gt;"無"),$HQ$1,"")</f>
        <v/>
      </c>
      <c r="HR80" s="36" t="str">
        <f>IF(AND(Input!$I80="text-tabs",Input!$V80="有",Input!$AA80&lt;&gt;"無"),$HR$1,"")</f>
        <v/>
      </c>
      <c r="HS80" s="36" t="str">
        <f>IF(AND(Input!$I80="text-tabs",Input!$V80="有",Input!$AA80&lt;&gt;"無"),Input!$AB80,"")</f>
        <v/>
      </c>
      <c r="HT80" s="36" t="str">
        <f>IF(AND(Input!$I80="text-tabs",Input!$V80="有",Input!$AA80&lt;&gt;"無"),$HT$1,"")</f>
        <v/>
      </c>
      <c r="HU80" s="36" t="str">
        <f>IF(AND(Input!$I80="text-tabs",Input!$V80="有",Input!$AA80&lt;&gt;"無"),Input!$AA80,"")</f>
        <v/>
      </c>
      <c r="HV80" s="36" t="str">
        <f>IF(AND(Input!$I80="text-tabs",Input!$V80="有",Input!$AA80&lt;&gt;"無"),$HV$1,"")</f>
        <v/>
      </c>
      <c r="HW80" s="36" t="str">
        <f>IF(AND(Input!$I80="text-tabs",Input!$V80="有",Input!$AC80&lt;&gt;"無"),$HW$1,"")</f>
        <v/>
      </c>
      <c r="HX80" s="36" t="str">
        <f>IF(AND(Input!$I80="text-tabs",Input!$V80="有",Input!$AC80&lt;&gt;"無"),$HX$1,"")</f>
        <v/>
      </c>
      <c r="HY80" s="36" t="str">
        <f>IF(AND(Input!$I80="text-tabs",Input!$V80="有",Input!$AC80&lt;&gt;"無"),Input!$AD80,"")</f>
        <v/>
      </c>
      <c r="HZ80" s="36" t="str">
        <f>IF(AND(Input!$I80="text-tabs",Input!$V80="有",Input!$AC80&lt;&gt;"無"),$HZ$1,"")</f>
        <v/>
      </c>
      <c r="IA80" s="36" t="str">
        <f>IF(AND(Input!$I80="text-tabs",Input!$V80="有",Input!$AC80&lt;&gt;"無"),Input!$AC80,"")</f>
        <v/>
      </c>
      <c r="IB80" s="36" t="str">
        <f>IF(AND(Input!$I80="text-tabs",Input!$V80="有",Input!$AC80&lt;&gt;"無"),$IB$1,"")</f>
        <v/>
      </c>
      <c r="IC80" s="36" t="str">
        <f>IF(AND(Input!$I80="text-tabs",Input!$V80="有",Input!$AE80&lt;&gt;"無"),$IC$1,"")</f>
        <v/>
      </c>
      <c r="ID80" s="36" t="str">
        <f>IF(AND(Input!$I80="text-tabs",Input!$V80="有",Input!$AE80&lt;&gt;"無"),$HF$1,"")</f>
        <v/>
      </c>
      <c r="IE80" s="36" t="str">
        <f>IF(AND(Input!$I80="text-tabs",Input!$V80="有",Input!$AE80&lt;&gt;"無"),Input!$AF80,"")</f>
        <v/>
      </c>
      <c r="IF80" s="36" t="str">
        <f>IF(AND(Input!$I80="text-tabs",Input!$V80="有",Input!$AE80&lt;&gt;"無"),$HH$1,"")</f>
        <v/>
      </c>
      <c r="IG80" s="36" t="str">
        <f>IF(AND(Input!$I80="text-tabs",Input!$V80="有",Input!$AE80&lt;&gt;"無"),Input!$AE80,"")</f>
        <v/>
      </c>
      <c r="IH80" s="36" t="str">
        <f>IF(AND(Input!$I80="text-tabs",Input!$V80="有",Input!$AE80&lt;&gt;"無"),$HJ$1,"")</f>
        <v/>
      </c>
      <c r="II80" s="36" t="str">
        <f>IF(AND(Input!$I80="text-tabs",Input!$V80="有"),$II$1,"")</f>
        <v/>
      </c>
      <c r="IJ80" s="36" t="str">
        <f>IF(AND(Input!$I80="text-tabs",Input!$AG80="有"),$IJ$1,"")</f>
        <v/>
      </c>
      <c r="IK80" s="36" t="str">
        <f>IF(AND(Input!$I80="text-tabs",Input!$AG80="有"),Input!$AH80,"")</f>
        <v/>
      </c>
      <c r="IL80" s="36" t="str">
        <f>IF(AND(Input!$I80="text-tabs",Input!$AG80="有"),$IL$1,"")</f>
        <v/>
      </c>
      <c r="IM80" s="36" t="str">
        <f>IF(AND(Input!$I80="text-tabs",Input!$AG80="有"),Input!$AI80,"")</f>
        <v/>
      </c>
      <c r="IN80" s="36" t="str">
        <f>IF(AND(Input!$I80="text-tabs",Input!$AG80="有"),$IN$1,"")</f>
        <v/>
      </c>
      <c r="IO80" s="36" t="str">
        <f>IF(Input!$I80="text-tabs",$IO$1,"")</f>
        <v/>
      </c>
      <c r="IP80" s="36" t="str">
        <f>IF(Input!$I80="event",$IP$1,"")</f>
        <v/>
      </c>
      <c r="IQ80" s="36" t="str">
        <f>IF(Input!$I80="event",Input!$R80,"")</f>
        <v/>
      </c>
      <c r="IR80" s="36" t="str">
        <f>IF(Input!$I80="event",$IR$1,"")</f>
        <v/>
      </c>
      <c r="IS80" s="36" t="str">
        <f>IF(Input!$I80="event",$IS$1,"")</f>
        <v/>
      </c>
      <c r="IT80" s="36" t="str">
        <f>IF(Input!$I80="event",Input!$Q80,"")</f>
        <v/>
      </c>
      <c r="IU80" s="36" t="str">
        <f>IF(Input!$I80="event",$IU$1,"")</f>
        <v/>
      </c>
      <c r="IV80" s="36" t="str">
        <f>IF(Input!$I80="image",$IV$1,"")</f>
        <v/>
      </c>
      <c r="IW80" s="36" t="str">
        <f>IF(Input!$I80="image",Input!$S80,"")</f>
        <v/>
      </c>
      <c r="IX80" s="36" t="str">
        <f>IF(Input!$I80="image",$IX$1,"")</f>
        <v/>
      </c>
      <c r="IY80" s="36" t="str">
        <f>IF(AND(Input!$I80="image",Input!$V80="無"),$IY$1,"")</f>
        <v/>
      </c>
      <c r="IZ80" s="36" t="str">
        <f>IF(AND(Input!$I80="image",Input!$V80="無"),Input!$B80,"")</f>
        <v/>
      </c>
      <c r="JA80" s="36" t="str">
        <f>IF(AND(Input!$I80="image",Input!$V80="無"),$JA$1,"")</f>
        <v/>
      </c>
      <c r="JB80" s="36" t="str">
        <f>IF(AND(Input!$I80="image",Input!$V80="有"),$JB$1,"")</f>
        <v/>
      </c>
      <c r="JC80" s="36" t="str">
        <f>IF(AND(Input!$I80="image",Input!$V80="有"),Input!$W80,"")</f>
        <v/>
      </c>
      <c r="JD80" s="36" t="str">
        <f>IF(AND(Input!$I80="image",Input!$V80="有"),$JD$1,"")</f>
        <v/>
      </c>
      <c r="JE80" s="36" t="str">
        <f>IF(AND(Input!$I80="image",Input!$V80="有"),Input!$X80,"")</f>
        <v/>
      </c>
      <c r="JF80" s="36" t="str">
        <f>IF(AND(Input!$I80="image",Input!$V80="有"),$JF$1,"")</f>
        <v/>
      </c>
      <c r="JG80" s="36" t="str">
        <f>IF(Input!$I80="embed",$JG$1,"")</f>
        <v/>
      </c>
      <c r="JH80" s="36" t="str">
        <f>IF(Input!$I80="embed",Input!$X80,"")</f>
        <v/>
      </c>
      <c r="JI80" s="36" t="str">
        <f>IF(Input!$I80="embed",$JI$1,"")</f>
        <v/>
      </c>
      <c r="JJ80" s="36" t="str">
        <f>IF(Input!$I80="embed",$JJ$1,"")</f>
        <v/>
      </c>
      <c r="JK80" s="36" t="str">
        <f>IF(Input!$I80="embed",Input!$R80,"")</f>
        <v/>
      </c>
      <c r="JL80" s="36" t="str">
        <f>IF(Input!$I80="embed",$JL$1,"")</f>
        <v/>
      </c>
      <c r="JM80" s="36" t="str">
        <f>IF(Input!$I80="table",Input!$AI80,"")</f>
        <v/>
      </c>
      <c r="JN80" s="36" t="str">
        <f>IF(Input!$I80="table",Input!$AJ80,"")</f>
        <v/>
      </c>
      <c r="JO80" s="36" t="s">
        <v>0</v>
      </c>
      <c r="JP80" s="36" t="str">
        <f t="shared" si="3"/>
        <v/>
      </c>
    </row>
    <row r="81" spans="1:276" s="36" customFormat="1">
      <c r="A81" s="39" t="str">
        <f t="shared" si="4"/>
        <v>"0":{"category":"未記入","class":"0","id":"0","titleShadow":"",}</v>
      </c>
      <c r="B81" s="36" t="s">
        <v>5</v>
      </c>
      <c r="C81" s="40">
        <f>Input!$G81</f>
        <v>0</v>
      </c>
      <c r="D81" s="36" t="s">
        <v>210</v>
      </c>
      <c r="E81" s="36" t="s">
        <v>23</v>
      </c>
      <c r="F81" s="36" t="str">
        <f>IF(Input!$C81&lt;&gt;"",Input!$C81,"未記入")</f>
        <v>未記入</v>
      </c>
      <c r="G81" s="36" t="s">
        <v>3</v>
      </c>
      <c r="H81" s="36" t="s">
        <v>1</v>
      </c>
      <c r="I81" s="36">
        <f>Input!$I81</f>
        <v>0</v>
      </c>
      <c r="J81" s="36" t="s">
        <v>3</v>
      </c>
      <c r="K81" s="36" t="s">
        <v>4</v>
      </c>
      <c r="L81" s="40">
        <f>Input!$G81</f>
        <v>0</v>
      </c>
      <c r="M81" s="36" t="s">
        <v>3</v>
      </c>
      <c r="N81" s="36" t="str">
        <f>IF(Input!$D81="有",$N$1,"")</f>
        <v/>
      </c>
      <c r="O81" s="36" t="str">
        <f>IF(Input!$D81="有",Input!$A81,"")</f>
        <v/>
      </c>
      <c r="P81" s="36" t="str">
        <f>IF(Input!$D81="有",$P$1,"")</f>
        <v/>
      </c>
      <c r="Q81" s="36" t="str">
        <f>IF(Input!$D81="有",$Q$1,"")</f>
        <v/>
      </c>
      <c r="R81" s="36" t="str">
        <f>IF(Input!$D81="有",LEFT(Input!$E81,1),"")</f>
        <v/>
      </c>
      <c r="S81" s="36" t="str">
        <f>IF(Input!$D81="有",$S$1,"")</f>
        <v/>
      </c>
      <c r="T81" s="36" t="str">
        <f>IF(Input!$D81="有",$T$1,"")</f>
        <v/>
      </c>
      <c r="U81" s="36" t="str">
        <f>IF(Input!$D81="有",Input!$F81,"")</f>
        <v/>
      </c>
      <c r="V81" s="36" t="str">
        <f>IF(Input!$D81="有",$V$1,"")</f>
        <v/>
      </c>
      <c r="W81" s="36" t="s">
        <v>205</v>
      </c>
      <c r="X81" s="36" t="str">
        <f>IF(Input!$H81="有","true",IF(Input!$H81="無","false",""))</f>
        <v/>
      </c>
      <c r="Y81" s="36" t="s">
        <v>3</v>
      </c>
      <c r="Z81" s="36" t="str">
        <f>IF(OR(Input!$I81="text-tabs",Input!$I81="text"),$Z$1,"")</f>
        <v/>
      </c>
      <c r="AA81" s="36" t="str">
        <f>IF(OR(Input!$I81="text-tabs",Input!$I81="text"),Input!$B81,"")</f>
        <v/>
      </c>
      <c r="AB81" s="36" t="str">
        <f>IF(OR(Input!$I81="text-tabs",Input!$I81="text"),$AB$1,"")</f>
        <v/>
      </c>
      <c r="AC81" s="36" t="str">
        <f>IF(AND(OR(Input!$I81="text-tabs",Input!$I81="text"),Input!$T81="無"),$AC$1,"")</f>
        <v/>
      </c>
      <c r="AD81" s="36" t="str">
        <f>IF(AND(OR(Input!$I81="text-tabs",Input!$I81="text"),Input!$T81="無"),Input!$S81,"")</f>
        <v/>
      </c>
      <c r="AE81" s="36" t="str">
        <f>IF(AND(OR(Input!$I81="text-tabs",Input!$I81="text"),Input!$T81="無"),$AE$1,"")</f>
        <v/>
      </c>
      <c r="AF81" s="36" t="str">
        <f>IF(AND(OR(Input!$I81="text-tabs",Input!$I81="text"),Input!$S81="無"),$AF$1,"")</f>
        <v/>
      </c>
      <c r="AG81" s="36" t="str">
        <f>IF(AND(OR(Input!$I81="text-tabs",Input!$I81="text"),Input!$S81="無"),Input!$T81,"")</f>
        <v/>
      </c>
      <c r="AH81" s="36" t="str">
        <f>IF(AND(OR(Input!$I81="text-tabs",Input!$I81="text"),Input!$S81="無"),$AH$1,"")</f>
        <v/>
      </c>
      <c r="AI81" s="36" t="str">
        <f>IF(Input!$I81="text",$AI$1,"")</f>
        <v/>
      </c>
      <c r="AJ81" s="36" t="str">
        <f>IF(Input!$I81="text",Input!$R81,"")</f>
        <v/>
      </c>
      <c r="AK81" s="36" t="str">
        <f>IF(Input!$I81="text",$AK$1,"")</f>
        <v/>
      </c>
      <c r="AL81" s="36" t="str">
        <f>IF(Input!$I81="text-tabs",$AL$1,"")</f>
        <v/>
      </c>
      <c r="AM81" s="36" t="str">
        <f>IF(Input!$I81="text-tabs",$AM$1,"")</f>
        <v/>
      </c>
      <c r="AN81" s="36" t="str">
        <f>IF(Input!$I81="text-tabs",Input!$J81,"")</f>
        <v/>
      </c>
      <c r="AO81" s="36" t="str">
        <f>IF(Input!$I81="text-tabs",$AO$1,"")</f>
        <v/>
      </c>
      <c r="AP81" s="36" t="str">
        <f>IF(Input!$I81="text-tabs",Input!$R81,"")</f>
        <v/>
      </c>
      <c r="AQ81" s="36" t="str">
        <f>IF(Input!$I81="text-tabs",$AQ$1,"")</f>
        <v/>
      </c>
      <c r="AR81" s="36" t="str">
        <f>IF(AND(Input!$I81="text-tabs",Input!$K81="有"),$AR$1,"")</f>
        <v/>
      </c>
      <c r="AS81" s="36" t="str">
        <f>IF(AND(Input!$I81="text-tabs",Input!$K81="有"),Input!$L81,"")</f>
        <v/>
      </c>
      <c r="AT81" s="36" t="str">
        <f>IF(AND(Input!$I81="text-tabs",Input!$K81="有"),$AT$1,"")</f>
        <v/>
      </c>
      <c r="AU81" s="36" t="str">
        <f>IF(AND(Input!$I81="text-tabs",Input!$K81="有"),Input!$N81,"")</f>
        <v/>
      </c>
      <c r="AV81" s="36" t="str">
        <f>IF(AND(Input!$I81="text-tabs",Input!$K81="有"),"&lt;br&gt;","")</f>
        <v/>
      </c>
      <c r="AW81" s="36" t="str">
        <f>IF(AND(Input!$I81="text-tabs",Input!$K81="有"),IF(Input!$M81=1,svg_data!$A$1,IF(Input!$M81=2,svg_data!$A$2)),"")</f>
        <v/>
      </c>
      <c r="AX81" s="36" t="str">
        <f>IF(AND(Input!$I81="text-tabs",Input!$K81="有"),Input!$G81,"")</f>
        <v/>
      </c>
      <c r="AY81" s="36" t="str">
        <f>IF(AND(Input!$I81="text-tabs",Input!$K81="有"),IF(Input!$M81=1,svg_data!$C$1,IF(Input!$M81=2,svg_data!$C$2)),"")</f>
        <v/>
      </c>
      <c r="AZ81" s="36" t="str">
        <f>IF(AND(Input!$I81="text-tabs",Input!$K81="有"),Input!$G81,"")</f>
        <v/>
      </c>
      <c r="BA81" s="36" t="str">
        <f>IF(AND(Input!$I81="text-tabs",Input!$K81="有"),IF(Input!$M81=1,svg_data!$E$1,IF(Input!$M81=2,svg_data!$E$2)),"")</f>
        <v/>
      </c>
      <c r="BB81" s="36" t="str">
        <f>IF(AND(Input!$I81="text-tabs",Input!$K81="有"),Input!$G81,"")</f>
        <v/>
      </c>
      <c r="BC81" s="36" t="str">
        <f>IF(AND(Input!$I81="text-tabs",Input!$K81="有"),IF(Input!$M81=1,svg_data!$G$1,IF(Input!$M81=2,svg_data!$G$2)),"")</f>
        <v/>
      </c>
      <c r="BD81" s="36" t="str">
        <f>IF(AND(Input!$I81="text-tabs",Input!$K81="有"),Input!$G81,"")</f>
        <v/>
      </c>
      <c r="BE81" s="36" t="str">
        <f>IF(AND(Input!$I81="text-tabs",Input!$K81="有"),IF(Input!$M81=1,svg_data!$I$1,IF(Input!$M81=2,svg_data!$I$2)),"")</f>
        <v/>
      </c>
      <c r="BF81" s="36" t="str">
        <f>IF(AND(Input!$I81="text-tabs",Input!$K81="有"),Input!$G81,"")</f>
        <v/>
      </c>
      <c r="BG81" s="36" t="str">
        <f>IF(AND(Input!$I81="text-tabs",Input!$K81="有"),IF(Input!$M81=1,svg_data!$K$1,IF(Input!$M81=2,svg_data!$K$2)),"")</f>
        <v/>
      </c>
      <c r="BH81" s="36" t="str">
        <f>IF(AND(Input!$I81="text-tabs",Input!$K81="有"),Input!$G81,"")</f>
        <v/>
      </c>
      <c r="BI81" s="36" t="str">
        <f>IF(AND(Input!$I81="text-tabs",Input!$K81="有"),IF(Input!$M81=1,svg_data!$M$1,IF(Input!$M81=2,svg_data!$M$2)),"")</f>
        <v/>
      </c>
      <c r="BJ81" s="36" t="str">
        <f>IF(AND(Input!$I81="text-tabs",Input!$K81="有"),Input!$G81,"")</f>
        <v/>
      </c>
      <c r="BK81" s="36" t="str">
        <f>IF(AND(Input!$I81="text-tabs",Input!$K81="有"),IF(Input!$M81=1,svg_data!$O$1,IF(Input!$M81=2,svg_data!$O$2)),"")</f>
        <v/>
      </c>
      <c r="BL81" s="36" t="str">
        <f>IF(AND(Input!$I81="text-tabs",Input!$K81="有"),Input!$G81,"")</f>
        <v/>
      </c>
      <c r="BM81" s="36" t="str">
        <f>IF(AND(Input!$I81="text-tabs",Input!$K81="有"),IF(Input!$M81=1,svg_data!$Q$1,IF(Input!$M81=2,svg_data!$Q$2)),"")</f>
        <v/>
      </c>
      <c r="BN81" s="36" t="str">
        <f>IF(AND(Input!$I81="text-tabs",Input!$K81="有"),Input!$G81,"")</f>
        <v/>
      </c>
      <c r="BO81" s="36" t="str">
        <f>IF(AND(Input!$I81="text-tabs",Input!$K81="有"),IF(Input!$M81=1,svg_data!$S$1,IF(Input!$M81=2,svg_data!$S$2)),"")</f>
        <v/>
      </c>
      <c r="BP81" s="36" t="str">
        <f>IF(AND(Input!$I81="text-tabs",Input!$K81="有"),Input!$G81,"")</f>
        <v/>
      </c>
      <c r="BQ81" s="36" t="str">
        <f>IF(AND(Input!$I81="text-tabs",Input!$K81="有"),IF(Input!$M81=1,svg_data!$U$1,IF(Input!$M81=2,svg_data!$U$2)),"")</f>
        <v/>
      </c>
      <c r="BR81" s="36" t="str">
        <f>IF(AND(Input!$I81="text-tabs",Input!$K81="有"),Input!$G81,"")</f>
        <v/>
      </c>
      <c r="BS81" s="36" t="str">
        <f>IF(AND(Input!$I81="text-tabs",Input!$K81="有"),IF(Input!$M81=1,svg_data!$W$1,IF(Input!$M81=2,svg_data!$W$2)),"")</f>
        <v/>
      </c>
      <c r="BT81" s="36" t="str">
        <f>IF(AND(Input!$I81="text-tabs",Input!$K81="有"),Input!$G81,"")</f>
        <v/>
      </c>
      <c r="BU81" s="36" t="str">
        <f>IF(AND(Input!$I81="text-tabs",Input!$K81="有"),IF(Input!$M81=1,svg_data!$Y$1,IF(Input!$M81=2,svg_data!$Y$2)),"")</f>
        <v/>
      </c>
      <c r="BV81" s="36" t="str">
        <f>IF(AND(Input!$I81="text-tabs",Input!$K81="有"),Input!$G81,"")</f>
        <v/>
      </c>
      <c r="BW81" s="36" t="str">
        <f>IF(AND(Input!$I81="text-tabs",Input!$K81="有"),IF(Input!$M81=1,svg_data!$AA$1,IF(Input!$M81=2,svg_data!$AA$2)),"")</f>
        <v/>
      </c>
      <c r="BX81" s="36" t="str">
        <f>IF(AND(Input!$I81="text-tabs",Input!$K81="有"),Input!$G81,"")</f>
        <v/>
      </c>
      <c r="BY81" s="36" t="str">
        <f>IF(AND(Input!$I81="text-tabs",Input!$K81="有"),IF(Input!$M81=1,svg_data!$AC$1,IF(Input!$M81=2,svg_data!$AC$2)),"")</f>
        <v/>
      </c>
      <c r="BZ81" s="36" t="str">
        <f>IF(AND(Input!$I81="text-tabs",Input!$K81="有"),Input!$G81,"")</f>
        <v/>
      </c>
      <c r="CA81" s="36" t="str">
        <f>IF(AND(Input!$I81="text-tabs",Input!$K81="有"),IF(Input!$M81=1,svg_data!$AE$1,IF(Input!$M81=2,svg_data!$AE$2)),"")</f>
        <v/>
      </c>
      <c r="CB81" s="36" t="str">
        <f>IF(AND(Input!$I81="text-tabs",Input!$K81="有"),Input!$G81,"")</f>
        <v/>
      </c>
      <c r="CC81" s="36" t="str">
        <f>IF(AND(Input!$I81="text-tabs",Input!$K81="有"),IF(Input!$M81=1,svg_data!$AG$1,IF(Input!$M81=2,svg_data!$AG$2)),"")</f>
        <v/>
      </c>
      <c r="CD81" s="36" t="str">
        <f>IF(AND(Input!$I81="text-tabs",Input!$K81="有"),Input!$G81,"")</f>
        <v/>
      </c>
      <c r="CE81" s="36" t="str">
        <f>IF(AND(Input!$I81="text-tabs",Input!$K81="有"),IF(Input!$M81=1,svg_data!$AI$1,IF(Input!$M81=2,svg_data!$AI$2)),"")</f>
        <v/>
      </c>
      <c r="CF81" s="36" t="str">
        <f>IF(AND(Input!$I81="text-tabs",Input!$K81="有"),Input!$G81,"")</f>
        <v/>
      </c>
      <c r="CG81" s="36" t="str">
        <f>IF(AND(Input!$I81="text-tabs",Input!$K81="有"),IF(Input!$M81=1,svg_data!$AK$1,IF(Input!$M81=2,svg_data!$AK$2)),"")</f>
        <v/>
      </c>
      <c r="CH81" s="36" t="str">
        <f>IF(AND(Input!$I81="text-tabs",Input!$K81="有"),Input!$G81,"")</f>
        <v/>
      </c>
      <c r="CI81" s="36" t="str">
        <f>IF(AND(Input!$I81="text-tabs",Input!$K81="有"),IF(Input!$M81=1,svg_data!$AM$1,IF(Input!$M81=2,svg_data!$AM$2)),"")</f>
        <v/>
      </c>
      <c r="CJ81" s="36" t="str">
        <f>IF(AND(Input!$I81="text-tabs",Input!$K81="有"),Input!$G81,"")</f>
        <v/>
      </c>
      <c r="CK81" s="36" t="str">
        <f>IF(AND(Input!$I81="text-tabs",Input!$K81="有"),IF(Input!$M81=1,svg_data!$AO$1,IF(Input!$M81=2,svg_data!$AO$2)),"")</f>
        <v/>
      </c>
      <c r="CL81" s="36" t="str">
        <f>IF(AND(Input!$I81="text-tabs",Input!$K81="有"),Input!$G81,"")</f>
        <v/>
      </c>
      <c r="CM81" s="36" t="str">
        <f>IF(AND(Input!$I81="text-tabs",Input!$K81="有"),IF(Input!$M81=1,svg_data!$AQ$1,IF(Input!$M81=2,svg_data!$AQ$2)),"")</f>
        <v/>
      </c>
      <c r="CN81" s="36" t="str">
        <f>IF(AND(Input!$I81="text-tabs",Input!$K81="有"),Input!$G81,"")</f>
        <v/>
      </c>
      <c r="CO81" s="36" t="str">
        <f>IF(AND(Input!$I81="text-tabs",Input!$K81="有"),IF(Input!$M81=1,svg_data!$AS$1,IF(Input!$M81=2,svg_data!$AS$2)),"")</f>
        <v/>
      </c>
      <c r="CP81" s="36" t="str">
        <f>IF(AND(Input!$I81="text-tabs",Input!$K81="有"),Input!$G81,"")</f>
        <v/>
      </c>
      <c r="CQ81" s="36" t="str">
        <f>IF(AND(Input!$I81="text-tabs",Input!$K81="有"),IF(Input!$M81=1,svg_data!$AU$1,IF(Input!$M81=2,svg_data!$AU$2)),"")</f>
        <v/>
      </c>
      <c r="CR81" s="36" t="str">
        <f>IF(AND(Input!$I81="text-tabs",Input!$K81="有"),Input!$G81,"")</f>
        <v/>
      </c>
      <c r="CS81" s="36" t="str">
        <f>IF(AND(Input!$I81="text-tabs",Input!$K81="有"),IF(Input!$M81=1,svg_data!$AW$1,IF(Input!$M81=2,svg_data!$AW$2)),"")</f>
        <v/>
      </c>
      <c r="CT81" s="36" t="str">
        <f>IF(AND(Input!$I81="text-tabs",Input!$K81="有"),Input!$G81,"")</f>
        <v/>
      </c>
      <c r="CU81" s="36" t="str">
        <f>IF(AND(Input!$I81="text-tabs",Input!$K81="有"),IF(Input!$M81=1,svg_data!$AY$1,IF(Input!$M81=2,svg_data!$AY$2)),"")</f>
        <v/>
      </c>
      <c r="CV81" s="36" t="str">
        <f>IF(AND(Input!$I81="text-tabs",Input!$K81="有"),Input!$G81,"")</f>
        <v/>
      </c>
      <c r="CW81" s="36" t="str">
        <f>IF(AND(Input!$I81="text-tabs",Input!$K81="有"),IF(Input!$M81=1,svg_data!$BA$1,IF(Input!$M81=2,svg_data!$BA$2)),"")</f>
        <v/>
      </c>
      <c r="CX81" s="36" t="str">
        <f>IF(AND(Input!$I81="text-tabs",Input!$K81="有"),Input!$G81,"")</f>
        <v/>
      </c>
      <c r="CY81" s="36" t="str">
        <f>IF(AND(Input!$I81="text-tabs",Input!$K81="有"),IF(Input!$M81=1,svg_data!$BC$1,IF(Input!$M81=2,svg_data!$BC$2)),"")</f>
        <v/>
      </c>
      <c r="CZ81" s="36" t="str">
        <f>IF(AND(Input!$I81="text-tabs",Input!$K81="有"),Input!$G81,"")</f>
        <v/>
      </c>
      <c r="DA81" s="36" t="str">
        <f>IF(AND(Input!$I81="text-tabs",Input!$K81="有"),IF(Input!$M81=1,svg_data!$BE$1,IF(Input!$M81=2,svg_data!$BE$2)),"")</f>
        <v/>
      </c>
      <c r="DB81" s="36" t="str">
        <f>IF(AND(Input!$I81="text-tabs",Input!$K81="有"),Input!$G81,"")</f>
        <v/>
      </c>
      <c r="DC81" s="36" t="str">
        <f>IF(AND(Input!$I81="text-tabs",Input!$K81="有"),IF(Input!$M81=1,svg_data!$BG$1,IF(Input!$M81=2,svg_data!$BG$2)),"")</f>
        <v/>
      </c>
      <c r="DD81" s="36" t="str">
        <f>IF(AND(Input!$I81="text-tabs",Input!$K81="有"),Input!$G81,"")</f>
        <v/>
      </c>
      <c r="DE81" s="36" t="str">
        <f>IF(AND(Input!$I81="text-tabs",Input!$K81="有"),IF(Input!$M81=1,svg_data!$BI$1,IF(Input!$M81=2,svg_data!$BI$2)),"")</f>
        <v/>
      </c>
      <c r="DF81" s="36" t="str">
        <f>IF(AND(Input!$I81="text-tabs",Input!$K81="有"),Input!$G81,"")</f>
        <v/>
      </c>
      <c r="DG81" s="36" t="str">
        <f>IF(AND(Input!$I81="text-tabs",Input!$K81="有"),IF(Input!$M81=1,svg_data!$BK$1,IF(Input!$M81=2,svg_data!$BK$2)),"")</f>
        <v/>
      </c>
      <c r="DH81" s="36" t="str">
        <f>IF(AND(Input!$I81="text-tabs",Input!$K81="有"),Input!$G81,"")</f>
        <v/>
      </c>
      <c r="DI81" s="36" t="str">
        <f>IF(AND(Input!$I81="text-tabs",Input!$K81="有"),IF(Input!$M81=1,svg_data!$BM$1,IF(Input!$M81=2,svg_data!$BM$2)),"")</f>
        <v/>
      </c>
      <c r="DJ81" s="36" t="str">
        <f>IF(AND(Input!$I81="text-tabs",Input!$K81="有"),svg_data!$BN$1,"")</f>
        <v/>
      </c>
      <c r="DK81" s="36" t="str">
        <f>IF(AND(Input!$I81="text-tabs",Input!$K81="有"),Input!$G81,"")</f>
        <v/>
      </c>
      <c r="DL81" s="36" t="str">
        <f>IF(AND(Input!$I81="text-tabs",Input!$K81="有"),svg_data!$BP$1,"")</f>
        <v/>
      </c>
      <c r="DM81" s="36" t="str">
        <f>IF(AND(Input!$I81="text-tabs",Input!$K81="有"),svg_data!$BQ$1,"")</f>
        <v/>
      </c>
      <c r="DN81" s="36" t="str">
        <f>IF(AND(Input!$I81="text-tabs",Input!$K81="有"),Input!$G81,"")</f>
        <v/>
      </c>
      <c r="DO81" s="36" t="str">
        <f>IF(AND(Input!$I81="text-tabs",Input!$K81="有"),svg_data!$BS$1,"")</f>
        <v/>
      </c>
      <c r="DP81" s="36" t="str">
        <f>IF(AND(Input!$I81="text-tabs",Input!$K81="有"),Input!$G81,"")</f>
        <v/>
      </c>
      <c r="DQ81" s="36" t="str">
        <f>IF(AND(Input!$I81="text-tabs",Input!$K81="有"),svg_data!$BU$1,"")</f>
        <v/>
      </c>
      <c r="DR81" s="36" t="str">
        <f>IF(AND(Input!$I81="text-tabs",Input!$K81="有"),Input!$G81,"")</f>
        <v/>
      </c>
      <c r="DS81" s="36" t="str">
        <f>IF(AND(Input!$I81="text-tabs",Input!$K81="有"),IF(Input!$M81=1,svg_data!$BW$1,IF(Input!$M81=2,svg_data!$BW$2)),"")</f>
        <v/>
      </c>
      <c r="DT81" s="36" t="str">
        <f>IF(AND(Input!$I81="text-tabs",Input!$K81="有"),IF(Input!$M81=1,svg_data!$BY$1,IF(Input!$M81=2,"")),"")</f>
        <v/>
      </c>
      <c r="DU81" s="36" t="str">
        <f>IF(AND(Input!$I81="text-tabs",Input!$K81="有"),IF(Input!$M81=1,Input!$G81,IF(Input!$M81=2,"")),"")</f>
        <v/>
      </c>
      <c r="DV81" s="42" t="str">
        <f>IF(AND(Input!$I81="text-tabs",Input!$K81="有"),IF(Input!$M81=1,svg_data!$CA$1,IF(Input!$M81=2,svg_data!$CA$2)),"")</f>
        <v/>
      </c>
      <c r="DW81" s="36" t="str">
        <f>IF(AND(Input!$I81="text-tabs",Input!$K81="有"),IF(Input!$M81=1,svg_data!$CB$1,IF(Input!$M81=2,svg_data!$CB$2)),"")</f>
        <v/>
      </c>
      <c r="DX81" s="36" t="str">
        <f>IF(AND(Input!$I81="text-tabs",Input!$K81="有"),Input!$G81,"")</f>
        <v/>
      </c>
      <c r="DY81" s="36" t="str">
        <f>IF(AND(Input!$I81="text-tabs",Input!$K81="有"),IF(Input!$M81=1,svg_data!$CD$1,IF(Input!$M81=2,svg_data!$CD$2)),"")</f>
        <v/>
      </c>
      <c r="DZ81" s="36" t="str">
        <f>IF(AND(Input!$I81="text-tabs",Input!$K81="有"),Input!$G81,"")</f>
        <v/>
      </c>
      <c r="EA81" s="36" t="str">
        <f>IF(AND(Input!$I81="text-tabs",Input!$K81="有"),IF(Input!$M81=1,svg_data!$CF$1,IF(Input!$M81=2,svg_data!$CF$2)),"")</f>
        <v/>
      </c>
      <c r="EB81" s="36" t="str">
        <f>IF(AND(Input!$I81="text-tabs",Input!$K81="有"),Input!$G81,"")</f>
        <v/>
      </c>
      <c r="EC81" s="36" t="str">
        <f>IF(AND(Input!$I81="text-tabs",Input!$K81="有"),IF(Input!$M81=1,svg_data!$CH$1,IF(Input!$M81=2,svg_data!$CH$2)),"")</f>
        <v/>
      </c>
      <c r="ED81" s="36" t="str">
        <f>IF(AND(Input!$I81="text-tabs",Input!$K81="有"),Input!$G81,"")</f>
        <v/>
      </c>
      <c r="EE81" s="36" t="str">
        <f>IF(AND(Input!$I81="text-tabs",Input!$K81="有"),IF(Input!$M81=1,svg_data!$CJ$1,IF(Input!$M81=2,svg_data!$CJ$2)),"")</f>
        <v/>
      </c>
      <c r="EF81" s="36" t="str">
        <f>IF(AND(Input!$I81="text-tabs",Input!$K81="有"),Input!$G81,"")</f>
        <v/>
      </c>
      <c r="EG81" s="36" t="str">
        <f>IF(AND(Input!$I81="text-tabs",Input!$K81="有"),IF(Input!$M81=1,svg_data!$CL$1,IF(Input!$M81=2,svg_data!$CL$2)),"")</f>
        <v/>
      </c>
      <c r="EH81" s="36" t="str">
        <f>IF(AND(Input!$I81="text-tabs",Input!$K81="有"),Input!$G81,"")</f>
        <v/>
      </c>
      <c r="EI81" s="36" t="str">
        <f>IF(AND(Input!$I81="text-tabs",Input!$K81="有"),IF(Input!$M81=1,svg_data!$CN$1,IF(Input!$M81=2,svg_data!$CN$2)),"")</f>
        <v/>
      </c>
      <c r="EJ81" s="36" t="str">
        <f>IF(AND(Input!$I81="text-tabs",Input!$K81="有"),Input!$G81,"")</f>
        <v/>
      </c>
      <c r="EK81" s="36" t="str">
        <f>IF(AND(Input!$I81="text-tabs",Input!$K81="有"),IF(Input!$M81=1,svg_data!$CP$1,IF(Input!$M81=2,svg_data!$CP$2)),"")</f>
        <v/>
      </c>
      <c r="EL81" s="36" t="str">
        <f>IF(AND(Input!$I81="text-tabs",Input!$K81="有"),Input!$G81,"")</f>
        <v/>
      </c>
      <c r="EM81" s="36" t="str">
        <f>IF(AND(Input!$I81="text-tabs",Input!$K81="有"),IF(Input!$M81=1,svg_data!$CR$1,IF(Input!$M81=2,svg_data!$CR$2)),"")</f>
        <v/>
      </c>
      <c r="EN81" s="36" t="str">
        <f>IF(AND(Input!$I81="text-tabs",Input!$K81="有"),Input!$G81,"")</f>
        <v/>
      </c>
      <c r="EO81" s="36" t="str">
        <f>IF(AND(Input!$I81="text-tabs",Input!$K81="有"),IF(Input!$M81=1,svg_data!$CT$1,IF(Input!$M81=2,svg_data!$CT$2)),"")</f>
        <v/>
      </c>
      <c r="EP81" s="36" t="str">
        <f>IF(AND(Input!$I81="text-tabs",Input!$K81="有"),Input!$G81,"")</f>
        <v/>
      </c>
      <c r="EQ81" s="36" t="str">
        <f>IF(AND(Input!$I81="text-tabs",Input!$K81="有"),IF(Input!$M81=1,svg_data!$CV$1,IF(Input!$M81=2,svg_data!$CV$2)),"")</f>
        <v/>
      </c>
      <c r="ER81" s="36" t="str">
        <f>IF(AND(Input!$I81="text-tabs",Input!$K81="有"),Input!$G81,"")</f>
        <v/>
      </c>
      <c r="ES81" s="36" t="str">
        <f>IF(AND(Input!$I81="text-tabs",Input!$K81="有"),IF(Input!$M81=1,svg_data!$CX$1,IF(Input!$M81=2,svg_data!$CX$2)),"")</f>
        <v/>
      </c>
      <c r="ET81" s="36" t="str">
        <f>IF(AND(Input!$I81="text-tabs",Input!$K81="有"),Input!$G81,"")</f>
        <v/>
      </c>
      <c r="EU81" s="36" t="str">
        <f>IF(AND(Input!$I81="text-tabs",Input!$K81="有"),IF(Input!$M81=1,svg_data!$CZ$1,IF(Input!$M81=2,svg_data!$CZ$2)),"")</f>
        <v/>
      </c>
      <c r="EV81" s="36" t="str">
        <f>IF(AND(Input!$I81="text-tabs",Input!$K81="有"),Input!$G81,"")</f>
        <v/>
      </c>
      <c r="EW81" s="36" t="str">
        <f>IF(AND(Input!$I81="text-tabs",Input!$K81="有"),IF(Input!$M81=1,svg_data!$DB$1,IF(Input!$M81=2,svg_data!$DB$2)),"")</f>
        <v/>
      </c>
      <c r="EX81" s="36" t="str">
        <f>IF(AND(Input!$I81="text-tabs",Input!$K81="有"),Input!$G81,"")</f>
        <v/>
      </c>
      <c r="EY81" s="36" t="str">
        <f>IF(AND(Input!$I81="text-tabs",Input!$K81="有"),IF(Input!$M81=1,svg_data!$DD$1,IF(Input!$M81=2,svg_data!$DD$2)),"")</f>
        <v/>
      </c>
      <c r="EZ81" s="36" t="str">
        <f>IF(AND(Input!$I81="text-tabs",Input!$K81="有"),Input!$G81,"")</f>
        <v/>
      </c>
      <c r="FA81" s="36" t="str">
        <f>IF(AND(Input!$I81="text-tabs",Input!$K81="有"),IF(Input!$M81=1,svg_data!$DF$1,IF(Input!$M81=2,svg_data!$DF$2)),"")</f>
        <v/>
      </c>
      <c r="FB81" s="36" t="str">
        <f>IF(AND(Input!$I81="text-tabs",Input!$K81="有"),Input!$G81,"")</f>
        <v/>
      </c>
      <c r="FC81" s="36" t="str">
        <f>IF(AND(Input!$I81="text-tabs",Input!$K81="有"),IF(Input!$M81=1,svg_data!$DH$1,IF(Input!$M81=2,svg_data!$DH$2)),"")</f>
        <v/>
      </c>
      <c r="FD81" s="36" t="str">
        <f>IF(AND(Input!$I81="text-tabs",Input!$K81="有"),Input!$G81,"")</f>
        <v/>
      </c>
      <c r="FE81" s="36" t="str">
        <f>IF(AND(Input!$I81="text-tabs",Input!$K81="有"),IF(Input!$M81=1,svg_data!$DJ$1,IF(Input!$M81=2,svg_data!$DJ$2)),"")</f>
        <v/>
      </c>
      <c r="FF81" s="36" t="str">
        <f>IF(AND(Input!$I81="text-tabs",Input!$K81="有"),Input!$G81,"")</f>
        <v/>
      </c>
      <c r="FG81" s="36" t="str">
        <f>IF(AND(Input!$I81="text-tabs",Input!$K81="有"),IF(Input!$M81=1,svg_data!$DL$1,IF(Input!$M81=2,svg_data!$DL$2)),"")</f>
        <v/>
      </c>
      <c r="FH81" s="36" t="str">
        <f>IF(AND(Input!$I81="text-tabs",Input!$K81="有"),Input!$G81,"")</f>
        <v/>
      </c>
      <c r="FI81" s="36" t="str">
        <f>IF(AND(Input!$I81="text-tabs",Input!$K81="有"),IF(Input!$M81=1,svg_data!$DN$1,IF(Input!$M81=2,svg_data!$DN$2)),"")</f>
        <v/>
      </c>
      <c r="FJ81" s="36" t="str">
        <f>IF(AND(Input!$I81="text-tabs",Input!$K81="有"),Input!$G81,"")</f>
        <v/>
      </c>
      <c r="FK81" s="36" t="str">
        <f>IF(AND(Input!$I81="text-tabs",Input!$K81="有"),IF(Input!$M81=1,svg_data!$DP$1,IF(Input!$M81=2,svg_data!$DP$2)),"")</f>
        <v/>
      </c>
      <c r="FL81" s="36" t="str">
        <f>IF(AND(Input!$I81="text-tabs",Input!$K81="有"),Input!$G81,"")</f>
        <v/>
      </c>
      <c r="FM81" s="36" t="str">
        <f>IF(AND(Input!$I81="text-tabs",Input!$K81="有"),IF(Input!$M81=1,svg_data!$DR$1,IF(Input!$M81=2,svg_data!$DR$2)),"")</f>
        <v/>
      </c>
      <c r="FN81" s="36" t="str">
        <f>IF(AND(Input!$I81="text-tabs",Input!$K81="有"),Input!$G81,"")</f>
        <v/>
      </c>
      <c r="FO81" s="36" t="str">
        <f>IF(AND(Input!$I81="text-tabs",Input!$K81="有"),IF(Input!$M81=1,svg_data!$DT$1,IF(Input!$M81=2,svg_data!$DT$2)),"")</f>
        <v/>
      </c>
      <c r="FP81" s="36" t="str">
        <f>IF(AND(Input!$I81="text-tabs",Input!$K81="有"),Input!$G81,"")</f>
        <v/>
      </c>
      <c r="FQ81" s="36" t="str">
        <f>IF(AND(Input!$I81="text-tabs",Input!$K81="有"),IF(Input!$M81=1,svg_data!$DV$1,IF(Input!$M81=2,svg_data!$DV$2)),"")</f>
        <v/>
      </c>
      <c r="FR81" s="36" t="str">
        <f>IF(AND(Input!$I81="text-tabs",Input!$K81="有"),Input!$G81,"")</f>
        <v/>
      </c>
      <c r="FS81" s="36" t="str">
        <f>IF(AND(Input!$I81="text-tabs",Input!$K81="有"),IF(Input!$M81=1,svg_data!$DX$1,IF(Input!$M81=2,svg_data!$DX$2)),"")</f>
        <v/>
      </c>
      <c r="FT81" s="36" t="str">
        <f>IF(AND(Input!$I81="text-tabs",Input!$K81="有"),Input!$G81,"")</f>
        <v/>
      </c>
      <c r="FU81" s="36" t="str">
        <f>IF(AND(Input!$I81="text-tabs",Input!$K81="有"),IF(Input!$M81=1,svg_data!$DZ$1,IF(Input!$M81=2,svg_data!$DZ$2)),"")</f>
        <v/>
      </c>
      <c r="FV81" s="36" t="str">
        <f>IF(AND(Input!$I81="text-tabs",Input!$K81="有"),Input!$G81,"")</f>
        <v/>
      </c>
      <c r="FW81" s="36" t="str">
        <f>IF(AND(Input!$I81="text-tabs",Input!$K81="有"),IF(Input!$M81=1,svg_data!$EB$1,IF(Input!$M81=2,svg_data!$EB$2)),"")</f>
        <v/>
      </c>
      <c r="FX81" s="36" t="str">
        <f>IF(AND(Input!$I81="text-tabs",Input!$K81="有"),Input!$G81,"")</f>
        <v/>
      </c>
      <c r="FY81" s="36" t="str">
        <f>IF(AND(Input!$I81="text-tabs",Input!$K81="有"),IF(Input!$M81=1,svg_data!$ED$1,IF(Input!$M81=2,svg_data!$ED$2)),"")</f>
        <v/>
      </c>
      <c r="FZ81" s="36" t="str">
        <f>IF(AND(Input!$I81="text-tabs",Input!$K81="有"),Input!$G81,"")</f>
        <v/>
      </c>
      <c r="GA81" s="36" t="str">
        <f>IF(AND(Input!$I81="text-tabs",Input!$K81="有"),IF(Input!$M81=1,svg_data!$EF$1,IF(Input!$M81=2,svg_data!$EF$2)),"")</f>
        <v/>
      </c>
      <c r="GB81" s="36" t="str">
        <f>IF(AND(Input!$I81="text-tabs",Input!$K81="有"),Input!$G81,"")</f>
        <v/>
      </c>
      <c r="GC81" s="36" t="str">
        <f>IF(AND(Input!$I81="text-tabs",Input!$K81="有"),IF(Input!$M81=1,svg_data!$EH$1,IF(Input!$M81=2,svg_data!$EH$2)),"")</f>
        <v/>
      </c>
      <c r="GD81" s="36" t="str">
        <f>IF(AND(Input!$I81="text-tabs",Input!$K81="有"),Input!$G81,"")</f>
        <v/>
      </c>
      <c r="GE81" s="36" t="str">
        <f>IF(AND(Input!$I81="text-tabs",Input!$K81="有"),IF(Input!$M81=1,svg_data!$EJ$1,IF(Input!$M81=2,svg_data!$EJ$2)),"")</f>
        <v/>
      </c>
      <c r="GF81" s="36" t="str">
        <f>IF(AND(Input!$I81="text-tabs",Input!$K81="有"),Input!$G81,"")</f>
        <v/>
      </c>
      <c r="GG81" s="36" t="str">
        <f>IF(AND(Input!$I81="text-tabs",Input!$K81="有"),IF(Input!$M81=1,svg_data!$EL$1,IF(Input!$M81=2,svg_data!$EL$2)),"")</f>
        <v/>
      </c>
      <c r="GH81" s="36" t="str">
        <f>IF(AND(Input!$I81="text-tabs",Input!$K81="有"),Input!$G81,"")</f>
        <v/>
      </c>
      <c r="GI81" s="36" t="str">
        <f>IF(AND(Input!$I81="text-tabs",Input!$K81="有"),IF(Input!$M81=1,svg_data!$EN$1,IF(Input!$M81=2,svg_data!$EN$2)),"")</f>
        <v/>
      </c>
      <c r="GJ81" s="36" t="str">
        <f>IF(AND(Input!$I81="text-tabs",Input!$K81="有"),Input!$G81,"")</f>
        <v/>
      </c>
      <c r="GK81" s="36" t="str">
        <f>IF(AND(Input!$I81="text-tabs",Input!$K81="有"),IF(Input!$M81=1,svg_data!$EP$1,IF(Input!$M81=2,svg_data!$EP$2)),"")</f>
        <v/>
      </c>
      <c r="GL81" s="36" t="str">
        <f>IF(AND(Input!$I81="text-tabs",Input!$K81="有"),Input!$G81,"")</f>
        <v/>
      </c>
      <c r="GM81" s="36" t="str">
        <f>IF(AND(Input!$I81="text-tabs",Input!$K81="有"),svg_data!$ER$1,"")</f>
        <v/>
      </c>
      <c r="GN81" s="36" t="str">
        <f>IF(AND(Input!$I81="text-tabs",Input!$K81="有"),Input!$G81,"")</f>
        <v/>
      </c>
      <c r="GO81" s="36" t="str">
        <f>IF(AND(Input!$I81="text-tabs",Input!$K81="有"),svg_data!$ET$1,"")</f>
        <v/>
      </c>
      <c r="GP81" s="36" t="str">
        <f>IF(AND(Input!$I81="text-tabs",Input!$K81="有"),Input!$G81,"")</f>
        <v/>
      </c>
      <c r="GQ81" s="36" t="str">
        <f>IF(AND(Input!$I81="text-tabs",Input!$K81="有"),svg_data!$EV$1,"")</f>
        <v/>
      </c>
      <c r="GR81" s="36" t="str">
        <f>IF(AND(Input!$I81="text-tabs",Input!$K81="有"),Input!$G81,"")</f>
        <v/>
      </c>
      <c r="GS81" s="36" t="str">
        <f>IF(AND(Input!$I81="text-tabs",Input!$K81="有"),svg_data!$EX$1,"")</f>
        <v/>
      </c>
      <c r="GT81" s="36" t="str">
        <f>IF(AND(Input!$I81="text-tabs",Input!$K81="有"),IF(Input!$O81="無","",svg_data!$EY$1),"")</f>
        <v/>
      </c>
      <c r="GU81" s="36" t="str">
        <f>IF(AND(Input!$I81="text-tabs",Input!$K81="有"),IF(Input!$O81="無","",Input!$G81),"")</f>
        <v/>
      </c>
      <c r="GV81" s="36" t="str">
        <f>IF(AND(Input!$I81="text-tabs",Input!$K81="有"),IF(Input!$O81="無","",Input!$O81),"")</f>
        <v/>
      </c>
      <c r="GW81" s="36" t="str">
        <f>IF(AND(Input!$I81="text-tabs",Input!$K81="有"),IF(Input!$O81="無","",svg_data!$FA$1),"")</f>
        <v/>
      </c>
      <c r="GX81" s="36" t="str">
        <f>IF(AND(Input!$I81="text-tabs",Input!$K81="有"),IF(Input!$O81="無","",Input!$P81),"")</f>
        <v/>
      </c>
      <c r="GY81" s="36" t="str">
        <f>IF(AND(Input!$I81="text-tabs",Input!$K81="有"),IF(Input!$O81="無","",svg_data!$FC$1),"")</f>
        <v/>
      </c>
      <c r="GZ81" s="36" t="str">
        <f>IF(AND(Input!$I81="text-tabs",Input!$K81="有"),svg_data!$FD$1,"")</f>
        <v/>
      </c>
      <c r="HA81" s="36" t="str">
        <f>IF(AND(Input!$I81="text-tabs",Input!$K81="有"),$HA$1,"")</f>
        <v/>
      </c>
      <c r="HB81" s="36" t="str">
        <f>IF(AND(Input!$I81="text-tabs",Input!$V81="有",Input!$W81&lt;&gt;""),$HB$1,"")</f>
        <v/>
      </c>
      <c r="HC81" s="36" t="str">
        <f>IF(AND(Input!$I81="text-tabs",Input!$V81="有",Input!$W81&lt;&gt;""),Input!$U81,"")</f>
        <v/>
      </c>
      <c r="HD81" s="36" t="str">
        <f>IF(AND(Input!$I81="text-tabs",Input!$V81="有",Input!$W81&lt;&gt;""),$HD$1,"")</f>
        <v/>
      </c>
      <c r="HE81" s="36" t="str">
        <f>IF(AND(Input!$I81="text-tabs",Input!$V81="有",Input!$W81&lt;&gt;""),$HE$1,"")</f>
        <v/>
      </c>
      <c r="HF81" s="36" t="str">
        <f>IF(AND(Input!$I81="text-tabs",Input!$V81="有",Input!$W81&lt;&gt;""),$HF$1,"")</f>
        <v/>
      </c>
      <c r="HG81" s="36" t="str">
        <f>IF(AND(Input!$I81="text-tabs",Input!$V81="有",Input!$W81&lt;&gt;""),Input!$X81,"")</f>
        <v/>
      </c>
      <c r="HH81" s="36" t="str">
        <f>IF(AND(Input!$I81="text-tabs",Input!$V81="有",Input!$W81&lt;&gt;""),$HH$1,"")</f>
        <v/>
      </c>
      <c r="HI81" s="36" t="str">
        <f>IF(AND(Input!$I81="text-tabs",Input!$V81="有",Input!$W81&lt;&gt;""),Input!$W81,"")</f>
        <v/>
      </c>
      <c r="HJ81" s="36" t="str">
        <f>IF(AND(Input!$I81="text-tabs",Input!$V81="有",Input!$W81&lt;&gt;""),$HJ$1,"")</f>
        <v/>
      </c>
      <c r="HK81" s="36" t="str">
        <f>IF(AND(Input!$I81="text-tabs",Input!$V81="有",Input!$Y81&lt;&gt;"無"),$HK$1,"")</f>
        <v/>
      </c>
      <c r="HL81" s="36" t="str">
        <f>IF(AND(Input!$I81="text-tabs",Input!$V81="有",Input!$Y81&lt;&gt;"無"),$HF$1,"")</f>
        <v/>
      </c>
      <c r="HM81" s="36" t="str">
        <f>IF(AND(Input!$I81="text-tabs",Input!$V81="有",Input!$Y81&lt;&gt;"無"),Input!$Z81,"")</f>
        <v/>
      </c>
      <c r="HN81" s="36" t="str">
        <f>IF(AND(Input!$I81="text-tabs",Input!$V81="有",Input!$Y81&lt;&gt;"無"),$HH$1,"")</f>
        <v/>
      </c>
      <c r="HO81" s="36" t="str">
        <f>IF(AND(Input!$I81="text-tabs",Input!$V81="有",Input!$Y81&lt;&gt;"無"),Input!$Y81,"")</f>
        <v/>
      </c>
      <c r="HP81" s="36" t="str">
        <f>IF(AND(Input!$I81="text-tabs",Input!$V81="有",Input!$Y81&lt;&gt;"無"),$HJ$1,"")</f>
        <v/>
      </c>
      <c r="HQ81" s="36" t="str">
        <f>IF(AND(Input!$I81="text-tabs",Input!$V81="有",Input!$AA81&lt;&gt;"無"),$HQ$1,"")</f>
        <v/>
      </c>
      <c r="HR81" s="36" t="str">
        <f>IF(AND(Input!$I81="text-tabs",Input!$V81="有",Input!$AA81&lt;&gt;"無"),$HR$1,"")</f>
        <v/>
      </c>
      <c r="HS81" s="36" t="str">
        <f>IF(AND(Input!$I81="text-tabs",Input!$V81="有",Input!$AA81&lt;&gt;"無"),Input!$AB81,"")</f>
        <v/>
      </c>
      <c r="HT81" s="36" t="str">
        <f>IF(AND(Input!$I81="text-tabs",Input!$V81="有",Input!$AA81&lt;&gt;"無"),$HT$1,"")</f>
        <v/>
      </c>
      <c r="HU81" s="36" t="str">
        <f>IF(AND(Input!$I81="text-tabs",Input!$V81="有",Input!$AA81&lt;&gt;"無"),Input!$AA81,"")</f>
        <v/>
      </c>
      <c r="HV81" s="36" t="str">
        <f>IF(AND(Input!$I81="text-tabs",Input!$V81="有",Input!$AA81&lt;&gt;"無"),$HV$1,"")</f>
        <v/>
      </c>
      <c r="HW81" s="36" t="str">
        <f>IF(AND(Input!$I81="text-tabs",Input!$V81="有",Input!$AC81&lt;&gt;"無"),$HW$1,"")</f>
        <v/>
      </c>
      <c r="HX81" s="36" t="str">
        <f>IF(AND(Input!$I81="text-tabs",Input!$V81="有",Input!$AC81&lt;&gt;"無"),$HX$1,"")</f>
        <v/>
      </c>
      <c r="HY81" s="36" t="str">
        <f>IF(AND(Input!$I81="text-tabs",Input!$V81="有",Input!$AC81&lt;&gt;"無"),Input!$AD81,"")</f>
        <v/>
      </c>
      <c r="HZ81" s="36" t="str">
        <f>IF(AND(Input!$I81="text-tabs",Input!$V81="有",Input!$AC81&lt;&gt;"無"),$HZ$1,"")</f>
        <v/>
      </c>
      <c r="IA81" s="36" t="str">
        <f>IF(AND(Input!$I81="text-tabs",Input!$V81="有",Input!$AC81&lt;&gt;"無"),Input!$AC81,"")</f>
        <v/>
      </c>
      <c r="IB81" s="36" t="str">
        <f>IF(AND(Input!$I81="text-tabs",Input!$V81="有",Input!$AC81&lt;&gt;"無"),$IB$1,"")</f>
        <v/>
      </c>
      <c r="IC81" s="36" t="str">
        <f>IF(AND(Input!$I81="text-tabs",Input!$V81="有",Input!$AE81&lt;&gt;"無"),$IC$1,"")</f>
        <v/>
      </c>
      <c r="ID81" s="36" t="str">
        <f>IF(AND(Input!$I81="text-tabs",Input!$V81="有",Input!$AE81&lt;&gt;"無"),$HF$1,"")</f>
        <v/>
      </c>
      <c r="IE81" s="36" t="str">
        <f>IF(AND(Input!$I81="text-tabs",Input!$V81="有",Input!$AE81&lt;&gt;"無"),Input!$AF81,"")</f>
        <v/>
      </c>
      <c r="IF81" s="36" t="str">
        <f>IF(AND(Input!$I81="text-tabs",Input!$V81="有",Input!$AE81&lt;&gt;"無"),$HH$1,"")</f>
        <v/>
      </c>
      <c r="IG81" s="36" t="str">
        <f>IF(AND(Input!$I81="text-tabs",Input!$V81="有",Input!$AE81&lt;&gt;"無"),Input!$AE81,"")</f>
        <v/>
      </c>
      <c r="IH81" s="36" t="str">
        <f>IF(AND(Input!$I81="text-tabs",Input!$V81="有",Input!$AE81&lt;&gt;"無"),$HJ$1,"")</f>
        <v/>
      </c>
      <c r="II81" s="36" t="str">
        <f>IF(AND(Input!$I81="text-tabs",Input!$V81="有"),$II$1,"")</f>
        <v/>
      </c>
      <c r="IJ81" s="36" t="str">
        <f>IF(AND(Input!$I81="text-tabs",Input!$AG81="有"),$IJ$1,"")</f>
        <v/>
      </c>
      <c r="IK81" s="36" t="str">
        <f>IF(AND(Input!$I81="text-tabs",Input!$AG81="有"),Input!$AH81,"")</f>
        <v/>
      </c>
      <c r="IL81" s="36" t="str">
        <f>IF(AND(Input!$I81="text-tabs",Input!$AG81="有"),$IL$1,"")</f>
        <v/>
      </c>
      <c r="IM81" s="36" t="str">
        <f>IF(AND(Input!$I81="text-tabs",Input!$AG81="有"),Input!$AI81,"")</f>
        <v/>
      </c>
      <c r="IN81" s="36" t="str">
        <f>IF(AND(Input!$I81="text-tabs",Input!$AG81="有"),$IN$1,"")</f>
        <v/>
      </c>
      <c r="IO81" s="36" t="str">
        <f>IF(Input!$I81="text-tabs",$IO$1,"")</f>
        <v/>
      </c>
      <c r="IP81" s="36" t="str">
        <f>IF(Input!$I81="event",$IP$1,"")</f>
        <v/>
      </c>
      <c r="IQ81" s="36" t="str">
        <f>IF(Input!$I81="event",Input!$R81,"")</f>
        <v/>
      </c>
      <c r="IR81" s="36" t="str">
        <f>IF(Input!$I81="event",$IR$1,"")</f>
        <v/>
      </c>
      <c r="IS81" s="36" t="str">
        <f>IF(Input!$I81="event",$IS$1,"")</f>
        <v/>
      </c>
      <c r="IT81" s="36" t="str">
        <f>IF(Input!$I81="event",Input!$Q81,"")</f>
        <v/>
      </c>
      <c r="IU81" s="36" t="str">
        <f>IF(Input!$I81="event",$IU$1,"")</f>
        <v/>
      </c>
      <c r="IV81" s="36" t="str">
        <f>IF(Input!$I81="image",$IV$1,"")</f>
        <v/>
      </c>
      <c r="IW81" s="36" t="str">
        <f>IF(Input!$I81="image",Input!$S81,"")</f>
        <v/>
      </c>
      <c r="IX81" s="36" t="str">
        <f>IF(Input!$I81="image",$IX$1,"")</f>
        <v/>
      </c>
      <c r="IY81" s="36" t="str">
        <f>IF(AND(Input!$I81="image",Input!$V81="無"),$IY$1,"")</f>
        <v/>
      </c>
      <c r="IZ81" s="36" t="str">
        <f>IF(AND(Input!$I81="image",Input!$V81="無"),Input!$B81,"")</f>
        <v/>
      </c>
      <c r="JA81" s="36" t="str">
        <f>IF(AND(Input!$I81="image",Input!$V81="無"),$JA$1,"")</f>
        <v/>
      </c>
      <c r="JB81" s="36" t="str">
        <f>IF(AND(Input!$I81="image",Input!$V81="有"),$JB$1,"")</f>
        <v/>
      </c>
      <c r="JC81" s="36" t="str">
        <f>IF(AND(Input!$I81="image",Input!$V81="有"),Input!$W81,"")</f>
        <v/>
      </c>
      <c r="JD81" s="36" t="str">
        <f>IF(AND(Input!$I81="image",Input!$V81="有"),$JD$1,"")</f>
        <v/>
      </c>
      <c r="JE81" s="36" t="str">
        <f>IF(AND(Input!$I81="image",Input!$V81="有"),Input!$X81,"")</f>
        <v/>
      </c>
      <c r="JF81" s="36" t="str">
        <f>IF(AND(Input!$I81="image",Input!$V81="有"),$JF$1,"")</f>
        <v/>
      </c>
      <c r="JG81" s="36" t="str">
        <f>IF(Input!$I81="embed",$JG$1,"")</f>
        <v/>
      </c>
      <c r="JH81" s="36" t="str">
        <f>IF(Input!$I81="embed",Input!$X81,"")</f>
        <v/>
      </c>
      <c r="JI81" s="36" t="str">
        <f>IF(Input!$I81="embed",$JI$1,"")</f>
        <v/>
      </c>
      <c r="JJ81" s="36" t="str">
        <f>IF(Input!$I81="embed",$JJ$1,"")</f>
        <v/>
      </c>
      <c r="JK81" s="36" t="str">
        <f>IF(Input!$I81="embed",Input!$R81,"")</f>
        <v/>
      </c>
      <c r="JL81" s="36" t="str">
        <f>IF(Input!$I81="embed",$JL$1,"")</f>
        <v/>
      </c>
      <c r="JM81" s="36" t="str">
        <f>IF(Input!$I81="table",Input!$AI81,"")</f>
        <v/>
      </c>
      <c r="JN81" s="36" t="str">
        <f>IF(Input!$I81="table",Input!$AJ81,"")</f>
        <v/>
      </c>
      <c r="JO81" s="36" t="s">
        <v>0</v>
      </c>
      <c r="JP81" s="36" t="str">
        <f t="shared" si="3"/>
        <v/>
      </c>
    </row>
    <row r="82" spans="1:276" s="36" customFormat="1">
      <c r="A82" s="39" t="str">
        <f t="shared" si="4"/>
        <v>"0":{"category":"未記入","class":"0","id":"0","titleShadow":"",}</v>
      </c>
      <c r="B82" s="36" t="s">
        <v>5</v>
      </c>
      <c r="C82" s="40">
        <f>Input!$G82</f>
        <v>0</v>
      </c>
      <c r="D82" s="36" t="s">
        <v>210</v>
      </c>
      <c r="E82" s="36" t="s">
        <v>23</v>
      </c>
      <c r="F82" s="36" t="str">
        <f>IF(Input!$C82&lt;&gt;"",Input!$C82,"未記入")</f>
        <v>未記入</v>
      </c>
      <c r="G82" s="36" t="s">
        <v>3</v>
      </c>
      <c r="H82" s="36" t="s">
        <v>1</v>
      </c>
      <c r="I82" s="36">
        <f>Input!$I82</f>
        <v>0</v>
      </c>
      <c r="J82" s="36" t="s">
        <v>3</v>
      </c>
      <c r="K82" s="36" t="s">
        <v>4</v>
      </c>
      <c r="L82" s="40">
        <f>Input!$G82</f>
        <v>0</v>
      </c>
      <c r="M82" s="36" t="s">
        <v>3</v>
      </c>
      <c r="N82" s="36" t="str">
        <f>IF(Input!$D82="有",$N$1,"")</f>
        <v/>
      </c>
      <c r="O82" s="36" t="str">
        <f>IF(Input!$D82="有",Input!$A82,"")</f>
        <v/>
      </c>
      <c r="P82" s="36" t="str">
        <f>IF(Input!$D82="有",$P$1,"")</f>
        <v/>
      </c>
      <c r="Q82" s="36" t="str">
        <f>IF(Input!$D82="有",$Q$1,"")</f>
        <v/>
      </c>
      <c r="R82" s="36" t="str">
        <f>IF(Input!$D82="有",LEFT(Input!$E82,1),"")</f>
        <v/>
      </c>
      <c r="S82" s="36" t="str">
        <f>IF(Input!$D82="有",$S$1,"")</f>
        <v/>
      </c>
      <c r="T82" s="36" t="str">
        <f>IF(Input!$D82="有",$T$1,"")</f>
        <v/>
      </c>
      <c r="U82" s="36" t="str">
        <f>IF(Input!$D82="有",Input!$F82,"")</f>
        <v/>
      </c>
      <c r="V82" s="36" t="str">
        <f>IF(Input!$D82="有",$V$1,"")</f>
        <v/>
      </c>
      <c r="W82" s="36" t="s">
        <v>205</v>
      </c>
      <c r="X82" s="36" t="str">
        <f>IF(Input!$H82="有","true",IF(Input!$H82="無","false",""))</f>
        <v/>
      </c>
      <c r="Y82" s="36" t="s">
        <v>3</v>
      </c>
      <c r="Z82" s="36" t="str">
        <f>IF(OR(Input!$I82="text-tabs",Input!$I82="text"),$Z$1,"")</f>
        <v/>
      </c>
      <c r="AA82" s="36" t="str">
        <f>IF(OR(Input!$I82="text-tabs",Input!$I82="text"),Input!$B82,"")</f>
        <v/>
      </c>
      <c r="AB82" s="36" t="str">
        <f>IF(OR(Input!$I82="text-tabs",Input!$I82="text"),$AB$1,"")</f>
        <v/>
      </c>
      <c r="AC82" s="36" t="str">
        <f>IF(AND(OR(Input!$I82="text-tabs",Input!$I82="text"),Input!$T82="無"),$AC$1,"")</f>
        <v/>
      </c>
      <c r="AD82" s="36" t="str">
        <f>IF(AND(OR(Input!$I82="text-tabs",Input!$I82="text"),Input!$T82="無"),Input!$S82,"")</f>
        <v/>
      </c>
      <c r="AE82" s="36" t="str">
        <f>IF(AND(OR(Input!$I82="text-tabs",Input!$I82="text"),Input!$T82="無"),$AE$1,"")</f>
        <v/>
      </c>
      <c r="AF82" s="36" t="str">
        <f>IF(AND(OR(Input!$I82="text-tabs",Input!$I82="text"),Input!$S82="無"),$AF$1,"")</f>
        <v/>
      </c>
      <c r="AG82" s="36" t="str">
        <f>IF(AND(OR(Input!$I82="text-tabs",Input!$I82="text"),Input!$S82="無"),Input!$T82,"")</f>
        <v/>
      </c>
      <c r="AH82" s="36" t="str">
        <f>IF(AND(OR(Input!$I82="text-tabs",Input!$I82="text"),Input!$S82="無"),$AH$1,"")</f>
        <v/>
      </c>
      <c r="AI82" s="36" t="str">
        <f>IF(Input!$I82="text",$AI$1,"")</f>
        <v/>
      </c>
      <c r="AJ82" s="36" t="str">
        <f>IF(Input!$I82="text",Input!$R82,"")</f>
        <v/>
      </c>
      <c r="AK82" s="36" t="str">
        <f>IF(Input!$I82="text",$AK$1,"")</f>
        <v/>
      </c>
      <c r="AL82" s="36" t="str">
        <f>IF(Input!$I82="text-tabs",$AL$1,"")</f>
        <v/>
      </c>
      <c r="AM82" s="36" t="str">
        <f>IF(Input!$I82="text-tabs",$AM$1,"")</f>
        <v/>
      </c>
      <c r="AN82" s="36" t="str">
        <f>IF(Input!$I82="text-tabs",Input!$J82,"")</f>
        <v/>
      </c>
      <c r="AO82" s="36" t="str">
        <f>IF(Input!$I82="text-tabs",$AO$1,"")</f>
        <v/>
      </c>
      <c r="AP82" s="36" t="str">
        <f>IF(Input!$I82="text-tabs",Input!$R82,"")</f>
        <v/>
      </c>
      <c r="AQ82" s="36" t="str">
        <f>IF(Input!$I82="text-tabs",$AQ$1,"")</f>
        <v/>
      </c>
      <c r="AR82" s="36" t="str">
        <f>IF(AND(Input!$I82="text-tabs",Input!$K82="有"),$AR$1,"")</f>
        <v/>
      </c>
      <c r="AS82" s="36" t="str">
        <f>IF(AND(Input!$I82="text-tabs",Input!$K82="有"),Input!$L82,"")</f>
        <v/>
      </c>
      <c r="AT82" s="36" t="str">
        <f>IF(AND(Input!$I82="text-tabs",Input!$K82="有"),$AT$1,"")</f>
        <v/>
      </c>
      <c r="AU82" s="36" t="str">
        <f>IF(AND(Input!$I82="text-tabs",Input!$K82="有"),Input!$N82,"")</f>
        <v/>
      </c>
      <c r="AV82" s="36" t="str">
        <f>IF(AND(Input!$I82="text-tabs",Input!$K82="有"),"&lt;br&gt;","")</f>
        <v/>
      </c>
      <c r="AW82" s="36" t="str">
        <f>IF(AND(Input!$I82="text-tabs",Input!$K82="有"),IF(Input!$M82=1,svg_data!$A$1,IF(Input!$M82=2,svg_data!$A$2)),"")</f>
        <v/>
      </c>
      <c r="AX82" s="36" t="str">
        <f>IF(AND(Input!$I82="text-tabs",Input!$K82="有"),Input!$G82,"")</f>
        <v/>
      </c>
      <c r="AY82" s="36" t="str">
        <f>IF(AND(Input!$I82="text-tabs",Input!$K82="有"),IF(Input!$M82=1,svg_data!$C$1,IF(Input!$M82=2,svg_data!$C$2)),"")</f>
        <v/>
      </c>
      <c r="AZ82" s="36" t="str">
        <f>IF(AND(Input!$I82="text-tabs",Input!$K82="有"),Input!$G82,"")</f>
        <v/>
      </c>
      <c r="BA82" s="36" t="str">
        <f>IF(AND(Input!$I82="text-tabs",Input!$K82="有"),IF(Input!$M82=1,svg_data!$E$1,IF(Input!$M82=2,svg_data!$E$2)),"")</f>
        <v/>
      </c>
      <c r="BB82" s="36" t="str">
        <f>IF(AND(Input!$I82="text-tabs",Input!$K82="有"),Input!$G82,"")</f>
        <v/>
      </c>
      <c r="BC82" s="36" t="str">
        <f>IF(AND(Input!$I82="text-tabs",Input!$K82="有"),IF(Input!$M82=1,svg_data!$G$1,IF(Input!$M82=2,svg_data!$G$2)),"")</f>
        <v/>
      </c>
      <c r="BD82" s="36" t="str">
        <f>IF(AND(Input!$I82="text-tabs",Input!$K82="有"),Input!$G82,"")</f>
        <v/>
      </c>
      <c r="BE82" s="36" t="str">
        <f>IF(AND(Input!$I82="text-tabs",Input!$K82="有"),IF(Input!$M82=1,svg_data!$I$1,IF(Input!$M82=2,svg_data!$I$2)),"")</f>
        <v/>
      </c>
      <c r="BF82" s="36" t="str">
        <f>IF(AND(Input!$I82="text-tabs",Input!$K82="有"),Input!$G82,"")</f>
        <v/>
      </c>
      <c r="BG82" s="36" t="str">
        <f>IF(AND(Input!$I82="text-tabs",Input!$K82="有"),IF(Input!$M82=1,svg_data!$K$1,IF(Input!$M82=2,svg_data!$K$2)),"")</f>
        <v/>
      </c>
      <c r="BH82" s="36" t="str">
        <f>IF(AND(Input!$I82="text-tabs",Input!$K82="有"),Input!$G82,"")</f>
        <v/>
      </c>
      <c r="BI82" s="36" t="str">
        <f>IF(AND(Input!$I82="text-tabs",Input!$K82="有"),IF(Input!$M82=1,svg_data!$M$1,IF(Input!$M82=2,svg_data!$M$2)),"")</f>
        <v/>
      </c>
      <c r="BJ82" s="36" t="str">
        <f>IF(AND(Input!$I82="text-tabs",Input!$K82="有"),Input!$G82,"")</f>
        <v/>
      </c>
      <c r="BK82" s="36" t="str">
        <f>IF(AND(Input!$I82="text-tabs",Input!$K82="有"),IF(Input!$M82=1,svg_data!$O$1,IF(Input!$M82=2,svg_data!$O$2)),"")</f>
        <v/>
      </c>
      <c r="BL82" s="36" t="str">
        <f>IF(AND(Input!$I82="text-tabs",Input!$K82="有"),Input!$G82,"")</f>
        <v/>
      </c>
      <c r="BM82" s="36" t="str">
        <f>IF(AND(Input!$I82="text-tabs",Input!$K82="有"),IF(Input!$M82=1,svg_data!$Q$1,IF(Input!$M82=2,svg_data!$Q$2)),"")</f>
        <v/>
      </c>
      <c r="BN82" s="36" t="str">
        <f>IF(AND(Input!$I82="text-tabs",Input!$K82="有"),Input!$G82,"")</f>
        <v/>
      </c>
      <c r="BO82" s="36" t="str">
        <f>IF(AND(Input!$I82="text-tabs",Input!$K82="有"),IF(Input!$M82=1,svg_data!$S$1,IF(Input!$M82=2,svg_data!$S$2)),"")</f>
        <v/>
      </c>
      <c r="BP82" s="36" t="str">
        <f>IF(AND(Input!$I82="text-tabs",Input!$K82="有"),Input!$G82,"")</f>
        <v/>
      </c>
      <c r="BQ82" s="36" t="str">
        <f>IF(AND(Input!$I82="text-tabs",Input!$K82="有"),IF(Input!$M82=1,svg_data!$U$1,IF(Input!$M82=2,svg_data!$U$2)),"")</f>
        <v/>
      </c>
      <c r="BR82" s="36" t="str">
        <f>IF(AND(Input!$I82="text-tabs",Input!$K82="有"),Input!$G82,"")</f>
        <v/>
      </c>
      <c r="BS82" s="36" t="str">
        <f>IF(AND(Input!$I82="text-tabs",Input!$K82="有"),IF(Input!$M82=1,svg_data!$W$1,IF(Input!$M82=2,svg_data!$W$2)),"")</f>
        <v/>
      </c>
      <c r="BT82" s="36" t="str">
        <f>IF(AND(Input!$I82="text-tabs",Input!$K82="有"),Input!$G82,"")</f>
        <v/>
      </c>
      <c r="BU82" s="36" t="str">
        <f>IF(AND(Input!$I82="text-tabs",Input!$K82="有"),IF(Input!$M82=1,svg_data!$Y$1,IF(Input!$M82=2,svg_data!$Y$2)),"")</f>
        <v/>
      </c>
      <c r="BV82" s="36" t="str">
        <f>IF(AND(Input!$I82="text-tabs",Input!$K82="有"),Input!$G82,"")</f>
        <v/>
      </c>
      <c r="BW82" s="36" t="str">
        <f>IF(AND(Input!$I82="text-tabs",Input!$K82="有"),IF(Input!$M82=1,svg_data!$AA$1,IF(Input!$M82=2,svg_data!$AA$2)),"")</f>
        <v/>
      </c>
      <c r="BX82" s="36" t="str">
        <f>IF(AND(Input!$I82="text-tabs",Input!$K82="有"),Input!$G82,"")</f>
        <v/>
      </c>
      <c r="BY82" s="36" t="str">
        <f>IF(AND(Input!$I82="text-tabs",Input!$K82="有"),IF(Input!$M82=1,svg_data!$AC$1,IF(Input!$M82=2,svg_data!$AC$2)),"")</f>
        <v/>
      </c>
      <c r="BZ82" s="36" t="str">
        <f>IF(AND(Input!$I82="text-tabs",Input!$K82="有"),Input!$G82,"")</f>
        <v/>
      </c>
      <c r="CA82" s="36" t="str">
        <f>IF(AND(Input!$I82="text-tabs",Input!$K82="有"),IF(Input!$M82=1,svg_data!$AE$1,IF(Input!$M82=2,svg_data!$AE$2)),"")</f>
        <v/>
      </c>
      <c r="CB82" s="36" t="str">
        <f>IF(AND(Input!$I82="text-tabs",Input!$K82="有"),Input!$G82,"")</f>
        <v/>
      </c>
      <c r="CC82" s="36" t="str">
        <f>IF(AND(Input!$I82="text-tabs",Input!$K82="有"),IF(Input!$M82=1,svg_data!$AG$1,IF(Input!$M82=2,svg_data!$AG$2)),"")</f>
        <v/>
      </c>
      <c r="CD82" s="36" t="str">
        <f>IF(AND(Input!$I82="text-tabs",Input!$K82="有"),Input!$G82,"")</f>
        <v/>
      </c>
      <c r="CE82" s="36" t="str">
        <f>IF(AND(Input!$I82="text-tabs",Input!$K82="有"),IF(Input!$M82=1,svg_data!$AI$1,IF(Input!$M82=2,svg_data!$AI$2)),"")</f>
        <v/>
      </c>
      <c r="CF82" s="36" t="str">
        <f>IF(AND(Input!$I82="text-tabs",Input!$K82="有"),Input!$G82,"")</f>
        <v/>
      </c>
      <c r="CG82" s="36" t="str">
        <f>IF(AND(Input!$I82="text-tabs",Input!$K82="有"),IF(Input!$M82=1,svg_data!$AK$1,IF(Input!$M82=2,svg_data!$AK$2)),"")</f>
        <v/>
      </c>
      <c r="CH82" s="36" t="str">
        <f>IF(AND(Input!$I82="text-tabs",Input!$K82="有"),Input!$G82,"")</f>
        <v/>
      </c>
      <c r="CI82" s="36" t="str">
        <f>IF(AND(Input!$I82="text-tabs",Input!$K82="有"),IF(Input!$M82=1,svg_data!$AM$1,IF(Input!$M82=2,svg_data!$AM$2)),"")</f>
        <v/>
      </c>
      <c r="CJ82" s="36" t="str">
        <f>IF(AND(Input!$I82="text-tabs",Input!$K82="有"),Input!$G82,"")</f>
        <v/>
      </c>
      <c r="CK82" s="36" t="str">
        <f>IF(AND(Input!$I82="text-tabs",Input!$K82="有"),IF(Input!$M82=1,svg_data!$AO$1,IF(Input!$M82=2,svg_data!$AO$2)),"")</f>
        <v/>
      </c>
      <c r="CL82" s="36" t="str">
        <f>IF(AND(Input!$I82="text-tabs",Input!$K82="有"),Input!$G82,"")</f>
        <v/>
      </c>
      <c r="CM82" s="36" t="str">
        <f>IF(AND(Input!$I82="text-tabs",Input!$K82="有"),IF(Input!$M82=1,svg_data!$AQ$1,IF(Input!$M82=2,svg_data!$AQ$2)),"")</f>
        <v/>
      </c>
      <c r="CN82" s="36" t="str">
        <f>IF(AND(Input!$I82="text-tabs",Input!$K82="有"),Input!$G82,"")</f>
        <v/>
      </c>
      <c r="CO82" s="36" t="str">
        <f>IF(AND(Input!$I82="text-tabs",Input!$K82="有"),IF(Input!$M82=1,svg_data!$AS$1,IF(Input!$M82=2,svg_data!$AS$2)),"")</f>
        <v/>
      </c>
      <c r="CP82" s="36" t="str">
        <f>IF(AND(Input!$I82="text-tabs",Input!$K82="有"),Input!$G82,"")</f>
        <v/>
      </c>
      <c r="CQ82" s="36" t="str">
        <f>IF(AND(Input!$I82="text-tabs",Input!$K82="有"),IF(Input!$M82=1,svg_data!$AU$1,IF(Input!$M82=2,svg_data!$AU$2)),"")</f>
        <v/>
      </c>
      <c r="CR82" s="36" t="str">
        <f>IF(AND(Input!$I82="text-tabs",Input!$K82="有"),Input!$G82,"")</f>
        <v/>
      </c>
      <c r="CS82" s="36" t="str">
        <f>IF(AND(Input!$I82="text-tabs",Input!$K82="有"),IF(Input!$M82=1,svg_data!$AW$1,IF(Input!$M82=2,svg_data!$AW$2)),"")</f>
        <v/>
      </c>
      <c r="CT82" s="36" t="str">
        <f>IF(AND(Input!$I82="text-tabs",Input!$K82="有"),Input!$G82,"")</f>
        <v/>
      </c>
      <c r="CU82" s="36" t="str">
        <f>IF(AND(Input!$I82="text-tabs",Input!$K82="有"),IF(Input!$M82=1,svg_data!$AY$1,IF(Input!$M82=2,svg_data!$AY$2)),"")</f>
        <v/>
      </c>
      <c r="CV82" s="36" t="str">
        <f>IF(AND(Input!$I82="text-tabs",Input!$K82="有"),Input!$G82,"")</f>
        <v/>
      </c>
      <c r="CW82" s="36" t="str">
        <f>IF(AND(Input!$I82="text-tabs",Input!$K82="有"),IF(Input!$M82=1,svg_data!$BA$1,IF(Input!$M82=2,svg_data!$BA$2)),"")</f>
        <v/>
      </c>
      <c r="CX82" s="36" t="str">
        <f>IF(AND(Input!$I82="text-tabs",Input!$K82="有"),Input!$G82,"")</f>
        <v/>
      </c>
      <c r="CY82" s="36" t="str">
        <f>IF(AND(Input!$I82="text-tabs",Input!$K82="有"),IF(Input!$M82=1,svg_data!$BC$1,IF(Input!$M82=2,svg_data!$BC$2)),"")</f>
        <v/>
      </c>
      <c r="CZ82" s="36" t="str">
        <f>IF(AND(Input!$I82="text-tabs",Input!$K82="有"),Input!$G82,"")</f>
        <v/>
      </c>
      <c r="DA82" s="36" t="str">
        <f>IF(AND(Input!$I82="text-tabs",Input!$K82="有"),IF(Input!$M82=1,svg_data!$BE$1,IF(Input!$M82=2,svg_data!$BE$2)),"")</f>
        <v/>
      </c>
      <c r="DB82" s="36" t="str">
        <f>IF(AND(Input!$I82="text-tabs",Input!$K82="有"),Input!$G82,"")</f>
        <v/>
      </c>
      <c r="DC82" s="36" t="str">
        <f>IF(AND(Input!$I82="text-tabs",Input!$K82="有"),IF(Input!$M82=1,svg_data!$BG$1,IF(Input!$M82=2,svg_data!$BG$2)),"")</f>
        <v/>
      </c>
      <c r="DD82" s="36" t="str">
        <f>IF(AND(Input!$I82="text-tabs",Input!$K82="有"),Input!$G82,"")</f>
        <v/>
      </c>
      <c r="DE82" s="36" t="str">
        <f>IF(AND(Input!$I82="text-tabs",Input!$K82="有"),IF(Input!$M82=1,svg_data!$BI$1,IF(Input!$M82=2,svg_data!$BI$2)),"")</f>
        <v/>
      </c>
      <c r="DF82" s="36" t="str">
        <f>IF(AND(Input!$I82="text-tabs",Input!$K82="有"),Input!$G82,"")</f>
        <v/>
      </c>
      <c r="DG82" s="36" t="str">
        <f>IF(AND(Input!$I82="text-tabs",Input!$K82="有"),IF(Input!$M82=1,svg_data!$BK$1,IF(Input!$M82=2,svg_data!$BK$2)),"")</f>
        <v/>
      </c>
      <c r="DH82" s="36" t="str">
        <f>IF(AND(Input!$I82="text-tabs",Input!$K82="有"),Input!$G82,"")</f>
        <v/>
      </c>
      <c r="DI82" s="36" t="str">
        <f>IF(AND(Input!$I82="text-tabs",Input!$K82="有"),IF(Input!$M82=1,svg_data!$BM$1,IF(Input!$M82=2,svg_data!$BM$2)),"")</f>
        <v/>
      </c>
      <c r="DJ82" s="36" t="str">
        <f>IF(AND(Input!$I82="text-tabs",Input!$K82="有"),svg_data!$BN$1,"")</f>
        <v/>
      </c>
      <c r="DK82" s="36" t="str">
        <f>IF(AND(Input!$I82="text-tabs",Input!$K82="有"),Input!$G82,"")</f>
        <v/>
      </c>
      <c r="DL82" s="36" t="str">
        <f>IF(AND(Input!$I82="text-tabs",Input!$K82="有"),svg_data!$BP$1,"")</f>
        <v/>
      </c>
      <c r="DM82" s="36" t="str">
        <f>IF(AND(Input!$I82="text-tabs",Input!$K82="有"),svg_data!$BQ$1,"")</f>
        <v/>
      </c>
      <c r="DN82" s="36" t="str">
        <f>IF(AND(Input!$I82="text-tabs",Input!$K82="有"),Input!$G82,"")</f>
        <v/>
      </c>
      <c r="DO82" s="36" t="str">
        <f>IF(AND(Input!$I82="text-tabs",Input!$K82="有"),svg_data!$BS$1,"")</f>
        <v/>
      </c>
      <c r="DP82" s="36" t="str">
        <f>IF(AND(Input!$I82="text-tabs",Input!$K82="有"),Input!$G82,"")</f>
        <v/>
      </c>
      <c r="DQ82" s="36" t="str">
        <f>IF(AND(Input!$I82="text-tabs",Input!$K82="有"),svg_data!$BU$1,"")</f>
        <v/>
      </c>
      <c r="DR82" s="36" t="str">
        <f>IF(AND(Input!$I82="text-tabs",Input!$K82="有"),Input!$G82,"")</f>
        <v/>
      </c>
      <c r="DS82" s="36" t="str">
        <f>IF(AND(Input!$I82="text-tabs",Input!$K82="有"),IF(Input!$M82=1,svg_data!$BW$1,IF(Input!$M82=2,svg_data!$BW$2)),"")</f>
        <v/>
      </c>
      <c r="DT82" s="36" t="str">
        <f>IF(AND(Input!$I82="text-tabs",Input!$K82="有"),IF(Input!$M82=1,svg_data!$BY$1,IF(Input!$M82=2,"")),"")</f>
        <v/>
      </c>
      <c r="DU82" s="36" t="str">
        <f>IF(AND(Input!$I82="text-tabs",Input!$K82="有"),IF(Input!$M82=1,Input!$G82,IF(Input!$M82=2,"")),"")</f>
        <v/>
      </c>
      <c r="DV82" s="42" t="str">
        <f>IF(AND(Input!$I82="text-tabs",Input!$K82="有"),IF(Input!$M82=1,svg_data!$CA$1,IF(Input!$M82=2,svg_data!$CA$2)),"")</f>
        <v/>
      </c>
      <c r="DW82" s="36" t="str">
        <f>IF(AND(Input!$I82="text-tabs",Input!$K82="有"),IF(Input!$M82=1,svg_data!$CB$1,IF(Input!$M82=2,svg_data!$CB$2)),"")</f>
        <v/>
      </c>
      <c r="DX82" s="36" t="str">
        <f>IF(AND(Input!$I82="text-tabs",Input!$K82="有"),Input!$G82,"")</f>
        <v/>
      </c>
      <c r="DY82" s="36" t="str">
        <f>IF(AND(Input!$I82="text-tabs",Input!$K82="有"),IF(Input!$M82=1,svg_data!$CD$1,IF(Input!$M82=2,svg_data!$CD$2)),"")</f>
        <v/>
      </c>
      <c r="DZ82" s="36" t="str">
        <f>IF(AND(Input!$I82="text-tabs",Input!$K82="有"),Input!$G82,"")</f>
        <v/>
      </c>
      <c r="EA82" s="36" t="str">
        <f>IF(AND(Input!$I82="text-tabs",Input!$K82="有"),IF(Input!$M82=1,svg_data!$CF$1,IF(Input!$M82=2,svg_data!$CF$2)),"")</f>
        <v/>
      </c>
      <c r="EB82" s="36" t="str">
        <f>IF(AND(Input!$I82="text-tabs",Input!$K82="有"),Input!$G82,"")</f>
        <v/>
      </c>
      <c r="EC82" s="36" t="str">
        <f>IF(AND(Input!$I82="text-tabs",Input!$K82="有"),IF(Input!$M82=1,svg_data!$CH$1,IF(Input!$M82=2,svg_data!$CH$2)),"")</f>
        <v/>
      </c>
      <c r="ED82" s="36" t="str">
        <f>IF(AND(Input!$I82="text-tabs",Input!$K82="有"),Input!$G82,"")</f>
        <v/>
      </c>
      <c r="EE82" s="36" t="str">
        <f>IF(AND(Input!$I82="text-tabs",Input!$K82="有"),IF(Input!$M82=1,svg_data!$CJ$1,IF(Input!$M82=2,svg_data!$CJ$2)),"")</f>
        <v/>
      </c>
      <c r="EF82" s="36" t="str">
        <f>IF(AND(Input!$I82="text-tabs",Input!$K82="有"),Input!$G82,"")</f>
        <v/>
      </c>
      <c r="EG82" s="36" t="str">
        <f>IF(AND(Input!$I82="text-tabs",Input!$K82="有"),IF(Input!$M82=1,svg_data!$CL$1,IF(Input!$M82=2,svg_data!$CL$2)),"")</f>
        <v/>
      </c>
      <c r="EH82" s="36" t="str">
        <f>IF(AND(Input!$I82="text-tabs",Input!$K82="有"),Input!$G82,"")</f>
        <v/>
      </c>
      <c r="EI82" s="36" t="str">
        <f>IF(AND(Input!$I82="text-tabs",Input!$K82="有"),IF(Input!$M82=1,svg_data!$CN$1,IF(Input!$M82=2,svg_data!$CN$2)),"")</f>
        <v/>
      </c>
      <c r="EJ82" s="36" t="str">
        <f>IF(AND(Input!$I82="text-tabs",Input!$K82="有"),Input!$G82,"")</f>
        <v/>
      </c>
      <c r="EK82" s="36" t="str">
        <f>IF(AND(Input!$I82="text-tabs",Input!$K82="有"),IF(Input!$M82=1,svg_data!$CP$1,IF(Input!$M82=2,svg_data!$CP$2)),"")</f>
        <v/>
      </c>
      <c r="EL82" s="36" t="str">
        <f>IF(AND(Input!$I82="text-tabs",Input!$K82="有"),Input!$G82,"")</f>
        <v/>
      </c>
      <c r="EM82" s="36" t="str">
        <f>IF(AND(Input!$I82="text-tabs",Input!$K82="有"),IF(Input!$M82=1,svg_data!$CR$1,IF(Input!$M82=2,svg_data!$CR$2)),"")</f>
        <v/>
      </c>
      <c r="EN82" s="36" t="str">
        <f>IF(AND(Input!$I82="text-tabs",Input!$K82="有"),Input!$G82,"")</f>
        <v/>
      </c>
      <c r="EO82" s="36" t="str">
        <f>IF(AND(Input!$I82="text-tabs",Input!$K82="有"),IF(Input!$M82=1,svg_data!$CT$1,IF(Input!$M82=2,svg_data!$CT$2)),"")</f>
        <v/>
      </c>
      <c r="EP82" s="36" t="str">
        <f>IF(AND(Input!$I82="text-tabs",Input!$K82="有"),Input!$G82,"")</f>
        <v/>
      </c>
      <c r="EQ82" s="36" t="str">
        <f>IF(AND(Input!$I82="text-tabs",Input!$K82="有"),IF(Input!$M82=1,svg_data!$CV$1,IF(Input!$M82=2,svg_data!$CV$2)),"")</f>
        <v/>
      </c>
      <c r="ER82" s="36" t="str">
        <f>IF(AND(Input!$I82="text-tabs",Input!$K82="有"),Input!$G82,"")</f>
        <v/>
      </c>
      <c r="ES82" s="36" t="str">
        <f>IF(AND(Input!$I82="text-tabs",Input!$K82="有"),IF(Input!$M82=1,svg_data!$CX$1,IF(Input!$M82=2,svg_data!$CX$2)),"")</f>
        <v/>
      </c>
      <c r="ET82" s="36" t="str">
        <f>IF(AND(Input!$I82="text-tabs",Input!$K82="有"),Input!$G82,"")</f>
        <v/>
      </c>
      <c r="EU82" s="36" t="str">
        <f>IF(AND(Input!$I82="text-tabs",Input!$K82="有"),IF(Input!$M82=1,svg_data!$CZ$1,IF(Input!$M82=2,svg_data!$CZ$2)),"")</f>
        <v/>
      </c>
      <c r="EV82" s="36" t="str">
        <f>IF(AND(Input!$I82="text-tabs",Input!$K82="有"),Input!$G82,"")</f>
        <v/>
      </c>
      <c r="EW82" s="36" t="str">
        <f>IF(AND(Input!$I82="text-tabs",Input!$K82="有"),IF(Input!$M82=1,svg_data!$DB$1,IF(Input!$M82=2,svg_data!$DB$2)),"")</f>
        <v/>
      </c>
      <c r="EX82" s="36" t="str">
        <f>IF(AND(Input!$I82="text-tabs",Input!$K82="有"),Input!$G82,"")</f>
        <v/>
      </c>
      <c r="EY82" s="36" t="str">
        <f>IF(AND(Input!$I82="text-tabs",Input!$K82="有"),IF(Input!$M82=1,svg_data!$DD$1,IF(Input!$M82=2,svg_data!$DD$2)),"")</f>
        <v/>
      </c>
      <c r="EZ82" s="36" t="str">
        <f>IF(AND(Input!$I82="text-tabs",Input!$K82="有"),Input!$G82,"")</f>
        <v/>
      </c>
      <c r="FA82" s="36" t="str">
        <f>IF(AND(Input!$I82="text-tabs",Input!$K82="有"),IF(Input!$M82=1,svg_data!$DF$1,IF(Input!$M82=2,svg_data!$DF$2)),"")</f>
        <v/>
      </c>
      <c r="FB82" s="36" t="str">
        <f>IF(AND(Input!$I82="text-tabs",Input!$K82="有"),Input!$G82,"")</f>
        <v/>
      </c>
      <c r="FC82" s="36" t="str">
        <f>IF(AND(Input!$I82="text-tabs",Input!$K82="有"),IF(Input!$M82=1,svg_data!$DH$1,IF(Input!$M82=2,svg_data!$DH$2)),"")</f>
        <v/>
      </c>
      <c r="FD82" s="36" t="str">
        <f>IF(AND(Input!$I82="text-tabs",Input!$K82="有"),Input!$G82,"")</f>
        <v/>
      </c>
      <c r="FE82" s="36" t="str">
        <f>IF(AND(Input!$I82="text-tabs",Input!$K82="有"),IF(Input!$M82=1,svg_data!$DJ$1,IF(Input!$M82=2,svg_data!$DJ$2)),"")</f>
        <v/>
      </c>
      <c r="FF82" s="36" t="str">
        <f>IF(AND(Input!$I82="text-tabs",Input!$K82="有"),Input!$G82,"")</f>
        <v/>
      </c>
      <c r="FG82" s="36" t="str">
        <f>IF(AND(Input!$I82="text-tabs",Input!$K82="有"),IF(Input!$M82=1,svg_data!$DL$1,IF(Input!$M82=2,svg_data!$DL$2)),"")</f>
        <v/>
      </c>
      <c r="FH82" s="36" t="str">
        <f>IF(AND(Input!$I82="text-tabs",Input!$K82="有"),Input!$G82,"")</f>
        <v/>
      </c>
      <c r="FI82" s="36" t="str">
        <f>IF(AND(Input!$I82="text-tabs",Input!$K82="有"),IF(Input!$M82=1,svg_data!$DN$1,IF(Input!$M82=2,svg_data!$DN$2)),"")</f>
        <v/>
      </c>
      <c r="FJ82" s="36" t="str">
        <f>IF(AND(Input!$I82="text-tabs",Input!$K82="有"),Input!$G82,"")</f>
        <v/>
      </c>
      <c r="FK82" s="36" t="str">
        <f>IF(AND(Input!$I82="text-tabs",Input!$K82="有"),IF(Input!$M82=1,svg_data!$DP$1,IF(Input!$M82=2,svg_data!$DP$2)),"")</f>
        <v/>
      </c>
      <c r="FL82" s="36" t="str">
        <f>IF(AND(Input!$I82="text-tabs",Input!$K82="有"),Input!$G82,"")</f>
        <v/>
      </c>
      <c r="FM82" s="36" t="str">
        <f>IF(AND(Input!$I82="text-tabs",Input!$K82="有"),IF(Input!$M82=1,svg_data!$DR$1,IF(Input!$M82=2,svg_data!$DR$2)),"")</f>
        <v/>
      </c>
      <c r="FN82" s="36" t="str">
        <f>IF(AND(Input!$I82="text-tabs",Input!$K82="有"),Input!$G82,"")</f>
        <v/>
      </c>
      <c r="FO82" s="36" t="str">
        <f>IF(AND(Input!$I82="text-tabs",Input!$K82="有"),IF(Input!$M82=1,svg_data!$DT$1,IF(Input!$M82=2,svg_data!$DT$2)),"")</f>
        <v/>
      </c>
      <c r="FP82" s="36" t="str">
        <f>IF(AND(Input!$I82="text-tabs",Input!$K82="有"),Input!$G82,"")</f>
        <v/>
      </c>
      <c r="FQ82" s="36" t="str">
        <f>IF(AND(Input!$I82="text-tabs",Input!$K82="有"),IF(Input!$M82=1,svg_data!$DV$1,IF(Input!$M82=2,svg_data!$DV$2)),"")</f>
        <v/>
      </c>
      <c r="FR82" s="36" t="str">
        <f>IF(AND(Input!$I82="text-tabs",Input!$K82="有"),Input!$G82,"")</f>
        <v/>
      </c>
      <c r="FS82" s="36" t="str">
        <f>IF(AND(Input!$I82="text-tabs",Input!$K82="有"),IF(Input!$M82=1,svg_data!$DX$1,IF(Input!$M82=2,svg_data!$DX$2)),"")</f>
        <v/>
      </c>
      <c r="FT82" s="36" t="str">
        <f>IF(AND(Input!$I82="text-tabs",Input!$K82="有"),Input!$G82,"")</f>
        <v/>
      </c>
      <c r="FU82" s="36" t="str">
        <f>IF(AND(Input!$I82="text-tabs",Input!$K82="有"),IF(Input!$M82=1,svg_data!$DZ$1,IF(Input!$M82=2,svg_data!$DZ$2)),"")</f>
        <v/>
      </c>
      <c r="FV82" s="36" t="str">
        <f>IF(AND(Input!$I82="text-tabs",Input!$K82="有"),Input!$G82,"")</f>
        <v/>
      </c>
      <c r="FW82" s="36" t="str">
        <f>IF(AND(Input!$I82="text-tabs",Input!$K82="有"),IF(Input!$M82=1,svg_data!$EB$1,IF(Input!$M82=2,svg_data!$EB$2)),"")</f>
        <v/>
      </c>
      <c r="FX82" s="36" t="str">
        <f>IF(AND(Input!$I82="text-tabs",Input!$K82="有"),Input!$G82,"")</f>
        <v/>
      </c>
      <c r="FY82" s="36" t="str">
        <f>IF(AND(Input!$I82="text-tabs",Input!$K82="有"),IF(Input!$M82=1,svg_data!$ED$1,IF(Input!$M82=2,svg_data!$ED$2)),"")</f>
        <v/>
      </c>
      <c r="FZ82" s="36" t="str">
        <f>IF(AND(Input!$I82="text-tabs",Input!$K82="有"),Input!$G82,"")</f>
        <v/>
      </c>
      <c r="GA82" s="36" t="str">
        <f>IF(AND(Input!$I82="text-tabs",Input!$K82="有"),IF(Input!$M82=1,svg_data!$EF$1,IF(Input!$M82=2,svg_data!$EF$2)),"")</f>
        <v/>
      </c>
      <c r="GB82" s="36" t="str">
        <f>IF(AND(Input!$I82="text-tabs",Input!$K82="有"),Input!$G82,"")</f>
        <v/>
      </c>
      <c r="GC82" s="36" t="str">
        <f>IF(AND(Input!$I82="text-tabs",Input!$K82="有"),IF(Input!$M82=1,svg_data!$EH$1,IF(Input!$M82=2,svg_data!$EH$2)),"")</f>
        <v/>
      </c>
      <c r="GD82" s="36" t="str">
        <f>IF(AND(Input!$I82="text-tabs",Input!$K82="有"),Input!$G82,"")</f>
        <v/>
      </c>
      <c r="GE82" s="36" t="str">
        <f>IF(AND(Input!$I82="text-tabs",Input!$K82="有"),IF(Input!$M82=1,svg_data!$EJ$1,IF(Input!$M82=2,svg_data!$EJ$2)),"")</f>
        <v/>
      </c>
      <c r="GF82" s="36" t="str">
        <f>IF(AND(Input!$I82="text-tabs",Input!$K82="有"),Input!$G82,"")</f>
        <v/>
      </c>
      <c r="GG82" s="36" t="str">
        <f>IF(AND(Input!$I82="text-tabs",Input!$K82="有"),IF(Input!$M82=1,svg_data!$EL$1,IF(Input!$M82=2,svg_data!$EL$2)),"")</f>
        <v/>
      </c>
      <c r="GH82" s="36" t="str">
        <f>IF(AND(Input!$I82="text-tabs",Input!$K82="有"),Input!$G82,"")</f>
        <v/>
      </c>
      <c r="GI82" s="36" t="str">
        <f>IF(AND(Input!$I82="text-tabs",Input!$K82="有"),IF(Input!$M82=1,svg_data!$EN$1,IF(Input!$M82=2,svg_data!$EN$2)),"")</f>
        <v/>
      </c>
      <c r="GJ82" s="36" t="str">
        <f>IF(AND(Input!$I82="text-tabs",Input!$K82="有"),Input!$G82,"")</f>
        <v/>
      </c>
      <c r="GK82" s="36" t="str">
        <f>IF(AND(Input!$I82="text-tabs",Input!$K82="有"),IF(Input!$M82=1,svg_data!$EP$1,IF(Input!$M82=2,svg_data!$EP$2)),"")</f>
        <v/>
      </c>
      <c r="GL82" s="36" t="str">
        <f>IF(AND(Input!$I82="text-tabs",Input!$K82="有"),Input!$G82,"")</f>
        <v/>
      </c>
      <c r="GM82" s="36" t="str">
        <f>IF(AND(Input!$I82="text-tabs",Input!$K82="有"),svg_data!$ER$1,"")</f>
        <v/>
      </c>
      <c r="GN82" s="36" t="str">
        <f>IF(AND(Input!$I82="text-tabs",Input!$K82="有"),Input!$G82,"")</f>
        <v/>
      </c>
      <c r="GO82" s="36" t="str">
        <f>IF(AND(Input!$I82="text-tabs",Input!$K82="有"),svg_data!$ET$1,"")</f>
        <v/>
      </c>
      <c r="GP82" s="36" t="str">
        <f>IF(AND(Input!$I82="text-tabs",Input!$K82="有"),Input!$G82,"")</f>
        <v/>
      </c>
      <c r="GQ82" s="36" t="str">
        <f>IF(AND(Input!$I82="text-tabs",Input!$K82="有"),svg_data!$EV$1,"")</f>
        <v/>
      </c>
      <c r="GR82" s="36" t="str">
        <f>IF(AND(Input!$I82="text-tabs",Input!$K82="有"),Input!$G82,"")</f>
        <v/>
      </c>
      <c r="GS82" s="36" t="str">
        <f>IF(AND(Input!$I82="text-tabs",Input!$K82="有"),svg_data!$EX$1,"")</f>
        <v/>
      </c>
      <c r="GT82" s="36" t="str">
        <f>IF(AND(Input!$I82="text-tabs",Input!$K82="有"),IF(Input!$O82="無","",svg_data!$EY$1),"")</f>
        <v/>
      </c>
      <c r="GU82" s="36" t="str">
        <f>IF(AND(Input!$I82="text-tabs",Input!$K82="有"),IF(Input!$O82="無","",Input!$G82),"")</f>
        <v/>
      </c>
      <c r="GV82" s="36" t="str">
        <f>IF(AND(Input!$I82="text-tabs",Input!$K82="有"),IF(Input!$O82="無","",Input!$O82),"")</f>
        <v/>
      </c>
      <c r="GW82" s="36" t="str">
        <f>IF(AND(Input!$I82="text-tabs",Input!$K82="有"),IF(Input!$O82="無","",svg_data!$FA$1),"")</f>
        <v/>
      </c>
      <c r="GX82" s="36" t="str">
        <f>IF(AND(Input!$I82="text-tabs",Input!$K82="有"),IF(Input!$O82="無","",Input!$P82),"")</f>
        <v/>
      </c>
      <c r="GY82" s="36" t="str">
        <f>IF(AND(Input!$I82="text-tabs",Input!$K82="有"),IF(Input!$O82="無","",svg_data!$FC$1),"")</f>
        <v/>
      </c>
      <c r="GZ82" s="36" t="str">
        <f>IF(AND(Input!$I82="text-tabs",Input!$K82="有"),svg_data!$FD$1,"")</f>
        <v/>
      </c>
      <c r="HA82" s="36" t="str">
        <f>IF(AND(Input!$I82="text-tabs",Input!$K82="有"),$HA$1,"")</f>
        <v/>
      </c>
      <c r="HB82" s="36" t="str">
        <f>IF(AND(Input!$I82="text-tabs",Input!$V82="有",Input!$W82&lt;&gt;""),$HB$1,"")</f>
        <v/>
      </c>
      <c r="HC82" s="36" t="str">
        <f>IF(AND(Input!$I82="text-tabs",Input!$V82="有",Input!$W82&lt;&gt;""),Input!$U82,"")</f>
        <v/>
      </c>
      <c r="HD82" s="36" t="str">
        <f>IF(AND(Input!$I82="text-tabs",Input!$V82="有",Input!$W82&lt;&gt;""),$HD$1,"")</f>
        <v/>
      </c>
      <c r="HE82" s="36" t="str">
        <f>IF(AND(Input!$I82="text-tabs",Input!$V82="有",Input!$W82&lt;&gt;""),$HE$1,"")</f>
        <v/>
      </c>
      <c r="HF82" s="36" t="str">
        <f>IF(AND(Input!$I82="text-tabs",Input!$V82="有",Input!$W82&lt;&gt;""),$HF$1,"")</f>
        <v/>
      </c>
      <c r="HG82" s="36" t="str">
        <f>IF(AND(Input!$I82="text-tabs",Input!$V82="有",Input!$W82&lt;&gt;""),Input!$X82,"")</f>
        <v/>
      </c>
      <c r="HH82" s="36" t="str">
        <f>IF(AND(Input!$I82="text-tabs",Input!$V82="有",Input!$W82&lt;&gt;""),$HH$1,"")</f>
        <v/>
      </c>
      <c r="HI82" s="36" t="str">
        <f>IF(AND(Input!$I82="text-tabs",Input!$V82="有",Input!$W82&lt;&gt;""),Input!$W82,"")</f>
        <v/>
      </c>
      <c r="HJ82" s="36" t="str">
        <f>IF(AND(Input!$I82="text-tabs",Input!$V82="有",Input!$W82&lt;&gt;""),$HJ$1,"")</f>
        <v/>
      </c>
      <c r="HK82" s="36" t="str">
        <f>IF(AND(Input!$I82="text-tabs",Input!$V82="有",Input!$Y82&lt;&gt;"無"),$HK$1,"")</f>
        <v/>
      </c>
      <c r="HL82" s="36" t="str">
        <f>IF(AND(Input!$I82="text-tabs",Input!$V82="有",Input!$Y82&lt;&gt;"無"),$HF$1,"")</f>
        <v/>
      </c>
      <c r="HM82" s="36" t="str">
        <f>IF(AND(Input!$I82="text-tabs",Input!$V82="有",Input!$Y82&lt;&gt;"無"),Input!$Z82,"")</f>
        <v/>
      </c>
      <c r="HN82" s="36" t="str">
        <f>IF(AND(Input!$I82="text-tabs",Input!$V82="有",Input!$Y82&lt;&gt;"無"),$HH$1,"")</f>
        <v/>
      </c>
      <c r="HO82" s="36" t="str">
        <f>IF(AND(Input!$I82="text-tabs",Input!$V82="有",Input!$Y82&lt;&gt;"無"),Input!$Y82,"")</f>
        <v/>
      </c>
      <c r="HP82" s="36" t="str">
        <f>IF(AND(Input!$I82="text-tabs",Input!$V82="有",Input!$Y82&lt;&gt;"無"),$HJ$1,"")</f>
        <v/>
      </c>
      <c r="HQ82" s="36" t="str">
        <f>IF(AND(Input!$I82="text-tabs",Input!$V82="有",Input!$AA82&lt;&gt;"無"),$HQ$1,"")</f>
        <v/>
      </c>
      <c r="HR82" s="36" t="str">
        <f>IF(AND(Input!$I82="text-tabs",Input!$V82="有",Input!$AA82&lt;&gt;"無"),$HR$1,"")</f>
        <v/>
      </c>
      <c r="HS82" s="36" t="str">
        <f>IF(AND(Input!$I82="text-tabs",Input!$V82="有",Input!$AA82&lt;&gt;"無"),Input!$AB82,"")</f>
        <v/>
      </c>
      <c r="HT82" s="36" t="str">
        <f>IF(AND(Input!$I82="text-tabs",Input!$V82="有",Input!$AA82&lt;&gt;"無"),$HT$1,"")</f>
        <v/>
      </c>
      <c r="HU82" s="36" t="str">
        <f>IF(AND(Input!$I82="text-tabs",Input!$V82="有",Input!$AA82&lt;&gt;"無"),Input!$AA82,"")</f>
        <v/>
      </c>
      <c r="HV82" s="36" t="str">
        <f>IF(AND(Input!$I82="text-tabs",Input!$V82="有",Input!$AA82&lt;&gt;"無"),$HV$1,"")</f>
        <v/>
      </c>
      <c r="HW82" s="36" t="str">
        <f>IF(AND(Input!$I82="text-tabs",Input!$V82="有",Input!$AC82&lt;&gt;"無"),$HW$1,"")</f>
        <v/>
      </c>
      <c r="HX82" s="36" t="str">
        <f>IF(AND(Input!$I82="text-tabs",Input!$V82="有",Input!$AC82&lt;&gt;"無"),$HX$1,"")</f>
        <v/>
      </c>
      <c r="HY82" s="36" t="str">
        <f>IF(AND(Input!$I82="text-tabs",Input!$V82="有",Input!$AC82&lt;&gt;"無"),Input!$AD82,"")</f>
        <v/>
      </c>
      <c r="HZ82" s="36" t="str">
        <f>IF(AND(Input!$I82="text-tabs",Input!$V82="有",Input!$AC82&lt;&gt;"無"),$HZ$1,"")</f>
        <v/>
      </c>
      <c r="IA82" s="36" t="str">
        <f>IF(AND(Input!$I82="text-tabs",Input!$V82="有",Input!$AC82&lt;&gt;"無"),Input!$AC82,"")</f>
        <v/>
      </c>
      <c r="IB82" s="36" t="str">
        <f>IF(AND(Input!$I82="text-tabs",Input!$V82="有",Input!$AC82&lt;&gt;"無"),$IB$1,"")</f>
        <v/>
      </c>
      <c r="IC82" s="36" t="str">
        <f>IF(AND(Input!$I82="text-tabs",Input!$V82="有",Input!$AE82&lt;&gt;"無"),$IC$1,"")</f>
        <v/>
      </c>
      <c r="ID82" s="36" t="str">
        <f>IF(AND(Input!$I82="text-tabs",Input!$V82="有",Input!$AE82&lt;&gt;"無"),$HF$1,"")</f>
        <v/>
      </c>
      <c r="IE82" s="36" t="str">
        <f>IF(AND(Input!$I82="text-tabs",Input!$V82="有",Input!$AE82&lt;&gt;"無"),Input!$AF82,"")</f>
        <v/>
      </c>
      <c r="IF82" s="36" t="str">
        <f>IF(AND(Input!$I82="text-tabs",Input!$V82="有",Input!$AE82&lt;&gt;"無"),$HH$1,"")</f>
        <v/>
      </c>
      <c r="IG82" s="36" t="str">
        <f>IF(AND(Input!$I82="text-tabs",Input!$V82="有",Input!$AE82&lt;&gt;"無"),Input!$AE82,"")</f>
        <v/>
      </c>
      <c r="IH82" s="36" t="str">
        <f>IF(AND(Input!$I82="text-tabs",Input!$V82="有",Input!$AE82&lt;&gt;"無"),$HJ$1,"")</f>
        <v/>
      </c>
      <c r="II82" s="36" t="str">
        <f>IF(AND(Input!$I82="text-tabs",Input!$V82="有"),$II$1,"")</f>
        <v/>
      </c>
      <c r="IJ82" s="36" t="str">
        <f>IF(AND(Input!$I82="text-tabs",Input!$AG82="有"),$IJ$1,"")</f>
        <v/>
      </c>
      <c r="IK82" s="36" t="str">
        <f>IF(AND(Input!$I82="text-tabs",Input!$AG82="有"),Input!$AH82,"")</f>
        <v/>
      </c>
      <c r="IL82" s="36" t="str">
        <f>IF(AND(Input!$I82="text-tabs",Input!$AG82="有"),$IL$1,"")</f>
        <v/>
      </c>
      <c r="IM82" s="36" t="str">
        <f>IF(AND(Input!$I82="text-tabs",Input!$AG82="有"),Input!$AI82,"")</f>
        <v/>
      </c>
      <c r="IN82" s="36" t="str">
        <f>IF(AND(Input!$I82="text-tabs",Input!$AG82="有"),$IN$1,"")</f>
        <v/>
      </c>
      <c r="IO82" s="36" t="str">
        <f>IF(Input!$I82="text-tabs",$IO$1,"")</f>
        <v/>
      </c>
      <c r="IP82" s="36" t="str">
        <f>IF(Input!$I82="event",$IP$1,"")</f>
        <v/>
      </c>
      <c r="IQ82" s="36" t="str">
        <f>IF(Input!$I82="event",Input!$R82,"")</f>
        <v/>
      </c>
      <c r="IR82" s="36" t="str">
        <f>IF(Input!$I82="event",$IR$1,"")</f>
        <v/>
      </c>
      <c r="IS82" s="36" t="str">
        <f>IF(Input!$I82="event",$IS$1,"")</f>
        <v/>
      </c>
      <c r="IT82" s="36" t="str">
        <f>IF(Input!$I82="event",Input!$Q82,"")</f>
        <v/>
      </c>
      <c r="IU82" s="36" t="str">
        <f>IF(Input!$I82="event",$IU$1,"")</f>
        <v/>
      </c>
      <c r="IV82" s="36" t="str">
        <f>IF(Input!$I82="image",$IV$1,"")</f>
        <v/>
      </c>
      <c r="IW82" s="36" t="str">
        <f>IF(Input!$I82="image",Input!$S82,"")</f>
        <v/>
      </c>
      <c r="IX82" s="36" t="str">
        <f>IF(Input!$I82="image",$IX$1,"")</f>
        <v/>
      </c>
      <c r="IY82" s="36" t="str">
        <f>IF(AND(Input!$I82="image",Input!$V82="無"),$IY$1,"")</f>
        <v/>
      </c>
      <c r="IZ82" s="36" t="str">
        <f>IF(AND(Input!$I82="image",Input!$V82="無"),Input!$B82,"")</f>
        <v/>
      </c>
      <c r="JA82" s="36" t="str">
        <f>IF(AND(Input!$I82="image",Input!$V82="無"),$JA$1,"")</f>
        <v/>
      </c>
      <c r="JB82" s="36" t="str">
        <f>IF(AND(Input!$I82="image",Input!$V82="有"),$JB$1,"")</f>
        <v/>
      </c>
      <c r="JC82" s="36" t="str">
        <f>IF(AND(Input!$I82="image",Input!$V82="有"),Input!$W82,"")</f>
        <v/>
      </c>
      <c r="JD82" s="36" t="str">
        <f>IF(AND(Input!$I82="image",Input!$V82="有"),$JD$1,"")</f>
        <v/>
      </c>
      <c r="JE82" s="36" t="str">
        <f>IF(AND(Input!$I82="image",Input!$V82="有"),Input!$X82,"")</f>
        <v/>
      </c>
      <c r="JF82" s="36" t="str">
        <f>IF(AND(Input!$I82="image",Input!$V82="有"),$JF$1,"")</f>
        <v/>
      </c>
      <c r="JG82" s="36" t="str">
        <f>IF(Input!$I82="embed",$JG$1,"")</f>
        <v/>
      </c>
      <c r="JH82" s="36" t="str">
        <f>IF(Input!$I82="embed",Input!$X82,"")</f>
        <v/>
      </c>
      <c r="JI82" s="36" t="str">
        <f>IF(Input!$I82="embed",$JI$1,"")</f>
        <v/>
      </c>
      <c r="JJ82" s="36" t="str">
        <f>IF(Input!$I82="embed",$JJ$1,"")</f>
        <v/>
      </c>
      <c r="JK82" s="36" t="str">
        <f>IF(Input!$I82="embed",Input!$R82,"")</f>
        <v/>
      </c>
      <c r="JL82" s="36" t="str">
        <f>IF(Input!$I82="embed",$JL$1,"")</f>
        <v/>
      </c>
      <c r="JM82" s="36" t="str">
        <f>IF(Input!$I82="table",Input!$AI82,"")</f>
        <v/>
      </c>
      <c r="JN82" s="36" t="str">
        <f>IF(Input!$I82="table",Input!$AJ82,"")</f>
        <v/>
      </c>
      <c r="JO82" s="36" t="s">
        <v>0</v>
      </c>
      <c r="JP82" s="36" t="str">
        <f t="shared" si="3"/>
        <v/>
      </c>
    </row>
    <row r="83" spans="1:276" s="36" customFormat="1">
      <c r="A83" s="39" t="str">
        <f t="shared" si="4"/>
        <v>"0":{"category":"未記入","class":"0","id":"0","titleShadow":"",}</v>
      </c>
      <c r="B83" s="36" t="s">
        <v>5</v>
      </c>
      <c r="C83" s="40">
        <f>Input!$G83</f>
        <v>0</v>
      </c>
      <c r="D83" s="36" t="s">
        <v>210</v>
      </c>
      <c r="E83" s="36" t="s">
        <v>23</v>
      </c>
      <c r="F83" s="36" t="str">
        <f>IF(Input!$C83&lt;&gt;"",Input!$C83,"未記入")</f>
        <v>未記入</v>
      </c>
      <c r="G83" s="36" t="s">
        <v>3</v>
      </c>
      <c r="H83" s="36" t="s">
        <v>1</v>
      </c>
      <c r="I83" s="36">
        <f>Input!$I83</f>
        <v>0</v>
      </c>
      <c r="J83" s="36" t="s">
        <v>3</v>
      </c>
      <c r="K83" s="36" t="s">
        <v>4</v>
      </c>
      <c r="L83" s="40">
        <f>Input!$G83</f>
        <v>0</v>
      </c>
      <c r="M83" s="36" t="s">
        <v>3</v>
      </c>
      <c r="N83" s="36" t="str">
        <f>IF(Input!$D83="有",$N$1,"")</f>
        <v/>
      </c>
      <c r="O83" s="36" t="str">
        <f>IF(Input!$D83="有",Input!$A83,"")</f>
        <v/>
      </c>
      <c r="P83" s="36" t="str">
        <f>IF(Input!$D83="有",$P$1,"")</f>
        <v/>
      </c>
      <c r="Q83" s="36" t="str">
        <f>IF(Input!$D83="有",$Q$1,"")</f>
        <v/>
      </c>
      <c r="R83" s="36" t="str">
        <f>IF(Input!$D83="有",LEFT(Input!$E83,1),"")</f>
        <v/>
      </c>
      <c r="S83" s="36" t="str">
        <f>IF(Input!$D83="有",$S$1,"")</f>
        <v/>
      </c>
      <c r="T83" s="36" t="str">
        <f>IF(Input!$D83="有",$T$1,"")</f>
        <v/>
      </c>
      <c r="U83" s="36" t="str">
        <f>IF(Input!$D83="有",Input!$F83,"")</f>
        <v/>
      </c>
      <c r="V83" s="36" t="str">
        <f>IF(Input!$D83="有",$V$1,"")</f>
        <v/>
      </c>
      <c r="W83" s="36" t="s">
        <v>205</v>
      </c>
      <c r="X83" s="36" t="str">
        <f>IF(Input!$H83="有","true",IF(Input!$H83="無","false",""))</f>
        <v/>
      </c>
      <c r="Y83" s="36" t="s">
        <v>3</v>
      </c>
      <c r="Z83" s="36" t="str">
        <f>IF(OR(Input!$I83="text-tabs",Input!$I83="text"),$Z$1,"")</f>
        <v/>
      </c>
      <c r="AA83" s="36" t="str">
        <f>IF(OR(Input!$I83="text-tabs",Input!$I83="text"),Input!$B83,"")</f>
        <v/>
      </c>
      <c r="AB83" s="36" t="str">
        <f>IF(OR(Input!$I83="text-tabs",Input!$I83="text"),$AB$1,"")</f>
        <v/>
      </c>
      <c r="AC83" s="36" t="str">
        <f>IF(AND(OR(Input!$I83="text-tabs",Input!$I83="text"),Input!$T83="無"),$AC$1,"")</f>
        <v/>
      </c>
      <c r="AD83" s="36" t="str">
        <f>IF(AND(OR(Input!$I83="text-tabs",Input!$I83="text"),Input!$T83="無"),Input!$S83,"")</f>
        <v/>
      </c>
      <c r="AE83" s="36" t="str">
        <f>IF(AND(OR(Input!$I83="text-tabs",Input!$I83="text"),Input!$T83="無"),$AE$1,"")</f>
        <v/>
      </c>
      <c r="AF83" s="36" t="str">
        <f>IF(AND(OR(Input!$I83="text-tabs",Input!$I83="text"),Input!$S83="無"),$AF$1,"")</f>
        <v/>
      </c>
      <c r="AG83" s="36" t="str">
        <f>IF(AND(OR(Input!$I83="text-tabs",Input!$I83="text"),Input!$S83="無"),Input!$T83,"")</f>
        <v/>
      </c>
      <c r="AH83" s="36" t="str">
        <f>IF(AND(OR(Input!$I83="text-tabs",Input!$I83="text"),Input!$S83="無"),$AH$1,"")</f>
        <v/>
      </c>
      <c r="AI83" s="36" t="str">
        <f>IF(Input!$I83="text",$AI$1,"")</f>
        <v/>
      </c>
      <c r="AJ83" s="36" t="str">
        <f>IF(Input!$I83="text",Input!$R83,"")</f>
        <v/>
      </c>
      <c r="AK83" s="36" t="str">
        <f>IF(Input!$I83="text",$AK$1,"")</f>
        <v/>
      </c>
      <c r="AL83" s="36" t="str">
        <f>IF(Input!$I83="text-tabs",$AL$1,"")</f>
        <v/>
      </c>
      <c r="AM83" s="36" t="str">
        <f>IF(Input!$I83="text-tabs",$AM$1,"")</f>
        <v/>
      </c>
      <c r="AN83" s="36" t="str">
        <f>IF(Input!$I83="text-tabs",Input!$J83,"")</f>
        <v/>
      </c>
      <c r="AO83" s="36" t="str">
        <f>IF(Input!$I83="text-tabs",$AO$1,"")</f>
        <v/>
      </c>
      <c r="AP83" s="36" t="str">
        <f>IF(Input!$I83="text-tabs",Input!$R83,"")</f>
        <v/>
      </c>
      <c r="AQ83" s="36" t="str">
        <f>IF(Input!$I83="text-tabs",$AQ$1,"")</f>
        <v/>
      </c>
      <c r="AR83" s="36" t="str">
        <f>IF(AND(Input!$I83="text-tabs",Input!$K83="有"),$AR$1,"")</f>
        <v/>
      </c>
      <c r="AS83" s="36" t="str">
        <f>IF(AND(Input!$I83="text-tabs",Input!$K83="有"),Input!$L83,"")</f>
        <v/>
      </c>
      <c r="AT83" s="36" t="str">
        <f>IF(AND(Input!$I83="text-tabs",Input!$K83="有"),$AT$1,"")</f>
        <v/>
      </c>
      <c r="AU83" s="36" t="str">
        <f>IF(AND(Input!$I83="text-tabs",Input!$K83="有"),Input!$N83,"")</f>
        <v/>
      </c>
      <c r="AV83" s="36" t="str">
        <f>IF(AND(Input!$I83="text-tabs",Input!$K83="有"),"&lt;br&gt;","")</f>
        <v/>
      </c>
      <c r="AW83" s="36" t="str">
        <f>IF(AND(Input!$I83="text-tabs",Input!$K83="有"),IF(Input!$M83=1,svg_data!$A$1,IF(Input!$M83=2,svg_data!$A$2)),"")</f>
        <v/>
      </c>
      <c r="AX83" s="36" t="str">
        <f>IF(AND(Input!$I83="text-tabs",Input!$K83="有"),Input!$G83,"")</f>
        <v/>
      </c>
      <c r="AY83" s="36" t="str">
        <f>IF(AND(Input!$I83="text-tabs",Input!$K83="有"),IF(Input!$M83=1,svg_data!$C$1,IF(Input!$M83=2,svg_data!$C$2)),"")</f>
        <v/>
      </c>
      <c r="AZ83" s="36" t="str">
        <f>IF(AND(Input!$I83="text-tabs",Input!$K83="有"),Input!$G83,"")</f>
        <v/>
      </c>
      <c r="BA83" s="36" t="str">
        <f>IF(AND(Input!$I83="text-tabs",Input!$K83="有"),IF(Input!$M83=1,svg_data!$E$1,IF(Input!$M83=2,svg_data!$E$2)),"")</f>
        <v/>
      </c>
      <c r="BB83" s="36" t="str">
        <f>IF(AND(Input!$I83="text-tabs",Input!$K83="有"),Input!$G83,"")</f>
        <v/>
      </c>
      <c r="BC83" s="36" t="str">
        <f>IF(AND(Input!$I83="text-tabs",Input!$K83="有"),IF(Input!$M83=1,svg_data!$G$1,IF(Input!$M83=2,svg_data!$G$2)),"")</f>
        <v/>
      </c>
      <c r="BD83" s="36" t="str">
        <f>IF(AND(Input!$I83="text-tabs",Input!$K83="有"),Input!$G83,"")</f>
        <v/>
      </c>
      <c r="BE83" s="36" t="str">
        <f>IF(AND(Input!$I83="text-tabs",Input!$K83="有"),IF(Input!$M83=1,svg_data!$I$1,IF(Input!$M83=2,svg_data!$I$2)),"")</f>
        <v/>
      </c>
      <c r="BF83" s="36" t="str">
        <f>IF(AND(Input!$I83="text-tabs",Input!$K83="有"),Input!$G83,"")</f>
        <v/>
      </c>
      <c r="BG83" s="36" t="str">
        <f>IF(AND(Input!$I83="text-tabs",Input!$K83="有"),IF(Input!$M83=1,svg_data!$K$1,IF(Input!$M83=2,svg_data!$K$2)),"")</f>
        <v/>
      </c>
      <c r="BH83" s="36" t="str">
        <f>IF(AND(Input!$I83="text-tabs",Input!$K83="有"),Input!$G83,"")</f>
        <v/>
      </c>
      <c r="BI83" s="36" t="str">
        <f>IF(AND(Input!$I83="text-tabs",Input!$K83="有"),IF(Input!$M83=1,svg_data!$M$1,IF(Input!$M83=2,svg_data!$M$2)),"")</f>
        <v/>
      </c>
      <c r="BJ83" s="36" t="str">
        <f>IF(AND(Input!$I83="text-tabs",Input!$K83="有"),Input!$G83,"")</f>
        <v/>
      </c>
      <c r="BK83" s="36" t="str">
        <f>IF(AND(Input!$I83="text-tabs",Input!$K83="有"),IF(Input!$M83=1,svg_data!$O$1,IF(Input!$M83=2,svg_data!$O$2)),"")</f>
        <v/>
      </c>
      <c r="BL83" s="36" t="str">
        <f>IF(AND(Input!$I83="text-tabs",Input!$K83="有"),Input!$G83,"")</f>
        <v/>
      </c>
      <c r="BM83" s="36" t="str">
        <f>IF(AND(Input!$I83="text-tabs",Input!$K83="有"),IF(Input!$M83=1,svg_data!$Q$1,IF(Input!$M83=2,svg_data!$Q$2)),"")</f>
        <v/>
      </c>
      <c r="BN83" s="36" t="str">
        <f>IF(AND(Input!$I83="text-tabs",Input!$K83="有"),Input!$G83,"")</f>
        <v/>
      </c>
      <c r="BO83" s="36" t="str">
        <f>IF(AND(Input!$I83="text-tabs",Input!$K83="有"),IF(Input!$M83=1,svg_data!$S$1,IF(Input!$M83=2,svg_data!$S$2)),"")</f>
        <v/>
      </c>
      <c r="BP83" s="36" t="str">
        <f>IF(AND(Input!$I83="text-tabs",Input!$K83="有"),Input!$G83,"")</f>
        <v/>
      </c>
      <c r="BQ83" s="36" t="str">
        <f>IF(AND(Input!$I83="text-tabs",Input!$K83="有"),IF(Input!$M83=1,svg_data!$U$1,IF(Input!$M83=2,svg_data!$U$2)),"")</f>
        <v/>
      </c>
      <c r="BR83" s="36" t="str">
        <f>IF(AND(Input!$I83="text-tabs",Input!$K83="有"),Input!$G83,"")</f>
        <v/>
      </c>
      <c r="BS83" s="36" t="str">
        <f>IF(AND(Input!$I83="text-tabs",Input!$K83="有"),IF(Input!$M83=1,svg_data!$W$1,IF(Input!$M83=2,svg_data!$W$2)),"")</f>
        <v/>
      </c>
      <c r="BT83" s="36" t="str">
        <f>IF(AND(Input!$I83="text-tabs",Input!$K83="有"),Input!$G83,"")</f>
        <v/>
      </c>
      <c r="BU83" s="36" t="str">
        <f>IF(AND(Input!$I83="text-tabs",Input!$K83="有"),IF(Input!$M83=1,svg_data!$Y$1,IF(Input!$M83=2,svg_data!$Y$2)),"")</f>
        <v/>
      </c>
      <c r="BV83" s="36" t="str">
        <f>IF(AND(Input!$I83="text-tabs",Input!$K83="有"),Input!$G83,"")</f>
        <v/>
      </c>
      <c r="BW83" s="36" t="str">
        <f>IF(AND(Input!$I83="text-tabs",Input!$K83="有"),IF(Input!$M83=1,svg_data!$AA$1,IF(Input!$M83=2,svg_data!$AA$2)),"")</f>
        <v/>
      </c>
      <c r="BX83" s="36" t="str">
        <f>IF(AND(Input!$I83="text-tabs",Input!$K83="有"),Input!$G83,"")</f>
        <v/>
      </c>
      <c r="BY83" s="36" t="str">
        <f>IF(AND(Input!$I83="text-tabs",Input!$K83="有"),IF(Input!$M83=1,svg_data!$AC$1,IF(Input!$M83=2,svg_data!$AC$2)),"")</f>
        <v/>
      </c>
      <c r="BZ83" s="36" t="str">
        <f>IF(AND(Input!$I83="text-tabs",Input!$K83="有"),Input!$G83,"")</f>
        <v/>
      </c>
      <c r="CA83" s="36" t="str">
        <f>IF(AND(Input!$I83="text-tabs",Input!$K83="有"),IF(Input!$M83=1,svg_data!$AE$1,IF(Input!$M83=2,svg_data!$AE$2)),"")</f>
        <v/>
      </c>
      <c r="CB83" s="36" t="str">
        <f>IF(AND(Input!$I83="text-tabs",Input!$K83="有"),Input!$G83,"")</f>
        <v/>
      </c>
      <c r="CC83" s="36" t="str">
        <f>IF(AND(Input!$I83="text-tabs",Input!$K83="有"),IF(Input!$M83=1,svg_data!$AG$1,IF(Input!$M83=2,svg_data!$AG$2)),"")</f>
        <v/>
      </c>
      <c r="CD83" s="36" t="str">
        <f>IF(AND(Input!$I83="text-tabs",Input!$K83="有"),Input!$G83,"")</f>
        <v/>
      </c>
      <c r="CE83" s="36" t="str">
        <f>IF(AND(Input!$I83="text-tabs",Input!$K83="有"),IF(Input!$M83=1,svg_data!$AI$1,IF(Input!$M83=2,svg_data!$AI$2)),"")</f>
        <v/>
      </c>
      <c r="CF83" s="36" t="str">
        <f>IF(AND(Input!$I83="text-tabs",Input!$K83="有"),Input!$G83,"")</f>
        <v/>
      </c>
      <c r="CG83" s="36" t="str">
        <f>IF(AND(Input!$I83="text-tabs",Input!$K83="有"),IF(Input!$M83=1,svg_data!$AK$1,IF(Input!$M83=2,svg_data!$AK$2)),"")</f>
        <v/>
      </c>
      <c r="CH83" s="36" t="str">
        <f>IF(AND(Input!$I83="text-tabs",Input!$K83="有"),Input!$G83,"")</f>
        <v/>
      </c>
      <c r="CI83" s="36" t="str">
        <f>IF(AND(Input!$I83="text-tabs",Input!$K83="有"),IF(Input!$M83=1,svg_data!$AM$1,IF(Input!$M83=2,svg_data!$AM$2)),"")</f>
        <v/>
      </c>
      <c r="CJ83" s="36" t="str">
        <f>IF(AND(Input!$I83="text-tabs",Input!$K83="有"),Input!$G83,"")</f>
        <v/>
      </c>
      <c r="CK83" s="36" t="str">
        <f>IF(AND(Input!$I83="text-tabs",Input!$K83="有"),IF(Input!$M83=1,svg_data!$AO$1,IF(Input!$M83=2,svg_data!$AO$2)),"")</f>
        <v/>
      </c>
      <c r="CL83" s="36" t="str">
        <f>IF(AND(Input!$I83="text-tabs",Input!$K83="有"),Input!$G83,"")</f>
        <v/>
      </c>
      <c r="CM83" s="36" t="str">
        <f>IF(AND(Input!$I83="text-tabs",Input!$K83="有"),IF(Input!$M83=1,svg_data!$AQ$1,IF(Input!$M83=2,svg_data!$AQ$2)),"")</f>
        <v/>
      </c>
      <c r="CN83" s="36" t="str">
        <f>IF(AND(Input!$I83="text-tabs",Input!$K83="有"),Input!$G83,"")</f>
        <v/>
      </c>
      <c r="CO83" s="36" t="str">
        <f>IF(AND(Input!$I83="text-tabs",Input!$K83="有"),IF(Input!$M83=1,svg_data!$AS$1,IF(Input!$M83=2,svg_data!$AS$2)),"")</f>
        <v/>
      </c>
      <c r="CP83" s="36" t="str">
        <f>IF(AND(Input!$I83="text-tabs",Input!$K83="有"),Input!$G83,"")</f>
        <v/>
      </c>
      <c r="CQ83" s="36" t="str">
        <f>IF(AND(Input!$I83="text-tabs",Input!$K83="有"),IF(Input!$M83=1,svg_data!$AU$1,IF(Input!$M83=2,svg_data!$AU$2)),"")</f>
        <v/>
      </c>
      <c r="CR83" s="36" t="str">
        <f>IF(AND(Input!$I83="text-tabs",Input!$K83="有"),Input!$G83,"")</f>
        <v/>
      </c>
      <c r="CS83" s="36" t="str">
        <f>IF(AND(Input!$I83="text-tabs",Input!$K83="有"),IF(Input!$M83=1,svg_data!$AW$1,IF(Input!$M83=2,svg_data!$AW$2)),"")</f>
        <v/>
      </c>
      <c r="CT83" s="36" t="str">
        <f>IF(AND(Input!$I83="text-tabs",Input!$K83="有"),Input!$G83,"")</f>
        <v/>
      </c>
      <c r="CU83" s="36" t="str">
        <f>IF(AND(Input!$I83="text-tabs",Input!$K83="有"),IF(Input!$M83=1,svg_data!$AY$1,IF(Input!$M83=2,svg_data!$AY$2)),"")</f>
        <v/>
      </c>
      <c r="CV83" s="36" t="str">
        <f>IF(AND(Input!$I83="text-tabs",Input!$K83="有"),Input!$G83,"")</f>
        <v/>
      </c>
      <c r="CW83" s="36" t="str">
        <f>IF(AND(Input!$I83="text-tabs",Input!$K83="有"),IF(Input!$M83=1,svg_data!$BA$1,IF(Input!$M83=2,svg_data!$BA$2)),"")</f>
        <v/>
      </c>
      <c r="CX83" s="36" t="str">
        <f>IF(AND(Input!$I83="text-tabs",Input!$K83="有"),Input!$G83,"")</f>
        <v/>
      </c>
      <c r="CY83" s="36" t="str">
        <f>IF(AND(Input!$I83="text-tabs",Input!$K83="有"),IF(Input!$M83=1,svg_data!$BC$1,IF(Input!$M83=2,svg_data!$BC$2)),"")</f>
        <v/>
      </c>
      <c r="CZ83" s="36" t="str">
        <f>IF(AND(Input!$I83="text-tabs",Input!$K83="有"),Input!$G83,"")</f>
        <v/>
      </c>
      <c r="DA83" s="36" t="str">
        <f>IF(AND(Input!$I83="text-tabs",Input!$K83="有"),IF(Input!$M83=1,svg_data!$BE$1,IF(Input!$M83=2,svg_data!$BE$2)),"")</f>
        <v/>
      </c>
      <c r="DB83" s="36" t="str">
        <f>IF(AND(Input!$I83="text-tabs",Input!$K83="有"),Input!$G83,"")</f>
        <v/>
      </c>
      <c r="DC83" s="36" t="str">
        <f>IF(AND(Input!$I83="text-tabs",Input!$K83="有"),IF(Input!$M83=1,svg_data!$BG$1,IF(Input!$M83=2,svg_data!$BG$2)),"")</f>
        <v/>
      </c>
      <c r="DD83" s="36" t="str">
        <f>IF(AND(Input!$I83="text-tabs",Input!$K83="有"),Input!$G83,"")</f>
        <v/>
      </c>
      <c r="DE83" s="36" t="str">
        <f>IF(AND(Input!$I83="text-tabs",Input!$K83="有"),IF(Input!$M83=1,svg_data!$BI$1,IF(Input!$M83=2,svg_data!$BI$2)),"")</f>
        <v/>
      </c>
      <c r="DF83" s="36" t="str">
        <f>IF(AND(Input!$I83="text-tabs",Input!$K83="有"),Input!$G83,"")</f>
        <v/>
      </c>
      <c r="DG83" s="36" t="str">
        <f>IF(AND(Input!$I83="text-tabs",Input!$K83="有"),IF(Input!$M83=1,svg_data!$BK$1,IF(Input!$M83=2,svg_data!$BK$2)),"")</f>
        <v/>
      </c>
      <c r="DH83" s="36" t="str">
        <f>IF(AND(Input!$I83="text-tabs",Input!$K83="有"),Input!$G83,"")</f>
        <v/>
      </c>
      <c r="DI83" s="36" t="str">
        <f>IF(AND(Input!$I83="text-tabs",Input!$K83="有"),IF(Input!$M83=1,svg_data!$BM$1,IF(Input!$M83=2,svg_data!$BM$2)),"")</f>
        <v/>
      </c>
      <c r="DJ83" s="36" t="str">
        <f>IF(AND(Input!$I83="text-tabs",Input!$K83="有"),svg_data!$BN$1,"")</f>
        <v/>
      </c>
      <c r="DK83" s="36" t="str">
        <f>IF(AND(Input!$I83="text-tabs",Input!$K83="有"),Input!$G83,"")</f>
        <v/>
      </c>
      <c r="DL83" s="36" t="str">
        <f>IF(AND(Input!$I83="text-tabs",Input!$K83="有"),svg_data!$BP$1,"")</f>
        <v/>
      </c>
      <c r="DM83" s="36" t="str">
        <f>IF(AND(Input!$I83="text-tabs",Input!$K83="有"),svg_data!$BQ$1,"")</f>
        <v/>
      </c>
      <c r="DN83" s="36" t="str">
        <f>IF(AND(Input!$I83="text-tabs",Input!$K83="有"),Input!$G83,"")</f>
        <v/>
      </c>
      <c r="DO83" s="36" t="str">
        <f>IF(AND(Input!$I83="text-tabs",Input!$K83="有"),svg_data!$BS$1,"")</f>
        <v/>
      </c>
      <c r="DP83" s="36" t="str">
        <f>IF(AND(Input!$I83="text-tabs",Input!$K83="有"),Input!$G83,"")</f>
        <v/>
      </c>
      <c r="DQ83" s="36" t="str">
        <f>IF(AND(Input!$I83="text-tabs",Input!$K83="有"),svg_data!$BU$1,"")</f>
        <v/>
      </c>
      <c r="DR83" s="36" t="str">
        <f>IF(AND(Input!$I83="text-tabs",Input!$K83="有"),Input!$G83,"")</f>
        <v/>
      </c>
      <c r="DS83" s="36" t="str">
        <f>IF(AND(Input!$I83="text-tabs",Input!$K83="有"),IF(Input!$M83=1,svg_data!$BW$1,IF(Input!$M83=2,svg_data!$BW$2)),"")</f>
        <v/>
      </c>
      <c r="DT83" s="36" t="str">
        <f>IF(AND(Input!$I83="text-tabs",Input!$K83="有"),IF(Input!$M83=1,svg_data!$BY$1,IF(Input!$M83=2,"")),"")</f>
        <v/>
      </c>
      <c r="DU83" s="36" t="str">
        <f>IF(AND(Input!$I83="text-tabs",Input!$K83="有"),IF(Input!$M83=1,Input!$G83,IF(Input!$M83=2,"")),"")</f>
        <v/>
      </c>
      <c r="DV83" s="42" t="str">
        <f>IF(AND(Input!$I83="text-tabs",Input!$K83="有"),IF(Input!$M83=1,svg_data!$CA$1,IF(Input!$M83=2,svg_data!$CA$2)),"")</f>
        <v/>
      </c>
      <c r="DW83" s="36" t="str">
        <f>IF(AND(Input!$I83="text-tabs",Input!$K83="有"),IF(Input!$M83=1,svg_data!$CB$1,IF(Input!$M83=2,svg_data!$CB$2)),"")</f>
        <v/>
      </c>
      <c r="DX83" s="36" t="str">
        <f>IF(AND(Input!$I83="text-tabs",Input!$K83="有"),Input!$G83,"")</f>
        <v/>
      </c>
      <c r="DY83" s="36" t="str">
        <f>IF(AND(Input!$I83="text-tabs",Input!$K83="有"),IF(Input!$M83=1,svg_data!$CD$1,IF(Input!$M83=2,svg_data!$CD$2)),"")</f>
        <v/>
      </c>
      <c r="DZ83" s="36" t="str">
        <f>IF(AND(Input!$I83="text-tabs",Input!$K83="有"),Input!$G83,"")</f>
        <v/>
      </c>
      <c r="EA83" s="36" t="str">
        <f>IF(AND(Input!$I83="text-tabs",Input!$K83="有"),IF(Input!$M83=1,svg_data!$CF$1,IF(Input!$M83=2,svg_data!$CF$2)),"")</f>
        <v/>
      </c>
      <c r="EB83" s="36" t="str">
        <f>IF(AND(Input!$I83="text-tabs",Input!$K83="有"),Input!$G83,"")</f>
        <v/>
      </c>
      <c r="EC83" s="36" t="str">
        <f>IF(AND(Input!$I83="text-tabs",Input!$K83="有"),IF(Input!$M83=1,svg_data!$CH$1,IF(Input!$M83=2,svg_data!$CH$2)),"")</f>
        <v/>
      </c>
      <c r="ED83" s="36" t="str">
        <f>IF(AND(Input!$I83="text-tabs",Input!$K83="有"),Input!$G83,"")</f>
        <v/>
      </c>
      <c r="EE83" s="36" t="str">
        <f>IF(AND(Input!$I83="text-tabs",Input!$K83="有"),IF(Input!$M83=1,svg_data!$CJ$1,IF(Input!$M83=2,svg_data!$CJ$2)),"")</f>
        <v/>
      </c>
      <c r="EF83" s="36" t="str">
        <f>IF(AND(Input!$I83="text-tabs",Input!$K83="有"),Input!$G83,"")</f>
        <v/>
      </c>
      <c r="EG83" s="36" t="str">
        <f>IF(AND(Input!$I83="text-tabs",Input!$K83="有"),IF(Input!$M83=1,svg_data!$CL$1,IF(Input!$M83=2,svg_data!$CL$2)),"")</f>
        <v/>
      </c>
      <c r="EH83" s="36" t="str">
        <f>IF(AND(Input!$I83="text-tabs",Input!$K83="有"),Input!$G83,"")</f>
        <v/>
      </c>
      <c r="EI83" s="36" t="str">
        <f>IF(AND(Input!$I83="text-tabs",Input!$K83="有"),IF(Input!$M83=1,svg_data!$CN$1,IF(Input!$M83=2,svg_data!$CN$2)),"")</f>
        <v/>
      </c>
      <c r="EJ83" s="36" t="str">
        <f>IF(AND(Input!$I83="text-tabs",Input!$K83="有"),Input!$G83,"")</f>
        <v/>
      </c>
      <c r="EK83" s="36" t="str">
        <f>IF(AND(Input!$I83="text-tabs",Input!$K83="有"),IF(Input!$M83=1,svg_data!$CP$1,IF(Input!$M83=2,svg_data!$CP$2)),"")</f>
        <v/>
      </c>
      <c r="EL83" s="36" t="str">
        <f>IF(AND(Input!$I83="text-tabs",Input!$K83="有"),Input!$G83,"")</f>
        <v/>
      </c>
      <c r="EM83" s="36" t="str">
        <f>IF(AND(Input!$I83="text-tabs",Input!$K83="有"),IF(Input!$M83=1,svg_data!$CR$1,IF(Input!$M83=2,svg_data!$CR$2)),"")</f>
        <v/>
      </c>
      <c r="EN83" s="36" t="str">
        <f>IF(AND(Input!$I83="text-tabs",Input!$K83="有"),Input!$G83,"")</f>
        <v/>
      </c>
      <c r="EO83" s="36" t="str">
        <f>IF(AND(Input!$I83="text-tabs",Input!$K83="有"),IF(Input!$M83=1,svg_data!$CT$1,IF(Input!$M83=2,svg_data!$CT$2)),"")</f>
        <v/>
      </c>
      <c r="EP83" s="36" t="str">
        <f>IF(AND(Input!$I83="text-tabs",Input!$K83="有"),Input!$G83,"")</f>
        <v/>
      </c>
      <c r="EQ83" s="36" t="str">
        <f>IF(AND(Input!$I83="text-tabs",Input!$K83="有"),IF(Input!$M83=1,svg_data!$CV$1,IF(Input!$M83=2,svg_data!$CV$2)),"")</f>
        <v/>
      </c>
      <c r="ER83" s="36" t="str">
        <f>IF(AND(Input!$I83="text-tabs",Input!$K83="有"),Input!$G83,"")</f>
        <v/>
      </c>
      <c r="ES83" s="36" t="str">
        <f>IF(AND(Input!$I83="text-tabs",Input!$K83="有"),IF(Input!$M83=1,svg_data!$CX$1,IF(Input!$M83=2,svg_data!$CX$2)),"")</f>
        <v/>
      </c>
      <c r="ET83" s="36" t="str">
        <f>IF(AND(Input!$I83="text-tabs",Input!$K83="有"),Input!$G83,"")</f>
        <v/>
      </c>
      <c r="EU83" s="36" t="str">
        <f>IF(AND(Input!$I83="text-tabs",Input!$K83="有"),IF(Input!$M83=1,svg_data!$CZ$1,IF(Input!$M83=2,svg_data!$CZ$2)),"")</f>
        <v/>
      </c>
      <c r="EV83" s="36" t="str">
        <f>IF(AND(Input!$I83="text-tabs",Input!$K83="有"),Input!$G83,"")</f>
        <v/>
      </c>
      <c r="EW83" s="36" t="str">
        <f>IF(AND(Input!$I83="text-tabs",Input!$K83="有"),IF(Input!$M83=1,svg_data!$DB$1,IF(Input!$M83=2,svg_data!$DB$2)),"")</f>
        <v/>
      </c>
      <c r="EX83" s="36" t="str">
        <f>IF(AND(Input!$I83="text-tabs",Input!$K83="有"),Input!$G83,"")</f>
        <v/>
      </c>
      <c r="EY83" s="36" t="str">
        <f>IF(AND(Input!$I83="text-tabs",Input!$K83="有"),IF(Input!$M83=1,svg_data!$DD$1,IF(Input!$M83=2,svg_data!$DD$2)),"")</f>
        <v/>
      </c>
      <c r="EZ83" s="36" t="str">
        <f>IF(AND(Input!$I83="text-tabs",Input!$K83="有"),Input!$G83,"")</f>
        <v/>
      </c>
      <c r="FA83" s="36" t="str">
        <f>IF(AND(Input!$I83="text-tabs",Input!$K83="有"),IF(Input!$M83=1,svg_data!$DF$1,IF(Input!$M83=2,svg_data!$DF$2)),"")</f>
        <v/>
      </c>
      <c r="FB83" s="36" t="str">
        <f>IF(AND(Input!$I83="text-tabs",Input!$K83="有"),Input!$G83,"")</f>
        <v/>
      </c>
      <c r="FC83" s="36" t="str">
        <f>IF(AND(Input!$I83="text-tabs",Input!$K83="有"),IF(Input!$M83=1,svg_data!$DH$1,IF(Input!$M83=2,svg_data!$DH$2)),"")</f>
        <v/>
      </c>
      <c r="FD83" s="36" t="str">
        <f>IF(AND(Input!$I83="text-tabs",Input!$K83="有"),Input!$G83,"")</f>
        <v/>
      </c>
      <c r="FE83" s="36" t="str">
        <f>IF(AND(Input!$I83="text-tabs",Input!$K83="有"),IF(Input!$M83=1,svg_data!$DJ$1,IF(Input!$M83=2,svg_data!$DJ$2)),"")</f>
        <v/>
      </c>
      <c r="FF83" s="36" t="str">
        <f>IF(AND(Input!$I83="text-tabs",Input!$K83="有"),Input!$G83,"")</f>
        <v/>
      </c>
      <c r="FG83" s="36" t="str">
        <f>IF(AND(Input!$I83="text-tabs",Input!$K83="有"),IF(Input!$M83=1,svg_data!$DL$1,IF(Input!$M83=2,svg_data!$DL$2)),"")</f>
        <v/>
      </c>
      <c r="FH83" s="36" t="str">
        <f>IF(AND(Input!$I83="text-tabs",Input!$K83="有"),Input!$G83,"")</f>
        <v/>
      </c>
      <c r="FI83" s="36" t="str">
        <f>IF(AND(Input!$I83="text-tabs",Input!$K83="有"),IF(Input!$M83=1,svg_data!$DN$1,IF(Input!$M83=2,svg_data!$DN$2)),"")</f>
        <v/>
      </c>
      <c r="FJ83" s="36" t="str">
        <f>IF(AND(Input!$I83="text-tabs",Input!$K83="有"),Input!$G83,"")</f>
        <v/>
      </c>
      <c r="FK83" s="36" t="str">
        <f>IF(AND(Input!$I83="text-tabs",Input!$K83="有"),IF(Input!$M83=1,svg_data!$DP$1,IF(Input!$M83=2,svg_data!$DP$2)),"")</f>
        <v/>
      </c>
      <c r="FL83" s="36" t="str">
        <f>IF(AND(Input!$I83="text-tabs",Input!$K83="有"),Input!$G83,"")</f>
        <v/>
      </c>
      <c r="FM83" s="36" t="str">
        <f>IF(AND(Input!$I83="text-tabs",Input!$K83="有"),IF(Input!$M83=1,svg_data!$DR$1,IF(Input!$M83=2,svg_data!$DR$2)),"")</f>
        <v/>
      </c>
      <c r="FN83" s="36" t="str">
        <f>IF(AND(Input!$I83="text-tabs",Input!$K83="有"),Input!$G83,"")</f>
        <v/>
      </c>
      <c r="FO83" s="36" t="str">
        <f>IF(AND(Input!$I83="text-tabs",Input!$K83="有"),IF(Input!$M83=1,svg_data!$DT$1,IF(Input!$M83=2,svg_data!$DT$2)),"")</f>
        <v/>
      </c>
      <c r="FP83" s="36" t="str">
        <f>IF(AND(Input!$I83="text-tabs",Input!$K83="有"),Input!$G83,"")</f>
        <v/>
      </c>
      <c r="FQ83" s="36" t="str">
        <f>IF(AND(Input!$I83="text-tabs",Input!$K83="有"),IF(Input!$M83=1,svg_data!$DV$1,IF(Input!$M83=2,svg_data!$DV$2)),"")</f>
        <v/>
      </c>
      <c r="FR83" s="36" t="str">
        <f>IF(AND(Input!$I83="text-tabs",Input!$K83="有"),Input!$G83,"")</f>
        <v/>
      </c>
      <c r="FS83" s="36" t="str">
        <f>IF(AND(Input!$I83="text-tabs",Input!$K83="有"),IF(Input!$M83=1,svg_data!$DX$1,IF(Input!$M83=2,svg_data!$DX$2)),"")</f>
        <v/>
      </c>
      <c r="FT83" s="36" t="str">
        <f>IF(AND(Input!$I83="text-tabs",Input!$K83="有"),Input!$G83,"")</f>
        <v/>
      </c>
      <c r="FU83" s="36" t="str">
        <f>IF(AND(Input!$I83="text-tabs",Input!$K83="有"),IF(Input!$M83=1,svg_data!$DZ$1,IF(Input!$M83=2,svg_data!$DZ$2)),"")</f>
        <v/>
      </c>
      <c r="FV83" s="36" t="str">
        <f>IF(AND(Input!$I83="text-tabs",Input!$K83="有"),Input!$G83,"")</f>
        <v/>
      </c>
      <c r="FW83" s="36" t="str">
        <f>IF(AND(Input!$I83="text-tabs",Input!$K83="有"),IF(Input!$M83=1,svg_data!$EB$1,IF(Input!$M83=2,svg_data!$EB$2)),"")</f>
        <v/>
      </c>
      <c r="FX83" s="36" t="str">
        <f>IF(AND(Input!$I83="text-tabs",Input!$K83="有"),Input!$G83,"")</f>
        <v/>
      </c>
      <c r="FY83" s="36" t="str">
        <f>IF(AND(Input!$I83="text-tabs",Input!$K83="有"),IF(Input!$M83=1,svg_data!$ED$1,IF(Input!$M83=2,svg_data!$ED$2)),"")</f>
        <v/>
      </c>
      <c r="FZ83" s="36" t="str">
        <f>IF(AND(Input!$I83="text-tabs",Input!$K83="有"),Input!$G83,"")</f>
        <v/>
      </c>
      <c r="GA83" s="36" t="str">
        <f>IF(AND(Input!$I83="text-tabs",Input!$K83="有"),IF(Input!$M83=1,svg_data!$EF$1,IF(Input!$M83=2,svg_data!$EF$2)),"")</f>
        <v/>
      </c>
      <c r="GB83" s="36" t="str">
        <f>IF(AND(Input!$I83="text-tabs",Input!$K83="有"),Input!$G83,"")</f>
        <v/>
      </c>
      <c r="GC83" s="36" t="str">
        <f>IF(AND(Input!$I83="text-tabs",Input!$K83="有"),IF(Input!$M83=1,svg_data!$EH$1,IF(Input!$M83=2,svg_data!$EH$2)),"")</f>
        <v/>
      </c>
      <c r="GD83" s="36" t="str">
        <f>IF(AND(Input!$I83="text-tabs",Input!$K83="有"),Input!$G83,"")</f>
        <v/>
      </c>
      <c r="GE83" s="36" t="str">
        <f>IF(AND(Input!$I83="text-tabs",Input!$K83="有"),IF(Input!$M83=1,svg_data!$EJ$1,IF(Input!$M83=2,svg_data!$EJ$2)),"")</f>
        <v/>
      </c>
      <c r="GF83" s="36" t="str">
        <f>IF(AND(Input!$I83="text-tabs",Input!$K83="有"),Input!$G83,"")</f>
        <v/>
      </c>
      <c r="GG83" s="36" t="str">
        <f>IF(AND(Input!$I83="text-tabs",Input!$K83="有"),IF(Input!$M83=1,svg_data!$EL$1,IF(Input!$M83=2,svg_data!$EL$2)),"")</f>
        <v/>
      </c>
      <c r="GH83" s="36" t="str">
        <f>IF(AND(Input!$I83="text-tabs",Input!$K83="有"),Input!$G83,"")</f>
        <v/>
      </c>
      <c r="GI83" s="36" t="str">
        <f>IF(AND(Input!$I83="text-tabs",Input!$K83="有"),IF(Input!$M83=1,svg_data!$EN$1,IF(Input!$M83=2,svg_data!$EN$2)),"")</f>
        <v/>
      </c>
      <c r="GJ83" s="36" t="str">
        <f>IF(AND(Input!$I83="text-tabs",Input!$K83="有"),Input!$G83,"")</f>
        <v/>
      </c>
      <c r="GK83" s="36" t="str">
        <f>IF(AND(Input!$I83="text-tabs",Input!$K83="有"),IF(Input!$M83=1,svg_data!$EP$1,IF(Input!$M83=2,svg_data!$EP$2)),"")</f>
        <v/>
      </c>
      <c r="GL83" s="36" t="str">
        <f>IF(AND(Input!$I83="text-tabs",Input!$K83="有"),Input!$G83,"")</f>
        <v/>
      </c>
      <c r="GM83" s="36" t="str">
        <f>IF(AND(Input!$I83="text-tabs",Input!$K83="有"),svg_data!$ER$1,"")</f>
        <v/>
      </c>
      <c r="GN83" s="36" t="str">
        <f>IF(AND(Input!$I83="text-tabs",Input!$K83="有"),Input!$G83,"")</f>
        <v/>
      </c>
      <c r="GO83" s="36" t="str">
        <f>IF(AND(Input!$I83="text-tabs",Input!$K83="有"),svg_data!$ET$1,"")</f>
        <v/>
      </c>
      <c r="GP83" s="36" t="str">
        <f>IF(AND(Input!$I83="text-tabs",Input!$K83="有"),Input!$G83,"")</f>
        <v/>
      </c>
      <c r="GQ83" s="36" t="str">
        <f>IF(AND(Input!$I83="text-tabs",Input!$K83="有"),svg_data!$EV$1,"")</f>
        <v/>
      </c>
      <c r="GR83" s="36" t="str">
        <f>IF(AND(Input!$I83="text-tabs",Input!$K83="有"),Input!$G83,"")</f>
        <v/>
      </c>
      <c r="GS83" s="36" t="str">
        <f>IF(AND(Input!$I83="text-tabs",Input!$K83="有"),svg_data!$EX$1,"")</f>
        <v/>
      </c>
      <c r="GT83" s="36" t="str">
        <f>IF(AND(Input!$I83="text-tabs",Input!$K83="有"),IF(Input!$O83="無","",svg_data!$EY$1),"")</f>
        <v/>
      </c>
      <c r="GU83" s="36" t="str">
        <f>IF(AND(Input!$I83="text-tabs",Input!$K83="有"),IF(Input!$O83="無","",Input!$G83),"")</f>
        <v/>
      </c>
      <c r="GV83" s="36" t="str">
        <f>IF(AND(Input!$I83="text-tabs",Input!$K83="有"),IF(Input!$O83="無","",Input!$O83),"")</f>
        <v/>
      </c>
      <c r="GW83" s="36" t="str">
        <f>IF(AND(Input!$I83="text-tabs",Input!$K83="有"),IF(Input!$O83="無","",svg_data!$FA$1),"")</f>
        <v/>
      </c>
      <c r="GX83" s="36" t="str">
        <f>IF(AND(Input!$I83="text-tabs",Input!$K83="有"),IF(Input!$O83="無","",Input!$P83),"")</f>
        <v/>
      </c>
      <c r="GY83" s="36" t="str">
        <f>IF(AND(Input!$I83="text-tabs",Input!$K83="有"),IF(Input!$O83="無","",svg_data!$FC$1),"")</f>
        <v/>
      </c>
      <c r="GZ83" s="36" t="str">
        <f>IF(AND(Input!$I83="text-tabs",Input!$K83="有"),svg_data!$FD$1,"")</f>
        <v/>
      </c>
      <c r="HA83" s="36" t="str">
        <f>IF(AND(Input!$I83="text-tabs",Input!$K83="有"),$HA$1,"")</f>
        <v/>
      </c>
      <c r="HB83" s="36" t="str">
        <f>IF(AND(Input!$I83="text-tabs",Input!$V83="有",Input!$W83&lt;&gt;""),$HB$1,"")</f>
        <v/>
      </c>
      <c r="HC83" s="36" t="str">
        <f>IF(AND(Input!$I83="text-tabs",Input!$V83="有",Input!$W83&lt;&gt;""),Input!$U83,"")</f>
        <v/>
      </c>
      <c r="HD83" s="36" t="str">
        <f>IF(AND(Input!$I83="text-tabs",Input!$V83="有",Input!$W83&lt;&gt;""),$HD$1,"")</f>
        <v/>
      </c>
      <c r="HE83" s="36" t="str">
        <f>IF(AND(Input!$I83="text-tabs",Input!$V83="有",Input!$W83&lt;&gt;""),$HE$1,"")</f>
        <v/>
      </c>
      <c r="HF83" s="36" t="str">
        <f>IF(AND(Input!$I83="text-tabs",Input!$V83="有",Input!$W83&lt;&gt;""),$HF$1,"")</f>
        <v/>
      </c>
      <c r="HG83" s="36" t="str">
        <f>IF(AND(Input!$I83="text-tabs",Input!$V83="有",Input!$W83&lt;&gt;""),Input!$X83,"")</f>
        <v/>
      </c>
      <c r="HH83" s="36" t="str">
        <f>IF(AND(Input!$I83="text-tabs",Input!$V83="有",Input!$W83&lt;&gt;""),$HH$1,"")</f>
        <v/>
      </c>
      <c r="HI83" s="36" t="str">
        <f>IF(AND(Input!$I83="text-tabs",Input!$V83="有",Input!$W83&lt;&gt;""),Input!$W83,"")</f>
        <v/>
      </c>
      <c r="HJ83" s="36" t="str">
        <f>IF(AND(Input!$I83="text-tabs",Input!$V83="有",Input!$W83&lt;&gt;""),$HJ$1,"")</f>
        <v/>
      </c>
      <c r="HK83" s="36" t="str">
        <f>IF(AND(Input!$I83="text-tabs",Input!$V83="有",Input!$Y83&lt;&gt;"無"),$HK$1,"")</f>
        <v/>
      </c>
      <c r="HL83" s="36" t="str">
        <f>IF(AND(Input!$I83="text-tabs",Input!$V83="有",Input!$Y83&lt;&gt;"無"),$HF$1,"")</f>
        <v/>
      </c>
      <c r="HM83" s="36" t="str">
        <f>IF(AND(Input!$I83="text-tabs",Input!$V83="有",Input!$Y83&lt;&gt;"無"),Input!$Z83,"")</f>
        <v/>
      </c>
      <c r="HN83" s="36" t="str">
        <f>IF(AND(Input!$I83="text-tabs",Input!$V83="有",Input!$Y83&lt;&gt;"無"),$HH$1,"")</f>
        <v/>
      </c>
      <c r="HO83" s="36" t="str">
        <f>IF(AND(Input!$I83="text-tabs",Input!$V83="有",Input!$Y83&lt;&gt;"無"),Input!$Y83,"")</f>
        <v/>
      </c>
      <c r="HP83" s="36" t="str">
        <f>IF(AND(Input!$I83="text-tabs",Input!$V83="有",Input!$Y83&lt;&gt;"無"),$HJ$1,"")</f>
        <v/>
      </c>
      <c r="HQ83" s="36" t="str">
        <f>IF(AND(Input!$I83="text-tabs",Input!$V83="有",Input!$AA83&lt;&gt;"無"),$HQ$1,"")</f>
        <v/>
      </c>
      <c r="HR83" s="36" t="str">
        <f>IF(AND(Input!$I83="text-tabs",Input!$V83="有",Input!$AA83&lt;&gt;"無"),$HR$1,"")</f>
        <v/>
      </c>
      <c r="HS83" s="36" t="str">
        <f>IF(AND(Input!$I83="text-tabs",Input!$V83="有",Input!$AA83&lt;&gt;"無"),Input!$AB83,"")</f>
        <v/>
      </c>
      <c r="HT83" s="36" t="str">
        <f>IF(AND(Input!$I83="text-tabs",Input!$V83="有",Input!$AA83&lt;&gt;"無"),$HT$1,"")</f>
        <v/>
      </c>
      <c r="HU83" s="36" t="str">
        <f>IF(AND(Input!$I83="text-tabs",Input!$V83="有",Input!$AA83&lt;&gt;"無"),Input!$AA83,"")</f>
        <v/>
      </c>
      <c r="HV83" s="36" t="str">
        <f>IF(AND(Input!$I83="text-tabs",Input!$V83="有",Input!$AA83&lt;&gt;"無"),$HV$1,"")</f>
        <v/>
      </c>
      <c r="HW83" s="36" t="str">
        <f>IF(AND(Input!$I83="text-tabs",Input!$V83="有",Input!$AC83&lt;&gt;"無"),$HW$1,"")</f>
        <v/>
      </c>
      <c r="HX83" s="36" t="str">
        <f>IF(AND(Input!$I83="text-tabs",Input!$V83="有",Input!$AC83&lt;&gt;"無"),$HX$1,"")</f>
        <v/>
      </c>
      <c r="HY83" s="36" t="str">
        <f>IF(AND(Input!$I83="text-tabs",Input!$V83="有",Input!$AC83&lt;&gt;"無"),Input!$AD83,"")</f>
        <v/>
      </c>
      <c r="HZ83" s="36" t="str">
        <f>IF(AND(Input!$I83="text-tabs",Input!$V83="有",Input!$AC83&lt;&gt;"無"),$HZ$1,"")</f>
        <v/>
      </c>
      <c r="IA83" s="36" t="str">
        <f>IF(AND(Input!$I83="text-tabs",Input!$V83="有",Input!$AC83&lt;&gt;"無"),Input!$AC83,"")</f>
        <v/>
      </c>
      <c r="IB83" s="36" t="str">
        <f>IF(AND(Input!$I83="text-tabs",Input!$V83="有",Input!$AC83&lt;&gt;"無"),$IB$1,"")</f>
        <v/>
      </c>
      <c r="IC83" s="36" t="str">
        <f>IF(AND(Input!$I83="text-tabs",Input!$V83="有",Input!$AE83&lt;&gt;"無"),$IC$1,"")</f>
        <v/>
      </c>
      <c r="ID83" s="36" t="str">
        <f>IF(AND(Input!$I83="text-tabs",Input!$V83="有",Input!$AE83&lt;&gt;"無"),$HF$1,"")</f>
        <v/>
      </c>
      <c r="IE83" s="36" t="str">
        <f>IF(AND(Input!$I83="text-tabs",Input!$V83="有",Input!$AE83&lt;&gt;"無"),Input!$AF83,"")</f>
        <v/>
      </c>
      <c r="IF83" s="36" t="str">
        <f>IF(AND(Input!$I83="text-tabs",Input!$V83="有",Input!$AE83&lt;&gt;"無"),$HH$1,"")</f>
        <v/>
      </c>
      <c r="IG83" s="36" t="str">
        <f>IF(AND(Input!$I83="text-tabs",Input!$V83="有",Input!$AE83&lt;&gt;"無"),Input!$AE83,"")</f>
        <v/>
      </c>
      <c r="IH83" s="36" t="str">
        <f>IF(AND(Input!$I83="text-tabs",Input!$V83="有",Input!$AE83&lt;&gt;"無"),$HJ$1,"")</f>
        <v/>
      </c>
      <c r="II83" s="36" t="str">
        <f>IF(AND(Input!$I83="text-tabs",Input!$V83="有"),$II$1,"")</f>
        <v/>
      </c>
      <c r="IJ83" s="36" t="str">
        <f>IF(AND(Input!$I83="text-tabs",Input!$AG83="有"),$IJ$1,"")</f>
        <v/>
      </c>
      <c r="IK83" s="36" t="str">
        <f>IF(AND(Input!$I83="text-tabs",Input!$AG83="有"),Input!$AH83,"")</f>
        <v/>
      </c>
      <c r="IL83" s="36" t="str">
        <f>IF(AND(Input!$I83="text-tabs",Input!$AG83="有"),$IL$1,"")</f>
        <v/>
      </c>
      <c r="IM83" s="36" t="str">
        <f>IF(AND(Input!$I83="text-tabs",Input!$AG83="有"),Input!$AI83,"")</f>
        <v/>
      </c>
      <c r="IN83" s="36" t="str">
        <f>IF(AND(Input!$I83="text-tabs",Input!$AG83="有"),$IN$1,"")</f>
        <v/>
      </c>
      <c r="IO83" s="36" t="str">
        <f>IF(Input!$I83="text-tabs",$IO$1,"")</f>
        <v/>
      </c>
      <c r="IP83" s="36" t="str">
        <f>IF(Input!$I83="event",$IP$1,"")</f>
        <v/>
      </c>
      <c r="IQ83" s="36" t="str">
        <f>IF(Input!$I83="event",Input!$R83,"")</f>
        <v/>
      </c>
      <c r="IR83" s="36" t="str">
        <f>IF(Input!$I83="event",$IR$1,"")</f>
        <v/>
      </c>
      <c r="IS83" s="36" t="str">
        <f>IF(Input!$I83="event",$IS$1,"")</f>
        <v/>
      </c>
      <c r="IT83" s="36" t="str">
        <f>IF(Input!$I83="event",Input!$Q83,"")</f>
        <v/>
      </c>
      <c r="IU83" s="36" t="str">
        <f>IF(Input!$I83="event",$IU$1,"")</f>
        <v/>
      </c>
      <c r="IV83" s="36" t="str">
        <f>IF(Input!$I83="image",$IV$1,"")</f>
        <v/>
      </c>
      <c r="IW83" s="36" t="str">
        <f>IF(Input!$I83="image",Input!$S83,"")</f>
        <v/>
      </c>
      <c r="IX83" s="36" t="str">
        <f>IF(Input!$I83="image",$IX$1,"")</f>
        <v/>
      </c>
      <c r="IY83" s="36" t="str">
        <f>IF(AND(Input!$I83="image",Input!$V83="無"),$IY$1,"")</f>
        <v/>
      </c>
      <c r="IZ83" s="36" t="str">
        <f>IF(AND(Input!$I83="image",Input!$V83="無"),Input!$B83,"")</f>
        <v/>
      </c>
      <c r="JA83" s="36" t="str">
        <f>IF(AND(Input!$I83="image",Input!$V83="無"),$JA$1,"")</f>
        <v/>
      </c>
      <c r="JB83" s="36" t="str">
        <f>IF(AND(Input!$I83="image",Input!$V83="有"),$JB$1,"")</f>
        <v/>
      </c>
      <c r="JC83" s="36" t="str">
        <f>IF(AND(Input!$I83="image",Input!$V83="有"),Input!$W83,"")</f>
        <v/>
      </c>
      <c r="JD83" s="36" t="str">
        <f>IF(AND(Input!$I83="image",Input!$V83="有"),$JD$1,"")</f>
        <v/>
      </c>
      <c r="JE83" s="36" t="str">
        <f>IF(AND(Input!$I83="image",Input!$V83="有"),Input!$X83,"")</f>
        <v/>
      </c>
      <c r="JF83" s="36" t="str">
        <f>IF(AND(Input!$I83="image",Input!$V83="有"),$JF$1,"")</f>
        <v/>
      </c>
      <c r="JG83" s="36" t="str">
        <f>IF(Input!$I83="embed",$JG$1,"")</f>
        <v/>
      </c>
      <c r="JH83" s="36" t="str">
        <f>IF(Input!$I83="embed",Input!$X83,"")</f>
        <v/>
      </c>
      <c r="JI83" s="36" t="str">
        <f>IF(Input!$I83="embed",$JI$1,"")</f>
        <v/>
      </c>
      <c r="JJ83" s="36" t="str">
        <f>IF(Input!$I83="embed",$JJ$1,"")</f>
        <v/>
      </c>
      <c r="JK83" s="36" t="str">
        <f>IF(Input!$I83="embed",Input!$R83,"")</f>
        <v/>
      </c>
      <c r="JL83" s="36" t="str">
        <f>IF(Input!$I83="embed",$JL$1,"")</f>
        <v/>
      </c>
      <c r="JM83" s="36" t="str">
        <f>IF(Input!$I83="table",Input!$AI83,"")</f>
        <v/>
      </c>
      <c r="JN83" s="36" t="str">
        <f>IF(Input!$I83="table",Input!$AJ83,"")</f>
        <v/>
      </c>
      <c r="JO83" s="36" t="s">
        <v>0</v>
      </c>
      <c r="JP83" s="36" t="str">
        <f t="shared" si="3"/>
        <v/>
      </c>
    </row>
    <row r="84" spans="1:276" s="36" customFormat="1">
      <c r="A84" s="39" t="str">
        <f t="shared" si="4"/>
        <v>"0":{"category":"未記入","class":"0","id":"0","titleShadow":"",}</v>
      </c>
      <c r="B84" s="36" t="s">
        <v>5</v>
      </c>
      <c r="C84" s="40">
        <f>Input!$G84</f>
        <v>0</v>
      </c>
      <c r="D84" s="36" t="s">
        <v>210</v>
      </c>
      <c r="E84" s="36" t="s">
        <v>23</v>
      </c>
      <c r="F84" s="36" t="str">
        <f>IF(Input!$C84&lt;&gt;"",Input!$C84,"未記入")</f>
        <v>未記入</v>
      </c>
      <c r="G84" s="36" t="s">
        <v>3</v>
      </c>
      <c r="H84" s="36" t="s">
        <v>1</v>
      </c>
      <c r="I84" s="36">
        <f>Input!$I84</f>
        <v>0</v>
      </c>
      <c r="J84" s="36" t="s">
        <v>3</v>
      </c>
      <c r="K84" s="36" t="s">
        <v>4</v>
      </c>
      <c r="L84" s="40">
        <f>Input!$G84</f>
        <v>0</v>
      </c>
      <c r="M84" s="36" t="s">
        <v>3</v>
      </c>
      <c r="N84" s="36" t="str">
        <f>IF(Input!$D84="有",$N$1,"")</f>
        <v/>
      </c>
      <c r="O84" s="36" t="str">
        <f>IF(Input!$D84="有",Input!$A84,"")</f>
        <v/>
      </c>
      <c r="P84" s="36" t="str">
        <f>IF(Input!$D84="有",$P$1,"")</f>
        <v/>
      </c>
      <c r="Q84" s="36" t="str">
        <f>IF(Input!$D84="有",$Q$1,"")</f>
        <v/>
      </c>
      <c r="R84" s="36" t="str">
        <f>IF(Input!$D84="有",LEFT(Input!$E84,1),"")</f>
        <v/>
      </c>
      <c r="S84" s="36" t="str">
        <f>IF(Input!$D84="有",$S$1,"")</f>
        <v/>
      </c>
      <c r="T84" s="36" t="str">
        <f>IF(Input!$D84="有",$T$1,"")</f>
        <v/>
      </c>
      <c r="U84" s="36" t="str">
        <f>IF(Input!$D84="有",Input!$F84,"")</f>
        <v/>
      </c>
      <c r="V84" s="36" t="str">
        <f>IF(Input!$D84="有",$V$1,"")</f>
        <v/>
      </c>
      <c r="W84" s="36" t="s">
        <v>205</v>
      </c>
      <c r="X84" s="36" t="str">
        <f>IF(Input!$H84="有","true",IF(Input!$H84="無","false",""))</f>
        <v/>
      </c>
      <c r="Y84" s="36" t="s">
        <v>3</v>
      </c>
      <c r="Z84" s="36" t="str">
        <f>IF(OR(Input!$I84="text-tabs",Input!$I84="text"),$Z$1,"")</f>
        <v/>
      </c>
      <c r="AA84" s="36" t="str">
        <f>IF(OR(Input!$I84="text-tabs",Input!$I84="text"),Input!$B84,"")</f>
        <v/>
      </c>
      <c r="AB84" s="36" t="str">
        <f>IF(OR(Input!$I84="text-tabs",Input!$I84="text"),$AB$1,"")</f>
        <v/>
      </c>
      <c r="AC84" s="36" t="str">
        <f>IF(AND(OR(Input!$I84="text-tabs",Input!$I84="text"),Input!$T84="無"),$AC$1,"")</f>
        <v/>
      </c>
      <c r="AD84" s="36" t="str">
        <f>IF(AND(OR(Input!$I84="text-tabs",Input!$I84="text"),Input!$T84="無"),Input!$S84,"")</f>
        <v/>
      </c>
      <c r="AE84" s="36" t="str">
        <f>IF(AND(OR(Input!$I84="text-tabs",Input!$I84="text"),Input!$T84="無"),$AE$1,"")</f>
        <v/>
      </c>
      <c r="AF84" s="36" t="str">
        <f>IF(AND(OR(Input!$I84="text-tabs",Input!$I84="text"),Input!$S84="無"),$AF$1,"")</f>
        <v/>
      </c>
      <c r="AG84" s="36" t="str">
        <f>IF(AND(OR(Input!$I84="text-tabs",Input!$I84="text"),Input!$S84="無"),Input!$T84,"")</f>
        <v/>
      </c>
      <c r="AH84" s="36" t="str">
        <f>IF(AND(OR(Input!$I84="text-tabs",Input!$I84="text"),Input!$S84="無"),$AH$1,"")</f>
        <v/>
      </c>
      <c r="AI84" s="36" t="str">
        <f>IF(Input!$I84="text",$AI$1,"")</f>
        <v/>
      </c>
      <c r="AJ84" s="36" t="str">
        <f>IF(Input!$I84="text",Input!$R84,"")</f>
        <v/>
      </c>
      <c r="AK84" s="36" t="str">
        <f>IF(Input!$I84="text",$AK$1,"")</f>
        <v/>
      </c>
      <c r="AL84" s="36" t="str">
        <f>IF(Input!$I84="text-tabs",$AL$1,"")</f>
        <v/>
      </c>
      <c r="AM84" s="36" t="str">
        <f>IF(Input!$I84="text-tabs",$AM$1,"")</f>
        <v/>
      </c>
      <c r="AN84" s="36" t="str">
        <f>IF(Input!$I84="text-tabs",Input!$J84,"")</f>
        <v/>
      </c>
      <c r="AO84" s="36" t="str">
        <f>IF(Input!$I84="text-tabs",$AO$1,"")</f>
        <v/>
      </c>
      <c r="AP84" s="36" t="str">
        <f>IF(Input!$I84="text-tabs",Input!$R84,"")</f>
        <v/>
      </c>
      <c r="AQ84" s="36" t="str">
        <f>IF(Input!$I84="text-tabs",$AQ$1,"")</f>
        <v/>
      </c>
      <c r="AR84" s="36" t="str">
        <f>IF(AND(Input!$I84="text-tabs",Input!$K84="有"),$AR$1,"")</f>
        <v/>
      </c>
      <c r="AS84" s="36" t="str">
        <f>IF(AND(Input!$I84="text-tabs",Input!$K84="有"),Input!$L84,"")</f>
        <v/>
      </c>
      <c r="AT84" s="36" t="str">
        <f>IF(AND(Input!$I84="text-tabs",Input!$K84="有"),$AT$1,"")</f>
        <v/>
      </c>
      <c r="AU84" s="36" t="str">
        <f>IF(AND(Input!$I84="text-tabs",Input!$K84="有"),Input!$N84,"")</f>
        <v/>
      </c>
      <c r="AV84" s="36" t="str">
        <f>IF(AND(Input!$I84="text-tabs",Input!$K84="有"),"&lt;br&gt;","")</f>
        <v/>
      </c>
      <c r="AW84" s="36" t="str">
        <f>IF(AND(Input!$I84="text-tabs",Input!$K84="有"),IF(Input!$M84=1,svg_data!$A$1,IF(Input!$M84=2,svg_data!$A$2)),"")</f>
        <v/>
      </c>
      <c r="AX84" s="36" t="str">
        <f>IF(AND(Input!$I84="text-tabs",Input!$K84="有"),Input!$G84,"")</f>
        <v/>
      </c>
      <c r="AY84" s="36" t="str">
        <f>IF(AND(Input!$I84="text-tabs",Input!$K84="有"),IF(Input!$M84=1,svg_data!$C$1,IF(Input!$M84=2,svg_data!$C$2)),"")</f>
        <v/>
      </c>
      <c r="AZ84" s="36" t="str">
        <f>IF(AND(Input!$I84="text-tabs",Input!$K84="有"),Input!$G84,"")</f>
        <v/>
      </c>
      <c r="BA84" s="36" t="str">
        <f>IF(AND(Input!$I84="text-tabs",Input!$K84="有"),IF(Input!$M84=1,svg_data!$E$1,IF(Input!$M84=2,svg_data!$E$2)),"")</f>
        <v/>
      </c>
      <c r="BB84" s="36" t="str">
        <f>IF(AND(Input!$I84="text-tabs",Input!$K84="有"),Input!$G84,"")</f>
        <v/>
      </c>
      <c r="BC84" s="36" t="str">
        <f>IF(AND(Input!$I84="text-tabs",Input!$K84="有"),IF(Input!$M84=1,svg_data!$G$1,IF(Input!$M84=2,svg_data!$G$2)),"")</f>
        <v/>
      </c>
      <c r="BD84" s="36" t="str">
        <f>IF(AND(Input!$I84="text-tabs",Input!$K84="有"),Input!$G84,"")</f>
        <v/>
      </c>
      <c r="BE84" s="36" t="str">
        <f>IF(AND(Input!$I84="text-tabs",Input!$K84="有"),IF(Input!$M84=1,svg_data!$I$1,IF(Input!$M84=2,svg_data!$I$2)),"")</f>
        <v/>
      </c>
      <c r="BF84" s="36" t="str">
        <f>IF(AND(Input!$I84="text-tabs",Input!$K84="有"),Input!$G84,"")</f>
        <v/>
      </c>
      <c r="BG84" s="36" t="str">
        <f>IF(AND(Input!$I84="text-tabs",Input!$K84="有"),IF(Input!$M84=1,svg_data!$K$1,IF(Input!$M84=2,svg_data!$K$2)),"")</f>
        <v/>
      </c>
      <c r="BH84" s="36" t="str">
        <f>IF(AND(Input!$I84="text-tabs",Input!$K84="有"),Input!$G84,"")</f>
        <v/>
      </c>
      <c r="BI84" s="36" t="str">
        <f>IF(AND(Input!$I84="text-tabs",Input!$K84="有"),IF(Input!$M84=1,svg_data!$M$1,IF(Input!$M84=2,svg_data!$M$2)),"")</f>
        <v/>
      </c>
      <c r="BJ84" s="36" t="str">
        <f>IF(AND(Input!$I84="text-tabs",Input!$K84="有"),Input!$G84,"")</f>
        <v/>
      </c>
      <c r="BK84" s="36" t="str">
        <f>IF(AND(Input!$I84="text-tabs",Input!$K84="有"),IF(Input!$M84=1,svg_data!$O$1,IF(Input!$M84=2,svg_data!$O$2)),"")</f>
        <v/>
      </c>
      <c r="BL84" s="36" t="str">
        <f>IF(AND(Input!$I84="text-tabs",Input!$K84="有"),Input!$G84,"")</f>
        <v/>
      </c>
      <c r="BM84" s="36" t="str">
        <f>IF(AND(Input!$I84="text-tabs",Input!$K84="有"),IF(Input!$M84=1,svg_data!$Q$1,IF(Input!$M84=2,svg_data!$Q$2)),"")</f>
        <v/>
      </c>
      <c r="BN84" s="36" t="str">
        <f>IF(AND(Input!$I84="text-tabs",Input!$K84="有"),Input!$G84,"")</f>
        <v/>
      </c>
      <c r="BO84" s="36" t="str">
        <f>IF(AND(Input!$I84="text-tabs",Input!$K84="有"),IF(Input!$M84=1,svg_data!$S$1,IF(Input!$M84=2,svg_data!$S$2)),"")</f>
        <v/>
      </c>
      <c r="BP84" s="36" t="str">
        <f>IF(AND(Input!$I84="text-tabs",Input!$K84="有"),Input!$G84,"")</f>
        <v/>
      </c>
      <c r="BQ84" s="36" t="str">
        <f>IF(AND(Input!$I84="text-tabs",Input!$K84="有"),IF(Input!$M84=1,svg_data!$U$1,IF(Input!$M84=2,svg_data!$U$2)),"")</f>
        <v/>
      </c>
      <c r="BR84" s="36" t="str">
        <f>IF(AND(Input!$I84="text-tabs",Input!$K84="有"),Input!$G84,"")</f>
        <v/>
      </c>
      <c r="BS84" s="36" t="str">
        <f>IF(AND(Input!$I84="text-tabs",Input!$K84="有"),IF(Input!$M84=1,svg_data!$W$1,IF(Input!$M84=2,svg_data!$W$2)),"")</f>
        <v/>
      </c>
      <c r="BT84" s="36" t="str">
        <f>IF(AND(Input!$I84="text-tabs",Input!$K84="有"),Input!$G84,"")</f>
        <v/>
      </c>
      <c r="BU84" s="36" t="str">
        <f>IF(AND(Input!$I84="text-tabs",Input!$K84="有"),IF(Input!$M84=1,svg_data!$Y$1,IF(Input!$M84=2,svg_data!$Y$2)),"")</f>
        <v/>
      </c>
      <c r="BV84" s="36" t="str">
        <f>IF(AND(Input!$I84="text-tabs",Input!$K84="有"),Input!$G84,"")</f>
        <v/>
      </c>
      <c r="BW84" s="36" t="str">
        <f>IF(AND(Input!$I84="text-tabs",Input!$K84="有"),IF(Input!$M84=1,svg_data!$AA$1,IF(Input!$M84=2,svg_data!$AA$2)),"")</f>
        <v/>
      </c>
      <c r="BX84" s="36" t="str">
        <f>IF(AND(Input!$I84="text-tabs",Input!$K84="有"),Input!$G84,"")</f>
        <v/>
      </c>
      <c r="BY84" s="36" t="str">
        <f>IF(AND(Input!$I84="text-tabs",Input!$K84="有"),IF(Input!$M84=1,svg_data!$AC$1,IF(Input!$M84=2,svg_data!$AC$2)),"")</f>
        <v/>
      </c>
      <c r="BZ84" s="36" t="str">
        <f>IF(AND(Input!$I84="text-tabs",Input!$K84="有"),Input!$G84,"")</f>
        <v/>
      </c>
      <c r="CA84" s="36" t="str">
        <f>IF(AND(Input!$I84="text-tabs",Input!$K84="有"),IF(Input!$M84=1,svg_data!$AE$1,IF(Input!$M84=2,svg_data!$AE$2)),"")</f>
        <v/>
      </c>
      <c r="CB84" s="36" t="str">
        <f>IF(AND(Input!$I84="text-tabs",Input!$K84="有"),Input!$G84,"")</f>
        <v/>
      </c>
      <c r="CC84" s="36" t="str">
        <f>IF(AND(Input!$I84="text-tabs",Input!$K84="有"),IF(Input!$M84=1,svg_data!$AG$1,IF(Input!$M84=2,svg_data!$AG$2)),"")</f>
        <v/>
      </c>
      <c r="CD84" s="36" t="str">
        <f>IF(AND(Input!$I84="text-tabs",Input!$K84="有"),Input!$G84,"")</f>
        <v/>
      </c>
      <c r="CE84" s="36" t="str">
        <f>IF(AND(Input!$I84="text-tabs",Input!$K84="有"),IF(Input!$M84=1,svg_data!$AI$1,IF(Input!$M84=2,svg_data!$AI$2)),"")</f>
        <v/>
      </c>
      <c r="CF84" s="36" t="str">
        <f>IF(AND(Input!$I84="text-tabs",Input!$K84="有"),Input!$G84,"")</f>
        <v/>
      </c>
      <c r="CG84" s="36" t="str">
        <f>IF(AND(Input!$I84="text-tabs",Input!$K84="有"),IF(Input!$M84=1,svg_data!$AK$1,IF(Input!$M84=2,svg_data!$AK$2)),"")</f>
        <v/>
      </c>
      <c r="CH84" s="36" t="str">
        <f>IF(AND(Input!$I84="text-tabs",Input!$K84="有"),Input!$G84,"")</f>
        <v/>
      </c>
      <c r="CI84" s="36" t="str">
        <f>IF(AND(Input!$I84="text-tabs",Input!$K84="有"),IF(Input!$M84=1,svg_data!$AM$1,IF(Input!$M84=2,svg_data!$AM$2)),"")</f>
        <v/>
      </c>
      <c r="CJ84" s="36" t="str">
        <f>IF(AND(Input!$I84="text-tabs",Input!$K84="有"),Input!$G84,"")</f>
        <v/>
      </c>
      <c r="CK84" s="36" t="str">
        <f>IF(AND(Input!$I84="text-tabs",Input!$K84="有"),IF(Input!$M84=1,svg_data!$AO$1,IF(Input!$M84=2,svg_data!$AO$2)),"")</f>
        <v/>
      </c>
      <c r="CL84" s="36" t="str">
        <f>IF(AND(Input!$I84="text-tabs",Input!$K84="有"),Input!$G84,"")</f>
        <v/>
      </c>
      <c r="CM84" s="36" t="str">
        <f>IF(AND(Input!$I84="text-tabs",Input!$K84="有"),IF(Input!$M84=1,svg_data!$AQ$1,IF(Input!$M84=2,svg_data!$AQ$2)),"")</f>
        <v/>
      </c>
      <c r="CN84" s="36" t="str">
        <f>IF(AND(Input!$I84="text-tabs",Input!$K84="有"),Input!$G84,"")</f>
        <v/>
      </c>
      <c r="CO84" s="36" t="str">
        <f>IF(AND(Input!$I84="text-tabs",Input!$K84="有"),IF(Input!$M84=1,svg_data!$AS$1,IF(Input!$M84=2,svg_data!$AS$2)),"")</f>
        <v/>
      </c>
      <c r="CP84" s="36" t="str">
        <f>IF(AND(Input!$I84="text-tabs",Input!$K84="有"),Input!$G84,"")</f>
        <v/>
      </c>
      <c r="CQ84" s="36" t="str">
        <f>IF(AND(Input!$I84="text-tabs",Input!$K84="有"),IF(Input!$M84=1,svg_data!$AU$1,IF(Input!$M84=2,svg_data!$AU$2)),"")</f>
        <v/>
      </c>
      <c r="CR84" s="36" t="str">
        <f>IF(AND(Input!$I84="text-tabs",Input!$K84="有"),Input!$G84,"")</f>
        <v/>
      </c>
      <c r="CS84" s="36" t="str">
        <f>IF(AND(Input!$I84="text-tabs",Input!$K84="有"),IF(Input!$M84=1,svg_data!$AW$1,IF(Input!$M84=2,svg_data!$AW$2)),"")</f>
        <v/>
      </c>
      <c r="CT84" s="36" t="str">
        <f>IF(AND(Input!$I84="text-tabs",Input!$K84="有"),Input!$G84,"")</f>
        <v/>
      </c>
      <c r="CU84" s="36" t="str">
        <f>IF(AND(Input!$I84="text-tabs",Input!$K84="有"),IF(Input!$M84=1,svg_data!$AY$1,IF(Input!$M84=2,svg_data!$AY$2)),"")</f>
        <v/>
      </c>
      <c r="CV84" s="36" t="str">
        <f>IF(AND(Input!$I84="text-tabs",Input!$K84="有"),Input!$G84,"")</f>
        <v/>
      </c>
      <c r="CW84" s="36" t="str">
        <f>IF(AND(Input!$I84="text-tabs",Input!$K84="有"),IF(Input!$M84=1,svg_data!$BA$1,IF(Input!$M84=2,svg_data!$BA$2)),"")</f>
        <v/>
      </c>
      <c r="CX84" s="36" t="str">
        <f>IF(AND(Input!$I84="text-tabs",Input!$K84="有"),Input!$G84,"")</f>
        <v/>
      </c>
      <c r="CY84" s="36" t="str">
        <f>IF(AND(Input!$I84="text-tabs",Input!$K84="有"),IF(Input!$M84=1,svg_data!$BC$1,IF(Input!$M84=2,svg_data!$BC$2)),"")</f>
        <v/>
      </c>
      <c r="CZ84" s="36" t="str">
        <f>IF(AND(Input!$I84="text-tabs",Input!$K84="有"),Input!$G84,"")</f>
        <v/>
      </c>
      <c r="DA84" s="36" t="str">
        <f>IF(AND(Input!$I84="text-tabs",Input!$K84="有"),IF(Input!$M84=1,svg_data!$BE$1,IF(Input!$M84=2,svg_data!$BE$2)),"")</f>
        <v/>
      </c>
      <c r="DB84" s="36" t="str">
        <f>IF(AND(Input!$I84="text-tabs",Input!$K84="有"),Input!$G84,"")</f>
        <v/>
      </c>
      <c r="DC84" s="36" t="str">
        <f>IF(AND(Input!$I84="text-tabs",Input!$K84="有"),IF(Input!$M84=1,svg_data!$BG$1,IF(Input!$M84=2,svg_data!$BG$2)),"")</f>
        <v/>
      </c>
      <c r="DD84" s="36" t="str">
        <f>IF(AND(Input!$I84="text-tabs",Input!$K84="有"),Input!$G84,"")</f>
        <v/>
      </c>
      <c r="DE84" s="36" t="str">
        <f>IF(AND(Input!$I84="text-tabs",Input!$K84="有"),IF(Input!$M84=1,svg_data!$BI$1,IF(Input!$M84=2,svg_data!$BI$2)),"")</f>
        <v/>
      </c>
      <c r="DF84" s="36" t="str">
        <f>IF(AND(Input!$I84="text-tabs",Input!$K84="有"),Input!$G84,"")</f>
        <v/>
      </c>
      <c r="DG84" s="36" t="str">
        <f>IF(AND(Input!$I84="text-tabs",Input!$K84="有"),IF(Input!$M84=1,svg_data!$BK$1,IF(Input!$M84=2,svg_data!$BK$2)),"")</f>
        <v/>
      </c>
      <c r="DH84" s="36" t="str">
        <f>IF(AND(Input!$I84="text-tabs",Input!$K84="有"),Input!$G84,"")</f>
        <v/>
      </c>
      <c r="DI84" s="36" t="str">
        <f>IF(AND(Input!$I84="text-tabs",Input!$K84="有"),IF(Input!$M84=1,svg_data!$BM$1,IF(Input!$M84=2,svg_data!$BM$2)),"")</f>
        <v/>
      </c>
      <c r="DJ84" s="36" t="str">
        <f>IF(AND(Input!$I84="text-tabs",Input!$K84="有"),svg_data!$BN$1,"")</f>
        <v/>
      </c>
      <c r="DK84" s="36" t="str">
        <f>IF(AND(Input!$I84="text-tabs",Input!$K84="有"),Input!$G84,"")</f>
        <v/>
      </c>
      <c r="DL84" s="36" t="str">
        <f>IF(AND(Input!$I84="text-tabs",Input!$K84="有"),svg_data!$BP$1,"")</f>
        <v/>
      </c>
      <c r="DM84" s="36" t="str">
        <f>IF(AND(Input!$I84="text-tabs",Input!$K84="有"),svg_data!$BQ$1,"")</f>
        <v/>
      </c>
      <c r="DN84" s="36" t="str">
        <f>IF(AND(Input!$I84="text-tabs",Input!$K84="有"),Input!$G84,"")</f>
        <v/>
      </c>
      <c r="DO84" s="36" t="str">
        <f>IF(AND(Input!$I84="text-tabs",Input!$K84="有"),svg_data!$BS$1,"")</f>
        <v/>
      </c>
      <c r="DP84" s="36" t="str">
        <f>IF(AND(Input!$I84="text-tabs",Input!$K84="有"),Input!$G84,"")</f>
        <v/>
      </c>
      <c r="DQ84" s="36" t="str">
        <f>IF(AND(Input!$I84="text-tabs",Input!$K84="有"),svg_data!$BU$1,"")</f>
        <v/>
      </c>
      <c r="DR84" s="36" t="str">
        <f>IF(AND(Input!$I84="text-tabs",Input!$K84="有"),Input!$G84,"")</f>
        <v/>
      </c>
      <c r="DS84" s="36" t="str">
        <f>IF(AND(Input!$I84="text-tabs",Input!$K84="有"),IF(Input!$M84=1,svg_data!$BW$1,IF(Input!$M84=2,svg_data!$BW$2)),"")</f>
        <v/>
      </c>
      <c r="DT84" s="36" t="str">
        <f>IF(AND(Input!$I84="text-tabs",Input!$K84="有"),IF(Input!$M84=1,svg_data!$BY$1,IF(Input!$M84=2,"")),"")</f>
        <v/>
      </c>
      <c r="DU84" s="36" t="str">
        <f>IF(AND(Input!$I84="text-tabs",Input!$K84="有"),IF(Input!$M84=1,Input!$G84,IF(Input!$M84=2,"")),"")</f>
        <v/>
      </c>
      <c r="DV84" s="42" t="str">
        <f>IF(AND(Input!$I84="text-tabs",Input!$K84="有"),IF(Input!$M84=1,svg_data!$CA$1,IF(Input!$M84=2,svg_data!$CA$2)),"")</f>
        <v/>
      </c>
      <c r="DW84" s="36" t="str">
        <f>IF(AND(Input!$I84="text-tabs",Input!$K84="有"),IF(Input!$M84=1,svg_data!$CB$1,IF(Input!$M84=2,svg_data!$CB$2)),"")</f>
        <v/>
      </c>
      <c r="DX84" s="36" t="str">
        <f>IF(AND(Input!$I84="text-tabs",Input!$K84="有"),Input!$G84,"")</f>
        <v/>
      </c>
      <c r="DY84" s="36" t="str">
        <f>IF(AND(Input!$I84="text-tabs",Input!$K84="有"),IF(Input!$M84=1,svg_data!$CD$1,IF(Input!$M84=2,svg_data!$CD$2)),"")</f>
        <v/>
      </c>
      <c r="DZ84" s="36" t="str">
        <f>IF(AND(Input!$I84="text-tabs",Input!$K84="有"),Input!$G84,"")</f>
        <v/>
      </c>
      <c r="EA84" s="36" t="str">
        <f>IF(AND(Input!$I84="text-tabs",Input!$K84="有"),IF(Input!$M84=1,svg_data!$CF$1,IF(Input!$M84=2,svg_data!$CF$2)),"")</f>
        <v/>
      </c>
      <c r="EB84" s="36" t="str">
        <f>IF(AND(Input!$I84="text-tabs",Input!$K84="有"),Input!$G84,"")</f>
        <v/>
      </c>
      <c r="EC84" s="36" t="str">
        <f>IF(AND(Input!$I84="text-tabs",Input!$K84="有"),IF(Input!$M84=1,svg_data!$CH$1,IF(Input!$M84=2,svg_data!$CH$2)),"")</f>
        <v/>
      </c>
      <c r="ED84" s="36" t="str">
        <f>IF(AND(Input!$I84="text-tabs",Input!$K84="有"),Input!$G84,"")</f>
        <v/>
      </c>
      <c r="EE84" s="36" t="str">
        <f>IF(AND(Input!$I84="text-tabs",Input!$K84="有"),IF(Input!$M84=1,svg_data!$CJ$1,IF(Input!$M84=2,svg_data!$CJ$2)),"")</f>
        <v/>
      </c>
      <c r="EF84" s="36" t="str">
        <f>IF(AND(Input!$I84="text-tabs",Input!$K84="有"),Input!$G84,"")</f>
        <v/>
      </c>
      <c r="EG84" s="36" t="str">
        <f>IF(AND(Input!$I84="text-tabs",Input!$K84="有"),IF(Input!$M84=1,svg_data!$CL$1,IF(Input!$M84=2,svg_data!$CL$2)),"")</f>
        <v/>
      </c>
      <c r="EH84" s="36" t="str">
        <f>IF(AND(Input!$I84="text-tabs",Input!$K84="有"),Input!$G84,"")</f>
        <v/>
      </c>
      <c r="EI84" s="36" t="str">
        <f>IF(AND(Input!$I84="text-tabs",Input!$K84="有"),IF(Input!$M84=1,svg_data!$CN$1,IF(Input!$M84=2,svg_data!$CN$2)),"")</f>
        <v/>
      </c>
      <c r="EJ84" s="36" t="str">
        <f>IF(AND(Input!$I84="text-tabs",Input!$K84="有"),Input!$G84,"")</f>
        <v/>
      </c>
      <c r="EK84" s="36" t="str">
        <f>IF(AND(Input!$I84="text-tabs",Input!$K84="有"),IF(Input!$M84=1,svg_data!$CP$1,IF(Input!$M84=2,svg_data!$CP$2)),"")</f>
        <v/>
      </c>
      <c r="EL84" s="36" t="str">
        <f>IF(AND(Input!$I84="text-tabs",Input!$K84="有"),Input!$G84,"")</f>
        <v/>
      </c>
      <c r="EM84" s="36" t="str">
        <f>IF(AND(Input!$I84="text-tabs",Input!$K84="有"),IF(Input!$M84=1,svg_data!$CR$1,IF(Input!$M84=2,svg_data!$CR$2)),"")</f>
        <v/>
      </c>
      <c r="EN84" s="36" t="str">
        <f>IF(AND(Input!$I84="text-tabs",Input!$K84="有"),Input!$G84,"")</f>
        <v/>
      </c>
      <c r="EO84" s="36" t="str">
        <f>IF(AND(Input!$I84="text-tabs",Input!$K84="有"),IF(Input!$M84=1,svg_data!$CT$1,IF(Input!$M84=2,svg_data!$CT$2)),"")</f>
        <v/>
      </c>
      <c r="EP84" s="36" t="str">
        <f>IF(AND(Input!$I84="text-tabs",Input!$K84="有"),Input!$G84,"")</f>
        <v/>
      </c>
      <c r="EQ84" s="36" t="str">
        <f>IF(AND(Input!$I84="text-tabs",Input!$K84="有"),IF(Input!$M84=1,svg_data!$CV$1,IF(Input!$M84=2,svg_data!$CV$2)),"")</f>
        <v/>
      </c>
      <c r="ER84" s="36" t="str">
        <f>IF(AND(Input!$I84="text-tabs",Input!$K84="有"),Input!$G84,"")</f>
        <v/>
      </c>
      <c r="ES84" s="36" t="str">
        <f>IF(AND(Input!$I84="text-tabs",Input!$K84="有"),IF(Input!$M84=1,svg_data!$CX$1,IF(Input!$M84=2,svg_data!$CX$2)),"")</f>
        <v/>
      </c>
      <c r="ET84" s="36" t="str">
        <f>IF(AND(Input!$I84="text-tabs",Input!$K84="有"),Input!$G84,"")</f>
        <v/>
      </c>
      <c r="EU84" s="36" t="str">
        <f>IF(AND(Input!$I84="text-tabs",Input!$K84="有"),IF(Input!$M84=1,svg_data!$CZ$1,IF(Input!$M84=2,svg_data!$CZ$2)),"")</f>
        <v/>
      </c>
      <c r="EV84" s="36" t="str">
        <f>IF(AND(Input!$I84="text-tabs",Input!$K84="有"),Input!$G84,"")</f>
        <v/>
      </c>
      <c r="EW84" s="36" t="str">
        <f>IF(AND(Input!$I84="text-tabs",Input!$K84="有"),IF(Input!$M84=1,svg_data!$DB$1,IF(Input!$M84=2,svg_data!$DB$2)),"")</f>
        <v/>
      </c>
      <c r="EX84" s="36" t="str">
        <f>IF(AND(Input!$I84="text-tabs",Input!$K84="有"),Input!$G84,"")</f>
        <v/>
      </c>
      <c r="EY84" s="36" t="str">
        <f>IF(AND(Input!$I84="text-tabs",Input!$K84="有"),IF(Input!$M84=1,svg_data!$DD$1,IF(Input!$M84=2,svg_data!$DD$2)),"")</f>
        <v/>
      </c>
      <c r="EZ84" s="36" t="str">
        <f>IF(AND(Input!$I84="text-tabs",Input!$K84="有"),Input!$G84,"")</f>
        <v/>
      </c>
      <c r="FA84" s="36" t="str">
        <f>IF(AND(Input!$I84="text-tabs",Input!$K84="有"),IF(Input!$M84=1,svg_data!$DF$1,IF(Input!$M84=2,svg_data!$DF$2)),"")</f>
        <v/>
      </c>
      <c r="FB84" s="36" t="str">
        <f>IF(AND(Input!$I84="text-tabs",Input!$K84="有"),Input!$G84,"")</f>
        <v/>
      </c>
      <c r="FC84" s="36" t="str">
        <f>IF(AND(Input!$I84="text-tabs",Input!$K84="有"),IF(Input!$M84=1,svg_data!$DH$1,IF(Input!$M84=2,svg_data!$DH$2)),"")</f>
        <v/>
      </c>
      <c r="FD84" s="36" t="str">
        <f>IF(AND(Input!$I84="text-tabs",Input!$K84="有"),Input!$G84,"")</f>
        <v/>
      </c>
      <c r="FE84" s="36" t="str">
        <f>IF(AND(Input!$I84="text-tabs",Input!$K84="有"),IF(Input!$M84=1,svg_data!$DJ$1,IF(Input!$M84=2,svg_data!$DJ$2)),"")</f>
        <v/>
      </c>
      <c r="FF84" s="36" t="str">
        <f>IF(AND(Input!$I84="text-tabs",Input!$K84="有"),Input!$G84,"")</f>
        <v/>
      </c>
      <c r="FG84" s="36" t="str">
        <f>IF(AND(Input!$I84="text-tabs",Input!$K84="有"),IF(Input!$M84=1,svg_data!$DL$1,IF(Input!$M84=2,svg_data!$DL$2)),"")</f>
        <v/>
      </c>
      <c r="FH84" s="36" t="str">
        <f>IF(AND(Input!$I84="text-tabs",Input!$K84="有"),Input!$G84,"")</f>
        <v/>
      </c>
      <c r="FI84" s="36" t="str">
        <f>IF(AND(Input!$I84="text-tabs",Input!$K84="有"),IF(Input!$M84=1,svg_data!$DN$1,IF(Input!$M84=2,svg_data!$DN$2)),"")</f>
        <v/>
      </c>
      <c r="FJ84" s="36" t="str">
        <f>IF(AND(Input!$I84="text-tabs",Input!$K84="有"),Input!$G84,"")</f>
        <v/>
      </c>
      <c r="FK84" s="36" t="str">
        <f>IF(AND(Input!$I84="text-tabs",Input!$K84="有"),IF(Input!$M84=1,svg_data!$DP$1,IF(Input!$M84=2,svg_data!$DP$2)),"")</f>
        <v/>
      </c>
      <c r="FL84" s="36" t="str">
        <f>IF(AND(Input!$I84="text-tabs",Input!$K84="有"),Input!$G84,"")</f>
        <v/>
      </c>
      <c r="FM84" s="36" t="str">
        <f>IF(AND(Input!$I84="text-tabs",Input!$K84="有"),IF(Input!$M84=1,svg_data!$DR$1,IF(Input!$M84=2,svg_data!$DR$2)),"")</f>
        <v/>
      </c>
      <c r="FN84" s="36" t="str">
        <f>IF(AND(Input!$I84="text-tabs",Input!$K84="有"),Input!$G84,"")</f>
        <v/>
      </c>
      <c r="FO84" s="36" t="str">
        <f>IF(AND(Input!$I84="text-tabs",Input!$K84="有"),IF(Input!$M84=1,svg_data!$DT$1,IF(Input!$M84=2,svg_data!$DT$2)),"")</f>
        <v/>
      </c>
      <c r="FP84" s="36" t="str">
        <f>IF(AND(Input!$I84="text-tabs",Input!$K84="有"),Input!$G84,"")</f>
        <v/>
      </c>
      <c r="FQ84" s="36" t="str">
        <f>IF(AND(Input!$I84="text-tabs",Input!$K84="有"),IF(Input!$M84=1,svg_data!$DV$1,IF(Input!$M84=2,svg_data!$DV$2)),"")</f>
        <v/>
      </c>
      <c r="FR84" s="36" t="str">
        <f>IF(AND(Input!$I84="text-tabs",Input!$K84="有"),Input!$G84,"")</f>
        <v/>
      </c>
      <c r="FS84" s="36" t="str">
        <f>IF(AND(Input!$I84="text-tabs",Input!$K84="有"),IF(Input!$M84=1,svg_data!$DX$1,IF(Input!$M84=2,svg_data!$DX$2)),"")</f>
        <v/>
      </c>
      <c r="FT84" s="36" t="str">
        <f>IF(AND(Input!$I84="text-tabs",Input!$K84="有"),Input!$G84,"")</f>
        <v/>
      </c>
      <c r="FU84" s="36" t="str">
        <f>IF(AND(Input!$I84="text-tabs",Input!$K84="有"),IF(Input!$M84=1,svg_data!$DZ$1,IF(Input!$M84=2,svg_data!$DZ$2)),"")</f>
        <v/>
      </c>
      <c r="FV84" s="36" t="str">
        <f>IF(AND(Input!$I84="text-tabs",Input!$K84="有"),Input!$G84,"")</f>
        <v/>
      </c>
      <c r="FW84" s="36" t="str">
        <f>IF(AND(Input!$I84="text-tabs",Input!$K84="有"),IF(Input!$M84=1,svg_data!$EB$1,IF(Input!$M84=2,svg_data!$EB$2)),"")</f>
        <v/>
      </c>
      <c r="FX84" s="36" t="str">
        <f>IF(AND(Input!$I84="text-tabs",Input!$K84="有"),Input!$G84,"")</f>
        <v/>
      </c>
      <c r="FY84" s="36" t="str">
        <f>IF(AND(Input!$I84="text-tabs",Input!$K84="有"),IF(Input!$M84=1,svg_data!$ED$1,IF(Input!$M84=2,svg_data!$ED$2)),"")</f>
        <v/>
      </c>
      <c r="FZ84" s="36" t="str">
        <f>IF(AND(Input!$I84="text-tabs",Input!$K84="有"),Input!$G84,"")</f>
        <v/>
      </c>
      <c r="GA84" s="36" t="str">
        <f>IF(AND(Input!$I84="text-tabs",Input!$K84="有"),IF(Input!$M84=1,svg_data!$EF$1,IF(Input!$M84=2,svg_data!$EF$2)),"")</f>
        <v/>
      </c>
      <c r="GB84" s="36" t="str">
        <f>IF(AND(Input!$I84="text-tabs",Input!$K84="有"),Input!$G84,"")</f>
        <v/>
      </c>
      <c r="GC84" s="36" t="str">
        <f>IF(AND(Input!$I84="text-tabs",Input!$K84="有"),IF(Input!$M84=1,svg_data!$EH$1,IF(Input!$M84=2,svg_data!$EH$2)),"")</f>
        <v/>
      </c>
      <c r="GD84" s="36" t="str">
        <f>IF(AND(Input!$I84="text-tabs",Input!$K84="有"),Input!$G84,"")</f>
        <v/>
      </c>
      <c r="GE84" s="36" t="str">
        <f>IF(AND(Input!$I84="text-tabs",Input!$K84="有"),IF(Input!$M84=1,svg_data!$EJ$1,IF(Input!$M84=2,svg_data!$EJ$2)),"")</f>
        <v/>
      </c>
      <c r="GF84" s="36" t="str">
        <f>IF(AND(Input!$I84="text-tabs",Input!$K84="有"),Input!$G84,"")</f>
        <v/>
      </c>
      <c r="GG84" s="36" t="str">
        <f>IF(AND(Input!$I84="text-tabs",Input!$K84="有"),IF(Input!$M84=1,svg_data!$EL$1,IF(Input!$M84=2,svg_data!$EL$2)),"")</f>
        <v/>
      </c>
      <c r="GH84" s="36" t="str">
        <f>IF(AND(Input!$I84="text-tabs",Input!$K84="有"),Input!$G84,"")</f>
        <v/>
      </c>
      <c r="GI84" s="36" t="str">
        <f>IF(AND(Input!$I84="text-tabs",Input!$K84="有"),IF(Input!$M84=1,svg_data!$EN$1,IF(Input!$M84=2,svg_data!$EN$2)),"")</f>
        <v/>
      </c>
      <c r="GJ84" s="36" t="str">
        <f>IF(AND(Input!$I84="text-tabs",Input!$K84="有"),Input!$G84,"")</f>
        <v/>
      </c>
      <c r="GK84" s="36" t="str">
        <f>IF(AND(Input!$I84="text-tabs",Input!$K84="有"),IF(Input!$M84=1,svg_data!$EP$1,IF(Input!$M84=2,svg_data!$EP$2)),"")</f>
        <v/>
      </c>
      <c r="GL84" s="36" t="str">
        <f>IF(AND(Input!$I84="text-tabs",Input!$K84="有"),Input!$G84,"")</f>
        <v/>
      </c>
      <c r="GM84" s="36" t="str">
        <f>IF(AND(Input!$I84="text-tabs",Input!$K84="有"),svg_data!$ER$1,"")</f>
        <v/>
      </c>
      <c r="GN84" s="36" t="str">
        <f>IF(AND(Input!$I84="text-tabs",Input!$K84="有"),Input!$G84,"")</f>
        <v/>
      </c>
      <c r="GO84" s="36" t="str">
        <f>IF(AND(Input!$I84="text-tabs",Input!$K84="有"),svg_data!$ET$1,"")</f>
        <v/>
      </c>
      <c r="GP84" s="36" t="str">
        <f>IF(AND(Input!$I84="text-tabs",Input!$K84="有"),Input!$G84,"")</f>
        <v/>
      </c>
      <c r="GQ84" s="36" t="str">
        <f>IF(AND(Input!$I84="text-tabs",Input!$K84="有"),svg_data!$EV$1,"")</f>
        <v/>
      </c>
      <c r="GR84" s="36" t="str">
        <f>IF(AND(Input!$I84="text-tabs",Input!$K84="有"),Input!$G84,"")</f>
        <v/>
      </c>
      <c r="GS84" s="36" t="str">
        <f>IF(AND(Input!$I84="text-tabs",Input!$K84="有"),svg_data!$EX$1,"")</f>
        <v/>
      </c>
      <c r="GT84" s="36" t="str">
        <f>IF(AND(Input!$I84="text-tabs",Input!$K84="有"),IF(Input!$O84="無","",svg_data!$EY$1),"")</f>
        <v/>
      </c>
      <c r="GU84" s="36" t="str">
        <f>IF(AND(Input!$I84="text-tabs",Input!$K84="有"),IF(Input!$O84="無","",Input!$G84),"")</f>
        <v/>
      </c>
      <c r="GV84" s="36" t="str">
        <f>IF(AND(Input!$I84="text-tabs",Input!$K84="有"),IF(Input!$O84="無","",Input!$O84),"")</f>
        <v/>
      </c>
      <c r="GW84" s="36" t="str">
        <f>IF(AND(Input!$I84="text-tabs",Input!$K84="有"),IF(Input!$O84="無","",svg_data!$FA$1),"")</f>
        <v/>
      </c>
      <c r="GX84" s="36" t="str">
        <f>IF(AND(Input!$I84="text-tabs",Input!$K84="有"),IF(Input!$O84="無","",Input!$P84),"")</f>
        <v/>
      </c>
      <c r="GY84" s="36" t="str">
        <f>IF(AND(Input!$I84="text-tabs",Input!$K84="有"),IF(Input!$O84="無","",svg_data!$FC$1),"")</f>
        <v/>
      </c>
      <c r="GZ84" s="36" t="str">
        <f>IF(AND(Input!$I84="text-tabs",Input!$K84="有"),svg_data!$FD$1,"")</f>
        <v/>
      </c>
      <c r="HA84" s="36" t="str">
        <f>IF(AND(Input!$I84="text-tabs",Input!$K84="有"),$HA$1,"")</f>
        <v/>
      </c>
      <c r="HB84" s="36" t="str">
        <f>IF(AND(Input!$I84="text-tabs",Input!$V84="有",Input!$W84&lt;&gt;""),$HB$1,"")</f>
        <v/>
      </c>
      <c r="HC84" s="36" t="str">
        <f>IF(AND(Input!$I84="text-tabs",Input!$V84="有",Input!$W84&lt;&gt;""),Input!$U84,"")</f>
        <v/>
      </c>
      <c r="HD84" s="36" t="str">
        <f>IF(AND(Input!$I84="text-tabs",Input!$V84="有",Input!$W84&lt;&gt;""),$HD$1,"")</f>
        <v/>
      </c>
      <c r="HE84" s="36" t="str">
        <f>IF(AND(Input!$I84="text-tabs",Input!$V84="有",Input!$W84&lt;&gt;""),$HE$1,"")</f>
        <v/>
      </c>
      <c r="HF84" s="36" t="str">
        <f>IF(AND(Input!$I84="text-tabs",Input!$V84="有",Input!$W84&lt;&gt;""),$HF$1,"")</f>
        <v/>
      </c>
      <c r="HG84" s="36" t="str">
        <f>IF(AND(Input!$I84="text-tabs",Input!$V84="有",Input!$W84&lt;&gt;""),Input!$X84,"")</f>
        <v/>
      </c>
      <c r="HH84" s="36" t="str">
        <f>IF(AND(Input!$I84="text-tabs",Input!$V84="有",Input!$W84&lt;&gt;""),$HH$1,"")</f>
        <v/>
      </c>
      <c r="HI84" s="36" t="str">
        <f>IF(AND(Input!$I84="text-tabs",Input!$V84="有",Input!$W84&lt;&gt;""),Input!$W84,"")</f>
        <v/>
      </c>
      <c r="HJ84" s="36" t="str">
        <f>IF(AND(Input!$I84="text-tabs",Input!$V84="有",Input!$W84&lt;&gt;""),$HJ$1,"")</f>
        <v/>
      </c>
      <c r="HK84" s="36" t="str">
        <f>IF(AND(Input!$I84="text-tabs",Input!$V84="有",Input!$Y84&lt;&gt;"無"),$HK$1,"")</f>
        <v/>
      </c>
      <c r="HL84" s="36" t="str">
        <f>IF(AND(Input!$I84="text-tabs",Input!$V84="有",Input!$Y84&lt;&gt;"無"),$HF$1,"")</f>
        <v/>
      </c>
      <c r="HM84" s="36" t="str">
        <f>IF(AND(Input!$I84="text-tabs",Input!$V84="有",Input!$Y84&lt;&gt;"無"),Input!$Z84,"")</f>
        <v/>
      </c>
      <c r="HN84" s="36" t="str">
        <f>IF(AND(Input!$I84="text-tabs",Input!$V84="有",Input!$Y84&lt;&gt;"無"),$HH$1,"")</f>
        <v/>
      </c>
      <c r="HO84" s="36" t="str">
        <f>IF(AND(Input!$I84="text-tabs",Input!$V84="有",Input!$Y84&lt;&gt;"無"),Input!$Y84,"")</f>
        <v/>
      </c>
      <c r="HP84" s="36" t="str">
        <f>IF(AND(Input!$I84="text-tabs",Input!$V84="有",Input!$Y84&lt;&gt;"無"),$HJ$1,"")</f>
        <v/>
      </c>
      <c r="HQ84" s="36" t="str">
        <f>IF(AND(Input!$I84="text-tabs",Input!$V84="有",Input!$AA84&lt;&gt;"無"),$HQ$1,"")</f>
        <v/>
      </c>
      <c r="HR84" s="36" t="str">
        <f>IF(AND(Input!$I84="text-tabs",Input!$V84="有",Input!$AA84&lt;&gt;"無"),$HR$1,"")</f>
        <v/>
      </c>
      <c r="HS84" s="36" t="str">
        <f>IF(AND(Input!$I84="text-tabs",Input!$V84="有",Input!$AA84&lt;&gt;"無"),Input!$AB84,"")</f>
        <v/>
      </c>
      <c r="HT84" s="36" t="str">
        <f>IF(AND(Input!$I84="text-tabs",Input!$V84="有",Input!$AA84&lt;&gt;"無"),$HT$1,"")</f>
        <v/>
      </c>
      <c r="HU84" s="36" t="str">
        <f>IF(AND(Input!$I84="text-tabs",Input!$V84="有",Input!$AA84&lt;&gt;"無"),Input!$AA84,"")</f>
        <v/>
      </c>
      <c r="HV84" s="36" t="str">
        <f>IF(AND(Input!$I84="text-tabs",Input!$V84="有",Input!$AA84&lt;&gt;"無"),$HV$1,"")</f>
        <v/>
      </c>
      <c r="HW84" s="36" t="str">
        <f>IF(AND(Input!$I84="text-tabs",Input!$V84="有",Input!$AC84&lt;&gt;"無"),$HW$1,"")</f>
        <v/>
      </c>
      <c r="HX84" s="36" t="str">
        <f>IF(AND(Input!$I84="text-tabs",Input!$V84="有",Input!$AC84&lt;&gt;"無"),$HX$1,"")</f>
        <v/>
      </c>
      <c r="HY84" s="36" t="str">
        <f>IF(AND(Input!$I84="text-tabs",Input!$V84="有",Input!$AC84&lt;&gt;"無"),Input!$AD84,"")</f>
        <v/>
      </c>
      <c r="HZ84" s="36" t="str">
        <f>IF(AND(Input!$I84="text-tabs",Input!$V84="有",Input!$AC84&lt;&gt;"無"),$HZ$1,"")</f>
        <v/>
      </c>
      <c r="IA84" s="36" t="str">
        <f>IF(AND(Input!$I84="text-tabs",Input!$V84="有",Input!$AC84&lt;&gt;"無"),Input!$AC84,"")</f>
        <v/>
      </c>
      <c r="IB84" s="36" t="str">
        <f>IF(AND(Input!$I84="text-tabs",Input!$V84="有",Input!$AC84&lt;&gt;"無"),$IB$1,"")</f>
        <v/>
      </c>
      <c r="IC84" s="36" t="str">
        <f>IF(AND(Input!$I84="text-tabs",Input!$V84="有",Input!$AE84&lt;&gt;"無"),$IC$1,"")</f>
        <v/>
      </c>
      <c r="ID84" s="36" t="str">
        <f>IF(AND(Input!$I84="text-tabs",Input!$V84="有",Input!$AE84&lt;&gt;"無"),$HF$1,"")</f>
        <v/>
      </c>
      <c r="IE84" s="36" t="str">
        <f>IF(AND(Input!$I84="text-tabs",Input!$V84="有",Input!$AE84&lt;&gt;"無"),Input!$AF84,"")</f>
        <v/>
      </c>
      <c r="IF84" s="36" t="str">
        <f>IF(AND(Input!$I84="text-tabs",Input!$V84="有",Input!$AE84&lt;&gt;"無"),$HH$1,"")</f>
        <v/>
      </c>
      <c r="IG84" s="36" t="str">
        <f>IF(AND(Input!$I84="text-tabs",Input!$V84="有",Input!$AE84&lt;&gt;"無"),Input!$AE84,"")</f>
        <v/>
      </c>
      <c r="IH84" s="36" t="str">
        <f>IF(AND(Input!$I84="text-tabs",Input!$V84="有",Input!$AE84&lt;&gt;"無"),$HJ$1,"")</f>
        <v/>
      </c>
      <c r="II84" s="36" t="str">
        <f>IF(AND(Input!$I84="text-tabs",Input!$V84="有"),$II$1,"")</f>
        <v/>
      </c>
      <c r="IJ84" s="36" t="str">
        <f>IF(AND(Input!$I84="text-tabs",Input!$AG84="有"),$IJ$1,"")</f>
        <v/>
      </c>
      <c r="IK84" s="36" t="str">
        <f>IF(AND(Input!$I84="text-tabs",Input!$AG84="有"),Input!$AH84,"")</f>
        <v/>
      </c>
      <c r="IL84" s="36" t="str">
        <f>IF(AND(Input!$I84="text-tabs",Input!$AG84="有"),$IL$1,"")</f>
        <v/>
      </c>
      <c r="IM84" s="36" t="str">
        <f>IF(AND(Input!$I84="text-tabs",Input!$AG84="有"),Input!$AI84,"")</f>
        <v/>
      </c>
      <c r="IN84" s="36" t="str">
        <f>IF(AND(Input!$I84="text-tabs",Input!$AG84="有"),$IN$1,"")</f>
        <v/>
      </c>
      <c r="IO84" s="36" t="str">
        <f>IF(Input!$I84="text-tabs",$IO$1,"")</f>
        <v/>
      </c>
      <c r="IP84" s="36" t="str">
        <f>IF(Input!$I84="event",$IP$1,"")</f>
        <v/>
      </c>
      <c r="IQ84" s="36" t="str">
        <f>IF(Input!$I84="event",Input!$R84,"")</f>
        <v/>
      </c>
      <c r="IR84" s="36" t="str">
        <f>IF(Input!$I84="event",$IR$1,"")</f>
        <v/>
      </c>
      <c r="IS84" s="36" t="str">
        <f>IF(Input!$I84="event",$IS$1,"")</f>
        <v/>
      </c>
      <c r="IT84" s="36" t="str">
        <f>IF(Input!$I84="event",Input!$Q84,"")</f>
        <v/>
      </c>
      <c r="IU84" s="36" t="str">
        <f>IF(Input!$I84="event",$IU$1,"")</f>
        <v/>
      </c>
      <c r="IV84" s="36" t="str">
        <f>IF(Input!$I84="image",$IV$1,"")</f>
        <v/>
      </c>
      <c r="IW84" s="36" t="str">
        <f>IF(Input!$I84="image",Input!$S84,"")</f>
        <v/>
      </c>
      <c r="IX84" s="36" t="str">
        <f>IF(Input!$I84="image",$IX$1,"")</f>
        <v/>
      </c>
      <c r="IY84" s="36" t="str">
        <f>IF(AND(Input!$I84="image",Input!$V84="無"),$IY$1,"")</f>
        <v/>
      </c>
      <c r="IZ84" s="36" t="str">
        <f>IF(AND(Input!$I84="image",Input!$V84="無"),Input!$B84,"")</f>
        <v/>
      </c>
      <c r="JA84" s="36" t="str">
        <f>IF(AND(Input!$I84="image",Input!$V84="無"),$JA$1,"")</f>
        <v/>
      </c>
      <c r="JB84" s="36" t="str">
        <f>IF(AND(Input!$I84="image",Input!$V84="有"),$JB$1,"")</f>
        <v/>
      </c>
      <c r="JC84" s="36" t="str">
        <f>IF(AND(Input!$I84="image",Input!$V84="有"),Input!$W84,"")</f>
        <v/>
      </c>
      <c r="JD84" s="36" t="str">
        <f>IF(AND(Input!$I84="image",Input!$V84="有"),$JD$1,"")</f>
        <v/>
      </c>
      <c r="JE84" s="36" t="str">
        <f>IF(AND(Input!$I84="image",Input!$V84="有"),Input!$X84,"")</f>
        <v/>
      </c>
      <c r="JF84" s="36" t="str">
        <f>IF(AND(Input!$I84="image",Input!$V84="有"),$JF$1,"")</f>
        <v/>
      </c>
      <c r="JG84" s="36" t="str">
        <f>IF(Input!$I84="embed",$JG$1,"")</f>
        <v/>
      </c>
      <c r="JH84" s="36" t="str">
        <f>IF(Input!$I84="embed",Input!$X84,"")</f>
        <v/>
      </c>
      <c r="JI84" s="36" t="str">
        <f>IF(Input!$I84="embed",$JI$1,"")</f>
        <v/>
      </c>
      <c r="JJ84" s="36" t="str">
        <f>IF(Input!$I84="embed",$JJ$1,"")</f>
        <v/>
      </c>
      <c r="JK84" s="36" t="str">
        <f>IF(Input!$I84="embed",Input!$R84,"")</f>
        <v/>
      </c>
      <c r="JL84" s="36" t="str">
        <f>IF(Input!$I84="embed",$JL$1,"")</f>
        <v/>
      </c>
      <c r="JM84" s="36" t="str">
        <f>IF(Input!$I84="table",Input!$AI84,"")</f>
        <v/>
      </c>
      <c r="JN84" s="36" t="str">
        <f>IF(Input!$I84="table",Input!$AJ84,"")</f>
        <v/>
      </c>
      <c r="JO84" s="36" t="s">
        <v>0</v>
      </c>
      <c r="JP84" s="36" t="str">
        <f t="shared" si="3"/>
        <v/>
      </c>
    </row>
    <row r="85" spans="1:276" s="36" customFormat="1">
      <c r="A85" s="39" t="str">
        <f t="shared" si="4"/>
        <v>"0":{"category":"未記入","class":"0","id":"0","titleShadow":"",}</v>
      </c>
      <c r="B85" s="36" t="s">
        <v>5</v>
      </c>
      <c r="C85" s="40">
        <f>Input!$G85</f>
        <v>0</v>
      </c>
      <c r="D85" s="36" t="s">
        <v>210</v>
      </c>
      <c r="E85" s="36" t="s">
        <v>23</v>
      </c>
      <c r="F85" s="36" t="str">
        <f>IF(Input!$C85&lt;&gt;"",Input!$C85,"未記入")</f>
        <v>未記入</v>
      </c>
      <c r="G85" s="36" t="s">
        <v>3</v>
      </c>
      <c r="H85" s="36" t="s">
        <v>1</v>
      </c>
      <c r="I85" s="36">
        <f>Input!$I85</f>
        <v>0</v>
      </c>
      <c r="J85" s="36" t="s">
        <v>3</v>
      </c>
      <c r="K85" s="36" t="s">
        <v>4</v>
      </c>
      <c r="L85" s="40">
        <f>Input!$G85</f>
        <v>0</v>
      </c>
      <c r="M85" s="36" t="s">
        <v>3</v>
      </c>
      <c r="N85" s="36" t="str">
        <f>IF(Input!$D85="有",$N$1,"")</f>
        <v/>
      </c>
      <c r="O85" s="36" t="str">
        <f>IF(Input!$D85="有",Input!$A85,"")</f>
        <v/>
      </c>
      <c r="P85" s="36" t="str">
        <f>IF(Input!$D85="有",$P$1,"")</f>
        <v/>
      </c>
      <c r="Q85" s="36" t="str">
        <f>IF(Input!$D85="有",$Q$1,"")</f>
        <v/>
      </c>
      <c r="R85" s="36" t="str">
        <f>IF(Input!$D85="有",LEFT(Input!$E85,1),"")</f>
        <v/>
      </c>
      <c r="S85" s="36" t="str">
        <f>IF(Input!$D85="有",$S$1,"")</f>
        <v/>
      </c>
      <c r="T85" s="36" t="str">
        <f>IF(Input!$D85="有",$T$1,"")</f>
        <v/>
      </c>
      <c r="U85" s="36" t="str">
        <f>IF(Input!$D85="有",Input!$F85,"")</f>
        <v/>
      </c>
      <c r="V85" s="36" t="str">
        <f>IF(Input!$D85="有",$V$1,"")</f>
        <v/>
      </c>
      <c r="W85" s="36" t="s">
        <v>205</v>
      </c>
      <c r="X85" s="36" t="str">
        <f>IF(Input!$H85="有","true",IF(Input!$H85="無","false",""))</f>
        <v/>
      </c>
      <c r="Y85" s="36" t="s">
        <v>3</v>
      </c>
      <c r="Z85" s="36" t="str">
        <f>IF(OR(Input!$I85="text-tabs",Input!$I85="text"),$Z$1,"")</f>
        <v/>
      </c>
      <c r="AA85" s="36" t="str">
        <f>IF(OR(Input!$I85="text-tabs",Input!$I85="text"),Input!$B85,"")</f>
        <v/>
      </c>
      <c r="AB85" s="36" t="str">
        <f>IF(OR(Input!$I85="text-tabs",Input!$I85="text"),$AB$1,"")</f>
        <v/>
      </c>
      <c r="AC85" s="36" t="str">
        <f>IF(AND(OR(Input!$I85="text-tabs",Input!$I85="text"),Input!$T85="無"),$AC$1,"")</f>
        <v/>
      </c>
      <c r="AD85" s="36" t="str">
        <f>IF(AND(OR(Input!$I85="text-tabs",Input!$I85="text"),Input!$T85="無"),Input!$S85,"")</f>
        <v/>
      </c>
      <c r="AE85" s="36" t="str">
        <f>IF(AND(OR(Input!$I85="text-tabs",Input!$I85="text"),Input!$T85="無"),$AE$1,"")</f>
        <v/>
      </c>
      <c r="AF85" s="36" t="str">
        <f>IF(AND(OR(Input!$I85="text-tabs",Input!$I85="text"),Input!$S85="無"),$AF$1,"")</f>
        <v/>
      </c>
      <c r="AG85" s="36" t="str">
        <f>IF(AND(OR(Input!$I85="text-tabs",Input!$I85="text"),Input!$S85="無"),Input!$T85,"")</f>
        <v/>
      </c>
      <c r="AH85" s="36" t="str">
        <f>IF(AND(OR(Input!$I85="text-tabs",Input!$I85="text"),Input!$S85="無"),$AH$1,"")</f>
        <v/>
      </c>
      <c r="AI85" s="36" t="str">
        <f>IF(Input!$I85="text",$AI$1,"")</f>
        <v/>
      </c>
      <c r="AJ85" s="36" t="str">
        <f>IF(Input!$I85="text",Input!$R85,"")</f>
        <v/>
      </c>
      <c r="AK85" s="36" t="str">
        <f>IF(Input!$I85="text",$AK$1,"")</f>
        <v/>
      </c>
      <c r="AL85" s="36" t="str">
        <f>IF(Input!$I85="text-tabs",$AL$1,"")</f>
        <v/>
      </c>
      <c r="AM85" s="36" t="str">
        <f>IF(Input!$I85="text-tabs",$AM$1,"")</f>
        <v/>
      </c>
      <c r="AN85" s="36" t="str">
        <f>IF(Input!$I85="text-tabs",Input!$J85,"")</f>
        <v/>
      </c>
      <c r="AO85" s="36" t="str">
        <f>IF(Input!$I85="text-tabs",$AO$1,"")</f>
        <v/>
      </c>
      <c r="AP85" s="36" t="str">
        <f>IF(Input!$I85="text-tabs",Input!$R85,"")</f>
        <v/>
      </c>
      <c r="AQ85" s="36" t="str">
        <f>IF(Input!$I85="text-tabs",$AQ$1,"")</f>
        <v/>
      </c>
      <c r="AR85" s="36" t="str">
        <f>IF(AND(Input!$I85="text-tabs",Input!$K85="有"),$AR$1,"")</f>
        <v/>
      </c>
      <c r="AS85" s="36" t="str">
        <f>IF(AND(Input!$I85="text-tabs",Input!$K85="有"),Input!$L85,"")</f>
        <v/>
      </c>
      <c r="AT85" s="36" t="str">
        <f>IF(AND(Input!$I85="text-tabs",Input!$K85="有"),$AT$1,"")</f>
        <v/>
      </c>
      <c r="AU85" s="36" t="str">
        <f>IF(AND(Input!$I85="text-tabs",Input!$K85="有"),Input!$N85,"")</f>
        <v/>
      </c>
      <c r="AV85" s="36" t="str">
        <f>IF(AND(Input!$I85="text-tabs",Input!$K85="有"),"&lt;br&gt;","")</f>
        <v/>
      </c>
      <c r="AW85" s="36" t="str">
        <f>IF(AND(Input!$I85="text-tabs",Input!$K85="有"),IF(Input!$M85=1,svg_data!$A$1,IF(Input!$M85=2,svg_data!$A$2)),"")</f>
        <v/>
      </c>
      <c r="AX85" s="36" t="str">
        <f>IF(AND(Input!$I85="text-tabs",Input!$K85="有"),Input!$G85,"")</f>
        <v/>
      </c>
      <c r="AY85" s="36" t="str">
        <f>IF(AND(Input!$I85="text-tabs",Input!$K85="有"),IF(Input!$M85=1,svg_data!$C$1,IF(Input!$M85=2,svg_data!$C$2)),"")</f>
        <v/>
      </c>
      <c r="AZ85" s="36" t="str">
        <f>IF(AND(Input!$I85="text-tabs",Input!$K85="有"),Input!$G85,"")</f>
        <v/>
      </c>
      <c r="BA85" s="36" t="str">
        <f>IF(AND(Input!$I85="text-tabs",Input!$K85="有"),IF(Input!$M85=1,svg_data!$E$1,IF(Input!$M85=2,svg_data!$E$2)),"")</f>
        <v/>
      </c>
      <c r="BB85" s="36" t="str">
        <f>IF(AND(Input!$I85="text-tabs",Input!$K85="有"),Input!$G85,"")</f>
        <v/>
      </c>
      <c r="BC85" s="36" t="str">
        <f>IF(AND(Input!$I85="text-tabs",Input!$K85="有"),IF(Input!$M85=1,svg_data!$G$1,IF(Input!$M85=2,svg_data!$G$2)),"")</f>
        <v/>
      </c>
      <c r="BD85" s="36" t="str">
        <f>IF(AND(Input!$I85="text-tabs",Input!$K85="有"),Input!$G85,"")</f>
        <v/>
      </c>
      <c r="BE85" s="36" t="str">
        <f>IF(AND(Input!$I85="text-tabs",Input!$K85="有"),IF(Input!$M85=1,svg_data!$I$1,IF(Input!$M85=2,svg_data!$I$2)),"")</f>
        <v/>
      </c>
      <c r="BF85" s="36" t="str">
        <f>IF(AND(Input!$I85="text-tabs",Input!$K85="有"),Input!$G85,"")</f>
        <v/>
      </c>
      <c r="BG85" s="36" t="str">
        <f>IF(AND(Input!$I85="text-tabs",Input!$K85="有"),IF(Input!$M85=1,svg_data!$K$1,IF(Input!$M85=2,svg_data!$K$2)),"")</f>
        <v/>
      </c>
      <c r="BH85" s="36" t="str">
        <f>IF(AND(Input!$I85="text-tabs",Input!$K85="有"),Input!$G85,"")</f>
        <v/>
      </c>
      <c r="BI85" s="36" t="str">
        <f>IF(AND(Input!$I85="text-tabs",Input!$K85="有"),IF(Input!$M85=1,svg_data!$M$1,IF(Input!$M85=2,svg_data!$M$2)),"")</f>
        <v/>
      </c>
      <c r="BJ85" s="36" t="str">
        <f>IF(AND(Input!$I85="text-tabs",Input!$K85="有"),Input!$G85,"")</f>
        <v/>
      </c>
      <c r="BK85" s="36" t="str">
        <f>IF(AND(Input!$I85="text-tabs",Input!$K85="有"),IF(Input!$M85=1,svg_data!$O$1,IF(Input!$M85=2,svg_data!$O$2)),"")</f>
        <v/>
      </c>
      <c r="BL85" s="36" t="str">
        <f>IF(AND(Input!$I85="text-tabs",Input!$K85="有"),Input!$G85,"")</f>
        <v/>
      </c>
      <c r="BM85" s="36" t="str">
        <f>IF(AND(Input!$I85="text-tabs",Input!$K85="有"),IF(Input!$M85=1,svg_data!$Q$1,IF(Input!$M85=2,svg_data!$Q$2)),"")</f>
        <v/>
      </c>
      <c r="BN85" s="36" t="str">
        <f>IF(AND(Input!$I85="text-tabs",Input!$K85="有"),Input!$G85,"")</f>
        <v/>
      </c>
      <c r="BO85" s="36" t="str">
        <f>IF(AND(Input!$I85="text-tabs",Input!$K85="有"),IF(Input!$M85=1,svg_data!$S$1,IF(Input!$M85=2,svg_data!$S$2)),"")</f>
        <v/>
      </c>
      <c r="BP85" s="36" t="str">
        <f>IF(AND(Input!$I85="text-tabs",Input!$K85="有"),Input!$G85,"")</f>
        <v/>
      </c>
      <c r="BQ85" s="36" t="str">
        <f>IF(AND(Input!$I85="text-tabs",Input!$K85="有"),IF(Input!$M85=1,svg_data!$U$1,IF(Input!$M85=2,svg_data!$U$2)),"")</f>
        <v/>
      </c>
      <c r="BR85" s="36" t="str">
        <f>IF(AND(Input!$I85="text-tabs",Input!$K85="有"),Input!$G85,"")</f>
        <v/>
      </c>
      <c r="BS85" s="36" t="str">
        <f>IF(AND(Input!$I85="text-tabs",Input!$K85="有"),IF(Input!$M85=1,svg_data!$W$1,IF(Input!$M85=2,svg_data!$W$2)),"")</f>
        <v/>
      </c>
      <c r="BT85" s="36" t="str">
        <f>IF(AND(Input!$I85="text-tabs",Input!$K85="有"),Input!$G85,"")</f>
        <v/>
      </c>
      <c r="BU85" s="36" t="str">
        <f>IF(AND(Input!$I85="text-tabs",Input!$K85="有"),IF(Input!$M85=1,svg_data!$Y$1,IF(Input!$M85=2,svg_data!$Y$2)),"")</f>
        <v/>
      </c>
      <c r="BV85" s="36" t="str">
        <f>IF(AND(Input!$I85="text-tabs",Input!$K85="有"),Input!$G85,"")</f>
        <v/>
      </c>
      <c r="BW85" s="36" t="str">
        <f>IF(AND(Input!$I85="text-tabs",Input!$K85="有"),IF(Input!$M85=1,svg_data!$AA$1,IF(Input!$M85=2,svg_data!$AA$2)),"")</f>
        <v/>
      </c>
      <c r="BX85" s="36" t="str">
        <f>IF(AND(Input!$I85="text-tabs",Input!$K85="有"),Input!$G85,"")</f>
        <v/>
      </c>
      <c r="BY85" s="36" t="str">
        <f>IF(AND(Input!$I85="text-tabs",Input!$K85="有"),IF(Input!$M85=1,svg_data!$AC$1,IF(Input!$M85=2,svg_data!$AC$2)),"")</f>
        <v/>
      </c>
      <c r="BZ85" s="36" t="str">
        <f>IF(AND(Input!$I85="text-tabs",Input!$K85="有"),Input!$G85,"")</f>
        <v/>
      </c>
      <c r="CA85" s="36" t="str">
        <f>IF(AND(Input!$I85="text-tabs",Input!$K85="有"),IF(Input!$M85=1,svg_data!$AE$1,IF(Input!$M85=2,svg_data!$AE$2)),"")</f>
        <v/>
      </c>
      <c r="CB85" s="36" t="str">
        <f>IF(AND(Input!$I85="text-tabs",Input!$K85="有"),Input!$G85,"")</f>
        <v/>
      </c>
      <c r="CC85" s="36" t="str">
        <f>IF(AND(Input!$I85="text-tabs",Input!$K85="有"),IF(Input!$M85=1,svg_data!$AG$1,IF(Input!$M85=2,svg_data!$AG$2)),"")</f>
        <v/>
      </c>
      <c r="CD85" s="36" t="str">
        <f>IF(AND(Input!$I85="text-tabs",Input!$K85="有"),Input!$G85,"")</f>
        <v/>
      </c>
      <c r="CE85" s="36" t="str">
        <f>IF(AND(Input!$I85="text-tabs",Input!$K85="有"),IF(Input!$M85=1,svg_data!$AI$1,IF(Input!$M85=2,svg_data!$AI$2)),"")</f>
        <v/>
      </c>
      <c r="CF85" s="36" t="str">
        <f>IF(AND(Input!$I85="text-tabs",Input!$K85="有"),Input!$G85,"")</f>
        <v/>
      </c>
      <c r="CG85" s="36" t="str">
        <f>IF(AND(Input!$I85="text-tabs",Input!$K85="有"),IF(Input!$M85=1,svg_data!$AK$1,IF(Input!$M85=2,svg_data!$AK$2)),"")</f>
        <v/>
      </c>
      <c r="CH85" s="36" t="str">
        <f>IF(AND(Input!$I85="text-tabs",Input!$K85="有"),Input!$G85,"")</f>
        <v/>
      </c>
      <c r="CI85" s="36" t="str">
        <f>IF(AND(Input!$I85="text-tabs",Input!$K85="有"),IF(Input!$M85=1,svg_data!$AM$1,IF(Input!$M85=2,svg_data!$AM$2)),"")</f>
        <v/>
      </c>
      <c r="CJ85" s="36" t="str">
        <f>IF(AND(Input!$I85="text-tabs",Input!$K85="有"),Input!$G85,"")</f>
        <v/>
      </c>
      <c r="CK85" s="36" t="str">
        <f>IF(AND(Input!$I85="text-tabs",Input!$K85="有"),IF(Input!$M85=1,svg_data!$AO$1,IF(Input!$M85=2,svg_data!$AO$2)),"")</f>
        <v/>
      </c>
      <c r="CL85" s="36" t="str">
        <f>IF(AND(Input!$I85="text-tabs",Input!$K85="有"),Input!$G85,"")</f>
        <v/>
      </c>
      <c r="CM85" s="36" t="str">
        <f>IF(AND(Input!$I85="text-tabs",Input!$K85="有"),IF(Input!$M85=1,svg_data!$AQ$1,IF(Input!$M85=2,svg_data!$AQ$2)),"")</f>
        <v/>
      </c>
      <c r="CN85" s="36" t="str">
        <f>IF(AND(Input!$I85="text-tabs",Input!$K85="有"),Input!$G85,"")</f>
        <v/>
      </c>
      <c r="CO85" s="36" t="str">
        <f>IF(AND(Input!$I85="text-tabs",Input!$K85="有"),IF(Input!$M85=1,svg_data!$AS$1,IF(Input!$M85=2,svg_data!$AS$2)),"")</f>
        <v/>
      </c>
      <c r="CP85" s="36" t="str">
        <f>IF(AND(Input!$I85="text-tabs",Input!$K85="有"),Input!$G85,"")</f>
        <v/>
      </c>
      <c r="CQ85" s="36" t="str">
        <f>IF(AND(Input!$I85="text-tabs",Input!$K85="有"),IF(Input!$M85=1,svg_data!$AU$1,IF(Input!$M85=2,svg_data!$AU$2)),"")</f>
        <v/>
      </c>
      <c r="CR85" s="36" t="str">
        <f>IF(AND(Input!$I85="text-tabs",Input!$K85="有"),Input!$G85,"")</f>
        <v/>
      </c>
      <c r="CS85" s="36" t="str">
        <f>IF(AND(Input!$I85="text-tabs",Input!$K85="有"),IF(Input!$M85=1,svg_data!$AW$1,IF(Input!$M85=2,svg_data!$AW$2)),"")</f>
        <v/>
      </c>
      <c r="CT85" s="36" t="str">
        <f>IF(AND(Input!$I85="text-tabs",Input!$K85="有"),Input!$G85,"")</f>
        <v/>
      </c>
      <c r="CU85" s="36" t="str">
        <f>IF(AND(Input!$I85="text-tabs",Input!$K85="有"),IF(Input!$M85=1,svg_data!$AY$1,IF(Input!$M85=2,svg_data!$AY$2)),"")</f>
        <v/>
      </c>
      <c r="CV85" s="36" t="str">
        <f>IF(AND(Input!$I85="text-tabs",Input!$K85="有"),Input!$G85,"")</f>
        <v/>
      </c>
      <c r="CW85" s="36" t="str">
        <f>IF(AND(Input!$I85="text-tabs",Input!$K85="有"),IF(Input!$M85=1,svg_data!$BA$1,IF(Input!$M85=2,svg_data!$BA$2)),"")</f>
        <v/>
      </c>
      <c r="CX85" s="36" t="str">
        <f>IF(AND(Input!$I85="text-tabs",Input!$K85="有"),Input!$G85,"")</f>
        <v/>
      </c>
      <c r="CY85" s="36" t="str">
        <f>IF(AND(Input!$I85="text-tabs",Input!$K85="有"),IF(Input!$M85=1,svg_data!$BC$1,IF(Input!$M85=2,svg_data!$BC$2)),"")</f>
        <v/>
      </c>
      <c r="CZ85" s="36" t="str">
        <f>IF(AND(Input!$I85="text-tabs",Input!$K85="有"),Input!$G85,"")</f>
        <v/>
      </c>
      <c r="DA85" s="36" t="str">
        <f>IF(AND(Input!$I85="text-tabs",Input!$K85="有"),IF(Input!$M85=1,svg_data!$BE$1,IF(Input!$M85=2,svg_data!$BE$2)),"")</f>
        <v/>
      </c>
      <c r="DB85" s="36" t="str">
        <f>IF(AND(Input!$I85="text-tabs",Input!$K85="有"),Input!$G85,"")</f>
        <v/>
      </c>
      <c r="DC85" s="36" t="str">
        <f>IF(AND(Input!$I85="text-tabs",Input!$K85="有"),IF(Input!$M85=1,svg_data!$BG$1,IF(Input!$M85=2,svg_data!$BG$2)),"")</f>
        <v/>
      </c>
      <c r="DD85" s="36" t="str">
        <f>IF(AND(Input!$I85="text-tabs",Input!$K85="有"),Input!$G85,"")</f>
        <v/>
      </c>
      <c r="DE85" s="36" t="str">
        <f>IF(AND(Input!$I85="text-tabs",Input!$K85="有"),IF(Input!$M85=1,svg_data!$BI$1,IF(Input!$M85=2,svg_data!$BI$2)),"")</f>
        <v/>
      </c>
      <c r="DF85" s="36" t="str">
        <f>IF(AND(Input!$I85="text-tabs",Input!$K85="有"),Input!$G85,"")</f>
        <v/>
      </c>
      <c r="DG85" s="36" t="str">
        <f>IF(AND(Input!$I85="text-tabs",Input!$K85="有"),IF(Input!$M85=1,svg_data!$BK$1,IF(Input!$M85=2,svg_data!$BK$2)),"")</f>
        <v/>
      </c>
      <c r="DH85" s="36" t="str">
        <f>IF(AND(Input!$I85="text-tabs",Input!$K85="有"),Input!$G85,"")</f>
        <v/>
      </c>
      <c r="DI85" s="36" t="str">
        <f>IF(AND(Input!$I85="text-tabs",Input!$K85="有"),IF(Input!$M85=1,svg_data!$BM$1,IF(Input!$M85=2,svg_data!$BM$2)),"")</f>
        <v/>
      </c>
      <c r="DJ85" s="36" t="str">
        <f>IF(AND(Input!$I85="text-tabs",Input!$K85="有"),svg_data!$BN$1,"")</f>
        <v/>
      </c>
      <c r="DK85" s="36" t="str">
        <f>IF(AND(Input!$I85="text-tabs",Input!$K85="有"),Input!$G85,"")</f>
        <v/>
      </c>
      <c r="DL85" s="36" t="str">
        <f>IF(AND(Input!$I85="text-tabs",Input!$K85="有"),svg_data!$BP$1,"")</f>
        <v/>
      </c>
      <c r="DM85" s="36" t="str">
        <f>IF(AND(Input!$I85="text-tabs",Input!$K85="有"),svg_data!$BQ$1,"")</f>
        <v/>
      </c>
      <c r="DN85" s="36" t="str">
        <f>IF(AND(Input!$I85="text-tabs",Input!$K85="有"),Input!$G85,"")</f>
        <v/>
      </c>
      <c r="DO85" s="36" t="str">
        <f>IF(AND(Input!$I85="text-tabs",Input!$K85="有"),svg_data!$BS$1,"")</f>
        <v/>
      </c>
      <c r="DP85" s="36" t="str">
        <f>IF(AND(Input!$I85="text-tabs",Input!$K85="有"),Input!$G85,"")</f>
        <v/>
      </c>
      <c r="DQ85" s="36" t="str">
        <f>IF(AND(Input!$I85="text-tabs",Input!$K85="有"),svg_data!$BU$1,"")</f>
        <v/>
      </c>
      <c r="DR85" s="36" t="str">
        <f>IF(AND(Input!$I85="text-tabs",Input!$K85="有"),Input!$G85,"")</f>
        <v/>
      </c>
      <c r="DS85" s="36" t="str">
        <f>IF(AND(Input!$I85="text-tabs",Input!$K85="有"),IF(Input!$M85=1,svg_data!$BW$1,IF(Input!$M85=2,svg_data!$BW$2)),"")</f>
        <v/>
      </c>
      <c r="DT85" s="36" t="str">
        <f>IF(AND(Input!$I85="text-tabs",Input!$K85="有"),IF(Input!$M85=1,svg_data!$BY$1,IF(Input!$M85=2,"")),"")</f>
        <v/>
      </c>
      <c r="DU85" s="36" t="str">
        <f>IF(AND(Input!$I85="text-tabs",Input!$K85="有"),IF(Input!$M85=1,Input!$G85,IF(Input!$M85=2,"")),"")</f>
        <v/>
      </c>
      <c r="DV85" s="42" t="str">
        <f>IF(AND(Input!$I85="text-tabs",Input!$K85="有"),IF(Input!$M85=1,svg_data!$CA$1,IF(Input!$M85=2,svg_data!$CA$2)),"")</f>
        <v/>
      </c>
      <c r="DW85" s="36" t="str">
        <f>IF(AND(Input!$I85="text-tabs",Input!$K85="有"),IF(Input!$M85=1,svg_data!$CB$1,IF(Input!$M85=2,svg_data!$CB$2)),"")</f>
        <v/>
      </c>
      <c r="DX85" s="36" t="str">
        <f>IF(AND(Input!$I85="text-tabs",Input!$K85="有"),Input!$G85,"")</f>
        <v/>
      </c>
      <c r="DY85" s="36" t="str">
        <f>IF(AND(Input!$I85="text-tabs",Input!$K85="有"),IF(Input!$M85=1,svg_data!$CD$1,IF(Input!$M85=2,svg_data!$CD$2)),"")</f>
        <v/>
      </c>
      <c r="DZ85" s="36" t="str">
        <f>IF(AND(Input!$I85="text-tabs",Input!$K85="有"),Input!$G85,"")</f>
        <v/>
      </c>
      <c r="EA85" s="36" t="str">
        <f>IF(AND(Input!$I85="text-tabs",Input!$K85="有"),IF(Input!$M85=1,svg_data!$CF$1,IF(Input!$M85=2,svg_data!$CF$2)),"")</f>
        <v/>
      </c>
      <c r="EB85" s="36" t="str">
        <f>IF(AND(Input!$I85="text-tabs",Input!$K85="有"),Input!$G85,"")</f>
        <v/>
      </c>
      <c r="EC85" s="36" t="str">
        <f>IF(AND(Input!$I85="text-tabs",Input!$K85="有"),IF(Input!$M85=1,svg_data!$CH$1,IF(Input!$M85=2,svg_data!$CH$2)),"")</f>
        <v/>
      </c>
      <c r="ED85" s="36" t="str">
        <f>IF(AND(Input!$I85="text-tabs",Input!$K85="有"),Input!$G85,"")</f>
        <v/>
      </c>
      <c r="EE85" s="36" t="str">
        <f>IF(AND(Input!$I85="text-tabs",Input!$K85="有"),IF(Input!$M85=1,svg_data!$CJ$1,IF(Input!$M85=2,svg_data!$CJ$2)),"")</f>
        <v/>
      </c>
      <c r="EF85" s="36" t="str">
        <f>IF(AND(Input!$I85="text-tabs",Input!$K85="有"),Input!$G85,"")</f>
        <v/>
      </c>
      <c r="EG85" s="36" t="str">
        <f>IF(AND(Input!$I85="text-tabs",Input!$K85="有"),IF(Input!$M85=1,svg_data!$CL$1,IF(Input!$M85=2,svg_data!$CL$2)),"")</f>
        <v/>
      </c>
      <c r="EH85" s="36" t="str">
        <f>IF(AND(Input!$I85="text-tabs",Input!$K85="有"),Input!$G85,"")</f>
        <v/>
      </c>
      <c r="EI85" s="36" t="str">
        <f>IF(AND(Input!$I85="text-tabs",Input!$K85="有"),IF(Input!$M85=1,svg_data!$CN$1,IF(Input!$M85=2,svg_data!$CN$2)),"")</f>
        <v/>
      </c>
      <c r="EJ85" s="36" t="str">
        <f>IF(AND(Input!$I85="text-tabs",Input!$K85="有"),Input!$G85,"")</f>
        <v/>
      </c>
      <c r="EK85" s="36" t="str">
        <f>IF(AND(Input!$I85="text-tabs",Input!$K85="有"),IF(Input!$M85=1,svg_data!$CP$1,IF(Input!$M85=2,svg_data!$CP$2)),"")</f>
        <v/>
      </c>
      <c r="EL85" s="36" t="str">
        <f>IF(AND(Input!$I85="text-tabs",Input!$K85="有"),Input!$G85,"")</f>
        <v/>
      </c>
      <c r="EM85" s="36" t="str">
        <f>IF(AND(Input!$I85="text-tabs",Input!$K85="有"),IF(Input!$M85=1,svg_data!$CR$1,IF(Input!$M85=2,svg_data!$CR$2)),"")</f>
        <v/>
      </c>
      <c r="EN85" s="36" t="str">
        <f>IF(AND(Input!$I85="text-tabs",Input!$K85="有"),Input!$G85,"")</f>
        <v/>
      </c>
      <c r="EO85" s="36" t="str">
        <f>IF(AND(Input!$I85="text-tabs",Input!$K85="有"),IF(Input!$M85=1,svg_data!$CT$1,IF(Input!$M85=2,svg_data!$CT$2)),"")</f>
        <v/>
      </c>
      <c r="EP85" s="36" t="str">
        <f>IF(AND(Input!$I85="text-tabs",Input!$K85="有"),Input!$G85,"")</f>
        <v/>
      </c>
      <c r="EQ85" s="36" t="str">
        <f>IF(AND(Input!$I85="text-tabs",Input!$K85="有"),IF(Input!$M85=1,svg_data!$CV$1,IF(Input!$M85=2,svg_data!$CV$2)),"")</f>
        <v/>
      </c>
      <c r="ER85" s="36" t="str">
        <f>IF(AND(Input!$I85="text-tabs",Input!$K85="有"),Input!$G85,"")</f>
        <v/>
      </c>
      <c r="ES85" s="36" t="str">
        <f>IF(AND(Input!$I85="text-tabs",Input!$K85="有"),IF(Input!$M85=1,svg_data!$CX$1,IF(Input!$M85=2,svg_data!$CX$2)),"")</f>
        <v/>
      </c>
      <c r="ET85" s="36" t="str">
        <f>IF(AND(Input!$I85="text-tabs",Input!$K85="有"),Input!$G85,"")</f>
        <v/>
      </c>
      <c r="EU85" s="36" t="str">
        <f>IF(AND(Input!$I85="text-tabs",Input!$K85="有"),IF(Input!$M85=1,svg_data!$CZ$1,IF(Input!$M85=2,svg_data!$CZ$2)),"")</f>
        <v/>
      </c>
      <c r="EV85" s="36" t="str">
        <f>IF(AND(Input!$I85="text-tabs",Input!$K85="有"),Input!$G85,"")</f>
        <v/>
      </c>
      <c r="EW85" s="36" t="str">
        <f>IF(AND(Input!$I85="text-tabs",Input!$K85="有"),IF(Input!$M85=1,svg_data!$DB$1,IF(Input!$M85=2,svg_data!$DB$2)),"")</f>
        <v/>
      </c>
      <c r="EX85" s="36" t="str">
        <f>IF(AND(Input!$I85="text-tabs",Input!$K85="有"),Input!$G85,"")</f>
        <v/>
      </c>
      <c r="EY85" s="36" t="str">
        <f>IF(AND(Input!$I85="text-tabs",Input!$K85="有"),IF(Input!$M85=1,svg_data!$DD$1,IF(Input!$M85=2,svg_data!$DD$2)),"")</f>
        <v/>
      </c>
      <c r="EZ85" s="36" t="str">
        <f>IF(AND(Input!$I85="text-tabs",Input!$K85="有"),Input!$G85,"")</f>
        <v/>
      </c>
      <c r="FA85" s="36" t="str">
        <f>IF(AND(Input!$I85="text-tabs",Input!$K85="有"),IF(Input!$M85=1,svg_data!$DF$1,IF(Input!$M85=2,svg_data!$DF$2)),"")</f>
        <v/>
      </c>
      <c r="FB85" s="36" t="str">
        <f>IF(AND(Input!$I85="text-tabs",Input!$K85="有"),Input!$G85,"")</f>
        <v/>
      </c>
      <c r="FC85" s="36" t="str">
        <f>IF(AND(Input!$I85="text-tabs",Input!$K85="有"),IF(Input!$M85=1,svg_data!$DH$1,IF(Input!$M85=2,svg_data!$DH$2)),"")</f>
        <v/>
      </c>
      <c r="FD85" s="36" t="str">
        <f>IF(AND(Input!$I85="text-tabs",Input!$K85="有"),Input!$G85,"")</f>
        <v/>
      </c>
      <c r="FE85" s="36" t="str">
        <f>IF(AND(Input!$I85="text-tabs",Input!$K85="有"),IF(Input!$M85=1,svg_data!$DJ$1,IF(Input!$M85=2,svg_data!$DJ$2)),"")</f>
        <v/>
      </c>
      <c r="FF85" s="36" t="str">
        <f>IF(AND(Input!$I85="text-tabs",Input!$K85="有"),Input!$G85,"")</f>
        <v/>
      </c>
      <c r="FG85" s="36" t="str">
        <f>IF(AND(Input!$I85="text-tabs",Input!$K85="有"),IF(Input!$M85=1,svg_data!$DL$1,IF(Input!$M85=2,svg_data!$DL$2)),"")</f>
        <v/>
      </c>
      <c r="FH85" s="36" t="str">
        <f>IF(AND(Input!$I85="text-tabs",Input!$K85="有"),Input!$G85,"")</f>
        <v/>
      </c>
      <c r="FI85" s="36" t="str">
        <f>IF(AND(Input!$I85="text-tabs",Input!$K85="有"),IF(Input!$M85=1,svg_data!$DN$1,IF(Input!$M85=2,svg_data!$DN$2)),"")</f>
        <v/>
      </c>
      <c r="FJ85" s="36" t="str">
        <f>IF(AND(Input!$I85="text-tabs",Input!$K85="有"),Input!$G85,"")</f>
        <v/>
      </c>
      <c r="FK85" s="36" t="str">
        <f>IF(AND(Input!$I85="text-tabs",Input!$K85="有"),IF(Input!$M85=1,svg_data!$DP$1,IF(Input!$M85=2,svg_data!$DP$2)),"")</f>
        <v/>
      </c>
      <c r="FL85" s="36" t="str">
        <f>IF(AND(Input!$I85="text-tabs",Input!$K85="有"),Input!$G85,"")</f>
        <v/>
      </c>
      <c r="FM85" s="36" t="str">
        <f>IF(AND(Input!$I85="text-tabs",Input!$K85="有"),IF(Input!$M85=1,svg_data!$DR$1,IF(Input!$M85=2,svg_data!$DR$2)),"")</f>
        <v/>
      </c>
      <c r="FN85" s="36" t="str">
        <f>IF(AND(Input!$I85="text-tabs",Input!$K85="有"),Input!$G85,"")</f>
        <v/>
      </c>
      <c r="FO85" s="36" t="str">
        <f>IF(AND(Input!$I85="text-tabs",Input!$K85="有"),IF(Input!$M85=1,svg_data!$DT$1,IF(Input!$M85=2,svg_data!$DT$2)),"")</f>
        <v/>
      </c>
      <c r="FP85" s="36" t="str">
        <f>IF(AND(Input!$I85="text-tabs",Input!$K85="有"),Input!$G85,"")</f>
        <v/>
      </c>
      <c r="FQ85" s="36" t="str">
        <f>IF(AND(Input!$I85="text-tabs",Input!$K85="有"),IF(Input!$M85=1,svg_data!$DV$1,IF(Input!$M85=2,svg_data!$DV$2)),"")</f>
        <v/>
      </c>
      <c r="FR85" s="36" t="str">
        <f>IF(AND(Input!$I85="text-tabs",Input!$K85="有"),Input!$G85,"")</f>
        <v/>
      </c>
      <c r="FS85" s="36" t="str">
        <f>IF(AND(Input!$I85="text-tabs",Input!$K85="有"),IF(Input!$M85=1,svg_data!$DX$1,IF(Input!$M85=2,svg_data!$DX$2)),"")</f>
        <v/>
      </c>
      <c r="FT85" s="36" t="str">
        <f>IF(AND(Input!$I85="text-tabs",Input!$K85="有"),Input!$G85,"")</f>
        <v/>
      </c>
      <c r="FU85" s="36" t="str">
        <f>IF(AND(Input!$I85="text-tabs",Input!$K85="有"),IF(Input!$M85=1,svg_data!$DZ$1,IF(Input!$M85=2,svg_data!$DZ$2)),"")</f>
        <v/>
      </c>
      <c r="FV85" s="36" t="str">
        <f>IF(AND(Input!$I85="text-tabs",Input!$K85="有"),Input!$G85,"")</f>
        <v/>
      </c>
      <c r="FW85" s="36" t="str">
        <f>IF(AND(Input!$I85="text-tabs",Input!$K85="有"),IF(Input!$M85=1,svg_data!$EB$1,IF(Input!$M85=2,svg_data!$EB$2)),"")</f>
        <v/>
      </c>
      <c r="FX85" s="36" t="str">
        <f>IF(AND(Input!$I85="text-tabs",Input!$K85="有"),Input!$G85,"")</f>
        <v/>
      </c>
      <c r="FY85" s="36" t="str">
        <f>IF(AND(Input!$I85="text-tabs",Input!$K85="有"),IF(Input!$M85=1,svg_data!$ED$1,IF(Input!$M85=2,svg_data!$ED$2)),"")</f>
        <v/>
      </c>
      <c r="FZ85" s="36" t="str">
        <f>IF(AND(Input!$I85="text-tabs",Input!$K85="有"),Input!$G85,"")</f>
        <v/>
      </c>
      <c r="GA85" s="36" t="str">
        <f>IF(AND(Input!$I85="text-tabs",Input!$K85="有"),IF(Input!$M85=1,svg_data!$EF$1,IF(Input!$M85=2,svg_data!$EF$2)),"")</f>
        <v/>
      </c>
      <c r="GB85" s="36" t="str">
        <f>IF(AND(Input!$I85="text-tabs",Input!$K85="有"),Input!$G85,"")</f>
        <v/>
      </c>
      <c r="GC85" s="36" t="str">
        <f>IF(AND(Input!$I85="text-tabs",Input!$K85="有"),IF(Input!$M85=1,svg_data!$EH$1,IF(Input!$M85=2,svg_data!$EH$2)),"")</f>
        <v/>
      </c>
      <c r="GD85" s="36" t="str">
        <f>IF(AND(Input!$I85="text-tabs",Input!$K85="有"),Input!$G85,"")</f>
        <v/>
      </c>
      <c r="GE85" s="36" t="str">
        <f>IF(AND(Input!$I85="text-tabs",Input!$K85="有"),IF(Input!$M85=1,svg_data!$EJ$1,IF(Input!$M85=2,svg_data!$EJ$2)),"")</f>
        <v/>
      </c>
      <c r="GF85" s="36" t="str">
        <f>IF(AND(Input!$I85="text-tabs",Input!$K85="有"),Input!$G85,"")</f>
        <v/>
      </c>
      <c r="GG85" s="36" t="str">
        <f>IF(AND(Input!$I85="text-tabs",Input!$K85="有"),IF(Input!$M85=1,svg_data!$EL$1,IF(Input!$M85=2,svg_data!$EL$2)),"")</f>
        <v/>
      </c>
      <c r="GH85" s="36" t="str">
        <f>IF(AND(Input!$I85="text-tabs",Input!$K85="有"),Input!$G85,"")</f>
        <v/>
      </c>
      <c r="GI85" s="36" t="str">
        <f>IF(AND(Input!$I85="text-tabs",Input!$K85="有"),IF(Input!$M85=1,svg_data!$EN$1,IF(Input!$M85=2,svg_data!$EN$2)),"")</f>
        <v/>
      </c>
      <c r="GJ85" s="36" t="str">
        <f>IF(AND(Input!$I85="text-tabs",Input!$K85="有"),Input!$G85,"")</f>
        <v/>
      </c>
      <c r="GK85" s="36" t="str">
        <f>IF(AND(Input!$I85="text-tabs",Input!$K85="有"),IF(Input!$M85=1,svg_data!$EP$1,IF(Input!$M85=2,svg_data!$EP$2)),"")</f>
        <v/>
      </c>
      <c r="GL85" s="36" t="str">
        <f>IF(AND(Input!$I85="text-tabs",Input!$K85="有"),Input!$G85,"")</f>
        <v/>
      </c>
      <c r="GM85" s="36" t="str">
        <f>IF(AND(Input!$I85="text-tabs",Input!$K85="有"),svg_data!$ER$1,"")</f>
        <v/>
      </c>
      <c r="GN85" s="36" t="str">
        <f>IF(AND(Input!$I85="text-tabs",Input!$K85="有"),Input!$G85,"")</f>
        <v/>
      </c>
      <c r="GO85" s="36" t="str">
        <f>IF(AND(Input!$I85="text-tabs",Input!$K85="有"),svg_data!$ET$1,"")</f>
        <v/>
      </c>
      <c r="GP85" s="36" t="str">
        <f>IF(AND(Input!$I85="text-tabs",Input!$K85="有"),Input!$G85,"")</f>
        <v/>
      </c>
      <c r="GQ85" s="36" t="str">
        <f>IF(AND(Input!$I85="text-tabs",Input!$K85="有"),svg_data!$EV$1,"")</f>
        <v/>
      </c>
      <c r="GR85" s="36" t="str">
        <f>IF(AND(Input!$I85="text-tabs",Input!$K85="有"),Input!$G85,"")</f>
        <v/>
      </c>
      <c r="GS85" s="36" t="str">
        <f>IF(AND(Input!$I85="text-tabs",Input!$K85="有"),svg_data!$EX$1,"")</f>
        <v/>
      </c>
      <c r="GT85" s="36" t="str">
        <f>IF(AND(Input!$I85="text-tabs",Input!$K85="有"),IF(Input!$O85="無","",svg_data!$EY$1),"")</f>
        <v/>
      </c>
      <c r="GU85" s="36" t="str">
        <f>IF(AND(Input!$I85="text-tabs",Input!$K85="有"),IF(Input!$O85="無","",Input!$G85),"")</f>
        <v/>
      </c>
      <c r="GV85" s="36" t="str">
        <f>IF(AND(Input!$I85="text-tabs",Input!$K85="有"),IF(Input!$O85="無","",Input!$O85),"")</f>
        <v/>
      </c>
      <c r="GW85" s="36" t="str">
        <f>IF(AND(Input!$I85="text-tabs",Input!$K85="有"),IF(Input!$O85="無","",svg_data!$FA$1),"")</f>
        <v/>
      </c>
      <c r="GX85" s="36" t="str">
        <f>IF(AND(Input!$I85="text-tabs",Input!$K85="有"),IF(Input!$O85="無","",Input!$P85),"")</f>
        <v/>
      </c>
      <c r="GY85" s="36" t="str">
        <f>IF(AND(Input!$I85="text-tabs",Input!$K85="有"),IF(Input!$O85="無","",svg_data!$FC$1),"")</f>
        <v/>
      </c>
      <c r="GZ85" s="36" t="str">
        <f>IF(AND(Input!$I85="text-tabs",Input!$K85="有"),svg_data!$FD$1,"")</f>
        <v/>
      </c>
      <c r="HA85" s="36" t="str">
        <f>IF(AND(Input!$I85="text-tabs",Input!$K85="有"),$HA$1,"")</f>
        <v/>
      </c>
      <c r="HB85" s="36" t="str">
        <f>IF(AND(Input!$I85="text-tabs",Input!$V85="有",Input!$W85&lt;&gt;""),$HB$1,"")</f>
        <v/>
      </c>
      <c r="HC85" s="36" t="str">
        <f>IF(AND(Input!$I85="text-tabs",Input!$V85="有",Input!$W85&lt;&gt;""),Input!$U85,"")</f>
        <v/>
      </c>
      <c r="HD85" s="36" t="str">
        <f>IF(AND(Input!$I85="text-tabs",Input!$V85="有",Input!$W85&lt;&gt;""),$HD$1,"")</f>
        <v/>
      </c>
      <c r="HE85" s="36" t="str">
        <f>IF(AND(Input!$I85="text-tabs",Input!$V85="有",Input!$W85&lt;&gt;""),$HE$1,"")</f>
        <v/>
      </c>
      <c r="HF85" s="36" t="str">
        <f>IF(AND(Input!$I85="text-tabs",Input!$V85="有",Input!$W85&lt;&gt;""),$HF$1,"")</f>
        <v/>
      </c>
      <c r="HG85" s="36" t="str">
        <f>IF(AND(Input!$I85="text-tabs",Input!$V85="有",Input!$W85&lt;&gt;""),Input!$X85,"")</f>
        <v/>
      </c>
      <c r="HH85" s="36" t="str">
        <f>IF(AND(Input!$I85="text-tabs",Input!$V85="有",Input!$W85&lt;&gt;""),$HH$1,"")</f>
        <v/>
      </c>
      <c r="HI85" s="36" t="str">
        <f>IF(AND(Input!$I85="text-tabs",Input!$V85="有",Input!$W85&lt;&gt;""),Input!$W85,"")</f>
        <v/>
      </c>
      <c r="HJ85" s="36" t="str">
        <f>IF(AND(Input!$I85="text-tabs",Input!$V85="有",Input!$W85&lt;&gt;""),$HJ$1,"")</f>
        <v/>
      </c>
      <c r="HK85" s="36" t="str">
        <f>IF(AND(Input!$I85="text-tabs",Input!$V85="有",Input!$Y85&lt;&gt;"無"),$HK$1,"")</f>
        <v/>
      </c>
      <c r="HL85" s="36" t="str">
        <f>IF(AND(Input!$I85="text-tabs",Input!$V85="有",Input!$Y85&lt;&gt;"無"),$HF$1,"")</f>
        <v/>
      </c>
      <c r="HM85" s="36" t="str">
        <f>IF(AND(Input!$I85="text-tabs",Input!$V85="有",Input!$Y85&lt;&gt;"無"),Input!$Z85,"")</f>
        <v/>
      </c>
      <c r="HN85" s="36" t="str">
        <f>IF(AND(Input!$I85="text-tabs",Input!$V85="有",Input!$Y85&lt;&gt;"無"),$HH$1,"")</f>
        <v/>
      </c>
      <c r="HO85" s="36" t="str">
        <f>IF(AND(Input!$I85="text-tabs",Input!$V85="有",Input!$Y85&lt;&gt;"無"),Input!$Y85,"")</f>
        <v/>
      </c>
      <c r="HP85" s="36" t="str">
        <f>IF(AND(Input!$I85="text-tabs",Input!$V85="有",Input!$Y85&lt;&gt;"無"),$HJ$1,"")</f>
        <v/>
      </c>
      <c r="HQ85" s="36" t="str">
        <f>IF(AND(Input!$I85="text-tabs",Input!$V85="有",Input!$AA85&lt;&gt;"無"),$HQ$1,"")</f>
        <v/>
      </c>
      <c r="HR85" s="36" t="str">
        <f>IF(AND(Input!$I85="text-tabs",Input!$V85="有",Input!$AA85&lt;&gt;"無"),$HR$1,"")</f>
        <v/>
      </c>
      <c r="HS85" s="36" t="str">
        <f>IF(AND(Input!$I85="text-tabs",Input!$V85="有",Input!$AA85&lt;&gt;"無"),Input!$AB85,"")</f>
        <v/>
      </c>
      <c r="HT85" s="36" t="str">
        <f>IF(AND(Input!$I85="text-tabs",Input!$V85="有",Input!$AA85&lt;&gt;"無"),$HT$1,"")</f>
        <v/>
      </c>
      <c r="HU85" s="36" t="str">
        <f>IF(AND(Input!$I85="text-tabs",Input!$V85="有",Input!$AA85&lt;&gt;"無"),Input!$AA85,"")</f>
        <v/>
      </c>
      <c r="HV85" s="36" t="str">
        <f>IF(AND(Input!$I85="text-tabs",Input!$V85="有",Input!$AA85&lt;&gt;"無"),$HV$1,"")</f>
        <v/>
      </c>
      <c r="HW85" s="36" t="str">
        <f>IF(AND(Input!$I85="text-tabs",Input!$V85="有",Input!$AC85&lt;&gt;"無"),$HW$1,"")</f>
        <v/>
      </c>
      <c r="HX85" s="36" t="str">
        <f>IF(AND(Input!$I85="text-tabs",Input!$V85="有",Input!$AC85&lt;&gt;"無"),$HX$1,"")</f>
        <v/>
      </c>
      <c r="HY85" s="36" t="str">
        <f>IF(AND(Input!$I85="text-tabs",Input!$V85="有",Input!$AC85&lt;&gt;"無"),Input!$AD85,"")</f>
        <v/>
      </c>
      <c r="HZ85" s="36" t="str">
        <f>IF(AND(Input!$I85="text-tabs",Input!$V85="有",Input!$AC85&lt;&gt;"無"),$HZ$1,"")</f>
        <v/>
      </c>
      <c r="IA85" s="36" t="str">
        <f>IF(AND(Input!$I85="text-tabs",Input!$V85="有",Input!$AC85&lt;&gt;"無"),Input!$AC85,"")</f>
        <v/>
      </c>
      <c r="IB85" s="36" t="str">
        <f>IF(AND(Input!$I85="text-tabs",Input!$V85="有",Input!$AC85&lt;&gt;"無"),$IB$1,"")</f>
        <v/>
      </c>
      <c r="IC85" s="36" t="str">
        <f>IF(AND(Input!$I85="text-tabs",Input!$V85="有",Input!$AE85&lt;&gt;"無"),$IC$1,"")</f>
        <v/>
      </c>
      <c r="ID85" s="36" t="str">
        <f>IF(AND(Input!$I85="text-tabs",Input!$V85="有",Input!$AE85&lt;&gt;"無"),$HF$1,"")</f>
        <v/>
      </c>
      <c r="IE85" s="36" t="str">
        <f>IF(AND(Input!$I85="text-tabs",Input!$V85="有",Input!$AE85&lt;&gt;"無"),Input!$AF85,"")</f>
        <v/>
      </c>
      <c r="IF85" s="36" t="str">
        <f>IF(AND(Input!$I85="text-tabs",Input!$V85="有",Input!$AE85&lt;&gt;"無"),$HH$1,"")</f>
        <v/>
      </c>
      <c r="IG85" s="36" t="str">
        <f>IF(AND(Input!$I85="text-tabs",Input!$V85="有",Input!$AE85&lt;&gt;"無"),Input!$AE85,"")</f>
        <v/>
      </c>
      <c r="IH85" s="36" t="str">
        <f>IF(AND(Input!$I85="text-tabs",Input!$V85="有",Input!$AE85&lt;&gt;"無"),$HJ$1,"")</f>
        <v/>
      </c>
      <c r="II85" s="36" t="str">
        <f>IF(AND(Input!$I85="text-tabs",Input!$V85="有"),$II$1,"")</f>
        <v/>
      </c>
      <c r="IJ85" s="36" t="str">
        <f>IF(AND(Input!$I85="text-tabs",Input!$AG85="有"),$IJ$1,"")</f>
        <v/>
      </c>
      <c r="IK85" s="36" t="str">
        <f>IF(AND(Input!$I85="text-tabs",Input!$AG85="有"),Input!$AH85,"")</f>
        <v/>
      </c>
      <c r="IL85" s="36" t="str">
        <f>IF(AND(Input!$I85="text-tabs",Input!$AG85="有"),$IL$1,"")</f>
        <v/>
      </c>
      <c r="IM85" s="36" t="str">
        <f>IF(AND(Input!$I85="text-tabs",Input!$AG85="有"),Input!$AI85,"")</f>
        <v/>
      </c>
      <c r="IN85" s="36" t="str">
        <f>IF(AND(Input!$I85="text-tabs",Input!$AG85="有"),$IN$1,"")</f>
        <v/>
      </c>
      <c r="IO85" s="36" t="str">
        <f>IF(Input!$I85="text-tabs",$IO$1,"")</f>
        <v/>
      </c>
      <c r="IP85" s="36" t="str">
        <f>IF(Input!$I85="event",$IP$1,"")</f>
        <v/>
      </c>
      <c r="IQ85" s="36" t="str">
        <f>IF(Input!$I85="event",Input!$R85,"")</f>
        <v/>
      </c>
      <c r="IR85" s="36" t="str">
        <f>IF(Input!$I85="event",$IR$1,"")</f>
        <v/>
      </c>
      <c r="IS85" s="36" t="str">
        <f>IF(Input!$I85="event",$IS$1,"")</f>
        <v/>
      </c>
      <c r="IT85" s="36" t="str">
        <f>IF(Input!$I85="event",Input!$Q85,"")</f>
        <v/>
      </c>
      <c r="IU85" s="36" t="str">
        <f>IF(Input!$I85="event",$IU$1,"")</f>
        <v/>
      </c>
      <c r="IV85" s="36" t="str">
        <f>IF(Input!$I85="image",$IV$1,"")</f>
        <v/>
      </c>
      <c r="IW85" s="36" t="str">
        <f>IF(Input!$I85="image",Input!$S85,"")</f>
        <v/>
      </c>
      <c r="IX85" s="36" t="str">
        <f>IF(Input!$I85="image",$IX$1,"")</f>
        <v/>
      </c>
      <c r="IY85" s="36" t="str">
        <f>IF(AND(Input!$I85="image",Input!$V85="無"),$IY$1,"")</f>
        <v/>
      </c>
      <c r="IZ85" s="36" t="str">
        <f>IF(AND(Input!$I85="image",Input!$V85="無"),Input!$B85,"")</f>
        <v/>
      </c>
      <c r="JA85" s="36" t="str">
        <f>IF(AND(Input!$I85="image",Input!$V85="無"),$JA$1,"")</f>
        <v/>
      </c>
      <c r="JB85" s="36" t="str">
        <f>IF(AND(Input!$I85="image",Input!$V85="有"),$JB$1,"")</f>
        <v/>
      </c>
      <c r="JC85" s="36" t="str">
        <f>IF(AND(Input!$I85="image",Input!$V85="有"),Input!$W85,"")</f>
        <v/>
      </c>
      <c r="JD85" s="36" t="str">
        <f>IF(AND(Input!$I85="image",Input!$V85="有"),$JD$1,"")</f>
        <v/>
      </c>
      <c r="JE85" s="36" t="str">
        <f>IF(AND(Input!$I85="image",Input!$V85="有"),Input!$X85,"")</f>
        <v/>
      </c>
      <c r="JF85" s="36" t="str">
        <f>IF(AND(Input!$I85="image",Input!$V85="有"),$JF$1,"")</f>
        <v/>
      </c>
      <c r="JG85" s="36" t="str">
        <f>IF(Input!$I85="embed",$JG$1,"")</f>
        <v/>
      </c>
      <c r="JH85" s="36" t="str">
        <f>IF(Input!$I85="embed",Input!$X85,"")</f>
        <v/>
      </c>
      <c r="JI85" s="36" t="str">
        <f>IF(Input!$I85="embed",$JI$1,"")</f>
        <v/>
      </c>
      <c r="JJ85" s="36" t="str">
        <f>IF(Input!$I85="embed",$JJ$1,"")</f>
        <v/>
      </c>
      <c r="JK85" s="36" t="str">
        <f>IF(Input!$I85="embed",Input!$R85,"")</f>
        <v/>
      </c>
      <c r="JL85" s="36" t="str">
        <f>IF(Input!$I85="embed",$JL$1,"")</f>
        <v/>
      </c>
      <c r="JM85" s="36" t="str">
        <f>IF(Input!$I85="table",Input!$AI85,"")</f>
        <v/>
      </c>
      <c r="JN85" s="36" t="str">
        <f>IF(Input!$I85="table",Input!$AJ85,"")</f>
        <v/>
      </c>
      <c r="JO85" s="36" t="s">
        <v>0</v>
      </c>
      <c r="JP85" s="36" t="str">
        <f t="shared" si="3"/>
        <v/>
      </c>
    </row>
    <row r="86" spans="1:276" s="36" customFormat="1">
      <c r="A86" s="39" t="str">
        <f t="shared" si="4"/>
        <v>"0":{"category":"未記入","class":"0","id":"0","titleShadow":"",}</v>
      </c>
      <c r="B86" s="36" t="s">
        <v>5</v>
      </c>
      <c r="C86" s="40">
        <f>Input!$G86</f>
        <v>0</v>
      </c>
      <c r="D86" s="36" t="s">
        <v>210</v>
      </c>
      <c r="E86" s="36" t="s">
        <v>23</v>
      </c>
      <c r="F86" s="36" t="str">
        <f>IF(Input!$C86&lt;&gt;"",Input!$C86,"未記入")</f>
        <v>未記入</v>
      </c>
      <c r="G86" s="36" t="s">
        <v>3</v>
      </c>
      <c r="H86" s="36" t="s">
        <v>1</v>
      </c>
      <c r="I86" s="36">
        <f>Input!$I86</f>
        <v>0</v>
      </c>
      <c r="J86" s="36" t="s">
        <v>3</v>
      </c>
      <c r="K86" s="36" t="s">
        <v>4</v>
      </c>
      <c r="L86" s="40">
        <f>Input!$G86</f>
        <v>0</v>
      </c>
      <c r="M86" s="36" t="s">
        <v>3</v>
      </c>
      <c r="N86" s="36" t="str">
        <f>IF(Input!$D86="有",$N$1,"")</f>
        <v/>
      </c>
      <c r="O86" s="36" t="str">
        <f>IF(Input!$D86="有",Input!$A86,"")</f>
        <v/>
      </c>
      <c r="P86" s="36" t="str">
        <f>IF(Input!$D86="有",$P$1,"")</f>
        <v/>
      </c>
      <c r="Q86" s="36" t="str">
        <f>IF(Input!$D86="有",$Q$1,"")</f>
        <v/>
      </c>
      <c r="R86" s="36" t="str">
        <f>IF(Input!$D86="有",LEFT(Input!$E86,1),"")</f>
        <v/>
      </c>
      <c r="S86" s="36" t="str">
        <f>IF(Input!$D86="有",$S$1,"")</f>
        <v/>
      </c>
      <c r="T86" s="36" t="str">
        <f>IF(Input!$D86="有",$T$1,"")</f>
        <v/>
      </c>
      <c r="U86" s="36" t="str">
        <f>IF(Input!$D86="有",Input!$F86,"")</f>
        <v/>
      </c>
      <c r="V86" s="36" t="str">
        <f>IF(Input!$D86="有",$V$1,"")</f>
        <v/>
      </c>
      <c r="W86" s="36" t="s">
        <v>205</v>
      </c>
      <c r="X86" s="36" t="str">
        <f>IF(Input!$H86="有","true",IF(Input!$H86="無","false",""))</f>
        <v/>
      </c>
      <c r="Y86" s="36" t="s">
        <v>3</v>
      </c>
      <c r="Z86" s="36" t="str">
        <f>IF(OR(Input!$I86="text-tabs",Input!$I86="text"),$Z$1,"")</f>
        <v/>
      </c>
      <c r="AA86" s="36" t="str">
        <f>IF(OR(Input!$I86="text-tabs",Input!$I86="text"),Input!$B86,"")</f>
        <v/>
      </c>
      <c r="AB86" s="36" t="str">
        <f>IF(OR(Input!$I86="text-tabs",Input!$I86="text"),$AB$1,"")</f>
        <v/>
      </c>
      <c r="AC86" s="36" t="str">
        <f>IF(AND(OR(Input!$I86="text-tabs",Input!$I86="text"),Input!$T86="無"),$AC$1,"")</f>
        <v/>
      </c>
      <c r="AD86" s="36" t="str">
        <f>IF(AND(OR(Input!$I86="text-tabs",Input!$I86="text"),Input!$T86="無"),Input!$S86,"")</f>
        <v/>
      </c>
      <c r="AE86" s="36" t="str">
        <f>IF(AND(OR(Input!$I86="text-tabs",Input!$I86="text"),Input!$T86="無"),$AE$1,"")</f>
        <v/>
      </c>
      <c r="AF86" s="36" t="str">
        <f>IF(AND(OR(Input!$I86="text-tabs",Input!$I86="text"),Input!$S86="無"),$AF$1,"")</f>
        <v/>
      </c>
      <c r="AG86" s="36" t="str">
        <f>IF(AND(OR(Input!$I86="text-tabs",Input!$I86="text"),Input!$S86="無"),Input!$T86,"")</f>
        <v/>
      </c>
      <c r="AH86" s="36" t="str">
        <f>IF(AND(OR(Input!$I86="text-tabs",Input!$I86="text"),Input!$S86="無"),$AH$1,"")</f>
        <v/>
      </c>
      <c r="AI86" s="36" t="str">
        <f>IF(Input!$I86="text",$AI$1,"")</f>
        <v/>
      </c>
      <c r="AJ86" s="36" t="str">
        <f>IF(Input!$I86="text",Input!$R86,"")</f>
        <v/>
      </c>
      <c r="AK86" s="36" t="str">
        <f>IF(Input!$I86="text",$AK$1,"")</f>
        <v/>
      </c>
      <c r="AL86" s="36" t="str">
        <f>IF(Input!$I86="text-tabs",$AL$1,"")</f>
        <v/>
      </c>
      <c r="AM86" s="36" t="str">
        <f>IF(Input!$I86="text-tabs",$AM$1,"")</f>
        <v/>
      </c>
      <c r="AN86" s="36" t="str">
        <f>IF(Input!$I86="text-tabs",Input!$J86,"")</f>
        <v/>
      </c>
      <c r="AO86" s="36" t="str">
        <f>IF(Input!$I86="text-tabs",$AO$1,"")</f>
        <v/>
      </c>
      <c r="AP86" s="36" t="str">
        <f>IF(Input!$I86="text-tabs",Input!$R86,"")</f>
        <v/>
      </c>
      <c r="AQ86" s="36" t="str">
        <f>IF(Input!$I86="text-tabs",$AQ$1,"")</f>
        <v/>
      </c>
      <c r="AR86" s="36" t="str">
        <f>IF(AND(Input!$I86="text-tabs",Input!$K86="有"),$AR$1,"")</f>
        <v/>
      </c>
      <c r="AS86" s="36" t="str">
        <f>IF(AND(Input!$I86="text-tabs",Input!$K86="有"),Input!$L86,"")</f>
        <v/>
      </c>
      <c r="AT86" s="36" t="str">
        <f>IF(AND(Input!$I86="text-tabs",Input!$K86="有"),$AT$1,"")</f>
        <v/>
      </c>
      <c r="AU86" s="36" t="str">
        <f>IF(AND(Input!$I86="text-tabs",Input!$K86="有"),Input!$N86,"")</f>
        <v/>
      </c>
      <c r="AV86" s="36" t="str">
        <f>IF(AND(Input!$I86="text-tabs",Input!$K86="有"),"&lt;br&gt;","")</f>
        <v/>
      </c>
      <c r="AW86" s="36" t="str">
        <f>IF(AND(Input!$I86="text-tabs",Input!$K86="有"),IF(Input!$M86=1,svg_data!$A$1,IF(Input!$M86=2,svg_data!$A$2)),"")</f>
        <v/>
      </c>
      <c r="AX86" s="36" t="str">
        <f>IF(AND(Input!$I86="text-tabs",Input!$K86="有"),Input!$G86,"")</f>
        <v/>
      </c>
      <c r="AY86" s="36" t="str">
        <f>IF(AND(Input!$I86="text-tabs",Input!$K86="有"),IF(Input!$M86=1,svg_data!$C$1,IF(Input!$M86=2,svg_data!$C$2)),"")</f>
        <v/>
      </c>
      <c r="AZ86" s="36" t="str">
        <f>IF(AND(Input!$I86="text-tabs",Input!$K86="有"),Input!$G86,"")</f>
        <v/>
      </c>
      <c r="BA86" s="36" t="str">
        <f>IF(AND(Input!$I86="text-tabs",Input!$K86="有"),IF(Input!$M86=1,svg_data!$E$1,IF(Input!$M86=2,svg_data!$E$2)),"")</f>
        <v/>
      </c>
      <c r="BB86" s="36" t="str">
        <f>IF(AND(Input!$I86="text-tabs",Input!$K86="有"),Input!$G86,"")</f>
        <v/>
      </c>
      <c r="BC86" s="36" t="str">
        <f>IF(AND(Input!$I86="text-tabs",Input!$K86="有"),IF(Input!$M86=1,svg_data!$G$1,IF(Input!$M86=2,svg_data!$G$2)),"")</f>
        <v/>
      </c>
      <c r="BD86" s="36" t="str">
        <f>IF(AND(Input!$I86="text-tabs",Input!$K86="有"),Input!$G86,"")</f>
        <v/>
      </c>
      <c r="BE86" s="36" t="str">
        <f>IF(AND(Input!$I86="text-tabs",Input!$K86="有"),IF(Input!$M86=1,svg_data!$I$1,IF(Input!$M86=2,svg_data!$I$2)),"")</f>
        <v/>
      </c>
      <c r="BF86" s="36" t="str">
        <f>IF(AND(Input!$I86="text-tabs",Input!$K86="有"),Input!$G86,"")</f>
        <v/>
      </c>
      <c r="BG86" s="36" t="str">
        <f>IF(AND(Input!$I86="text-tabs",Input!$K86="有"),IF(Input!$M86=1,svg_data!$K$1,IF(Input!$M86=2,svg_data!$K$2)),"")</f>
        <v/>
      </c>
      <c r="BH86" s="36" t="str">
        <f>IF(AND(Input!$I86="text-tabs",Input!$K86="有"),Input!$G86,"")</f>
        <v/>
      </c>
      <c r="BI86" s="36" t="str">
        <f>IF(AND(Input!$I86="text-tabs",Input!$K86="有"),IF(Input!$M86=1,svg_data!$M$1,IF(Input!$M86=2,svg_data!$M$2)),"")</f>
        <v/>
      </c>
      <c r="BJ86" s="36" t="str">
        <f>IF(AND(Input!$I86="text-tabs",Input!$K86="有"),Input!$G86,"")</f>
        <v/>
      </c>
      <c r="BK86" s="36" t="str">
        <f>IF(AND(Input!$I86="text-tabs",Input!$K86="有"),IF(Input!$M86=1,svg_data!$O$1,IF(Input!$M86=2,svg_data!$O$2)),"")</f>
        <v/>
      </c>
      <c r="BL86" s="36" t="str">
        <f>IF(AND(Input!$I86="text-tabs",Input!$K86="有"),Input!$G86,"")</f>
        <v/>
      </c>
      <c r="BM86" s="36" t="str">
        <f>IF(AND(Input!$I86="text-tabs",Input!$K86="有"),IF(Input!$M86=1,svg_data!$Q$1,IF(Input!$M86=2,svg_data!$Q$2)),"")</f>
        <v/>
      </c>
      <c r="BN86" s="36" t="str">
        <f>IF(AND(Input!$I86="text-tabs",Input!$K86="有"),Input!$G86,"")</f>
        <v/>
      </c>
      <c r="BO86" s="36" t="str">
        <f>IF(AND(Input!$I86="text-tabs",Input!$K86="有"),IF(Input!$M86=1,svg_data!$S$1,IF(Input!$M86=2,svg_data!$S$2)),"")</f>
        <v/>
      </c>
      <c r="BP86" s="36" t="str">
        <f>IF(AND(Input!$I86="text-tabs",Input!$K86="有"),Input!$G86,"")</f>
        <v/>
      </c>
      <c r="BQ86" s="36" t="str">
        <f>IF(AND(Input!$I86="text-tabs",Input!$K86="有"),IF(Input!$M86=1,svg_data!$U$1,IF(Input!$M86=2,svg_data!$U$2)),"")</f>
        <v/>
      </c>
      <c r="BR86" s="36" t="str">
        <f>IF(AND(Input!$I86="text-tabs",Input!$K86="有"),Input!$G86,"")</f>
        <v/>
      </c>
      <c r="BS86" s="36" t="str">
        <f>IF(AND(Input!$I86="text-tabs",Input!$K86="有"),IF(Input!$M86=1,svg_data!$W$1,IF(Input!$M86=2,svg_data!$W$2)),"")</f>
        <v/>
      </c>
      <c r="BT86" s="36" t="str">
        <f>IF(AND(Input!$I86="text-tabs",Input!$K86="有"),Input!$G86,"")</f>
        <v/>
      </c>
      <c r="BU86" s="36" t="str">
        <f>IF(AND(Input!$I86="text-tabs",Input!$K86="有"),IF(Input!$M86=1,svg_data!$Y$1,IF(Input!$M86=2,svg_data!$Y$2)),"")</f>
        <v/>
      </c>
      <c r="BV86" s="36" t="str">
        <f>IF(AND(Input!$I86="text-tabs",Input!$K86="有"),Input!$G86,"")</f>
        <v/>
      </c>
      <c r="BW86" s="36" t="str">
        <f>IF(AND(Input!$I86="text-tabs",Input!$K86="有"),IF(Input!$M86=1,svg_data!$AA$1,IF(Input!$M86=2,svg_data!$AA$2)),"")</f>
        <v/>
      </c>
      <c r="BX86" s="36" t="str">
        <f>IF(AND(Input!$I86="text-tabs",Input!$K86="有"),Input!$G86,"")</f>
        <v/>
      </c>
      <c r="BY86" s="36" t="str">
        <f>IF(AND(Input!$I86="text-tabs",Input!$K86="有"),IF(Input!$M86=1,svg_data!$AC$1,IF(Input!$M86=2,svg_data!$AC$2)),"")</f>
        <v/>
      </c>
      <c r="BZ86" s="36" t="str">
        <f>IF(AND(Input!$I86="text-tabs",Input!$K86="有"),Input!$G86,"")</f>
        <v/>
      </c>
      <c r="CA86" s="36" t="str">
        <f>IF(AND(Input!$I86="text-tabs",Input!$K86="有"),IF(Input!$M86=1,svg_data!$AE$1,IF(Input!$M86=2,svg_data!$AE$2)),"")</f>
        <v/>
      </c>
      <c r="CB86" s="36" t="str">
        <f>IF(AND(Input!$I86="text-tabs",Input!$K86="有"),Input!$G86,"")</f>
        <v/>
      </c>
      <c r="CC86" s="36" t="str">
        <f>IF(AND(Input!$I86="text-tabs",Input!$K86="有"),IF(Input!$M86=1,svg_data!$AG$1,IF(Input!$M86=2,svg_data!$AG$2)),"")</f>
        <v/>
      </c>
      <c r="CD86" s="36" t="str">
        <f>IF(AND(Input!$I86="text-tabs",Input!$K86="有"),Input!$G86,"")</f>
        <v/>
      </c>
      <c r="CE86" s="36" t="str">
        <f>IF(AND(Input!$I86="text-tabs",Input!$K86="有"),IF(Input!$M86=1,svg_data!$AI$1,IF(Input!$M86=2,svg_data!$AI$2)),"")</f>
        <v/>
      </c>
      <c r="CF86" s="36" t="str">
        <f>IF(AND(Input!$I86="text-tabs",Input!$K86="有"),Input!$G86,"")</f>
        <v/>
      </c>
      <c r="CG86" s="36" t="str">
        <f>IF(AND(Input!$I86="text-tabs",Input!$K86="有"),IF(Input!$M86=1,svg_data!$AK$1,IF(Input!$M86=2,svg_data!$AK$2)),"")</f>
        <v/>
      </c>
      <c r="CH86" s="36" t="str">
        <f>IF(AND(Input!$I86="text-tabs",Input!$K86="有"),Input!$G86,"")</f>
        <v/>
      </c>
      <c r="CI86" s="36" t="str">
        <f>IF(AND(Input!$I86="text-tabs",Input!$K86="有"),IF(Input!$M86=1,svg_data!$AM$1,IF(Input!$M86=2,svg_data!$AM$2)),"")</f>
        <v/>
      </c>
      <c r="CJ86" s="36" t="str">
        <f>IF(AND(Input!$I86="text-tabs",Input!$K86="有"),Input!$G86,"")</f>
        <v/>
      </c>
      <c r="CK86" s="36" t="str">
        <f>IF(AND(Input!$I86="text-tabs",Input!$K86="有"),IF(Input!$M86=1,svg_data!$AO$1,IF(Input!$M86=2,svg_data!$AO$2)),"")</f>
        <v/>
      </c>
      <c r="CL86" s="36" t="str">
        <f>IF(AND(Input!$I86="text-tabs",Input!$K86="有"),Input!$G86,"")</f>
        <v/>
      </c>
      <c r="CM86" s="36" t="str">
        <f>IF(AND(Input!$I86="text-tabs",Input!$K86="有"),IF(Input!$M86=1,svg_data!$AQ$1,IF(Input!$M86=2,svg_data!$AQ$2)),"")</f>
        <v/>
      </c>
      <c r="CN86" s="36" t="str">
        <f>IF(AND(Input!$I86="text-tabs",Input!$K86="有"),Input!$G86,"")</f>
        <v/>
      </c>
      <c r="CO86" s="36" t="str">
        <f>IF(AND(Input!$I86="text-tabs",Input!$K86="有"),IF(Input!$M86=1,svg_data!$AS$1,IF(Input!$M86=2,svg_data!$AS$2)),"")</f>
        <v/>
      </c>
      <c r="CP86" s="36" t="str">
        <f>IF(AND(Input!$I86="text-tabs",Input!$K86="有"),Input!$G86,"")</f>
        <v/>
      </c>
      <c r="CQ86" s="36" t="str">
        <f>IF(AND(Input!$I86="text-tabs",Input!$K86="有"),IF(Input!$M86=1,svg_data!$AU$1,IF(Input!$M86=2,svg_data!$AU$2)),"")</f>
        <v/>
      </c>
      <c r="CR86" s="36" t="str">
        <f>IF(AND(Input!$I86="text-tabs",Input!$K86="有"),Input!$G86,"")</f>
        <v/>
      </c>
      <c r="CS86" s="36" t="str">
        <f>IF(AND(Input!$I86="text-tabs",Input!$K86="有"),IF(Input!$M86=1,svg_data!$AW$1,IF(Input!$M86=2,svg_data!$AW$2)),"")</f>
        <v/>
      </c>
      <c r="CT86" s="36" t="str">
        <f>IF(AND(Input!$I86="text-tabs",Input!$K86="有"),Input!$G86,"")</f>
        <v/>
      </c>
      <c r="CU86" s="36" t="str">
        <f>IF(AND(Input!$I86="text-tabs",Input!$K86="有"),IF(Input!$M86=1,svg_data!$AY$1,IF(Input!$M86=2,svg_data!$AY$2)),"")</f>
        <v/>
      </c>
      <c r="CV86" s="36" t="str">
        <f>IF(AND(Input!$I86="text-tabs",Input!$K86="有"),Input!$G86,"")</f>
        <v/>
      </c>
      <c r="CW86" s="36" t="str">
        <f>IF(AND(Input!$I86="text-tabs",Input!$K86="有"),IF(Input!$M86=1,svg_data!$BA$1,IF(Input!$M86=2,svg_data!$BA$2)),"")</f>
        <v/>
      </c>
      <c r="CX86" s="36" t="str">
        <f>IF(AND(Input!$I86="text-tabs",Input!$K86="有"),Input!$G86,"")</f>
        <v/>
      </c>
      <c r="CY86" s="36" t="str">
        <f>IF(AND(Input!$I86="text-tabs",Input!$K86="有"),IF(Input!$M86=1,svg_data!$BC$1,IF(Input!$M86=2,svg_data!$BC$2)),"")</f>
        <v/>
      </c>
      <c r="CZ86" s="36" t="str">
        <f>IF(AND(Input!$I86="text-tabs",Input!$K86="有"),Input!$G86,"")</f>
        <v/>
      </c>
      <c r="DA86" s="36" t="str">
        <f>IF(AND(Input!$I86="text-tabs",Input!$K86="有"),IF(Input!$M86=1,svg_data!$BE$1,IF(Input!$M86=2,svg_data!$BE$2)),"")</f>
        <v/>
      </c>
      <c r="DB86" s="36" t="str">
        <f>IF(AND(Input!$I86="text-tabs",Input!$K86="有"),Input!$G86,"")</f>
        <v/>
      </c>
      <c r="DC86" s="36" t="str">
        <f>IF(AND(Input!$I86="text-tabs",Input!$K86="有"),IF(Input!$M86=1,svg_data!$BG$1,IF(Input!$M86=2,svg_data!$BG$2)),"")</f>
        <v/>
      </c>
      <c r="DD86" s="36" t="str">
        <f>IF(AND(Input!$I86="text-tabs",Input!$K86="有"),Input!$G86,"")</f>
        <v/>
      </c>
      <c r="DE86" s="36" t="str">
        <f>IF(AND(Input!$I86="text-tabs",Input!$K86="有"),IF(Input!$M86=1,svg_data!$BI$1,IF(Input!$M86=2,svg_data!$BI$2)),"")</f>
        <v/>
      </c>
      <c r="DF86" s="36" t="str">
        <f>IF(AND(Input!$I86="text-tabs",Input!$K86="有"),Input!$G86,"")</f>
        <v/>
      </c>
      <c r="DG86" s="36" t="str">
        <f>IF(AND(Input!$I86="text-tabs",Input!$K86="有"),IF(Input!$M86=1,svg_data!$BK$1,IF(Input!$M86=2,svg_data!$BK$2)),"")</f>
        <v/>
      </c>
      <c r="DH86" s="36" t="str">
        <f>IF(AND(Input!$I86="text-tabs",Input!$K86="有"),Input!$G86,"")</f>
        <v/>
      </c>
      <c r="DI86" s="36" t="str">
        <f>IF(AND(Input!$I86="text-tabs",Input!$K86="有"),IF(Input!$M86=1,svg_data!$BM$1,IF(Input!$M86=2,svg_data!$BM$2)),"")</f>
        <v/>
      </c>
      <c r="DJ86" s="36" t="str">
        <f>IF(AND(Input!$I86="text-tabs",Input!$K86="有"),svg_data!$BN$1,"")</f>
        <v/>
      </c>
      <c r="DK86" s="36" t="str">
        <f>IF(AND(Input!$I86="text-tabs",Input!$K86="有"),Input!$G86,"")</f>
        <v/>
      </c>
      <c r="DL86" s="36" t="str">
        <f>IF(AND(Input!$I86="text-tabs",Input!$K86="有"),svg_data!$BP$1,"")</f>
        <v/>
      </c>
      <c r="DM86" s="36" t="str">
        <f>IF(AND(Input!$I86="text-tabs",Input!$K86="有"),svg_data!$BQ$1,"")</f>
        <v/>
      </c>
      <c r="DN86" s="36" t="str">
        <f>IF(AND(Input!$I86="text-tabs",Input!$K86="有"),Input!$G86,"")</f>
        <v/>
      </c>
      <c r="DO86" s="36" t="str">
        <f>IF(AND(Input!$I86="text-tabs",Input!$K86="有"),svg_data!$BS$1,"")</f>
        <v/>
      </c>
      <c r="DP86" s="36" t="str">
        <f>IF(AND(Input!$I86="text-tabs",Input!$K86="有"),Input!$G86,"")</f>
        <v/>
      </c>
      <c r="DQ86" s="36" t="str">
        <f>IF(AND(Input!$I86="text-tabs",Input!$K86="有"),svg_data!$BU$1,"")</f>
        <v/>
      </c>
      <c r="DR86" s="36" t="str">
        <f>IF(AND(Input!$I86="text-tabs",Input!$K86="有"),Input!$G86,"")</f>
        <v/>
      </c>
      <c r="DS86" s="36" t="str">
        <f>IF(AND(Input!$I86="text-tabs",Input!$K86="有"),IF(Input!$M86=1,svg_data!$BW$1,IF(Input!$M86=2,svg_data!$BW$2)),"")</f>
        <v/>
      </c>
      <c r="DT86" s="36" t="str">
        <f>IF(AND(Input!$I86="text-tabs",Input!$K86="有"),IF(Input!$M86=1,svg_data!$BY$1,IF(Input!$M86=2,"")),"")</f>
        <v/>
      </c>
      <c r="DU86" s="36" t="str">
        <f>IF(AND(Input!$I86="text-tabs",Input!$K86="有"),IF(Input!$M86=1,Input!$G86,IF(Input!$M86=2,"")),"")</f>
        <v/>
      </c>
      <c r="DV86" s="42" t="str">
        <f>IF(AND(Input!$I86="text-tabs",Input!$K86="有"),IF(Input!$M86=1,svg_data!$CA$1,IF(Input!$M86=2,svg_data!$CA$2)),"")</f>
        <v/>
      </c>
      <c r="DW86" s="36" t="str">
        <f>IF(AND(Input!$I86="text-tabs",Input!$K86="有"),IF(Input!$M86=1,svg_data!$CB$1,IF(Input!$M86=2,svg_data!$CB$2)),"")</f>
        <v/>
      </c>
      <c r="DX86" s="36" t="str">
        <f>IF(AND(Input!$I86="text-tabs",Input!$K86="有"),Input!$G86,"")</f>
        <v/>
      </c>
      <c r="DY86" s="36" t="str">
        <f>IF(AND(Input!$I86="text-tabs",Input!$K86="有"),IF(Input!$M86=1,svg_data!$CD$1,IF(Input!$M86=2,svg_data!$CD$2)),"")</f>
        <v/>
      </c>
      <c r="DZ86" s="36" t="str">
        <f>IF(AND(Input!$I86="text-tabs",Input!$K86="有"),Input!$G86,"")</f>
        <v/>
      </c>
      <c r="EA86" s="36" t="str">
        <f>IF(AND(Input!$I86="text-tabs",Input!$K86="有"),IF(Input!$M86=1,svg_data!$CF$1,IF(Input!$M86=2,svg_data!$CF$2)),"")</f>
        <v/>
      </c>
      <c r="EB86" s="36" t="str">
        <f>IF(AND(Input!$I86="text-tabs",Input!$K86="有"),Input!$G86,"")</f>
        <v/>
      </c>
      <c r="EC86" s="36" t="str">
        <f>IF(AND(Input!$I86="text-tabs",Input!$K86="有"),IF(Input!$M86=1,svg_data!$CH$1,IF(Input!$M86=2,svg_data!$CH$2)),"")</f>
        <v/>
      </c>
      <c r="ED86" s="36" t="str">
        <f>IF(AND(Input!$I86="text-tabs",Input!$K86="有"),Input!$G86,"")</f>
        <v/>
      </c>
      <c r="EE86" s="36" t="str">
        <f>IF(AND(Input!$I86="text-tabs",Input!$K86="有"),IF(Input!$M86=1,svg_data!$CJ$1,IF(Input!$M86=2,svg_data!$CJ$2)),"")</f>
        <v/>
      </c>
      <c r="EF86" s="36" t="str">
        <f>IF(AND(Input!$I86="text-tabs",Input!$K86="有"),Input!$G86,"")</f>
        <v/>
      </c>
      <c r="EG86" s="36" t="str">
        <f>IF(AND(Input!$I86="text-tabs",Input!$K86="有"),IF(Input!$M86=1,svg_data!$CL$1,IF(Input!$M86=2,svg_data!$CL$2)),"")</f>
        <v/>
      </c>
      <c r="EH86" s="36" t="str">
        <f>IF(AND(Input!$I86="text-tabs",Input!$K86="有"),Input!$G86,"")</f>
        <v/>
      </c>
      <c r="EI86" s="36" t="str">
        <f>IF(AND(Input!$I86="text-tabs",Input!$K86="有"),IF(Input!$M86=1,svg_data!$CN$1,IF(Input!$M86=2,svg_data!$CN$2)),"")</f>
        <v/>
      </c>
      <c r="EJ86" s="36" t="str">
        <f>IF(AND(Input!$I86="text-tabs",Input!$K86="有"),Input!$G86,"")</f>
        <v/>
      </c>
      <c r="EK86" s="36" t="str">
        <f>IF(AND(Input!$I86="text-tabs",Input!$K86="有"),IF(Input!$M86=1,svg_data!$CP$1,IF(Input!$M86=2,svg_data!$CP$2)),"")</f>
        <v/>
      </c>
      <c r="EL86" s="36" t="str">
        <f>IF(AND(Input!$I86="text-tabs",Input!$K86="有"),Input!$G86,"")</f>
        <v/>
      </c>
      <c r="EM86" s="36" t="str">
        <f>IF(AND(Input!$I86="text-tabs",Input!$K86="有"),IF(Input!$M86=1,svg_data!$CR$1,IF(Input!$M86=2,svg_data!$CR$2)),"")</f>
        <v/>
      </c>
      <c r="EN86" s="36" t="str">
        <f>IF(AND(Input!$I86="text-tabs",Input!$K86="有"),Input!$G86,"")</f>
        <v/>
      </c>
      <c r="EO86" s="36" t="str">
        <f>IF(AND(Input!$I86="text-tabs",Input!$K86="有"),IF(Input!$M86=1,svg_data!$CT$1,IF(Input!$M86=2,svg_data!$CT$2)),"")</f>
        <v/>
      </c>
      <c r="EP86" s="36" t="str">
        <f>IF(AND(Input!$I86="text-tabs",Input!$K86="有"),Input!$G86,"")</f>
        <v/>
      </c>
      <c r="EQ86" s="36" t="str">
        <f>IF(AND(Input!$I86="text-tabs",Input!$K86="有"),IF(Input!$M86=1,svg_data!$CV$1,IF(Input!$M86=2,svg_data!$CV$2)),"")</f>
        <v/>
      </c>
      <c r="ER86" s="36" t="str">
        <f>IF(AND(Input!$I86="text-tabs",Input!$K86="有"),Input!$G86,"")</f>
        <v/>
      </c>
      <c r="ES86" s="36" t="str">
        <f>IF(AND(Input!$I86="text-tabs",Input!$K86="有"),IF(Input!$M86=1,svg_data!$CX$1,IF(Input!$M86=2,svg_data!$CX$2)),"")</f>
        <v/>
      </c>
      <c r="ET86" s="36" t="str">
        <f>IF(AND(Input!$I86="text-tabs",Input!$K86="有"),Input!$G86,"")</f>
        <v/>
      </c>
      <c r="EU86" s="36" t="str">
        <f>IF(AND(Input!$I86="text-tabs",Input!$K86="有"),IF(Input!$M86=1,svg_data!$CZ$1,IF(Input!$M86=2,svg_data!$CZ$2)),"")</f>
        <v/>
      </c>
      <c r="EV86" s="36" t="str">
        <f>IF(AND(Input!$I86="text-tabs",Input!$K86="有"),Input!$G86,"")</f>
        <v/>
      </c>
      <c r="EW86" s="36" t="str">
        <f>IF(AND(Input!$I86="text-tabs",Input!$K86="有"),IF(Input!$M86=1,svg_data!$DB$1,IF(Input!$M86=2,svg_data!$DB$2)),"")</f>
        <v/>
      </c>
      <c r="EX86" s="36" t="str">
        <f>IF(AND(Input!$I86="text-tabs",Input!$K86="有"),Input!$G86,"")</f>
        <v/>
      </c>
      <c r="EY86" s="36" t="str">
        <f>IF(AND(Input!$I86="text-tabs",Input!$K86="有"),IF(Input!$M86=1,svg_data!$DD$1,IF(Input!$M86=2,svg_data!$DD$2)),"")</f>
        <v/>
      </c>
      <c r="EZ86" s="36" t="str">
        <f>IF(AND(Input!$I86="text-tabs",Input!$K86="有"),Input!$G86,"")</f>
        <v/>
      </c>
      <c r="FA86" s="36" t="str">
        <f>IF(AND(Input!$I86="text-tabs",Input!$K86="有"),IF(Input!$M86=1,svg_data!$DF$1,IF(Input!$M86=2,svg_data!$DF$2)),"")</f>
        <v/>
      </c>
      <c r="FB86" s="36" t="str">
        <f>IF(AND(Input!$I86="text-tabs",Input!$K86="有"),Input!$G86,"")</f>
        <v/>
      </c>
      <c r="FC86" s="36" t="str">
        <f>IF(AND(Input!$I86="text-tabs",Input!$K86="有"),IF(Input!$M86=1,svg_data!$DH$1,IF(Input!$M86=2,svg_data!$DH$2)),"")</f>
        <v/>
      </c>
      <c r="FD86" s="36" t="str">
        <f>IF(AND(Input!$I86="text-tabs",Input!$K86="有"),Input!$G86,"")</f>
        <v/>
      </c>
      <c r="FE86" s="36" t="str">
        <f>IF(AND(Input!$I86="text-tabs",Input!$K86="有"),IF(Input!$M86=1,svg_data!$DJ$1,IF(Input!$M86=2,svg_data!$DJ$2)),"")</f>
        <v/>
      </c>
      <c r="FF86" s="36" t="str">
        <f>IF(AND(Input!$I86="text-tabs",Input!$K86="有"),Input!$G86,"")</f>
        <v/>
      </c>
      <c r="FG86" s="36" t="str">
        <f>IF(AND(Input!$I86="text-tabs",Input!$K86="有"),IF(Input!$M86=1,svg_data!$DL$1,IF(Input!$M86=2,svg_data!$DL$2)),"")</f>
        <v/>
      </c>
      <c r="FH86" s="36" t="str">
        <f>IF(AND(Input!$I86="text-tabs",Input!$K86="有"),Input!$G86,"")</f>
        <v/>
      </c>
      <c r="FI86" s="36" t="str">
        <f>IF(AND(Input!$I86="text-tabs",Input!$K86="有"),IF(Input!$M86=1,svg_data!$DN$1,IF(Input!$M86=2,svg_data!$DN$2)),"")</f>
        <v/>
      </c>
      <c r="FJ86" s="36" t="str">
        <f>IF(AND(Input!$I86="text-tabs",Input!$K86="有"),Input!$G86,"")</f>
        <v/>
      </c>
      <c r="FK86" s="36" t="str">
        <f>IF(AND(Input!$I86="text-tabs",Input!$K86="有"),IF(Input!$M86=1,svg_data!$DP$1,IF(Input!$M86=2,svg_data!$DP$2)),"")</f>
        <v/>
      </c>
      <c r="FL86" s="36" t="str">
        <f>IF(AND(Input!$I86="text-tabs",Input!$K86="有"),Input!$G86,"")</f>
        <v/>
      </c>
      <c r="FM86" s="36" t="str">
        <f>IF(AND(Input!$I86="text-tabs",Input!$K86="有"),IF(Input!$M86=1,svg_data!$DR$1,IF(Input!$M86=2,svg_data!$DR$2)),"")</f>
        <v/>
      </c>
      <c r="FN86" s="36" t="str">
        <f>IF(AND(Input!$I86="text-tabs",Input!$K86="有"),Input!$G86,"")</f>
        <v/>
      </c>
      <c r="FO86" s="36" t="str">
        <f>IF(AND(Input!$I86="text-tabs",Input!$K86="有"),IF(Input!$M86=1,svg_data!$DT$1,IF(Input!$M86=2,svg_data!$DT$2)),"")</f>
        <v/>
      </c>
      <c r="FP86" s="36" t="str">
        <f>IF(AND(Input!$I86="text-tabs",Input!$K86="有"),Input!$G86,"")</f>
        <v/>
      </c>
      <c r="FQ86" s="36" t="str">
        <f>IF(AND(Input!$I86="text-tabs",Input!$K86="有"),IF(Input!$M86=1,svg_data!$DV$1,IF(Input!$M86=2,svg_data!$DV$2)),"")</f>
        <v/>
      </c>
      <c r="FR86" s="36" t="str">
        <f>IF(AND(Input!$I86="text-tabs",Input!$K86="有"),Input!$G86,"")</f>
        <v/>
      </c>
      <c r="FS86" s="36" t="str">
        <f>IF(AND(Input!$I86="text-tabs",Input!$K86="有"),IF(Input!$M86=1,svg_data!$DX$1,IF(Input!$M86=2,svg_data!$DX$2)),"")</f>
        <v/>
      </c>
      <c r="FT86" s="36" t="str">
        <f>IF(AND(Input!$I86="text-tabs",Input!$K86="有"),Input!$G86,"")</f>
        <v/>
      </c>
      <c r="FU86" s="36" t="str">
        <f>IF(AND(Input!$I86="text-tabs",Input!$K86="有"),IF(Input!$M86=1,svg_data!$DZ$1,IF(Input!$M86=2,svg_data!$DZ$2)),"")</f>
        <v/>
      </c>
      <c r="FV86" s="36" t="str">
        <f>IF(AND(Input!$I86="text-tabs",Input!$K86="有"),Input!$G86,"")</f>
        <v/>
      </c>
      <c r="FW86" s="36" t="str">
        <f>IF(AND(Input!$I86="text-tabs",Input!$K86="有"),IF(Input!$M86=1,svg_data!$EB$1,IF(Input!$M86=2,svg_data!$EB$2)),"")</f>
        <v/>
      </c>
      <c r="FX86" s="36" t="str">
        <f>IF(AND(Input!$I86="text-tabs",Input!$K86="有"),Input!$G86,"")</f>
        <v/>
      </c>
      <c r="FY86" s="36" t="str">
        <f>IF(AND(Input!$I86="text-tabs",Input!$K86="有"),IF(Input!$M86=1,svg_data!$ED$1,IF(Input!$M86=2,svg_data!$ED$2)),"")</f>
        <v/>
      </c>
      <c r="FZ86" s="36" t="str">
        <f>IF(AND(Input!$I86="text-tabs",Input!$K86="有"),Input!$G86,"")</f>
        <v/>
      </c>
      <c r="GA86" s="36" t="str">
        <f>IF(AND(Input!$I86="text-tabs",Input!$K86="有"),IF(Input!$M86=1,svg_data!$EF$1,IF(Input!$M86=2,svg_data!$EF$2)),"")</f>
        <v/>
      </c>
      <c r="GB86" s="36" t="str">
        <f>IF(AND(Input!$I86="text-tabs",Input!$K86="有"),Input!$G86,"")</f>
        <v/>
      </c>
      <c r="GC86" s="36" t="str">
        <f>IF(AND(Input!$I86="text-tabs",Input!$K86="有"),IF(Input!$M86=1,svg_data!$EH$1,IF(Input!$M86=2,svg_data!$EH$2)),"")</f>
        <v/>
      </c>
      <c r="GD86" s="36" t="str">
        <f>IF(AND(Input!$I86="text-tabs",Input!$K86="有"),Input!$G86,"")</f>
        <v/>
      </c>
      <c r="GE86" s="36" t="str">
        <f>IF(AND(Input!$I86="text-tabs",Input!$K86="有"),IF(Input!$M86=1,svg_data!$EJ$1,IF(Input!$M86=2,svg_data!$EJ$2)),"")</f>
        <v/>
      </c>
      <c r="GF86" s="36" t="str">
        <f>IF(AND(Input!$I86="text-tabs",Input!$K86="有"),Input!$G86,"")</f>
        <v/>
      </c>
      <c r="GG86" s="36" t="str">
        <f>IF(AND(Input!$I86="text-tabs",Input!$K86="有"),IF(Input!$M86=1,svg_data!$EL$1,IF(Input!$M86=2,svg_data!$EL$2)),"")</f>
        <v/>
      </c>
      <c r="GH86" s="36" t="str">
        <f>IF(AND(Input!$I86="text-tabs",Input!$K86="有"),Input!$G86,"")</f>
        <v/>
      </c>
      <c r="GI86" s="36" t="str">
        <f>IF(AND(Input!$I86="text-tabs",Input!$K86="有"),IF(Input!$M86=1,svg_data!$EN$1,IF(Input!$M86=2,svg_data!$EN$2)),"")</f>
        <v/>
      </c>
      <c r="GJ86" s="36" t="str">
        <f>IF(AND(Input!$I86="text-tabs",Input!$K86="有"),Input!$G86,"")</f>
        <v/>
      </c>
      <c r="GK86" s="36" t="str">
        <f>IF(AND(Input!$I86="text-tabs",Input!$K86="有"),IF(Input!$M86=1,svg_data!$EP$1,IF(Input!$M86=2,svg_data!$EP$2)),"")</f>
        <v/>
      </c>
      <c r="GL86" s="36" t="str">
        <f>IF(AND(Input!$I86="text-tabs",Input!$K86="有"),Input!$G86,"")</f>
        <v/>
      </c>
      <c r="GM86" s="36" t="str">
        <f>IF(AND(Input!$I86="text-tabs",Input!$K86="有"),svg_data!$ER$1,"")</f>
        <v/>
      </c>
      <c r="GN86" s="36" t="str">
        <f>IF(AND(Input!$I86="text-tabs",Input!$K86="有"),Input!$G86,"")</f>
        <v/>
      </c>
      <c r="GO86" s="36" t="str">
        <f>IF(AND(Input!$I86="text-tabs",Input!$K86="有"),svg_data!$ET$1,"")</f>
        <v/>
      </c>
      <c r="GP86" s="36" t="str">
        <f>IF(AND(Input!$I86="text-tabs",Input!$K86="有"),Input!$G86,"")</f>
        <v/>
      </c>
      <c r="GQ86" s="36" t="str">
        <f>IF(AND(Input!$I86="text-tabs",Input!$K86="有"),svg_data!$EV$1,"")</f>
        <v/>
      </c>
      <c r="GR86" s="36" t="str">
        <f>IF(AND(Input!$I86="text-tabs",Input!$K86="有"),Input!$G86,"")</f>
        <v/>
      </c>
      <c r="GS86" s="36" t="str">
        <f>IF(AND(Input!$I86="text-tabs",Input!$K86="有"),svg_data!$EX$1,"")</f>
        <v/>
      </c>
      <c r="GT86" s="36" t="str">
        <f>IF(AND(Input!$I86="text-tabs",Input!$K86="有"),IF(Input!$O86="無","",svg_data!$EY$1),"")</f>
        <v/>
      </c>
      <c r="GU86" s="36" t="str">
        <f>IF(AND(Input!$I86="text-tabs",Input!$K86="有"),IF(Input!$O86="無","",Input!$G86),"")</f>
        <v/>
      </c>
      <c r="GV86" s="36" t="str">
        <f>IF(AND(Input!$I86="text-tabs",Input!$K86="有"),IF(Input!$O86="無","",Input!$O86),"")</f>
        <v/>
      </c>
      <c r="GW86" s="36" t="str">
        <f>IF(AND(Input!$I86="text-tabs",Input!$K86="有"),IF(Input!$O86="無","",svg_data!$FA$1),"")</f>
        <v/>
      </c>
      <c r="GX86" s="36" t="str">
        <f>IF(AND(Input!$I86="text-tabs",Input!$K86="有"),IF(Input!$O86="無","",Input!$P86),"")</f>
        <v/>
      </c>
      <c r="GY86" s="36" t="str">
        <f>IF(AND(Input!$I86="text-tabs",Input!$K86="有"),IF(Input!$O86="無","",svg_data!$FC$1),"")</f>
        <v/>
      </c>
      <c r="GZ86" s="36" t="str">
        <f>IF(AND(Input!$I86="text-tabs",Input!$K86="有"),svg_data!$FD$1,"")</f>
        <v/>
      </c>
      <c r="HA86" s="36" t="str">
        <f>IF(AND(Input!$I86="text-tabs",Input!$K86="有"),$HA$1,"")</f>
        <v/>
      </c>
      <c r="HB86" s="36" t="str">
        <f>IF(AND(Input!$I86="text-tabs",Input!$V86="有",Input!$W86&lt;&gt;""),$HB$1,"")</f>
        <v/>
      </c>
      <c r="HC86" s="36" t="str">
        <f>IF(AND(Input!$I86="text-tabs",Input!$V86="有",Input!$W86&lt;&gt;""),Input!$U86,"")</f>
        <v/>
      </c>
      <c r="HD86" s="36" t="str">
        <f>IF(AND(Input!$I86="text-tabs",Input!$V86="有",Input!$W86&lt;&gt;""),$HD$1,"")</f>
        <v/>
      </c>
      <c r="HE86" s="36" t="str">
        <f>IF(AND(Input!$I86="text-tabs",Input!$V86="有",Input!$W86&lt;&gt;""),$HE$1,"")</f>
        <v/>
      </c>
      <c r="HF86" s="36" t="str">
        <f>IF(AND(Input!$I86="text-tabs",Input!$V86="有",Input!$W86&lt;&gt;""),$HF$1,"")</f>
        <v/>
      </c>
      <c r="HG86" s="36" t="str">
        <f>IF(AND(Input!$I86="text-tabs",Input!$V86="有",Input!$W86&lt;&gt;""),Input!$X86,"")</f>
        <v/>
      </c>
      <c r="HH86" s="36" t="str">
        <f>IF(AND(Input!$I86="text-tabs",Input!$V86="有",Input!$W86&lt;&gt;""),$HH$1,"")</f>
        <v/>
      </c>
      <c r="HI86" s="36" t="str">
        <f>IF(AND(Input!$I86="text-tabs",Input!$V86="有",Input!$W86&lt;&gt;""),Input!$W86,"")</f>
        <v/>
      </c>
      <c r="HJ86" s="36" t="str">
        <f>IF(AND(Input!$I86="text-tabs",Input!$V86="有",Input!$W86&lt;&gt;""),$HJ$1,"")</f>
        <v/>
      </c>
      <c r="HK86" s="36" t="str">
        <f>IF(AND(Input!$I86="text-tabs",Input!$V86="有",Input!$Y86&lt;&gt;"無"),$HK$1,"")</f>
        <v/>
      </c>
      <c r="HL86" s="36" t="str">
        <f>IF(AND(Input!$I86="text-tabs",Input!$V86="有",Input!$Y86&lt;&gt;"無"),$HF$1,"")</f>
        <v/>
      </c>
      <c r="HM86" s="36" t="str">
        <f>IF(AND(Input!$I86="text-tabs",Input!$V86="有",Input!$Y86&lt;&gt;"無"),Input!$Z86,"")</f>
        <v/>
      </c>
      <c r="HN86" s="36" t="str">
        <f>IF(AND(Input!$I86="text-tabs",Input!$V86="有",Input!$Y86&lt;&gt;"無"),$HH$1,"")</f>
        <v/>
      </c>
      <c r="HO86" s="36" t="str">
        <f>IF(AND(Input!$I86="text-tabs",Input!$V86="有",Input!$Y86&lt;&gt;"無"),Input!$Y86,"")</f>
        <v/>
      </c>
      <c r="HP86" s="36" t="str">
        <f>IF(AND(Input!$I86="text-tabs",Input!$V86="有",Input!$Y86&lt;&gt;"無"),$HJ$1,"")</f>
        <v/>
      </c>
      <c r="HQ86" s="36" t="str">
        <f>IF(AND(Input!$I86="text-tabs",Input!$V86="有",Input!$AA86&lt;&gt;"無"),$HQ$1,"")</f>
        <v/>
      </c>
      <c r="HR86" s="36" t="str">
        <f>IF(AND(Input!$I86="text-tabs",Input!$V86="有",Input!$AA86&lt;&gt;"無"),$HR$1,"")</f>
        <v/>
      </c>
      <c r="HS86" s="36" t="str">
        <f>IF(AND(Input!$I86="text-tabs",Input!$V86="有",Input!$AA86&lt;&gt;"無"),Input!$AB86,"")</f>
        <v/>
      </c>
      <c r="HT86" s="36" t="str">
        <f>IF(AND(Input!$I86="text-tabs",Input!$V86="有",Input!$AA86&lt;&gt;"無"),$HT$1,"")</f>
        <v/>
      </c>
      <c r="HU86" s="36" t="str">
        <f>IF(AND(Input!$I86="text-tabs",Input!$V86="有",Input!$AA86&lt;&gt;"無"),Input!$AA86,"")</f>
        <v/>
      </c>
      <c r="HV86" s="36" t="str">
        <f>IF(AND(Input!$I86="text-tabs",Input!$V86="有",Input!$AA86&lt;&gt;"無"),$HV$1,"")</f>
        <v/>
      </c>
      <c r="HW86" s="36" t="str">
        <f>IF(AND(Input!$I86="text-tabs",Input!$V86="有",Input!$AC86&lt;&gt;"無"),$HW$1,"")</f>
        <v/>
      </c>
      <c r="HX86" s="36" t="str">
        <f>IF(AND(Input!$I86="text-tabs",Input!$V86="有",Input!$AC86&lt;&gt;"無"),$HX$1,"")</f>
        <v/>
      </c>
      <c r="HY86" s="36" t="str">
        <f>IF(AND(Input!$I86="text-tabs",Input!$V86="有",Input!$AC86&lt;&gt;"無"),Input!$AD86,"")</f>
        <v/>
      </c>
      <c r="HZ86" s="36" t="str">
        <f>IF(AND(Input!$I86="text-tabs",Input!$V86="有",Input!$AC86&lt;&gt;"無"),$HZ$1,"")</f>
        <v/>
      </c>
      <c r="IA86" s="36" t="str">
        <f>IF(AND(Input!$I86="text-tabs",Input!$V86="有",Input!$AC86&lt;&gt;"無"),Input!$AC86,"")</f>
        <v/>
      </c>
      <c r="IB86" s="36" t="str">
        <f>IF(AND(Input!$I86="text-tabs",Input!$V86="有",Input!$AC86&lt;&gt;"無"),$IB$1,"")</f>
        <v/>
      </c>
      <c r="IC86" s="36" t="str">
        <f>IF(AND(Input!$I86="text-tabs",Input!$V86="有",Input!$AE86&lt;&gt;"無"),$IC$1,"")</f>
        <v/>
      </c>
      <c r="ID86" s="36" t="str">
        <f>IF(AND(Input!$I86="text-tabs",Input!$V86="有",Input!$AE86&lt;&gt;"無"),$HF$1,"")</f>
        <v/>
      </c>
      <c r="IE86" s="36" t="str">
        <f>IF(AND(Input!$I86="text-tabs",Input!$V86="有",Input!$AE86&lt;&gt;"無"),Input!$AF86,"")</f>
        <v/>
      </c>
      <c r="IF86" s="36" t="str">
        <f>IF(AND(Input!$I86="text-tabs",Input!$V86="有",Input!$AE86&lt;&gt;"無"),$HH$1,"")</f>
        <v/>
      </c>
      <c r="IG86" s="36" t="str">
        <f>IF(AND(Input!$I86="text-tabs",Input!$V86="有",Input!$AE86&lt;&gt;"無"),Input!$AE86,"")</f>
        <v/>
      </c>
      <c r="IH86" s="36" t="str">
        <f>IF(AND(Input!$I86="text-tabs",Input!$V86="有",Input!$AE86&lt;&gt;"無"),$HJ$1,"")</f>
        <v/>
      </c>
      <c r="II86" s="36" t="str">
        <f>IF(AND(Input!$I86="text-tabs",Input!$V86="有"),$II$1,"")</f>
        <v/>
      </c>
      <c r="IJ86" s="36" t="str">
        <f>IF(AND(Input!$I86="text-tabs",Input!$AG86="有"),$IJ$1,"")</f>
        <v/>
      </c>
      <c r="IK86" s="36" t="str">
        <f>IF(AND(Input!$I86="text-tabs",Input!$AG86="有"),Input!$AH86,"")</f>
        <v/>
      </c>
      <c r="IL86" s="36" t="str">
        <f>IF(AND(Input!$I86="text-tabs",Input!$AG86="有"),$IL$1,"")</f>
        <v/>
      </c>
      <c r="IM86" s="36" t="str">
        <f>IF(AND(Input!$I86="text-tabs",Input!$AG86="有"),Input!$AI86,"")</f>
        <v/>
      </c>
      <c r="IN86" s="36" t="str">
        <f>IF(AND(Input!$I86="text-tabs",Input!$AG86="有"),$IN$1,"")</f>
        <v/>
      </c>
      <c r="IO86" s="36" t="str">
        <f>IF(Input!$I86="text-tabs",$IO$1,"")</f>
        <v/>
      </c>
      <c r="IP86" s="36" t="str">
        <f>IF(Input!$I86="event",$IP$1,"")</f>
        <v/>
      </c>
      <c r="IQ86" s="36" t="str">
        <f>IF(Input!$I86="event",Input!$R86,"")</f>
        <v/>
      </c>
      <c r="IR86" s="36" t="str">
        <f>IF(Input!$I86="event",$IR$1,"")</f>
        <v/>
      </c>
      <c r="IS86" s="36" t="str">
        <f>IF(Input!$I86="event",$IS$1,"")</f>
        <v/>
      </c>
      <c r="IT86" s="36" t="str">
        <f>IF(Input!$I86="event",Input!$Q86,"")</f>
        <v/>
      </c>
      <c r="IU86" s="36" t="str">
        <f>IF(Input!$I86="event",$IU$1,"")</f>
        <v/>
      </c>
      <c r="IV86" s="36" t="str">
        <f>IF(Input!$I86="image",$IV$1,"")</f>
        <v/>
      </c>
      <c r="IW86" s="36" t="str">
        <f>IF(Input!$I86="image",Input!$S86,"")</f>
        <v/>
      </c>
      <c r="IX86" s="36" t="str">
        <f>IF(Input!$I86="image",$IX$1,"")</f>
        <v/>
      </c>
      <c r="IY86" s="36" t="str">
        <f>IF(AND(Input!$I86="image",Input!$V86="無"),$IY$1,"")</f>
        <v/>
      </c>
      <c r="IZ86" s="36" t="str">
        <f>IF(AND(Input!$I86="image",Input!$V86="無"),Input!$B86,"")</f>
        <v/>
      </c>
      <c r="JA86" s="36" t="str">
        <f>IF(AND(Input!$I86="image",Input!$V86="無"),$JA$1,"")</f>
        <v/>
      </c>
      <c r="JB86" s="36" t="str">
        <f>IF(AND(Input!$I86="image",Input!$V86="有"),$JB$1,"")</f>
        <v/>
      </c>
      <c r="JC86" s="36" t="str">
        <f>IF(AND(Input!$I86="image",Input!$V86="有"),Input!$W86,"")</f>
        <v/>
      </c>
      <c r="JD86" s="36" t="str">
        <f>IF(AND(Input!$I86="image",Input!$V86="有"),$JD$1,"")</f>
        <v/>
      </c>
      <c r="JE86" s="36" t="str">
        <f>IF(AND(Input!$I86="image",Input!$V86="有"),Input!$X86,"")</f>
        <v/>
      </c>
      <c r="JF86" s="36" t="str">
        <f>IF(AND(Input!$I86="image",Input!$V86="有"),$JF$1,"")</f>
        <v/>
      </c>
      <c r="JG86" s="36" t="str">
        <f>IF(Input!$I86="embed",$JG$1,"")</f>
        <v/>
      </c>
      <c r="JH86" s="36" t="str">
        <f>IF(Input!$I86="embed",Input!$X86,"")</f>
        <v/>
      </c>
      <c r="JI86" s="36" t="str">
        <f>IF(Input!$I86="embed",$JI$1,"")</f>
        <v/>
      </c>
      <c r="JJ86" s="36" t="str">
        <f>IF(Input!$I86="embed",$JJ$1,"")</f>
        <v/>
      </c>
      <c r="JK86" s="36" t="str">
        <f>IF(Input!$I86="embed",Input!$R86,"")</f>
        <v/>
      </c>
      <c r="JL86" s="36" t="str">
        <f>IF(Input!$I86="embed",$JL$1,"")</f>
        <v/>
      </c>
      <c r="JM86" s="36" t="str">
        <f>IF(Input!$I86="table",Input!$AI86,"")</f>
        <v/>
      </c>
      <c r="JN86" s="36" t="str">
        <f>IF(Input!$I86="table",Input!$AJ86,"")</f>
        <v/>
      </c>
      <c r="JO86" s="36" t="s">
        <v>0</v>
      </c>
      <c r="JP86" s="36" t="str">
        <f t="shared" si="3"/>
        <v/>
      </c>
    </row>
    <row r="87" spans="1:276" s="36" customFormat="1">
      <c r="A87" s="39" t="str">
        <f t="shared" si="4"/>
        <v>"0":{"category":"未記入","class":"0","id":"0","titleShadow":"",}</v>
      </c>
      <c r="B87" s="36" t="s">
        <v>5</v>
      </c>
      <c r="C87" s="40">
        <f>Input!$G87</f>
        <v>0</v>
      </c>
      <c r="D87" s="36" t="s">
        <v>210</v>
      </c>
      <c r="E87" s="36" t="s">
        <v>23</v>
      </c>
      <c r="F87" s="36" t="str">
        <f>IF(Input!$C87&lt;&gt;"",Input!$C87,"未記入")</f>
        <v>未記入</v>
      </c>
      <c r="G87" s="36" t="s">
        <v>3</v>
      </c>
      <c r="H87" s="36" t="s">
        <v>1</v>
      </c>
      <c r="I87" s="36">
        <f>Input!$I87</f>
        <v>0</v>
      </c>
      <c r="J87" s="36" t="s">
        <v>3</v>
      </c>
      <c r="K87" s="36" t="s">
        <v>4</v>
      </c>
      <c r="L87" s="40">
        <f>Input!$G87</f>
        <v>0</v>
      </c>
      <c r="M87" s="36" t="s">
        <v>3</v>
      </c>
      <c r="N87" s="36" t="str">
        <f>IF(Input!$D87="有",$N$1,"")</f>
        <v/>
      </c>
      <c r="O87" s="36" t="str">
        <f>IF(Input!$D87="有",Input!$A87,"")</f>
        <v/>
      </c>
      <c r="P87" s="36" t="str">
        <f>IF(Input!$D87="有",$P$1,"")</f>
        <v/>
      </c>
      <c r="Q87" s="36" t="str">
        <f>IF(Input!$D87="有",$Q$1,"")</f>
        <v/>
      </c>
      <c r="R87" s="36" t="str">
        <f>IF(Input!$D87="有",LEFT(Input!$E87,1),"")</f>
        <v/>
      </c>
      <c r="S87" s="36" t="str">
        <f>IF(Input!$D87="有",$S$1,"")</f>
        <v/>
      </c>
      <c r="T87" s="36" t="str">
        <f>IF(Input!$D87="有",$T$1,"")</f>
        <v/>
      </c>
      <c r="U87" s="36" t="str">
        <f>IF(Input!$D87="有",Input!$F87,"")</f>
        <v/>
      </c>
      <c r="V87" s="36" t="str">
        <f>IF(Input!$D87="有",$V$1,"")</f>
        <v/>
      </c>
      <c r="W87" s="36" t="s">
        <v>205</v>
      </c>
      <c r="X87" s="36" t="str">
        <f>IF(Input!$H87="有","true",IF(Input!$H87="無","false",""))</f>
        <v/>
      </c>
      <c r="Y87" s="36" t="s">
        <v>3</v>
      </c>
      <c r="Z87" s="36" t="str">
        <f>IF(OR(Input!$I87="text-tabs",Input!$I87="text"),$Z$1,"")</f>
        <v/>
      </c>
      <c r="AA87" s="36" t="str">
        <f>IF(OR(Input!$I87="text-tabs",Input!$I87="text"),Input!$B87,"")</f>
        <v/>
      </c>
      <c r="AB87" s="36" t="str">
        <f>IF(OR(Input!$I87="text-tabs",Input!$I87="text"),$AB$1,"")</f>
        <v/>
      </c>
      <c r="AC87" s="36" t="str">
        <f>IF(AND(OR(Input!$I87="text-tabs",Input!$I87="text"),Input!$T87="無"),$AC$1,"")</f>
        <v/>
      </c>
      <c r="AD87" s="36" t="str">
        <f>IF(AND(OR(Input!$I87="text-tabs",Input!$I87="text"),Input!$T87="無"),Input!$S87,"")</f>
        <v/>
      </c>
      <c r="AE87" s="36" t="str">
        <f>IF(AND(OR(Input!$I87="text-tabs",Input!$I87="text"),Input!$T87="無"),$AE$1,"")</f>
        <v/>
      </c>
      <c r="AF87" s="36" t="str">
        <f>IF(AND(OR(Input!$I87="text-tabs",Input!$I87="text"),Input!$S87="無"),$AF$1,"")</f>
        <v/>
      </c>
      <c r="AG87" s="36" t="str">
        <f>IF(AND(OR(Input!$I87="text-tabs",Input!$I87="text"),Input!$S87="無"),Input!$T87,"")</f>
        <v/>
      </c>
      <c r="AH87" s="36" t="str">
        <f>IF(AND(OR(Input!$I87="text-tabs",Input!$I87="text"),Input!$S87="無"),$AH$1,"")</f>
        <v/>
      </c>
      <c r="AI87" s="36" t="str">
        <f>IF(Input!$I87="text",$AI$1,"")</f>
        <v/>
      </c>
      <c r="AJ87" s="36" t="str">
        <f>IF(Input!$I87="text",Input!$R87,"")</f>
        <v/>
      </c>
      <c r="AK87" s="36" t="str">
        <f>IF(Input!$I87="text",$AK$1,"")</f>
        <v/>
      </c>
      <c r="AL87" s="36" t="str">
        <f>IF(Input!$I87="text-tabs",$AL$1,"")</f>
        <v/>
      </c>
      <c r="AM87" s="36" t="str">
        <f>IF(Input!$I87="text-tabs",$AM$1,"")</f>
        <v/>
      </c>
      <c r="AN87" s="36" t="str">
        <f>IF(Input!$I87="text-tabs",Input!$J87,"")</f>
        <v/>
      </c>
      <c r="AO87" s="36" t="str">
        <f>IF(Input!$I87="text-tabs",$AO$1,"")</f>
        <v/>
      </c>
      <c r="AP87" s="36" t="str">
        <f>IF(Input!$I87="text-tabs",Input!$R87,"")</f>
        <v/>
      </c>
      <c r="AQ87" s="36" t="str">
        <f>IF(Input!$I87="text-tabs",$AQ$1,"")</f>
        <v/>
      </c>
      <c r="AR87" s="36" t="str">
        <f>IF(AND(Input!$I87="text-tabs",Input!$K87="有"),$AR$1,"")</f>
        <v/>
      </c>
      <c r="AS87" s="36" t="str">
        <f>IF(AND(Input!$I87="text-tabs",Input!$K87="有"),Input!$L87,"")</f>
        <v/>
      </c>
      <c r="AT87" s="36" t="str">
        <f>IF(AND(Input!$I87="text-tabs",Input!$K87="有"),$AT$1,"")</f>
        <v/>
      </c>
      <c r="AU87" s="36" t="str">
        <f>IF(AND(Input!$I87="text-tabs",Input!$K87="有"),Input!$N87,"")</f>
        <v/>
      </c>
      <c r="AV87" s="36" t="str">
        <f>IF(AND(Input!$I87="text-tabs",Input!$K87="有"),"&lt;br&gt;","")</f>
        <v/>
      </c>
      <c r="AW87" s="36" t="str">
        <f>IF(AND(Input!$I87="text-tabs",Input!$K87="有"),IF(Input!$M87=1,svg_data!$A$1,IF(Input!$M87=2,svg_data!$A$2)),"")</f>
        <v/>
      </c>
      <c r="AX87" s="36" t="str">
        <f>IF(AND(Input!$I87="text-tabs",Input!$K87="有"),Input!$G87,"")</f>
        <v/>
      </c>
      <c r="AY87" s="36" t="str">
        <f>IF(AND(Input!$I87="text-tabs",Input!$K87="有"),IF(Input!$M87=1,svg_data!$C$1,IF(Input!$M87=2,svg_data!$C$2)),"")</f>
        <v/>
      </c>
      <c r="AZ87" s="36" t="str">
        <f>IF(AND(Input!$I87="text-tabs",Input!$K87="有"),Input!$G87,"")</f>
        <v/>
      </c>
      <c r="BA87" s="36" t="str">
        <f>IF(AND(Input!$I87="text-tabs",Input!$K87="有"),IF(Input!$M87=1,svg_data!$E$1,IF(Input!$M87=2,svg_data!$E$2)),"")</f>
        <v/>
      </c>
      <c r="BB87" s="36" t="str">
        <f>IF(AND(Input!$I87="text-tabs",Input!$K87="有"),Input!$G87,"")</f>
        <v/>
      </c>
      <c r="BC87" s="36" t="str">
        <f>IF(AND(Input!$I87="text-tabs",Input!$K87="有"),IF(Input!$M87=1,svg_data!$G$1,IF(Input!$M87=2,svg_data!$G$2)),"")</f>
        <v/>
      </c>
      <c r="BD87" s="36" t="str">
        <f>IF(AND(Input!$I87="text-tabs",Input!$K87="有"),Input!$G87,"")</f>
        <v/>
      </c>
      <c r="BE87" s="36" t="str">
        <f>IF(AND(Input!$I87="text-tabs",Input!$K87="有"),IF(Input!$M87=1,svg_data!$I$1,IF(Input!$M87=2,svg_data!$I$2)),"")</f>
        <v/>
      </c>
      <c r="BF87" s="36" t="str">
        <f>IF(AND(Input!$I87="text-tabs",Input!$K87="有"),Input!$G87,"")</f>
        <v/>
      </c>
      <c r="BG87" s="36" t="str">
        <f>IF(AND(Input!$I87="text-tabs",Input!$K87="有"),IF(Input!$M87=1,svg_data!$K$1,IF(Input!$M87=2,svg_data!$K$2)),"")</f>
        <v/>
      </c>
      <c r="BH87" s="36" t="str">
        <f>IF(AND(Input!$I87="text-tabs",Input!$K87="有"),Input!$G87,"")</f>
        <v/>
      </c>
      <c r="BI87" s="36" t="str">
        <f>IF(AND(Input!$I87="text-tabs",Input!$K87="有"),IF(Input!$M87=1,svg_data!$M$1,IF(Input!$M87=2,svg_data!$M$2)),"")</f>
        <v/>
      </c>
      <c r="BJ87" s="36" t="str">
        <f>IF(AND(Input!$I87="text-tabs",Input!$K87="有"),Input!$G87,"")</f>
        <v/>
      </c>
      <c r="BK87" s="36" t="str">
        <f>IF(AND(Input!$I87="text-tabs",Input!$K87="有"),IF(Input!$M87=1,svg_data!$O$1,IF(Input!$M87=2,svg_data!$O$2)),"")</f>
        <v/>
      </c>
      <c r="BL87" s="36" t="str">
        <f>IF(AND(Input!$I87="text-tabs",Input!$K87="有"),Input!$G87,"")</f>
        <v/>
      </c>
      <c r="BM87" s="36" t="str">
        <f>IF(AND(Input!$I87="text-tabs",Input!$K87="有"),IF(Input!$M87=1,svg_data!$Q$1,IF(Input!$M87=2,svg_data!$Q$2)),"")</f>
        <v/>
      </c>
      <c r="BN87" s="36" t="str">
        <f>IF(AND(Input!$I87="text-tabs",Input!$K87="有"),Input!$G87,"")</f>
        <v/>
      </c>
      <c r="BO87" s="36" t="str">
        <f>IF(AND(Input!$I87="text-tabs",Input!$K87="有"),IF(Input!$M87=1,svg_data!$S$1,IF(Input!$M87=2,svg_data!$S$2)),"")</f>
        <v/>
      </c>
      <c r="BP87" s="36" t="str">
        <f>IF(AND(Input!$I87="text-tabs",Input!$K87="有"),Input!$G87,"")</f>
        <v/>
      </c>
      <c r="BQ87" s="36" t="str">
        <f>IF(AND(Input!$I87="text-tabs",Input!$K87="有"),IF(Input!$M87=1,svg_data!$U$1,IF(Input!$M87=2,svg_data!$U$2)),"")</f>
        <v/>
      </c>
      <c r="BR87" s="36" t="str">
        <f>IF(AND(Input!$I87="text-tabs",Input!$K87="有"),Input!$G87,"")</f>
        <v/>
      </c>
      <c r="BS87" s="36" t="str">
        <f>IF(AND(Input!$I87="text-tabs",Input!$K87="有"),IF(Input!$M87=1,svg_data!$W$1,IF(Input!$M87=2,svg_data!$W$2)),"")</f>
        <v/>
      </c>
      <c r="BT87" s="36" t="str">
        <f>IF(AND(Input!$I87="text-tabs",Input!$K87="有"),Input!$G87,"")</f>
        <v/>
      </c>
      <c r="BU87" s="36" t="str">
        <f>IF(AND(Input!$I87="text-tabs",Input!$K87="有"),IF(Input!$M87=1,svg_data!$Y$1,IF(Input!$M87=2,svg_data!$Y$2)),"")</f>
        <v/>
      </c>
      <c r="BV87" s="36" t="str">
        <f>IF(AND(Input!$I87="text-tabs",Input!$K87="有"),Input!$G87,"")</f>
        <v/>
      </c>
      <c r="BW87" s="36" t="str">
        <f>IF(AND(Input!$I87="text-tabs",Input!$K87="有"),IF(Input!$M87=1,svg_data!$AA$1,IF(Input!$M87=2,svg_data!$AA$2)),"")</f>
        <v/>
      </c>
      <c r="BX87" s="36" t="str">
        <f>IF(AND(Input!$I87="text-tabs",Input!$K87="有"),Input!$G87,"")</f>
        <v/>
      </c>
      <c r="BY87" s="36" t="str">
        <f>IF(AND(Input!$I87="text-tabs",Input!$K87="有"),IF(Input!$M87=1,svg_data!$AC$1,IF(Input!$M87=2,svg_data!$AC$2)),"")</f>
        <v/>
      </c>
      <c r="BZ87" s="36" t="str">
        <f>IF(AND(Input!$I87="text-tabs",Input!$K87="有"),Input!$G87,"")</f>
        <v/>
      </c>
      <c r="CA87" s="36" t="str">
        <f>IF(AND(Input!$I87="text-tabs",Input!$K87="有"),IF(Input!$M87=1,svg_data!$AE$1,IF(Input!$M87=2,svg_data!$AE$2)),"")</f>
        <v/>
      </c>
      <c r="CB87" s="36" t="str">
        <f>IF(AND(Input!$I87="text-tabs",Input!$K87="有"),Input!$G87,"")</f>
        <v/>
      </c>
      <c r="CC87" s="36" t="str">
        <f>IF(AND(Input!$I87="text-tabs",Input!$K87="有"),IF(Input!$M87=1,svg_data!$AG$1,IF(Input!$M87=2,svg_data!$AG$2)),"")</f>
        <v/>
      </c>
      <c r="CD87" s="36" t="str">
        <f>IF(AND(Input!$I87="text-tabs",Input!$K87="有"),Input!$G87,"")</f>
        <v/>
      </c>
      <c r="CE87" s="36" t="str">
        <f>IF(AND(Input!$I87="text-tabs",Input!$K87="有"),IF(Input!$M87=1,svg_data!$AI$1,IF(Input!$M87=2,svg_data!$AI$2)),"")</f>
        <v/>
      </c>
      <c r="CF87" s="36" t="str">
        <f>IF(AND(Input!$I87="text-tabs",Input!$K87="有"),Input!$G87,"")</f>
        <v/>
      </c>
      <c r="CG87" s="36" t="str">
        <f>IF(AND(Input!$I87="text-tabs",Input!$K87="有"),IF(Input!$M87=1,svg_data!$AK$1,IF(Input!$M87=2,svg_data!$AK$2)),"")</f>
        <v/>
      </c>
      <c r="CH87" s="36" t="str">
        <f>IF(AND(Input!$I87="text-tabs",Input!$K87="有"),Input!$G87,"")</f>
        <v/>
      </c>
      <c r="CI87" s="36" t="str">
        <f>IF(AND(Input!$I87="text-tabs",Input!$K87="有"),IF(Input!$M87=1,svg_data!$AM$1,IF(Input!$M87=2,svg_data!$AM$2)),"")</f>
        <v/>
      </c>
      <c r="CJ87" s="36" t="str">
        <f>IF(AND(Input!$I87="text-tabs",Input!$K87="有"),Input!$G87,"")</f>
        <v/>
      </c>
      <c r="CK87" s="36" t="str">
        <f>IF(AND(Input!$I87="text-tabs",Input!$K87="有"),IF(Input!$M87=1,svg_data!$AO$1,IF(Input!$M87=2,svg_data!$AO$2)),"")</f>
        <v/>
      </c>
      <c r="CL87" s="36" t="str">
        <f>IF(AND(Input!$I87="text-tabs",Input!$K87="有"),Input!$G87,"")</f>
        <v/>
      </c>
      <c r="CM87" s="36" t="str">
        <f>IF(AND(Input!$I87="text-tabs",Input!$K87="有"),IF(Input!$M87=1,svg_data!$AQ$1,IF(Input!$M87=2,svg_data!$AQ$2)),"")</f>
        <v/>
      </c>
      <c r="CN87" s="36" t="str">
        <f>IF(AND(Input!$I87="text-tabs",Input!$K87="有"),Input!$G87,"")</f>
        <v/>
      </c>
      <c r="CO87" s="36" t="str">
        <f>IF(AND(Input!$I87="text-tabs",Input!$K87="有"),IF(Input!$M87=1,svg_data!$AS$1,IF(Input!$M87=2,svg_data!$AS$2)),"")</f>
        <v/>
      </c>
      <c r="CP87" s="36" t="str">
        <f>IF(AND(Input!$I87="text-tabs",Input!$K87="有"),Input!$G87,"")</f>
        <v/>
      </c>
      <c r="CQ87" s="36" t="str">
        <f>IF(AND(Input!$I87="text-tabs",Input!$K87="有"),IF(Input!$M87=1,svg_data!$AU$1,IF(Input!$M87=2,svg_data!$AU$2)),"")</f>
        <v/>
      </c>
      <c r="CR87" s="36" t="str">
        <f>IF(AND(Input!$I87="text-tabs",Input!$K87="有"),Input!$G87,"")</f>
        <v/>
      </c>
      <c r="CS87" s="36" t="str">
        <f>IF(AND(Input!$I87="text-tabs",Input!$K87="有"),IF(Input!$M87=1,svg_data!$AW$1,IF(Input!$M87=2,svg_data!$AW$2)),"")</f>
        <v/>
      </c>
      <c r="CT87" s="36" t="str">
        <f>IF(AND(Input!$I87="text-tabs",Input!$K87="有"),Input!$G87,"")</f>
        <v/>
      </c>
      <c r="CU87" s="36" t="str">
        <f>IF(AND(Input!$I87="text-tabs",Input!$K87="有"),IF(Input!$M87=1,svg_data!$AY$1,IF(Input!$M87=2,svg_data!$AY$2)),"")</f>
        <v/>
      </c>
      <c r="CV87" s="36" t="str">
        <f>IF(AND(Input!$I87="text-tabs",Input!$K87="有"),Input!$G87,"")</f>
        <v/>
      </c>
      <c r="CW87" s="36" t="str">
        <f>IF(AND(Input!$I87="text-tabs",Input!$K87="有"),IF(Input!$M87=1,svg_data!$BA$1,IF(Input!$M87=2,svg_data!$BA$2)),"")</f>
        <v/>
      </c>
      <c r="CX87" s="36" t="str">
        <f>IF(AND(Input!$I87="text-tabs",Input!$K87="有"),Input!$G87,"")</f>
        <v/>
      </c>
      <c r="CY87" s="36" t="str">
        <f>IF(AND(Input!$I87="text-tabs",Input!$K87="有"),IF(Input!$M87=1,svg_data!$BC$1,IF(Input!$M87=2,svg_data!$BC$2)),"")</f>
        <v/>
      </c>
      <c r="CZ87" s="36" t="str">
        <f>IF(AND(Input!$I87="text-tabs",Input!$K87="有"),Input!$G87,"")</f>
        <v/>
      </c>
      <c r="DA87" s="36" t="str">
        <f>IF(AND(Input!$I87="text-tabs",Input!$K87="有"),IF(Input!$M87=1,svg_data!$BE$1,IF(Input!$M87=2,svg_data!$BE$2)),"")</f>
        <v/>
      </c>
      <c r="DB87" s="36" t="str">
        <f>IF(AND(Input!$I87="text-tabs",Input!$K87="有"),Input!$G87,"")</f>
        <v/>
      </c>
      <c r="DC87" s="36" t="str">
        <f>IF(AND(Input!$I87="text-tabs",Input!$K87="有"),IF(Input!$M87=1,svg_data!$BG$1,IF(Input!$M87=2,svg_data!$BG$2)),"")</f>
        <v/>
      </c>
      <c r="DD87" s="36" t="str">
        <f>IF(AND(Input!$I87="text-tabs",Input!$K87="有"),Input!$G87,"")</f>
        <v/>
      </c>
      <c r="DE87" s="36" t="str">
        <f>IF(AND(Input!$I87="text-tabs",Input!$K87="有"),IF(Input!$M87=1,svg_data!$BI$1,IF(Input!$M87=2,svg_data!$BI$2)),"")</f>
        <v/>
      </c>
      <c r="DF87" s="36" t="str">
        <f>IF(AND(Input!$I87="text-tabs",Input!$K87="有"),Input!$G87,"")</f>
        <v/>
      </c>
      <c r="DG87" s="36" t="str">
        <f>IF(AND(Input!$I87="text-tabs",Input!$K87="有"),IF(Input!$M87=1,svg_data!$BK$1,IF(Input!$M87=2,svg_data!$BK$2)),"")</f>
        <v/>
      </c>
      <c r="DH87" s="36" t="str">
        <f>IF(AND(Input!$I87="text-tabs",Input!$K87="有"),Input!$G87,"")</f>
        <v/>
      </c>
      <c r="DI87" s="36" t="str">
        <f>IF(AND(Input!$I87="text-tabs",Input!$K87="有"),IF(Input!$M87=1,svg_data!$BM$1,IF(Input!$M87=2,svg_data!$BM$2)),"")</f>
        <v/>
      </c>
      <c r="DJ87" s="36" t="str">
        <f>IF(AND(Input!$I87="text-tabs",Input!$K87="有"),svg_data!$BN$1,"")</f>
        <v/>
      </c>
      <c r="DK87" s="36" t="str">
        <f>IF(AND(Input!$I87="text-tabs",Input!$K87="有"),Input!$G87,"")</f>
        <v/>
      </c>
      <c r="DL87" s="36" t="str">
        <f>IF(AND(Input!$I87="text-tabs",Input!$K87="有"),svg_data!$BP$1,"")</f>
        <v/>
      </c>
      <c r="DM87" s="36" t="str">
        <f>IF(AND(Input!$I87="text-tabs",Input!$K87="有"),svg_data!$BQ$1,"")</f>
        <v/>
      </c>
      <c r="DN87" s="36" t="str">
        <f>IF(AND(Input!$I87="text-tabs",Input!$K87="有"),Input!$G87,"")</f>
        <v/>
      </c>
      <c r="DO87" s="36" t="str">
        <f>IF(AND(Input!$I87="text-tabs",Input!$K87="有"),svg_data!$BS$1,"")</f>
        <v/>
      </c>
      <c r="DP87" s="36" t="str">
        <f>IF(AND(Input!$I87="text-tabs",Input!$K87="有"),Input!$G87,"")</f>
        <v/>
      </c>
      <c r="DQ87" s="36" t="str">
        <f>IF(AND(Input!$I87="text-tabs",Input!$K87="有"),svg_data!$BU$1,"")</f>
        <v/>
      </c>
      <c r="DR87" s="36" t="str">
        <f>IF(AND(Input!$I87="text-tabs",Input!$K87="有"),Input!$G87,"")</f>
        <v/>
      </c>
      <c r="DS87" s="36" t="str">
        <f>IF(AND(Input!$I87="text-tabs",Input!$K87="有"),IF(Input!$M87=1,svg_data!$BW$1,IF(Input!$M87=2,svg_data!$BW$2)),"")</f>
        <v/>
      </c>
      <c r="DT87" s="36" t="str">
        <f>IF(AND(Input!$I87="text-tabs",Input!$K87="有"),IF(Input!$M87=1,svg_data!$BY$1,IF(Input!$M87=2,"")),"")</f>
        <v/>
      </c>
      <c r="DU87" s="36" t="str">
        <f>IF(AND(Input!$I87="text-tabs",Input!$K87="有"),IF(Input!$M87=1,Input!$G87,IF(Input!$M87=2,"")),"")</f>
        <v/>
      </c>
      <c r="DV87" s="42" t="str">
        <f>IF(AND(Input!$I87="text-tabs",Input!$K87="有"),IF(Input!$M87=1,svg_data!$CA$1,IF(Input!$M87=2,svg_data!$CA$2)),"")</f>
        <v/>
      </c>
      <c r="DW87" s="36" t="str">
        <f>IF(AND(Input!$I87="text-tabs",Input!$K87="有"),IF(Input!$M87=1,svg_data!$CB$1,IF(Input!$M87=2,svg_data!$CB$2)),"")</f>
        <v/>
      </c>
      <c r="DX87" s="36" t="str">
        <f>IF(AND(Input!$I87="text-tabs",Input!$K87="有"),Input!$G87,"")</f>
        <v/>
      </c>
      <c r="DY87" s="36" t="str">
        <f>IF(AND(Input!$I87="text-tabs",Input!$K87="有"),IF(Input!$M87=1,svg_data!$CD$1,IF(Input!$M87=2,svg_data!$CD$2)),"")</f>
        <v/>
      </c>
      <c r="DZ87" s="36" t="str">
        <f>IF(AND(Input!$I87="text-tabs",Input!$K87="有"),Input!$G87,"")</f>
        <v/>
      </c>
      <c r="EA87" s="36" t="str">
        <f>IF(AND(Input!$I87="text-tabs",Input!$K87="有"),IF(Input!$M87=1,svg_data!$CF$1,IF(Input!$M87=2,svg_data!$CF$2)),"")</f>
        <v/>
      </c>
      <c r="EB87" s="36" t="str">
        <f>IF(AND(Input!$I87="text-tabs",Input!$K87="有"),Input!$G87,"")</f>
        <v/>
      </c>
      <c r="EC87" s="36" t="str">
        <f>IF(AND(Input!$I87="text-tabs",Input!$K87="有"),IF(Input!$M87=1,svg_data!$CH$1,IF(Input!$M87=2,svg_data!$CH$2)),"")</f>
        <v/>
      </c>
      <c r="ED87" s="36" t="str">
        <f>IF(AND(Input!$I87="text-tabs",Input!$K87="有"),Input!$G87,"")</f>
        <v/>
      </c>
      <c r="EE87" s="36" t="str">
        <f>IF(AND(Input!$I87="text-tabs",Input!$K87="有"),IF(Input!$M87=1,svg_data!$CJ$1,IF(Input!$M87=2,svg_data!$CJ$2)),"")</f>
        <v/>
      </c>
      <c r="EF87" s="36" t="str">
        <f>IF(AND(Input!$I87="text-tabs",Input!$K87="有"),Input!$G87,"")</f>
        <v/>
      </c>
      <c r="EG87" s="36" t="str">
        <f>IF(AND(Input!$I87="text-tabs",Input!$K87="有"),IF(Input!$M87=1,svg_data!$CL$1,IF(Input!$M87=2,svg_data!$CL$2)),"")</f>
        <v/>
      </c>
      <c r="EH87" s="36" t="str">
        <f>IF(AND(Input!$I87="text-tabs",Input!$K87="有"),Input!$G87,"")</f>
        <v/>
      </c>
      <c r="EI87" s="36" t="str">
        <f>IF(AND(Input!$I87="text-tabs",Input!$K87="有"),IF(Input!$M87=1,svg_data!$CN$1,IF(Input!$M87=2,svg_data!$CN$2)),"")</f>
        <v/>
      </c>
      <c r="EJ87" s="36" t="str">
        <f>IF(AND(Input!$I87="text-tabs",Input!$K87="有"),Input!$G87,"")</f>
        <v/>
      </c>
      <c r="EK87" s="36" t="str">
        <f>IF(AND(Input!$I87="text-tabs",Input!$K87="有"),IF(Input!$M87=1,svg_data!$CP$1,IF(Input!$M87=2,svg_data!$CP$2)),"")</f>
        <v/>
      </c>
      <c r="EL87" s="36" t="str">
        <f>IF(AND(Input!$I87="text-tabs",Input!$K87="有"),Input!$G87,"")</f>
        <v/>
      </c>
      <c r="EM87" s="36" t="str">
        <f>IF(AND(Input!$I87="text-tabs",Input!$K87="有"),IF(Input!$M87=1,svg_data!$CR$1,IF(Input!$M87=2,svg_data!$CR$2)),"")</f>
        <v/>
      </c>
      <c r="EN87" s="36" t="str">
        <f>IF(AND(Input!$I87="text-tabs",Input!$K87="有"),Input!$G87,"")</f>
        <v/>
      </c>
      <c r="EO87" s="36" t="str">
        <f>IF(AND(Input!$I87="text-tabs",Input!$K87="有"),IF(Input!$M87=1,svg_data!$CT$1,IF(Input!$M87=2,svg_data!$CT$2)),"")</f>
        <v/>
      </c>
      <c r="EP87" s="36" t="str">
        <f>IF(AND(Input!$I87="text-tabs",Input!$K87="有"),Input!$G87,"")</f>
        <v/>
      </c>
      <c r="EQ87" s="36" t="str">
        <f>IF(AND(Input!$I87="text-tabs",Input!$K87="有"),IF(Input!$M87=1,svg_data!$CV$1,IF(Input!$M87=2,svg_data!$CV$2)),"")</f>
        <v/>
      </c>
      <c r="ER87" s="36" t="str">
        <f>IF(AND(Input!$I87="text-tabs",Input!$K87="有"),Input!$G87,"")</f>
        <v/>
      </c>
      <c r="ES87" s="36" t="str">
        <f>IF(AND(Input!$I87="text-tabs",Input!$K87="有"),IF(Input!$M87=1,svg_data!$CX$1,IF(Input!$M87=2,svg_data!$CX$2)),"")</f>
        <v/>
      </c>
      <c r="ET87" s="36" t="str">
        <f>IF(AND(Input!$I87="text-tabs",Input!$K87="有"),Input!$G87,"")</f>
        <v/>
      </c>
      <c r="EU87" s="36" t="str">
        <f>IF(AND(Input!$I87="text-tabs",Input!$K87="有"),IF(Input!$M87=1,svg_data!$CZ$1,IF(Input!$M87=2,svg_data!$CZ$2)),"")</f>
        <v/>
      </c>
      <c r="EV87" s="36" t="str">
        <f>IF(AND(Input!$I87="text-tabs",Input!$K87="有"),Input!$G87,"")</f>
        <v/>
      </c>
      <c r="EW87" s="36" t="str">
        <f>IF(AND(Input!$I87="text-tabs",Input!$K87="有"),IF(Input!$M87=1,svg_data!$DB$1,IF(Input!$M87=2,svg_data!$DB$2)),"")</f>
        <v/>
      </c>
      <c r="EX87" s="36" t="str">
        <f>IF(AND(Input!$I87="text-tabs",Input!$K87="有"),Input!$G87,"")</f>
        <v/>
      </c>
      <c r="EY87" s="36" t="str">
        <f>IF(AND(Input!$I87="text-tabs",Input!$K87="有"),IF(Input!$M87=1,svg_data!$DD$1,IF(Input!$M87=2,svg_data!$DD$2)),"")</f>
        <v/>
      </c>
      <c r="EZ87" s="36" t="str">
        <f>IF(AND(Input!$I87="text-tabs",Input!$K87="有"),Input!$G87,"")</f>
        <v/>
      </c>
      <c r="FA87" s="36" t="str">
        <f>IF(AND(Input!$I87="text-tabs",Input!$K87="有"),IF(Input!$M87=1,svg_data!$DF$1,IF(Input!$M87=2,svg_data!$DF$2)),"")</f>
        <v/>
      </c>
      <c r="FB87" s="36" t="str">
        <f>IF(AND(Input!$I87="text-tabs",Input!$K87="有"),Input!$G87,"")</f>
        <v/>
      </c>
      <c r="FC87" s="36" t="str">
        <f>IF(AND(Input!$I87="text-tabs",Input!$K87="有"),IF(Input!$M87=1,svg_data!$DH$1,IF(Input!$M87=2,svg_data!$DH$2)),"")</f>
        <v/>
      </c>
      <c r="FD87" s="36" t="str">
        <f>IF(AND(Input!$I87="text-tabs",Input!$K87="有"),Input!$G87,"")</f>
        <v/>
      </c>
      <c r="FE87" s="36" t="str">
        <f>IF(AND(Input!$I87="text-tabs",Input!$K87="有"),IF(Input!$M87=1,svg_data!$DJ$1,IF(Input!$M87=2,svg_data!$DJ$2)),"")</f>
        <v/>
      </c>
      <c r="FF87" s="36" t="str">
        <f>IF(AND(Input!$I87="text-tabs",Input!$K87="有"),Input!$G87,"")</f>
        <v/>
      </c>
      <c r="FG87" s="36" t="str">
        <f>IF(AND(Input!$I87="text-tabs",Input!$K87="有"),IF(Input!$M87=1,svg_data!$DL$1,IF(Input!$M87=2,svg_data!$DL$2)),"")</f>
        <v/>
      </c>
      <c r="FH87" s="36" t="str">
        <f>IF(AND(Input!$I87="text-tabs",Input!$K87="有"),Input!$G87,"")</f>
        <v/>
      </c>
      <c r="FI87" s="36" t="str">
        <f>IF(AND(Input!$I87="text-tabs",Input!$K87="有"),IF(Input!$M87=1,svg_data!$DN$1,IF(Input!$M87=2,svg_data!$DN$2)),"")</f>
        <v/>
      </c>
      <c r="FJ87" s="36" t="str">
        <f>IF(AND(Input!$I87="text-tabs",Input!$K87="有"),Input!$G87,"")</f>
        <v/>
      </c>
      <c r="FK87" s="36" t="str">
        <f>IF(AND(Input!$I87="text-tabs",Input!$K87="有"),IF(Input!$M87=1,svg_data!$DP$1,IF(Input!$M87=2,svg_data!$DP$2)),"")</f>
        <v/>
      </c>
      <c r="FL87" s="36" t="str">
        <f>IF(AND(Input!$I87="text-tabs",Input!$K87="有"),Input!$G87,"")</f>
        <v/>
      </c>
      <c r="FM87" s="36" t="str">
        <f>IF(AND(Input!$I87="text-tabs",Input!$K87="有"),IF(Input!$M87=1,svg_data!$DR$1,IF(Input!$M87=2,svg_data!$DR$2)),"")</f>
        <v/>
      </c>
      <c r="FN87" s="36" t="str">
        <f>IF(AND(Input!$I87="text-tabs",Input!$K87="有"),Input!$G87,"")</f>
        <v/>
      </c>
      <c r="FO87" s="36" t="str">
        <f>IF(AND(Input!$I87="text-tabs",Input!$K87="有"),IF(Input!$M87=1,svg_data!$DT$1,IF(Input!$M87=2,svg_data!$DT$2)),"")</f>
        <v/>
      </c>
      <c r="FP87" s="36" t="str">
        <f>IF(AND(Input!$I87="text-tabs",Input!$K87="有"),Input!$G87,"")</f>
        <v/>
      </c>
      <c r="FQ87" s="36" t="str">
        <f>IF(AND(Input!$I87="text-tabs",Input!$K87="有"),IF(Input!$M87=1,svg_data!$DV$1,IF(Input!$M87=2,svg_data!$DV$2)),"")</f>
        <v/>
      </c>
      <c r="FR87" s="36" t="str">
        <f>IF(AND(Input!$I87="text-tabs",Input!$K87="有"),Input!$G87,"")</f>
        <v/>
      </c>
      <c r="FS87" s="36" t="str">
        <f>IF(AND(Input!$I87="text-tabs",Input!$K87="有"),IF(Input!$M87=1,svg_data!$DX$1,IF(Input!$M87=2,svg_data!$DX$2)),"")</f>
        <v/>
      </c>
      <c r="FT87" s="36" t="str">
        <f>IF(AND(Input!$I87="text-tabs",Input!$K87="有"),Input!$G87,"")</f>
        <v/>
      </c>
      <c r="FU87" s="36" t="str">
        <f>IF(AND(Input!$I87="text-tabs",Input!$K87="有"),IF(Input!$M87=1,svg_data!$DZ$1,IF(Input!$M87=2,svg_data!$DZ$2)),"")</f>
        <v/>
      </c>
      <c r="FV87" s="36" t="str">
        <f>IF(AND(Input!$I87="text-tabs",Input!$K87="有"),Input!$G87,"")</f>
        <v/>
      </c>
      <c r="FW87" s="36" t="str">
        <f>IF(AND(Input!$I87="text-tabs",Input!$K87="有"),IF(Input!$M87=1,svg_data!$EB$1,IF(Input!$M87=2,svg_data!$EB$2)),"")</f>
        <v/>
      </c>
      <c r="FX87" s="36" t="str">
        <f>IF(AND(Input!$I87="text-tabs",Input!$K87="有"),Input!$G87,"")</f>
        <v/>
      </c>
      <c r="FY87" s="36" t="str">
        <f>IF(AND(Input!$I87="text-tabs",Input!$K87="有"),IF(Input!$M87=1,svg_data!$ED$1,IF(Input!$M87=2,svg_data!$ED$2)),"")</f>
        <v/>
      </c>
      <c r="FZ87" s="36" t="str">
        <f>IF(AND(Input!$I87="text-tabs",Input!$K87="有"),Input!$G87,"")</f>
        <v/>
      </c>
      <c r="GA87" s="36" t="str">
        <f>IF(AND(Input!$I87="text-tabs",Input!$K87="有"),IF(Input!$M87=1,svg_data!$EF$1,IF(Input!$M87=2,svg_data!$EF$2)),"")</f>
        <v/>
      </c>
      <c r="GB87" s="36" t="str">
        <f>IF(AND(Input!$I87="text-tabs",Input!$K87="有"),Input!$G87,"")</f>
        <v/>
      </c>
      <c r="GC87" s="36" t="str">
        <f>IF(AND(Input!$I87="text-tabs",Input!$K87="有"),IF(Input!$M87=1,svg_data!$EH$1,IF(Input!$M87=2,svg_data!$EH$2)),"")</f>
        <v/>
      </c>
      <c r="GD87" s="36" t="str">
        <f>IF(AND(Input!$I87="text-tabs",Input!$K87="有"),Input!$G87,"")</f>
        <v/>
      </c>
      <c r="GE87" s="36" t="str">
        <f>IF(AND(Input!$I87="text-tabs",Input!$K87="有"),IF(Input!$M87=1,svg_data!$EJ$1,IF(Input!$M87=2,svg_data!$EJ$2)),"")</f>
        <v/>
      </c>
      <c r="GF87" s="36" t="str">
        <f>IF(AND(Input!$I87="text-tabs",Input!$K87="有"),Input!$G87,"")</f>
        <v/>
      </c>
      <c r="GG87" s="36" t="str">
        <f>IF(AND(Input!$I87="text-tabs",Input!$K87="有"),IF(Input!$M87=1,svg_data!$EL$1,IF(Input!$M87=2,svg_data!$EL$2)),"")</f>
        <v/>
      </c>
      <c r="GH87" s="36" t="str">
        <f>IF(AND(Input!$I87="text-tabs",Input!$K87="有"),Input!$G87,"")</f>
        <v/>
      </c>
      <c r="GI87" s="36" t="str">
        <f>IF(AND(Input!$I87="text-tabs",Input!$K87="有"),IF(Input!$M87=1,svg_data!$EN$1,IF(Input!$M87=2,svg_data!$EN$2)),"")</f>
        <v/>
      </c>
      <c r="GJ87" s="36" t="str">
        <f>IF(AND(Input!$I87="text-tabs",Input!$K87="有"),Input!$G87,"")</f>
        <v/>
      </c>
      <c r="GK87" s="36" t="str">
        <f>IF(AND(Input!$I87="text-tabs",Input!$K87="有"),IF(Input!$M87=1,svg_data!$EP$1,IF(Input!$M87=2,svg_data!$EP$2)),"")</f>
        <v/>
      </c>
      <c r="GL87" s="36" t="str">
        <f>IF(AND(Input!$I87="text-tabs",Input!$K87="有"),Input!$G87,"")</f>
        <v/>
      </c>
      <c r="GM87" s="36" t="str">
        <f>IF(AND(Input!$I87="text-tabs",Input!$K87="有"),svg_data!$ER$1,"")</f>
        <v/>
      </c>
      <c r="GN87" s="36" t="str">
        <f>IF(AND(Input!$I87="text-tabs",Input!$K87="有"),Input!$G87,"")</f>
        <v/>
      </c>
      <c r="GO87" s="36" t="str">
        <f>IF(AND(Input!$I87="text-tabs",Input!$K87="有"),svg_data!$ET$1,"")</f>
        <v/>
      </c>
      <c r="GP87" s="36" t="str">
        <f>IF(AND(Input!$I87="text-tabs",Input!$K87="有"),Input!$G87,"")</f>
        <v/>
      </c>
      <c r="GQ87" s="36" t="str">
        <f>IF(AND(Input!$I87="text-tabs",Input!$K87="有"),svg_data!$EV$1,"")</f>
        <v/>
      </c>
      <c r="GR87" s="36" t="str">
        <f>IF(AND(Input!$I87="text-tabs",Input!$K87="有"),Input!$G87,"")</f>
        <v/>
      </c>
      <c r="GS87" s="36" t="str">
        <f>IF(AND(Input!$I87="text-tabs",Input!$K87="有"),svg_data!$EX$1,"")</f>
        <v/>
      </c>
      <c r="GT87" s="36" t="str">
        <f>IF(AND(Input!$I87="text-tabs",Input!$K87="有"),IF(Input!$O87="無","",svg_data!$EY$1),"")</f>
        <v/>
      </c>
      <c r="GU87" s="36" t="str">
        <f>IF(AND(Input!$I87="text-tabs",Input!$K87="有"),IF(Input!$O87="無","",Input!$G87),"")</f>
        <v/>
      </c>
      <c r="GV87" s="36" t="str">
        <f>IF(AND(Input!$I87="text-tabs",Input!$K87="有"),IF(Input!$O87="無","",Input!$O87),"")</f>
        <v/>
      </c>
      <c r="GW87" s="36" t="str">
        <f>IF(AND(Input!$I87="text-tabs",Input!$K87="有"),IF(Input!$O87="無","",svg_data!$FA$1),"")</f>
        <v/>
      </c>
      <c r="GX87" s="36" t="str">
        <f>IF(AND(Input!$I87="text-tabs",Input!$K87="有"),IF(Input!$O87="無","",Input!$P87),"")</f>
        <v/>
      </c>
      <c r="GY87" s="36" t="str">
        <f>IF(AND(Input!$I87="text-tabs",Input!$K87="有"),IF(Input!$O87="無","",svg_data!$FC$1),"")</f>
        <v/>
      </c>
      <c r="GZ87" s="36" t="str">
        <f>IF(AND(Input!$I87="text-tabs",Input!$K87="有"),svg_data!$FD$1,"")</f>
        <v/>
      </c>
      <c r="HA87" s="36" t="str">
        <f>IF(AND(Input!$I87="text-tabs",Input!$K87="有"),$HA$1,"")</f>
        <v/>
      </c>
      <c r="HB87" s="36" t="str">
        <f>IF(AND(Input!$I87="text-tabs",Input!$V87="有",Input!$W87&lt;&gt;""),$HB$1,"")</f>
        <v/>
      </c>
      <c r="HC87" s="36" t="str">
        <f>IF(AND(Input!$I87="text-tabs",Input!$V87="有",Input!$W87&lt;&gt;""),Input!$U87,"")</f>
        <v/>
      </c>
      <c r="HD87" s="36" t="str">
        <f>IF(AND(Input!$I87="text-tabs",Input!$V87="有",Input!$W87&lt;&gt;""),$HD$1,"")</f>
        <v/>
      </c>
      <c r="HE87" s="36" t="str">
        <f>IF(AND(Input!$I87="text-tabs",Input!$V87="有",Input!$W87&lt;&gt;""),$HE$1,"")</f>
        <v/>
      </c>
      <c r="HF87" s="36" t="str">
        <f>IF(AND(Input!$I87="text-tabs",Input!$V87="有",Input!$W87&lt;&gt;""),$HF$1,"")</f>
        <v/>
      </c>
      <c r="HG87" s="36" t="str">
        <f>IF(AND(Input!$I87="text-tabs",Input!$V87="有",Input!$W87&lt;&gt;""),Input!$X87,"")</f>
        <v/>
      </c>
      <c r="HH87" s="36" t="str">
        <f>IF(AND(Input!$I87="text-tabs",Input!$V87="有",Input!$W87&lt;&gt;""),$HH$1,"")</f>
        <v/>
      </c>
      <c r="HI87" s="36" t="str">
        <f>IF(AND(Input!$I87="text-tabs",Input!$V87="有",Input!$W87&lt;&gt;""),Input!$W87,"")</f>
        <v/>
      </c>
      <c r="HJ87" s="36" t="str">
        <f>IF(AND(Input!$I87="text-tabs",Input!$V87="有",Input!$W87&lt;&gt;""),$HJ$1,"")</f>
        <v/>
      </c>
      <c r="HK87" s="36" t="str">
        <f>IF(AND(Input!$I87="text-tabs",Input!$V87="有",Input!$Y87&lt;&gt;"無"),$HK$1,"")</f>
        <v/>
      </c>
      <c r="HL87" s="36" t="str">
        <f>IF(AND(Input!$I87="text-tabs",Input!$V87="有",Input!$Y87&lt;&gt;"無"),$HF$1,"")</f>
        <v/>
      </c>
      <c r="HM87" s="36" t="str">
        <f>IF(AND(Input!$I87="text-tabs",Input!$V87="有",Input!$Y87&lt;&gt;"無"),Input!$Z87,"")</f>
        <v/>
      </c>
      <c r="HN87" s="36" t="str">
        <f>IF(AND(Input!$I87="text-tabs",Input!$V87="有",Input!$Y87&lt;&gt;"無"),$HH$1,"")</f>
        <v/>
      </c>
      <c r="HO87" s="36" t="str">
        <f>IF(AND(Input!$I87="text-tabs",Input!$V87="有",Input!$Y87&lt;&gt;"無"),Input!$Y87,"")</f>
        <v/>
      </c>
      <c r="HP87" s="36" t="str">
        <f>IF(AND(Input!$I87="text-tabs",Input!$V87="有",Input!$Y87&lt;&gt;"無"),$HJ$1,"")</f>
        <v/>
      </c>
      <c r="HQ87" s="36" t="str">
        <f>IF(AND(Input!$I87="text-tabs",Input!$V87="有",Input!$AA87&lt;&gt;"無"),$HQ$1,"")</f>
        <v/>
      </c>
      <c r="HR87" s="36" t="str">
        <f>IF(AND(Input!$I87="text-tabs",Input!$V87="有",Input!$AA87&lt;&gt;"無"),$HR$1,"")</f>
        <v/>
      </c>
      <c r="HS87" s="36" t="str">
        <f>IF(AND(Input!$I87="text-tabs",Input!$V87="有",Input!$AA87&lt;&gt;"無"),Input!$AB87,"")</f>
        <v/>
      </c>
      <c r="HT87" s="36" t="str">
        <f>IF(AND(Input!$I87="text-tabs",Input!$V87="有",Input!$AA87&lt;&gt;"無"),$HT$1,"")</f>
        <v/>
      </c>
      <c r="HU87" s="36" t="str">
        <f>IF(AND(Input!$I87="text-tabs",Input!$V87="有",Input!$AA87&lt;&gt;"無"),Input!$AA87,"")</f>
        <v/>
      </c>
      <c r="HV87" s="36" t="str">
        <f>IF(AND(Input!$I87="text-tabs",Input!$V87="有",Input!$AA87&lt;&gt;"無"),$HV$1,"")</f>
        <v/>
      </c>
      <c r="HW87" s="36" t="str">
        <f>IF(AND(Input!$I87="text-tabs",Input!$V87="有",Input!$AC87&lt;&gt;"無"),$HW$1,"")</f>
        <v/>
      </c>
      <c r="HX87" s="36" t="str">
        <f>IF(AND(Input!$I87="text-tabs",Input!$V87="有",Input!$AC87&lt;&gt;"無"),$HX$1,"")</f>
        <v/>
      </c>
      <c r="HY87" s="36" t="str">
        <f>IF(AND(Input!$I87="text-tabs",Input!$V87="有",Input!$AC87&lt;&gt;"無"),Input!$AD87,"")</f>
        <v/>
      </c>
      <c r="HZ87" s="36" t="str">
        <f>IF(AND(Input!$I87="text-tabs",Input!$V87="有",Input!$AC87&lt;&gt;"無"),$HZ$1,"")</f>
        <v/>
      </c>
      <c r="IA87" s="36" t="str">
        <f>IF(AND(Input!$I87="text-tabs",Input!$V87="有",Input!$AC87&lt;&gt;"無"),Input!$AC87,"")</f>
        <v/>
      </c>
      <c r="IB87" s="36" t="str">
        <f>IF(AND(Input!$I87="text-tabs",Input!$V87="有",Input!$AC87&lt;&gt;"無"),$IB$1,"")</f>
        <v/>
      </c>
      <c r="IC87" s="36" t="str">
        <f>IF(AND(Input!$I87="text-tabs",Input!$V87="有",Input!$AE87&lt;&gt;"無"),$IC$1,"")</f>
        <v/>
      </c>
      <c r="ID87" s="36" t="str">
        <f>IF(AND(Input!$I87="text-tabs",Input!$V87="有",Input!$AE87&lt;&gt;"無"),$HF$1,"")</f>
        <v/>
      </c>
      <c r="IE87" s="36" t="str">
        <f>IF(AND(Input!$I87="text-tabs",Input!$V87="有",Input!$AE87&lt;&gt;"無"),Input!$AF87,"")</f>
        <v/>
      </c>
      <c r="IF87" s="36" t="str">
        <f>IF(AND(Input!$I87="text-tabs",Input!$V87="有",Input!$AE87&lt;&gt;"無"),$HH$1,"")</f>
        <v/>
      </c>
      <c r="IG87" s="36" t="str">
        <f>IF(AND(Input!$I87="text-tabs",Input!$V87="有",Input!$AE87&lt;&gt;"無"),Input!$AE87,"")</f>
        <v/>
      </c>
      <c r="IH87" s="36" t="str">
        <f>IF(AND(Input!$I87="text-tabs",Input!$V87="有",Input!$AE87&lt;&gt;"無"),$HJ$1,"")</f>
        <v/>
      </c>
      <c r="II87" s="36" t="str">
        <f>IF(AND(Input!$I87="text-tabs",Input!$V87="有"),$II$1,"")</f>
        <v/>
      </c>
      <c r="IJ87" s="36" t="str">
        <f>IF(AND(Input!$I87="text-tabs",Input!$AG87="有"),$IJ$1,"")</f>
        <v/>
      </c>
      <c r="IK87" s="36" t="str">
        <f>IF(AND(Input!$I87="text-tabs",Input!$AG87="有"),Input!$AH87,"")</f>
        <v/>
      </c>
      <c r="IL87" s="36" t="str">
        <f>IF(AND(Input!$I87="text-tabs",Input!$AG87="有"),$IL$1,"")</f>
        <v/>
      </c>
      <c r="IM87" s="36" t="str">
        <f>IF(AND(Input!$I87="text-tabs",Input!$AG87="有"),Input!$AI87,"")</f>
        <v/>
      </c>
      <c r="IN87" s="36" t="str">
        <f>IF(AND(Input!$I87="text-tabs",Input!$AG87="有"),$IN$1,"")</f>
        <v/>
      </c>
      <c r="IO87" s="36" t="str">
        <f>IF(Input!$I87="text-tabs",$IO$1,"")</f>
        <v/>
      </c>
      <c r="IP87" s="36" t="str">
        <f>IF(Input!$I87="event",$IP$1,"")</f>
        <v/>
      </c>
      <c r="IQ87" s="36" t="str">
        <f>IF(Input!$I87="event",Input!$R87,"")</f>
        <v/>
      </c>
      <c r="IR87" s="36" t="str">
        <f>IF(Input!$I87="event",$IR$1,"")</f>
        <v/>
      </c>
      <c r="IS87" s="36" t="str">
        <f>IF(Input!$I87="event",$IS$1,"")</f>
        <v/>
      </c>
      <c r="IT87" s="36" t="str">
        <f>IF(Input!$I87="event",Input!$Q87,"")</f>
        <v/>
      </c>
      <c r="IU87" s="36" t="str">
        <f>IF(Input!$I87="event",$IU$1,"")</f>
        <v/>
      </c>
      <c r="IV87" s="36" t="str">
        <f>IF(Input!$I87="image",$IV$1,"")</f>
        <v/>
      </c>
      <c r="IW87" s="36" t="str">
        <f>IF(Input!$I87="image",Input!$S87,"")</f>
        <v/>
      </c>
      <c r="IX87" s="36" t="str">
        <f>IF(Input!$I87="image",$IX$1,"")</f>
        <v/>
      </c>
      <c r="IY87" s="36" t="str">
        <f>IF(AND(Input!$I87="image",Input!$V87="無"),$IY$1,"")</f>
        <v/>
      </c>
      <c r="IZ87" s="36" t="str">
        <f>IF(AND(Input!$I87="image",Input!$V87="無"),Input!$B87,"")</f>
        <v/>
      </c>
      <c r="JA87" s="36" t="str">
        <f>IF(AND(Input!$I87="image",Input!$V87="無"),$JA$1,"")</f>
        <v/>
      </c>
      <c r="JB87" s="36" t="str">
        <f>IF(AND(Input!$I87="image",Input!$V87="有"),$JB$1,"")</f>
        <v/>
      </c>
      <c r="JC87" s="36" t="str">
        <f>IF(AND(Input!$I87="image",Input!$V87="有"),Input!$W87,"")</f>
        <v/>
      </c>
      <c r="JD87" s="36" t="str">
        <f>IF(AND(Input!$I87="image",Input!$V87="有"),$JD$1,"")</f>
        <v/>
      </c>
      <c r="JE87" s="36" t="str">
        <f>IF(AND(Input!$I87="image",Input!$V87="有"),Input!$X87,"")</f>
        <v/>
      </c>
      <c r="JF87" s="36" t="str">
        <f>IF(AND(Input!$I87="image",Input!$V87="有"),$JF$1,"")</f>
        <v/>
      </c>
      <c r="JG87" s="36" t="str">
        <f>IF(Input!$I87="embed",$JG$1,"")</f>
        <v/>
      </c>
      <c r="JH87" s="36" t="str">
        <f>IF(Input!$I87="embed",Input!$X87,"")</f>
        <v/>
      </c>
      <c r="JI87" s="36" t="str">
        <f>IF(Input!$I87="embed",$JI$1,"")</f>
        <v/>
      </c>
      <c r="JJ87" s="36" t="str">
        <f>IF(Input!$I87="embed",$JJ$1,"")</f>
        <v/>
      </c>
      <c r="JK87" s="36" t="str">
        <f>IF(Input!$I87="embed",Input!$R87,"")</f>
        <v/>
      </c>
      <c r="JL87" s="36" t="str">
        <f>IF(Input!$I87="embed",$JL$1,"")</f>
        <v/>
      </c>
      <c r="JM87" s="36" t="str">
        <f>IF(Input!$I87="table",Input!$AI87,"")</f>
        <v/>
      </c>
      <c r="JN87" s="36" t="str">
        <f>IF(Input!$I87="table",Input!$AJ87,"")</f>
        <v/>
      </c>
      <c r="JO87" s="36" t="s">
        <v>0</v>
      </c>
      <c r="JP87" s="36" t="str">
        <f t="shared" si="3"/>
        <v/>
      </c>
    </row>
    <row r="88" spans="1:276" s="36" customFormat="1">
      <c r="A88" s="39" t="str">
        <f t="shared" si="4"/>
        <v>"0":{"category":"未記入","class":"0","id":"0","titleShadow":"",}</v>
      </c>
      <c r="B88" s="36" t="s">
        <v>5</v>
      </c>
      <c r="C88" s="40">
        <f>Input!$G88</f>
        <v>0</v>
      </c>
      <c r="D88" s="36" t="s">
        <v>210</v>
      </c>
      <c r="E88" s="36" t="s">
        <v>23</v>
      </c>
      <c r="F88" s="36" t="str">
        <f>IF(Input!$C88&lt;&gt;"",Input!$C88,"未記入")</f>
        <v>未記入</v>
      </c>
      <c r="G88" s="36" t="s">
        <v>3</v>
      </c>
      <c r="H88" s="36" t="s">
        <v>1</v>
      </c>
      <c r="I88" s="36">
        <f>Input!$I88</f>
        <v>0</v>
      </c>
      <c r="J88" s="36" t="s">
        <v>3</v>
      </c>
      <c r="K88" s="36" t="s">
        <v>4</v>
      </c>
      <c r="L88" s="40">
        <f>Input!$G88</f>
        <v>0</v>
      </c>
      <c r="M88" s="36" t="s">
        <v>3</v>
      </c>
      <c r="N88" s="36" t="str">
        <f>IF(Input!$D88="有",$N$1,"")</f>
        <v/>
      </c>
      <c r="O88" s="36" t="str">
        <f>IF(Input!$D88="有",Input!$A88,"")</f>
        <v/>
      </c>
      <c r="P88" s="36" t="str">
        <f>IF(Input!$D88="有",$P$1,"")</f>
        <v/>
      </c>
      <c r="Q88" s="36" t="str">
        <f>IF(Input!$D88="有",$Q$1,"")</f>
        <v/>
      </c>
      <c r="R88" s="36" t="str">
        <f>IF(Input!$D88="有",LEFT(Input!$E88,1),"")</f>
        <v/>
      </c>
      <c r="S88" s="36" t="str">
        <f>IF(Input!$D88="有",$S$1,"")</f>
        <v/>
      </c>
      <c r="T88" s="36" t="str">
        <f>IF(Input!$D88="有",$T$1,"")</f>
        <v/>
      </c>
      <c r="U88" s="36" t="str">
        <f>IF(Input!$D88="有",Input!$F88,"")</f>
        <v/>
      </c>
      <c r="V88" s="36" t="str">
        <f>IF(Input!$D88="有",$V$1,"")</f>
        <v/>
      </c>
      <c r="W88" s="36" t="s">
        <v>205</v>
      </c>
      <c r="X88" s="36" t="str">
        <f>IF(Input!$H88="有","true",IF(Input!$H88="無","false",""))</f>
        <v/>
      </c>
      <c r="Y88" s="36" t="s">
        <v>3</v>
      </c>
      <c r="Z88" s="36" t="str">
        <f>IF(OR(Input!$I88="text-tabs",Input!$I88="text"),$Z$1,"")</f>
        <v/>
      </c>
      <c r="AA88" s="36" t="str">
        <f>IF(OR(Input!$I88="text-tabs",Input!$I88="text"),Input!$B88,"")</f>
        <v/>
      </c>
      <c r="AB88" s="36" t="str">
        <f>IF(OR(Input!$I88="text-tabs",Input!$I88="text"),$AB$1,"")</f>
        <v/>
      </c>
      <c r="AC88" s="36" t="str">
        <f>IF(AND(OR(Input!$I88="text-tabs",Input!$I88="text"),Input!$T88="無"),$AC$1,"")</f>
        <v/>
      </c>
      <c r="AD88" s="36" t="str">
        <f>IF(AND(OR(Input!$I88="text-tabs",Input!$I88="text"),Input!$T88="無"),Input!$S88,"")</f>
        <v/>
      </c>
      <c r="AE88" s="36" t="str">
        <f>IF(AND(OR(Input!$I88="text-tabs",Input!$I88="text"),Input!$T88="無"),$AE$1,"")</f>
        <v/>
      </c>
      <c r="AF88" s="36" t="str">
        <f>IF(AND(OR(Input!$I88="text-tabs",Input!$I88="text"),Input!$S88="無"),$AF$1,"")</f>
        <v/>
      </c>
      <c r="AG88" s="36" t="str">
        <f>IF(AND(OR(Input!$I88="text-tabs",Input!$I88="text"),Input!$S88="無"),Input!$T88,"")</f>
        <v/>
      </c>
      <c r="AH88" s="36" t="str">
        <f>IF(AND(OR(Input!$I88="text-tabs",Input!$I88="text"),Input!$S88="無"),$AH$1,"")</f>
        <v/>
      </c>
      <c r="AI88" s="36" t="str">
        <f>IF(Input!$I88="text",$AI$1,"")</f>
        <v/>
      </c>
      <c r="AJ88" s="36" t="str">
        <f>IF(Input!$I88="text",Input!$R88,"")</f>
        <v/>
      </c>
      <c r="AK88" s="36" t="str">
        <f>IF(Input!$I88="text",$AK$1,"")</f>
        <v/>
      </c>
      <c r="AL88" s="36" t="str">
        <f>IF(Input!$I88="text-tabs",$AL$1,"")</f>
        <v/>
      </c>
      <c r="AM88" s="36" t="str">
        <f>IF(Input!$I88="text-tabs",$AM$1,"")</f>
        <v/>
      </c>
      <c r="AN88" s="36" t="str">
        <f>IF(Input!$I88="text-tabs",Input!$J88,"")</f>
        <v/>
      </c>
      <c r="AO88" s="36" t="str">
        <f>IF(Input!$I88="text-tabs",$AO$1,"")</f>
        <v/>
      </c>
      <c r="AP88" s="36" t="str">
        <f>IF(Input!$I88="text-tabs",Input!$R88,"")</f>
        <v/>
      </c>
      <c r="AQ88" s="36" t="str">
        <f>IF(Input!$I88="text-tabs",$AQ$1,"")</f>
        <v/>
      </c>
      <c r="AR88" s="36" t="str">
        <f>IF(AND(Input!$I88="text-tabs",Input!$K88="有"),$AR$1,"")</f>
        <v/>
      </c>
      <c r="AS88" s="36" t="str">
        <f>IF(AND(Input!$I88="text-tabs",Input!$K88="有"),Input!$L88,"")</f>
        <v/>
      </c>
      <c r="AT88" s="36" t="str">
        <f>IF(AND(Input!$I88="text-tabs",Input!$K88="有"),$AT$1,"")</f>
        <v/>
      </c>
      <c r="AU88" s="36" t="str">
        <f>IF(AND(Input!$I88="text-tabs",Input!$K88="有"),Input!$N88,"")</f>
        <v/>
      </c>
      <c r="AV88" s="36" t="str">
        <f>IF(AND(Input!$I88="text-tabs",Input!$K88="有"),"&lt;br&gt;","")</f>
        <v/>
      </c>
      <c r="AW88" s="36" t="str">
        <f>IF(AND(Input!$I88="text-tabs",Input!$K88="有"),IF(Input!$M88=1,svg_data!$A$1,IF(Input!$M88=2,svg_data!$A$2)),"")</f>
        <v/>
      </c>
      <c r="AX88" s="36" t="str">
        <f>IF(AND(Input!$I88="text-tabs",Input!$K88="有"),Input!$G88,"")</f>
        <v/>
      </c>
      <c r="AY88" s="36" t="str">
        <f>IF(AND(Input!$I88="text-tabs",Input!$K88="有"),IF(Input!$M88=1,svg_data!$C$1,IF(Input!$M88=2,svg_data!$C$2)),"")</f>
        <v/>
      </c>
      <c r="AZ88" s="36" t="str">
        <f>IF(AND(Input!$I88="text-tabs",Input!$K88="有"),Input!$G88,"")</f>
        <v/>
      </c>
      <c r="BA88" s="36" t="str">
        <f>IF(AND(Input!$I88="text-tabs",Input!$K88="有"),IF(Input!$M88=1,svg_data!$E$1,IF(Input!$M88=2,svg_data!$E$2)),"")</f>
        <v/>
      </c>
      <c r="BB88" s="36" t="str">
        <f>IF(AND(Input!$I88="text-tabs",Input!$K88="有"),Input!$G88,"")</f>
        <v/>
      </c>
      <c r="BC88" s="36" t="str">
        <f>IF(AND(Input!$I88="text-tabs",Input!$K88="有"),IF(Input!$M88=1,svg_data!$G$1,IF(Input!$M88=2,svg_data!$G$2)),"")</f>
        <v/>
      </c>
      <c r="BD88" s="36" t="str">
        <f>IF(AND(Input!$I88="text-tabs",Input!$K88="有"),Input!$G88,"")</f>
        <v/>
      </c>
      <c r="BE88" s="36" t="str">
        <f>IF(AND(Input!$I88="text-tabs",Input!$K88="有"),IF(Input!$M88=1,svg_data!$I$1,IF(Input!$M88=2,svg_data!$I$2)),"")</f>
        <v/>
      </c>
      <c r="BF88" s="36" t="str">
        <f>IF(AND(Input!$I88="text-tabs",Input!$K88="有"),Input!$G88,"")</f>
        <v/>
      </c>
      <c r="BG88" s="36" t="str">
        <f>IF(AND(Input!$I88="text-tabs",Input!$K88="有"),IF(Input!$M88=1,svg_data!$K$1,IF(Input!$M88=2,svg_data!$K$2)),"")</f>
        <v/>
      </c>
      <c r="BH88" s="36" t="str">
        <f>IF(AND(Input!$I88="text-tabs",Input!$K88="有"),Input!$G88,"")</f>
        <v/>
      </c>
      <c r="BI88" s="36" t="str">
        <f>IF(AND(Input!$I88="text-tabs",Input!$K88="有"),IF(Input!$M88=1,svg_data!$M$1,IF(Input!$M88=2,svg_data!$M$2)),"")</f>
        <v/>
      </c>
      <c r="BJ88" s="36" t="str">
        <f>IF(AND(Input!$I88="text-tabs",Input!$K88="有"),Input!$G88,"")</f>
        <v/>
      </c>
      <c r="BK88" s="36" t="str">
        <f>IF(AND(Input!$I88="text-tabs",Input!$K88="有"),IF(Input!$M88=1,svg_data!$O$1,IF(Input!$M88=2,svg_data!$O$2)),"")</f>
        <v/>
      </c>
      <c r="BL88" s="36" t="str">
        <f>IF(AND(Input!$I88="text-tabs",Input!$K88="有"),Input!$G88,"")</f>
        <v/>
      </c>
      <c r="BM88" s="36" t="str">
        <f>IF(AND(Input!$I88="text-tabs",Input!$K88="有"),IF(Input!$M88=1,svg_data!$Q$1,IF(Input!$M88=2,svg_data!$Q$2)),"")</f>
        <v/>
      </c>
      <c r="BN88" s="36" t="str">
        <f>IF(AND(Input!$I88="text-tabs",Input!$K88="有"),Input!$G88,"")</f>
        <v/>
      </c>
      <c r="BO88" s="36" t="str">
        <f>IF(AND(Input!$I88="text-tabs",Input!$K88="有"),IF(Input!$M88=1,svg_data!$S$1,IF(Input!$M88=2,svg_data!$S$2)),"")</f>
        <v/>
      </c>
      <c r="BP88" s="36" t="str">
        <f>IF(AND(Input!$I88="text-tabs",Input!$K88="有"),Input!$G88,"")</f>
        <v/>
      </c>
      <c r="BQ88" s="36" t="str">
        <f>IF(AND(Input!$I88="text-tabs",Input!$K88="有"),IF(Input!$M88=1,svg_data!$U$1,IF(Input!$M88=2,svg_data!$U$2)),"")</f>
        <v/>
      </c>
      <c r="BR88" s="36" t="str">
        <f>IF(AND(Input!$I88="text-tabs",Input!$K88="有"),Input!$G88,"")</f>
        <v/>
      </c>
      <c r="BS88" s="36" t="str">
        <f>IF(AND(Input!$I88="text-tabs",Input!$K88="有"),IF(Input!$M88=1,svg_data!$W$1,IF(Input!$M88=2,svg_data!$W$2)),"")</f>
        <v/>
      </c>
      <c r="BT88" s="36" t="str">
        <f>IF(AND(Input!$I88="text-tabs",Input!$K88="有"),Input!$G88,"")</f>
        <v/>
      </c>
      <c r="BU88" s="36" t="str">
        <f>IF(AND(Input!$I88="text-tabs",Input!$K88="有"),IF(Input!$M88=1,svg_data!$Y$1,IF(Input!$M88=2,svg_data!$Y$2)),"")</f>
        <v/>
      </c>
      <c r="BV88" s="36" t="str">
        <f>IF(AND(Input!$I88="text-tabs",Input!$K88="有"),Input!$G88,"")</f>
        <v/>
      </c>
      <c r="BW88" s="36" t="str">
        <f>IF(AND(Input!$I88="text-tabs",Input!$K88="有"),IF(Input!$M88=1,svg_data!$AA$1,IF(Input!$M88=2,svg_data!$AA$2)),"")</f>
        <v/>
      </c>
      <c r="BX88" s="36" t="str">
        <f>IF(AND(Input!$I88="text-tabs",Input!$K88="有"),Input!$G88,"")</f>
        <v/>
      </c>
      <c r="BY88" s="36" t="str">
        <f>IF(AND(Input!$I88="text-tabs",Input!$K88="有"),IF(Input!$M88=1,svg_data!$AC$1,IF(Input!$M88=2,svg_data!$AC$2)),"")</f>
        <v/>
      </c>
      <c r="BZ88" s="36" t="str">
        <f>IF(AND(Input!$I88="text-tabs",Input!$K88="有"),Input!$G88,"")</f>
        <v/>
      </c>
      <c r="CA88" s="36" t="str">
        <f>IF(AND(Input!$I88="text-tabs",Input!$K88="有"),IF(Input!$M88=1,svg_data!$AE$1,IF(Input!$M88=2,svg_data!$AE$2)),"")</f>
        <v/>
      </c>
      <c r="CB88" s="36" t="str">
        <f>IF(AND(Input!$I88="text-tabs",Input!$K88="有"),Input!$G88,"")</f>
        <v/>
      </c>
      <c r="CC88" s="36" t="str">
        <f>IF(AND(Input!$I88="text-tabs",Input!$K88="有"),IF(Input!$M88=1,svg_data!$AG$1,IF(Input!$M88=2,svg_data!$AG$2)),"")</f>
        <v/>
      </c>
      <c r="CD88" s="36" t="str">
        <f>IF(AND(Input!$I88="text-tabs",Input!$K88="有"),Input!$G88,"")</f>
        <v/>
      </c>
      <c r="CE88" s="36" t="str">
        <f>IF(AND(Input!$I88="text-tabs",Input!$K88="有"),IF(Input!$M88=1,svg_data!$AI$1,IF(Input!$M88=2,svg_data!$AI$2)),"")</f>
        <v/>
      </c>
      <c r="CF88" s="36" t="str">
        <f>IF(AND(Input!$I88="text-tabs",Input!$K88="有"),Input!$G88,"")</f>
        <v/>
      </c>
      <c r="CG88" s="36" t="str">
        <f>IF(AND(Input!$I88="text-tabs",Input!$K88="有"),IF(Input!$M88=1,svg_data!$AK$1,IF(Input!$M88=2,svg_data!$AK$2)),"")</f>
        <v/>
      </c>
      <c r="CH88" s="36" t="str">
        <f>IF(AND(Input!$I88="text-tabs",Input!$K88="有"),Input!$G88,"")</f>
        <v/>
      </c>
      <c r="CI88" s="36" t="str">
        <f>IF(AND(Input!$I88="text-tabs",Input!$K88="有"),IF(Input!$M88=1,svg_data!$AM$1,IF(Input!$M88=2,svg_data!$AM$2)),"")</f>
        <v/>
      </c>
      <c r="CJ88" s="36" t="str">
        <f>IF(AND(Input!$I88="text-tabs",Input!$K88="有"),Input!$G88,"")</f>
        <v/>
      </c>
      <c r="CK88" s="36" t="str">
        <f>IF(AND(Input!$I88="text-tabs",Input!$K88="有"),IF(Input!$M88=1,svg_data!$AO$1,IF(Input!$M88=2,svg_data!$AO$2)),"")</f>
        <v/>
      </c>
      <c r="CL88" s="36" t="str">
        <f>IF(AND(Input!$I88="text-tabs",Input!$K88="有"),Input!$G88,"")</f>
        <v/>
      </c>
      <c r="CM88" s="36" t="str">
        <f>IF(AND(Input!$I88="text-tabs",Input!$K88="有"),IF(Input!$M88=1,svg_data!$AQ$1,IF(Input!$M88=2,svg_data!$AQ$2)),"")</f>
        <v/>
      </c>
      <c r="CN88" s="36" t="str">
        <f>IF(AND(Input!$I88="text-tabs",Input!$K88="有"),Input!$G88,"")</f>
        <v/>
      </c>
      <c r="CO88" s="36" t="str">
        <f>IF(AND(Input!$I88="text-tabs",Input!$K88="有"),IF(Input!$M88=1,svg_data!$AS$1,IF(Input!$M88=2,svg_data!$AS$2)),"")</f>
        <v/>
      </c>
      <c r="CP88" s="36" t="str">
        <f>IF(AND(Input!$I88="text-tabs",Input!$K88="有"),Input!$G88,"")</f>
        <v/>
      </c>
      <c r="CQ88" s="36" t="str">
        <f>IF(AND(Input!$I88="text-tabs",Input!$K88="有"),IF(Input!$M88=1,svg_data!$AU$1,IF(Input!$M88=2,svg_data!$AU$2)),"")</f>
        <v/>
      </c>
      <c r="CR88" s="36" t="str">
        <f>IF(AND(Input!$I88="text-tabs",Input!$K88="有"),Input!$G88,"")</f>
        <v/>
      </c>
      <c r="CS88" s="36" t="str">
        <f>IF(AND(Input!$I88="text-tabs",Input!$K88="有"),IF(Input!$M88=1,svg_data!$AW$1,IF(Input!$M88=2,svg_data!$AW$2)),"")</f>
        <v/>
      </c>
      <c r="CT88" s="36" t="str">
        <f>IF(AND(Input!$I88="text-tabs",Input!$K88="有"),Input!$G88,"")</f>
        <v/>
      </c>
      <c r="CU88" s="36" t="str">
        <f>IF(AND(Input!$I88="text-tabs",Input!$K88="有"),IF(Input!$M88=1,svg_data!$AY$1,IF(Input!$M88=2,svg_data!$AY$2)),"")</f>
        <v/>
      </c>
      <c r="CV88" s="36" t="str">
        <f>IF(AND(Input!$I88="text-tabs",Input!$K88="有"),Input!$G88,"")</f>
        <v/>
      </c>
      <c r="CW88" s="36" t="str">
        <f>IF(AND(Input!$I88="text-tabs",Input!$K88="有"),IF(Input!$M88=1,svg_data!$BA$1,IF(Input!$M88=2,svg_data!$BA$2)),"")</f>
        <v/>
      </c>
      <c r="CX88" s="36" t="str">
        <f>IF(AND(Input!$I88="text-tabs",Input!$K88="有"),Input!$G88,"")</f>
        <v/>
      </c>
      <c r="CY88" s="36" t="str">
        <f>IF(AND(Input!$I88="text-tabs",Input!$K88="有"),IF(Input!$M88=1,svg_data!$BC$1,IF(Input!$M88=2,svg_data!$BC$2)),"")</f>
        <v/>
      </c>
      <c r="CZ88" s="36" t="str">
        <f>IF(AND(Input!$I88="text-tabs",Input!$K88="有"),Input!$G88,"")</f>
        <v/>
      </c>
      <c r="DA88" s="36" t="str">
        <f>IF(AND(Input!$I88="text-tabs",Input!$K88="有"),IF(Input!$M88=1,svg_data!$BE$1,IF(Input!$M88=2,svg_data!$BE$2)),"")</f>
        <v/>
      </c>
      <c r="DB88" s="36" t="str">
        <f>IF(AND(Input!$I88="text-tabs",Input!$K88="有"),Input!$G88,"")</f>
        <v/>
      </c>
      <c r="DC88" s="36" t="str">
        <f>IF(AND(Input!$I88="text-tabs",Input!$K88="有"),IF(Input!$M88=1,svg_data!$BG$1,IF(Input!$M88=2,svg_data!$BG$2)),"")</f>
        <v/>
      </c>
      <c r="DD88" s="36" t="str">
        <f>IF(AND(Input!$I88="text-tabs",Input!$K88="有"),Input!$G88,"")</f>
        <v/>
      </c>
      <c r="DE88" s="36" t="str">
        <f>IF(AND(Input!$I88="text-tabs",Input!$K88="有"),IF(Input!$M88=1,svg_data!$BI$1,IF(Input!$M88=2,svg_data!$BI$2)),"")</f>
        <v/>
      </c>
      <c r="DF88" s="36" t="str">
        <f>IF(AND(Input!$I88="text-tabs",Input!$K88="有"),Input!$G88,"")</f>
        <v/>
      </c>
      <c r="DG88" s="36" t="str">
        <f>IF(AND(Input!$I88="text-tabs",Input!$K88="有"),IF(Input!$M88=1,svg_data!$BK$1,IF(Input!$M88=2,svg_data!$BK$2)),"")</f>
        <v/>
      </c>
      <c r="DH88" s="36" t="str">
        <f>IF(AND(Input!$I88="text-tabs",Input!$K88="有"),Input!$G88,"")</f>
        <v/>
      </c>
      <c r="DI88" s="36" t="str">
        <f>IF(AND(Input!$I88="text-tabs",Input!$K88="有"),IF(Input!$M88=1,svg_data!$BM$1,IF(Input!$M88=2,svg_data!$BM$2)),"")</f>
        <v/>
      </c>
      <c r="DJ88" s="36" t="str">
        <f>IF(AND(Input!$I88="text-tabs",Input!$K88="有"),svg_data!$BN$1,"")</f>
        <v/>
      </c>
      <c r="DK88" s="36" t="str">
        <f>IF(AND(Input!$I88="text-tabs",Input!$K88="有"),Input!$G88,"")</f>
        <v/>
      </c>
      <c r="DL88" s="36" t="str">
        <f>IF(AND(Input!$I88="text-tabs",Input!$K88="有"),svg_data!$BP$1,"")</f>
        <v/>
      </c>
      <c r="DM88" s="36" t="str">
        <f>IF(AND(Input!$I88="text-tabs",Input!$K88="有"),svg_data!$BQ$1,"")</f>
        <v/>
      </c>
      <c r="DN88" s="36" t="str">
        <f>IF(AND(Input!$I88="text-tabs",Input!$K88="有"),Input!$G88,"")</f>
        <v/>
      </c>
      <c r="DO88" s="36" t="str">
        <f>IF(AND(Input!$I88="text-tabs",Input!$K88="有"),svg_data!$BS$1,"")</f>
        <v/>
      </c>
      <c r="DP88" s="36" t="str">
        <f>IF(AND(Input!$I88="text-tabs",Input!$K88="有"),Input!$G88,"")</f>
        <v/>
      </c>
      <c r="DQ88" s="36" t="str">
        <f>IF(AND(Input!$I88="text-tabs",Input!$K88="有"),svg_data!$BU$1,"")</f>
        <v/>
      </c>
      <c r="DR88" s="36" t="str">
        <f>IF(AND(Input!$I88="text-tabs",Input!$K88="有"),Input!$G88,"")</f>
        <v/>
      </c>
      <c r="DS88" s="36" t="str">
        <f>IF(AND(Input!$I88="text-tabs",Input!$K88="有"),IF(Input!$M88=1,svg_data!$BW$1,IF(Input!$M88=2,svg_data!$BW$2)),"")</f>
        <v/>
      </c>
      <c r="DT88" s="36" t="str">
        <f>IF(AND(Input!$I88="text-tabs",Input!$K88="有"),IF(Input!$M88=1,svg_data!$BY$1,IF(Input!$M88=2,"")),"")</f>
        <v/>
      </c>
      <c r="DU88" s="36" t="str">
        <f>IF(AND(Input!$I88="text-tabs",Input!$K88="有"),IF(Input!$M88=1,Input!$G88,IF(Input!$M88=2,"")),"")</f>
        <v/>
      </c>
      <c r="DV88" s="42" t="str">
        <f>IF(AND(Input!$I88="text-tabs",Input!$K88="有"),IF(Input!$M88=1,svg_data!$CA$1,IF(Input!$M88=2,svg_data!$CA$2)),"")</f>
        <v/>
      </c>
      <c r="DW88" s="36" t="str">
        <f>IF(AND(Input!$I88="text-tabs",Input!$K88="有"),IF(Input!$M88=1,svg_data!$CB$1,IF(Input!$M88=2,svg_data!$CB$2)),"")</f>
        <v/>
      </c>
      <c r="DX88" s="36" t="str">
        <f>IF(AND(Input!$I88="text-tabs",Input!$K88="有"),Input!$G88,"")</f>
        <v/>
      </c>
      <c r="DY88" s="36" t="str">
        <f>IF(AND(Input!$I88="text-tabs",Input!$K88="有"),IF(Input!$M88=1,svg_data!$CD$1,IF(Input!$M88=2,svg_data!$CD$2)),"")</f>
        <v/>
      </c>
      <c r="DZ88" s="36" t="str">
        <f>IF(AND(Input!$I88="text-tabs",Input!$K88="有"),Input!$G88,"")</f>
        <v/>
      </c>
      <c r="EA88" s="36" t="str">
        <f>IF(AND(Input!$I88="text-tabs",Input!$K88="有"),IF(Input!$M88=1,svg_data!$CF$1,IF(Input!$M88=2,svg_data!$CF$2)),"")</f>
        <v/>
      </c>
      <c r="EB88" s="36" t="str">
        <f>IF(AND(Input!$I88="text-tabs",Input!$K88="有"),Input!$G88,"")</f>
        <v/>
      </c>
      <c r="EC88" s="36" t="str">
        <f>IF(AND(Input!$I88="text-tabs",Input!$K88="有"),IF(Input!$M88=1,svg_data!$CH$1,IF(Input!$M88=2,svg_data!$CH$2)),"")</f>
        <v/>
      </c>
      <c r="ED88" s="36" t="str">
        <f>IF(AND(Input!$I88="text-tabs",Input!$K88="有"),Input!$G88,"")</f>
        <v/>
      </c>
      <c r="EE88" s="36" t="str">
        <f>IF(AND(Input!$I88="text-tabs",Input!$K88="有"),IF(Input!$M88=1,svg_data!$CJ$1,IF(Input!$M88=2,svg_data!$CJ$2)),"")</f>
        <v/>
      </c>
      <c r="EF88" s="36" t="str">
        <f>IF(AND(Input!$I88="text-tabs",Input!$K88="有"),Input!$G88,"")</f>
        <v/>
      </c>
      <c r="EG88" s="36" t="str">
        <f>IF(AND(Input!$I88="text-tabs",Input!$K88="有"),IF(Input!$M88=1,svg_data!$CL$1,IF(Input!$M88=2,svg_data!$CL$2)),"")</f>
        <v/>
      </c>
      <c r="EH88" s="36" t="str">
        <f>IF(AND(Input!$I88="text-tabs",Input!$K88="有"),Input!$G88,"")</f>
        <v/>
      </c>
      <c r="EI88" s="36" t="str">
        <f>IF(AND(Input!$I88="text-tabs",Input!$K88="有"),IF(Input!$M88=1,svg_data!$CN$1,IF(Input!$M88=2,svg_data!$CN$2)),"")</f>
        <v/>
      </c>
      <c r="EJ88" s="36" t="str">
        <f>IF(AND(Input!$I88="text-tabs",Input!$K88="有"),Input!$G88,"")</f>
        <v/>
      </c>
      <c r="EK88" s="36" t="str">
        <f>IF(AND(Input!$I88="text-tabs",Input!$K88="有"),IF(Input!$M88=1,svg_data!$CP$1,IF(Input!$M88=2,svg_data!$CP$2)),"")</f>
        <v/>
      </c>
      <c r="EL88" s="36" t="str">
        <f>IF(AND(Input!$I88="text-tabs",Input!$K88="有"),Input!$G88,"")</f>
        <v/>
      </c>
      <c r="EM88" s="36" t="str">
        <f>IF(AND(Input!$I88="text-tabs",Input!$K88="有"),IF(Input!$M88=1,svg_data!$CR$1,IF(Input!$M88=2,svg_data!$CR$2)),"")</f>
        <v/>
      </c>
      <c r="EN88" s="36" t="str">
        <f>IF(AND(Input!$I88="text-tabs",Input!$K88="有"),Input!$G88,"")</f>
        <v/>
      </c>
      <c r="EO88" s="36" t="str">
        <f>IF(AND(Input!$I88="text-tabs",Input!$K88="有"),IF(Input!$M88=1,svg_data!$CT$1,IF(Input!$M88=2,svg_data!$CT$2)),"")</f>
        <v/>
      </c>
      <c r="EP88" s="36" t="str">
        <f>IF(AND(Input!$I88="text-tabs",Input!$K88="有"),Input!$G88,"")</f>
        <v/>
      </c>
      <c r="EQ88" s="36" t="str">
        <f>IF(AND(Input!$I88="text-tabs",Input!$K88="有"),IF(Input!$M88=1,svg_data!$CV$1,IF(Input!$M88=2,svg_data!$CV$2)),"")</f>
        <v/>
      </c>
      <c r="ER88" s="36" t="str">
        <f>IF(AND(Input!$I88="text-tabs",Input!$K88="有"),Input!$G88,"")</f>
        <v/>
      </c>
      <c r="ES88" s="36" t="str">
        <f>IF(AND(Input!$I88="text-tabs",Input!$K88="有"),IF(Input!$M88=1,svg_data!$CX$1,IF(Input!$M88=2,svg_data!$CX$2)),"")</f>
        <v/>
      </c>
      <c r="ET88" s="36" t="str">
        <f>IF(AND(Input!$I88="text-tabs",Input!$K88="有"),Input!$G88,"")</f>
        <v/>
      </c>
      <c r="EU88" s="36" t="str">
        <f>IF(AND(Input!$I88="text-tabs",Input!$K88="有"),IF(Input!$M88=1,svg_data!$CZ$1,IF(Input!$M88=2,svg_data!$CZ$2)),"")</f>
        <v/>
      </c>
      <c r="EV88" s="36" t="str">
        <f>IF(AND(Input!$I88="text-tabs",Input!$K88="有"),Input!$G88,"")</f>
        <v/>
      </c>
      <c r="EW88" s="36" t="str">
        <f>IF(AND(Input!$I88="text-tabs",Input!$K88="有"),IF(Input!$M88=1,svg_data!$DB$1,IF(Input!$M88=2,svg_data!$DB$2)),"")</f>
        <v/>
      </c>
      <c r="EX88" s="36" t="str">
        <f>IF(AND(Input!$I88="text-tabs",Input!$K88="有"),Input!$G88,"")</f>
        <v/>
      </c>
      <c r="EY88" s="36" t="str">
        <f>IF(AND(Input!$I88="text-tabs",Input!$K88="有"),IF(Input!$M88=1,svg_data!$DD$1,IF(Input!$M88=2,svg_data!$DD$2)),"")</f>
        <v/>
      </c>
      <c r="EZ88" s="36" t="str">
        <f>IF(AND(Input!$I88="text-tabs",Input!$K88="有"),Input!$G88,"")</f>
        <v/>
      </c>
      <c r="FA88" s="36" t="str">
        <f>IF(AND(Input!$I88="text-tabs",Input!$K88="有"),IF(Input!$M88=1,svg_data!$DF$1,IF(Input!$M88=2,svg_data!$DF$2)),"")</f>
        <v/>
      </c>
      <c r="FB88" s="36" t="str">
        <f>IF(AND(Input!$I88="text-tabs",Input!$K88="有"),Input!$G88,"")</f>
        <v/>
      </c>
      <c r="FC88" s="36" t="str">
        <f>IF(AND(Input!$I88="text-tabs",Input!$K88="有"),IF(Input!$M88=1,svg_data!$DH$1,IF(Input!$M88=2,svg_data!$DH$2)),"")</f>
        <v/>
      </c>
      <c r="FD88" s="36" t="str">
        <f>IF(AND(Input!$I88="text-tabs",Input!$K88="有"),Input!$G88,"")</f>
        <v/>
      </c>
      <c r="FE88" s="36" t="str">
        <f>IF(AND(Input!$I88="text-tabs",Input!$K88="有"),IF(Input!$M88=1,svg_data!$DJ$1,IF(Input!$M88=2,svg_data!$DJ$2)),"")</f>
        <v/>
      </c>
      <c r="FF88" s="36" t="str">
        <f>IF(AND(Input!$I88="text-tabs",Input!$K88="有"),Input!$G88,"")</f>
        <v/>
      </c>
      <c r="FG88" s="36" t="str">
        <f>IF(AND(Input!$I88="text-tabs",Input!$K88="有"),IF(Input!$M88=1,svg_data!$DL$1,IF(Input!$M88=2,svg_data!$DL$2)),"")</f>
        <v/>
      </c>
      <c r="FH88" s="36" t="str">
        <f>IF(AND(Input!$I88="text-tabs",Input!$K88="有"),Input!$G88,"")</f>
        <v/>
      </c>
      <c r="FI88" s="36" t="str">
        <f>IF(AND(Input!$I88="text-tabs",Input!$K88="有"),IF(Input!$M88=1,svg_data!$DN$1,IF(Input!$M88=2,svg_data!$DN$2)),"")</f>
        <v/>
      </c>
      <c r="FJ88" s="36" t="str">
        <f>IF(AND(Input!$I88="text-tabs",Input!$K88="有"),Input!$G88,"")</f>
        <v/>
      </c>
      <c r="FK88" s="36" t="str">
        <f>IF(AND(Input!$I88="text-tabs",Input!$K88="有"),IF(Input!$M88=1,svg_data!$DP$1,IF(Input!$M88=2,svg_data!$DP$2)),"")</f>
        <v/>
      </c>
      <c r="FL88" s="36" t="str">
        <f>IF(AND(Input!$I88="text-tabs",Input!$K88="有"),Input!$G88,"")</f>
        <v/>
      </c>
      <c r="FM88" s="36" t="str">
        <f>IF(AND(Input!$I88="text-tabs",Input!$K88="有"),IF(Input!$M88=1,svg_data!$DR$1,IF(Input!$M88=2,svg_data!$DR$2)),"")</f>
        <v/>
      </c>
      <c r="FN88" s="36" t="str">
        <f>IF(AND(Input!$I88="text-tabs",Input!$K88="有"),Input!$G88,"")</f>
        <v/>
      </c>
      <c r="FO88" s="36" t="str">
        <f>IF(AND(Input!$I88="text-tabs",Input!$K88="有"),IF(Input!$M88=1,svg_data!$DT$1,IF(Input!$M88=2,svg_data!$DT$2)),"")</f>
        <v/>
      </c>
      <c r="FP88" s="36" t="str">
        <f>IF(AND(Input!$I88="text-tabs",Input!$K88="有"),Input!$G88,"")</f>
        <v/>
      </c>
      <c r="FQ88" s="36" t="str">
        <f>IF(AND(Input!$I88="text-tabs",Input!$K88="有"),IF(Input!$M88=1,svg_data!$DV$1,IF(Input!$M88=2,svg_data!$DV$2)),"")</f>
        <v/>
      </c>
      <c r="FR88" s="36" t="str">
        <f>IF(AND(Input!$I88="text-tabs",Input!$K88="有"),Input!$G88,"")</f>
        <v/>
      </c>
      <c r="FS88" s="36" t="str">
        <f>IF(AND(Input!$I88="text-tabs",Input!$K88="有"),IF(Input!$M88=1,svg_data!$DX$1,IF(Input!$M88=2,svg_data!$DX$2)),"")</f>
        <v/>
      </c>
      <c r="FT88" s="36" t="str">
        <f>IF(AND(Input!$I88="text-tabs",Input!$K88="有"),Input!$G88,"")</f>
        <v/>
      </c>
      <c r="FU88" s="36" t="str">
        <f>IF(AND(Input!$I88="text-tabs",Input!$K88="有"),IF(Input!$M88=1,svg_data!$DZ$1,IF(Input!$M88=2,svg_data!$DZ$2)),"")</f>
        <v/>
      </c>
      <c r="FV88" s="36" t="str">
        <f>IF(AND(Input!$I88="text-tabs",Input!$K88="有"),Input!$G88,"")</f>
        <v/>
      </c>
      <c r="FW88" s="36" t="str">
        <f>IF(AND(Input!$I88="text-tabs",Input!$K88="有"),IF(Input!$M88=1,svg_data!$EB$1,IF(Input!$M88=2,svg_data!$EB$2)),"")</f>
        <v/>
      </c>
      <c r="FX88" s="36" t="str">
        <f>IF(AND(Input!$I88="text-tabs",Input!$K88="有"),Input!$G88,"")</f>
        <v/>
      </c>
      <c r="FY88" s="36" t="str">
        <f>IF(AND(Input!$I88="text-tabs",Input!$K88="有"),IF(Input!$M88=1,svg_data!$ED$1,IF(Input!$M88=2,svg_data!$ED$2)),"")</f>
        <v/>
      </c>
      <c r="FZ88" s="36" t="str">
        <f>IF(AND(Input!$I88="text-tabs",Input!$K88="有"),Input!$G88,"")</f>
        <v/>
      </c>
      <c r="GA88" s="36" t="str">
        <f>IF(AND(Input!$I88="text-tabs",Input!$K88="有"),IF(Input!$M88=1,svg_data!$EF$1,IF(Input!$M88=2,svg_data!$EF$2)),"")</f>
        <v/>
      </c>
      <c r="GB88" s="36" t="str">
        <f>IF(AND(Input!$I88="text-tabs",Input!$K88="有"),Input!$G88,"")</f>
        <v/>
      </c>
      <c r="GC88" s="36" t="str">
        <f>IF(AND(Input!$I88="text-tabs",Input!$K88="有"),IF(Input!$M88=1,svg_data!$EH$1,IF(Input!$M88=2,svg_data!$EH$2)),"")</f>
        <v/>
      </c>
      <c r="GD88" s="36" t="str">
        <f>IF(AND(Input!$I88="text-tabs",Input!$K88="有"),Input!$G88,"")</f>
        <v/>
      </c>
      <c r="GE88" s="36" t="str">
        <f>IF(AND(Input!$I88="text-tabs",Input!$K88="有"),IF(Input!$M88=1,svg_data!$EJ$1,IF(Input!$M88=2,svg_data!$EJ$2)),"")</f>
        <v/>
      </c>
      <c r="GF88" s="36" t="str">
        <f>IF(AND(Input!$I88="text-tabs",Input!$K88="有"),Input!$G88,"")</f>
        <v/>
      </c>
      <c r="GG88" s="36" t="str">
        <f>IF(AND(Input!$I88="text-tabs",Input!$K88="有"),IF(Input!$M88=1,svg_data!$EL$1,IF(Input!$M88=2,svg_data!$EL$2)),"")</f>
        <v/>
      </c>
      <c r="GH88" s="36" t="str">
        <f>IF(AND(Input!$I88="text-tabs",Input!$K88="有"),Input!$G88,"")</f>
        <v/>
      </c>
      <c r="GI88" s="36" t="str">
        <f>IF(AND(Input!$I88="text-tabs",Input!$K88="有"),IF(Input!$M88=1,svg_data!$EN$1,IF(Input!$M88=2,svg_data!$EN$2)),"")</f>
        <v/>
      </c>
      <c r="GJ88" s="36" t="str">
        <f>IF(AND(Input!$I88="text-tabs",Input!$K88="有"),Input!$G88,"")</f>
        <v/>
      </c>
      <c r="GK88" s="36" t="str">
        <f>IF(AND(Input!$I88="text-tabs",Input!$K88="有"),IF(Input!$M88=1,svg_data!$EP$1,IF(Input!$M88=2,svg_data!$EP$2)),"")</f>
        <v/>
      </c>
      <c r="GL88" s="36" t="str">
        <f>IF(AND(Input!$I88="text-tabs",Input!$K88="有"),Input!$G88,"")</f>
        <v/>
      </c>
      <c r="GM88" s="36" t="str">
        <f>IF(AND(Input!$I88="text-tabs",Input!$K88="有"),svg_data!$ER$1,"")</f>
        <v/>
      </c>
      <c r="GN88" s="36" t="str">
        <f>IF(AND(Input!$I88="text-tabs",Input!$K88="有"),Input!$G88,"")</f>
        <v/>
      </c>
      <c r="GO88" s="36" t="str">
        <f>IF(AND(Input!$I88="text-tabs",Input!$K88="有"),svg_data!$ET$1,"")</f>
        <v/>
      </c>
      <c r="GP88" s="36" t="str">
        <f>IF(AND(Input!$I88="text-tabs",Input!$K88="有"),Input!$G88,"")</f>
        <v/>
      </c>
      <c r="GQ88" s="36" t="str">
        <f>IF(AND(Input!$I88="text-tabs",Input!$K88="有"),svg_data!$EV$1,"")</f>
        <v/>
      </c>
      <c r="GR88" s="36" t="str">
        <f>IF(AND(Input!$I88="text-tabs",Input!$K88="有"),Input!$G88,"")</f>
        <v/>
      </c>
      <c r="GS88" s="36" t="str">
        <f>IF(AND(Input!$I88="text-tabs",Input!$K88="有"),svg_data!$EX$1,"")</f>
        <v/>
      </c>
      <c r="GT88" s="36" t="str">
        <f>IF(AND(Input!$I88="text-tabs",Input!$K88="有"),IF(Input!$O88="無","",svg_data!$EY$1),"")</f>
        <v/>
      </c>
      <c r="GU88" s="36" t="str">
        <f>IF(AND(Input!$I88="text-tabs",Input!$K88="有"),IF(Input!$O88="無","",Input!$G88),"")</f>
        <v/>
      </c>
      <c r="GV88" s="36" t="str">
        <f>IF(AND(Input!$I88="text-tabs",Input!$K88="有"),IF(Input!$O88="無","",Input!$O88),"")</f>
        <v/>
      </c>
      <c r="GW88" s="36" t="str">
        <f>IF(AND(Input!$I88="text-tabs",Input!$K88="有"),IF(Input!$O88="無","",svg_data!$FA$1),"")</f>
        <v/>
      </c>
      <c r="GX88" s="36" t="str">
        <f>IF(AND(Input!$I88="text-tabs",Input!$K88="有"),IF(Input!$O88="無","",Input!$P88),"")</f>
        <v/>
      </c>
      <c r="GY88" s="36" t="str">
        <f>IF(AND(Input!$I88="text-tabs",Input!$K88="有"),IF(Input!$O88="無","",svg_data!$FC$1),"")</f>
        <v/>
      </c>
      <c r="GZ88" s="36" t="str">
        <f>IF(AND(Input!$I88="text-tabs",Input!$K88="有"),svg_data!$FD$1,"")</f>
        <v/>
      </c>
      <c r="HA88" s="36" t="str">
        <f>IF(AND(Input!$I88="text-tabs",Input!$K88="有"),$HA$1,"")</f>
        <v/>
      </c>
      <c r="HB88" s="36" t="str">
        <f>IF(AND(Input!$I88="text-tabs",Input!$V88="有",Input!$W88&lt;&gt;""),$HB$1,"")</f>
        <v/>
      </c>
      <c r="HC88" s="36" t="str">
        <f>IF(AND(Input!$I88="text-tabs",Input!$V88="有",Input!$W88&lt;&gt;""),Input!$U88,"")</f>
        <v/>
      </c>
      <c r="HD88" s="36" t="str">
        <f>IF(AND(Input!$I88="text-tabs",Input!$V88="有",Input!$W88&lt;&gt;""),$HD$1,"")</f>
        <v/>
      </c>
      <c r="HE88" s="36" t="str">
        <f>IF(AND(Input!$I88="text-tabs",Input!$V88="有",Input!$W88&lt;&gt;""),$HE$1,"")</f>
        <v/>
      </c>
      <c r="HF88" s="36" t="str">
        <f>IF(AND(Input!$I88="text-tabs",Input!$V88="有",Input!$W88&lt;&gt;""),$HF$1,"")</f>
        <v/>
      </c>
      <c r="HG88" s="36" t="str">
        <f>IF(AND(Input!$I88="text-tabs",Input!$V88="有",Input!$W88&lt;&gt;""),Input!$X88,"")</f>
        <v/>
      </c>
      <c r="HH88" s="36" t="str">
        <f>IF(AND(Input!$I88="text-tabs",Input!$V88="有",Input!$W88&lt;&gt;""),$HH$1,"")</f>
        <v/>
      </c>
      <c r="HI88" s="36" t="str">
        <f>IF(AND(Input!$I88="text-tabs",Input!$V88="有",Input!$W88&lt;&gt;""),Input!$W88,"")</f>
        <v/>
      </c>
      <c r="HJ88" s="36" t="str">
        <f>IF(AND(Input!$I88="text-tabs",Input!$V88="有",Input!$W88&lt;&gt;""),$HJ$1,"")</f>
        <v/>
      </c>
      <c r="HK88" s="36" t="str">
        <f>IF(AND(Input!$I88="text-tabs",Input!$V88="有",Input!$Y88&lt;&gt;"無"),$HK$1,"")</f>
        <v/>
      </c>
      <c r="HL88" s="36" t="str">
        <f>IF(AND(Input!$I88="text-tabs",Input!$V88="有",Input!$Y88&lt;&gt;"無"),$HF$1,"")</f>
        <v/>
      </c>
      <c r="HM88" s="36" t="str">
        <f>IF(AND(Input!$I88="text-tabs",Input!$V88="有",Input!$Y88&lt;&gt;"無"),Input!$Z88,"")</f>
        <v/>
      </c>
      <c r="HN88" s="36" t="str">
        <f>IF(AND(Input!$I88="text-tabs",Input!$V88="有",Input!$Y88&lt;&gt;"無"),$HH$1,"")</f>
        <v/>
      </c>
      <c r="HO88" s="36" t="str">
        <f>IF(AND(Input!$I88="text-tabs",Input!$V88="有",Input!$Y88&lt;&gt;"無"),Input!$Y88,"")</f>
        <v/>
      </c>
      <c r="HP88" s="36" t="str">
        <f>IF(AND(Input!$I88="text-tabs",Input!$V88="有",Input!$Y88&lt;&gt;"無"),$HJ$1,"")</f>
        <v/>
      </c>
      <c r="HQ88" s="36" t="str">
        <f>IF(AND(Input!$I88="text-tabs",Input!$V88="有",Input!$AA88&lt;&gt;"無"),$HQ$1,"")</f>
        <v/>
      </c>
      <c r="HR88" s="36" t="str">
        <f>IF(AND(Input!$I88="text-tabs",Input!$V88="有",Input!$AA88&lt;&gt;"無"),$HR$1,"")</f>
        <v/>
      </c>
      <c r="HS88" s="36" t="str">
        <f>IF(AND(Input!$I88="text-tabs",Input!$V88="有",Input!$AA88&lt;&gt;"無"),Input!$AB88,"")</f>
        <v/>
      </c>
      <c r="HT88" s="36" t="str">
        <f>IF(AND(Input!$I88="text-tabs",Input!$V88="有",Input!$AA88&lt;&gt;"無"),$HT$1,"")</f>
        <v/>
      </c>
      <c r="HU88" s="36" t="str">
        <f>IF(AND(Input!$I88="text-tabs",Input!$V88="有",Input!$AA88&lt;&gt;"無"),Input!$AA88,"")</f>
        <v/>
      </c>
      <c r="HV88" s="36" t="str">
        <f>IF(AND(Input!$I88="text-tabs",Input!$V88="有",Input!$AA88&lt;&gt;"無"),$HV$1,"")</f>
        <v/>
      </c>
      <c r="HW88" s="36" t="str">
        <f>IF(AND(Input!$I88="text-tabs",Input!$V88="有",Input!$AC88&lt;&gt;"無"),$HW$1,"")</f>
        <v/>
      </c>
      <c r="HX88" s="36" t="str">
        <f>IF(AND(Input!$I88="text-tabs",Input!$V88="有",Input!$AC88&lt;&gt;"無"),$HX$1,"")</f>
        <v/>
      </c>
      <c r="HY88" s="36" t="str">
        <f>IF(AND(Input!$I88="text-tabs",Input!$V88="有",Input!$AC88&lt;&gt;"無"),Input!$AD88,"")</f>
        <v/>
      </c>
      <c r="HZ88" s="36" t="str">
        <f>IF(AND(Input!$I88="text-tabs",Input!$V88="有",Input!$AC88&lt;&gt;"無"),$HZ$1,"")</f>
        <v/>
      </c>
      <c r="IA88" s="36" t="str">
        <f>IF(AND(Input!$I88="text-tabs",Input!$V88="有",Input!$AC88&lt;&gt;"無"),Input!$AC88,"")</f>
        <v/>
      </c>
      <c r="IB88" s="36" t="str">
        <f>IF(AND(Input!$I88="text-tabs",Input!$V88="有",Input!$AC88&lt;&gt;"無"),$IB$1,"")</f>
        <v/>
      </c>
      <c r="IC88" s="36" t="str">
        <f>IF(AND(Input!$I88="text-tabs",Input!$V88="有",Input!$AE88&lt;&gt;"無"),$IC$1,"")</f>
        <v/>
      </c>
      <c r="ID88" s="36" t="str">
        <f>IF(AND(Input!$I88="text-tabs",Input!$V88="有",Input!$AE88&lt;&gt;"無"),$HF$1,"")</f>
        <v/>
      </c>
      <c r="IE88" s="36" t="str">
        <f>IF(AND(Input!$I88="text-tabs",Input!$V88="有",Input!$AE88&lt;&gt;"無"),Input!$AF88,"")</f>
        <v/>
      </c>
      <c r="IF88" s="36" t="str">
        <f>IF(AND(Input!$I88="text-tabs",Input!$V88="有",Input!$AE88&lt;&gt;"無"),$HH$1,"")</f>
        <v/>
      </c>
      <c r="IG88" s="36" t="str">
        <f>IF(AND(Input!$I88="text-tabs",Input!$V88="有",Input!$AE88&lt;&gt;"無"),Input!$AE88,"")</f>
        <v/>
      </c>
      <c r="IH88" s="36" t="str">
        <f>IF(AND(Input!$I88="text-tabs",Input!$V88="有",Input!$AE88&lt;&gt;"無"),$HJ$1,"")</f>
        <v/>
      </c>
      <c r="II88" s="36" t="str">
        <f>IF(AND(Input!$I88="text-tabs",Input!$V88="有"),$II$1,"")</f>
        <v/>
      </c>
      <c r="IJ88" s="36" t="str">
        <f>IF(AND(Input!$I88="text-tabs",Input!$AG88="有"),$IJ$1,"")</f>
        <v/>
      </c>
      <c r="IK88" s="36" t="str">
        <f>IF(AND(Input!$I88="text-tabs",Input!$AG88="有"),Input!$AH88,"")</f>
        <v/>
      </c>
      <c r="IL88" s="36" t="str">
        <f>IF(AND(Input!$I88="text-tabs",Input!$AG88="有"),$IL$1,"")</f>
        <v/>
      </c>
      <c r="IM88" s="36" t="str">
        <f>IF(AND(Input!$I88="text-tabs",Input!$AG88="有"),Input!$AI88,"")</f>
        <v/>
      </c>
      <c r="IN88" s="36" t="str">
        <f>IF(AND(Input!$I88="text-tabs",Input!$AG88="有"),$IN$1,"")</f>
        <v/>
      </c>
      <c r="IO88" s="36" t="str">
        <f>IF(Input!$I88="text-tabs",$IO$1,"")</f>
        <v/>
      </c>
      <c r="IP88" s="36" t="str">
        <f>IF(Input!$I88="event",$IP$1,"")</f>
        <v/>
      </c>
      <c r="IQ88" s="36" t="str">
        <f>IF(Input!$I88="event",Input!$R88,"")</f>
        <v/>
      </c>
      <c r="IR88" s="36" t="str">
        <f>IF(Input!$I88="event",$IR$1,"")</f>
        <v/>
      </c>
      <c r="IS88" s="36" t="str">
        <f>IF(Input!$I88="event",$IS$1,"")</f>
        <v/>
      </c>
      <c r="IT88" s="36" t="str">
        <f>IF(Input!$I88="event",Input!$Q88,"")</f>
        <v/>
      </c>
      <c r="IU88" s="36" t="str">
        <f>IF(Input!$I88="event",$IU$1,"")</f>
        <v/>
      </c>
      <c r="IV88" s="36" t="str">
        <f>IF(Input!$I88="image",$IV$1,"")</f>
        <v/>
      </c>
      <c r="IW88" s="36" t="str">
        <f>IF(Input!$I88="image",Input!$S88,"")</f>
        <v/>
      </c>
      <c r="IX88" s="36" t="str">
        <f>IF(Input!$I88="image",$IX$1,"")</f>
        <v/>
      </c>
      <c r="IY88" s="36" t="str">
        <f>IF(AND(Input!$I88="image",Input!$V88="無"),$IY$1,"")</f>
        <v/>
      </c>
      <c r="IZ88" s="36" t="str">
        <f>IF(AND(Input!$I88="image",Input!$V88="無"),Input!$B88,"")</f>
        <v/>
      </c>
      <c r="JA88" s="36" t="str">
        <f>IF(AND(Input!$I88="image",Input!$V88="無"),$JA$1,"")</f>
        <v/>
      </c>
      <c r="JB88" s="36" t="str">
        <f>IF(AND(Input!$I88="image",Input!$V88="有"),$JB$1,"")</f>
        <v/>
      </c>
      <c r="JC88" s="36" t="str">
        <f>IF(AND(Input!$I88="image",Input!$V88="有"),Input!$W88,"")</f>
        <v/>
      </c>
      <c r="JD88" s="36" t="str">
        <f>IF(AND(Input!$I88="image",Input!$V88="有"),$JD$1,"")</f>
        <v/>
      </c>
      <c r="JE88" s="36" t="str">
        <f>IF(AND(Input!$I88="image",Input!$V88="有"),Input!$X88,"")</f>
        <v/>
      </c>
      <c r="JF88" s="36" t="str">
        <f>IF(AND(Input!$I88="image",Input!$V88="有"),$JF$1,"")</f>
        <v/>
      </c>
      <c r="JG88" s="36" t="str">
        <f>IF(Input!$I88="embed",$JG$1,"")</f>
        <v/>
      </c>
      <c r="JH88" s="36" t="str">
        <f>IF(Input!$I88="embed",Input!$X88,"")</f>
        <v/>
      </c>
      <c r="JI88" s="36" t="str">
        <f>IF(Input!$I88="embed",$JI$1,"")</f>
        <v/>
      </c>
      <c r="JJ88" s="36" t="str">
        <f>IF(Input!$I88="embed",$JJ$1,"")</f>
        <v/>
      </c>
      <c r="JK88" s="36" t="str">
        <f>IF(Input!$I88="embed",Input!$R88,"")</f>
        <v/>
      </c>
      <c r="JL88" s="36" t="str">
        <f>IF(Input!$I88="embed",$JL$1,"")</f>
        <v/>
      </c>
      <c r="JM88" s="36" t="str">
        <f>IF(Input!$I88="table",Input!$AI88,"")</f>
        <v/>
      </c>
      <c r="JN88" s="36" t="str">
        <f>IF(Input!$I88="table",Input!$AJ88,"")</f>
        <v/>
      </c>
      <c r="JO88" s="36" t="s">
        <v>0</v>
      </c>
      <c r="JP88" s="36" t="str">
        <f t="shared" si="3"/>
        <v/>
      </c>
    </row>
    <row r="89" spans="1:276" s="36" customFormat="1">
      <c r="A89" s="39" t="str">
        <f t="shared" si="4"/>
        <v>"0":{"category":"未記入","class":"0","id":"0","titleShadow":"",}</v>
      </c>
      <c r="B89" s="36" t="s">
        <v>5</v>
      </c>
      <c r="C89" s="40">
        <f>Input!$G89</f>
        <v>0</v>
      </c>
      <c r="D89" s="36" t="s">
        <v>210</v>
      </c>
      <c r="E89" s="36" t="s">
        <v>23</v>
      </c>
      <c r="F89" s="36" t="str">
        <f>IF(Input!$C89&lt;&gt;"",Input!$C89,"未記入")</f>
        <v>未記入</v>
      </c>
      <c r="G89" s="36" t="s">
        <v>3</v>
      </c>
      <c r="H89" s="36" t="s">
        <v>1</v>
      </c>
      <c r="I89" s="36">
        <f>Input!$I89</f>
        <v>0</v>
      </c>
      <c r="J89" s="36" t="s">
        <v>3</v>
      </c>
      <c r="K89" s="36" t="s">
        <v>4</v>
      </c>
      <c r="L89" s="40">
        <f>Input!$G89</f>
        <v>0</v>
      </c>
      <c r="M89" s="36" t="s">
        <v>3</v>
      </c>
      <c r="N89" s="36" t="str">
        <f>IF(Input!$D89="有",$N$1,"")</f>
        <v/>
      </c>
      <c r="O89" s="36" t="str">
        <f>IF(Input!$D89="有",Input!$A89,"")</f>
        <v/>
      </c>
      <c r="P89" s="36" t="str">
        <f>IF(Input!$D89="有",$P$1,"")</f>
        <v/>
      </c>
      <c r="Q89" s="36" t="str">
        <f>IF(Input!$D89="有",$Q$1,"")</f>
        <v/>
      </c>
      <c r="R89" s="36" t="str">
        <f>IF(Input!$D89="有",LEFT(Input!$E89,1),"")</f>
        <v/>
      </c>
      <c r="S89" s="36" t="str">
        <f>IF(Input!$D89="有",$S$1,"")</f>
        <v/>
      </c>
      <c r="T89" s="36" t="str">
        <f>IF(Input!$D89="有",$T$1,"")</f>
        <v/>
      </c>
      <c r="U89" s="36" t="str">
        <f>IF(Input!$D89="有",Input!$F89,"")</f>
        <v/>
      </c>
      <c r="V89" s="36" t="str">
        <f>IF(Input!$D89="有",$V$1,"")</f>
        <v/>
      </c>
      <c r="W89" s="36" t="s">
        <v>205</v>
      </c>
      <c r="X89" s="36" t="str">
        <f>IF(Input!$H89="有","true",IF(Input!$H89="無","false",""))</f>
        <v/>
      </c>
      <c r="Y89" s="36" t="s">
        <v>3</v>
      </c>
      <c r="Z89" s="36" t="str">
        <f>IF(OR(Input!$I89="text-tabs",Input!$I89="text"),$Z$1,"")</f>
        <v/>
      </c>
      <c r="AA89" s="36" t="str">
        <f>IF(OR(Input!$I89="text-tabs",Input!$I89="text"),Input!$B89,"")</f>
        <v/>
      </c>
      <c r="AB89" s="36" t="str">
        <f>IF(OR(Input!$I89="text-tabs",Input!$I89="text"),$AB$1,"")</f>
        <v/>
      </c>
      <c r="AC89" s="36" t="str">
        <f>IF(AND(OR(Input!$I89="text-tabs",Input!$I89="text"),Input!$T89="無"),$AC$1,"")</f>
        <v/>
      </c>
      <c r="AD89" s="36" t="str">
        <f>IF(AND(OR(Input!$I89="text-tabs",Input!$I89="text"),Input!$T89="無"),Input!$S89,"")</f>
        <v/>
      </c>
      <c r="AE89" s="36" t="str">
        <f>IF(AND(OR(Input!$I89="text-tabs",Input!$I89="text"),Input!$T89="無"),$AE$1,"")</f>
        <v/>
      </c>
      <c r="AF89" s="36" t="str">
        <f>IF(AND(OR(Input!$I89="text-tabs",Input!$I89="text"),Input!$S89="無"),$AF$1,"")</f>
        <v/>
      </c>
      <c r="AG89" s="36" t="str">
        <f>IF(AND(OR(Input!$I89="text-tabs",Input!$I89="text"),Input!$S89="無"),Input!$T89,"")</f>
        <v/>
      </c>
      <c r="AH89" s="36" t="str">
        <f>IF(AND(OR(Input!$I89="text-tabs",Input!$I89="text"),Input!$S89="無"),$AH$1,"")</f>
        <v/>
      </c>
      <c r="AI89" s="36" t="str">
        <f>IF(Input!$I89="text",$AI$1,"")</f>
        <v/>
      </c>
      <c r="AJ89" s="36" t="str">
        <f>IF(Input!$I89="text",Input!$R89,"")</f>
        <v/>
      </c>
      <c r="AK89" s="36" t="str">
        <f>IF(Input!$I89="text",$AK$1,"")</f>
        <v/>
      </c>
      <c r="AL89" s="36" t="str">
        <f>IF(Input!$I89="text-tabs",$AL$1,"")</f>
        <v/>
      </c>
      <c r="AM89" s="36" t="str">
        <f>IF(Input!$I89="text-tabs",$AM$1,"")</f>
        <v/>
      </c>
      <c r="AN89" s="36" t="str">
        <f>IF(Input!$I89="text-tabs",Input!$J89,"")</f>
        <v/>
      </c>
      <c r="AO89" s="36" t="str">
        <f>IF(Input!$I89="text-tabs",$AO$1,"")</f>
        <v/>
      </c>
      <c r="AP89" s="36" t="str">
        <f>IF(Input!$I89="text-tabs",Input!$R89,"")</f>
        <v/>
      </c>
      <c r="AQ89" s="36" t="str">
        <f>IF(Input!$I89="text-tabs",$AQ$1,"")</f>
        <v/>
      </c>
      <c r="AR89" s="36" t="str">
        <f>IF(AND(Input!$I89="text-tabs",Input!$K89="有"),$AR$1,"")</f>
        <v/>
      </c>
      <c r="AS89" s="36" t="str">
        <f>IF(AND(Input!$I89="text-tabs",Input!$K89="有"),Input!$L89,"")</f>
        <v/>
      </c>
      <c r="AT89" s="36" t="str">
        <f>IF(AND(Input!$I89="text-tabs",Input!$K89="有"),$AT$1,"")</f>
        <v/>
      </c>
      <c r="AU89" s="36" t="str">
        <f>IF(AND(Input!$I89="text-tabs",Input!$K89="有"),Input!$N89,"")</f>
        <v/>
      </c>
      <c r="AV89" s="36" t="str">
        <f>IF(AND(Input!$I89="text-tabs",Input!$K89="有"),"&lt;br&gt;","")</f>
        <v/>
      </c>
      <c r="AW89" s="36" t="str">
        <f>IF(AND(Input!$I89="text-tabs",Input!$K89="有"),IF(Input!$M89=1,svg_data!$A$1,IF(Input!$M89=2,svg_data!$A$2)),"")</f>
        <v/>
      </c>
      <c r="AX89" s="36" t="str">
        <f>IF(AND(Input!$I89="text-tabs",Input!$K89="有"),Input!$G89,"")</f>
        <v/>
      </c>
      <c r="AY89" s="36" t="str">
        <f>IF(AND(Input!$I89="text-tabs",Input!$K89="有"),IF(Input!$M89=1,svg_data!$C$1,IF(Input!$M89=2,svg_data!$C$2)),"")</f>
        <v/>
      </c>
      <c r="AZ89" s="36" t="str">
        <f>IF(AND(Input!$I89="text-tabs",Input!$K89="有"),Input!$G89,"")</f>
        <v/>
      </c>
      <c r="BA89" s="36" t="str">
        <f>IF(AND(Input!$I89="text-tabs",Input!$K89="有"),IF(Input!$M89=1,svg_data!$E$1,IF(Input!$M89=2,svg_data!$E$2)),"")</f>
        <v/>
      </c>
      <c r="BB89" s="36" t="str">
        <f>IF(AND(Input!$I89="text-tabs",Input!$K89="有"),Input!$G89,"")</f>
        <v/>
      </c>
      <c r="BC89" s="36" t="str">
        <f>IF(AND(Input!$I89="text-tabs",Input!$K89="有"),IF(Input!$M89=1,svg_data!$G$1,IF(Input!$M89=2,svg_data!$G$2)),"")</f>
        <v/>
      </c>
      <c r="BD89" s="36" t="str">
        <f>IF(AND(Input!$I89="text-tabs",Input!$K89="有"),Input!$G89,"")</f>
        <v/>
      </c>
      <c r="BE89" s="36" t="str">
        <f>IF(AND(Input!$I89="text-tabs",Input!$K89="有"),IF(Input!$M89=1,svg_data!$I$1,IF(Input!$M89=2,svg_data!$I$2)),"")</f>
        <v/>
      </c>
      <c r="BF89" s="36" t="str">
        <f>IF(AND(Input!$I89="text-tabs",Input!$K89="有"),Input!$G89,"")</f>
        <v/>
      </c>
      <c r="BG89" s="36" t="str">
        <f>IF(AND(Input!$I89="text-tabs",Input!$K89="有"),IF(Input!$M89=1,svg_data!$K$1,IF(Input!$M89=2,svg_data!$K$2)),"")</f>
        <v/>
      </c>
      <c r="BH89" s="36" t="str">
        <f>IF(AND(Input!$I89="text-tabs",Input!$K89="有"),Input!$G89,"")</f>
        <v/>
      </c>
      <c r="BI89" s="36" t="str">
        <f>IF(AND(Input!$I89="text-tabs",Input!$K89="有"),IF(Input!$M89=1,svg_data!$M$1,IF(Input!$M89=2,svg_data!$M$2)),"")</f>
        <v/>
      </c>
      <c r="BJ89" s="36" t="str">
        <f>IF(AND(Input!$I89="text-tabs",Input!$K89="有"),Input!$G89,"")</f>
        <v/>
      </c>
      <c r="BK89" s="36" t="str">
        <f>IF(AND(Input!$I89="text-tabs",Input!$K89="有"),IF(Input!$M89=1,svg_data!$O$1,IF(Input!$M89=2,svg_data!$O$2)),"")</f>
        <v/>
      </c>
      <c r="BL89" s="36" t="str">
        <f>IF(AND(Input!$I89="text-tabs",Input!$K89="有"),Input!$G89,"")</f>
        <v/>
      </c>
      <c r="BM89" s="36" t="str">
        <f>IF(AND(Input!$I89="text-tabs",Input!$K89="有"),IF(Input!$M89=1,svg_data!$Q$1,IF(Input!$M89=2,svg_data!$Q$2)),"")</f>
        <v/>
      </c>
      <c r="BN89" s="36" t="str">
        <f>IF(AND(Input!$I89="text-tabs",Input!$K89="有"),Input!$G89,"")</f>
        <v/>
      </c>
      <c r="BO89" s="36" t="str">
        <f>IF(AND(Input!$I89="text-tabs",Input!$K89="有"),IF(Input!$M89=1,svg_data!$S$1,IF(Input!$M89=2,svg_data!$S$2)),"")</f>
        <v/>
      </c>
      <c r="BP89" s="36" t="str">
        <f>IF(AND(Input!$I89="text-tabs",Input!$K89="有"),Input!$G89,"")</f>
        <v/>
      </c>
      <c r="BQ89" s="36" t="str">
        <f>IF(AND(Input!$I89="text-tabs",Input!$K89="有"),IF(Input!$M89=1,svg_data!$U$1,IF(Input!$M89=2,svg_data!$U$2)),"")</f>
        <v/>
      </c>
      <c r="BR89" s="36" t="str">
        <f>IF(AND(Input!$I89="text-tabs",Input!$K89="有"),Input!$G89,"")</f>
        <v/>
      </c>
      <c r="BS89" s="36" t="str">
        <f>IF(AND(Input!$I89="text-tabs",Input!$K89="有"),IF(Input!$M89=1,svg_data!$W$1,IF(Input!$M89=2,svg_data!$W$2)),"")</f>
        <v/>
      </c>
      <c r="BT89" s="36" t="str">
        <f>IF(AND(Input!$I89="text-tabs",Input!$K89="有"),Input!$G89,"")</f>
        <v/>
      </c>
      <c r="BU89" s="36" t="str">
        <f>IF(AND(Input!$I89="text-tabs",Input!$K89="有"),IF(Input!$M89=1,svg_data!$Y$1,IF(Input!$M89=2,svg_data!$Y$2)),"")</f>
        <v/>
      </c>
      <c r="BV89" s="36" t="str">
        <f>IF(AND(Input!$I89="text-tabs",Input!$K89="有"),Input!$G89,"")</f>
        <v/>
      </c>
      <c r="BW89" s="36" t="str">
        <f>IF(AND(Input!$I89="text-tabs",Input!$K89="有"),IF(Input!$M89=1,svg_data!$AA$1,IF(Input!$M89=2,svg_data!$AA$2)),"")</f>
        <v/>
      </c>
      <c r="BX89" s="36" t="str">
        <f>IF(AND(Input!$I89="text-tabs",Input!$K89="有"),Input!$G89,"")</f>
        <v/>
      </c>
      <c r="BY89" s="36" t="str">
        <f>IF(AND(Input!$I89="text-tabs",Input!$K89="有"),IF(Input!$M89=1,svg_data!$AC$1,IF(Input!$M89=2,svg_data!$AC$2)),"")</f>
        <v/>
      </c>
      <c r="BZ89" s="36" t="str">
        <f>IF(AND(Input!$I89="text-tabs",Input!$K89="有"),Input!$G89,"")</f>
        <v/>
      </c>
      <c r="CA89" s="36" t="str">
        <f>IF(AND(Input!$I89="text-tabs",Input!$K89="有"),IF(Input!$M89=1,svg_data!$AE$1,IF(Input!$M89=2,svg_data!$AE$2)),"")</f>
        <v/>
      </c>
      <c r="CB89" s="36" t="str">
        <f>IF(AND(Input!$I89="text-tabs",Input!$K89="有"),Input!$G89,"")</f>
        <v/>
      </c>
      <c r="CC89" s="36" t="str">
        <f>IF(AND(Input!$I89="text-tabs",Input!$K89="有"),IF(Input!$M89=1,svg_data!$AG$1,IF(Input!$M89=2,svg_data!$AG$2)),"")</f>
        <v/>
      </c>
      <c r="CD89" s="36" t="str">
        <f>IF(AND(Input!$I89="text-tabs",Input!$K89="有"),Input!$G89,"")</f>
        <v/>
      </c>
      <c r="CE89" s="36" t="str">
        <f>IF(AND(Input!$I89="text-tabs",Input!$K89="有"),IF(Input!$M89=1,svg_data!$AI$1,IF(Input!$M89=2,svg_data!$AI$2)),"")</f>
        <v/>
      </c>
      <c r="CF89" s="36" t="str">
        <f>IF(AND(Input!$I89="text-tabs",Input!$K89="有"),Input!$G89,"")</f>
        <v/>
      </c>
      <c r="CG89" s="36" t="str">
        <f>IF(AND(Input!$I89="text-tabs",Input!$K89="有"),IF(Input!$M89=1,svg_data!$AK$1,IF(Input!$M89=2,svg_data!$AK$2)),"")</f>
        <v/>
      </c>
      <c r="CH89" s="36" t="str">
        <f>IF(AND(Input!$I89="text-tabs",Input!$K89="有"),Input!$G89,"")</f>
        <v/>
      </c>
      <c r="CI89" s="36" t="str">
        <f>IF(AND(Input!$I89="text-tabs",Input!$K89="有"),IF(Input!$M89=1,svg_data!$AM$1,IF(Input!$M89=2,svg_data!$AM$2)),"")</f>
        <v/>
      </c>
      <c r="CJ89" s="36" t="str">
        <f>IF(AND(Input!$I89="text-tabs",Input!$K89="有"),Input!$G89,"")</f>
        <v/>
      </c>
      <c r="CK89" s="36" t="str">
        <f>IF(AND(Input!$I89="text-tabs",Input!$K89="有"),IF(Input!$M89=1,svg_data!$AO$1,IF(Input!$M89=2,svg_data!$AO$2)),"")</f>
        <v/>
      </c>
      <c r="CL89" s="36" t="str">
        <f>IF(AND(Input!$I89="text-tabs",Input!$K89="有"),Input!$G89,"")</f>
        <v/>
      </c>
      <c r="CM89" s="36" t="str">
        <f>IF(AND(Input!$I89="text-tabs",Input!$K89="有"),IF(Input!$M89=1,svg_data!$AQ$1,IF(Input!$M89=2,svg_data!$AQ$2)),"")</f>
        <v/>
      </c>
      <c r="CN89" s="36" t="str">
        <f>IF(AND(Input!$I89="text-tabs",Input!$K89="有"),Input!$G89,"")</f>
        <v/>
      </c>
      <c r="CO89" s="36" t="str">
        <f>IF(AND(Input!$I89="text-tabs",Input!$K89="有"),IF(Input!$M89=1,svg_data!$AS$1,IF(Input!$M89=2,svg_data!$AS$2)),"")</f>
        <v/>
      </c>
      <c r="CP89" s="36" t="str">
        <f>IF(AND(Input!$I89="text-tabs",Input!$K89="有"),Input!$G89,"")</f>
        <v/>
      </c>
      <c r="CQ89" s="36" t="str">
        <f>IF(AND(Input!$I89="text-tabs",Input!$K89="有"),IF(Input!$M89=1,svg_data!$AU$1,IF(Input!$M89=2,svg_data!$AU$2)),"")</f>
        <v/>
      </c>
      <c r="CR89" s="36" t="str">
        <f>IF(AND(Input!$I89="text-tabs",Input!$K89="有"),Input!$G89,"")</f>
        <v/>
      </c>
      <c r="CS89" s="36" t="str">
        <f>IF(AND(Input!$I89="text-tabs",Input!$K89="有"),IF(Input!$M89=1,svg_data!$AW$1,IF(Input!$M89=2,svg_data!$AW$2)),"")</f>
        <v/>
      </c>
      <c r="CT89" s="36" t="str">
        <f>IF(AND(Input!$I89="text-tabs",Input!$K89="有"),Input!$G89,"")</f>
        <v/>
      </c>
      <c r="CU89" s="36" t="str">
        <f>IF(AND(Input!$I89="text-tabs",Input!$K89="有"),IF(Input!$M89=1,svg_data!$AY$1,IF(Input!$M89=2,svg_data!$AY$2)),"")</f>
        <v/>
      </c>
      <c r="CV89" s="36" t="str">
        <f>IF(AND(Input!$I89="text-tabs",Input!$K89="有"),Input!$G89,"")</f>
        <v/>
      </c>
      <c r="CW89" s="36" t="str">
        <f>IF(AND(Input!$I89="text-tabs",Input!$K89="有"),IF(Input!$M89=1,svg_data!$BA$1,IF(Input!$M89=2,svg_data!$BA$2)),"")</f>
        <v/>
      </c>
      <c r="CX89" s="36" t="str">
        <f>IF(AND(Input!$I89="text-tabs",Input!$K89="有"),Input!$G89,"")</f>
        <v/>
      </c>
      <c r="CY89" s="36" t="str">
        <f>IF(AND(Input!$I89="text-tabs",Input!$K89="有"),IF(Input!$M89=1,svg_data!$BC$1,IF(Input!$M89=2,svg_data!$BC$2)),"")</f>
        <v/>
      </c>
      <c r="CZ89" s="36" t="str">
        <f>IF(AND(Input!$I89="text-tabs",Input!$K89="有"),Input!$G89,"")</f>
        <v/>
      </c>
      <c r="DA89" s="36" t="str">
        <f>IF(AND(Input!$I89="text-tabs",Input!$K89="有"),IF(Input!$M89=1,svg_data!$BE$1,IF(Input!$M89=2,svg_data!$BE$2)),"")</f>
        <v/>
      </c>
      <c r="DB89" s="36" t="str">
        <f>IF(AND(Input!$I89="text-tabs",Input!$K89="有"),Input!$G89,"")</f>
        <v/>
      </c>
      <c r="DC89" s="36" t="str">
        <f>IF(AND(Input!$I89="text-tabs",Input!$K89="有"),IF(Input!$M89=1,svg_data!$BG$1,IF(Input!$M89=2,svg_data!$BG$2)),"")</f>
        <v/>
      </c>
      <c r="DD89" s="36" t="str">
        <f>IF(AND(Input!$I89="text-tabs",Input!$K89="有"),Input!$G89,"")</f>
        <v/>
      </c>
      <c r="DE89" s="36" t="str">
        <f>IF(AND(Input!$I89="text-tabs",Input!$K89="有"),IF(Input!$M89=1,svg_data!$BI$1,IF(Input!$M89=2,svg_data!$BI$2)),"")</f>
        <v/>
      </c>
      <c r="DF89" s="36" t="str">
        <f>IF(AND(Input!$I89="text-tabs",Input!$K89="有"),Input!$G89,"")</f>
        <v/>
      </c>
      <c r="DG89" s="36" t="str">
        <f>IF(AND(Input!$I89="text-tabs",Input!$K89="有"),IF(Input!$M89=1,svg_data!$BK$1,IF(Input!$M89=2,svg_data!$BK$2)),"")</f>
        <v/>
      </c>
      <c r="DH89" s="36" t="str">
        <f>IF(AND(Input!$I89="text-tabs",Input!$K89="有"),Input!$G89,"")</f>
        <v/>
      </c>
      <c r="DI89" s="36" t="str">
        <f>IF(AND(Input!$I89="text-tabs",Input!$K89="有"),IF(Input!$M89=1,svg_data!$BM$1,IF(Input!$M89=2,svg_data!$BM$2)),"")</f>
        <v/>
      </c>
      <c r="DJ89" s="36" t="str">
        <f>IF(AND(Input!$I89="text-tabs",Input!$K89="有"),svg_data!$BN$1,"")</f>
        <v/>
      </c>
      <c r="DK89" s="36" t="str">
        <f>IF(AND(Input!$I89="text-tabs",Input!$K89="有"),Input!$G89,"")</f>
        <v/>
      </c>
      <c r="DL89" s="36" t="str">
        <f>IF(AND(Input!$I89="text-tabs",Input!$K89="有"),svg_data!$BP$1,"")</f>
        <v/>
      </c>
      <c r="DM89" s="36" t="str">
        <f>IF(AND(Input!$I89="text-tabs",Input!$K89="有"),svg_data!$BQ$1,"")</f>
        <v/>
      </c>
      <c r="DN89" s="36" t="str">
        <f>IF(AND(Input!$I89="text-tabs",Input!$K89="有"),Input!$G89,"")</f>
        <v/>
      </c>
      <c r="DO89" s="36" t="str">
        <f>IF(AND(Input!$I89="text-tabs",Input!$K89="有"),svg_data!$BS$1,"")</f>
        <v/>
      </c>
      <c r="DP89" s="36" t="str">
        <f>IF(AND(Input!$I89="text-tabs",Input!$K89="有"),Input!$G89,"")</f>
        <v/>
      </c>
      <c r="DQ89" s="36" t="str">
        <f>IF(AND(Input!$I89="text-tabs",Input!$K89="有"),svg_data!$BU$1,"")</f>
        <v/>
      </c>
      <c r="DR89" s="36" t="str">
        <f>IF(AND(Input!$I89="text-tabs",Input!$K89="有"),Input!$G89,"")</f>
        <v/>
      </c>
      <c r="DS89" s="36" t="str">
        <f>IF(AND(Input!$I89="text-tabs",Input!$K89="有"),IF(Input!$M89=1,svg_data!$BW$1,IF(Input!$M89=2,svg_data!$BW$2)),"")</f>
        <v/>
      </c>
      <c r="DT89" s="36" t="str">
        <f>IF(AND(Input!$I89="text-tabs",Input!$K89="有"),IF(Input!$M89=1,svg_data!$BY$1,IF(Input!$M89=2,"")),"")</f>
        <v/>
      </c>
      <c r="DU89" s="36" t="str">
        <f>IF(AND(Input!$I89="text-tabs",Input!$K89="有"),IF(Input!$M89=1,Input!$G89,IF(Input!$M89=2,"")),"")</f>
        <v/>
      </c>
      <c r="DV89" s="42" t="str">
        <f>IF(AND(Input!$I89="text-tabs",Input!$K89="有"),IF(Input!$M89=1,svg_data!$CA$1,IF(Input!$M89=2,svg_data!$CA$2)),"")</f>
        <v/>
      </c>
      <c r="DW89" s="36" t="str">
        <f>IF(AND(Input!$I89="text-tabs",Input!$K89="有"),IF(Input!$M89=1,svg_data!$CB$1,IF(Input!$M89=2,svg_data!$CB$2)),"")</f>
        <v/>
      </c>
      <c r="DX89" s="36" t="str">
        <f>IF(AND(Input!$I89="text-tabs",Input!$K89="有"),Input!$G89,"")</f>
        <v/>
      </c>
      <c r="DY89" s="36" t="str">
        <f>IF(AND(Input!$I89="text-tabs",Input!$K89="有"),IF(Input!$M89=1,svg_data!$CD$1,IF(Input!$M89=2,svg_data!$CD$2)),"")</f>
        <v/>
      </c>
      <c r="DZ89" s="36" t="str">
        <f>IF(AND(Input!$I89="text-tabs",Input!$K89="有"),Input!$G89,"")</f>
        <v/>
      </c>
      <c r="EA89" s="36" t="str">
        <f>IF(AND(Input!$I89="text-tabs",Input!$K89="有"),IF(Input!$M89=1,svg_data!$CF$1,IF(Input!$M89=2,svg_data!$CF$2)),"")</f>
        <v/>
      </c>
      <c r="EB89" s="36" t="str">
        <f>IF(AND(Input!$I89="text-tabs",Input!$K89="有"),Input!$G89,"")</f>
        <v/>
      </c>
      <c r="EC89" s="36" t="str">
        <f>IF(AND(Input!$I89="text-tabs",Input!$K89="有"),IF(Input!$M89=1,svg_data!$CH$1,IF(Input!$M89=2,svg_data!$CH$2)),"")</f>
        <v/>
      </c>
      <c r="ED89" s="36" t="str">
        <f>IF(AND(Input!$I89="text-tabs",Input!$K89="有"),Input!$G89,"")</f>
        <v/>
      </c>
      <c r="EE89" s="36" t="str">
        <f>IF(AND(Input!$I89="text-tabs",Input!$K89="有"),IF(Input!$M89=1,svg_data!$CJ$1,IF(Input!$M89=2,svg_data!$CJ$2)),"")</f>
        <v/>
      </c>
      <c r="EF89" s="36" t="str">
        <f>IF(AND(Input!$I89="text-tabs",Input!$K89="有"),Input!$G89,"")</f>
        <v/>
      </c>
      <c r="EG89" s="36" t="str">
        <f>IF(AND(Input!$I89="text-tabs",Input!$K89="有"),IF(Input!$M89=1,svg_data!$CL$1,IF(Input!$M89=2,svg_data!$CL$2)),"")</f>
        <v/>
      </c>
      <c r="EH89" s="36" t="str">
        <f>IF(AND(Input!$I89="text-tabs",Input!$K89="有"),Input!$G89,"")</f>
        <v/>
      </c>
      <c r="EI89" s="36" t="str">
        <f>IF(AND(Input!$I89="text-tabs",Input!$K89="有"),IF(Input!$M89=1,svg_data!$CN$1,IF(Input!$M89=2,svg_data!$CN$2)),"")</f>
        <v/>
      </c>
      <c r="EJ89" s="36" t="str">
        <f>IF(AND(Input!$I89="text-tabs",Input!$K89="有"),Input!$G89,"")</f>
        <v/>
      </c>
      <c r="EK89" s="36" t="str">
        <f>IF(AND(Input!$I89="text-tabs",Input!$K89="有"),IF(Input!$M89=1,svg_data!$CP$1,IF(Input!$M89=2,svg_data!$CP$2)),"")</f>
        <v/>
      </c>
      <c r="EL89" s="36" t="str">
        <f>IF(AND(Input!$I89="text-tabs",Input!$K89="有"),Input!$G89,"")</f>
        <v/>
      </c>
      <c r="EM89" s="36" t="str">
        <f>IF(AND(Input!$I89="text-tabs",Input!$K89="有"),IF(Input!$M89=1,svg_data!$CR$1,IF(Input!$M89=2,svg_data!$CR$2)),"")</f>
        <v/>
      </c>
      <c r="EN89" s="36" t="str">
        <f>IF(AND(Input!$I89="text-tabs",Input!$K89="有"),Input!$G89,"")</f>
        <v/>
      </c>
      <c r="EO89" s="36" t="str">
        <f>IF(AND(Input!$I89="text-tabs",Input!$K89="有"),IF(Input!$M89=1,svg_data!$CT$1,IF(Input!$M89=2,svg_data!$CT$2)),"")</f>
        <v/>
      </c>
      <c r="EP89" s="36" t="str">
        <f>IF(AND(Input!$I89="text-tabs",Input!$K89="有"),Input!$G89,"")</f>
        <v/>
      </c>
      <c r="EQ89" s="36" t="str">
        <f>IF(AND(Input!$I89="text-tabs",Input!$K89="有"),IF(Input!$M89=1,svg_data!$CV$1,IF(Input!$M89=2,svg_data!$CV$2)),"")</f>
        <v/>
      </c>
      <c r="ER89" s="36" t="str">
        <f>IF(AND(Input!$I89="text-tabs",Input!$K89="有"),Input!$G89,"")</f>
        <v/>
      </c>
      <c r="ES89" s="36" t="str">
        <f>IF(AND(Input!$I89="text-tabs",Input!$K89="有"),IF(Input!$M89=1,svg_data!$CX$1,IF(Input!$M89=2,svg_data!$CX$2)),"")</f>
        <v/>
      </c>
      <c r="ET89" s="36" t="str">
        <f>IF(AND(Input!$I89="text-tabs",Input!$K89="有"),Input!$G89,"")</f>
        <v/>
      </c>
      <c r="EU89" s="36" t="str">
        <f>IF(AND(Input!$I89="text-tabs",Input!$K89="有"),IF(Input!$M89=1,svg_data!$CZ$1,IF(Input!$M89=2,svg_data!$CZ$2)),"")</f>
        <v/>
      </c>
      <c r="EV89" s="36" t="str">
        <f>IF(AND(Input!$I89="text-tabs",Input!$K89="有"),Input!$G89,"")</f>
        <v/>
      </c>
      <c r="EW89" s="36" t="str">
        <f>IF(AND(Input!$I89="text-tabs",Input!$K89="有"),IF(Input!$M89=1,svg_data!$DB$1,IF(Input!$M89=2,svg_data!$DB$2)),"")</f>
        <v/>
      </c>
      <c r="EX89" s="36" t="str">
        <f>IF(AND(Input!$I89="text-tabs",Input!$K89="有"),Input!$G89,"")</f>
        <v/>
      </c>
      <c r="EY89" s="36" t="str">
        <f>IF(AND(Input!$I89="text-tabs",Input!$K89="有"),IF(Input!$M89=1,svg_data!$DD$1,IF(Input!$M89=2,svg_data!$DD$2)),"")</f>
        <v/>
      </c>
      <c r="EZ89" s="36" t="str">
        <f>IF(AND(Input!$I89="text-tabs",Input!$K89="有"),Input!$G89,"")</f>
        <v/>
      </c>
      <c r="FA89" s="36" t="str">
        <f>IF(AND(Input!$I89="text-tabs",Input!$K89="有"),IF(Input!$M89=1,svg_data!$DF$1,IF(Input!$M89=2,svg_data!$DF$2)),"")</f>
        <v/>
      </c>
      <c r="FB89" s="36" t="str">
        <f>IF(AND(Input!$I89="text-tabs",Input!$K89="有"),Input!$G89,"")</f>
        <v/>
      </c>
      <c r="FC89" s="36" t="str">
        <f>IF(AND(Input!$I89="text-tabs",Input!$K89="有"),IF(Input!$M89=1,svg_data!$DH$1,IF(Input!$M89=2,svg_data!$DH$2)),"")</f>
        <v/>
      </c>
      <c r="FD89" s="36" t="str">
        <f>IF(AND(Input!$I89="text-tabs",Input!$K89="有"),Input!$G89,"")</f>
        <v/>
      </c>
      <c r="FE89" s="36" t="str">
        <f>IF(AND(Input!$I89="text-tabs",Input!$K89="有"),IF(Input!$M89=1,svg_data!$DJ$1,IF(Input!$M89=2,svg_data!$DJ$2)),"")</f>
        <v/>
      </c>
      <c r="FF89" s="36" t="str">
        <f>IF(AND(Input!$I89="text-tabs",Input!$K89="有"),Input!$G89,"")</f>
        <v/>
      </c>
      <c r="FG89" s="36" t="str">
        <f>IF(AND(Input!$I89="text-tabs",Input!$K89="有"),IF(Input!$M89=1,svg_data!$DL$1,IF(Input!$M89=2,svg_data!$DL$2)),"")</f>
        <v/>
      </c>
      <c r="FH89" s="36" t="str">
        <f>IF(AND(Input!$I89="text-tabs",Input!$K89="有"),Input!$G89,"")</f>
        <v/>
      </c>
      <c r="FI89" s="36" t="str">
        <f>IF(AND(Input!$I89="text-tabs",Input!$K89="有"),IF(Input!$M89=1,svg_data!$DN$1,IF(Input!$M89=2,svg_data!$DN$2)),"")</f>
        <v/>
      </c>
      <c r="FJ89" s="36" t="str">
        <f>IF(AND(Input!$I89="text-tabs",Input!$K89="有"),Input!$G89,"")</f>
        <v/>
      </c>
      <c r="FK89" s="36" t="str">
        <f>IF(AND(Input!$I89="text-tabs",Input!$K89="有"),IF(Input!$M89=1,svg_data!$DP$1,IF(Input!$M89=2,svg_data!$DP$2)),"")</f>
        <v/>
      </c>
      <c r="FL89" s="36" t="str">
        <f>IF(AND(Input!$I89="text-tabs",Input!$K89="有"),Input!$G89,"")</f>
        <v/>
      </c>
      <c r="FM89" s="36" t="str">
        <f>IF(AND(Input!$I89="text-tabs",Input!$K89="有"),IF(Input!$M89=1,svg_data!$DR$1,IF(Input!$M89=2,svg_data!$DR$2)),"")</f>
        <v/>
      </c>
      <c r="FN89" s="36" t="str">
        <f>IF(AND(Input!$I89="text-tabs",Input!$K89="有"),Input!$G89,"")</f>
        <v/>
      </c>
      <c r="FO89" s="36" t="str">
        <f>IF(AND(Input!$I89="text-tabs",Input!$K89="有"),IF(Input!$M89=1,svg_data!$DT$1,IF(Input!$M89=2,svg_data!$DT$2)),"")</f>
        <v/>
      </c>
      <c r="FP89" s="36" t="str">
        <f>IF(AND(Input!$I89="text-tabs",Input!$K89="有"),Input!$G89,"")</f>
        <v/>
      </c>
      <c r="FQ89" s="36" t="str">
        <f>IF(AND(Input!$I89="text-tabs",Input!$K89="有"),IF(Input!$M89=1,svg_data!$DV$1,IF(Input!$M89=2,svg_data!$DV$2)),"")</f>
        <v/>
      </c>
      <c r="FR89" s="36" t="str">
        <f>IF(AND(Input!$I89="text-tabs",Input!$K89="有"),Input!$G89,"")</f>
        <v/>
      </c>
      <c r="FS89" s="36" t="str">
        <f>IF(AND(Input!$I89="text-tabs",Input!$K89="有"),IF(Input!$M89=1,svg_data!$DX$1,IF(Input!$M89=2,svg_data!$DX$2)),"")</f>
        <v/>
      </c>
      <c r="FT89" s="36" t="str">
        <f>IF(AND(Input!$I89="text-tabs",Input!$K89="有"),Input!$G89,"")</f>
        <v/>
      </c>
      <c r="FU89" s="36" t="str">
        <f>IF(AND(Input!$I89="text-tabs",Input!$K89="有"),IF(Input!$M89=1,svg_data!$DZ$1,IF(Input!$M89=2,svg_data!$DZ$2)),"")</f>
        <v/>
      </c>
      <c r="FV89" s="36" t="str">
        <f>IF(AND(Input!$I89="text-tabs",Input!$K89="有"),Input!$G89,"")</f>
        <v/>
      </c>
      <c r="FW89" s="36" t="str">
        <f>IF(AND(Input!$I89="text-tabs",Input!$K89="有"),IF(Input!$M89=1,svg_data!$EB$1,IF(Input!$M89=2,svg_data!$EB$2)),"")</f>
        <v/>
      </c>
      <c r="FX89" s="36" t="str">
        <f>IF(AND(Input!$I89="text-tabs",Input!$K89="有"),Input!$G89,"")</f>
        <v/>
      </c>
      <c r="FY89" s="36" t="str">
        <f>IF(AND(Input!$I89="text-tabs",Input!$K89="有"),IF(Input!$M89=1,svg_data!$ED$1,IF(Input!$M89=2,svg_data!$ED$2)),"")</f>
        <v/>
      </c>
      <c r="FZ89" s="36" t="str">
        <f>IF(AND(Input!$I89="text-tabs",Input!$K89="有"),Input!$G89,"")</f>
        <v/>
      </c>
      <c r="GA89" s="36" t="str">
        <f>IF(AND(Input!$I89="text-tabs",Input!$K89="有"),IF(Input!$M89=1,svg_data!$EF$1,IF(Input!$M89=2,svg_data!$EF$2)),"")</f>
        <v/>
      </c>
      <c r="GB89" s="36" t="str">
        <f>IF(AND(Input!$I89="text-tabs",Input!$K89="有"),Input!$G89,"")</f>
        <v/>
      </c>
      <c r="GC89" s="36" t="str">
        <f>IF(AND(Input!$I89="text-tabs",Input!$K89="有"),IF(Input!$M89=1,svg_data!$EH$1,IF(Input!$M89=2,svg_data!$EH$2)),"")</f>
        <v/>
      </c>
      <c r="GD89" s="36" t="str">
        <f>IF(AND(Input!$I89="text-tabs",Input!$K89="有"),Input!$G89,"")</f>
        <v/>
      </c>
      <c r="GE89" s="36" t="str">
        <f>IF(AND(Input!$I89="text-tabs",Input!$K89="有"),IF(Input!$M89=1,svg_data!$EJ$1,IF(Input!$M89=2,svg_data!$EJ$2)),"")</f>
        <v/>
      </c>
      <c r="GF89" s="36" t="str">
        <f>IF(AND(Input!$I89="text-tabs",Input!$K89="有"),Input!$G89,"")</f>
        <v/>
      </c>
      <c r="GG89" s="36" t="str">
        <f>IF(AND(Input!$I89="text-tabs",Input!$K89="有"),IF(Input!$M89=1,svg_data!$EL$1,IF(Input!$M89=2,svg_data!$EL$2)),"")</f>
        <v/>
      </c>
      <c r="GH89" s="36" t="str">
        <f>IF(AND(Input!$I89="text-tabs",Input!$K89="有"),Input!$G89,"")</f>
        <v/>
      </c>
      <c r="GI89" s="36" t="str">
        <f>IF(AND(Input!$I89="text-tabs",Input!$K89="有"),IF(Input!$M89=1,svg_data!$EN$1,IF(Input!$M89=2,svg_data!$EN$2)),"")</f>
        <v/>
      </c>
      <c r="GJ89" s="36" t="str">
        <f>IF(AND(Input!$I89="text-tabs",Input!$K89="有"),Input!$G89,"")</f>
        <v/>
      </c>
      <c r="GK89" s="36" t="str">
        <f>IF(AND(Input!$I89="text-tabs",Input!$K89="有"),IF(Input!$M89=1,svg_data!$EP$1,IF(Input!$M89=2,svg_data!$EP$2)),"")</f>
        <v/>
      </c>
      <c r="GL89" s="36" t="str">
        <f>IF(AND(Input!$I89="text-tabs",Input!$K89="有"),Input!$G89,"")</f>
        <v/>
      </c>
      <c r="GM89" s="36" t="str">
        <f>IF(AND(Input!$I89="text-tabs",Input!$K89="有"),svg_data!$ER$1,"")</f>
        <v/>
      </c>
      <c r="GN89" s="36" t="str">
        <f>IF(AND(Input!$I89="text-tabs",Input!$K89="有"),Input!$G89,"")</f>
        <v/>
      </c>
      <c r="GO89" s="36" t="str">
        <f>IF(AND(Input!$I89="text-tabs",Input!$K89="有"),svg_data!$ET$1,"")</f>
        <v/>
      </c>
      <c r="GP89" s="36" t="str">
        <f>IF(AND(Input!$I89="text-tabs",Input!$K89="有"),Input!$G89,"")</f>
        <v/>
      </c>
      <c r="GQ89" s="36" t="str">
        <f>IF(AND(Input!$I89="text-tabs",Input!$K89="有"),svg_data!$EV$1,"")</f>
        <v/>
      </c>
      <c r="GR89" s="36" t="str">
        <f>IF(AND(Input!$I89="text-tabs",Input!$K89="有"),Input!$G89,"")</f>
        <v/>
      </c>
      <c r="GS89" s="36" t="str">
        <f>IF(AND(Input!$I89="text-tabs",Input!$K89="有"),svg_data!$EX$1,"")</f>
        <v/>
      </c>
      <c r="GT89" s="36" t="str">
        <f>IF(AND(Input!$I89="text-tabs",Input!$K89="有"),IF(Input!$O89="無","",svg_data!$EY$1),"")</f>
        <v/>
      </c>
      <c r="GU89" s="36" t="str">
        <f>IF(AND(Input!$I89="text-tabs",Input!$K89="有"),IF(Input!$O89="無","",Input!$G89),"")</f>
        <v/>
      </c>
      <c r="GV89" s="36" t="str">
        <f>IF(AND(Input!$I89="text-tabs",Input!$K89="有"),IF(Input!$O89="無","",Input!$O89),"")</f>
        <v/>
      </c>
      <c r="GW89" s="36" t="str">
        <f>IF(AND(Input!$I89="text-tabs",Input!$K89="有"),IF(Input!$O89="無","",svg_data!$FA$1),"")</f>
        <v/>
      </c>
      <c r="GX89" s="36" t="str">
        <f>IF(AND(Input!$I89="text-tabs",Input!$K89="有"),IF(Input!$O89="無","",Input!$P89),"")</f>
        <v/>
      </c>
      <c r="GY89" s="36" t="str">
        <f>IF(AND(Input!$I89="text-tabs",Input!$K89="有"),IF(Input!$O89="無","",svg_data!$FC$1),"")</f>
        <v/>
      </c>
      <c r="GZ89" s="36" t="str">
        <f>IF(AND(Input!$I89="text-tabs",Input!$K89="有"),svg_data!$FD$1,"")</f>
        <v/>
      </c>
      <c r="HA89" s="36" t="str">
        <f>IF(AND(Input!$I89="text-tabs",Input!$K89="有"),$HA$1,"")</f>
        <v/>
      </c>
      <c r="HB89" s="36" t="str">
        <f>IF(AND(Input!$I89="text-tabs",Input!$V89="有",Input!$W89&lt;&gt;""),$HB$1,"")</f>
        <v/>
      </c>
      <c r="HC89" s="36" t="str">
        <f>IF(AND(Input!$I89="text-tabs",Input!$V89="有",Input!$W89&lt;&gt;""),Input!$U89,"")</f>
        <v/>
      </c>
      <c r="HD89" s="36" t="str">
        <f>IF(AND(Input!$I89="text-tabs",Input!$V89="有",Input!$W89&lt;&gt;""),$HD$1,"")</f>
        <v/>
      </c>
      <c r="HE89" s="36" t="str">
        <f>IF(AND(Input!$I89="text-tabs",Input!$V89="有",Input!$W89&lt;&gt;""),$HE$1,"")</f>
        <v/>
      </c>
      <c r="HF89" s="36" t="str">
        <f>IF(AND(Input!$I89="text-tabs",Input!$V89="有",Input!$W89&lt;&gt;""),$HF$1,"")</f>
        <v/>
      </c>
      <c r="HG89" s="36" t="str">
        <f>IF(AND(Input!$I89="text-tabs",Input!$V89="有",Input!$W89&lt;&gt;""),Input!$X89,"")</f>
        <v/>
      </c>
      <c r="HH89" s="36" t="str">
        <f>IF(AND(Input!$I89="text-tabs",Input!$V89="有",Input!$W89&lt;&gt;""),$HH$1,"")</f>
        <v/>
      </c>
      <c r="HI89" s="36" t="str">
        <f>IF(AND(Input!$I89="text-tabs",Input!$V89="有",Input!$W89&lt;&gt;""),Input!$W89,"")</f>
        <v/>
      </c>
      <c r="HJ89" s="36" t="str">
        <f>IF(AND(Input!$I89="text-tabs",Input!$V89="有",Input!$W89&lt;&gt;""),$HJ$1,"")</f>
        <v/>
      </c>
      <c r="HK89" s="36" t="str">
        <f>IF(AND(Input!$I89="text-tabs",Input!$V89="有",Input!$Y89&lt;&gt;"無"),$HK$1,"")</f>
        <v/>
      </c>
      <c r="HL89" s="36" t="str">
        <f>IF(AND(Input!$I89="text-tabs",Input!$V89="有",Input!$Y89&lt;&gt;"無"),$HF$1,"")</f>
        <v/>
      </c>
      <c r="HM89" s="36" t="str">
        <f>IF(AND(Input!$I89="text-tabs",Input!$V89="有",Input!$Y89&lt;&gt;"無"),Input!$Z89,"")</f>
        <v/>
      </c>
      <c r="HN89" s="36" t="str">
        <f>IF(AND(Input!$I89="text-tabs",Input!$V89="有",Input!$Y89&lt;&gt;"無"),$HH$1,"")</f>
        <v/>
      </c>
      <c r="HO89" s="36" t="str">
        <f>IF(AND(Input!$I89="text-tabs",Input!$V89="有",Input!$Y89&lt;&gt;"無"),Input!$Y89,"")</f>
        <v/>
      </c>
      <c r="HP89" s="36" t="str">
        <f>IF(AND(Input!$I89="text-tabs",Input!$V89="有",Input!$Y89&lt;&gt;"無"),$HJ$1,"")</f>
        <v/>
      </c>
      <c r="HQ89" s="36" t="str">
        <f>IF(AND(Input!$I89="text-tabs",Input!$V89="有",Input!$AA89&lt;&gt;"無"),$HQ$1,"")</f>
        <v/>
      </c>
      <c r="HR89" s="36" t="str">
        <f>IF(AND(Input!$I89="text-tabs",Input!$V89="有",Input!$AA89&lt;&gt;"無"),$HR$1,"")</f>
        <v/>
      </c>
      <c r="HS89" s="36" t="str">
        <f>IF(AND(Input!$I89="text-tabs",Input!$V89="有",Input!$AA89&lt;&gt;"無"),Input!$AB89,"")</f>
        <v/>
      </c>
      <c r="HT89" s="36" t="str">
        <f>IF(AND(Input!$I89="text-tabs",Input!$V89="有",Input!$AA89&lt;&gt;"無"),$HT$1,"")</f>
        <v/>
      </c>
      <c r="HU89" s="36" t="str">
        <f>IF(AND(Input!$I89="text-tabs",Input!$V89="有",Input!$AA89&lt;&gt;"無"),Input!$AA89,"")</f>
        <v/>
      </c>
      <c r="HV89" s="36" t="str">
        <f>IF(AND(Input!$I89="text-tabs",Input!$V89="有",Input!$AA89&lt;&gt;"無"),$HV$1,"")</f>
        <v/>
      </c>
      <c r="HW89" s="36" t="str">
        <f>IF(AND(Input!$I89="text-tabs",Input!$V89="有",Input!$AC89&lt;&gt;"無"),$HW$1,"")</f>
        <v/>
      </c>
      <c r="HX89" s="36" t="str">
        <f>IF(AND(Input!$I89="text-tabs",Input!$V89="有",Input!$AC89&lt;&gt;"無"),$HX$1,"")</f>
        <v/>
      </c>
      <c r="HY89" s="36" t="str">
        <f>IF(AND(Input!$I89="text-tabs",Input!$V89="有",Input!$AC89&lt;&gt;"無"),Input!$AD89,"")</f>
        <v/>
      </c>
      <c r="HZ89" s="36" t="str">
        <f>IF(AND(Input!$I89="text-tabs",Input!$V89="有",Input!$AC89&lt;&gt;"無"),$HZ$1,"")</f>
        <v/>
      </c>
      <c r="IA89" s="36" t="str">
        <f>IF(AND(Input!$I89="text-tabs",Input!$V89="有",Input!$AC89&lt;&gt;"無"),Input!$AC89,"")</f>
        <v/>
      </c>
      <c r="IB89" s="36" t="str">
        <f>IF(AND(Input!$I89="text-tabs",Input!$V89="有",Input!$AC89&lt;&gt;"無"),$IB$1,"")</f>
        <v/>
      </c>
      <c r="IC89" s="36" t="str">
        <f>IF(AND(Input!$I89="text-tabs",Input!$V89="有",Input!$AE89&lt;&gt;"無"),$IC$1,"")</f>
        <v/>
      </c>
      <c r="ID89" s="36" t="str">
        <f>IF(AND(Input!$I89="text-tabs",Input!$V89="有",Input!$AE89&lt;&gt;"無"),$HF$1,"")</f>
        <v/>
      </c>
      <c r="IE89" s="36" t="str">
        <f>IF(AND(Input!$I89="text-tabs",Input!$V89="有",Input!$AE89&lt;&gt;"無"),Input!$AF89,"")</f>
        <v/>
      </c>
      <c r="IF89" s="36" t="str">
        <f>IF(AND(Input!$I89="text-tabs",Input!$V89="有",Input!$AE89&lt;&gt;"無"),$HH$1,"")</f>
        <v/>
      </c>
      <c r="IG89" s="36" t="str">
        <f>IF(AND(Input!$I89="text-tabs",Input!$V89="有",Input!$AE89&lt;&gt;"無"),Input!$AE89,"")</f>
        <v/>
      </c>
      <c r="IH89" s="36" t="str">
        <f>IF(AND(Input!$I89="text-tabs",Input!$V89="有",Input!$AE89&lt;&gt;"無"),$HJ$1,"")</f>
        <v/>
      </c>
      <c r="II89" s="36" t="str">
        <f>IF(AND(Input!$I89="text-tabs",Input!$V89="有"),$II$1,"")</f>
        <v/>
      </c>
      <c r="IJ89" s="36" t="str">
        <f>IF(AND(Input!$I89="text-tabs",Input!$AG89="有"),$IJ$1,"")</f>
        <v/>
      </c>
      <c r="IK89" s="36" t="str">
        <f>IF(AND(Input!$I89="text-tabs",Input!$AG89="有"),Input!$AH89,"")</f>
        <v/>
      </c>
      <c r="IL89" s="36" t="str">
        <f>IF(AND(Input!$I89="text-tabs",Input!$AG89="有"),$IL$1,"")</f>
        <v/>
      </c>
      <c r="IM89" s="36" t="str">
        <f>IF(AND(Input!$I89="text-tabs",Input!$AG89="有"),Input!$AI89,"")</f>
        <v/>
      </c>
      <c r="IN89" s="36" t="str">
        <f>IF(AND(Input!$I89="text-tabs",Input!$AG89="有"),$IN$1,"")</f>
        <v/>
      </c>
      <c r="IO89" s="36" t="str">
        <f>IF(Input!$I89="text-tabs",$IO$1,"")</f>
        <v/>
      </c>
      <c r="IP89" s="36" t="str">
        <f>IF(Input!$I89="event",$IP$1,"")</f>
        <v/>
      </c>
      <c r="IQ89" s="36" t="str">
        <f>IF(Input!$I89="event",Input!$R89,"")</f>
        <v/>
      </c>
      <c r="IR89" s="36" t="str">
        <f>IF(Input!$I89="event",$IR$1,"")</f>
        <v/>
      </c>
      <c r="IS89" s="36" t="str">
        <f>IF(Input!$I89="event",$IS$1,"")</f>
        <v/>
      </c>
      <c r="IT89" s="36" t="str">
        <f>IF(Input!$I89="event",Input!$Q89,"")</f>
        <v/>
      </c>
      <c r="IU89" s="36" t="str">
        <f>IF(Input!$I89="event",$IU$1,"")</f>
        <v/>
      </c>
      <c r="IV89" s="36" t="str">
        <f>IF(Input!$I89="image",$IV$1,"")</f>
        <v/>
      </c>
      <c r="IW89" s="36" t="str">
        <f>IF(Input!$I89="image",Input!$S89,"")</f>
        <v/>
      </c>
      <c r="IX89" s="36" t="str">
        <f>IF(Input!$I89="image",$IX$1,"")</f>
        <v/>
      </c>
      <c r="IY89" s="36" t="str">
        <f>IF(AND(Input!$I89="image",Input!$V89="無"),$IY$1,"")</f>
        <v/>
      </c>
      <c r="IZ89" s="36" t="str">
        <f>IF(AND(Input!$I89="image",Input!$V89="無"),Input!$B89,"")</f>
        <v/>
      </c>
      <c r="JA89" s="36" t="str">
        <f>IF(AND(Input!$I89="image",Input!$V89="無"),$JA$1,"")</f>
        <v/>
      </c>
      <c r="JB89" s="36" t="str">
        <f>IF(AND(Input!$I89="image",Input!$V89="有"),$JB$1,"")</f>
        <v/>
      </c>
      <c r="JC89" s="36" t="str">
        <f>IF(AND(Input!$I89="image",Input!$V89="有"),Input!$W89,"")</f>
        <v/>
      </c>
      <c r="JD89" s="36" t="str">
        <f>IF(AND(Input!$I89="image",Input!$V89="有"),$JD$1,"")</f>
        <v/>
      </c>
      <c r="JE89" s="36" t="str">
        <f>IF(AND(Input!$I89="image",Input!$V89="有"),Input!$X89,"")</f>
        <v/>
      </c>
      <c r="JF89" s="36" t="str">
        <f>IF(AND(Input!$I89="image",Input!$V89="有"),$JF$1,"")</f>
        <v/>
      </c>
      <c r="JG89" s="36" t="str">
        <f>IF(Input!$I89="embed",$JG$1,"")</f>
        <v/>
      </c>
      <c r="JH89" s="36" t="str">
        <f>IF(Input!$I89="embed",Input!$X89,"")</f>
        <v/>
      </c>
      <c r="JI89" s="36" t="str">
        <f>IF(Input!$I89="embed",$JI$1,"")</f>
        <v/>
      </c>
      <c r="JJ89" s="36" t="str">
        <f>IF(Input!$I89="embed",$JJ$1,"")</f>
        <v/>
      </c>
      <c r="JK89" s="36" t="str">
        <f>IF(Input!$I89="embed",Input!$R89,"")</f>
        <v/>
      </c>
      <c r="JL89" s="36" t="str">
        <f>IF(Input!$I89="embed",$JL$1,"")</f>
        <v/>
      </c>
      <c r="JM89" s="36" t="str">
        <f>IF(Input!$I89="table",Input!$AI89,"")</f>
        <v/>
      </c>
      <c r="JN89" s="36" t="str">
        <f>IF(Input!$I89="table",Input!$AJ89,"")</f>
        <v/>
      </c>
      <c r="JO89" s="36" t="s">
        <v>0</v>
      </c>
      <c r="JP89" s="36" t="str">
        <f t="shared" si="3"/>
        <v/>
      </c>
    </row>
    <row r="90" spans="1:276" s="36" customFormat="1">
      <c r="A90" s="39" t="str">
        <f t="shared" si="4"/>
        <v>"0":{"category":"未記入","class":"0","id":"0","titleShadow":"",}</v>
      </c>
      <c r="B90" s="36" t="s">
        <v>5</v>
      </c>
      <c r="C90" s="40">
        <f>Input!$G90</f>
        <v>0</v>
      </c>
      <c r="D90" s="36" t="s">
        <v>210</v>
      </c>
      <c r="E90" s="36" t="s">
        <v>23</v>
      </c>
      <c r="F90" s="36" t="str">
        <f>IF(Input!$C90&lt;&gt;"",Input!$C90,"未記入")</f>
        <v>未記入</v>
      </c>
      <c r="G90" s="36" t="s">
        <v>3</v>
      </c>
      <c r="H90" s="36" t="s">
        <v>1</v>
      </c>
      <c r="I90" s="36">
        <f>Input!$I90</f>
        <v>0</v>
      </c>
      <c r="J90" s="36" t="s">
        <v>3</v>
      </c>
      <c r="K90" s="36" t="s">
        <v>4</v>
      </c>
      <c r="L90" s="40">
        <f>Input!$G90</f>
        <v>0</v>
      </c>
      <c r="M90" s="36" t="s">
        <v>3</v>
      </c>
      <c r="N90" s="36" t="str">
        <f>IF(Input!$D90="有",$N$1,"")</f>
        <v/>
      </c>
      <c r="O90" s="36" t="str">
        <f>IF(Input!$D90="有",Input!$A90,"")</f>
        <v/>
      </c>
      <c r="P90" s="36" t="str">
        <f>IF(Input!$D90="有",$P$1,"")</f>
        <v/>
      </c>
      <c r="Q90" s="36" t="str">
        <f>IF(Input!$D90="有",$Q$1,"")</f>
        <v/>
      </c>
      <c r="R90" s="36" t="str">
        <f>IF(Input!$D90="有",LEFT(Input!$E90,1),"")</f>
        <v/>
      </c>
      <c r="S90" s="36" t="str">
        <f>IF(Input!$D90="有",$S$1,"")</f>
        <v/>
      </c>
      <c r="T90" s="36" t="str">
        <f>IF(Input!$D90="有",$T$1,"")</f>
        <v/>
      </c>
      <c r="U90" s="36" t="str">
        <f>IF(Input!$D90="有",Input!$F90,"")</f>
        <v/>
      </c>
      <c r="V90" s="36" t="str">
        <f>IF(Input!$D90="有",$V$1,"")</f>
        <v/>
      </c>
      <c r="W90" s="36" t="s">
        <v>205</v>
      </c>
      <c r="X90" s="36" t="str">
        <f>IF(Input!$H90="有","true",IF(Input!$H90="無","false",""))</f>
        <v/>
      </c>
      <c r="Y90" s="36" t="s">
        <v>3</v>
      </c>
      <c r="Z90" s="36" t="str">
        <f>IF(OR(Input!$I90="text-tabs",Input!$I90="text"),$Z$1,"")</f>
        <v/>
      </c>
      <c r="AA90" s="36" t="str">
        <f>IF(OR(Input!$I90="text-tabs",Input!$I90="text"),Input!$B90,"")</f>
        <v/>
      </c>
      <c r="AB90" s="36" t="str">
        <f>IF(OR(Input!$I90="text-tabs",Input!$I90="text"),$AB$1,"")</f>
        <v/>
      </c>
      <c r="AC90" s="36" t="str">
        <f>IF(AND(OR(Input!$I90="text-tabs",Input!$I90="text"),Input!$T90="無"),$AC$1,"")</f>
        <v/>
      </c>
      <c r="AD90" s="36" t="str">
        <f>IF(AND(OR(Input!$I90="text-tabs",Input!$I90="text"),Input!$T90="無"),Input!$S90,"")</f>
        <v/>
      </c>
      <c r="AE90" s="36" t="str">
        <f>IF(AND(OR(Input!$I90="text-tabs",Input!$I90="text"),Input!$T90="無"),$AE$1,"")</f>
        <v/>
      </c>
      <c r="AF90" s="36" t="str">
        <f>IF(AND(OR(Input!$I90="text-tabs",Input!$I90="text"),Input!$S90="無"),$AF$1,"")</f>
        <v/>
      </c>
      <c r="AG90" s="36" t="str">
        <f>IF(AND(OR(Input!$I90="text-tabs",Input!$I90="text"),Input!$S90="無"),Input!$T90,"")</f>
        <v/>
      </c>
      <c r="AH90" s="36" t="str">
        <f>IF(AND(OR(Input!$I90="text-tabs",Input!$I90="text"),Input!$S90="無"),$AH$1,"")</f>
        <v/>
      </c>
      <c r="AI90" s="36" t="str">
        <f>IF(Input!$I90="text",$AI$1,"")</f>
        <v/>
      </c>
      <c r="AJ90" s="36" t="str">
        <f>IF(Input!$I90="text",Input!$R90,"")</f>
        <v/>
      </c>
      <c r="AK90" s="36" t="str">
        <f>IF(Input!$I90="text",$AK$1,"")</f>
        <v/>
      </c>
      <c r="AL90" s="36" t="str">
        <f>IF(Input!$I90="text-tabs",$AL$1,"")</f>
        <v/>
      </c>
      <c r="AM90" s="36" t="str">
        <f>IF(Input!$I90="text-tabs",$AM$1,"")</f>
        <v/>
      </c>
      <c r="AN90" s="36" t="str">
        <f>IF(Input!$I90="text-tabs",Input!$J90,"")</f>
        <v/>
      </c>
      <c r="AO90" s="36" t="str">
        <f>IF(Input!$I90="text-tabs",$AO$1,"")</f>
        <v/>
      </c>
      <c r="AP90" s="36" t="str">
        <f>IF(Input!$I90="text-tabs",Input!$R90,"")</f>
        <v/>
      </c>
      <c r="AQ90" s="36" t="str">
        <f>IF(Input!$I90="text-tabs",$AQ$1,"")</f>
        <v/>
      </c>
      <c r="AR90" s="36" t="str">
        <f>IF(AND(Input!$I90="text-tabs",Input!$K90="有"),$AR$1,"")</f>
        <v/>
      </c>
      <c r="AS90" s="36" t="str">
        <f>IF(AND(Input!$I90="text-tabs",Input!$K90="有"),Input!$L90,"")</f>
        <v/>
      </c>
      <c r="AT90" s="36" t="str">
        <f>IF(AND(Input!$I90="text-tabs",Input!$K90="有"),$AT$1,"")</f>
        <v/>
      </c>
      <c r="AU90" s="36" t="str">
        <f>IF(AND(Input!$I90="text-tabs",Input!$K90="有"),Input!$N90,"")</f>
        <v/>
      </c>
      <c r="AV90" s="36" t="str">
        <f>IF(AND(Input!$I90="text-tabs",Input!$K90="有"),"&lt;br&gt;","")</f>
        <v/>
      </c>
      <c r="AW90" s="36" t="str">
        <f>IF(AND(Input!$I90="text-tabs",Input!$K90="有"),IF(Input!$M90=1,svg_data!$A$1,IF(Input!$M90=2,svg_data!$A$2)),"")</f>
        <v/>
      </c>
      <c r="AX90" s="36" t="str">
        <f>IF(AND(Input!$I90="text-tabs",Input!$K90="有"),Input!$G90,"")</f>
        <v/>
      </c>
      <c r="AY90" s="36" t="str">
        <f>IF(AND(Input!$I90="text-tabs",Input!$K90="有"),IF(Input!$M90=1,svg_data!$C$1,IF(Input!$M90=2,svg_data!$C$2)),"")</f>
        <v/>
      </c>
      <c r="AZ90" s="36" t="str">
        <f>IF(AND(Input!$I90="text-tabs",Input!$K90="有"),Input!$G90,"")</f>
        <v/>
      </c>
      <c r="BA90" s="36" t="str">
        <f>IF(AND(Input!$I90="text-tabs",Input!$K90="有"),IF(Input!$M90=1,svg_data!$E$1,IF(Input!$M90=2,svg_data!$E$2)),"")</f>
        <v/>
      </c>
      <c r="BB90" s="36" t="str">
        <f>IF(AND(Input!$I90="text-tabs",Input!$K90="有"),Input!$G90,"")</f>
        <v/>
      </c>
      <c r="BC90" s="36" t="str">
        <f>IF(AND(Input!$I90="text-tabs",Input!$K90="有"),IF(Input!$M90=1,svg_data!$G$1,IF(Input!$M90=2,svg_data!$G$2)),"")</f>
        <v/>
      </c>
      <c r="BD90" s="36" t="str">
        <f>IF(AND(Input!$I90="text-tabs",Input!$K90="有"),Input!$G90,"")</f>
        <v/>
      </c>
      <c r="BE90" s="36" t="str">
        <f>IF(AND(Input!$I90="text-tabs",Input!$K90="有"),IF(Input!$M90=1,svg_data!$I$1,IF(Input!$M90=2,svg_data!$I$2)),"")</f>
        <v/>
      </c>
      <c r="BF90" s="36" t="str">
        <f>IF(AND(Input!$I90="text-tabs",Input!$K90="有"),Input!$G90,"")</f>
        <v/>
      </c>
      <c r="BG90" s="36" t="str">
        <f>IF(AND(Input!$I90="text-tabs",Input!$K90="有"),IF(Input!$M90=1,svg_data!$K$1,IF(Input!$M90=2,svg_data!$K$2)),"")</f>
        <v/>
      </c>
      <c r="BH90" s="36" t="str">
        <f>IF(AND(Input!$I90="text-tabs",Input!$K90="有"),Input!$G90,"")</f>
        <v/>
      </c>
      <c r="BI90" s="36" t="str">
        <f>IF(AND(Input!$I90="text-tabs",Input!$K90="有"),IF(Input!$M90=1,svg_data!$M$1,IF(Input!$M90=2,svg_data!$M$2)),"")</f>
        <v/>
      </c>
      <c r="BJ90" s="36" t="str">
        <f>IF(AND(Input!$I90="text-tabs",Input!$K90="有"),Input!$G90,"")</f>
        <v/>
      </c>
      <c r="BK90" s="36" t="str">
        <f>IF(AND(Input!$I90="text-tabs",Input!$K90="有"),IF(Input!$M90=1,svg_data!$O$1,IF(Input!$M90=2,svg_data!$O$2)),"")</f>
        <v/>
      </c>
      <c r="BL90" s="36" t="str">
        <f>IF(AND(Input!$I90="text-tabs",Input!$K90="有"),Input!$G90,"")</f>
        <v/>
      </c>
      <c r="BM90" s="36" t="str">
        <f>IF(AND(Input!$I90="text-tabs",Input!$K90="有"),IF(Input!$M90=1,svg_data!$Q$1,IF(Input!$M90=2,svg_data!$Q$2)),"")</f>
        <v/>
      </c>
      <c r="BN90" s="36" t="str">
        <f>IF(AND(Input!$I90="text-tabs",Input!$K90="有"),Input!$G90,"")</f>
        <v/>
      </c>
      <c r="BO90" s="36" t="str">
        <f>IF(AND(Input!$I90="text-tabs",Input!$K90="有"),IF(Input!$M90=1,svg_data!$S$1,IF(Input!$M90=2,svg_data!$S$2)),"")</f>
        <v/>
      </c>
      <c r="BP90" s="36" t="str">
        <f>IF(AND(Input!$I90="text-tabs",Input!$K90="有"),Input!$G90,"")</f>
        <v/>
      </c>
      <c r="BQ90" s="36" t="str">
        <f>IF(AND(Input!$I90="text-tabs",Input!$K90="有"),IF(Input!$M90=1,svg_data!$U$1,IF(Input!$M90=2,svg_data!$U$2)),"")</f>
        <v/>
      </c>
      <c r="BR90" s="36" t="str">
        <f>IF(AND(Input!$I90="text-tabs",Input!$K90="有"),Input!$G90,"")</f>
        <v/>
      </c>
      <c r="BS90" s="36" t="str">
        <f>IF(AND(Input!$I90="text-tabs",Input!$K90="有"),IF(Input!$M90=1,svg_data!$W$1,IF(Input!$M90=2,svg_data!$W$2)),"")</f>
        <v/>
      </c>
      <c r="BT90" s="36" t="str">
        <f>IF(AND(Input!$I90="text-tabs",Input!$K90="有"),Input!$G90,"")</f>
        <v/>
      </c>
      <c r="BU90" s="36" t="str">
        <f>IF(AND(Input!$I90="text-tabs",Input!$K90="有"),IF(Input!$M90=1,svg_data!$Y$1,IF(Input!$M90=2,svg_data!$Y$2)),"")</f>
        <v/>
      </c>
      <c r="BV90" s="36" t="str">
        <f>IF(AND(Input!$I90="text-tabs",Input!$K90="有"),Input!$G90,"")</f>
        <v/>
      </c>
      <c r="BW90" s="36" t="str">
        <f>IF(AND(Input!$I90="text-tabs",Input!$K90="有"),IF(Input!$M90=1,svg_data!$AA$1,IF(Input!$M90=2,svg_data!$AA$2)),"")</f>
        <v/>
      </c>
      <c r="BX90" s="36" t="str">
        <f>IF(AND(Input!$I90="text-tabs",Input!$K90="有"),Input!$G90,"")</f>
        <v/>
      </c>
      <c r="BY90" s="36" t="str">
        <f>IF(AND(Input!$I90="text-tabs",Input!$K90="有"),IF(Input!$M90=1,svg_data!$AC$1,IF(Input!$M90=2,svg_data!$AC$2)),"")</f>
        <v/>
      </c>
      <c r="BZ90" s="36" t="str">
        <f>IF(AND(Input!$I90="text-tabs",Input!$K90="有"),Input!$G90,"")</f>
        <v/>
      </c>
      <c r="CA90" s="36" t="str">
        <f>IF(AND(Input!$I90="text-tabs",Input!$K90="有"),IF(Input!$M90=1,svg_data!$AE$1,IF(Input!$M90=2,svg_data!$AE$2)),"")</f>
        <v/>
      </c>
      <c r="CB90" s="36" t="str">
        <f>IF(AND(Input!$I90="text-tabs",Input!$K90="有"),Input!$G90,"")</f>
        <v/>
      </c>
      <c r="CC90" s="36" t="str">
        <f>IF(AND(Input!$I90="text-tabs",Input!$K90="有"),IF(Input!$M90=1,svg_data!$AG$1,IF(Input!$M90=2,svg_data!$AG$2)),"")</f>
        <v/>
      </c>
      <c r="CD90" s="36" t="str">
        <f>IF(AND(Input!$I90="text-tabs",Input!$K90="有"),Input!$G90,"")</f>
        <v/>
      </c>
      <c r="CE90" s="36" t="str">
        <f>IF(AND(Input!$I90="text-tabs",Input!$K90="有"),IF(Input!$M90=1,svg_data!$AI$1,IF(Input!$M90=2,svg_data!$AI$2)),"")</f>
        <v/>
      </c>
      <c r="CF90" s="36" t="str">
        <f>IF(AND(Input!$I90="text-tabs",Input!$K90="有"),Input!$G90,"")</f>
        <v/>
      </c>
      <c r="CG90" s="36" t="str">
        <f>IF(AND(Input!$I90="text-tabs",Input!$K90="有"),IF(Input!$M90=1,svg_data!$AK$1,IF(Input!$M90=2,svg_data!$AK$2)),"")</f>
        <v/>
      </c>
      <c r="CH90" s="36" t="str">
        <f>IF(AND(Input!$I90="text-tabs",Input!$K90="有"),Input!$G90,"")</f>
        <v/>
      </c>
      <c r="CI90" s="36" t="str">
        <f>IF(AND(Input!$I90="text-tabs",Input!$K90="有"),IF(Input!$M90=1,svg_data!$AM$1,IF(Input!$M90=2,svg_data!$AM$2)),"")</f>
        <v/>
      </c>
      <c r="CJ90" s="36" t="str">
        <f>IF(AND(Input!$I90="text-tabs",Input!$K90="有"),Input!$G90,"")</f>
        <v/>
      </c>
      <c r="CK90" s="36" t="str">
        <f>IF(AND(Input!$I90="text-tabs",Input!$K90="有"),IF(Input!$M90=1,svg_data!$AO$1,IF(Input!$M90=2,svg_data!$AO$2)),"")</f>
        <v/>
      </c>
      <c r="CL90" s="36" t="str">
        <f>IF(AND(Input!$I90="text-tabs",Input!$K90="有"),Input!$G90,"")</f>
        <v/>
      </c>
      <c r="CM90" s="36" t="str">
        <f>IF(AND(Input!$I90="text-tabs",Input!$K90="有"),IF(Input!$M90=1,svg_data!$AQ$1,IF(Input!$M90=2,svg_data!$AQ$2)),"")</f>
        <v/>
      </c>
      <c r="CN90" s="36" t="str">
        <f>IF(AND(Input!$I90="text-tabs",Input!$K90="有"),Input!$G90,"")</f>
        <v/>
      </c>
      <c r="CO90" s="36" t="str">
        <f>IF(AND(Input!$I90="text-tabs",Input!$K90="有"),IF(Input!$M90=1,svg_data!$AS$1,IF(Input!$M90=2,svg_data!$AS$2)),"")</f>
        <v/>
      </c>
      <c r="CP90" s="36" t="str">
        <f>IF(AND(Input!$I90="text-tabs",Input!$K90="有"),Input!$G90,"")</f>
        <v/>
      </c>
      <c r="CQ90" s="36" t="str">
        <f>IF(AND(Input!$I90="text-tabs",Input!$K90="有"),IF(Input!$M90=1,svg_data!$AU$1,IF(Input!$M90=2,svg_data!$AU$2)),"")</f>
        <v/>
      </c>
      <c r="CR90" s="36" t="str">
        <f>IF(AND(Input!$I90="text-tabs",Input!$K90="有"),Input!$G90,"")</f>
        <v/>
      </c>
      <c r="CS90" s="36" t="str">
        <f>IF(AND(Input!$I90="text-tabs",Input!$K90="有"),IF(Input!$M90=1,svg_data!$AW$1,IF(Input!$M90=2,svg_data!$AW$2)),"")</f>
        <v/>
      </c>
      <c r="CT90" s="36" t="str">
        <f>IF(AND(Input!$I90="text-tabs",Input!$K90="有"),Input!$G90,"")</f>
        <v/>
      </c>
      <c r="CU90" s="36" t="str">
        <f>IF(AND(Input!$I90="text-tabs",Input!$K90="有"),IF(Input!$M90=1,svg_data!$AY$1,IF(Input!$M90=2,svg_data!$AY$2)),"")</f>
        <v/>
      </c>
      <c r="CV90" s="36" t="str">
        <f>IF(AND(Input!$I90="text-tabs",Input!$K90="有"),Input!$G90,"")</f>
        <v/>
      </c>
      <c r="CW90" s="36" t="str">
        <f>IF(AND(Input!$I90="text-tabs",Input!$K90="有"),IF(Input!$M90=1,svg_data!$BA$1,IF(Input!$M90=2,svg_data!$BA$2)),"")</f>
        <v/>
      </c>
      <c r="CX90" s="36" t="str">
        <f>IF(AND(Input!$I90="text-tabs",Input!$K90="有"),Input!$G90,"")</f>
        <v/>
      </c>
      <c r="CY90" s="36" t="str">
        <f>IF(AND(Input!$I90="text-tabs",Input!$K90="有"),IF(Input!$M90=1,svg_data!$BC$1,IF(Input!$M90=2,svg_data!$BC$2)),"")</f>
        <v/>
      </c>
      <c r="CZ90" s="36" t="str">
        <f>IF(AND(Input!$I90="text-tabs",Input!$K90="有"),Input!$G90,"")</f>
        <v/>
      </c>
      <c r="DA90" s="36" t="str">
        <f>IF(AND(Input!$I90="text-tabs",Input!$K90="有"),IF(Input!$M90=1,svg_data!$BE$1,IF(Input!$M90=2,svg_data!$BE$2)),"")</f>
        <v/>
      </c>
      <c r="DB90" s="36" t="str">
        <f>IF(AND(Input!$I90="text-tabs",Input!$K90="有"),Input!$G90,"")</f>
        <v/>
      </c>
      <c r="DC90" s="36" t="str">
        <f>IF(AND(Input!$I90="text-tabs",Input!$K90="有"),IF(Input!$M90=1,svg_data!$BG$1,IF(Input!$M90=2,svg_data!$BG$2)),"")</f>
        <v/>
      </c>
      <c r="DD90" s="36" t="str">
        <f>IF(AND(Input!$I90="text-tabs",Input!$K90="有"),Input!$G90,"")</f>
        <v/>
      </c>
      <c r="DE90" s="36" t="str">
        <f>IF(AND(Input!$I90="text-tabs",Input!$K90="有"),IF(Input!$M90=1,svg_data!$BI$1,IF(Input!$M90=2,svg_data!$BI$2)),"")</f>
        <v/>
      </c>
      <c r="DF90" s="36" t="str">
        <f>IF(AND(Input!$I90="text-tabs",Input!$K90="有"),Input!$G90,"")</f>
        <v/>
      </c>
      <c r="DG90" s="36" t="str">
        <f>IF(AND(Input!$I90="text-tabs",Input!$K90="有"),IF(Input!$M90=1,svg_data!$BK$1,IF(Input!$M90=2,svg_data!$BK$2)),"")</f>
        <v/>
      </c>
      <c r="DH90" s="36" t="str">
        <f>IF(AND(Input!$I90="text-tabs",Input!$K90="有"),Input!$G90,"")</f>
        <v/>
      </c>
      <c r="DI90" s="36" t="str">
        <f>IF(AND(Input!$I90="text-tabs",Input!$K90="有"),IF(Input!$M90=1,svg_data!$BM$1,IF(Input!$M90=2,svg_data!$BM$2)),"")</f>
        <v/>
      </c>
      <c r="DJ90" s="36" t="str">
        <f>IF(AND(Input!$I90="text-tabs",Input!$K90="有"),svg_data!$BN$1,"")</f>
        <v/>
      </c>
      <c r="DK90" s="36" t="str">
        <f>IF(AND(Input!$I90="text-tabs",Input!$K90="有"),Input!$G90,"")</f>
        <v/>
      </c>
      <c r="DL90" s="36" t="str">
        <f>IF(AND(Input!$I90="text-tabs",Input!$K90="有"),svg_data!$BP$1,"")</f>
        <v/>
      </c>
      <c r="DM90" s="36" t="str">
        <f>IF(AND(Input!$I90="text-tabs",Input!$K90="有"),svg_data!$BQ$1,"")</f>
        <v/>
      </c>
      <c r="DN90" s="36" t="str">
        <f>IF(AND(Input!$I90="text-tabs",Input!$K90="有"),Input!$G90,"")</f>
        <v/>
      </c>
      <c r="DO90" s="36" t="str">
        <f>IF(AND(Input!$I90="text-tabs",Input!$K90="有"),svg_data!$BS$1,"")</f>
        <v/>
      </c>
      <c r="DP90" s="36" t="str">
        <f>IF(AND(Input!$I90="text-tabs",Input!$K90="有"),Input!$G90,"")</f>
        <v/>
      </c>
      <c r="DQ90" s="36" t="str">
        <f>IF(AND(Input!$I90="text-tabs",Input!$K90="有"),svg_data!$BU$1,"")</f>
        <v/>
      </c>
      <c r="DR90" s="36" t="str">
        <f>IF(AND(Input!$I90="text-tabs",Input!$K90="有"),Input!$G90,"")</f>
        <v/>
      </c>
      <c r="DS90" s="36" t="str">
        <f>IF(AND(Input!$I90="text-tabs",Input!$K90="有"),IF(Input!$M90=1,svg_data!$BW$1,IF(Input!$M90=2,svg_data!$BW$2)),"")</f>
        <v/>
      </c>
      <c r="DT90" s="36" t="str">
        <f>IF(AND(Input!$I90="text-tabs",Input!$K90="有"),IF(Input!$M90=1,svg_data!$BY$1,IF(Input!$M90=2,"")),"")</f>
        <v/>
      </c>
      <c r="DU90" s="36" t="str">
        <f>IF(AND(Input!$I90="text-tabs",Input!$K90="有"),IF(Input!$M90=1,Input!$G90,IF(Input!$M90=2,"")),"")</f>
        <v/>
      </c>
      <c r="DV90" s="42" t="str">
        <f>IF(AND(Input!$I90="text-tabs",Input!$K90="有"),IF(Input!$M90=1,svg_data!$CA$1,IF(Input!$M90=2,svg_data!$CA$2)),"")</f>
        <v/>
      </c>
      <c r="DW90" s="36" t="str">
        <f>IF(AND(Input!$I90="text-tabs",Input!$K90="有"),IF(Input!$M90=1,svg_data!$CB$1,IF(Input!$M90=2,svg_data!$CB$2)),"")</f>
        <v/>
      </c>
      <c r="DX90" s="36" t="str">
        <f>IF(AND(Input!$I90="text-tabs",Input!$K90="有"),Input!$G90,"")</f>
        <v/>
      </c>
      <c r="DY90" s="36" t="str">
        <f>IF(AND(Input!$I90="text-tabs",Input!$K90="有"),IF(Input!$M90=1,svg_data!$CD$1,IF(Input!$M90=2,svg_data!$CD$2)),"")</f>
        <v/>
      </c>
      <c r="DZ90" s="36" t="str">
        <f>IF(AND(Input!$I90="text-tabs",Input!$K90="有"),Input!$G90,"")</f>
        <v/>
      </c>
      <c r="EA90" s="36" t="str">
        <f>IF(AND(Input!$I90="text-tabs",Input!$K90="有"),IF(Input!$M90=1,svg_data!$CF$1,IF(Input!$M90=2,svg_data!$CF$2)),"")</f>
        <v/>
      </c>
      <c r="EB90" s="36" t="str">
        <f>IF(AND(Input!$I90="text-tabs",Input!$K90="有"),Input!$G90,"")</f>
        <v/>
      </c>
      <c r="EC90" s="36" t="str">
        <f>IF(AND(Input!$I90="text-tabs",Input!$K90="有"),IF(Input!$M90=1,svg_data!$CH$1,IF(Input!$M90=2,svg_data!$CH$2)),"")</f>
        <v/>
      </c>
      <c r="ED90" s="36" t="str">
        <f>IF(AND(Input!$I90="text-tabs",Input!$K90="有"),Input!$G90,"")</f>
        <v/>
      </c>
      <c r="EE90" s="36" t="str">
        <f>IF(AND(Input!$I90="text-tabs",Input!$K90="有"),IF(Input!$M90=1,svg_data!$CJ$1,IF(Input!$M90=2,svg_data!$CJ$2)),"")</f>
        <v/>
      </c>
      <c r="EF90" s="36" t="str">
        <f>IF(AND(Input!$I90="text-tabs",Input!$K90="有"),Input!$G90,"")</f>
        <v/>
      </c>
      <c r="EG90" s="36" t="str">
        <f>IF(AND(Input!$I90="text-tabs",Input!$K90="有"),IF(Input!$M90=1,svg_data!$CL$1,IF(Input!$M90=2,svg_data!$CL$2)),"")</f>
        <v/>
      </c>
      <c r="EH90" s="36" t="str">
        <f>IF(AND(Input!$I90="text-tabs",Input!$K90="有"),Input!$G90,"")</f>
        <v/>
      </c>
      <c r="EI90" s="36" t="str">
        <f>IF(AND(Input!$I90="text-tabs",Input!$K90="有"),IF(Input!$M90=1,svg_data!$CN$1,IF(Input!$M90=2,svg_data!$CN$2)),"")</f>
        <v/>
      </c>
      <c r="EJ90" s="36" t="str">
        <f>IF(AND(Input!$I90="text-tabs",Input!$K90="有"),Input!$G90,"")</f>
        <v/>
      </c>
      <c r="EK90" s="36" t="str">
        <f>IF(AND(Input!$I90="text-tabs",Input!$K90="有"),IF(Input!$M90=1,svg_data!$CP$1,IF(Input!$M90=2,svg_data!$CP$2)),"")</f>
        <v/>
      </c>
      <c r="EL90" s="36" t="str">
        <f>IF(AND(Input!$I90="text-tabs",Input!$K90="有"),Input!$G90,"")</f>
        <v/>
      </c>
      <c r="EM90" s="36" t="str">
        <f>IF(AND(Input!$I90="text-tabs",Input!$K90="有"),IF(Input!$M90=1,svg_data!$CR$1,IF(Input!$M90=2,svg_data!$CR$2)),"")</f>
        <v/>
      </c>
      <c r="EN90" s="36" t="str">
        <f>IF(AND(Input!$I90="text-tabs",Input!$K90="有"),Input!$G90,"")</f>
        <v/>
      </c>
      <c r="EO90" s="36" t="str">
        <f>IF(AND(Input!$I90="text-tabs",Input!$K90="有"),IF(Input!$M90=1,svg_data!$CT$1,IF(Input!$M90=2,svg_data!$CT$2)),"")</f>
        <v/>
      </c>
      <c r="EP90" s="36" t="str">
        <f>IF(AND(Input!$I90="text-tabs",Input!$K90="有"),Input!$G90,"")</f>
        <v/>
      </c>
      <c r="EQ90" s="36" t="str">
        <f>IF(AND(Input!$I90="text-tabs",Input!$K90="有"),IF(Input!$M90=1,svg_data!$CV$1,IF(Input!$M90=2,svg_data!$CV$2)),"")</f>
        <v/>
      </c>
      <c r="ER90" s="36" t="str">
        <f>IF(AND(Input!$I90="text-tabs",Input!$K90="有"),Input!$G90,"")</f>
        <v/>
      </c>
      <c r="ES90" s="36" t="str">
        <f>IF(AND(Input!$I90="text-tabs",Input!$K90="有"),IF(Input!$M90=1,svg_data!$CX$1,IF(Input!$M90=2,svg_data!$CX$2)),"")</f>
        <v/>
      </c>
      <c r="ET90" s="36" t="str">
        <f>IF(AND(Input!$I90="text-tabs",Input!$K90="有"),Input!$G90,"")</f>
        <v/>
      </c>
      <c r="EU90" s="36" t="str">
        <f>IF(AND(Input!$I90="text-tabs",Input!$K90="有"),IF(Input!$M90=1,svg_data!$CZ$1,IF(Input!$M90=2,svg_data!$CZ$2)),"")</f>
        <v/>
      </c>
      <c r="EV90" s="36" t="str">
        <f>IF(AND(Input!$I90="text-tabs",Input!$K90="有"),Input!$G90,"")</f>
        <v/>
      </c>
      <c r="EW90" s="36" t="str">
        <f>IF(AND(Input!$I90="text-tabs",Input!$K90="有"),IF(Input!$M90=1,svg_data!$DB$1,IF(Input!$M90=2,svg_data!$DB$2)),"")</f>
        <v/>
      </c>
      <c r="EX90" s="36" t="str">
        <f>IF(AND(Input!$I90="text-tabs",Input!$K90="有"),Input!$G90,"")</f>
        <v/>
      </c>
      <c r="EY90" s="36" t="str">
        <f>IF(AND(Input!$I90="text-tabs",Input!$K90="有"),IF(Input!$M90=1,svg_data!$DD$1,IF(Input!$M90=2,svg_data!$DD$2)),"")</f>
        <v/>
      </c>
      <c r="EZ90" s="36" t="str">
        <f>IF(AND(Input!$I90="text-tabs",Input!$K90="有"),Input!$G90,"")</f>
        <v/>
      </c>
      <c r="FA90" s="36" t="str">
        <f>IF(AND(Input!$I90="text-tabs",Input!$K90="有"),IF(Input!$M90=1,svg_data!$DF$1,IF(Input!$M90=2,svg_data!$DF$2)),"")</f>
        <v/>
      </c>
      <c r="FB90" s="36" t="str">
        <f>IF(AND(Input!$I90="text-tabs",Input!$K90="有"),Input!$G90,"")</f>
        <v/>
      </c>
      <c r="FC90" s="36" t="str">
        <f>IF(AND(Input!$I90="text-tabs",Input!$K90="有"),IF(Input!$M90=1,svg_data!$DH$1,IF(Input!$M90=2,svg_data!$DH$2)),"")</f>
        <v/>
      </c>
      <c r="FD90" s="36" t="str">
        <f>IF(AND(Input!$I90="text-tabs",Input!$K90="有"),Input!$G90,"")</f>
        <v/>
      </c>
      <c r="FE90" s="36" t="str">
        <f>IF(AND(Input!$I90="text-tabs",Input!$K90="有"),IF(Input!$M90=1,svg_data!$DJ$1,IF(Input!$M90=2,svg_data!$DJ$2)),"")</f>
        <v/>
      </c>
      <c r="FF90" s="36" t="str">
        <f>IF(AND(Input!$I90="text-tabs",Input!$K90="有"),Input!$G90,"")</f>
        <v/>
      </c>
      <c r="FG90" s="36" t="str">
        <f>IF(AND(Input!$I90="text-tabs",Input!$K90="有"),IF(Input!$M90=1,svg_data!$DL$1,IF(Input!$M90=2,svg_data!$DL$2)),"")</f>
        <v/>
      </c>
      <c r="FH90" s="36" t="str">
        <f>IF(AND(Input!$I90="text-tabs",Input!$K90="有"),Input!$G90,"")</f>
        <v/>
      </c>
      <c r="FI90" s="36" t="str">
        <f>IF(AND(Input!$I90="text-tabs",Input!$K90="有"),IF(Input!$M90=1,svg_data!$DN$1,IF(Input!$M90=2,svg_data!$DN$2)),"")</f>
        <v/>
      </c>
      <c r="FJ90" s="36" t="str">
        <f>IF(AND(Input!$I90="text-tabs",Input!$K90="有"),Input!$G90,"")</f>
        <v/>
      </c>
      <c r="FK90" s="36" t="str">
        <f>IF(AND(Input!$I90="text-tabs",Input!$K90="有"),IF(Input!$M90=1,svg_data!$DP$1,IF(Input!$M90=2,svg_data!$DP$2)),"")</f>
        <v/>
      </c>
      <c r="FL90" s="36" t="str">
        <f>IF(AND(Input!$I90="text-tabs",Input!$K90="有"),Input!$G90,"")</f>
        <v/>
      </c>
      <c r="FM90" s="36" t="str">
        <f>IF(AND(Input!$I90="text-tabs",Input!$K90="有"),IF(Input!$M90=1,svg_data!$DR$1,IF(Input!$M90=2,svg_data!$DR$2)),"")</f>
        <v/>
      </c>
      <c r="FN90" s="36" t="str">
        <f>IF(AND(Input!$I90="text-tabs",Input!$K90="有"),Input!$G90,"")</f>
        <v/>
      </c>
      <c r="FO90" s="36" t="str">
        <f>IF(AND(Input!$I90="text-tabs",Input!$K90="有"),IF(Input!$M90=1,svg_data!$DT$1,IF(Input!$M90=2,svg_data!$DT$2)),"")</f>
        <v/>
      </c>
      <c r="FP90" s="36" t="str">
        <f>IF(AND(Input!$I90="text-tabs",Input!$K90="有"),Input!$G90,"")</f>
        <v/>
      </c>
      <c r="FQ90" s="36" t="str">
        <f>IF(AND(Input!$I90="text-tabs",Input!$K90="有"),IF(Input!$M90=1,svg_data!$DV$1,IF(Input!$M90=2,svg_data!$DV$2)),"")</f>
        <v/>
      </c>
      <c r="FR90" s="36" t="str">
        <f>IF(AND(Input!$I90="text-tabs",Input!$K90="有"),Input!$G90,"")</f>
        <v/>
      </c>
      <c r="FS90" s="36" t="str">
        <f>IF(AND(Input!$I90="text-tabs",Input!$K90="有"),IF(Input!$M90=1,svg_data!$DX$1,IF(Input!$M90=2,svg_data!$DX$2)),"")</f>
        <v/>
      </c>
      <c r="FT90" s="36" t="str">
        <f>IF(AND(Input!$I90="text-tabs",Input!$K90="有"),Input!$G90,"")</f>
        <v/>
      </c>
      <c r="FU90" s="36" t="str">
        <f>IF(AND(Input!$I90="text-tabs",Input!$K90="有"),IF(Input!$M90=1,svg_data!$DZ$1,IF(Input!$M90=2,svg_data!$DZ$2)),"")</f>
        <v/>
      </c>
      <c r="FV90" s="36" t="str">
        <f>IF(AND(Input!$I90="text-tabs",Input!$K90="有"),Input!$G90,"")</f>
        <v/>
      </c>
      <c r="FW90" s="36" t="str">
        <f>IF(AND(Input!$I90="text-tabs",Input!$K90="有"),IF(Input!$M90=1,svg_data!$EB$1,IF(Input!$M90=2,svg_data!$EB$2)),"")</f>
        <v/>
      </c>
      <c r="FX90" s="36" t="str">
        <f>IF(AND(Input!$I90="text-tabs",Input!$K90="有"),Input!$G90,"")</f>
        <v/>
      </c>
      <c r="FY90" s="36" t="str">
        <f>IF(AND(Input!$I90="text-tabs",Input!$K90="有"),IF(Input!$M90=1,svg_data!$ED$1,IF(Input!$M90=2,svg_data!$ED$2)),"")</f>
        <v/>
      </c>
      <c r="FZ90" s="36" t="str">
        <f>IF(AND(Input!$I90="text-tabs",Input!$K90="有"),Input!$G90,"")</f>
        <v/>
      </c>
      <c r="GA90" s="36" t="str">
        <f>IF(AND(Input!$I90="text-tabs",Input!$K90="有"),IF(Input!$M90=1,svg_data!$EF$1,IF(Input!$M90=2,svg_data!$EF$2)),"")</f>
        <v/>
      </c>
      <c r="GB90" s="36" t="str">
        <f>IF(AND(Input!$I90="text-tabs",Input!$K90="有"),Input!$G90,"")</f>
        <v/>
      </c>
      <c r="GC90" s="36" t="str">
        <f>IF(AND(Input!$I90="text-tabs",Input!$K90="有"),IF(Input!$M90=1,svg_data!$EH$1,IF(Input!$M90=2,svg_data!$EH$2)),"")</f>
        <v/>
      </c>
      <c r="GD90" s="36" t="str">
        <f>IF(AND(Input!$I90="text-tabs",Input!$K90="有"),Input!$G90,"")</f>
        <v/>
      </c>
      <c r="GE90" s="36" t="str">
        <f>IF(AND(Input!$I90="text-tabs",Input!$K90="有"),IF(Input!$M90=1,svg_data!$EJ$1,IF(Input!$M90=2,svg_data!$EJ$2)),"")</f>
        <v/>
      </c>
      <c r="GF90" s="36" t="str">
        <f>IF(AND(Input!$I90="text-tabs",Input!$K90="有"),Input!$G90,"")</f>
        <v/>
      </c>
      <c r="GG90" s="36" t="str">
        <f>IF(AND(Input!$I90="text-tabs",Input!$K90="有"),IF(Input!$M90=1,svg_data!$EL$1,IF(Input!$M90=2,svg_data!$EL$2)),"")</f>
        <v/>
      </c>
      <c r="GH90" s="36" t="str">
        <f>IF(AND(Input!$I90="text-tabs",Input!$K90="有"),Input!$G90,"")</f>
        <v/>
      </c>
      <c r="GI90" s="36" t="str">
        <f>IF(AND(Input!$I90="text-tabs",Input!$K90="有"),IF(Input!$M90=1,svg_data!$EN$1,IF(Input!$M90=2,svg_data!$EN$2)),"")</f>
        <v/>
      </c>
      <c r="GJ90" s="36" t="str">
        <f>IF(AND(Input!$I90="text-tabs",Input!$K90="有"),Input!$G90,"")</f>
        <v/>
      </c>
      <c r="GK90" s="36" t="str">
        <f>IF(AND(Input!$I90="text-tabs",Input!$K90="有"),IF(Input!$M90=1,svg_data!$EP$1,IF(Input!$M90=2,svg_data!$EP$2)),"")</f>
        <v/>
      </c>
      <c r="GL90" s="36" t="str">
        <f>IF(AND(Input!$I90="text-tabs",Input!$K90="有"),Input!$G90,"")</f>
        <v/>
      </c>
      <c r="GM90" s="36" t="str">
        <f>IF(AND(Input!$I90="text-tabs",Input!$K90="有"),svg_data!$ER$1,"")</f>
        <v/>
      </c>
      <c r="GN90" s="36" t="str">
        <f>IF(AND(Input!$I90="text-tabs",Input!$K90="有"),Input!$G90,"")</f>
        <v/>
      </c>
      <c r="GO90" s="36" t="str">
        <f>IF(AND(Input!$I90="text-tabs",Input!$K90="有"),svg_data!$ET$1,"")</f>
        <v/>
      </c>
      <c r="GP90" s="36" t="str">
        <f>IF(AND(Input!$I90="text-tabs",Input!$K90="有"),Input!$G90,"")</f>
        <v/>
      </c>
      <c r="GQ90" s="36" t="str">
        <f>IF(AND(Input!$I90="text-tabs",Input!$K90="有"),svg_data!$EV$1,"")</f>
        <v/>
      </c>
      <c r="GR90" s="36" t="str">
        <f>IF(AND(Input!$I90="text-tabs",Input!$K90="有"),Input!$G90,"")</f>
        <v/>
      </c>
      <c r="GS90" s="36" t="str">
        <f>IF(AND(Input!$I90="text-tabs",Input!$K90="有"),svg_data!$EX$1,"")</f>
        <v/>
      </c>
      <c r="GT90" s="36" t="str">
        <f>IF(AND(Input!$I90="text-tabs",Input!$K90="有"),IF(Input!$O90="無","",svg_data!$EY$1),"")</f>
        <v/>
      </c>
      <c r="GU90" s="36" t="str">
        <f>IF(AND(Input!$I90="text-tabs",Input!$K90="有"),IF(Input!$O90="無","",Input!$G90),"")</f>
        <v/>
      </c>
      <c r="GV90" s="36" t="str">
        <f>IF(AND(Input!$I90="text-tabs",Input!$K90="有"),IF(Input!$O90="無","",Input!$O90),"")</f>
        <v/>
      </c>
      <c r="GW90" s="36" t="str">
        <f>IF(AND(Input!$I90="text-tabs",Input!$K90="有"),IF(Input!$O90="無","",svg_data!$FA$1),"")</f>
        <v/>
      </c>
      <c r="GX90" s="36" t="str">
        <f>IF(AND(Input!$I90="text-tabs",Input!$K90="有"),IF(Input!$O90="無","",Input!$P90),"")</f>
        <v/>
      </c>
      <c r="GY90" s="36" t="str">
        <f>IF(AND(Input!$I90="text-tabs",Input!$K90="有"),IF(Input!$O90="無","",svg_data!$FC$1),"")</f>
        <v/>
      </c>
      <c r="GZ90" s="36" t="str">
        <f>IF(AND(Input!$I90="text-tabs",Input!$K90="有"),svg_data!$FD$1,"")</f>
        <v/>
      </c>
      <c r="HA90" s="36" t="str">
        <f>IF(AND(Input!$I90="text-tabs",Input!$K90="有"),$HA$1,"")</f>
        <v/>
      </c>
      <c r="HB90" s="36" t="str">
        <f>IF(AND(Input!$I90="text-tabs",Input!$V90="有",Input!$W90&lt;&gt;""),$HB$1,"")</f>
        <v/>
      </c>
      <c r="HC90" s="36" t="str">
        <f>IF(AND(Input!$I90="text-tabs",Input!$V90="有",Input!$W90&lt;&gt;""),Input!$U90,"")</f>
        <v/>
      </c>
      <c r="HD90" s="36" t="str">
        <f>IF(AND(Input!$I90="text-tabs",Input!$V90="有",Input!$W90&lt;&gt;""),$HD$1,"")</f>
        <v/>
      </c>
      <c r="HE90" s="36" t="str">
        <f>IF(AND(Input!$I90="text-tabs",Input!$V90="有",Input!$W90&lt;&gt;""),$HE$1,"")</f>
        <v/>
      </c>
      <c r="HF90" s="36" t="str">
        <f>IF(AND(Input!$I90="text-tabs",Input!$V90="有",Input!$W90&lt;&gt;""),$HF$1,"")</f>
        <v/>
      </c>
      <c r="HG90" s="36" t="str">
        <f>IF(AND(Input!$I90="text-tabs",Input!$V90="有",Input!$W90&lt;&gt;""),Input!$X90,"")</f>
        <v/>
      </c>
      <c r="HH90" s="36" t="str">
        <f>IF(AND(Input!$I90="text-tabs",Input!$V90="有",Input!$W90&lt;&gt;""),$HH$1,"")</f>
        <v/>
      </c>
      <c r="HI90" s="36" t="str">
        <f>IF(AND(Input!$I90="text-tabs",Input!$V90="有",Input!$W90&lt;&gt;""),Input!$W90,"")</f>
        <v/>
      </c>
      <c r="HJ90" s="36" t="str">
        <f>IF(AND(Input!$I90="text-tabs",Input!$V90="有",Input!$W90&lt;&gt;""),$HJ$1,"")</f>
        <v/>
      </c>
      <c r="HK90" s="36" t="str">
        <f>IF(AND(Input!$I90="text-tabs",Input!$V90="有",Input!$Y90&lt;&gt;"無"),$HK$1,"")</f>
        <v/>
      </c>
      <c r="HL90" s="36" t="str">
        <f>IF(AND(Input!$I90="text-tabs",Input!$V90="有",Input!$Y90&lt;&gt;"無"),$HF$1,"")</f>
        <v/>
      </c>
      <c r="HM90" s="36" t="str">
        <f>IF(AND(Input!$I90="text-tabs",Input!$V90="有",Input!$Y90&lt;&gt;"無"),Input!$Z90,"")</f>
        <v/>
      </c>
      <c r="HN90" s="36" t="str">
        <f>IF(AND(Input!$I90="text-tabs",Input!$V90="有",Input!$Y90&lt;&gt;"無"),$HH$1,"")</f>
        <v/>
      </c>
      <c r="HO90" s="36" t="str">
        <f>IF(AND(Input!$I90="text-tabs",Input!$V90="有",Input!$Y90&lt;&gt;"無"),Input!$Y90,"")</f>
        <v/>
      </c>
      <c r="HP90" s="36" t="str">
        <f>IF(AND(Input!$I90="text-tabs",Input!$V90="有",Input!$Y90&lt;&gt;"無"),$HJ$1,"")</f>
        <v/>
      </c>
      <c r="HQ90" s="36" t="str">
        <f>IF(AND(Input!$I90="text-tabs",Input!$V90="有",Input!$AA90&lt;&gt;"無"),$HQ$1,"")</f>
        <v/>
      </c>
      <c r="HR90" s="36" t="str">
        <f>IF(AND(Input!$I90="text-tabs",Input!$V90="有",Input!$AA90&lt;&gt;"無"),$HR$1,"")</f>
        <v/>
      </c>
      <c r="HS90" s="36" t="str">
        <f>IF(AND(Input!$I90="text-tabs",Input!$V90="有",Input!$AA90&lt;&gt;"無"),Input!$AB90,"")</f>
        <v/>
      </c>
      <c r="HT90" s="36" t="str">
        <f>IF(AND(Input!$I90="text-tabs",Input!$V90="有",Input!$AA90&lt;&gt;"無"),$HT$1,"")</f>
        <v/>
      </c>
      <c r="HU90" s="36" t="str">
        <f>IF(AND(Input!$I90="text-tabs",Input!$V90="有",Input!$AA90&lt;&gt;"無"),Input!$AA90,"")</f>
        <v/>
      </c>
      <c r="HV90" s="36" t="str">
        <f>IF(AND(Input!$I90="text-tabs",Input!$V90="有",Input!$AA90&lt;&gt;"無"),$HV$1,"")</f>
        <v/>
      </c>
      <c r="HW90" s="36" t="str">
        <f>IF(AND(Input!$I90="text-tabs",Input!$V90="有",Input!$AC90&lt;&gt;"無"),$HW$1,"")</f>
        <v/>
      </c>
      <c r="HX90" s="36" t="str">
        <f>IF(AND(Input!$I90="text-tabs",Input!$V90="有",Input!$AC90&lt;&gt;"無"),$HX$1,"")</f>
        <v/>
      </c>
      <c r="HY90" s="36" t="str">
        <f>IF(AND(Input!$I90="text-tabs",Input!$V90="有",Input!$AC90&lt;&gt;"無"),Input!$AD90,"")</f>
        <v/>
      </c>
      <c r="HZ90" s="36" t="str">
        <f>IF(AND(Input!$I90="text-tabs",Input!$V90="有",Input!$AC90&lt;&gt;"無"),$HZ$1,"")</f>
        <v/>
      </c>
      <c r="IA90" s="36" t="str">
        <f>IF(AND(Input!$I90="text-tabs",Input!$V90="有",Input!$AC90&lt;&gt;"無"),Input!$AC90,"")</f>
        <v/>
      </c>
      <c r="IB90" s="36" t="str">
        <f>IF(AND(Input!$I90="text-tabs",Input!$V90="有",Input!$AC90&lt;&gt;"無"),$IB$1,"")</f>
        <v/>
      </c>
      <c r="IC90" s="36" t="str">
        <f>IF(AND(Input!$I90="text-tabs",Input!$V90="有",Input!$AE90&lt;&gt;"無"),$IC$1,"")</f>
        <v/>
      </c>
      <c r="ID90" s="36" t="str">
        <f>IF(AND(Input!$I90="text-tabs",Input!$V90="有",Input!$AE90&lt;&gt;"無"),$HF$1,"")</f>
        <v/>
      </c>
      <c r="IE90" s="36" t="str">
        <f>IF(AND(Input!$I90="text-tabs",Input!$V90="有",Input!$AE90&lt;&gt;"無"),Input!$AF90,"")</f>
        <v/>
      </c>
      <c r="IF90" s="36" t="str">
        <f>IF(AND(Input!$I90="text-tabs",Input!$V90="有",Input!$AE90&lt;&gt;"無"),$HH$1,"")</f>
        <v/>
      </c>
      <c r="IG90" s="36" t="str">
        <f>IF(AND(Input!$I90="text-tabs",Input!$V90="有",Input!$AE90&lt;&gt;"無"),Input!$AE90,"")</f>
        <v/>
      </c>
      <c r="IH90" s="36" t="str">
        <f>IF(AND(Input!$I90="text-tabs",Input!$V90="有",Input!$AE90&lt;&gt;"無"),$HJ$1,"")</f>
        <v/>
      </c>
      <c r="II90" s="36" t="str">
        <f>IF(AND(Input!$I90="text-tabs",Input!$V90="有"),$II$1,"")</f>
        <v/>
      </c>
      <c r="IJ90" s="36" t="str">
        <f>IF(AND(Input!$I90="text-tabs",Input!$AG90="有"),$IJ$1,"")</f>
        <v/>
      </c>
      <c r="IK90" s="36" t="str">
        <f>IF(AND(Input!$I90="text-tabs",Input!$AG90="有"),Input!$AH90,"")</f>
        <v/>
      </c>
      <c r="IL90" s="36" t="str">
        <f>IF(AND(Input!$I90="text-tabs",Input!$AG90="有"),$IL$1,"")</f>
        <v/>
      </c>
      <c r="IM90" s="36" t="str">
        <f>IF(AND(Input!$I90="text-tabs",Input!$AG90="有"),Input!$AI90,"")</f>
        <v/>
      </c>
      <c r="IN90" s="36" t="str">
        <f>IF(AND(Input!$I90="text-tabs",Input!$AG90="有"),$IN$1,"")</f>
        <v/>
      </c>
      <c r="IO90" s="36" t="str">
        <f>IF(Input!$I90="text-tabs",$IO$1,"")</f>
        <v/>
      </c>
      <c r="IP90" s="36" t="str">
        <f>IF(Input!$I90="event",$IP$1,"")</f>
        <v/>
      </c>
      <c r="IQ90" s="36" t="str">
        <f>IF(Input!$I90="event",Input!$R90,"")</f>
        <v/>
      </c>
      <c r="IR90" s="36" t="str">
        <f>IF(Input!$I90="event",$IR$1,"")</f>
        <v/>
      </c>
      <c r="IS90" s="36" t="str">
        <f>IF(Input!$I90="event",$IS$1,"")</f>
        <v/>
      </c>
      <c r="IT90" s="36" t="str">
        <f>IF(Input!$I90="event",Input!$Q90,"")</f>
        <v/>
      </c>
      <c r="IU90" s="36" t="str">
        <f>IF(Input!$I90="event",$IU$1,"")</f>
        <v/>
      </c>
      <c r="IV90" s="36" t="str">
        <f>IF(Input!$I90="image",$IV$1,"")</f>
        <v/>
      </c>
      <c r="IW90" s="36" t="str">
        <f>IF(Input!$I90="image",Input!$S90,"")</f>
        <v/>
      </c>
      <c r="IX90" s="36" t="str">
        <f>IF(Input!$I90="image",$IX$1,"")</f>
        <v/>
      </c>
      <c r="IY90" s="36" t="str">
        <f>IF(AND(Input!$I90="image",Input!$V90="無"),$IY$1,"")</f>
        <v/>
      </c>
      <c r="IZ90" s="36" t="str">
        <f>IF(AND(Input!$I90="image",Input!$V90="無"),Input!$B90,"")</f>
        <v/>
      </c>
      <c r="JA90" s="36" t="str">
        <f>IF(AND(Input!$I90="image",Input!$V90="無"),$JA$1,"")</f>
        <v/>
      </c>
      <c r="JB90" s="36" t="str">
        <f>IF(AND(Input!$I90="image",Input!$V90="有"),$JB$1,"")</f>
        <v/>
      </c>
      <c r="JC90" s="36" t="str">
        <f>IF(AND(Input!$I90="image",Input!$V90="有"),Input!$W90,"")</f>
        <v/>
      </c>
      <c r="JD90" s="36" t="str">
        <f>IF(AND(Input!$I90="image",Input!$V90="有"),$JD$1,"")</f>
        <v/>
      </c>
      <c r="JE90" s="36" t="str">
        <f>IF(AND(Input!$I90="image",Input!$V90="有"),Input!$X90,"")</f>
        <v/>
      </c>
      <c r="JF90" s="36" t="str">
        <f>IF(AND(Input!$I90="image",Input!$V90="有"),$JF$1,"")</f>
        <v/>
      </c>
      <c r="JG90" s="36" t="str">
        <f>IF(Input!$I90="embed",$JG$1,"")</f>
        <v/>
      </c>
      <c r="JH90" s="36" t="str">
        <f>IF(Input!$I90="embed",Input!$X90,"")</f>
        <v/>
      </c>
      <c r="JI90" s="36" t="str">
        <f>IF(Input!$I90="embed",$JI$1,"")</f>
        <v/>
      </c>
      <c r="JJ90" s="36" t="str">
        <f>IF(Input!$I90="embed",$JJ$1,"")</f>
        <v/>
      </c>
      <c r="JK90" s="36" t="str">
        <f>IF(Input!$I90="embed",Input!$R90,"")</f>
        <v/>
      </c>
      <c r="JL90" s="36" t="str">
        <f>IF(Input!$I90="embed",$JL$1,"")</f>
        <v/>
      </c>
      <c r="JM90" s="36" t="str">
        <f>IF(Input!$I90="table",Input!$AI90,"")</f>
        <v/>
      </c>
      <c r="JN90" s="36" t="str">
        <f>IF(Input!$I90="table",Input!$AJ90,"")</f>
        <v/>
      </c>
      <c r="JO90" s="36" t="s">
        <v>0</v>
      </c>
      <c r="JP90" s="36" t="str">
        <f t="shared" si="3"/>
        <v/>
      </c>
    </row>
    <row r="91" spans="1:276" s="36" customFormat="1">
      <c r="A91" s="39" t="str">
        <f t="shared" si="4"/>
        <v>"0":{"category":"未記入","class":"0","id":"0","titleShadow":"",}</v>
      </c>
      <c r="B91" s="36" t="s">
        <v>5</v>
      </c>
      <c r="C91" s="40">
        <f>Input!$G91</f>
        <v>0</v>
      </c>
      <c r="D91" s="36" t="s">
        <v>210</v>
      </c>
      <c r="E91" s="36" t="s">
        <v>23</v>
      </c>
      <c r="F91" s="36" t="str">
        <f>IF(Input!$C91&lt;&gt;"",Input!$C91,"未記入")</f>
        <v>未記入</v>
      </c>
      <c r="G91" s="36" t="s">
        <v>3</v>
      </c>
      <c r="H91" s="36" t="s">
        <v>1</v>
      </c>
      <c r="I91" s="36">
        <f>Input!$I91</f>
        <v>0</v>
      </c>
      <c r="J91" s="36" t="s">
        <v>3</v>
      </c>
      <c r="K91" s="36" t="s">
        <v>4</v>
      </c>
      <c r="L91" s="40">
        <f>Input!$G91</f>
        <v>0</v>
      </c>
      <c r="M91" s="36" t="s">
        <v>3</v>
      </c>
      <c r="N91" s="36" t="str">
        <f>IF(Input!$D91="有",$N$1,"")</f>
        <v/>
      </c>
      <c r="O91" s="36" t="str">
        <f>IF(Input!$D91="有",Input!$A91,"")</f>
        <v/>
      </c>
      <c r="P91" s="36" t="str">
        <f>IF(Input!$D91="有",$P$1,"")</f>
        <v/>
      </c>
      <c r="Q91" s="36" t="str">
        <f>IF(Input!$D91="有",$Q$1,"")</f>
        <v/>
      </c>
      <c r="R91" s="36" t="str">
        <f>IF(Input!$D91="有",LEFT(Input!$E91,1),"")</f>
        <v/>
      </c>
      <c r="S91" s="36" t="str">
        <f>IF(Input!$D91="有",$S$1,"")</f>
        <v/>
      </c>
      <c r="T91" s="36" t="str">
        <f>IF(Input!$D91="有",$T$1,"")</f>
        <v/>
      </c>
      <c r="U91" s="36" t="str">
        <f>IF(Input!$D91="有",Input!$F91,"")</f>
        <v/>
      </c>
      <c r="V91" s="36" t="str">
        <f>IF(Input!$D91="有",$V$1,"")</f>
        <v/>
      </c>
      <c r="W91" s="36" t="s">
        <v>205</v>
      </c>
      <c r="X91" s="36" t="str">
        <f>IF(Input!$H91="有","true",IF(Input!$H91="無","false",""))</f>
        <v/>
      </c>
      <c r="Y91" s="36" t="s">
        <v>3</v>
      </c>
      <c r="Z91" s="36" t="str">
        <f>IF(OR(Input!$I91="text-tabs",Input!$I91="text"),$Z$1,"")</f>
        <v/>
      </c>
      <c r="AA91" s="36" t="str">
        <f>IF(OR(Input!$I91="text-tabs",Input!$I91="text"),Input!$B91,"")</f>
        <v/>
      </c>
      <c r="AB91" s="36" t="str">
        <f>IF(OR(Input!$I91="text-tabs",Input!$I91="text"),$AB$1,"")</f>
        <v/>
      </c>
      <c r="AC91" s="36" t="str">
        <f>IF(AND(OR(Input!$I91="text-tabs",Input!$I91="text"),Input!$T91="無"),$AC$1,"")</f>
        <v/>
      </c>
      <c r="AD91" s="36" t="str">
        <f>IF(AND(OR(Input!$I91="text-tabs",Input!$I91="text"),Input!$T91="無"),Input!$S91,"")</f>
        <v/>
      </c>
      <c r="AE91" s="36" t="str">
        <f>IF(AND(OR(Input!$I91="text-tabs",Input!$I91="text"),Input!$T91="無"),$AE$1,"")</f>
        <v/>
      </c>
      <c r="AF91" s="36" t="str">
        <f>IF(AND(OR(Input!$I91="text-tabs",Input!$I91="text"),Input!$S91="無"),$AF$1,"")</f>
        <v/>
      </c>
      <c r="AG91" s="36" t="str">
        <f>IF(AND(OR(Input!$I91="text-tabs",Input!$I91="text"),Input!$S91="無"),Input!$T91,"")</f>
        <v/>
      </c>
      <c r="AH91" s="36" t="str">
        <f>IF(AND(OR(Input!$I91="text-tabs",Input!$I91="text"),Input!$S91="無"),$AH$1,"")</f>
        <v/>
      </c>
      <c r="AI91" s="36" t="str">
        <f>IF(Input!$I91="text",$AI$1,"")</f>
        <v/>
      </c>
      <c r="AJ91" s="36" t="str">
        <f>IF(Input!$I91="text",Input!$R91,"")</f>
        <v/>
      </c>
      <c r="AK91" s="36" t="str">
        <f>IF(Input!$I91="text",$AK$1,"")</f>
        <v/>
      </c>
      <c r="AL91" s="36" t="str">
        <f>IF(Input!$I91="text-tabs",$AL$1,"")</f>
        <v/>
      </c>
      <c r="AM91" s="36" t="str">
        <f>IF(Input!$I91="text-tabs",$AM$1,"")</f>
        <v/>
      </c>
      <c r="AN91" s="36" t="str">
        <f>IF(Input!$I91="text-tabs",Input!$J91,"")</f>
        <v/>
      </c>
      <c r="AO91" s="36" t="str">
        <f>IF(Input!$I91="text-tabs",$AO$1,"")</f>
        <v/>
      </c>
      <c r="AP91" s="36" t="str">
        <f>IF(Input!$I91="text-tabs",Input!$R91,"")</f>
        <v/>
      </c>
      <c r="AQ91" s="36" t="str">
        <f>IF(Input!$I91="text-tabs",$AQ$1,"")</f>
        <v/>
      </c>
      <c r="AR91" s="36" t="str">
        <f>IF(AND(Input!$I91="text-tabs",Input!$K91="有"),$AR$1,"")</f>
        <v/>
      </c>
      <c r="AS91" s="36" t="str">
        <f>IF(AND(Input!$I91="text-tabs",Input!$K91="有"),Input!$L91,"")</f>
        <v/>
      </c>
      <c r="AT91" s="36" t="str">
        <f>IF(AND(Input!$I91="text-tabs",Input!$K91="有"),$AT$1,"")</f>
        <v/>
      </c>
      <c r="AU91" s="36" t="str">
        <f>IF(AND(Input!$I91="text-tabs",Input!$K91="有"),Input!$N91,"")</f>
        <v/>
      </c>
      <c r="AV91" s="36" t="str">
        <f>IF(AND(Input!$I91="text-tabs",Input!$K91="有"),"&lt;br&gt;","")</f>
        <v/>
      </c>
      <c r="AW91" s="36" t="str">
        <f>IF(AND(Input!$I91="text-tabs",Input!$K91="有"),IF(Input!$M91=1,svg_data!$A$1,IF(Input!$M91=2,svg_data!$A$2)),"")</f>
        <v/>
      </c>
      <c r="AX91" s="36" t="str">
        <f>IF(AND(Input!$I91="text-tabs",Input!$K91="有"),Input!$G91,"")</f>
        <v/>
      </c>
      <c r="AY91" s="36" t="str">
        <f>IF(AND(Input!$I91="text-tabs",Input!$K91="有"),IF(Input!$M91=1,svg_data!$C$1,IF(Input!$M91=2,svg_data!$C$2)),"")</f>
        <v/>
      </c>
      <c r="AZ91" s="36" t="str">
        <f>IF(AND(Input!$I91="text-tabs",Input!$K91="有"),Input!$G91,"")</f>
        <v/>
      </c>
      <c r="BA91" s="36" t="str">
        <f>IF(AND(Input!$I91="text-tabs",Input!$K91="有"),IF(Input!$M91=1,svg_data!$E$1,IF(Input!$M91=2,svg_data!$E$2)),"")</f>
        <v/>
      </c>
      <c r="BB91" s="36" t="str">
        <f>IF(AND(Input!$I91="text-tabs",Input!$K91="有"),Input!$G91,"")</f>
        <v/>
      </c>
      <c r="BC91" s="36" t="str">
        <f>IF(AND(Input!$I91="text-tabs",Input!$K91="有"),IF(Input!$M91=1,svg_data!$G$1,IF(Input!$M91=2,svg_data!$G$2)),"")</f>
        <v/>
      </c>
      <c r="BD91" s="36" t="str">
        <f>IF(AND(Input!$I91="text-tabs",Input!$K91="有"),Input!$G91,"")</f>
        <v/>
      </c>
      <c r="BE91" s="36" t="str">
        <f>IF(AND(Input!$I91="text-tabs",Input!$K91="有"),IF(Input!$M91=1,svg_data!$I$1,IF(Input!$M91=2,svg_data!$I$2)),"")</f>
        <v/>
      </c>
      <c r="BF91" s="36" t="str">
        <f>IF(AND(Input!$I91="text-tabs",Input!$K91="有"),Input!$G91,"")</f>
        <v/>
      </c>
      <c r="BG91" s="36" t="str">
        <f>IF(AND(Input!$I91="text-tabs",Input!$K91="有"),IF(Input!$M91=1,svg_data!$K$1,IF(Input!$M91=2,svg_data!$K$2)),"")</f>
        <v/>
      </c>
      <c r="BH91" s="36" t="str">
        <f>IF(AND(Input!$I91="text-tabs",Input!$K91="有"),Input!$G91,"")</f>
        <v/>
      </c>
      <c r="BI91" s="36" t="str">
        <f>IF(AND(Input!$I91="text-tabs",Input!$K91="有"),IF(Input!$M91=1,svg_data!$M$1,IF(Input!$M91=2,svg_data!$M$2)),"")</f>
        <v/>
      </c>
      <c r="BJ91" s="36" t="str">
        <f>IF(AND(Input!$I91="text-tabs",Input!$K91="有"),Input!$G91,"")</f>
        <v/>
      </c>
      <c r="BK91" s="36" t="str">
        <f>IF(AND(Input!$I91="text-tabs",Input!$K91="有"),IF(Input!$M91=1,svg_data!$O$1,IF(Input!$M91=2,svg_data!$O$2)),"")</f>
        <v/>
      </c>
      <c r="BL91" s="36" t="str">
        <f>IF(AND(Input!$I91="text-tabs",Input!$K91="有"),Input!$G91,"")</f>
        <v/>
      </c>
      <c r="BM91" s="36" t="str">
        <f>IF(AND(Input!$I91="text-tabs",Input!$K91="有"),IF(Input!$M91=1,svg_data!$Q$1,IF(Input!$M91=2,svg_data!$Q$2)),"")</f>
        <v/>
      </c>
      <c r="BN91" s="36" t="str">
        <f>IF(AND(Input!$I91="text-tabs",Input!$K91="有"),Input!$G91,"")</f>
        <v/>
      </c>
      <c r="BO91" s="36" t="str">
        <f>IF(AND(Input!$I91="text-tabs",Input!$K91="有"),IF(Input!$M91=1,svg_data!$S$1,IF(Input!$M91=2,svg_data!$S$2)),"")</f>
        <v/>
      </c>
      <c r="BP91" s="36" t="str">
        <f>IF(AND(Input!$I91="text-tabs",Input!$K91="有"),Input!$G91,"")</f>
        <v/>
      </c>
      <c r="BQ91" s="36" t="str">
        <f>IF(AND(Input!$I91="text-tabs",Input!$K91="有"),IF(Input!$M91=1,svg_data!$U$1,IF(Input!$M91=2,svg_data!$U$2)),"")</f>
        <v/>
      </c>
      <c r="BR91" s="36" t="str">
        <f>IF(AND(Input!$I91="text-tabs",Input!$K91="有"),Input!$G91,"")</f>
        <v/>
      </c>
      <c r="BS91" s="36" t="str">
        <f>IF(AND(Input!$I91="text-tabs",Input!$K91="有"),IF(Input!$M91=1,svg_data!$W$1,IF(Input!$M91=2,svg_data!$W$2)),"")</f>
        <v/>
      </c>
      <c r="BT91" s="36" t="str">
        <f>IF(AND(Input!$I91="text-tabs",Input!$K91="有"),Input!$G91,"")</f>
        <v/>
      </c>
      <c r="BU91" s="36" t="str">
        <f>IF(AND(Input!$I91="text-tabs",Input!$K91="有"),IF(Input!$M91=1,svg_data!$Y$1,IF(Input!$M91=2,svg_data!$Y$2)),"")</f>
        <v/>
      </c>
      <c r="BV91" s="36" t="str">
        <f>IF(AND(Input!$I91="text-tabs",Input!$K91="有"),Input!$G91,"")</f>
        <v/>
      </c>
      <c r="BW91" s="36" t="str">
        <f>IF(AND(Input!$I91="text-tabs",Input!$K91="有"),IF(Input!$M91=1,svg_data!$AA$1,IF(Input!$M91=2,svg_data!$AA$2)),"")</f>
        <v/>
      </c>
      <c r="BX91" s="36" t="str">
        <f>IF(AND(Input!$I91="text-tabs",Input!$K91="有"),Input!$G91,"")</f>
        <v/>
      </c>
      <c r="BY91" s="36" t="str">
        <f>IF(AND(Input!$I91="text-tabs",Input!$K91="有"),IF(Input!$M91=1,svg_data!$AC$1,IF(Input!$M91=2,svg_data!$AC$2)),"")</f>
        <v/>
      </c>
      <c r="BZ91" s="36" t="str">
        <f>IF(AND(Input!$I91="text-tabs",Input!$K91="有"),Input!$G91,"")</f>
        <v/>
      </c>
      <c r="CA91" s="36" t="str">
        <f>IF(AND(Input!$I91="text-tabs",Input!$K91="有"),IF(Input!$M91=1,svg_data!$AE$1,IF(Input!$M91=2,svg_data!$AE$2)),"")</f>
        <v/>
      </c>
      <c r="CB91" s="36" t="str">
        <f>IF(AND(Input!$I91="text-tabs",Input!$K91="有"),Input!$G91,"")</f>
        <v/>
      </c>
      <c r="CC91" s="36" t="str">
        <f>IF(AND(Input!$I91="text-tabs",Input!$K91="有"),IF(Input!$M91=1,svg_data!$AG$1,IF(Input!$M91=2,svg_data!$AG$2)),"")</f>
        <v/>
      </c>
      <c r="CD91" s="36" t="str">
        <f>IF(AND(Input!$I91="text-tabs",Input!$K91="有"),Input!$G91,"")</f>
        <v/>
      </c>
      <c r="CE91" s="36" t="str">
        <f>IF(AND(Input!$I91="text-tabs",Input!$K91="有"),IF(Input!$M91=1,svg_data!$AI$1,IF(Input!$M91=2,svg_data!$AI$2)),"")</f>
        <v/>
      </c>
      <c r="CF91" s="36" t="str">
        <f>IF(AND(Input!$I91="text-tabs",Input!$K91="有"),Input!$G91,"")</f>
        <v/>
      </c>
      <c r="CG91" s="36" t="str">
        <f>IF(AND(Input!$I91="text-tabs",Input!$K91="有"),IF(Input!$M91=1,svg_data!$AK$1,IF(Input!$M91=2,svg_data!$AK$2)),"")</f>
        <v/>
      </c>
      <c r="CH91" s="36" t="str">
        <f>IF(AND(Input!$I91="text-tabs",Input!$K91="有"),Input!$G91,"")</f>
        <v/>
      </c>
      <c r="CI91" s="36" t="str">
        <f>IF(AND(Input!$I91="text-tabs",Input!$K91="有"),IF(Input!$M91=1,svg_data!$AM$1,IF(Input!$M91=2,svg_data!$AM$2)),"")</f>
        <v/>
      </c>
      <c r="CJ91" s="36" t="str">
        <f>IF(AND(Input!$I91="text-tabs",Input!$K91="有"),Input!$G91,"")</f>
        <v/>
      </c>
      <c r="CK91" s="36" t="str">
        <f>IF(AND(Input!$I91="text-tabs",Input!$K91="有"),IF(Input!$M91=1,svg_data!$AO$1,IF(Input!$M91=2,svg_data!$AO$2)),"")</f>
        <v/>
      </c>
      <c r="CL91" s="36" t="str">
        <f>IF(AND(Input!$I91="text-tabs",Input!$K91="有"),Input!$G91,"")</f>
        <v/>
      </c>
      <c r="CM91" s="36" t="str">
        <f>IF(AND(Input!$I91="text-tabs",Input!$K91="有"),IF(Input!$M91=1,svg_data!$AQ$1,IF(Input!$M91=2,svg_data!$AQ$2)),"")</f>
        <v/>
      </c>
      <c r="CN91" s="36" t="str">
        <f>IF(AND(Input!$I91="text-tabs",Input!$K91="有"),Input!$G91,"")</f>
        <v/>
      </c>
      <c r="CO91" s="36" t="str">
        <f>IF(AND(Input!$I91="text-tabs",Input!$K91="有"),IF(Input!$M91=1,svg_data!$AS$1,IF(Input!$M91=2,svg_data!$AS$2)),"")</f>
        <v/>
      </c>
      <c r="CP91" s="36" t="str">
        <f>IF(AND(Input!$I91="text-tabs",Input!$K91="有"),Input!$G91,"")</f>
        <v/>
      </c>
      <c r="CQ91" s="36" t="str">
        <f>IF(AND(Input!$I91="text-tabs",Input!$K91="有"),IF(Input!$M91=1,svg_data!$AU$1,IF(Input!$M91=2,svg_data!$AU$2)),"")</f>
        <v/>
      </c>
      <c r="CR91" s="36" t="str">
        <f>IF(AND(Input!$I91="text-tabs",Input!$K91="有"),Input!$G91,"")</f>
        <v/>
      </c>
      <c r="CS91" s="36" t="str">
        <f>IF(AND(Input!$I91="text-tabs",Input!$K91="有"),IF(Input!$M91=1,svg_data!$AW$1,IF(Input!$M91=2,svg_data!$AW$2)),"")</f>
        <v/>
      </c>
      <c r="CT91" s="36" t="str">
        <f>IF(AND(Input!$I91="text-tabs",Input!$K91="有"),Input!$G91,"")</f>
        <v/>
      </c>
      <c r="CU91" s="36" t="str">
        <f>IF(AND(Input!$I91="text-tabs",Input!$K91="有"),IF(Input!$M91=1,svg_data!$AY$1,IF(Input!$M91=2,svg_data!$AY$2)),"")</f>
        <v/>
      </c>
      <c r="CV91" s="36" t="str">
        <f>IF(AND(Input!$I91="text-tabs",Input!$K91="有"),Input!$G91,"")</f>
        <v/>
      </c>
      <c r="CW91" s="36" t="str">
        <f>IF(AND(Input!$I91="text-tabs",Input!$K91="有"),IF(Input!$M91=1,svg_data!$BA$1,IF(Input!$M91=2,svg_data!$BA$2)),"")</f>
        <v/>
      </c>
      <c r="CX91" s="36" t="str">
        <f>IF(AND(Input!$I91="text-tabs",Input!$K91="有"),Input!$G91,"")</f>
        <v/>
      </c>
      <c r="CY91" s="36" t="str">
        <f>IF(AND(Input!$I91="text-tabs",Input!$K91="有"),IF(Input!$M91=1,svg_data!$BC$1,IF(Input!$M91=2,svg_data!$BC$2)),"")</f>
        <v/>
      </c>
      <c r="CZ91" s="36" t="str">
        <f>IF(AND(Input!$I91="text-tabs",Input!$K91="有"),Input!$G91,"")</f>
        <v/>
      </c>
      <c r="DA91" s="36" t="str">
        <f>IF(AND(Input!$I91="text-tabs",Input!$K91="有"),IF(Input!$M91=1,svg_data!$BE$1,IF(Input!$M91=2,svg_data!$BE$2)),"")</f>
        <v/>
      </c>
      <c r="DB91" s="36" t="str">
        <f>IF(AND(Input!$I91="text-tabs",Input!$K91="有"),Input!$G91,"")</f>
        <v/>
      </c>
      <c r="DC91" s="36" t="str">
        <f>IF(AND(Input!$I91="text-tabs",Input!$K91="有"),IF(Input!$M91=1,svg_data!$BG$1,IF(Input!$M91=2,svg_data!$BG$2)),"")</f>
        <v/>
      </c>
      <c r="DD91" s="36" t="str">
        <f>IF(AND(Input!$I91="text-tabs",Input!$K91="有"),Input!$G91,"")</f>
        <v/>
      </c>
      <c r="DE91" s="36" t="str">
        <f>IF(AND(Input!$I91="text-tabs",Input!$K91="有"),IF(Input!$M91=1,svg_data!$BI$1,IF(Input!$M91=2,svg_data!$BI$2)),"")</f>
        <v/>
      </c>
      <c r="DF91" s="36" t="str">
        <f>IF(AND(Input!$I91="text-tabs",Input!$K91="有"),Input!$G91,"")</f>
        <v/>
      </c>
      <c r="DG91" s="36" t="str">
        <f>IF(AND(Input!$I91="text-tabs",Input!$K91="有"),IF(Input!$M91=1,svg_data!$BK$1,IF(Input!$M91=2,svg_data!$BK$2)),"")</f>
        <v/>
      </c>
      <c r="DH91" s="36" t="str">
        <f>IF(AND(Input!$I91="text-tabs",Input!$K91="有"),Input!$G91,"")</f>
        <v/>
      </c>
      <c r="DI91" s="36" t="str">
        <f>IF(AND(Input!$I91="text-tabs",Input!$K91="有"),IF(Input!$M91=1,svg_data!$BM$1,IF(Input!$M91=2,svg_data!$BM$2)),"")</f>
        <v/>
      </c>
      <c r="DJ91" s="36" t="str">
        <f>IF(AND(Input!$I91="text-tabs",Input!$K91="有"),svg_data!$BN$1,"")</f>
        <v/>
      </c>
      <c r="DK91" s="36" t="str">
        <f>IF(AND(Input!$I91="text-tabs",Input!$K91="有"),Input!$G91,"")</f>
        <v/>
      </c>
      <c r="DL91" s="36" t="str">
        <f>IF(AND(Input!$I91="text-tabs",Input!$K91="有"),svg_data!$BP$1,"")</f>
        <v/>
      </c>
      <c r="DM91" s="36" t="str">
        <f>IF(AND(Input!$I91="text-tabs",Input!$K91="有"),svg_data!$BQ$1,"")</f>
        <v/>
      </c>
      <c r="DN91" s="36" t="str">
        <f>IF(AND(Input!$I91="text-tabs",Input!$K91="有"),Input!$G91,"")</f>
        <v/>
      </c>
      <c r="DO91" s="36" t="str">
        <f>IF(AND(Input!$I91="text-tabs",Input!$K91="有"),svg_data!$BS$1,"")</f>
        <v/>
      </c>
      <c r="DP91" s="36" t="str">
        <f>IF(AND(Input!$I91="text-tabs",Input!$K91="有"),Input!$G91,"")</f>
        <v/>
      </c>
      <c r="DQ91" s="36" t="str">
        <f>IF(AND(Input!$I91="text-tabs",Input!$K91="有"),svg_data!$BU$1,"")</f>
        <v/>
      </c>
      <c r="DR91" s="36" t="str">
        <f>IF(AND(Input!$I91="text-tabs",Input!$K91="有"),Input!$G91,"")</f>
        <v/>
      </c>
      <c r="DS91" s="36" t="str">
        <f>IF(AND(Input!$I91="text-tabs",Input!$K91="有"),IF(Input!$M91=1,svg_data!$BW$1,IF(Input!$M91=2,svg_data!$BW$2)),"")</f>
        <v/>
      </c>
      <c r="DT91" s="36" t="str">
        <f>IF(AND(Input!$I91="text-tabs",Input!$K91="有"),IF(Input!$M91=1,svg_data!$BY$1,IF(Input!$M91=2,"")),"")</f>
        <v/>
      </c>
      <c r="DU91" s="36" t="str">
        <f>IF(AND(Input!$I91="text-tabs",Input!$K91="有"),IF(Input!$M91=1,Input!$G91,IF(Input!$M91=2,"")),"")</f>
        <v/>
      </c>
      <c r="DV91" s="42" t="str">
        <f>IF(AND(Input!$I91="text-tabs",Input!$K91="有"),IF(Input!$M91=1,svg_data!$CA$1,IF(Input!$M91=2,svg_data!$CA$2)),"")</f>
        <v/>
      </c>
      <c r="DW91" s="36" t="str">
        <f>IF(AND(Input!$I91="text-tabs",Input!$K91="有"),IF(Input!$M91=1,svg_data!$CB$1,IF(Input!$M91=2,svg_data!$CB$2)),"")</f>
        <v/>
      </c>
      <c r="DX91" s="36" t="str">
        <f>IF(AND(Input!$I91="text-tabs",Input!$K91="有"),Input!$G91,"")</f>
        <v/>
      </c>
      <c r="DY91" s="36" t="str">
        <f>IF(AND(Input!$I91="text-tabs",Input!$K91="有"),IF(Input!$M91=1,svg_data!$CD$1,IF(Input!$M91=2,svg_data!$CD$2)),"")</f>
        <v/>
      </c>
      <c r="DZ91" s="36" t="str">
        <f>IF(AND(Input!$I91="text-tabs",Input!$K91="有"),Input!$G91,"")</f>
        <v/>
      </c>
      <c r="EA91" s="36" t="str">
        <f>IF(AND(Input!$I91="text-tabs",Input!$K91="有"),IF(Input!$M91=1,svg_data!$CF$1,IF(Input!$M91=2,svg_data!$CF$2)),"")</f>
        <v/>
      </c>
      <c r="EB91" s="36" t="str">
        <f>IF(AND(Input!$I91="text-tabs",Input!$K91="有"),Input!$G91,"")</f>
        <v/>
      </c>
      <c r="EC91" s="36" t="str">
        <f>IF(AND(Input!$I91="text-tabs",Input!$K91="有"),IF(Input!$M91=1,svg_data!$CH$1,IF(Input!$M91=2,svg_data!$CH$2)),"")</f>
        <v/>
      </c>
      <c r="ED91" s="36" t="str">
        <f>IF(AND(Input!$I91="text-tabs",Input!$K91="有"),Input!$G91,"")</f>
        <v/>
      </c>
      <c r="EE91" s="36" t="str">
        <f>IF(AND(Input!$I91="text-tabs",Input!$K91="有"),IF(Input!$M91=1,svg_data!$CJ$1,IF(Input!$M91=2,svg_data!$CJ$2)),"")</f>
        <v/>
      </c>
      <c r="EF91" s="36" t="str">
        <f>IF(AND(Input!$I91="text-tabs",Input!$K91="有"),Input!$G91,"")</f>
        <v/>
      </c>
      <c r="EG91" s="36" t="str">
        <f>IF(AND(Input!$I91="text-tabs",Input!$K91="有"),IF(Input!$M91=1,svg_data!$CL$1,IF(Input!$M91=2,svg_data!$CL$2)),"")</f>
        <v/>
      </c>
      <c r="EH91" s="36" t="str">
        <f>IF(AND(Input!$I91="text-tabs",Input!$K91="有"),Input!$G91,"")</f>
        <v/>
      </c>
      <c r="EI91" s="36" t="str">
        <f>IF(AND(Input!$I91="text-tabs",Input!$K91="有"),IF(Input!$M91=1,svg_data!$CN$1,IF(Input!$M91=2,svg_data!$CN$2)),"")</f>
        <v/>
      </c>
      <c r="EJ91" s="36" t="str">
        <f>IF(AND(Input!$I91="text-tabs",Input!$K91="有"),Input!$G91,"")</f>
        <v/>
      </c>
      <c r="EK91" s="36" t="str">
        <f>IF(AND(Input!$I91="text-tabs",Input!$K91="有"),IF(Input!$M91=1,svg_data!$CP$1,IF(Input!$M91=2,svg_data!$CP$2)),"")</f>
        <v/>
      </c>
      <c r="EL91" s="36" t="str">
        <f>IF(AND(Input!$I91="text-tabs",Input!$K91="有"),Input!$G91,"")</f>
        <v/>
      </c>
      <c r="EM91" s="36" t="str">
        <f>IF(AND(Input!$I91="text-tabs",Input!$K91="有"),IF(Input!$M91=1,svg_data!$CR$1,IF(Input!$M91=2,svg_data!$CR$2)),"")</f>
        <v/>
      </c>
      <c r="EN91" s="36" t="str">
        <f>IF(AND(Input!$I91="text-tabs",Input!$K91="有"),Input!$G91,"")</f>
        <v/>
      </c>
      <c r="EO91" s="36" t="str">
        <f>IF(AND(Input!$I91="text-tabs",Input!$K91="有"),IF(Input!$M91=1,svg_data!$CT$1,IF(Input!$M91=2,svg_data!$CT$2)),"")</f>
        <v/>
      </c>
      <c r="EP91" s="36" t="str">
        <f>IF(AND(Input!$I91="text-tabs",Input!$K91="有"),Input!$G91,"")</f>
        <v/>
      </c>
      <c r="EQ91" s="36" t="str">
        <f>IF(AND(Input!$I91="text-tabs",Input!$K91="有"),IF(Input!$M91=1,svg_data!$CV$1,IF(Input!$M91=2,svg_data!$CV$2)),"")</f>
        <v/>
      </c>
      <c r="ER91" s="36" t="str">
        <f>IF(AND(Input!$I91="text-tabs",Input!$K91="有"),Input!$G91,"")</f>
        <v/>
      </c>
      <c r="ES91" s="36" t="str">
        <f>IF(AND(Input!$I91="text-tabs",Input!$K91="有"),IF(Input!$M91=1,svg_data!$CX$1,IF(Input!$M91=2,svg_data!$CX$2)),"")</f>
        <v/>
      </c>
      <c r="ET91" s="36" t="str">
        <f>IF(AND(Input!$I91="text-tabs",Input!$K91="有"),Input!$G91,"")</f>
        <v/>
      </c>
      <c r="EU91" s="36" t="str">
        <f>IF(AND(Input!$I91="text-tabs",Input!$K91="有"),IF(Input!$M91=1,svg_data!$CZ$1,IF(Input!$M91=2,svg_data!$CZ$2)),"")</f>
        <v/>
      </c>
      <c r="EV91" s="36" t="str">
        <f>IF(AND(Input!$I91="text-tabs",Input!$K91="有"),Input!$G91,"")</f>
        <v/>
      </c>
      <c r="EW91" s="36" t="str">
        <f>IF(AND(Input!$I91="text-tabs",Input!$K91="有"),IF(Input!$M91=1,svg_data!$DB$1,IF(Input!$M91=2,svg_data!$DB$2)),"")</f>
        <v/>
      </c>
      <c r="EX91" s="36" t="str">
        <f>IF(AND(Input!$I91="text-tabs",Input!$K91="有"),Input!$G91,"")</f>
        <v/>
      </c>
      <c r="EY91" s="36" t="str">
        <f>IF(AND(Input!$I91="text-tabs",Input!$K91="有"),IF(Input!$M91=1,svg_data!$DD$1,IF(Input!$M91=2,svg_data!$DD$2)),"")</f>
        <v/>
      </c>
      <c r="EZ91" s="36" t="str">
        <f>IF(AND(Input!$I91="text-tabs",Input!$K91="有"),Input!$G91,"")</f>
        <v/>
      </c>
      <c r="FA91" s="36" t="str">
        <f>IF(AND(Input!$I91="text-tabs",Input!$K91="有"),IF(Input!$M91=1,svg_data!$DF$1,IF(Input!$M91=2,svg_data!$DF$2)),"")</f>
        <v/>
      </c>
      <c r="FB91" s="36" t="str">
        <f>IF(AND(Input!$I91="text-tabs",Input!$K91="有"),Input!$G91,"")</f>
        <v/>
      </c>
      <c r="FC91" s="36" t="str">
        <f>IF(AND(Input!$I91="text-tabs",Input!$K91="有"),IF(Input!$M91=1,svg_data!$DH$1,IF(Input!$M91=2,svg_data!$DH$2)),"")</f>
        <v/>
      </c>
      <c r="FD91" s="36" t="str">
        <f>IF(AND(Input!$I91="text-tabs",Input!$K91="有"),Input!$G91,"")</f>
        <v/>
      </c>
      <c r="FE91" s="36" t="str">
        <f>IF(AND(Input!$I91="text-tabs",Input!$K91="有"),IF(Input!$M91=1,svg_data!$DJ$1,IF(Input!$M91=2,svg_data!$DJ$2)),"")</f>
        <v/>
      </c>
      <c r="FF91" s="36" t="str">
        <f>IF(AND(Input!$I91="text-tabs",Input!$K91="有"),Input!$G91,"")</f>
        <v/>
      </c>
      <c r="FG91" s="36" t="str">
        <f>IF(AND(Input!$I91="text-tabs",Input!$K91="有"),IF(Input!$M91=1,svg_data!$DL$1,IF(Input!$M91=2,svg_data!$DL$2)),"")</f>
        <v/>
      </c>
      <c r="FH91" s="36" t="str">
        <f>IF(AND(Input!$I91="text-tabs",Input!$K91="有"),Input!$G91,"")</f>
        <v/>
      </c>
      <c r="FI91" s="36" t="str">
        <f>IF(AND(Input!$I91="text-tabs",Input!$K91="有"),IF(Input!$M91=1,svg_data!$DN$1,IF(Input!$M91=2,svg_data!$DN$2)),"")</f>
        <v/>
      </c>
      <c r="FJ91" s="36" t="str">
        <f>IF(AND(Input!$I91="text-tabs",Input!$K91="有"),Input!$G91,"")</f>
        <v/>
      </c>
      <c r="FK91" s="36" t="str">
        <f>IF(AND(Input!$I91="text-tabs",Input!$K91="有"),IF(Input!$M91=1,svg_data!$DP$1,IF(Input!$M91=2,svg_data!$DP$2)),"")</f>
        <v/>
      </c>
      <c r="FL91" s="36" t="str">
        <f>IF(AND(Input!$I91="text-tabs",Input!$K91="有"),Input!$G91,"")</f>
        <v/>
      </c>
      <c r="FM91" s="36" t="str">
        <f>IF(AND(Input!$I91="text-tabs",Input!$K91="有"),IF(Input!$M91=1,svg_data!$DR$1,IF(Input!$M91=2,svg_data!$DR$2)),"")</f>
        <v/>
      </c>
      <c r="FN91" s="36" t="str">
        <f>IF(AND(Input!$I91="text-tabs",Input!$K91="有"),Input!$G91,"")</f>
        <v/>
      </c>
      <c r="FO91" s="36" t="str">
        <f>IF(AND(Input!$I91="text-tabs",Input!$K91="有"),IF(Input!$M91=1,svg_data!$DT$1,IF(Input!$M91=2,svg_data!$DT$2)),"")</f>
        <v/>
      </c>
      <c r="FP91" s="36" t="str">
        <f>IF(AND(Input!$I91="text-tabs",Input!$K91="有"),Input!$G91,"")</f>
        <v/>
      </c>
      <c r="FQ91" s="36" t="str">
        <f>IF(AND(Input!$I91="text-tabs",Input!$K91="有"),IF(Input!$M91=1,svg_data!$DV$1,IF(Input!$M91=2,svg_data!$DV$2)),"")</f>
        <v/>
      </c>
      <c r="FR91" s="36" t="str">
        <f>IF(AND(Input!$I91="text-tabs",Input!$K91="有"),Input!$G91,"")</f>
        <v/>
      </c>
      <c r="FS91" s="36" t="str">
        <f>IF(AND(Input!$I91="text-tabs",Input!$K91="有"),IF(Input!$M91=1,svg_data!$DX$1,IF(Input!$M91=2,svg_data!$DX$2)),"")</f>
        <v/>
      </c>
      <c r="FT91" s="36" t="str">
        <f>IF(AND(Input!$I91="text-tabs",Input!$K91="有"),Input!$G91,"")</f>
        <v/>
      </c>
      <c r="FU91" s="36" t="str">
        <f>IF(AND(Input!$I91="text-tabs",Input!$K91="有"),IF(Input!$M91=1,svg_data!$DZ$1,IF(Input!$M91=2,svg_data!$DZ$2)),"")</f>
        <v/>
      </c>
      <c r="FV91" s="36" t="str">
        <f>IF(AND(Input!$I91="text-tabs",Input!$K91="有"),Input!$G91,"")</f>
        <v/>
      </c>
      <c r="FW91" s="36" t="str">
        <f>IF(AND(Input!$I91="text-tabs",Input!$K91="有"),IF(Input!$M91=1,svg_data!$EB$1,IF(Input!$M91=2,svg_data!$EB$2)),"")</f>
        <v/>
      </c>
      <c r="FX91" s="36" t="str">
        <f>IF(AND(Input!$I91="text-tabs",Input!$K91="有"),Input!$G91,"")</f>
        <v/>
      </c>
      <c r="FY91" s="36" t="str">
        <f>IF(AND(Input!$I91="text-tabs",Input!$K91="有"),IF(Input!$M91=1,svg_data!$ED$1,IF(Input!$M91=2,svg_data!$ED$2)),"")</f>
        <v/>
      </c>
      <c r="FZ91" s="36" t="str">
        <f>IF(AND(Input!$I91="text-tabs",Input!$K91="有"),Input!$G91,"")</f>
        <v/>
      </c>
      <c r="GA91" s="36" t="str">
        <f>IF(AND(Input!$I91="text-tabs",Input!$K91="有"),IF(Input!$M91=1,svg_data!$EF$1,IF(Input!$M91=2,svg_data!$EF$2)),"")</f>
        <v/>
      </c>
      <c r="GB91" s="36" t="str">
        <f>IF(AND(Input!$I91="text-tabs",Input!$K91="有"),Input!$G91,"")</f>
        <v/>
      </c>
      <c r="GC91" s="36" t="str">
        <f>IF(AND(Input!$I91="text-tabs",Input!$K91="有"),IF(Input!$M91=1,svg_data!$EH$1,IF(Input!$M91=2,svg_data!$EH$2)),"")</f>
        <v/>
      </c>
      <c r="GD91" s="36" t="str">
        <f>IF(AND(Input!$I91="text-tabs",Input!$K91="有"),Input!$G91,"")</f>
        <v/>
      </c>
      <c r="GE91" s="36" t="str">
        <f>IF(AND(Input!$I91="text-tabs",Input!$K91="有"),IF(Input!$M91=1,svg_data!$EJ$1,IF(Input!$M91=2,svg_data!$EJ$2)),"")</f>
        <v/>
      </c>
      <c r="GF91" s="36" t="str">
        <f>IF(AND(Input!$I91="text-tabs",Input!$K91="有"),Input!$G91,"")</f>
        <v/>
      </c>
      <c r="GG91" s="36" t="str">
        <f>IF(AND(Input!$I91="text-tabs",Input!$K91="有"),IF(Input!$M91=1,svg_data!$EL$1,IF(Input!$M91=2,svg_data!$EL$2)),"")</f>
        <v/>
      </c>
      <c r="GH91" s="36" t="str">
        <f>IF(AND(Input!$I91="text-tabs",Input!$K91="有"),Input!$G91,"")</f>
        <v/>
      </c>
      <c r="GI91" s="36" t="str">
        <f>IF(AND(Input!$I91="text-tabs",Input!$K91="有"),IF(Input!$M91=1,svg_data!$EN$1,IF(Input!$M91=2,svg_data!$EN$2)),"")</f>
        <v/>
      </c>
      <c r="GJ91" s="36" t="str">
        <f>IF(AND(Input!$I91="text-tabs",Input!$K91="有"),Input!$G91,"")</f>
        <v/>
      </c>
      <c r="GK91" s="36" t="str">
        <f>IF(AND(Input!$I91="text-tabs",Input!$K91="有"),IF(Input!$M91=1,svg_data!$EP$1,IF(Input!$M91=2,svg_data!$EP$2)),"")</f>
        <v/>
      </c>
      <c r="GL91" s="36" t="str">
        <f>IF(AND(Input!$I91="text-tabs",Input!$K91="有"),Input!$G91,"")</f>
        <v/>
      </c>
      <c r="GM91" s="36" t="str">
        <f>IF(AND(Input!$I91="text-tabs",Input!$K91="有"),svg_data!$ER$1,"")</f>
        <v/>
      </c>
      <c r="GN91" s="36" t="str">
        <f>IF(AND(Input!$I91="text-tabs",Input!$K91="有"),Input!$G91,"")</f>
        <v/>
      </c>
      <c r="GO91" s="36" t="str">
        <f>IF(AND(Input!$I91="text-tabs",Input!$K91="有"),svg_data!$ET$1,"")</f>
        <v/>
      </c>
      <c r="GP91" s="36" t="str">
        <f>IF(AND(Input!$I91="text-tabs",Input!$K91="有"),Input!$G91,"")</f>
        <v/>
      </c>
      <c r="GQ91" s="36" t="str">
        <f>IF(AND(Input!$I91="text-tabs",Input!$K91="有"),svg_data!$EV$1,"")</f>
        <v/>
      </c>
      <c r="GR91" s="36" t="str">
        <f>IF(AND(Input!$I91="text-tabs",Input!$K91="有"),Input!$G91,"")</f>
        <v/>
      </c>
      <c r="GS91" s="36" t="str">
        <f>IF(AND(Input!$I91="text-tabs",Input!$K91="有"),svg_data!$EX$1,"")</f>
        <v/>
      </c>
      <c r="GT91" s="36" t="str">
        <f>IF(AND(Input!$I91="text-tabs",Input!$K91="有"),IF(Input!$O91="無","",svg_data!$EY$1),"")</f>
        <v/>
      </c>
      <c r="GU91" s="36" t="str">
        <f>IF(AND(Input!$I91="text-tabs",Input!$K91="有"),IF(Input!$O91="無","",Input!$G91),"")</f>
        <v/>
      </c>
      <c r="GV91" s="36" t="str">
        <f>IF(AND(Input!$I91="text-tabs",Input!$K91="有"),IF(Input!$O91="無","",Input!$O91),"")</f>
        <v/>
      </c>
      <c r="GW91" s="36" t="str">
        <f>IF(AND(Input!$I91="text-tabs",Input!$K91="有"),IF(Input!$O91="無","",svg_data!$FA$1),"")</f>
        <v/>
      </c>
      <c r="GX91" s="36" t="str">
        <f>IF(AND(Input!$I91="text-tabs",Input!$K91="有"),IF(Input!$O91="無","",Input!$P91),"")</f>
        <v/>
      </c>
      <c r="GY91" s="36" t="str">
        <f>IF(AND(Input!$I91="text-tabs",Input!$K91="有"),IF(Input!$O91="無","",svg_data!$FC$1),"")</f>
        <v/>
      </c>
      <c r="GZ91" s="36" t="str">
        <f>IF(AND(Input!$I91="text-tabs",Input!$K91="有"),svg_data!$FD$1,"")</f>
        <v/>
      </c>
      <c r="HA91" s="36" t="str">
        <f>IF(AND(Input!$I91="text-tabs",Input!$K91="有"),$HA$1,"")</f>
        <v/>
      </c>
      <c r="HB91" s="36" t="str">
        <f>IF(AND(Input!$I91="text-tabs",Input!$V91="有",Input!$W91&lt;&gt;""),$HB$1,"")</f>
        <v/>
      </c>
      <c r="HC91" s="36" t="str">
        <f>IF(AND(Input!$I91="text-tabs",Input!$V91="有",Input!$W91&lt;&gt;""),Input!$U91,"")</f>
        <v/>
      </c>
      <c r="HD91" s="36" t="str">
        <f>IF(AND(Input!$I91="text-tabs",Input!$V91="有",Input!$W91&lt;&gt;""),$HD$1,"")</f>
        <v/>
      </c>
      <c r="HE91" s="36" t="str">
        <f>IF(AND(Input!$I91="text-tabs",Input!$V91="有",Input!$W91&lt;&gt;""),$HE$1,"")</f>
        <v/>
      </c>
      <c r="HF91" s="36" t="str">
        <f>IF(AND(Input!$I91="text-tabs",Input!$V91="有",Input!$W91&lt;&gt;""),$HF$1,"")</f>
        <v/>
      </c>
      <c r="HG91" s="36" t="str">
        <f>IF(AND(Input!$I91="text-tabs",Input!$V91="有",Input!$W91&lt;&gt;""),Input!$X91,"")</f>
        <v/>
      </c>
      <c r="HH91" s="36" t="str">
        <f>IF(AND(Input!$I91="text-tabs",Input!$V91="有",Input!$W91&lt;&gt;""),$HH$1,"")</f>
        <v/>
      </c>
      <c r="HI91" s="36" t="str">
        <f>IF(AND(Input!$I91="text-tabs",Input!$V91="有",Input!$W91&lt;&gt;""),Input!$W91,"")</f>
        <v/>
      </c>
      <c r="HJ91" s="36" t="str">
        <f>IF(AND(Input!$I91="text-tabs",Input!$V91="有",Input!$W91&lt;&gt;""),$HJ$1,"")</f>
        <v/>
      </c>
      <c r="HK91" s="36" t="str">
        <f>IF(AND(Input!$I91="text-tabs",Input!$V91="有",Input!$Y91&lt;&gt;"無"),$HK$1,"")</f>
        <v/>
      </c>
      <c r="HL91" s="36" t="str">
        <f>IF(AND(Input!$I91="text-tabs",Input!$V91="有",Input!$Y91&lt;&gt;"無"),$HF$1,"")</f>
        <v/>
      </c>
      <c r="HM91" s="36" t="str">
        <f>IF(AND(Input!$I91="text-tabs",Input!$V91="有",Input!$Y91&lt;&gt;"無"),Input!$Z91,"")</f>
        <v/>
      </c>
      <c r="HN91" s="36" t="str">
        <f>IF(AND(Input!$I91="text-tabs",Input!$V91="有",Input!$Y91&lt;&gt;"無"),$HH$1,"")</f>
        <v/>
      </c>
      <c r="HO91" s="36" t="str">
        <f>IF(AND(Input!$I91="text-tabs",Input!$V91="有",Input!$Y91&lt;&gt;"無"),Input!$Y91,"")</f>
        <v/>
      </c>
      <c r="HP91" s="36" t="str">
        <f>IF(AND(Input!$I91="text-tabs",Input!$V91="有",Input!$Y91&lt;&gt;"無"),$HJ$1,"")</f>
        <v/>
      </c>
      <c r="HQ91" s="36" t="str">
        <f>IF(AND(Input!$I91="text-tabs",Input!$V91="有",Input!$AA91&lt;&gt;"無"),$HQ$1,"")</f>
        <v/>
      </c>
      <c r="HR91" s="36" t="str">
        <f>IF(AND(Input!$I91="text-tabs",Input!$V91="有",Input!$AA91&lt;&gt;"無"),$HR$1,"")</f>
        <v/>
      </c>
      <c r="HS91" s="36" t="str">
        <f>IF(AND(Input!$I91="text-tabs",Input!$V91="有",Input!$AA91&lt;&gt;"無"),Input!$AB91,"")</f>
        <v/>
      </c>
      <c r="HT91" s="36" t="str">
        <f>IF(AND(Input!$I91="text-tabs",Input!$V91="有",Input!$AA91&lt;&gt;"無"),$HT$1,"")</f>
        <v/>
      </c>
      <c r="HU91" s="36" t="str">
        <f>IF(AND(Input!$I91="text-tabs",Input!$V91="有",Input!$AA91&lt;&gt;"無"),Input!$AA91,"")</f>
        <v/>
      </c>
      <c r="HV91" s="36" t="str">
        <f>IF(AND(Input!$I91="text-tabs",Input!$V91="有",Input!$AA91&lt;&gt;"無"),$HV$1,"")</f>
        <v/>
      </c>
      <c r="HW91" s="36" t="str">
        <f>IF(AND(Input!$I91="text-tabs",Input!$V91="有",Input!$AC91&lt;&gt;"無"),$HW$1,"")</f>
        <v/>
      </c>
      <c r="HX91" s="36" t="str">
        <f>IF(AND(Input!$I91="text-tabs",Input!$V91="有",Input!$AC91&lt;&gt;"無"),$HX$1,"")</f>
        <v/>
      </c>
      <c r="HY91" s="36" t="str">
        <f>IF(AND(Input!$I91="text-tabs",Input!$V91="有",Input!$AC91&lt;&gt;"無"),Input!$AD91,"")</f>
        <v/>
      </c>
      <c r="HZ91" s="36" t="str">
        <f>IF(AND(Input!$I91="text-tabs",Input!$V91="有",Input!$AC91&lt;&gt;"無"),$HZ$1,"")</f>
        <v/>
      </c>
      <c r="IA91" s="36" t="str">
        <f>IF(AND(Input!$I91="text-tabs",Input!$V91="有",Input!$AC91&lt;&gt;"無"),Input!$AC91,"")</f>
        <v/>
      </c>
      <c r="IB91" s="36" t="str">
        <f>IF(AND(Input!$I91="text-tabs",Input!$V91="有",Input!$AC91&lt;&gt;"無"),$IB$1,"")</f>
        <v/>
      </c>
      <c r="IC91" s="36" t="str">
        <f>IF(AND(Input!$I91="text-tabs",Input!$V91="有",Input!$AE91&lt;&gt;"無"),$IC$1,"")</f>
        <v/>
      </c>
      <c r="ID91" s="36" t="str">
        <f>IF(AND(Input!$I91="text-tabs",Input!$V91="有",Input!$AE91&lt;&gt;"無"),$HF$1,"")</f>
        <v/>
      </c>
      <c r="IE91" s="36" t="str">
        <f>IF(AND(Input!$I91="text-tabs",Input!$V91="有",Input!$AE91&lt;&gt;"無"),Input!$AF91,"")</f>
        <v/>
      </c>
      <c r="IF91" s="36" t="str">
        <f>IF(AND(Input!$I91="text-tabs",Input!$V91="有",Input!$AE91&lt;&gt;"無"),$HH$1,"")</f>
        <v/>
      </c>
      <c r="IG91" s="36" t="str">
        <f>IF(AND(Input!$I91="text-tabs",Input!$V91="有",Input!$AE91&lt;&gt;"無"),Input!$AE91,"")</f>
        <v/>
      </c>
      <c r="IH91" s="36" t="str">
        <f>IF(AND(Input!$I91="text-tabs",Input!$V91="有",Input!$AE91&lt;&gt;"無"),$HJ$1,"")</f>
        <v/>
      </c>
      <c r="II91" s="36" t="str">
        <f>IF(AND(Input!$I91="text-tabs",Input!$V91="有"),$II$1,"")</f>
        <v/>
      </c>
      <c r="IJ91" s="36" t="str">
        <f>IF(AND(Input!$I91="text-tabs",Input!$AG91="有"),$IJ$1,"")</f>
        <v/>
      </c>
      <c r="IK91" s="36" t="str">
        <f>IF(AND(Input!$I91="text-tabs",Input!$AG91="有"),Input!$AH91,"")</f>
        <v/>
      </c>
      <c r="IL91" s="36" t="str">
        <f>IF(AND(Input!$I91="text-tabs",Input!$AG91="有"),$IL$1,"")</f>
        <v/>
      </c>
      <c r="IM91" s="36" t="str">
        <f>IF(AND(Input!$I91="text-tabs",Input!$AG91="有"),Input!$AI91,"")</f>
        <v/>
      </c>
      <c r="IN91" s="36" t="str">
        <f>IF(AND(Input!$I91="text-tabs",Input!$AG91="有"),$IN$1,"")</f>
        <v/>
      </c>
      <c r="IO91" s="36" t="str">
        <f>IF(Input!$I91="text-tabs",$IO$1,"")</f>
        <v/>
      </c>
      <c r="IP91" s="36" t="str">
        <f>IF(Input!$I91="event",$IP$1,"")</f>
        <v/>
      </c>
      <c r="IQ91" s="36" t="str">
        <f>IF(Input!$I91="event",Input!$R91,"")</f>
        <v/>
      </c>
      <c r="IR91" s="36" t="str">
        <f>IF(Input!$I91="event",$IR$1,"")</f>
        <v/>
      </c>
      <c r="IS91" s="36" t="str">
        <f>IF(Input!$I91="event",$IS$1,"")</f>
        <v/>
      </c>
      <c r="IT91" s="36" t="str">
        <f>IF(Input!$I91="event",Input!$Q91,"")</f>
        <v/>
      </c>
      <c r="IU91" s="36" t="str">
        <f>IF(Input!$I91="event",$IU$1,"")</f>
        <v/>
      </c>
      <c r="IV91" s="36" t="str">
        <f>IF(Input!$I91="image",$IV$1,"")</f>
        <v/>
      </c>
      <c r="IW91" s="36" t="str">
        <f>IF(Input!$I91="image",Input!$S91,"")</f>
        <v/>
      </c>
      <c r="IX91" s="36" t="str">
        <f>IF(Input!$I91="image",$IX$1,"")</f>
        <v/>
      </c>
      <c r="IY91" s="36" t="str">
        <f>IF(AND(Input!$I91="image",Input!$V91="無"),$IY$1,"")</f>
        <v/>
      </c>
      <c r="IZ91" s="36" t="str">
        <f>IF(AND(Input!$I91="image",Input!$V91="無"),Input!$B91,"")</f>
        <v/>
      </c>
      <c r="JA91" s="36" t="str">
        <f>IF(AND(Input!$I91="image",Input!$V91="無"),$JA$1,"")</f>
        <v/>
      </c>
      <c r="JB91" s="36" t="str">
        <f>IF(AND(Input!$I91="image",Input!$V91="有"),$JB$1,"")</f>
        <v/>
      </c>
      <c r="JC91" s="36" t="str">
        <f>IF(AND(Input!$I91="image",Input!$V91="有"),Input!$W91,"")</f>
        <v/>
      </c>
      <c r="JD91" s="36" t="str">
        <f>IF(AND(Input!$I91="image",Input!$V91="有"),$JD$1,"")</f>
        <v/>
      </c>
      <c r="JE91" s="36" t="str">
        <f>IF(AND(Input!$I91="image",Input!$V91="有"),Input!$X91,"")</f>
        <v/>
      </c>
      <c r="JF91" s="36" t="str">
        <f>IF(AND(Input!$I91="image",Input!$V91="有"),$JF$1,"")</f>
        <v/>
      </c>
      <c r="JG91" s="36" t="str">
        <f>IF(Input!$I91="embed",$JG$1,"")</f>
        <v/>
      </c>
      <c r="JH91" s="36" t="str">
        <f>IF(Input!$I91="embed",Input!$X91,"")</f>
        <v/>
      </c>
      <c r="JI91" s="36" t="str">
        <f>IF(Input!$I91="embed",$JI$1,"")</f>
        <v/>
      </c>
      <c r="JJ91" s="36" t="str">
        <f>IF(Input!$I91="embed",$JJ$1,"")</f>
        <v/>
      </c>
      <c r="JK91" s="36" t="str">
        <f>IF(Input!$I91="embed",Input!$R91,"")</f>
        <v/>
      </c>
      <c r="JL91" s="36" t="str">
        <f>IF(Input!$I91="embed",$JL$1,"")</f>
        <v/>
      </c>
      <c r="JM91" s="36" t="str">
        <f>IF(Input!$I91="table",Input!$AI91,"")</f>
        <v/>
      </c>
      <c r="JN91" s="36" t="str">
        <f>IF(Input!$I91="table",Input!$AJ91,"")</f>
        <v/>
      </c>
      <c r="JO91" s="36" t="s">
        <v>0</v>
      </c>
      <c r="JP91" s="36" t="str">
        <f t="shared" si="3"/>
        <v/>
      </c>
    </row>
    <row r="92" spans="1:276" s="36" customFormat="1">
      <c r="A92" s="39" t="str">
        <f t="shared" si="4"/>
        <v>"0":{"category":"未記入","class":"0","id":"0","titleShadow":"",}</v>
      </c>
      <c r="B92" s="36" t="s">
        <v>5</v>
      </c>
      <c r="C92" s="40">
        <f>Input!$G92</f>
        <v>0</v>
      </c>
      <c r="D92" s="36" t="s">
        <v>210</v>
      </c>
      <c r="E92" s="36" t="s">
        <v>23</v>
      </c>
      <c r="F92" s="36" t="str">
        <f>IF(Input!$C92&lt;&gt;"",Input!$C92,"未記入")</f>
        <v>未記入</v>
      </c>
      <c r="G92" s="36" t="s">
        <v>3</v>
      </c>
      <c r="H92" s="36" t="s">
        <v>1</v>
      </c>
      <c r="I92" s="36">
        <f>Input!$I92</f>
        <v>0</v>
      </c>
      <c r="J92" s="36" t="s">
        <v>3</v>
      </c>
      <c r="K92" s="36" t="s">
        <v>4</v>
      </c>
      <c r="L92" s="40">
        <f>Input!$G92</f>
        <v>0</v>
      </c>
      <c r="M92" s="36" t="s">
        <v>3</v>
      </c>
      <c r="N92" s="36" t="str">
        <f>IF(Input!$D92="有",$N$1,"")</f>
        <v/>
      </c>
      <c r="O92" s="36" t="str">
        <f>IF(Input!$D92="有",Input!$A92,"")</f>
        <v/>
      </c>
      <c r="P92" s="36" t="str">
        <f>IF(Input!$D92="有",$P$1,"")</f>
        <v/>
      </c>
      <c r="Q92" s="36" t="str">
        <f>IF(Input!$D92="有",$Q$1,"")</f>
        <v/>
      </c>
      <c r="R92" s="36" t="str">
        <f>IF(Input!$D92="有",LEFT(Input!$E92,1),"")</f>
        <v/>
      </c>
      <c r="S92" s="36" t="str">
        <f>IF(Input!$D92="有",$S$1,"")</f>
        <v/>
      </c>
      <c r="T92" s="36" t="str">
        <f>IF(Input!$D92="有",$T$1,"")</f>
        <v/>
      </c>
      <c r="U92" s="36" t="str">
        <f>IF(Input!$D92="有",Input!$F92,"")</f>
        <v/>
      </c>
      <c r="V92" s="36" t="str">
        <f>IF(Input!$D92="有",$V$1,"")</f>
        <v/>
      </c>
      <c r="W92" s="36" t="s">
        <v>205</v>
      </c>
      <c r="X92" s="36" t="str">
        <f>IF(Input!$H92="有","true",IF(Input!$H92="無","false",""))</f>
        <v/>
      </c>
      <c r="Y92" s="36" t="s">
        <v>3</v>
      </c>
      <c r="Z92" s="36" t="str">
        <f>IF(OR(Input!$I92="text-tabs",Input!$I92="text"),$Z$1,"")</f>
        <v/>
      </c>
      <c r="AA92" s="36" t="str">
        <f>IF(OR(Input!$I92="text-tabs",Input!$I92="text"),Input!$B92,"")</f>
        <v/>
      </c>
      <c r="AB92" s="36" t="str">
        <f>IF(OR(Input!$I92="text-tabs",Input!$I92="text"),$AB$1,"")</f>
        <v/>
      </c>
      <c r="AC92" s="36" t="str">
        <f>IF(AND(OR(Input!$I92="text-tabs",Input!$I92="text"),Input!$T92="無"),$AC$1,"")</f>
        <v/>
      </c>
      <c r="AD92" s="36" t="str">
        <f>IF(AND(OR(Input!$I92="text-tabs",Input!$I92="text"),Input!$T92="無"),Input!$S92,"")</f>
        <v/>
      </c>
      <c r="AE92" s="36" t="str">
        <f>IF(AND(OR(Input!$I92="text-tabs",Input!$I92="text"),Input!$T92="無"),$AE$1,"")</f>
        <v/>
      </c>
      <c r="AF92" s="36" t="str">
        <f>IF(AND(OR(Input!$I92="text-tabs",Input!$I92="text"),Input!$S92="無"),$AF$1,"")</f>
        <v/>
      </c>
      <c r="AG92" s="36" t="str">
        <f>IF(AND(OR(Input!$I92="text-tabs",Input!$I92="text"),Input!$S92="無"),Input!$T92,"")</f>
        <v/>
      </c>
      <c r="AH92" s="36" t="str">
        <f>IF(AND(OR(Input!$I92="text-tabs",Input!$I92="text"),Input!$S92="無"),$AH$1,"")</f>
        <v/>
      </c>
      <c r="AI92" s="36" t="str">
        <f>IF(Input!$I92="text",$AI$1,"")</f>
        <v/>
      </c>
      <c r="AJ92" s="36" t="str">
        <f>IF(Input!$I92="text",Input!$R92,"")</f>
        <v/>
      </c>
      <c r="AK92" s="36" t="str">
        <f>IF(Input!$I92="text",$AK$1,"")</f>
        <v/>
      </c>
      <c r="AL92" s="36" t="str">
        <f>IF(Input!$I92="text-tabs",$AL$1,"")</f>
        <v/>
      </c>
      <c r="AM92" s="36" t="str">
        <f>IF(Input!$I92="text-tabs",$AM$1,"")</f>
        <v/>
      </c>
      <c r="AN92" s="36" t="str">
        <f>IF(Input!$I92="text-tabs",Input!$J92,"")</f>
        <v/>
      </c>
      <c r="AO92" s="36" t="str">
        <f>IF(Input!$I92="text-tabs",$AO$1,"")</f>
        <v/>
      </c>
      <c r="AP92" s="36" t="str">
        <f>IF(Input!$I92="text-tabs",Input!$R92,"")</f>
        <v/>
      </c>
      <c r="AQ92" s="36" t="str">
        <f>IF(Input!$I92="text-tabs",$AQ$1,"")</f>
        <v/>
      </c>
      <c r="AR92" s="36" t="str">
        <f>IF(AND(Input!$I92="text-tabs",Input!$K92="有"),$AR$1,"")</f>
        <v/>
      </c>
      <c r="AS92" s="36" t="str">
        <f>IF(AND(Input!$I92="text-tabs",Input!$K92="有"),Input!$L92,"")</f>
        <v/>
      </c>
      <c r="AT92" s="36" t="str">
        <f>IF(AND(Input!$I92="text-tabs",Input!$K92="有"),$AT$1,"")</f>
        <v/>
      </c>
      <c r="AU92" s="36" t="str">
        <f>IF(AND(Input!$I92="text-tabs",Input!$K92="有"),Input!$N92,"")</f>
        <v/>
      </c>
      <c r="AV92" s="36" t="str">
        <f>IF(AND(Input!$I92="text-tabs",Input!$K92="有"),"&lt;br&gt;","")</f>
        <v/>
      </c>
      <c r="AW92" s="36" t="str">
        <f>IF(AND(Input!$I92="text-tabs",Input!$K92="有"),IF(Input!$M92=1,svg_data!$A$1,IF(Input!$M92=2,svg_data!$A$2)),"")</f>
        <v/>
      </c>
      <c r="AX92" s="36" t="str">
        <f>IF(AND(Input!$I92="text-tabs",Input!$K92="有"),Input!$G92,"")</f>
        <v/>
      </c>
      <c r="AY92" s="36" t="str">
        <f>IF(AND(Input!$I92="text-tabs",Input!$K92="有"),IF(Input!$M92=1,svg_data!$C$1,IF(Input!$M92=2,svg_data!$C$2)),"")</f>
        <v/>
      </c>
      <c r="AZ92" s="36" t="str">
        <f>IF(AND(Input!$I92="text-tabs",Input!$K92="有"),Input!$G92,"")</f>
        <v/>
      </c>
      <c r="BA92" s="36" t="str">
        <f>IF(AND(Input!$I92="text-tabs",Input!$K92="有"),IF(Input!$M92=1,svg_data!$E$1,IF(Input!$M92=2,svg_data!$E$2)),"")</f>
        <v/>
      </c>
      <c r="BB92" s="36" t="str">
        <f>IF(AND(Input!$I92="text-tabs",Input!$K92="有"),Input!$G92,"")</f>
        <v/>
      </c>
      <c r="BC92" s="36" t="str">
        <f>IF(AND(Input!$I92="text-tabs",Input!$K92="有"),IF(Input!$M92=1,svg_data!$G$1,IF(Input!$M92=2,svg_data!$G$2)),"")</f>
        <v/>
      </c>
      <c r="BD92" s="36" t="str">
        <f>IF(AND(Input!$I92="text-tabs",Input!$K92="有"),Input!$G92,"")</f>
        <v/>
      </c>
      <c r="BE92" s="36" t="str">
        <f>IF(AND(Input!$I92="text-tabs",Input!$K92="有"),IF(Input!$M92=1,svg_data!$I$1,IF(Input!$M92=2,svg_data!$I$2)),"")</f>
        <v/>
      </c>
      <c r="BF92" s="36" t="str">
        <f>IF(AND(Input!$I92="text-tabs",Input!$K92="有"),Input!$G92,"")</f>
        <v/>
      </c>
      <c r="BG92" s="36" t="str">
        <f>IF(AND(Input!$I92="text-tabs",Input!$K92="有"),IF(Input!$M92=1,svg_data!$K$1,IF(Input!$M92=2,svg_data!$K$2)),"")</f>
        <v/>
      </c>
      <c r="BH92" s="36" t="str">
        <f>IF(AND(Input!$I92="text-tabs",Input!$K92="有"),Input!$G92,"")</f>
        <v/>
      </c>
      <c r="BI92" s="36" t="str">
        <f>IF(AND(Input!$I92="text-tabs",Input!$K92="有"),IF(Input!$M92=1,svg_data!$M$1,IF(Input!$M92=2,svg_data!$M$2)),"")</f>
        <v/>
      </c>
      <c r="BJ92" s="36" t="str">
        <f>IF(AND(Input!$I92="text-tabs",Input!$K92="有"),Input!$G92,"")</f>
        <v/>
      </c>
      <c r="BK92" s="36" t="str">
        <f>IF(AND(Input!$I92="text-tabs",Input!$K92="有"),IF(Input!$M92=1,svg_data!$O$1,IF(Input!$M92=2,svg_data!$O$2)),"")</f>
        <v/>
      </c>
      <c r="BL92" s="36" t="str">
        <f>IF(AND(Input!$I92="text-tabs",Input!$K92="有"),Input!$G92,"")</f>
        <v/>
      </c>
      <c r="BM92" s="36" t="str">
        <f>IF(AND(Input!$I92="text-tabs",Input!$K92="有"),IF(Input!$M92=1,svg_data!$Q$1,IF(Input!$M92=2,svg_data!$Q$2)),"")</f>
        <v/>
      </c>
      <c r="BN92" s="36" t="str">
        <f>IF(AND(Input!$I92="text-tabs",Input!$K92="有"),Input!$G92,"")</f>
        <v/>
      </c>
      <c r="BO92" s="36" t="str">
        <f>IF(AND(Input!$I92="text-tabs",Input!$K92="有"),IF(Input!$M92=1,svg_data!$S$1,IF(Input!$M92=2,svg_data!$S$2)),"")</f>
        <v/>
      </c>
      <c r="BP92" s="36" t="str">
        <f>IF(AND(Input!$I92="text-tabs",Input!$K92="有"),Input!$G92,"")</f>
        <v/>
      </c>
      <c r="BQ92" s="36" t="str">
        <f>IF(AND(Input!$I92="text-tabs",Input!$K92="有"),IF(Input!$M92=1,svg_data!$U$1,IF(Input!$M92=2,svg_data!$U$2)),"")</f>
        <v/>
      </c>
      <c r="BR92" s="36" t="str">
        <f>IF(AND(Input!$I92="text-tabs",Input!$K92="有"),Input!$G92,"")</f>
        <v/>
      </c>
      <c r="BS92" s="36" t="str">
        <f>IF(AND(Input!$I92="text-tabs",Input!$K92="有"),IF(Input!$M92=1,svg_data!$W$1,IF(Input!$M92=2,svg_data!$W$2)),"")</f>
        <v/>
      </c>
      <c r="BT92" s="36" t="str">
        <f>IF(AND(Input!$I92="text-tabs",Input!$K92="有"),Input!$G92,"")</f>
        <v/>
      </c>
      <c r="BU92" s="36" t="str">
        <f>IF(AND(Input!$I92="text-tabs",Input!$K92="有"),IF(Input!$M92=1,svg_data!$Y$1,IF(Input!$M92=2,svg_data!$Y$2)),"")</f>
        <v/>
      </c>
      <c r="BV92" s="36" t="str">
        <f>IF(AND(Input!$I92="text-tabs",Input!$K92="有"),Input!$G92,"")</f>
        <v/>
      </c>
      <c r="BW92" s="36" t="str">
        <f>IF(AND(Input!$I92="text-tabs",Input!$K92="有"),IF(Input!$M92=1,svg_data!$AA$1,IF(Input!$M92=2,svg_data!$AA$2)),"")</f>
        <v/>
      </c>
      <c r="BX92" s="36" t="str">
        <f>IF(AND(Input!$I92="text-tabs",Input!$K92="有"),Input!$G92,"")</f>
        <v/>
      </c>
      <c r="BY92" s="36" t="str">
        <f>IF(AND(Input!$I92="text-tabs",Input!$K92="有"),IF(Input!$M92=1,svg_data!$AC$1,IF(Input!$M92=2,svg_data!$AC$2)),"")</f>
        <v/>
      </c>
      <c r="BZ92" s="36" t="str">
        <f>IF(AND(Input!$I92="text-tabs",Input!$K92="有"),Input!$G92,"")</f>
        <v/>
      </c>
      <c r="CA92" s="36" t="str">
        <f>IF(AND(Input!$I92="text-tabs",Input!$K92="有"),IF(Input!$M92=1,svg_data!$AE$1,IF(Input!$M92=2,svg_data!$AE$2)),"")</f>
        <v/>
      </c>
      <c r="CB92" s="36" t="str">
        <f>IF(AND(Input!$I92="text-tabs",Input!$K92="有"),Input!$G92,"")</f>
        <v/>
      </c>
      <c r="CC92" s="36" t="str">
        <f>IF(AND(Input!$I92="text-tabs",Input!$K92="有"),IF(Input!$M92=1,svg_data!$AG$1,IF(Input!$M92=2,svg_data!$AG$2)),"")</f>
        <v/>
      </c>
      <c r="CD92" s="36" t="str">
        <f>IF(AND(Input!$I92="text-tabs",Input!$K92="有"),Input!$G92,"")</f>
        <v/>
      </c>
      <c r="CE92" s="36" t="str">
        <f>IF(AND(Input!$I92="text-tabs",Input!$K92="有"),IF(Input!$M92=1,svg_data!$AI$1,IF(Input!$M92=2,svg_data!$AI$2)),"")</f>
        <v/>
      </c>
      <c r="CF92" s="36" t="str">
        <f>IF(AND(Input!$I92="text-tabs",Input!$K92="有"),Input!$G92,"")</f>
        <v/>
      </c>
      <c r="CG92" s="36" t="str">
        <f>IF(AND(Input!$I92="text-tabs",Input!$K92="有"),IF(Input!$M92=1,svg_data!$AK$1,IF(Input!$M92=2,svg_data!$AK$2)),"")</f>
        <v/>
      </c>
      <c r="CH92" s="36" t="str">
        <f>IF(AND(Input!$I92="text-tabs",Input!$K92="有"),Input!$G92,"")</f>
        <v/>
      </c>
      <c r="CI92" s="36" t="str">
        <f>IF(AND(Input!$I92="text-tabs",Input!$K92="有"),IF(Input!$M92=1,svg_data!$AM$1,IF(Input!$M92=2,svg_data!$AM$2)),"")</f>
        <v/>
      </c>
      <c r="CJ92" s="36" t="str">
        <f>IF(AND(Input!$I92="text-tabs",Input!$K92="有"),Input!$G92,"")</f>
        <v/>
      </c>
      <c r="CK92" s="36" t="str">
        <f>IF(AND(Input!$I92="text-tabs",Input!$K92="有"),IF(Input!$M92=1,svg_data!$AO$1,IF(Input!$M92=2,svg_data!$AO$2)),"")</f>
        <v/>
      </c>
      <c r="CL92" s="36" t="str">
        <f>IF(AND(Input!$I92="text-tabs",Input!$K92="有"),Input!$G92,"")</f>
        <v/>
      </c>
      <c r="CM92" s="36" t="str">
        <f>IF(AND(Input!$I92="text-tabs",Input!$K92="有"),IF(Input!$M92=1,svg_data!$AQ$1,IF(Input!$M92=2,svg_data!$AQ$2)),"")</f>
        <v/>
      </c>
      <c r="CN92" s="36" t="str">
        <f>IF(AND(Input!$I92="text-tabs",Input!$K92="有"),Input!$G92,"")</f>
        <v/>
      </c>
      <c r="CO92" s="36" t="str">
        <f>IF(AND(Input!$I92="text-tabs",Input!$K92="有"),IF(Input!$M92=1,svg_data!$AS$1,IF(Input!$M92=2,svg_data!$AS$2)),"")</f>
        <v/>
      </c>
      <c r="CP92" s="36" t="str">
        <f>IF(AND(Input!$I92="text-tabs",Input!$K92="有"),Input!$G92,"")</f>
        <v/>
      </c>
      <c r="CQ92" s="36" t="str">
        <f>IF(AND(Input!$I92="text-tabs",Input!$K92="有"),IF(Input!$M92=1,svg_data!$AU$1,IF(Input!$M92=2,svg_data!$AU$2)),"")</f>
        <v/>
      </c>
      <c r="CR92" s="36" t="str">
        <f>IF(AND(Input!$I92="text-tabs",Input!$K92="有"),Input!$G92,"")</f>
        <v/>
      </c>
      <c r="CS92" s="36" t="str">
        <f>IF(AND(Input!$I92="text-tabs",Input!$K92="有"),IF(Input!$M92=1,svg_data!$AW$1,IF(Input!$M92=2,svg_data!$AW$2)),"")</f>
        <v/>
      </c>
      <c r="CT92" s="36" t="str">
        <f>IF(AND(Input!$I92="text-tabs",Input!$K92="有"),Input!$G92,"")</f>
        <v/>
      </c>
      <c r="CU92" s="36" t="str">
        <f>IF(AND(Input!$I92="text-tabs",Input!$K92="有"),IF(Input!$M92=1,svg_data!$AY$1,IF(Input!$M92=2,svg_data!$AY$2)),"")</f>
        <v/>
      </c>
      <c r="CV92" s="36" t="str">
        <f>IF(AND(Input!$I92="text-tabs",Input!$K92="有"),Input!$G92,"")</f>
        <v/>
      </c>
      <c r="CW92" s="36" t="str">
        <f>IF(AND(Input!$I92="text-tabs",Input!$K92="有"),IF(Input!$M92=1,svg_data!$BA$1,IF(Input!$M92=2,svg_data!$BA$2)),"")</f>
        <v/>
      </c>
      <c r="CX92" s="36" t="str">
        <f>IF(AND(Input!$I92="text-tabs",Input!$K92="有"),Input!$G92,"")</f>
        <v/>
      </c>
      <c r="CY92" s="36" t="str">
        <f>IF(AND(Input!$I92="text-tabs",Input!$K92="有"),IF(Input!$M92=1,svg_data!$BC$1,IF(Input!$M92=2,svg_data!$BC$2)),"")</f>
        <v/>
      </c>
      <c r="CZ92" s="36" t="str">
        <f>IF(AND(Input!$I92="text-tabs",Input!$K92="有"),Input!$G92,"")</f>
        <v/>
      </c>
      <c r="DA92" s="36" t="str">
        <f>IF(AND(Input!$I92="text-tabs",Input!$K92="有"),IF(Input!$M92=1,svg_data!$BE$1,IF(Input!$M92=2,svg_data!$BE$2)),"")</f>
        <v/>
      </c>
      <c r="DB92" s="36" t="str">
        <f>IF(AND(Input!$I92="text-tabs",Input!$K92="有"),Input!$G92,"")</f>
        <v/>
      </c>
      <c r="DC92" s="36" t="str">
        <f>IF(AND(Input!$I92="text-tabs",Input!$K92="有"),IF(Input!$M92=1,svg_data!$BG$1,IF(Input!$M92=2,svg_data!$BG$2)),"")</f>
        <v/>
      </c>
      <c r="DD92" s="36" t="str">
        <f>IF(AND(Input!$I92="text-tabs",Input!$K92="有"),Input!$G92,"")</f>
        <v/>
      </c>
      <c r="DE92" s="36" t="str">
        <f>IF(AND(Input!$I92="text-tabs",Input!$K92="有"),IF(Input!$M92=1,svg_data!$BI$1,IF(Input!$M92=2,svg_data!$BI$2)),"")</f>
        <v/>
      </c>
      <c r="DF92" s="36" t="str">
        <f>IF(AND(Input!$I92="text-tabs",Input!$K92="有"),Input!$G92,"")</f>
        <v/>
      </c>
      <c r="DG92" s="36" t="str">
        <f>IF(AND(Input!$I92="text-tabs",Input!$K92="有"),IF(Input!$M92=1,svg_data!$BK$1,IF(Input!$M92=2,svg_data!$BK$2)),"")</f>
        <v/>
      </c>
      <c r="DH92" s="36" t="str">
        <f>IF(AND(Input!$I92="text-tabs",Input!$K92="有"),Input!$G92,"")</f>
        <v/>
      </c>
      <c r="DI92" s="36" t="str">
        <f>IF(AND(Input!$I92="text-tabs",Input!$K92="有"),IF(Input!$M92=1,svg_data!$BM$1,IF(Input!$M92=2,svg_data!$BM$2)),"")</f>
        <v/>
      </c>
      <c r="DJ92" s="36" t="str">
        <f>IF(AND(Input!$I92="text-tabs",Input!$K92="有"),svg_data!$BN$1,"")</f>
        <v/>
      </c>
      <c r="DK92" s="36" t="str">
        <f>IF(AND(Input!$I92="text-tabs",Input!$K92="有"),Input!$G92,"")</f>
        <v/>
      </c>
      <c r="DL92" s="36" t="str">
        <f>IF(AND(Input!$I92="text-tabs",Input!$K92="有"),svg_data!$BP$1,"")</f>
        <v/>
      </c>
      <c r="DM92" s="36" t="str">
        <f>IF(AND(Input!$I92="text-tabs",Input!$K92="有"),svg_data!$BQ$1,"")</f>
        <v/>
      </c>
      <c r="DN92" s="36" t="str">
        <f>IF(AND(Input!$I92="text-tabs",Input!$K92="有"),Input!$G92,"")</f>
        <v/>
      </c>
      <c r="DO92" s="36" t="str">
        <f>IF(AND(Input!$I92="text-tabs",Input!$K92="有"),svg_data!$BS$1,"")</f>
        <v/>
      </c>
      <c r="DP92" s="36" t="str">
        <f>IF(AND(Input!$I92="text-tabs",Input!$K92="有"),Input!$G92,"")</f>
        <v/>
      </c>
      <c r="DQ92" s="36" t="str">
        <f>IF(AND(Input!$I92="text-tabs",Input!$K92="有"),svg_data!$BU$1,"")</f>
        <v/>
      </c>
      <c r="DR92" s="36" t="str">
        <f>IF(AND(Input!$I92="text-tabs",Input!$K92="有"),Input!$G92,"")</f>
        <v/>
      </c>
      <c r="DS92" s="36" t="str">
        <f>IF(AND(Input!$I92="text-tabs",Input!$K92="有"),IF(Input!$M92=1,svg_data!$BW$1,IF(Input!$M92=2,svg_data!$BW$2)),"")</f>
        <v/>
      </c>
      <c r="DT92" s="36" t="str">
        <f>IF(AND(Input!$I92="text-tabs",Input!$K92="有"),IF(Input!$M92=1,svg_data!$BY$1,IF(Input!$M92=2,"")),"")</f>
        <v/>
      </c>
      <c r="DU92" s="36" t="str">
        <f>IF(AND(Input!$I92="text-tabs",Input!$K92="有"),IF(Input!$M92=1,Input!$G92,IF(Input!$M92=2,"")),"")</f>
        <v/>
      </c>
      <c r="DV92" s="42" t="str">
        <f>IF(AND(Input!$I92="text-tabs",Input!$K92="有"),IF(Input!$M92=1,svg_data!$CA$1,IF(Input!$M92=2,svg_data!$CA$2)),"")</f>
        <v/>
      </c>
      <c r="DW92" s="36" t="str">
        <f>IF(AND(Input!$I92="text-tabs",Input!$K92="有"),IF(Input!$M92=1,svg_data!$CB$1,IF(Input!$M92=2,svg_data!$CB$2)),"")</f>
        <v/>
      </c>
      <c r="DX92" s="36" t="str">
        <f>IF(AND(Input!$I92="text-tabs",Input!$K92="有"),Input!$G92,"")</f>
        <v/>
      </c>
      <c r="DY92" s="36" t="str">
        <f>IF(AND(Input!$I92="text-tabs",Input!$K92="有"),IF(Input!$M92=1,svg_data!$CD$1,IF(Input!$M92=2,svg_data!$CD$2)),"")</f>
        <v/>
      </c>
      <c r="DZ92" s="36" t="str">
        <f>IF(AND(Input!$I92="text-tabs",Input!$K92="有"),Input!$G92,"")</f>
        <v/>
      </c>
      <c r="EA92" s="36" t="str">
        <f>IF(AND(Input!$I92="text-tabs",Input!$K92="有"),IF(Input!$M92=1,svg_data!$CF$1,IF(Input!$M92=2,svg_data!$CF$2)),"")</f>
        <v/>
      </c>
      <c r="EB92" s="36" t="str">
        <f>IF(AND(Input!$I92="text-tabs",Input!$K92="有"),Input!$G92,"")</f>
        <v/>
      </c>
      <c r="EC92" s="36" t="str">
        <f>IF(AND(Input!$I92="text-tabs",Input!$K92="有"),IF(Input!$M92=1,svg_data!$CH$1,IF(Input!$M92=2,svg_data!$CH$2)),"")</f>
        <v/>
      </c>
      <c r="ED92" s="36" t="str">
        <f>IF(AND(Input!$I92="text-tabs",Input!$K92="有"),Input!$G92,"")</f>
        <v/>
      </c>
      <c r="EE92" s="36" t="str">
        <f>IF(AND(Input!$I92="text-tabs",Input!$K92="有"),IF(Input!$M92=1,svg_data!$CJ$1,IF(Input!$M92=2,svg_data!$CJ$2)),"")</f>
        <v/>
      </c>
      <c r="EF92" s="36" t="str">
        <f>IF(AND(Input!$I92="text-tabs",Input!$K92="有"),Input!$G92,"")</f>
        <v/>
      </c>
      <c r="EG92" s="36" t="str">
        <f>IF(AND(Input!$I92="text-tabs",Input!$K92="有"),IF(Input!$M92=1,svg_data!$CL$1,IF(Input!$M92=2,svg_data!$CL$2)),"")</f>
        <v/>
      </c>
      <c r="EH92" s="36" t="str">
        <f>IF(AND(Input!$I92="text-tabs",Input!$K92="有"),Input!$G92,"")</f>
        <v/>
      </c>
      <c r="EI92" s="36" t="str">
        <f>IF(AND(Input!$I92="text-tabs",Input!$K92="有"),IF(Input!$M92=1,svg_data!$CN$1,IF(Input!$M92=2,svg_data!$CN$2)),"")</f>
        <v/>
      </c>
      <c r="EJ92" s="36" t="str">
        <f>IF(AND(Input!$I92="text-tabs",Input!$K92="有"),Input!$G92,"")</f>
        <v/>
      </c>
      <c r="EK92" s="36" t="str">
        <f>IF(AND(Input!$I92="text-tabs",Input!$K92="有"),IF(Input!$M92=1,svg_data!$CP$1,IF(Input!$M92=2,svg_data!$CP$2)),"")</f>
        <v/>
      </c>
      <c r="EL92" s="36" t="str">
        <f>IF(AND(Input!$I92="text-tabs",Input!$K92="有"),Input!$G92,"")</f>
        <v/>
      </c>
      <c r="EM92" s="36" t="str">
        <f>IF(AND(Input!$I92="text-tabs",Input!$K92="有"),IF(Input!$M92=1,svg_data!$CR$1,IF(Input!$M92=2,svg_data!$CR$2)),"")</f>
        <v/>
      </c>
      <c r="EN92" s="36" t="str">
        <f>IF(AND(Input!$I92="text-tabs",Input!$K92="有"),Input!$G92,"")</f>
        <v/>
      </c>
      <c r="EO92" s="36" t="str">
        <f>IF(AND(Input!$I92="text-tabs",Input!$K92="有"),IF(Input!$M92=1,svg_data!$CT$1,IF(Input!$M92=2,svg_data!$CT$2)),"")</f>
        <v/>
      </c>
      <c r="EP92" s="36" t="str">
        <f>IF(AND(Input!$I92="text-tabs",Input!$K92="有"),Input!$G92,"")</f>
        <v/>
      </c>
      <c r="EQ92" s="36" t="str">
        <f>IF(AND(Input!$I92="text-tabs",Input!$K92="有"),IF(Input!$M92=1,svg_data!$CV$1,IF(Input!$M92=2,svg_data!$CV$2)),"")</f>
        <v/>
      </c>
      <c r="ER92" s="36" t="str">
        <f>IF(AND(Input!$I92="text-tabs",Input!$K92="有"),Input!$G92,"")</f>
        <v/>
      </c>
      <c r="ES92" s="36" t="str">
        <f>IF(AND(Input!$I92="text-tabs",Input!$K92="有"),IF(Input!$M92=1,svg_data!$CX$1,IF(Input!$M92=2,svg_data!$CX$2)),"")</f>
        <v/>
      </c>
      <c r="ET92" s="36" t="str">
        <f>IF(AND(Input!$I92="text-tabs",Input!$K92="有"),Input!$G92,"")</f>
        <v/>
      </c>
      <c r="EU92" s="36" t="str">
        <f>IF(AND(Input!$I92="text-tabs",Input!$K92="有"),IF(Input!$M92=1,svg_data!$CZ$1,IF(Input!$M92=2,svg_data!$CZ$2)),"")</f>
        <v/>
      </c>
      <c r="EV92" s="36" t="str">
        <f>IF(AND(Input!$I92="text-tabs",Input!$K92="有"),Input!$G92,"")</f>
        <v/>
      </c>
      <c r="EW92" s="36" t="str">
        <f>IF(AND(Input!$I92="text-tabs",Input!$K92="有"),IF(Input!$M92=1,svg_data!$DB$1,IF(Input!$M92=2,svg_data!$DB$2)),"")</f>
        <v/>
      </c>
      <c r="EX92" s="36" t="str">
        <f>IF(AND(Input!$I92="text-tabs",Input!$K92="有"),Input!$G92,"")</f>
        <v/>
      </c>
      <c r="EY92" s="36" t="str">
        <f>IF(AND(Input!$I92="text-tabs",Input!$K92="有"),IF(Input!$M92=1,svg_data!$DD$1,IF(Input!$M92=2,svg_data!$DD$2)),"")</f>
        <v/>
      </c>
      <c r="EZ92" s="36" t="str">
        <f>IF(AND(Input!$I92="text-tabs",Input!$K92="有"),Input!$G92,"")</f>
        <v/>
      </c>
      <c r="FA92" s="36" t="str">
        <f>IF(AND(Input!$I92="text-tabs",Input!$K92="有"),IF(Input!$M92=1,svg_data!$DF$1,IF(Input!$M92=2,svg_data!$DF$2)),"")</f>
        <v/>
      </c>
      <c r="FB92" s="36" t="str">
        <f>IF(AND(Input!$I92="text-tabs",Input!$K92="有"),Input!$G92,"")</f>
        <v/>
      </c>
      <c r="FC92" s="36" t="str">
        <f>IF(AND(Input!$I92="text-tabs",Input!$K92="有"),IF(Input!$M92=1,svg_data!$DH$1,IF(Input!$M92=2,svg_data!$DH$2)),"")</f>
        <v/>
      </c>
      <c r="FD92" s="36" t="str">
        <f>IF(AND(Input!$I92="text-tabs",Input!$K92="有"),Input!$G92,"")</f>
        <v/>
      </c>
      <c r="FE92" s="36" t="str">
        <f>IF(AND(Input!$I92="text-tabs",Input!$K92="有"),IF(Input!$M92=1,svg_data!$DJ$1,IF(Input!$M92=2,svg_data!$DJ$2)),"")</f>
        <v/>
      </c>
      <c r="FF92" s="36" t="str">
        <f>IF(AND(Input!$I92="text-tabs",Input!$K92="有"),Input!$G92,"")</f>
        <v/>
      </c>
      <c r="FG92" s="36" t="str">
        <f>IF(AND(Input!$I92="text-tabs",Input!$K92="有"),IF(Input!$M92=1,svg_data!$DL$1,IF(Input!$M92=2,svg_data!$DL$2)),"")</f>
        <v/>
      </c>
      <c r="FH92" s="36" t="str">
        <f>IF(AND(Input!$I92="text-tabs",Input!$K92="有"),Input!$G92,"")</f>
        <v/>
      </c>
      <c r="FI92" s="36" t="str">
        <f>IF(AND(Input!$I92="text-tabs",Input!$K92="有"),IF(Input!$M92=1,svg_data!$DN$1,IF(Input!$M92=2,svg_data!$DN$2)),"")</f>
        <v/>
      </c>
      <c r="FJ92" s="36" t="str">
        <f>IF(AND(Input!$I92="text-tabs",Input!$K92="有"),Input!$G92,"")</f>
        <v/>
      </c>
      <c r="FK92" s="36" t="str">
        <f>IF(AND(Input!$I92="text-tabs",Input!$K92="有"),IF(Input!$M92=1,svg_data!$DP$1,IF(Input!$M92=2,svg_data!$DP$2)),"")</f>
        <v/>
      </c>
      <c r="FL92" s="36" t="str">
        <f>IF(AND(Input!$I92="text-tabs",Input!$K92="有"),Input!$G92,"")</f>
        <v/>
      </c>
      <c r="FM92" s="36" t="str">
        <f>IF(AND(Input!$I92="text-tabs",Input!$K92="有"),IF(Input!$M92=1,svg_data!$DR$1,IF(Input!$M92=2,svg_data!$DR$2)),"")</f>
        <v/>
      </c>
      <c r="FN92" s="36" t="str">
        <f>IF(AND(Input!$I92="text-tabs",Input!$K92="有"),Input!$G92,"")</f>
        <v/>
      </c>
      <c r="FO92" s="36" t="str">
        <f>IF(AND(Input!$I92="text-tabs",Input!$K92="有"),IF(Input!$M92=1,svg_data!$DT$1,IF(Input!$M92=2,svg_data!$DT$2)),"")</f>
        <v/>
      </c>
      <c r="FP92" s="36" t="str">
        <f>IF(AND(Input!$I92="text-tabs",Input!$K92="有"),Input!$G92,"")</f>
        <v/>
      </c>
      <c r="FQ92" s="36" t="str">
        <f>IF(AND(Input!$I92="text-tabs",Input!$K92="有"),IF(Input!$M92=1,svg_data!$DV$1,IF(Input!$M92=2,svg_data!$DV$2)),"")</f>
        <v/>
      </c>
      <c r="FR92" s="36" t="str">
        <f>IF(AND(Input!$I92="text-tabs",Input!$K92="有"),Input!$G92,"")</f>
        <v/>
      </c>
      <c r="FS92" s="36" t="str">
        <f>IF(AND(Input!$I92="text-tabs",Input!$K92="有"),IF(Input!$M92=1,svg_data!$DX$1,IF(Input!$M92=2,svg_data!$DX$2)),"")</f>
        <v/>
      </c>
      <c r="FT92" s="36" t="str">
        <f>IF(AND(Input!$I92="text-tabs",Input!$K92="有"),Input!$G92,"")</f>
        <v/>
      </c>
      <c r="FU92" s="36" t="str">
        <f>IF(AND(Input!$I92="text-tabs",Input!$K92="有"),IF(Input!$M92=1,svg_data!$DZ$1,IF(Input!$M92=2,svg_data!$DZ$2)),"")</f>
        <v/>
      </c>
      <c r="FV92" s="36" t="str">
        <f>IF(AND(Input!$I92="text-tabs",Input!$K92="有"),Input!$G92,"")</f>
        <v/>
      </c>
      <c r="FW92" s="36" t="str">
        <f>IF(AND(Input!$I92="text-tabs",Input!$K92="有"),IF(Input!$M92=1,svg_data!$EB$1,IF(Input!$M92=2,svg_data!$EB$2)),"")</f>
        <v/>
      </c>
      <c r="FX92" s="36" t="str">
        <f>IF(AND(Input!$I92="text-tabs",Input!$K92="有"),Input!$G92,"")</f>
        <v/>
      </c>
      <c r="FY92" s="36" t="str">
        <f>IF(AND(Input!$I92="text-tabs",Input!$K92="有"),IF(Input!$M92=1,svg_data!$ED$1,IF(Input!$M92=2,svg_data!$ED$2)),"")</f>
        <v/>
      </c>
      <c r="FZ92" s="36" t="str">
        <f>IF(AND(Input!$I92="text-tabs",Input!$K92="有"),Input!$G92,"")</f>
        <v/>
      </c>
      <c r="GA92" s="36" t="str">
        <f>IF(AND(Input!$I92="text-tabs",Input!$K92="有"),IF(Input!$M92=1,svg_data!$EF$1,IF(Input!$M92=2,svg_data!$EF$2)),"")</f>
        <v/>
      </c>
      <c r="GB92" s="36" t="str">
        <f>IF(AND(Input!$I92="text-tabs",Input!$K92="有"),Input!$G92,"")</f>
        <v/>
      </c>
      <c r="GC92" s="36" t="str">
        <f>IF(AND(Input!$I92="text-tabs",Input!$K92="有"),IF(Input!$M92=1,svg_data!$EH$1,IF(Input!$M92=2,svg_data!$EH$2)),"")</f>
        <v/>
      </c>
      <c r="GD92" s="36" t="str">
        <f>IF(AND(Input!$I92="text-tabs",Input!$K92="有"),Input!$G92,"")</f>
        <v/>
      </c>
      <c r="GE92" s="36" t="str">
        <f>IF(AND(Input!$I92="text-tabs",Input!$K92="有"),IF(Input!$M92=1,svg_data!$EJ$1,IF(Input!$M92=2,svg_data!$EJ$2)),"")</f>
        <v/>
      </c>
      <c r="GF92" s="36" t="str">
        <f>IF(AND(Input!$I92="text-tabs",Input!$K92="有"),Input!$G92,"")</f>
        <v/>
      </c>
      <c r="GG92" s="36" t="str">
        <f>IF(AND(Input!$I92="text-tabs",Input!$K92="有"),IF(Input!$M92=1,svg_data!$EL$1,IF(Input!$M92=2,svg_data!$EL$2)),"")</f>
        <v/>
      </c>
      <c r="GH92" s="36" t="str">
        <f>IF(AND(Input!$I92="text-tabs",Input!$K92="有"),Input!$G92,"")</f>
        <v/>
      </c>
      <c r="GI92" s="36" t="str">
        <f>IF(AND(Input!$I92="text-tabs",Input!$K92="有"),IF(Input!$M92=1,svg_data!$EN$1,IF(Input!$M92=2,svg_data!$EN$2)),"")</f>
        <v/>
      </c>
      <c r="GJ92" s="36" t="str">
        <f>IF(AND(Input!$I92="text-tabs",Input!$K92="有"),Input!$G92,"")</f>
        <v/>
      </c>
      <c r="GK92" s="36" t="str">
        <f>IF(AND(Input!$I92="text-tabs",Input!$K92="有"),IF(Input!$M92=1,svg_data!$EP$1,IF(Input!$M92=2,svg_data!$EP$2)),"")</f>
        <v/>
      </c>
      <c r="GL92" s="36" t="str">
        <f>IF(AND(Input!$I92="text-tabs",Input!$K92="有"),Input!$G92,"")</f>
        <v/>
      </c>
      <c r="GM92" s="36" t="str">
        <f>IF(AND(Input!$I92="text-tabs",Input!$K92="有"),svg_data!$ER$1,"")</f>
        <v/>
      </c>
      <c r="GN92" s="36" t="str">
        <f>IF(AND(Input!$I92="text-tabs",Input!$K92="有"),Input!$G92,"")</f>
        <v/>
      </c>
      <c r="GO92" s="36" t="str">
        <f>IF(AND(Input!$I92="text-tabs",Input!$K92="有"),svg_data!$ET$1,"")</f>
        <v/>
      </c>
      <c r="GP92" s="36" t="str">
        <f>IF(AND(Input!$I92="text-tabs",Input!$K92="有"),Input!$G92,"")</f>
        <v/>
      </c>
      <c r="GQ92" s="36" t="str">
        <f>IF(AND(Input!$I92="text-tabs",Input!$K92="有"),svg_data!$EV$1,"")</f>
        <v/>
      </c>
      <c r="GR92" s="36" t="str">
        <f>IF(AND(Input!$I92="text-tabs",Input!$K92="有"),Input!$G92,"")</f>
        <v/>
      </c>
      <c r="GS92" s="36" t="str">
        <f>IF(AND(Input!$I92="text-tabs",Input!$K92="有"),svg_data!$EX$1,"")</f>
        <v/>
      </c>
      <c r="GT92" s="36" t="str">
        <f>IF(AND(Input!$I92="text-tabs",Input!$K92="有"),IF(Input!$O92="無","",svg_data!$EY$1),"")</f>
        <v/>
      </c>
      <c r="GU92" s="36" t="str">
        <f>IF(AND(Input!$I92="text-tabs",Input!$K92="有"),IF(Input!$O92="無","",Input!$G92),"")</f>
        <v/>
      </c>
      <c r="GV92" s="36" t="str">
        <f>IF(AND(Input!$I92="text-tabs",Input!$K92="有"),IF(Input!$O92="無","",Input!$O92),"")</f>
        <v/>
      </c>
      <c r="GW92" s="36" t="str">
        <f>IF(AND(Input!$I92="text-tabs",Input!$K92="有"),IF(Input!$O92="無","",svg_data!$FA$1),"")</f>
        <v/>
      </c>
      <c r="GX92" s="36" t="str">
        <f>IF(AND(Input!$I92="text-tabs",Input!$K92="有"),IF(Input!$O92="無","",Input!$P92),"")</f>
        <v/>
      </c>
      <c r="GY92" s="36" t="str">
        <f>IF(AND(Input!$I92="text-tabs",Input!$K92="有"),IF(Input!$O92="無","",svg_data!$FC$1),"")</f>
        <v/>
      </c>
      <c r="GZ92" s="36" t="str">
        <f>IF(AND(Input!$I92="text-tabs",Input!$K92="有"),svg_data!$FD$1,"")</f>
        <v/>
      </c>
      <c r="HA92" s="36" t="str">
        <f>IF(AND(Input!$I92="text-tabs",Input!$K92="有"),$HA$1,"")</f>
        <v/>
      </c>
      <c r="HB92" s="36" t="str">
        <f>IF(AND(Input!$I92="text-tabs",Input!$V92="有",Input!$W92&lt;&gt;""),$HB$1,"")</f>
        <v/>
      </c>
      <c r="HC92" s="36" t="str">
        <f>IF(AND(Input!$I92="text-tabs",Input!$V92="有",Input!$W92&lt;&gt;""),Input!$U92,"")</f>
        <v/>
      </c>
      <c r="HD92" s="36" t="str">
        <f>IF(AND(Input!$I92="text-tabs",Input!$V92="有",Input!$W92&lt;&gt;""),$HD$1,"")</f>
        <v/>
      </c>
      <c r="HE92" s="36" t="str">
        <f>IF(AND(Input!$I92="text-tabs",Input!$V92="有",Input!$W92&lt;&gt;""),$HE$1,"")</f>
        <v/>
      </c>
      <c r="HF92" s="36" t="str">
        <f>IF(AND(Input!$I92="text-tabs",Input!$V92="有",Input!$W92&lt;&gt;""),$HF$1,"")</f>
        <v/>
      </c>
      <c r="HG92" s="36" t="str">
        <f>IF(AND(Input!$I92="text-tabs",Input!$V92="有",Input!$W92&lt;&gt;""),Input!$X92,"")</f>
        <v/>
      </c>
      <c r="HH92" s="36" t="str">
        <f>IF(AND(Input!$I92="text-tabs",Input!$V92="有",Input!$W92&lt;&gt;""),$HH$1,"")</f>
        <v/>
      </c>
      <c r="HI92" s="36" t="str">
        <f>IF(AND(Input!$I92="text-tabs",Input!$V92="有",Input!$W92&lt;&gt;""),Input!$W92,"")</f>
        <v/>
      </c>
      <c r="HJ92" s="36" t="str">
        <f>IF(AND(Input!$I92="text-tabs",Input!$V92="有",Input!$W92&lt;&gt;""),$HJ$1,"")</f>
        <v/>
      </c>
      <c r="HK92" s="36" t="str">
        <f>IF(AND(Input!$I92="text-tabs",Input!$V92="有",Input!$Y92&lt;&gt;"無"),$HK$1,"")</f>
        <v/>
      </c>
      <c r="HL92" s="36" t="str">
        <f>IF(AND(Input!$I92="text-tabs",Input!$V92="有",Input!$Y92&lt;&gt;"無"),$HF$1,"")</f>
        <v/>
      </c>
      <c r="HM92" s="36" t="str">
        <f>IF(AND(Input!$I92="text-tabs",Input!$V92="有",Input!$Y92&lt;&gt;"無"),Input!$Z92,"")</f>
        <v/>
      </c>
      <c r="HN92" s="36" t="str">
        <f>IF(AND(Input!$I92="text-tabs",Input!$V92="有",Input!$Y92&lt;&gt;"無"),$HH$1,"")</f>
        <v/>
      </c>
      <c r="HO92" s="36" t="str">
        <f>IF(AND(Input!$I92="text-tabs",Input!$V92="有",Input!$Y92&lt;&gt;"無"),Input!$Y92,"")</f>
        <v/>
      </c>
      <c r="HP92" s="36" t="str">
        <f>IF(AND(Input!$I92="text-tabs",Input!$V92="有",Input!$Y92&lt;&gt;"無"),$HJ$1,"")</f>
        <v/>
      </c>
      <c r="HQ92" s="36" t="str">
        <f>IF(AND(Input!$I92="text-tabs",Input!$V92="有",Input!$AA92&lt;&gt;"無"),$HQ$1,"")</f>
        <v/>
      </c>
      <c r="HR92" s="36" t="str">
        <f>IF(AND(Input!$I92="text-tabs",Input!$V92="有",Input!$AA92&lt;&gt;"無"),$HR$1,"")</f>
        <v/>
      </c>
      <c r="HS92" s="36" t="str">
        <f>IF(AND(Input!$I92="text-tabs",Input!$V92="有",Input!$AA92&lt;&gt;"無"),Input!$AB92,"")</f>
        <v/>
      </c>
      <c r="HT92" s="36" t="str">
        <f>IF(AND(Input!$I92="text-tabs",Input!$V92="有",Input!$AA92&lt;&gt;"無"),$HT$1,"")</f>
        <v/>
      </c>
      <c r="HU92" s="36" t="str">
        <f>IF(AND(Input!$I92="text-tabs",Input!$V92="有",Input!$AA92&lt;&gt;"無"),Input!$AA92,"")</f>
        <v/>
      </c>
      <c r="HV92" s="36" t="str">
        <f>IF(AND(Input!$I92="text-tabs",Input!$V92="有",Input!$AA92&lt;&gt;"無"),$HV$1,"")</f>
        <v/>
      </c>
      <c r="HW92" s="36" t="str">
        <f>IF(AND(Input!$I92="text-tabs",Input!$V92="有",Input!$AC92&lt;&gt;"無"),$HW$1,"")</f>
        <v/>
      </c>
      <c r="HX92" s="36" t="str">
        <f>IF(AND(Input!$I92="text-tabs",Input!$V92="有",Input!$AC92&lt;&gt;"無"),$HX$1,"")</f>
        <v/>
      </c>
      <c r="HY92" s="36" t="str">
        <f>IF(AND(Input!$I92="text-tabs",Input!$V92="有",Input!$AC92&lt;&gt;"無"),Input!$AD92,"")</f>
        <v/>
      </c>
      <c r="HZ92" s="36" t="str">
        <f>IF(AND(Input!$I92="text-tabs",Input!$V92="有",Input!$AC92&lt;&gt;"無"),$HZ$1,"")</f>
        <v/>
      </c>
      <c r="IA92" s="36" t="str">
        <f>IF(AND(Input!$I92="text-tabs",Input!$V92="有",Input!$AC92&lt;&gt;"無"),Input!$AC92,"")</f>
        <v/>
      </c>
      <c r="IB92" s="36" t="str">
        <f>IF(AND(Input!$I92="text-tabs",Input!$V92="有",Input!$AC92&lt;&gt;"無"),$IB$1,"")</f>
        <v/>
      </c>
      <c r="IC92" s="36" t="str">
        <f>IF(AND(Input!$I92="text-tabs",Input!$V92="有",Input!$AE92&lt;&gt;"無"),$IC$1,"")</f>
        <v/>
      </c>
      <c r="ID92" s="36" t="str">
        <f>IF(AND(Input!$I92="text-tabs",Input!$V92="有",Input!$AE92&lt;&gt;"無"),$HF$1,"")</f>
        <v/>
      </c>
      <c r="IE92" s="36" t="str">
        <f>IF(AND(Input!$I92="text-tabs",Input!$V92="有",Input!$AE92&lt;&gt;"無"),Input!$AF92,"")</f>
        <v/>
      </c>
      <c r="IF92" s="36" t="str">
        <f>IF(AND(Input!$I92="text-tabs",Input!$V92="有",Input!$AE92&lt;&gt;"無"),$HH$1,"")</f>
        <v/>
      </c>
      <c r="IG92" s="36" t="str">
        <f>IF(AND(Input!$I92="text-tabs",Input!$V92="有",Input!$AE92&lt;&gt;"無"),Input!$AE92,"")</f>
        <v/>
      </c>
      <c r="IH92" s="36" t="str">
        <f>IF(AND(Input!$I92="text-tabs",Input!$V92="有",Input!$AE92&lt;&gt;"無"),$HJ$1,"")</f>
        <v/>
      </c>
      <c r="II92" s="36" t="str">
        <f>IF(AND(Input!$I92="text-tabs",Input!$V92="有"),$II$1,"")</f>
        <v/>
      </c>
      <c r="IJ92" s="36" t="str">
        <f>IF(AND(Input!$I92="text-tabs",Input!$AG92="有"),$IJ$1,"")</f>
        <v/>
      </c>
      <c r="IK92" s="36" t="str">
        <f>IF(AND(Input!$I92="text-tabs",Input!$AG92="有"),Input!$AH92,"")</f>
        <v/>
      </c>
      <c r="IL92" s="36" t="str">
        <f>IF(AND(Input!$I92="text-tabs",Input!$AG92="有"),$IL$1,"")</f>
        <v/>
      </c>
      <c r="IM92" s="36" t="str">
        <f>IF(AND(Input!$I92="text-tabs",Input!$AG92="有"),Input!$AI92,"")</f>
        <v/>
      </c>
      <c r="IN92" s="36" t="str">
        <f>IF(AND(Input!$I92="text-tabs",Input!$AG92="有"),$IN$1,"")</f>
        <v/>
      </c>
      <c r="IO92" s="36" t="str">
        <f>IF(Input!$I92="text-tabs",$IO$1,"")</f>
        <v/>
      </c>
      <c r="IP92" s="36" t="str">
        <f>IF(Input!$I92="event",$IP$1,"")</f>
        <v/>
      </c>
      <c r="IQ92" s="36" t="str">
        <f>IF(Input!$I92="event",Input!$R92,"")</f>
        <v/>
      </c>
      <c r="IR92" s="36" t="str">
        <f>IF(Input!$I92="event",$IR$1,"")</f>
        <v/>
      </c>
      <c r="IS92" s="36" t="str">
        <f>IF(Input!$I92="event",$IS$1,"")</f>
        <v/>
      </c>
      <c r="IT92" s="36" t="str">
        <f>IF(Input!$I92="event",Input!$Q92,"")</f>
        <v/>
      </c>
      <c r="IU92" s="36" t="str">
        <f>IF(Input!$I92="event",$IU$1,"")</f>
        <v/>
      </c>
      <c r="IV92" s="36" t="str">
        <f>IF(Input!$I92="image",$IV$1,"")</f>
        <v/>
      </c>
      <c r="IW92" s="36" t="str">
        <f>IF(Input!$I92="image",Input!$S92,"")</f>
        <v/>
      </c>
      <c r="IX92" s="36" t="str">
        <f>IF(Input!$I92="image",$IX$1,"")</f>
        <v/>
      </c>
      <c r="IY92" s="36" t="str">
        <f>IF(AND(Input!$I92="image",Input!$V92="無"),$IY$1,"")</f>
        <v/>
      </c>
      <c r="IZ92" s="36" t="str">
        <f>IF(AND(Input!$I92="image",Input!$V92="無"),Input!$B92,"")</f>
        <v/>
      </c>
      <c r="JA92" s="36" t="str">
        <f>IF(AND(Input!$I92="image",Input!$V92="無"),$JA$1,"")</f>
        <v/>
      </c>
      <c r="JB92" s="36" t="str">
        <f>IF(AND(Input!$I92="image",Input!$V92="有"),$JB$1,"")</f>
        <v/>
      </c>
      <c r="JC92" s="36" t="str">
        <f>IF(AND(Input!$I92="image",Input!$V92="有"),Input!$W92,"")</f>
        <v/>
      </c>
      <c r="JD92" s="36" t="str">
        <f>IF(AND(Input!$I92="image",Input!$V92="有"),$JD$1,"")</f>
        <v/>
      </c>
      <c r="JE92" s="36" t="str">
        <f>IF(AND(Input!$I92="image",Input!$V92="有"),Input!$X92,"")</f>
        <v/>
      </c>
      <c r="JF92" s="36" t="str">
        <f>IF(AND(Input!$I92="image",Input!$V92="有"),$JF$1,"")</f>
        <v/>
      </c>
      <c r="JG92" s="36" t="str">
        <f>IF(Input!$I92="embed",$JG$1,"")</f>
        <v/>
      </c>
      <c r="JH92" s="36" t="str">
        <f>IF(Input!$I92="embed",Input!$X92,"")</f>
        <v/>
      </c>
      <c r="JI92" s="36" t="str">
        <f>IF(Input!$I92="embed",$JI$1,"")</f>
        <v/>
      </c>
      <c r="JJ92" s="36" t="str">
        <f>IF(Input!$I92="embed",$JJ$1,"")</f>
        <v/>
      </c>
      <c r="JK92" s="36" t="str">
        <f>IF(Input!$I92="embed",Input!$R92,"")</f>
        <v/>
      </c>
      <c r="JL92" s="36" t="str">
        <f>IF(Input!$I92="embed",$JL$1,"")</f>
        <v/>
      </c>
      <c r="JM92" s="36" t="str">
        <f>IF(Input!$I92="table",Input!$AI92,"")</f>
        <v/>
      </c>
      <c r="JN92" s="36" t="str">
        <f>IF(Input!$I92="table",Input!$AJ92,"")</f>
        <v/>
      </c>
      <c r="JO92" s="36" t="s">
        <v>0</v>
      </c>
      <c r="JP92" s="36" t="str">
        <f t="shared" si="3"/>
        <v/>
      </c>
    </row>
    <row r="93" spans="1:276" s="36" customFormat="1">
      <c r="A93" s="39" t="str">
        <f t="shared" si="4"/>
        <v>"0":{"category":"未記入","class":"0","id":"0","titleShadow":"",}</v>
      </c>
      <c r="B93" s="36" t="s">
        <v>5</v>
      </c>
      <c r="C93" s="40">
        <f>Input!$G93</f>
        <v>0</v>
      </c>
      <c r="D93" s="36" t="s">
        <v>210</v>
      </c>
      <c r="E93" s="36" t="s">
        <v>23</v>
      </c>
      <c r="F93" s="36" t="str">
        <f>IF(Input!$C93&lt;&gt;"",Input!$C93,"未記入")</f>
        <v>未記入</v>
      </c>
      <c r="G93" s="36" t="s">
        <v>3</v>
      </c>
      <c r="H93" s="36" t="s">
        <v>1</v>
      </c>
      <c r="I93" s="36">
        <f>Input!$I93</f>
        <v>0</v>
      </c>
      <c r="J93" s="36" t="s">
        <v>3</v>
      </c>
      <c r="K93" s="36" t="s">
        <v>4</v>
      </c>
      <c r="L93" s="40">
        <f>Input!$G93</f>
        <v>0</v>
      </c>
      <c r="M93" s="36" t="s">
        <v>3</v>
      </c>
      <c r="N93" s="36" t="str">
        <f>IF(Input!$D93="有",$N$1,"")</f>
        <v/>
      </c>
      <c r="O93" s="36" t="str">
        <f>IF(Input!$D93="有",Input!$A93,"")</f>
        <v/>
      </c>
      <c r="P93" s="36" t="str">
        <f>IF(Input!$D93="有",$P$1,"")</f>
        <v/>
      </c>
      <c r="Q93" s="36" t="str">
        <f>IF(Input!$D93="有",$Q$1,"")</f>
        <v/>
      </c>
      <c r="R93" s="36" t="str">
        <f>IF(Input!$D93="有",LEFT(Input!$E93,1),"")</f>
        <v/>
      </c>
      <c r="S93" s="36" t="str">
        <f>IF(Input!$D93="有",$S$1,"")</f>
        <v/>
      </c>
      <c r="T93" s="36" t="str">
        <f>IF(Input!$D93="有",$T$1,"")</f>
        <v/>
      </c>
      <c r="U93" s="36" t="str">
        <f>IF(Input!$D93="有",Input!$F93,"")</f>
        <v/>
      </c>
      <c r="V93" s="36" t="str">
        <f>IF(Input!$D93="有",$V$1,"")</f>
        <v/>
      </c>
      <c r="W93" s="36" t="s">
        <v>205</v>
      </c>
      <c r="X93" s="36" t="str">
        <f>IF(Input!$H93="有","true",IF(Input!$H93="無","false",""))</f>
        <v/>
      </c>
      <c r="Y93" s="36" t="s">
        <v>3</v>
      </c>
      <c r="Z93" s="36" t="str">
        <f>IF(OR(Input!$I93="text-tabs",Input!$I93="text"),$Z$1,"")</f>
        <v/>
      </c>
      <c r="AA93" s="36" t="str">
        <f>IF(OR(Input!$I93="text-tabs",Input!$I93="text"),Input!$B93,"")</f>
        <v/>
      </c>
      <c r="AB93" s="36" t="str">
        <f>IF(OR(Input!$I93="text-tabs",Input!$I93="text"),$AB$1,"")</f>
        <v/>
      </c>
      <c r="AC93" s="36" t="str">
        <f>IF(AND(OR(Input!$I93="text-tabs",Input!$I93="text"),Input!$T93="無"),$AC$1,"")</f>
        <v/>
      </c>
      <c r="AD93" s="36" t="str">
        <f>IF(AND(OR(Input!$I93="text-tabs",Input!$I93="text"),Input!$T93="無"),Input!$S93,"")</f>
        <v/>
      </c>
      <c r="AE93" s="36" t="str">
        <f>IF(AND(OR(Input!$I93="text-tabs",Input!$I93="text"),Input!$T93="無"),$AE$1,"")</f>
        <v/>
      </c>
      <c r="AF93" s="36" t="str">
        <f>IF(AND(OR(Input!$I93="text-tabs",Input!$I93="text"),Input!$S93="無"),$AF$1,"")</f>
        <v/>
      </c>
      <c r="AG93" s="36" t="str">
        <f>IF(AND(OR(Input!$I93="text-tabs",Input!$I93="text"),Input!$S93="無"),Input!$T93,"")</f>
        <v/>
      </c>
      <c r="AH93" s="36" t="str">
        <f>IF(AND(OR(Input!$I93="text-tabs",Input!$I93="text"),Input!$S93="無"),$AH$1,"")</f>
        <v/>
      </c>
      <c r="AI93" s="36" t="str">
        <f>IF(Input!$I93="text",$AI$1,"")</f>
        <v/>
      </c>
      <c r="AJ93" s="36" t="str">
        <f>IF(Input!$I93="text",Input!$R93,"")</f>
        <v/>
      </c>
      <c r="AK93" s="36" t="str">
        <f>IF(Input!$I93="text",$AK$1,"")</f>
        <v/>
      </c>
      <c r="AL93" s="36" t="str">
        <f>IF(Input!$I93="text-tabs",$AL$1,"")</f>
        <v/>
      </c>
      <c r="AM93" s="36" t="str">
        <f>IF(Input!$I93="text-tabs",$AM$1,"")</f>
        <v/>
      </c>
      <c r="AN93" s="36" t="str">
        <f>IF(Input!$I93="text-tabs",Input!$J93,"")</f>
        <v/>
      </c>
      <c r="AO93" s="36" t="str">
        <f>IF(Input!$I93="text-tabs",$AO$1,"")</f>
        <v/>
      </c>
      <c r="AP93" s="36" t="str">
        <f>IF(Input!$I93="text-tabs",Input!$R93,"")</f>
        <v/>
      </c>
      <c r="AQ93" s="36" t="str">
        <f>IF(Input!$I93="text-tabs",$AQ$1,"")</f>
        <v/>
      </c>
      <c r="AR93" s="36" t="str">
        <f>IF(AND(Input!$I93="text-tabs",Input!$K93="有"),$AR$1,"")</f>
        <v/>
      </c>
      <c r="AS93" s="36" t="str">
        <f>IF(AND(Input!$I93="text-tabs",Input!$K93="有"),Input!$L93,"")</f>
        <v/>
      </c>
      <c r="AT93" s="36" t="str">
        <f>IF(AND(Input!$I93="text-tabs",Input!$K93="有"),$AT$1,"")</f>
        <v/>
      </c>
      <c r="AU93" s="36" t="str">
        <f>IF(AND(Input!$I93="text-tabs",Input!$K93="有"),Input!$N93,"")</f>
        <v/>
      </c>
      <c r="AV93" s="36" t="str">
        <f>IF(AND(Input!$I93="text-tabs",Input!$K93="有"),"&lt;br&gt;","")</f>
        <v/>
      </c>
      <c r="AW93" s="36" t="str">
        <f>IF(AND(Input!$I93="text-tabs",Input!$K93="有"),IF(Input!$M93=1,svg_data!$A$1,IF(Input!$M93=2,svg_data!$A$2)),"")</f>
        <v/>
      </c>
      <c r="AX93" s="36" t="str">
        <f>IF(AND(Input!$I93="text-tabs",Input!$K93="有"),Input!$G93,"")</f>
        <v/>
      </c>
      <c r="AY93" s="36" t="str">
        <f>IF(AND(Input!$I93="text-tabs",Input!$K93="有"),IF(Input!$M93=1,svg_data!$C$1,IF(Input!$M93=2,svg_data!$C$2)),"")</f>
        <v/>
      </c>
      <c r="AZ93" s="36" t="str">
        <f>IF(AND(Input!$I93="text-tabs",Input!$K93="有"),Input!$G93,"")</f>
        <v/>
      </c>
      <c r="BA93" s="36" t="str">
        <f>IF(AND(Input!$I93="text-tabs",Input!$K93="有"),IF(Input!$M93=1,svg_data!$E$1,IF(Input!$M93=2,svg_data!$E$2)),"")</f>
        <v/>
      </c>
      <c r="BB93" s="36" t="str">
        <f>IF(AND(Input!$I93="text-tabs",Input!$K93="有"),Input!$G93,"")</f>
        <v/>
      </c>
      <c r="BC93" s="36" t="str">
        <f>IF(AND(Input!$I93="text-tabs",Input!$K93="有"),IF(Input!$M93=1,svg_data!$G$1,IF(Input!$M93=2,svg_data!$G$2)),"")</f>
        <v/>
      </c>
      <c r="BD93" s="36" t="str">
        <f>IF(AND(Input!$I93="text-tabs",Input!$K93="有"),Input!$G93,"")</f>
        <v/>
      </c>
      <c r="BE93" s="36" t="str">
        <f>IF(AND(Input!$I93="text-tabs",Input!$K93="有"),IF(Input!$M93=1,svg_data!$I$1,IF(Input!$M93=2,svg_data!$I$2)),"")</f>
        <v/>
      </c>
      <c r="BF93" s="36" t="str">
        <f>IF(AND(Input!$I93="text-tabs",Input!$K93="有"),Input!$G93,"")</f>
        <v/>
      </c>
      <c r="BG93" s="36" t="str">
        <f>IF(AND(Input!$I93="text-tabs",Input!$K93="有"),IF(Input!$M93=1,svg_data!$K$1,IF(Input!$M93=2,svg_data!$K$2)),"")</f>
        <v/>
      </c>
      <c r="BH93" s="36" t="str">
        <f>IF(AND(Input!$I93="text-tabs",Input!$K93="有"),Input!$G93,"")</f>
        <v/>
      </c>
      <c r="BI93" s="36" t="str">
        <f>IF(AND(Input!$I93="text-tabs",Input!$K93="有"),IF(Input!$M93=1,svg_data!$M$1,IF(Input!$M93=2,svg_data!$M$2)),"")</f>
        <v/>
      </c>
      <c r="BJ93" s="36" t="str">
        <f>IF(AND(Input!$I93="text-tabs",Input!$K93="有"),Input!$G93,"")</f>
        <v/>
      </c>
      <c r="BK93" s="36" t="str">
        <f>IF(AND(Input!$I93="text-tabs",Input!$K93="有"),IF(Input!$M93=1,svg_data!$O$1,IF(Input!$M93=2,svg_data!$O$2)),"")</f>
        <v/>
      </c>
      <c r="BL93" s="36" t="str">
        <f>IF(AND(Input!$I93="text-tabs",Input!$K93="有"),Input!$G93,"")</f>
        <v/>
      </c>
      <c r="BM93" s="36" t="str">
        <f>IF(AND(Input!$I93="text-tabs",Input!$K93="有"),IF(Input!$M93=1,svg_data!$Q$1,IF(Input!$M93=2,svg_data!$Q$2)),"")</f>
        <v/>
      </c>
      <c r="BN93" s="36" t="str">
        <f>IF(AND(Input!$I93="text-tabs",Input!$K93="有"),Input!$G93,"")</f>
        <v/>
      </c>
      <c r="BO93" s="36" t="str">
        <f>IF(AND(Input!$I93="text-tabs",Input!$K93="有"),IF(Input!$M93=1,svg_data!$S$1,IF(Input!$M93=2,svg_data!$S$2)),"")</f>
        <v/>
      </c>
      <c r="BP93" s="36" t="str">
        <f>IF(AND(Input!$I93="text-tabs",Input!$K93="有"),Input!$G93,"")</f>
        <v/>
      </c>
      <c r="BQ93" s="36" t="str">
        <f>IF(AND(Input!$I93="text-tabs",Input!$K93="有"),IF(Input!$M93=1,svg_data!$U$1,IF(Input!$M93=2,svg_data!$U$2)),"")</f>
        <v/>
      </c>
      <c r="BR93" s="36" t="str">
        <f>IF(AND(Input!$I93="text-tabs",Input!$K93="有"),Input!$G93,"")</f>
        <v/>
      </c>
      <c r="BS93" s="36" t="str">
        <f>IF(AND(Input!$I93="text-tabs",Input!$K93="有"),IF(Input!$M93=1,svg_data!$W$1,IF(Input!$M93=2,svg_data!$W$2)),"")</f>
        <v/>
      </c>
      <c r="BT93" s="36" t="str">
        <f>IF(AND(Input!$I93="text-tabs",Input!$K93="有"),Input!$G93,"")</f>
        <v/>
      </c>
      <c r="BU93" s="36" t="str">
        <f>IF(AND(Input!$I93="text-tabs",Input!$K93="有"),IF(Input!$M93=1,svg_data!$Y$1,IF(Input!$M93=2,svg_data!$Y$2)),"")</f>
        <v/>
      </c>
      <c r="BV93" s="36" t="str">
        <f>IF(AND(Input!$I93="text-tabs",Input!$K93="有"),Input!$G93,"")</f>
        <v/>
      </c>
      <c r="BW93" s="36" t="str">
        <f>IF(AND(Input!$I93="text-tabs",Input!$K93="有"),IF(Input!$M93=1,svg_data!$AA$1,IF(Input!$M93=2,svg_data!$AA$2)),"")</f>
        <v/>
      </c>
      <c r="BX93" s="36" t="str">
        <f>IF(AND(Input!$I93="text-tabs",Input!$K93="有"),Input!$G93,"")</f>
        <v/>
      </c>
      <c r="BY93" s="36" t="str">
        <f>IF(AND(Input!$I93="text-tabs",Input!$K93="有"),IF(Input!$M93=1,svg_data!$AC$1,IF(Input!$M93=2,svg_data!$AC$2)),"")</f>
        <v/>
      </c>
      <c r="BZ93" s="36" t="str">
        <f>IF(AND(Input!$I93="text-tabs",Input!$K93="有"),Input!$G93,"")</f>
        <v/>
      </c>
      <c r="CA93" s="36" t="str">
        <f>IF(AND(Input!$I93="text-tabs",Input!$K93="有"),IF(Input!$M93=1,svg_data!$AE$1,IF(Input!$M93=2,svg_data!$AE$2)),"")</f>
        <v/>
      </c>
      <c r="CB93" s="36" t="str">
        <f>IF(AND(Input!$I93="text-tabs",Input!$K93="有"),Input!$G93,"")</f>
        <v/>
      </c>
      <c r="CC93" s="36" t="str">
        <f>IF(AND(Input!$I93="text-tabs",Input!$K93="有"),IF(Input!$M93=1,svg_data!$AG$1,IF(Input!$M93=2,svg_data!$AG$2)),"")</f>
        <v/>
      </c>
      <c r="CD93" s="36" t="str">
        <f>IF(AND(Input!$I93="text-tabs",Input!$K93="有"),Input!$G93,"")</f>
        <v/>
      </c>
      <c r="CE93" s="36" t="str">
        <f>IF(AND(Input!$I93="text-tabs",Input!$K93="有"),IF(Input!$M93=1,svg_data!$AI$1,IF(Input!$M93=2,svg_data!$AI$2)),"")</f>
        <v/>
      </c>
      <c r="CF93" s="36" t="str">
        <f>IF(AND(Input!$I93="text-tabs",Input!$K93="有"),Input!$G93,"")</f>
        <v/>
      </c>
      <c r="CG93" s="36" t="str">
        <f>IF(AND(Input!$I93="text-tabs",Input!$K93="有"),IF(Input!$M93=1,svg_data!$AK$1,IF(Input!$M93=2,svg_data!$AK$2)),"")</f>
        <v/>
      </c>
      <c r="CH93" s="36" t="str">
        <f>IF(AND(Input!$I93="text-tabs",Input!$K93="有"),Input!$G93,"")</f>
        <v/>
      </c>
      <c r="CI93" s="36" t="str">
        <f>IF(AND(Input!$I93="text-tabs",Input!$K93="有"),IF(Input!$M93=1,svg_data!$AM$1,IF(Input!$M93=2,svg_data!$AM$2)),"")</f>
        <v/>
      </c>
      <c r="CJ93" s="36" t="str">
        <f>IF(AND(Input!$I93="text-tabs",Input!$K93="有"),Input!$G93,"")</f>
        <v/>
      </c>
      <c r="CK93" s="36" t="str">
        <f>IF(AND(Input!$I93="text-tabs",Input!$K93="有"),IF(Input!$M93=1,svg_data!$AO$1,IF(Input!$M93=2,svg_data!$AO$2)),"")</f>
        <v/>
      </c>
      <c r="CL93" s="36" t="str">
        <f>IF(AND(Input!$I93="text-tabs",Input!$K93="有"),Input!$G93,"")</f>
        <v/>
      </c>
      <c r="CM93" s="36" t="str">
        <f>IF(AND(Input!$I93="text-tabs",Input!$K93="有"),IF(Input!$M93=1,svg_data!$AQ$1,IF(Input!$M93=2,svg_data!$AQ$2)),"")</f>
        <v/>
      </c>
      <c r="CN93" s="36" t="str">
        <f>IF(AND(Input!$I93="text-tabs",Input!$K93="有"),Input!$G93,"")</f>
        <v/>
      </c>
      <c r="CO93" s="36" t="str">
        <f>IF(AND(Input!$I93="text-tabs",Input!$K93="有"),IF(Input!$M93=1,svg_data!$AS$1,IF(Input!$M93=2,svg_data!$AS$2)),"")</f>
        <v/>
      </c>
      <c r="CP93" s="36" t="str">
        <f>IF(AND(Input!$I93="text-tabs",Input!$K93="有"),Input!$G93,"")</f>
        <v/>
      </c>
      <c r="CQ93" s="36" t="str">
        <f>IF(AND(Input!$I93="text-tabs",Input!$K93="有"),IF(Input!$M93=1,svg_data!$AU$1,IF(Input!$M93=2,svg_data!$AU$2)),"")</f>
        <v/>
      </c>
      <c r="CR93" s="36" t="str">
        <f>IF(AND(Input!$I93="text-tabs",Input!$K93="有"),Input!$G93,"")</f>
        <v/>
      </c>
      <c r="CS93" s="36" t="str">
        <f>IF(AND(Input!$I93="text-tabs",Input!$K93="有"),IF(Input!$M93=1,svg_data!$AW$1,IF(Input!$M93=2,svg_data!$AW$2)),"")</f>
        <v/>
      </c>
      <c r="CT93" s="36" t="str">
        <f>IF(AND(Input!$I93="text-tabs",Input!$K93="有"),Input!$G93,"")</f>
        <v/>
      </c>
      <c r="CU93" s="36" t="str">
        <f>IF(AND(Input!$I93="text-tabs",Input!$K93="有"),IF(Input!$M93=1,svg_data!$AY$1,IF(Input!$M93=2,svg_data!$AY$2)),"")</f>
        <v/>
      </c>
      <c r="CV93" s="36" t="str">
        <f>IF(AND(Input!$I93="text-tabs",Input!$K93="有"),Input!$G93,"")</f>
        <v/>
      </c>
      <c r="CW93" s="36" t="str">
        <f>IF(AND(Input!$I93="text-tabs",Input!$K93="有"),IF(Input!$M93=1,svg_data!$BA$1,IF(Input!$M93=2,svg_data!$BA$2)),"")</f>
        <v/>
      </c>
      <c r="CX93" s="36" t="str">
        <f>IF(AND(Input!$I93="text-tabs",Input!$K93="有"),Input!$G93,"")</f>
        <v/>
      </c>
      <c r="CY93" s="36" t="str">
        <f>IF(AND(Input!$I93="text-tabs",Input!$K93="有"),IF(Input!$M93=1,svg_data!$BC$1,IF(Input!$M93=2,svg_data!$BC$2)),"")</f>
        <v/>
      </c>
      <c r="CZ93" s="36" t="str">
        <f>IF(AND(Input!$I93="text-tabs",Input!$K93="有"),Input!$G93,"")</f>
        <v/>
      </c>
      <c r="DA93" s="36" t="str">
        <f>IF(AND(Input!$I93="text-tabs",Input!$K93="有"),IF(Input!$M93=1,svg_data!$BE$1,IF(Input!$M93=2,svg_data!$BE$2)),"")</f>
        <v/>
      </c>
      <c r="DB93" s="36" t="str">
        <f>IF(AND(Input!$I93="text-tabs",Input!$K93="有"),Input!$G93,"")</f>
        <v/>
      </c>
      <c r="DC93" s="36" t="str">
        <f>IF(AND(Input!$I93="text-tabs",Input!$K93="有"),IF(Input!$M93=1,svg_data!$BG$1,IF(Input!$M93=2,svg_data!$BG$2)),"")</f>
        <v/>
      </c>
      <c r="DD93" s="36" t="str">
        <f>IF(AND(Input!$I93="text-tabs",Input!$K93="有"),Input!$G93,"")</f>
        <v/>
      </c>
      <c r="DE93" s="36" t="str">
        <f>IF(AND(Input!$I93="text-tabs",Input!$K93="有"),IF(Input!$M93=1,svg_data!$BI$1,IF(Input!$M93=2,svg_data!$BI$2)),"")</f>
        <v/>
      </c>
      <c r="DF93" s="36" t="str">
        <f>IF(AND(Input!$I93="text-tabs",Input!$K93="有"),Input!$G93,"")</f>
        <v/>
      </c>
      <c r="DG93" s="36" t="str">
        <f>IF(AND(Input!$I93="text-tabs",Input!$K93="有"),IF(Input!$M93=1,svg_data!$BK$1,IF(Input!$M93=2,svg_data!$BK$2)),"")</f>
        <v/>
      </c>
      <c r="DH93" s="36" t="str">
        <f>IF(AND(Input!$I93="text-tabs",Input!$K93="有"),Input!$G93,"")</f>
        <v/>
      </c>
      <c r="DI93" s="36" t="str">
        <f>IF(AND(Input!$I93="text-tabs",Input!$K93="有"),IF(Input!$M93=1,svg_data!$BM$1,IF(Input!$M93=2,svg_data!$BM$2)),"")</f>
        <v/>
      </c>
      <c r="DJ93" s="36" t="str">
        <f>IF(AND(Input!$I93="text-tabs",Input!$K93="有"),svg_data!$BN$1,"")</f>
        <v/>
      </c>
      <c r="DK93" s="36" t="str">
        <f>IF(AND(Input!$I93="text-tabs",Input!$K93="有"),Input!$G93,"")</f>
        <v/>
      </c>
      <c r="DL93" s="36" t="str">
        <f>IF(AND(Input!$I93="text-tabs",Input!$K93="有"),svg_data!$BP$1,"")</f>
        <v/>
      </c>
      <c r="DM93" s="36" t="str">
        <f>IF(AND(Input!$I93="text-tabs",Input!$K93="有"),svg_data!$BQ$1,"")</f>
        <v/>
      </c>
      <c r="DN93" s="36" t="str">
        <f>IF(AND(Input!$I93="text-tabs",Input!$K93="有"),Input!$G93,"")</f>
        <v/>
      </c>
      <c r="DO93" s="36" t="str">
        <f>IF(AND(Input!$I93="text-tabs",Input!$K93="有"),svg_data!$BS$1,"")</f>
        <v/>
      </c>
      <c r="DP93" s="36" t="str">
        <f>IF(AND(Input!$I93="text-tabs",Input!$K93="有"),Input!$G93,"")</f>
        <v/>
      </c>
      <c r="DQ93" s="36" t="str">
        <f>IF(AND(Input!$I93="text-tabs",Input!$K93="有"),svg_data!$BU$1,"")</f>
        <v/>
      </c>
      <c r="DR93" s="36" t="str">
        <f>IF(AND(Input!$I93="text-tabs",Input!$K93="有"),Input!$G93,"")</f>
        <v/>
      </c>
      <c r="DS93" s="36" t="str">
        <f>IF(AND(Input!$I93="text-tabs",Input!$K93="有"),IF(Input!$M93=1,svg_data!$BW$1,IF(Input!$M93=2,svg_data!$BW$2)),"")</f>
        <v/>
      </c>
      <c r="DT93" s="36" t="str">
        <f>IF(AND(Input!$I93="text-tabs",Input!$K93="有"),IF(Input!$M93=1,svg_data!$BY$1,IF(Input!$M93=2,"")),"")</f>
        <v/>
      </c>
      <c r="DU93" s="36" t="str">
        <f>IF(AND(Input!$I93="text-tabs",Input!$K93="有"),IF(Input!$M93=1,Input!$G93,IF(Input!$M93=2,"")),"")</f>
        <v/>
      </c>
      <c r="DV93" s="42" t="str">
        <f>IF(AND(Input!$I93="text-tabs",Input!$K93="有"),IF(Input!$M93=1,svg_data!$CA$1,IF(Input!$M93=2,svg_data!$CA$2)),"")</f>
        <v/>
      </c>
      <c r="DW93" s="36" t="str">
        <f>IF(AND(Input!$I93="text-tabs",Input!$K93="有"),IF(Input!$M93=1,svg_data!$CB$1,IF(Input!$M93=2,svg_data!$CB$2)),"")</f>
        <v/>
      </c>
      <c r="DX93" s="36" t="str">
        <f>IF(AND(Input!$I93="text-tabs",Input!$K93="有"),Input!$G93,"")</f>
        <v/>
      </c>
      <c r="DY93" s="36" t="str">
        <f>IF(AND(Input!$I93="text-tabs",Input!$K93="有"),IF(Input!$M93=1,svg_data!$CD$1,IF(Input!$M93=2,svg_data!$CD$2)),"")</f>
        <v/>
      </c>
      <c r="DZ93" s="36" t="str">
        <f>IF(AND(Input!$I93="text-tabs",Input!$K93="有"),Input!$G93,"")</f>
        <v/>
      </c>
      <c r="EA93" s="36" t="str">
        <f>IF(AND(Input!$I93="text-tabs",Input!$K93="有"),IF(Input!$M93=1,svg_data!$CF$1,IF(Input!$M93=2,svg_data!$CF$2)),"")</f>
        <v/>
      </c>
      <c r="EB93" s="36" t="str">
        <f>IF(AND(Input!$I93="text-tabs",Input!$K93="有"),Input!$G93,"")</f>
        <v/>
      </c>
      <c r="EC93" s="36" t="str">
        <f>IF(AND(Input!$I93="text-tabs",Input!$K93="有"),IF(Input!$M93=1,svg_data!$CH$1,IF(Input!$M93=2,svg_data!$CH$2)),"")</f>
        <v/>
      </c>
      <c r="ED93" s="36" t="str">
        <f>IF(AND(Input!$I93="text-tabs",Input!$K93="有"),Input!$G93,"")</f>
        <v/>
      </c>
      <c r="EE93" s="36" t="str">
        <f>IF(AND(Input!$I93="text-tabs",Input!$K93="有"),IF(Input!$M93=1,svg_data!$CJ$1,IF(Input!$M93=2,svg_data!$CJ$2)),"")</f>
        <v/>
      </c>
      <c r="EF93" s="36" t="str">
        <f>IF(AND(Input!$I93="text-tabs",Input!$K93="有"),Input!$G93,"")</f>
        <v/>
      </c>
      <c r="EG93" s="36" t="str">
        <f>IF(AND(Input!$I93="text-tabs",Input!$K93="有"),IF(Input!$M93=1,svg_data!$CL$1,IF(Input!$M93=2,svg_data!$CL$2)),"")</f>
        <v/>
      </c>
      <c r="EH93" s="36" t="str">
        <f>IF(AND(Input!$I93="text-tabs",Input!$K93="有"),Input!$G93,"")</f>
        <v/>
      </c>
      <c r="EI93" s="36" t="str">
        <f>IF(AND(Input!$I93="text-tabs",Input!$K93="有"),IF(Input!$M93=1,svg_data!$CN$1,IF(Input!$M93=2,svg_data!$CN$2)),"")</f>
        <v/>
      </c>
      <c r="EJ93" s="36" t="str">
        <f>IF(AND(Input!$I93="text-tabs",Input!$K93="有"),Input!$G93,"")</f>
        <v/>
      </c>
      <c r="EK93" s="36" t="str">
        <f>IF(AND(Input!$I93="text-tabs",Input!$K93="有"),IF(Input!$M93=1,svg_data!$CP$1,IF(Input!$M93=2,svg_data!$CP$2)),"")</f>
        <v/>
      </c>
      <c r="EL93" s="36" t="str">
        <f>IF(AND(Input!$I93="text-tabs",Input!$K93="有"),Input!$G93,"")</f>
        <v/>
      </c>
      <c r="EM93" s="36" t="str">
        <f>IF(AND(Input!$I93="text-tabs",Input!$K93="有"),IF(Input!$M93=1,svg_data!$CR$1,IF(Input!$M93=2,svg_data!$CR$2)),"")</f>
        <v/>
      </c>
      <c r="EN93" s="36" t="str">
        <f>IF(AND(Input!$I93="text-tabs",Input!$K93="有"),Input!$G93,"")</f>
        <v/>
      </c>
      <c r="EO93" s="36" t="str">
        <f>IF(AND(Input!$I93="text-tabs",Input!$K93="有"),IF(Input!$M93=1,svg_data!$CT$1,IF(Input!$M93=2,svg_data!$CT$2)),"")</f>
        <v/>
      </c>
      <c r="EP93" s="36" t="str">
        <f>IF(AND(Input!$I93="text-tabs",Input!$K93="有"),Input!$G93,"")</f>
        <v/>
      </c>
      <c r="EQ93" s="36" t="str">
        <f>IF(AND(Input!$I93="text-tabs",Input!$K93="有"),IF(Input!$M93=1,svg_data!$CV$1,IF(Input!$M93=2,svg_data!$CV$2)),"")</f>
        <v/>
      </c>
      <c r="ER93" s="36" t="str">
        <f>IF(AND(Input!$I93="text-tabs",Input!$K93="有"),Input!$G93,"")</f>
        <v/>
      </c>
      <c r="ES93" s="36" t="str">
        <f>IF(AND(Input!$I93="text-tabs",Input!$K93="有"),IF(Input!$M93=1,svg_data!$CX$1,IF(Input!$M93=2,svg_data!$CX$2)),"")</f>
        <v/>
      </c>
      <c r="ET93" s="36" t="str">
        <f>IF(AND(Input!$I93="text-tabs",Input!$K93="有"),Input!$G93,"")</f>
        <v/>
      </c>
      <c r="EU93" s="36" t="str">
        <f>IF(AND(Input!$I93="text-tabs",Input!$K93="有"),IF(Input!$M93=1,svg_data!$CZ$1,IF(Input!$M93=2,svg_data!$CZ$2)),"")</f>
        <v/>
      </c>
      <c r="EV93" s="36" t="str">
        <f>IF(AND(Input!$I93="text-tabs",Input!$K93="有"),Input!$G93,"")</f>
        <v/>
      </c>
      <c r="EW93" s="36" t="str">
        <f>IF(AND(Input!$I93="text-tabs",Input!$K93="有"),IF(Input!$M93=1,svg_data!$DB$1,IF(Input!$M93=2,svg_data!$DB$2)),"")</f>
        <v/>
      </c>
      <c r="EX93" s="36" t="str">
        <f>IF(AND(Input!$I93="text-tabs",Input!$K93="有"),Input!$G93,"")</f>
        <v/>
      </c>
      <c r="EY93" s="36" t="str">
        <f>IF(AND(Input!$I93="text-tabs",Input!$K93="有"),IF(Input!$M93=1,svg_data!$DD$1,IF(Input!$M93=2,svg_data!$DD$2)),"")</f>
        <v/>
      </c>
      <c r="EZ93" s="36" t="str">
        <f>IF(AND(Input!$I93="text-tabs",Input!$K93="有"),Input!$G93,"")</f>
        <v/>
      </c>
      <c r="FA93" s="36" t="str">
        <f>IF(AND(Input!$I93="text-tabs",Input!$K93="有"),IF(Input!$M93=1,svg_data!$DF$1,IF(Input!$M93=2,svg_data!$DF$2)),"")</f>
        <v/>
      </c>
      <c r="FB93" s="36" t="str">
        <f>IF(AND(Input!$I93="text-tabs",Input!$K93="有"),Input!$G93,"")</f>
        <v/>
      </c>
      <c r="FC93" s="36" t="str">
        <f>IF(AND(Input!$I93="text-tabs",Input!$K93="有"),IF(Input!$M93=1,svg_data!$DH$1,IF(Input!$M93=2,svg_data!$DH$2)),"")</f>
        <v/>
      </c>
      <c r="FD93" s="36" t="str">
        <f>IF(AND(Input!$I93="text-tabs",Input!$K93="有"),Input!$G93,"")</f>
        <v/>
      </c>
      <c r="FE93" s="36" t="str">
        <f>IF(AND(Input!$I93="text-tabs",Input!$K93="有"),IF(Input!$M93=1,svg_data!$DJ$1,IF(Input!$M93=2,svg_data!$DJ$2)),"")</f>
        <v/>
      </c>
      <c r="FF93" s="36" t="str">
        <f>IF(AND(Input!$I93="text-tabs",Input!$K93="有"),Input!$G93,"")</f>
        <v/>
      </c>
      <c r="FG93" s="36" t="str">
        <f>IF(AND(Input!$I93="text-tabs",Input!$K93="有"),IF(Input!$M93=1,svg_data!$DL$1,IF(Input!$M93=2,svg_data!$DL$2)),"")</f>
        <v/>
      </c>
      <c r="FH93" s="36" t="str">
        <f>IF(AND(Input!$I93="text-tabs",Input!$K93="有"),Input!$G93,"")</f>
        <v/>
      </c>
      <c r="FI93" s="36" t="str">
        <f>IF(AND(Input!$I93="text-tabs",Input!$K93="有"),IF(Input!$M93=1,svg_data!$DN$1,IF(Input!$M93=2,svg_data!$DN$2)),"")</f>
        <v/>
      </c>
      <c r="FJ93" s="36" t="str">
        <f>IF(AND(Input!$I93="text-tabs",Input!$K93="有"),Input!$G93,"")</f>
        <v/>
      </c>
      <c r="FK93" s="36" t="str">
        <f>IF(AND(Input!$I93="text-tabs",Input!$K93="有"),IF(Input!$M93=1,svg_data!$DP$1,IF(Input!$M93=2,svg_data!$DP$2)),"")</f>
        <v/>
      </c>
      <c r="FL93" s="36" t="str">
        <f>IF(AND(Input!$I93="text-tabs",Input!$K93="有"),Input!$G93,"")</f>
        <v/>
      </c>
      <c r="FM93" s="36" t="str">
        <f>IF(AND(Input!$I93="text-tabs",Input!$K93="有"),IF(Input!$M93=1,svg_data!$DR$1,IF(Input!$M93=2,svg_data!$DR$2)),"")</f>
        <v/>
      </c>
      <c r="FN93" s="36" t="str">
        <f>IF(AND(Input!$I93="text-tabs",Input!$K93="有"),Input!$G93,"")</f>
        <v/>
      </c>
      <c r="FO93" s="36" t="str">
        <f>IF(AND(Input!$I93="text-tabs",Input!$K93="有"),IF(Input!$M93=1,svg_data!$DT$1,IF(Input!$M93=2,svg_data!$DT$2)),"")</f>
        <v/>
      </c>
      <c r="FP93" s="36" t="str">
        <f>IF(AND(Input!$I93="text-tabs",Input!$K93="有"),Input!$G93,"")</f>
        <v/>
      </c>
      <c r="FQ93" s="36" t="str">
        <f>IF(AND(Input!$I93="text-tabs",Input!$K93="有"),IF(Input!$M93=1,svg_data!$DV$1,IF(Input!$M93=2,svg_data!$DV$2)),"")</f>
        <v/>
      </c>
      <c r="FR93" s="36" t="str">
        <f>IF(AND(Input!$I93="text-tabs",Input!$K93="有"),Input!$G93,"")</f>
        <v/>
      </c>
      <c r="FS93" s="36" t="str">
        <f>IF(AND(Input!$I93="text-tabs",Input!$K93="有"),IF(Input!$M93=1,svg_data!$DX$1,IF(Input!$M93=2,svg_data!$DX$2)),"")</f>
        <v/>
      </c>
      <c r="FT93" s="36" t="str">
        <f>IF(AND(Input!$I93="text-tabs",Input!$K93="有"),Input!$G93,"")</f>
        <v/>
      </c>
      <c r="FU93" s="36" t="str">
        <f>IF(AND(Input!$I93="text-tabs",Input!$K93="有"),IF(Input!$M93=1,svg_data!$DZ$1,IF(Input!$M93=2,svg_data!$DZ$2)),"")</f>
        <v/>
      </c>
      <c r="FV93" s="36" t="str">
        <f>IF(AND(Input!$I93="text-tabs",Input!$K93="有"),Input!$G93,"")</f>
        <v/>
      </c>
      <c r="FW93" s="36" t="str">
        <f>IF(AND(Input!$I93="text-tabs",Input!$K93="有"),IF(Input!$M93=1,svg_data!$EB$1,IF(Input!$M93=2,svg_data!$EB$2)),"")</f>
        <v/>
      </c>
      <c r="FX93" s="36" t="str">
        <f>IF(AND(Input!$I93="text-tabs",Input!$K93="有"),Input!$G93,"")</f>
        <v/>
      </c>
      <c r="FY93" s="36" t="str">
        <f>IF(AND(Input!$I93="text-tabs",Input!$K93="有"),IF(Input!$M93=1,svg_data!$ED$1,IF(Input!$M93=2,svg_data!$ED$2)),"")</f>
        <v/>
      </c>
      <c r="FZ93" s="36" t="str">
        <f>IF(AND(Input!$I93="text-tabs",Input!$K93="有"),Input!$G93,"")</f>
        <v/>
      </c>
      <c r="GA93" s="36" t="str">
        <f>IF(AND(Input!$I93="text-tabs",Input!$K93="有"),IF(Input!$M93=1,svg_data!$EF$1,IF(Input!$M93=2,svg_data!$EF$2)),"")</f>
        <v/>
      </c>
      <c r="GB93" s="36" t="str">
        <f>IF(AND(Input!$I93="text-tabs",Input!$K93="有"),Input!$G93,"")</f>
        <v/>
      </c>
      <c r="GC93" s="36" t="str">
        <f>IF(AND(Input!$I93="text-tabs",Input!$K93="有"),IF(Input!$M93=1,svg_data!$EH$1,IF(Input!$M93=2,svg_data!$EH$2)),"")</f>
        <v/>
      </c>
      <c r="GD93" s="36" t="str">
        <f>IF(AND(Input!$I93="text-tabs",Input!$K93="有"),Input!$G93,"")</f>
        <v/>
      </c>
      <c r="GE93" s="36" t="str">
        <f>IF(AND(Input!$I93="text-tabs",Input!$K93="有"),IF(Input!$M93=1,svg_data!$EJ$1,IF(Input!$M93=2,svg_data!$EJ$2)),"")</f>
        <v/>
      </c>
      <c r="GF93" s="36" t="str">
        <f>IF(AND(Input!$I93="text-tabs",Input!$K93="有"),Input!$G93,"")</f>
        <v/>
      </c>
      <c r="GG93" s="36" t="str">
        <f>IF(AND(Input!$I93="text-tabs",Input!$K93="有"),IF(Input!$M93=1,svg_data!$EL$1,IF(Input!$M93=2,svg_data!$EL$2)),"")</f>
        <v/>
      </c>
      <c r="GH93" s="36" t="str">
        <f>IF(AND(Input!$I93="text-tabs",Input!$K93="有"),Input!$G93,"")</f>
        <v/>
      </c>
      <c r="GI93" s="36" t="str">
        <f>IF(AND(Input!$I93="text-tabs",Input!$K93="有"),IF(Input!$M93=1,svg_data!$EN$1,IF(Input!$M93=2,svg_data!$EN$2)),"")</f>
        <v/>
      </c>
      <c r="GJ93" s="36" t="str">
        <f>IF(AND(Input!$I93="text-tabs",Input!$K93="有"),Input!$G93,"")</f>
        <v/>
      </c>
      <c r="GK93" s="36" t="str">
        <f>IF(AND(Input!$I93="text-tabs",Input!$K93="有"),IF(Input!$M93=1,svg_data!$EP$1,IF(Input!$M93=2,svg_data!$EP$2)),"")</f>
        <v/>
      </c>
      <c r="GL93" s="36" t="str">
        <f>IF(AND(Input!$I93="text-tabs",Input!$K93="有"),Input!$G93,"")</f>
        <v/>
      </c>
      <c r="GM93" s="36" t="str">
        <f>IF(AND(Input!$I93="text-tabs",Input!$K93="有"),svg_data!$ER$1,"")</f>
        <v/>
      </c>
      <c r="GN93" s="36" t="str">
        <f>IF(AND(Input!$I93="text-tabs",Input!$K93="有"),Input!$G93,"")</f>
        <v/>
      </c>
      <c r="GO93" s="36" t="str">
        <f>IF(AND(Input!$I93="text-tabs",Input!$K93="有"),svg_data!$ET$1,"")</f>
        <v/>
      </c>
      <c r="GP93" s="36" t="str">
        <f>IF(AND(Input!$I93="text-tabs",Input!$K93="有"),Input!$G93,"")</f>
        <v/>
      </c>
      <c r="GQ93" s="36" t="str">
        <f>IF(AND(Input!$I93="text-tabs",Input!$K93="有"),svg_data!$EV$1,"")</f>
        <v/>
      </c>
      <c r="GR93" s="36" t="str">
        <f>IF(AND(Input!$I93="text-tabs",Input!$K93="有"),Input!$G93,"")</f>
        <v/>
      </c>
      <c r="GS93" s="36" t="str">
        <f>IF(AND(Input!$I93="text-tabs",Input!$K93="有"),svg_data!$EX$1,"")</f>
        <v/>
      </c>
      <c r="GT93" s="36" t="str">
        <f>IF(AND(Input!$I93="text-tabs",Input!$K93="有"),IF(Input!$O93="無","",svg_data!$EY$1),"")</f>
        <v/>
      </c>
      <c r="GU93" s="36" t="str">
        <f>IF(AND(Input!$I93="text-tabs",Input!$K93="有"),IF(Input!$O93="無","",Input!$G93),"")</f>
        <v/>
      </c>
      <c r="GV93" s="36" t="str">
        <f>IF(AND(Input!$I93="text-tabs",Input!$K93="有"),IF(Input!$O93="無","",Input!$O93),"")</f>
        <v/>
      </c>
      <c r="GW93" s="36" t="str">
        <f>IF(AND(Input!$I93="text-tabs",Input!$K93="有"),IF(Input!$O93="無","",svg_data!$FA$1),"")</f>
        <v/>
      </c>
      <c r="GX93" s="36" t="str">
        <f>IF(AND(Input!$I93="text-tabs",Input!$K93="有"),IF(Input!$O93="無","",Input!$P93),"")</f>
        <v/>
      </c>
      <c r="GY93" s="36" t="str">
        <f>IF(AND(Input!$I93="text-tabs",Input!$K93="有"),IF(Input!$O93="無","",svg_data!$FC$1),"")</f>
        <v/>
      </c>
      <c r="GZ93" s="36" t="str">
        <f>IF(AND(Input!$I93="text-tabs",Input!$K93="有"),svg_data!$FD$1,"")</f>
        <v/>
      </c>
      <c r="HA93" s="36" t="str">
        <f>IF(AND(Input!$I93="text-tabs",Input!$K93="有"),$HA$1,"")</f>
        <v/>
      </c>
      <c r="HB93" s="36" t="str">
        <f>IF(AND(Input!$I93="text-tabs",Input!$V93="有",Input!$W93&lt;&gt;""),$HB$1,"")</f>
        <v/>
      </c>
      <c r="HC93" s="36" t="str">
        <f>IF(AND(Input!$I93="text-tabs",Input!$V93="有",Input!$W93&lt;&gt;""),Input!$U93,"")</f>
        <v/>
      </c>
      <c r="HD93" s="36" t="str">
        <f>IF(AND(Input!$I93="text-tabs",Input!$V93="有",Input!$W93&lt;&gt;""),$HD$1,"")</f>
        <v/>
      </c>
      <c r="HE93" s="36" t="str">
        <f>IF(AND(Input!$I93="text-tabs",Input!$V93="有",Input!$W93&lt;&gt;""),$HE$1,"")</f>
        <v/>
      </c>
      <c r="HF93" s="36" t="str">
        <f>IF(AND(Input!$I93="text-tabs",Input!$V93="有",Input!$W93&lt;&gt;""),$HF$1,"")</f>
        <v/>
      </c>
      <c r="HG93" s="36" t="str">
        <f>IF(AND(Input!$I93="text-tabs",Input!$V93="有",Input!$W93&lt;&gt;""),Input!$X93,"")</f>
        <v/>
      </c>
      <c r="HH93" s="36" t="str">
        <f>IF(AND(Input!$I93="text-tabs",Input!$V93="有",Input!$W93&lt;&gt;""),$HH$1,"")</f>
        <v/>
      </c>
      <c r="HI93" s="36" t="str">
        <f>IF(AND(Input!$I93="text-tabs",Input!$V93="有",Input!$W93&lt;&gt;""),Input!$W93,"")</f>
        <v/>
      </c>
      <c r="HJ93" s="36" t="str">
        <f>IF(AND(Input!$I93="text-tabs",Input!$V93="有",Input!$W93&lt;&gt;""),$HJ$1,"")</f>
        <v/>
      </c>
      <c r="HK93" s="36" t="str">
        <f>IF(AND(Input!$I93="text-tabs",Input!$V93="有",Input!$Y93&lt;&gt;"無"),$HK$1,"")</f>
        <v/>
      </c>
      <c r="HL93" s="36" t="str">
        <f>IF(AND(Input!$I93="text-tabs",Input!$V93="有",Input!$Y93&lt;&gt;"無"),$HF$1,"")</f>
        <v/>
      </c>
      <c r="HM93" s="36" t="str">
        <f>IF(AND(Input!$I93="text-tabs",Input!$V93="有",Input!$Y93&lt;&gt;"無"),Input!$Z93,"")</f>
        <v/>
      </c>
      <c r="HN93" s="36" t="str">
        <f>IF(AND(Input!$I93="text-tabs",Input!$V93="有",Input!$Y93&lt;&gt;"無"),$HH$1,"")</f>
        <v/>
      </c>
      <c r="HO93" s="36" t="str">
        <f>IF(AND(Input!$I93="text-tabs",Input!$V93="有",Input!$Y93&lt;&gt;"無"),Input!$Y93,"")</f>
        <v/>
      </c>
      <c r="HP93" s="36" t="str">
        <f>IF(AND(Input!$I93="text-tabs",Input!$V93="有",Input!$Y93&lt;&gt;"無"),$HJ$1,"")</f>
        <v/>
      </c>
      <c r="HQ93" s="36" t="str">
        <f>IF(AND(Input!$I93="text-tabs",Input!$V93="有",Input!$AA93&lt;&gt;"無"),$HQ$1,"")</f>
        <v/>
      </c>
      <c r="HR93" s="36" t="str">
        <f>IF(AND(Input!$I93="text-tabs",Input!$V93="有",Input!$AA93&lt;&gt;"無"),$HR$1,"")</f>
        <v/>
      </c>
      <c r="HS93" s="36" t="str">
        <f>IF(AND(Input!$I93="text-tabs",Input!$V93="有",Input!$AA93&lt;&gt;"無"),Input!$AB93,"")</f>
        <v/>
      </c>
      <c r="HT93" s="36" t="str">
        <f>IF(AND(Input!$I93="text-tabs",Input!$V93="有",Input!$AA93&lt;&gt;"無"),$HT$1,"")</f>
        <v/>
      </c>
      <c r="HU93" s="36" t="str">
        <f>IF(AND(Input!$I93="text-tabs",Input!$V93="有",Input!$AA93&lt;&gt;"無"),Input!$AA93,"")</f>
        <v/>
      </c>
      <c r="HV93" s="36" t="str">
        <f>IF(AND(Input!$I93="text-tabs",Input!$V93="有",Input!$AA93&lt;&gt;"無"),$HV$1,"")</f>
        <v/>
      </c>
      <c r="HW93" s="36" t="str">
        <f>IF(AND(Input!$I93="text-tabs",Input!$V93="有",Input!$AC93&lt;&gt;"無"),$HW$1,"")</f>
        <v/>
      </c>
      <c r="HX93" s="36" t="str">
        <f>IF(AND(Input!$I93="text-tabs",Input!$V93="有",Input!$AC93&lt;&gt;"無"),$HX$1,"")</f>
        <v/>
      </c>
      <c r="HY93" s="36" t="str">
        <f>IF(AND(Input!$I93="text-tabs",Input!$V93="有",Input!$AC93&lt;&gt;"無"),Input!$AD93,"")</f>
        <v/>
      </c>
      <c r="HZ93" s="36" t="str">
        <f>IF(AND(Input!$I93="text-tabs",Input!$V93="有",Input!$AC93&lt;&gt;"無"),$HZ$1,"")</f>
        <v/>
      </c>
      <c r="IA93" s="36" t="str">
        <f>IF(AND(Input!$I93="text-tabs",Input!$V93="有",Input!$AC93&lt;&gt;"無"),Input!$AC93,"")</f>
        <v/>
      </c>
      <c r="IB93" s="36" t="str">
        <f>IF(AND(Input!$I93="text-tabs",Input!$V93="有",Input!$AC93&lt;&gt;"無"),$IB$1,"")</f>
        <v/>
      </c>
      <c r="IC93" s="36" t="str">
        <f>IF(AND(Input!$I93="text-tabs",Input!$V93="有",Input!$AE93&lt;&gt;"無"),$IC$1,"")</f>
        <v/>
      </c>
      <c r="ID93" s="36" t="str">
        <f>IF(AND(Input!$I93="text-tabs",Input!$V93="有",Input!$AE93&lt;&gt;"無"),$HF$1,"")</f>
        <v/>
      </c>
      <c r="IE93" s="36" t="str">
        <f>IF(AND(Input!$I93="text-tabs",Input!$V93="有",Input!$AE93&lt;&gt;"無"),Input!$AF93,"")</f>
        <v/>
      </c>
      <c r="IF93" s="36" t="str">
        <f>IF(AND(Input!$I93="text-tabs",Input!$V93="有",Input!$AE93&lt;&gt;"無"),$HH$1,"")</f>
        <v/>
      </c>
      <c r="IG93" s="36" t="str">
        <f>IF(AND(Input!$I93="text-tabs",Input!$V93="有",Input!$AE93&lt;&gt;"無"),Input!$AE93,"")</f>
        <v/>
      </c>
      <c r="IH93" s="36" t="str">
        <f>IF(AND(Input!$I93="text-tabs",Input!$V93="有",Input!$AE93&lt;&gt;"無"),$HJ$1,"")</f>
        <v/>
      </c>
      <c r="II93" s="36" t="str">
        <f>IF(AND(Input!$I93="text-tabs",Input!$V93="有"),$II$1,"")</f>
        <v/>
      </c>
      <c r="IJ93" s="36" t="str">
        <f>IF(AND(Input!$I93="text-tabs",Input!$AG93="有"),$IJ$1,"")</f>
        <v/>
      </c>
      <c r="IK93" s="36" t="str">
        <f>IF(AND(Input!$I93="text-tabs",Input!$AG93="有"),Input!$AH93,"")</f>
        <v/>
      </c>
      <c r="IL93" s="36" t="str">
        <f>IF(AND(Input!$I93="text-tabs",Input!$AG93="有"),$IL$1,"")</f>
        <v/>
      </c>
      <c r="IM93" s="36" t="str">
        <f>IF(AND(Input!$I93="text-tabs",Input!$AG93="有"),Input!$AI93,"")</f>
        <v/>
      </c>
      <c r="IN93" s="36" t="str">
        <f>IF(AND(Input!$I93="text-tabs",Input!$AG93="有"),$IN$1,"")</f>
        <v/>
      </c>
      <c r="IO93" s="36" t="str">
        <f>IF(Input!$I93="text-tabs",$IO$1,"")</f>
        <v/>
      </c>
      <c r="IP93" s="36" t="str">
        <f>IF(Input!$I93="event",$IP$1,"")</f>
        <v/>
      </c>
      <c r="IQ93" s="36" t="str">
        <f>IF(Input!$I93="event",Input!$R93,"")</f>
        <v/>
      </c>
      <c r="IR93" s="36" t="str">
        <f>IF(Input!$I93="event",$IR$1,"")</f>
        <v/>
      </c>
      <c r="IS93" s="36" t="str">
        <f>IF(Input!$I93="event",$IS$1,"")</f>
        <v/>
      </c>
      <c r="IT93" s="36" t="str">
        <f>IF(Input!$I93="event",Input!$Q93,"")</f>
        <v/>
      </c>
      <c r="IU93" s="36" t="str">
        <f>IF(Input!$I93="event",$IU$1,"")</f>
        <v/>
      </c>
      <c r="IV93" s="36" t="str">
        <f>IF(Input!$I93="image",$IV$1,"")</f>
        <v/>
      </c>
      <c r="IW93" s="36" t="str">
        <f>IF(Input!$I93="image",Input!$S93,"")</f>
        <v/>
      </c>
      <c r="IX93" s="36" t="str">
        <f>IF(Input!$I93="image",$IX$1,"")</f>
        <v/>
      </c>
      <c r="IY93" s="36" t="str">
        <f>IF(AND(Input!$I93="image",Input!$V93="無"),$IY$1,"")</f>
        <v/>
      </c>
      <c r="IZ93" s="36" t="str">
        <f>IF(AND(Input!$I93="image",Input!$V93="無"),Input!$B93,"")</f>
        <v/>
      </c>
      <c r="JA93" s="36" t="str">
        <f>IF(AND(Input!$I93="image",Input!$V93="無"),$JA$1,"")</f>
        <v/>
      </c>
      <c r="JB93" s="36" t="str">
        <f>IF(AND(Input!$I93="image",Input!$V93="有"),$JB$1,"")</f>
        <v/>
      </c>
      <c r="JC93" s="36" t="str">
        <f>IF(AND(Input!$I93="image",Input!$V93="有"),Input!$W93,"")</f>
        <v/>
      </c>
      <c r="JD93" s="36" t="str">
        <f>IF(AND(Input!$I93="image",Input!$V93="有"),$JD$1,"")</f>
        <v/>
      </c>
      <c r="JE93" s="36" t="str">
        <f>IF(AND(Input!$I93="image",Input!$V93="有"),Input!$X93,"")</f>
        <v/>
      </c>
      <c r="JF93" s="36" t="str">
        <f>IF(AND(Input!$I93="image",Input!$V93="有"),$JF$1,"")</f>
        <v/>
      </c>
      <c r="JG93" s="36" t="str">
        <f>IF(Input!$I93="embed",$JG$1,"")</f>
        <v/>
      </c>
      <c r="JH93" s="36" t="str">
        <f>IF(Input!$I93="embed",Input!$X93,"")</f>
        <v/>
      </c>
      <c r="JI93" s="36" t="str">
        <f>IF(Input!$I93="embed",$JI$1,"")</f>
        <v/>
      </c>
      <c r="JJ93" s="36" t="str">
        <f>IF(Input!$I93="embed",$JJ$1,"")</f>
        <v/>
      </c>
      <c r="JK93" s="36" t="str">
        <f>IF(Input!$I93="embed",Input!$R93,"")</f>
        <v/>
      </c>
      <c r="JL93" s="36" t="str">
        <f>IF(Input!$I93="embed",$JL$1,"")</f>
        <v/>
      </c>
      <c r="JM93" s="36" t="str">
        <f>IF(Input!$I93="table",Input!$AI93,"")</f>
        <v/>
      </c>
      <c r="JN93" s="36" t="str">
        <f>IF(Input!$I93="table",Input!$AJ93,"")</f>
        <v/>
      </c>
      <c r="JO93" s="36" t="s">
        <v>0</v>
      </c>
      <c r="JP93" s="36" t="str">
        <f t="shared" si="3"/>
        <v/>
      </c>
    </row>
    <row r="94" spans="1:276" s="36" customFormat="1">
      <c r="A94" s="39" t="str">
        <f t="shared" si="4"/>
        <v>"0":{"category":"未記入","class":"0","id":"0","titleShadow":"",}</v>
      </c>
      <c r="B94" s="36" t="s">
        <v>5</v>
      </c>
      <c r="C94" s="40">
        <f>Input!$G94</f>
        <v>0</v>
      </c>
      <c r="D94" s="36" t="s">
        <v>210</v>
      </c>
      <c r="E94" s="36" t="s">
        <v>23</v>
      </c>
      <c r="F94" s="36" t="str">
        <f>IF(Input!$C94&lt;&gt;"",Input!$C94,"未記入")</f>
        <v>未記入</v>
      </c>
      <c r="G94" s="36" t="s">
        <v>3</v>
      </c>
      <c r="H94" s="36" t="s">
        <v>1</v>
      </c>
      <c r="I94" s="36">
        <f>Input!$I94</f>
        <v>0</v>
      </c>
      <c r="J94" s="36" t="s">
        <v>3</v>
      </c>
      <c r="K94" s="36" t="s">
        <v>4</v>
      </c>
      <c r="L94" s="40">
        <f>Input!$G94</f>
        <v>0</v>
      </c>
      <c r="M94" s="36" t="s">
        <v>3</v>
      </c>
      <c r="N94" s="36" t="str">
        <f>IF(Input!$D94="有",$N$1,"")</f>
        <v/>
      </c>
      <c r="O94" s="36" t="str">
        <f>IF(Input!$D94="有",Input!$A94,"")</f>
        <v/>
      </c>
      <c r="P94" s="36" t="str">
        <f>IF(Input!$D94="有",$P$1,"")</f>
        <v/>
      </c>
      <c r="Q94" s="36" t="str">
        <f>IF(Input!$D94="有",$Q$1,"")</f>
        <v/>
      </c>
      <c r="R94" s="36" t="str">
        <f>IF(Input!$D94="有",LEFT(Input!$E94,1),"")</f>
        <v/>
      </c>
      <c r="S94" s="36" t="str">
        <f>IF(Input!$D94="有",$S$1,"")</f>
        <v/>
      </c>
      <c r="T94" s="36" t="str">
        <f>IF(Input!$D94="有",$T$1,"")</f>
        <v/>
      </c>
      <c r="U94" s="36" t="str">
        <f>IF(Input!$D94="有",Input!$F94,"")</f>
        <v/>
      </c>
      <c r="V94" s="36" t="str">
        <f>IF(Input!$D94="有",$V$1,"")</f>
        <v/>
      </c>
      <c r="W94" s="36" t="s">
        <v>205</v>
      </c>
      <c r="X94" s="36" t="str">
        <f>IF(Input!$H94="有","true",IF(Input!$H94="無","false",""))</f>
        <v/>
      </c>
      <c r="Y94" s="36" t="s">
        <v>3</v>
      </c>
      <c r="Z94" s="36" t="str">
        <f>IF(OR(Input!$I94="text-tabs",Input!$I94="text"),$Z$1,"")</f>
        <v/>
      </c>
      <c r="AA94" s="36" t="str">
        <f>IF(OR(Input!$I94="text-tabs",Input!$I94="text"),Input!$B94,"")</f>
        <v/>
      </c>
      <c r="AB94" s="36" t="str">
        <f>IF(OR(Input!$I94="text-tabs",Input!$I94="text"),$AB$1,"")</f>
        <v/>
      </c>
      <c r="AC94" s="36" t="str">
        <f>IF(AND(OR(Input!$I94="text-tabs",Input!$I94="text"),Input!$T94="無"),$AC$1,"")</f>
        <v/>
      </c>
      <c r="AD94" s="36" t="str">
        <f>IF(AND(OR(Input!$I94="text-tabs",Input!$I94="text"),Input!$T94="無"),Input!$S94,"")</f>
        <v/>
      </c>
      <c r="AE94" s="36" t="str">
        <f>IF(AND(OR(Input!$I94="text-tabs",Input!$I94="text"),Input!$T94="無"),$AE$1,"")</f>
        <v/>
      </c>
      <c r="AF94" s="36" t="str">
        <f>IF(AND(OR(Input!$I94="text-tabs",Input!$I94="text"),Input!$S94="無"),$AF$1,"")</f>
        <v/>
      </c>
      <c r="AG94" s="36" t="str">
        <f>IF(AND(OR(Input!$I94="text-tabs",Input!$I94="text"),Input!$S94="無"),Input!$T94,"")</f>
        <v/>
      </c>
      <c r="AH94" s="36" t="str">
        <f>IF(AND(OR(Input!$I94="text-tabs",Input!$I94="text"),Input!$S94="無"),$AH$1,"")</f>
        <v/>
      </c>
      <c r="AI94" s="36" t="str">
        <f>IF(Input!$I94="text",$AI$1,"")</f>
        <v/>
      </c>
      <c r="AJ94" s="36" t="str">
        <f>IF(Input!$I94="text",Input!$R94,"")</f>
        <v/>
      </c>
      <c r="AK94" s="36" t="str">
        <f>IF(Input!$I94="text",$AK$1,"")</f>
        <v/>
      </c>
      <c r="AL94" s="36" t="str">
        <f>IF(Input!$I94="text-tabs",$AL$1,"")</f>
        <v/>
      </c>
      <c r="AM94" s="36" t="str">
        <f>IF(Input!$I94="text-tabs",$AM$1,"")</f>
        <v/>
      </c>
      <c r="AN94" s="36" t="str">
        <f>IF(Input!$I94="text-tabs",Input!$J94,"")</f>
        <v/>
      </c>
      <c r="AO94" s="36" t="str">
        <f>IF(Input!$I94="text-tabs",$AO$1,"")</f>
        <v/>
      </c>
      <c r="AP94" s="36" t="str">
        <f>IF(Input!$I94="text-tabs",Input!$R94,"")</f>
        <v/>
      </c>
      <c r="AQ94" s="36" t="str">
        <f>IF(Input!$I94="text-tabs",$AQ$1,"")</f>
        <v/>
      </c>
      <c r="AR94" s="36" t="str">
        <f>IF(AND(Input!$I94="text-tabs",Input!$K94="有"),$AR$1,"")</f>
        <v/>
      </c>
      <c r="AS94" s="36" t="str">
        <f>IF(AND(Input!$I94="text-tabs",Input!$K94="有"),Input!$L94,"")</f>
        <v/>
      </c>
      <c r="AT94" s="36" t="str">
        <f>IF(AND(Input!$I94="text-tabs",Input!$K94="有"),$AT$1,"")</f>
        <v/>
      </c>
      <c r="AU94" s="36" t="str">
        <f>IF(AND(Input!$I94="text-tabs",Input!$K94="有"),Input!$N94,"")</f>
        <v/>
      </c>
      <c r="AV94" s="36" t="str">
        <f>IF(AND(Input!$I94="text-tabs",Input!$K94="有"),"&lt;br&gt;","")</f>
        <v/>
      </c>
      <c r="AW94" s="36" t="str">
        <f>IF(AND(Input!$I94="text-tabs",Input!$K94="有"),IF(Input!$M94=1,svg_data!$A$1,IF(Input!$M94=2,svg_data!$A$2)),"")</f>
        <v/>
      </c>
      <c r="AX94" s="36" t="str">
        <f>IF(AND(Input!$I94="text-tabs",Input!$K94="有"),Input!$G94,"")</f>
        <v/>
      </c>
      <c r="AY94" s="36" t="str">
        <f>IF(AND(Input!$I94="text-tabs",Input!$K94="有"),IF(Input!$M94=1,svg_data!$C$1,IF(Input!$M94=2,svg_data!$C$2)),"")</f>
        <v/>
      </c>
      <c r="AZ94" s="36" t="str">
        <f>IF(AND(Input!$I94="text-tabs",Input!$K94="有"),Input!$G94,"")</f>
        <v/>
      </c>
      <c r="BA94" s="36" t="str">
        <f>IF(AND(Input!$I94="text-tabs",Input!$K94="有"),IF(Input!$M94=1,svg_data!$E$1,IF(Input!$M94=2,svg_data!$E$2)),"")</f>
        <v/>
      </c>
      <c r="BB94" s="36" t="str">
        <f>IF(AND(Input!$I94="text-tabs",Input!$K94="有"),Input!$G94,"")</f>
        <v/>
      </c>
      <c r="BC94" s="36" t="str">
        <f>IF(AND(Input!$I94="text-tabs",Input!$K94="有"),IF(Input!$M94=1,svg_data!$G$1,IF(Input!$M94=2,svg_data!$G$2)),"")</f>
        <v/>
      </c>
      <c r="BD94" s="36" t="str">
        <f>IF(AND(Input!$I94="text-tabs",Input!$K94="有"),Input!$G94,"")</f>
        <v/>
      </c>
      <c r="BE94" s="36" t="str">
        <f>IF(AND(Input!$I94="text-tabs",Input!$K94="有"),IF(Input!$M94=1,svg_data!$I$1,IF(Input!$M94=2,svg_data!$I$2)),"")</f>
        <v/>
      </c>
      <c r="BF94" s="36" t="str">
        <f>IF(AND(Input!$I94="text-tabs",Input!$K94="有"),Input!$G94,"")</f>
        <v/>
      </c>
      <c r="BG94" s="36" t="str">
        <f>IF(AND(Input!$I94="text-tabs",Input!$K94="有"),IF(Input!$M94=1,svg_data!$K$1,IF(Input!$M94=2,svg_data!$K$2)),"")</f>
        <v/>
      </c>
      <c r="BH94" s="36" t="str">
        <f>IF(AND(Input!$I94="text-tabs",Input!$K94="有"),Input!$G94,"")</f>
        <v/>
      </c>
      <c r="BI94" s="36" t="str">
        <f>IF(AND(Input!$I94="text-tabs",Input!$K94="有"),IF(Input!$M94=1,svg_data!$M$1,IF(Input!$M94=2,svg_data!$M$2)),"")</f>
        <v/>
      </c>
      <c r="BJ94" s="36" t="str">
        <f>IF(AND(Input!$I94="text-tabs",Input!$K94="有"),Input!$G94,"")</f>
        <v/>
      </c>
      <c r="BK94" s="36" t="str">
        <f>IF(AND(Input!$I94="text-tabs",Input!$K94="有"),IF(Input!$M94=1,svg_data!$O$1,IF(Input!$M94=2,svg_data!$O$2)),"")</f>
        <v/>
      </c>
      <c r="BL94" s="36" t="str">
        <f>IF(AND(Input!$I94="text-tabs",Input!$K94="有"),Input!$G94,"")</f>
        <v/>
      </c>
      <c r="BM94" s="36" t="str">
        <f>IF(AND(Input!$I94="text-tabs",Input!$K94="有"),IF(Input!$M94=1,svg_data!$Q$1,IF(Input!$M94=2,svg_data!$Q$2)),"")</f>
        <v/>
      </c>
      <c r="BN94" s="36" t="str">
        <f>IF(AND(Input!$I94="text-tabs",Input!$K94="有"),Input!$G94,"")</f>
        <v/>
      </c>
      <c r="BO94" s="36" t="str">
        <f>IF(AND(Input!$I94="text-tabs",Input!$K94="有"),IF(Input!$M94=1,svg_data!$S$1,IF(Input!$M94=2,svg_data!$S$2)),"")</f>
        <v/>
      </c>
      <c r="BP94" s="36" t="str">
        <f>IF(AND(Input!$I94="text-tabs",Input!$K94="有"),Input!$G94,"")</f>
        <v/>
      </c>
      <c r="BQ94" s="36" t="str">
        <f>IF(AND(Input!$I94="text-tabs",Input!$K94="有"),IF(Input!$M94=1,svg_data!$U$1,IF(Input!$M94=2,svg_data!$U$2)),"")</f>
        <v/>
      </c>
      <c r="BR94" s="36" t="str">
        <f>IF(AND(Input!$I94="text-tabs",Input!$K94="有"),Input!$G94,"")</f>
        <v/>
      </c>
      <c r="BS94" s="36" t="str">
        <f>IF(AND(Input!$I94="text-tabs",Input!$K94="有"),IF(Input!$M94=1,svg_data!$W$1,IF(Input!$M94=2,svg_data!$W$2)),"")</f>
        <v/>
      </c>
      <c r="BT94" s="36" t="str">
        <f>IF(AND(Input!$I94="text-tabs",Input!$K94="有"),Input!$G94,"")</f>
        <v/>
      </c>
      <c r="BU94" s="36" t="str">
        <f>IF(AND(Input!$I94="text-tabs",Input!$K94="有"),IF(Input!$M94=1,svg_data!$Y$1,IF(Input!$M94=2,svg_data!$Y$2)),"")</f>
        <v/>
      </c>
      <c r="BV94" s="36" t="str">
        <f>IF(AND(Input!$I94="text-tabs",Input!$K94="有"),Input!$G94,"")</f>
        <v/>
      </c>
      <c r="BW94" s="36" t="str">
        <f>IF(AND(Input!$I94="text-tabs",Input!$K94="有"),IF(Input!$M94=1,svg_data!$AA$1,IF(Input!$M94=2,svg_data!$AA$2)),"")</f>
        <v/>
      </c>
      <c r="BX94" s="36" t="str">
        <f>IF(AND(Input!$I94="text-tabs",Input!$K94="有"),Input!$G94,"")</f>
        <v/>
      </c>
      <c r="BY94" s="36" t="str">
        <f>IF(AND(Input!$I94="text-tabs",Input!$K94="有"),IF(Input!$M94=1,svg_data!$AC$1,IF(Input!$M94=2,svg_data!$AC$2)),"")</f>
        <v/>
      </c>
      <c r="BZ94" s="36" t="str">
        <f>IF(AND(Input!$I94="text-tabs",Input!$K94="有"),Input!$G94,"")</f>
        <v/>
      </c>
      <c r="CA94" s="36" t="str">
        <f>IF(AND(Input!$I94="text-tabs",Input!$K94="有"),IF(Input!$M94=1,svg_data!$AE$1,IF(Input!$M94=2,svg_data!$AE$2)),"")</f>
        <v/>
      </c>
      <c r="CB94" s="36" t="str">
        <f>IF(AND(Input!$I94="text-tabs",Input!$K94="有"),Input!$G94,"")</f>
        <v/>
      </c>
      <c r="CC94" s="36" t="str">
        <f>IF(AND(Input!$I94="text-tabs",Input!$K94="有"),IF(Input!$M94=1,svg_data!$AG$1,IF(Input!$M94=2,svg_data!$AG$2)),"")</f>
        <v/>
      </c>
      <c r="CD94" s="36" t="str">
        <f>IF(AND(Input!$I94="text-tabs",Input!$K94="有"),Input!$G94,"")</f>
        <v/>
      </c>
      <c r="CE94" s="36" t="str">
        <f>IF(AND(Input!$I94="text-tabs",Input!$K94="有"),IF(Input!$M94=1,svg_data!$AI$1,IF(Input!$M94=2,svg_data!$AI$2)),"")</f>
        <v/>
      </c>
      <c r="CF94" s="36" t="str">
        <f>IF(AND(Input!$I94="text-tabs",Input!$K94="有"),Input!$G94,"")</f>
        <v/>
      </c>
      <c r="CG94" s="36" t="str">
        <f>IF(AND(Input!$I94="text-tabs",Input!$K94="有"),IF(Input!$M94=1,svg_data!$AK$1,IF(Input!$M94=2,svg_data!$AK$2)),"")</f>
        <v/>
      </c>
      <c r="CH94" s="36" t="str">
        <f>IF(AND(Input!$I94="text-tabs",Input!$K94="有"),Input!$G94,"")</f>
        <v/>
      </c>
      <c r="CI94" s="36" t="str">
        <f>IF(AND(Input!$I94="text-tabs",Input!$K94="有"),IF(Input!$M94=1,svg_data!$AM$1,IF(Input!$M94=2,svg_data!$AM$2)),"")</f>
        <v/>
      </c>
      <c r="CJ94" s="36" t="str">
        <f>IF(AND(Input!$I94="text-tabs",Input!$K94="有"),Input!$G94,"")</f>
        <v/>
      </c>
      <c r="CK94" s="36" t="str">
        <f>IF(AND(Input!$I94="text-tabs",Input!$K94="有"),IF(Input!$M94=1,svg_data!$AO$1,IF(Input!$M94=2,svg_data!$AO$2)),"")</f>
        <v/>
      </c>
      <c r="CL94" s="36" t="str">
        <f>IF(AND(Input!$I94="text-tabs",Input!$K94="有"),Input!$G94,"")</f>
        <v/>
      </c>
      <c r="CM94" s="36" t="str">
        <f>IF(AND(Input!$I94="text-tabs",Input!$K94="有"),IF(Input!$M94=1,svg_data!$AQ$1,IF(Input!$M94=2,svg_data!$AQ$2)),"")</f>
        <v/>
      </c>
      <c r="CN94" s="36" t="str">
        <f>IF(AND(Input!$I94="text-tabs",Input!$K94="有"),Input!$G94,"")</f>
        <v/>
      </c>
      <c r="CO94" s="36" t="str">
        <f>IF(AND(Input!$I94="text-tabs",Input!$K94="有"),IF(Input!$M94=1,svg_data!$AS$1,IF(Input!$M94=2,svg_data!$AS$2)),"")</f>
        <v/>
      </c>
      <c r="CP94" s="36" t="str">
        <f>IF(AND(Input!$I94="text-tabs",Input!$K94="有"),Input!$G94,"")</f>
        <v/>
      </c>
      <c r="CQ94" s="36" t="str">
        <f>IF(AND(Input!$I94="text-tabs",Input!$K94="有"),IF(Input!$M94=1,svg_data!$AU$1,IF(Input!$M94=2,svg_data!$AU$2)),"")</f>
        <v/>
      </c>
      <c r="CR94" s="36" t="str">
        <f>IF(AND(Input!$I94="text-tabs",Input!$K94="有"),Input!$G94,"")</f>
        <v/>
      </c>
      <c r="CS94" s="36" t="str">
        <f>IF(AND(Input!$I94="text-tabs",Input!$K94="有"),IF(Input!$M94=1,svg_data!$AW$1,IF(Input!$M94=2,svg_data!$AW$2)),"")</f>
        <v/>
      </c>
      <c r="CT94" s="36" t="str">
        <f>IF(AND(Input!$I94="text-tabs",Input!$K94="有"),Input!$G94,"")</f>
        <v/>
      </c>
      <c r="CU94" s="36" t="str">
        <f>IF(AND(Input!$I94="text-tabs",Input!$K94="有"),IF(Input!$M94=1,svg_data!$AY$1,IF(Input!$M94=2,svg_data!$AY$2)),"")</f>
        <v/>
      </c>
      <c r="CV94" s="36" t="str">
        <f>IF(AND(Input!$I94="text-tabs",Input!$K94="有"),Input!$G94,"")</f>
        <v/>
      </c>
      <c r="CW94" s="36" t="str">
        <f>IF(AND(Input!$I94="text-tabs",Input!$K94="有"),IF(Input!$M94=1,svg_data!$BA$1,IF(Input!$M94=2,svg_data!$BA$2)),"")</f>
        <v/>
      </c>
      <c r="CX94" s="36" t="str">
        <f>IF(AND(Input!$I94="text-tabs",Input!$K94="有"),Input!$G94,"")</f>
        <v/>
      </c>
      <c r="CY94" s="36" t="str">
        <f>IF(AND(Input!$I94="text-tabs",Input!$K94="有"),IF(Input!$M94=1,svg_data!$BC$1,IF(Input!$M94=2,svg_data!$BC$2)),"")</f>
        <v/>
      </c>
      <c r="CZ94" s="36" t="str">
        <f>IF(AND(Input!$I94="text-tabs",Input!$K94="有"),Input!$G94,"")</f>
        <v/>
      </c>
      <c r="DA94" s="36" t="str">
        <f>IF(AND(Input!$I94="text-tabs",Input!$K94="有"),IF(Input!$M94=1,svg_data!$BE$1,IF(Input!$M94=2,svg_data!$BE$2)),"")</f>
        <v/>
      </c>
      <c r="DB94" s="36" t="str">
        <f>IF(AND(Input!$I94="text-tabs",Input!$K94="有"),Input!$G94,"")</f>
        <v/>
      </c>
      <c r="DC94" s="36" t="str">
        <f>IF(AND(Input!$I94="text-tabs",Input!$K94="有"),IF(Input!$M94=1,svg_data!$BG$1,IF(Input!$M94=2,svg_data!$BG$2)),"")</f>
        <v/>
      </c>
      <c r="DD94" s="36" t="str">
        <f>IF(AND(Input!$I94="text-tabs",Input!$K94="有"),Input!$G94,"")</f>
        <v/>
      </c>
      <c r="DE94" s="36" t="str">
        <f>IF(AND(Input!$I94="text-tabs",Input!$K94="有"),IF(Input!$M94=1,svg_data!$BI$1,IF(Input!$M94=2,svg_data!$BI$2)),"")</f>
        <v/>
      </c>
      <c r="DF94" s="36" t="str">
        <f>IF(AND(Input!$I94="text-tabs",Input!$K94="有"),Input!$G94,"")</f>
        <v/>
      </c>
      <c r="DG94" s="36" t="str">
        <f>IF(AND(Input!$I94="text-tabs",Input!$K94="有"),IF(Input!$M94=1,svg_data!$BK$1,IF(Input!$M94=2,svg_data!$BK$2)),"")</f>
        <v/>
      </c>
      <c r="DH94" s="36" t="str">
        <f>IF(AND(Input!$I94="text-tabs",Input!$K94="有"),Input!$G94,"")</f>
        <v/>
      </c>
      <c r="DI94" s="36" t="str">
        <f>IF(AND(Input!$I94="text-tabs",Input!$K94="有"),IF(Input!$M94=1,svg_data!$BM$1,IF(Input!$M94=2,svg_data!$BM$2)),"")</f>
        <v/>
      </c>
      <c r="DJ94" s="36" t="str">
        <f>IF(AND(Input!$I94="text-tabs",Input!$K94="有"),svg_data!$BN$1,"")</f>
        <v/>
      </c>
      <c r="DK94" s="36" t="str">
        <f>IF(AND(Input!$I94="text-tabs",Input!$K94="有"),Input!$G94,"")</f>
        <v/>
      </c>
      <c r="DL94" s="36" t="str">
        <f>IF(AND(Input!$I94="text-tabs",Input!$K94="有"),svg_data!$BP$1,"")</f>
        <v/>
      </c>
      <c r="DM94" s="36" t="str">
        <f>IF(AND(Input!$I94="text-tabs",Input!$K94="有"),svg_data!$BQ$1,"")</f>
        <v/>
      </c>
      <c r="DN94" s="36" t="str">
        <f>IF(AND(Input!$I94="text-tabs",Input!$K94="有"),Input!$G94,"")</f>
        <v/>
      </c>
      <c r="DO94" s="36" t="str">
        <f>IF(AND(Input!$I94="text-tabs",Input!$K94="有"),svg_data!$BS$1,"")</f>
        <v/>
      </c>
      <c r="DP94" s="36" t="str">
        <f>IF(AND(Input!$I94="text-tabs",Input!$K94="有"),Input!$G94,"")</f>
        <v/>
      </c>
      <c r="DQ94" s="36" t="str">
        <f>IF(AND(Input!$I94="text-tabs",Input!$K94="有"),svg_data!$BU$1,"")</f>
        <v/>
      </c>
      <c r="DR94" s="36" t="str">
        <f>IF(AND(Input!$I94="text-tabs",Input!$K94="有"),Input!$G94,"")</f>
        <v/>
      </c>
      <c r="DS94" s="36" t="str">
        <f>IF(AND(Input!$I94="text-tabs",Input!$K94="有"),IF(Input!$M94=1,svg_data!$BW$1,IF(Input!$M94=2,svg_data!$BW$2)),"")</f>
        <v/>
      </c>
      <c r="DT94" s="36" t="str">
        <f>IF(AND(Input!$I94="text-tabs",Input!$K94="有"),IF(Input!$M94=1,svg_data!$BY$1,IF(Input!$M94=2,"")),"")</f>
        <v/>
      </c>
      <c r="DU94" s="36" t="str">
        <f>IF(AND(Input!$I94="text-tabs",Input!$K94="有"),IF(Input!$M94=1,Input!$G94,IF(Input!$M94=2,"")),"")</f>
        <v/>
      </c>
      <c r="DV94" s="42" t="str">
        <f>IF(AND(Input!$I94="text-tabs",Input!$K94="有"),IF(Input!$M94=1,svg_data!$CA$1,IF(Input!$M94=2,svg_data!$CA$2)),"")</f>
        <v/>
      </c>
      <c r="DW94" s="36" t="str">
        <f>IF(AND(Input!$I94="text-tabs",Input!$K94="有"),IF(Input!$M94=1,svg_data!$CB$1,IF(Input!$M94=2,svg_data!$CB$2)),"")</f>
        <v/>
      </c>
      <c r="DX94" s="36" t="str">
        <f>IF(AND(Input!$I94="text-tabs",Input!$K94="有"),Input!$G94,"")</f>
        <v/>
      </c>
      <c r="DY94" s="36" t="str">
        <f>IF(AND(Input!$I94="text-tabs",Input!$K94="有"),IF(Input!$M94=1,svg_data!$CD$1,IF(Input!$M94=2,svg_data!$CD$2)),"")</f>
        <v/>
      </c>
      <c r="DZ94" s="36" t="str">
        <f>IF(AND(Input!$I94="text-tabs",Input!$K94="有"),Input!$G94,"")</f>
        <v/>
      </c>
      <c r="EA94" s="36" t="str">
        <f>IF(AND(Input!$I94="text-tabs",Input!$K94="有"),IF(Input!$M94=1,svg_data!$CF$1,IF(Input!$M94=2,svg_data!$CF$2)),"")</f>
        <v/>
      </c>
      <c r="EB94" s="36" t="str">
        <f>IF(AND(Input!$I94="text-tabs",Input!$K94="有"),Input!$G94,"")</f>
        <v/>
      </c>
      <c r="EC94" s="36" t="str">
        <f>IF(AND(Input!$I94="text-tabs",Input!$K94="有"),IF(Input!$M94=1,svg_data!$CH$1,IF(Input!$M94=2,svg_data!$CH$2)),"")</f>
        <v/>
      </c>
      <c r="ED94" s="36" t="str">
        <f>IF(AND(Input!$I94="text-tabs",Input!$K94="有"),Input!$G94,"")</f>
        <v/>
      </c>
      <c r="EE94" s="36" t="str">
        <f>IF(AND(Input!$I94="text-tabs",Input!$K94="有"),IF(Input!$M94=1,svg_data!$CJ$1,IF(Input!$M94=2,svg_data!$CJ$2)),"")</f>
        <v/>
      </c>
      <c r="EF94" s="36" t="str">
        <f>IF(AND(Input!$I94="text-tabs",Input!$K94="有"),Input!$G94,"")</f>
        <v/>
      </c>
      <c r="EG94" s="36" t="str">
        <f>IF(AND(Input!$I94="text-tabs",Input!$K94="有"),IF(Input!$M94=1,svg_data!$CL$1,IF(Input!$M94=2,svg_data!$CL$2)),"")</f>
        <v/>
      </c>
      <c r="EH94" s="36" t="str">
        <f>IF(AND(Input!$I94="text-tabs",Input!$K94="有"),Input!$G94,"")</f>
        <v/>
      </c>
      <c r="EI94" s="36" t="str">
        <f>IF(AND(Input!$I94="text-tabs",Input!$K94="有"),IF(Input!$M94=1,svg_data!$CN$1,IF(Input!$M94=2,svg_data!$CN$2)),"")</f>
        <v/>
      </c>
      <c r="EJ94" s="36" t="str">
        <f>IF(AND(Input!$I94="text-tabs",Input!$K94="有"),Input!$G94,"")</f>
        <v/>
      </c>
      <c r="EK94" s="36" t="str">
        <f>IF(AND(Input!$I94="text-tabs",Input!$K94="有"),IF(Input!$M94=1,svg_data!$CP$1,IF(Input!$M94=2,svg_data!$CP$2)),"")</f>
        <v/>
      </c>
      <c r="EL94" s="36" t="str">
        <f>IF(AND(Input!$I94="text-tabs",Input!$K94="有"),Input!$G94,"")</f>
        <v/>
      </c>
      <c r="EM94" s="36" t="str">
        <f>IF(AND(Input!$I94="text-tabs",Input!$K94="有"),IF(Input!$M94=1,svg_data!$CR$1,IF(Input!$M94=2,svg_data!$CR$2)),"")</f>
        <v/>
      </c>
      <c r="EN94" s="36" t="str">
        <f>IF(AND(Input!$I94="text-tabs",Input!$K94="有"),Input!$G94,"")</f>
        <v/>
      </c>
      <c r="EO94" s="36" t="str">
        <f>IF(AND(Input!$I94="text-tabs",Input!$K94="有"),IF(Input!$M94=1,svg_data!$CT$1,IF(Input!$M94=2,svg_data!$CT$2)),"")</f>
        <v/>
      </c>
      <c r="EP94" s="36" t="str">
        <f>IF(AND(Input!$I94="text-tabs",Input!$K94="有"),Input!$G94,"")</f>
        <v/>
      </c>
      <c r="EQ94" s="36" t="str">
        <f>IF(AND(Input!$I94="text-tabs",Input!$K94="有"),IF(Input!$M94=1,svg_data!$CV$1,IF(Input!$M94=2,svg_data!$CV$2)),"")</f>
        <v/>
      </c>
      <c r="ER94" s="36" t="str">
        <f>IF(AND(Input!$I94="text-tabs",Input!$K94="有"),Input!$G94,"")</f>
        <v/>
      </c>
      <c r="ES94" s="36" t="str">
        <f>IF(AND(Input!$I94="text-tabs",Input!$K94="有"),IF(Input!$M94=1,svg_data!$CX$1,IF(Input!$M94=2,svg_data!$CX$2)),"")</f>
        <v/>
      </c>
      <c r="ET94" s="36" t="str">
        <f>IF(AND(Input!$I94="text-tabs",Input!$K94="有"),Input!$G94,"")</f>
        <v/>
      </c>
      <c r="EU94" s="36" t="str">
        <f>IF(AND(Input!$I94="text-tabs",Input!$K94="有"),IF(Input!$M94=1,svg_data!$CZ$1,IF(Input!$M94=2,svg_data!$CZ$2)),"")</f>
        <v/>
      </c>
      <c r="EV94" s="36" t="str">
        <f>IF(AND(Input!$I94="text-tabs",Input!$K94="有"),Input!$G94,"")</f>
        <v/>
      </c>
      <c r="EW94" s="36" t="str">
        <f>IF(AND(Input!$I94="text-tabs",Input!$K94="有"),IF(Input!$M94=1,svg_data!$DB$1,IF(Input!$M94=2,svg_data!$DB$2)),"")</f>
        <v/>
      </c>
      <c r="EX94" s="36" t="str">
        <f>IF(AND(Input!$I94="text-tabs",Input!$K94="有"),Input!$G94,"")</f>
        <v/>
      </c>
      <c r="EY94" s="36" t="str">
        <f>IF(AND(Input!$I94="text-tabs",Input!$K94="有"),IF(Input!$M94=1,svg_data!$DD$1,IF(Input!$M94=2,svg_data!$DD$2)),"")</f>
        <v/>
      </c>
      <c r="EZ94" s="36" t="str">
        <f>IF(AND(Input!$I94="text-tabs",Input!$K94="有"),Input!$G94,"")</f>
        <v/>
      </c>
      <c r="FA94" s="36" t="str">
        <f>IF(AND(Input!$I94="text-tabs",Input!$K94="有"),IF(Input!$M94=1,svg_data!$DF$1,IF(Input!$M94=2,svg_data!$DF$2)),"")</f>
        <v/>
      </c>
      <c r="FB94" s="36" t="str">
        <f>IF(AND(Input!$I94="text-tabs",Input!$K94="有"),Input!$G94,"")</f>
        <v/>
      </c>
      <c r="FC94" s="36" t="str">
        <f>IF(AND(Input!$I94="text-tabs",Input!$K94="有"),IF(Input!$M94=1,svg_data!$DH$1,IF(Input!$M94=2,svg_data!$DH$2)),"")</f>
        <v/>
      </c>
      <c r="FD94" s="36" t="str">
        <f>IF(AND(Input!$I94="text-tabs",Input!$K94="有"),Input!$G94,"")</f>
        <v/>
      </c>
      <c r="FE94" s="36" t="str">
        <f>IF(AND(Input!$I94="text-tabs",Input!$K94="有"),IF(Input!$M94=1,svg_data!$DJ$1,IF(Input!$M94=2,svg_data!$DJ$2)),"")</f>
        <v/>
      </c>
      <c r="FF94" s="36" t="str">
        <f>IF(AND(Input!$I94="text-tabs",Input!$K94="有"),Input!$G94,"")</f>
        <v/>
      </c>
      <c r="FG94" s="36" t="str">
        <f>IF(AND(Input!$I94="text-tabs",Input!$K94="有"),IF(Input!$M94=1,svg_data!$DL$1,IF(Input!$M94=2,svg_data!$DL$2)),"")</f>
        <v/>
      </c>
      <c r="FH94" s="36" t="str">
        <f>IF(AND(Input!$I94="text-tabs",Input!$K94="有"),Input!$G94,"")</f>
        <v/>
      </c>
      <c r="FI94" s="36" t="str">
        <f>IF(AND(Input!$I94="text-tabs",Input!$K94="有"),IF(Input!$M94=1,svg_data!$DN$1,IF(Input!$M94=2,svg_data!$DN$2)),"")</f>
        <v/>
      </c>
      <c r="FJ94" s="36" t="str">
        <f>IF(AND(Input!$I94="text-tabs",Input!$K94="有"),Input!$G94,"")</f>
        <v/>
      </c>
      <c r="FK94" s="36" t="str">
        <f>IF(AND(Input!$I94="text-tabs",Input!$K94="有"),IF(Input!$M94=1,svg_data!$DP$1,IF(Input!$M94=2,svg_data!$DP$2)),"")</f>
        <v/>
      </c>
      <c r="FL94" s="36" t="str">
        <f>IF(AND(Input!$I94="text-tabs",Input!$K94="有"),Input!$G94,"")</f>
        <v/>
      </c>
      <c r="FM94" s="36" t="str">
        <f>IF(AND(Input!$I94="text-tabs",Input!$K94="有"),IF(Input!$M94=1,svg_data!$DR$1,IF(Input!$M94=2,svg_data!$DR$2)),"")</f>
        <v/>
      </c>
      <c r="FN94" s="36" t="str">
        <f>IF(AND(Input!$I94="text-tabs",Input!$K94="有"),Input!$G94,"")</f>
        <v/>
      </c>
      <c r="FO94" s="36" t="str">
        <f>IF(AND(Input!$I94="text-tabs",Input!$K94="有"),IF(Input!$M94=1,svg_data!$DT$1,IF(Input!$M94=2,svg_data!$DT$2)),"")</f>
        <v/>
      </c>
      <c r="FP94" s="36" t="str">
        <f>IF(AND(Input!$I94="text-tabs",Input!$K94="有"),Input!$G94,"")</f>
        <v/>
      </c>
      <c r="FQ94" s="36" t="str">
        <f>IF(AND(Input!$I94="text-tabs",Input!$K94="有"),IF(Input!$M94=1,svg_data!$DV$1,IF(Input!$M94=2,svg_data!$DV$2)),"")</f>
        <v/>
      </c>
      <c r="FR94" s="36" t="str">
        <f>IF(AND(Input!$I94="text-tabs",Input!$K94="有"),Input!$G94,"")</f>
        <v/>
      </c>
      <c r="FS94" s="36" t="str">
        <f>IF(AND(Input!$I94="text-tabs",Input!$K94="有"),IF(Input!$M94=1,svg_data!$DX$1,IF(Input!$M94=2,svg_data!$DX$2)),"")</f>
        <v/>
      </c>
      <c r="FT94" s="36" t="str">
        <f>IF(AND(Input!$I94="text-tabs",Input!$K94="有"),Input!$G94,"")</f>
        <v/>
      </c>
      <c r="FU94" s="36" t="str">
        <f>IF(AND(Input!$I94="text-tabs",Input!$K94="有"),IF(Input!$M94=1,svg_data!$DZ$1,IF(Input!$M94=2,svg_data!$DZ$2)),"")</f>
        <v/>
      </c>
      <c r="FV94" s="36" t="str">
        <f>IF(AND(Input!$I94="text-tabs",Input!$K94="有"),Input!$G94,"")</f>
        <v/>
      </c>
      <c r="FW94" s="36" t="str">
        <f>IF(AND(Input!$I94="text-tabs",Input!$K94="有"),IF(Input!$M94=1,svg_data!$EB$1,IF(Input!$M94=2,svg_data!$EB$2)),"")</f>
        <v/>
      </c>
      <c r="FX94" s="36" t="str">
        <f>IF(AND(Input!$I94="text-tabs",Input!$K94="有"),Input!$G94,"")</f>
        <v/>
      </c>
      <c r="FY94" s="36" t="str">
        <f>IF(AND(Input!$I94="text-tabs",Input!$K94="有"),IF(Input!$M94=1,svg_data!$ED$1,IF(Input!$M94=2,svg_data!$ED$2)),"")</f>
        <v/>
      </c>
      <c r="FZ94" s="36" t="str">
        <f>IF(AND(Input!$I94="text-tabs",Input!$K94="有"),Input!$G94,"")</f>
        <v/>
      </c>
      <c r="GA94" s="36" t="str">
        <f>IF(AND(Input!$I94="text-tabs",Input!$K94="有"),IF(Input!$M94=1,svg_data!$EF$1,IF(Input!$M94=2,svg_data!$EF$2)),"")</f>
        <v/>
      </c>
      <c r="GB94" s="36" t="str">
        <f>IF(AND(Input!$I94="text-tabs",Input!$K94="有"),Input!$G94,"")</f>
        <v/>
      </c>
      <c r="GC94" s="36" t="str">
        <f>IF(AND(Input!$I94="text-tabs",Input!$K94="有"),IF(Input!$M94=1,svg_data!$EH$1,IF(Input!$M94=2,svg_data!$EH$2)),"")</f>
        <v/>
      </c>
      <c r="GD94" s="36" t="str">
        <f>IF(AND(Input!$I94="text-tabs",Input!$K94="有"),Input!$G94,"")</f>
        <v/>
      </c>
      <c r="GE94" s="36" t="str">
        <f>IF(AND(Input!$I94="text-tabs",Input!$K94="有"),IF(Input!$M94=1,svg_data!$EJ$1,IF(Input!$M94=2,svg_data!$EJ$2)),"")</f>
        <v/>
      </c>
      <c r="GF94" s="36" t="str">
        <f>IF(AND(Input!$I94="text-tabs",Input!$K94="有"),Input!$G94,"")</f>
        <v/>
      </c>
      <c r="GG94" s="36" t="str">
        <f>IF(AND(Input!$I94="text-tabs",Input!$K94="有"),IF(Input!$M94=1,svg_data!$EL$1,IF(Input!$M94=2,svg_data!$EL$2)),"")</f>
        <v/>
      </c>
      <c r="GH94" s="36" t="str">
        <f>IF(AND(Input!$I94="text-tabs",Input!$K94="有"),Input!$G94,"")</f>
        <v/>
      </c>
      <c r="GI94" s="36" t="str">
        <f>IF(AND(Input!$I94="text-tabs",Input!$K94="有"),IF(Input!$M94=1,svg_data!$EN$1,IF(Input!$M94=2,svg_data!$EN$2)),"")</f>
        <v/>
      </c>
      <c r="GJ94" s="36" t="str">
        <f>IF(AND(Input!$I94="text-tabs",Input!$K94="有"),Input!$G94,"")</f>
        <v/>
      </c>
      <c r="GK94" s="36" t="str">
        <f>IF(AND(Input!$I94="text-tabs",Input!$K94="有"),IF(Input!$M94=1,svg_data!$EP$1,IF(Input!$M94=2,svg_data!$EP$2)),"")</f>
        <v/>
      </c>
      <c r="GL94" s="36" t="str">
        <f>IF(AND(Input!$I94="text-tabs",Input!$K94="有"),Input!$G94,"")</f>
        <v/>
      </c>
      <c r="GM94" s="36" t="str">
        <f>IF(AND(Input!$I94="text-tabs",Input!$K94="有"),svg_data!$ER$1,"")</f>
        <v/>
      </c>
      <c r="GN94" s="36" t="str">
        <f>IF(AND(Input!$I94="text-tabs",Input!$K94="有"),Input!$G94,"")</f>
        <v/>
      </c>
      <c r="GO94" s="36" t="str">
        <f>IF(AND(Input!$I94="text-tabs",Input!$K94="有"),svg_data!$ET$1,"")</f>
        <v/>
      </c>
      <c r="GP94" s="36" t="str">
        <f>IF(AND(Input!$I94="text-tabs",Input!$K94="有"),Input!$G94,"")</f>
        <v/>
      </c>
      <c r="GQ94" s="36" t="str">
        <f>IF(AND(Input!$I94="text-tabs",Input!$K94="有"),svg_data!$EV$1,"")</f>
        <v/>
      </c>
      <c r="GR94" s="36" t="str">
        <f>IF(AND(Input!$I94="text-tabs",Input!$K94="有"),Input!$G94,"")</f>
        <v/>
      </c>
      <c r="GS94" s="36" t="str">
        <f>IF(AND(Input!$I94="text-tabs",Input!$K94="有"),svg_data!$EX$1,"")</f>
        <v/>
      </c>
      <c r="GT94" s="36" t="str">
        <f>IF(AND(Input!$I94="text-tabs",Input!$K94="有"),IF(Input!$O94="無","",svg_data!$EY$1),"")</f>
        <v/>
      </c>
      <c r="GU94" s="36" t="str">
        <f>IF(AND(Input!$I94="text-tabs",Input!$K94="有"),IF(Input!$O94="無","",Input!$G94),"")</f>
        <v/>
      </c>
      <c r="GV94" s="36" t="str">
        <f>IF(AND(Input!$I94="text-tabs",Input!$K94="有"),IF(Input!$O94="無","",Input!$O94),"")</f>
        <v/>
      </c>
      <c r="GW94" s="36" t="str">
        <f>IF(AND(Input!$I94="text-tabs",Input!$K94="有"),IF(Input!$O94="無","",svg_data!$FA$1),"")</f>
        <v/>
      </c>
      <c r="GX94" s="36" t="str">
        <f>IF(AND(Input!$I94="text-tabs",Input!$K94="有"),IF(Input!$O94="無","",Input!$P94),"")</f>
        <v/>
      </c>
      <c r="GY94" s="36" t="str">
        <f>IF(AND(Input!$I94="text-tabs",Input!$K94="有"),IF(Input!$O94="無","",svg_data!$FC$1),"")</f>
        <v/>
      </c>
      <c r="GZ94" s="36" t="str">
        <f>IF(AND(Input!$I94="text-tabs",Input!$K94="有"),svg_data!$FD$1,"")</f>
        <v/>
      </c>
      <c r="HA94" s="36" t="str">
        <f>IF(AND(Input!$I94="text-tabs",Input!$K94="有"),$HA$1,"")</f>
        <v/>
      </c>
      <c r="HB94" s="36" t="str">
        <f>IF(AND(Input!$I94="text-tabs",Input!$V94="有",Input!$W94&lt;&gt;""),$HB$1,"")</f>
        <v/>
      </c>
      <c r="HC94" s="36" t="str">
        <f>IF(AND(Input!$I94="text-tabs",Input!$V94="有",Input!$W94&lt;&gt;""),Input!$U94,"")</f>
        <v/>
      </c>
      <c r="HD94" s="36" t="str">
        <f>IF(AND(Input!$I94="text-tabs",Input!$V94="有",Input!$W94&lt;&gt;""),$HD$1,"")</f>
        <v/>
      </c>
      <c r="HE94" s="36" t="str">
        <f>IF(AND(Input!$I94="text-tabs",Input!$V94="有",Input!$W94&lt;&gt;""),$HE$1,"")</f>
        <v/>
      </c>
      <c r="HF94" s="36" t="str">
        <f>IF(AND(Input!$I94="text-tabs",Input!$V94="有",Input!$W94&lt;&gt;""),$HF$1,"")</f>
        <v/>
      </c>
      <c r="HG94" s="36" t="str">
        <f>IF(AND(Input!$I94="text-tabs",Input!$V94="有",Input!$W94&lt;&gt;""),Input!$X94,"")</f>
        <v/>
      </c>
      <c r="HH94" s="36" t="str">
        <f>IF(AND(Input!$I94="text-tabs",Input!$V94="有",Input!$W94&lt;&gt;""),$HH$1,"")</f>
        <v/>
      </c>
      <c r="HI94" s="36" t="str">
        <f>IF(AND(Input!$I94="text-tabs",Input!$V94="有",Input!$W94&lt;&gt;""),Input!$W94,"")</f>
        <v/>
      </c>
      <c r="HJ94" s="36" t="str">
        <f>IF(AND(Input!$I94="text-tabs",Input!$V94="有",Input!$W94&lt;&gt;""),$HJ$1,"")</f>
        <v/>
      </c>
      <c r="HK94" s="36" t="str">
        <f>IF(AND(Input!$I94="text-tabs",Input!$V94="有",Input!$Y94&lt;&gt;"無"),$HK$1,"")</f>
        <v/>
      </c>
      <c r="HL94" s="36" t="str">
        <f>IF(AND(Input!$I94="text-tabs",Input!$V94="有",Input!$Y94&lt;&gt;"無"),$HF$1,"")</f>
        <v/>
      </c>
      <c r="HM94" s="36" t="str">
        <f>IF(AND(Input!$I94="text-tabs",Input!$V94="有",Input!$Y94&lt;&gt;"無"),Input!$Z94,"")</f>
        <v/>
      </c>
      <c r="HN94" s="36" t="str">
        <f>IF(AND(Input!$I94="text-tabs",Input!$V94="有",Input!$Y94&lt;&gt;"無"),$HH$1,"")</f>
        <v/>
      </c>
      <c r="HO94" s="36" t="str">
        <f>IF(AND(Input!$I94="text-tabs",Input!$V94="有",Input!$Y94&lt;&gt;"無"),Input!$Y94,"")</f>
        <v/>
      </c>
      <c r="HP94" s="36" t="str">
        <f>IF(AND(Input!$I94="text-tabs",Input!$V94="有",Input!$Y94&lt;&gt;"無"),$HJ$1,"")</f>
        <v/>
      </c>
      <c r="HQ94" s="36" t="str">
        <f>IF(AND(Input!$I94="text-tabs",Input!$V94="有",Input!$AA94&lt;&gt;"無"),$HQ$1,"")</f>
        <v/>
      </c>
      <c r="HR94" s="36" t="str">
        <f>IF(AND(Input!$I94="text-tabs",Input!$V94="有",Input!$AA94&lt;&gt;"無"),$HR$1,"")</f>
        <v/>
      </c>
      <c r="HS94" s="36" t="str">
        <f>IF(AND(Input!$I94="text-tabs",Input!$V94="有",Input!$AA94&lt;&gt;"無"),Input!$AB94,"")</f>
        <v/>
      </c>
      <c r="HT94" s="36" t="str">
        <f>IF(AND(Input!$I94="text-tabs",Input!$V94="有",Input!$AA94&lt;&gt;"無"),$HT$1,"")</f>
        <v/>
      </c>
      <c r="HU94" s="36" t="str">
        <f>IF(AND(Input!$I94="text-tabs",Input!$V94="有",Input!$AA94&lt;&gt;"無"),Input!$AA94,"")</f>
        <v/>
      </c>
      <c r="HV94" s="36" t="str">
        <f>IF(AND(Input!$I94="text-tabs",Input!$V94="有",Input!$AA94&lt;&gt;"無"),$HV$1,"")</f>
        <v/>
      </c>
      <c r="HW94" s="36" t="str">
        <f>IF(AND(Input!$I94="text-tabs",Input!$V94="有",Input!$AC94&lt;&gt;"無"),$HW$1,"")</f>
        <v/>
      </c>
      <c r="HX94" s="36" t="str">
        <f>IF(AND(Input!$I94="text-tabs",Input!$V94="有",Input!$AC94&lt;&gt;"無"),$HX$1,"")</f>
        <v/>
      </c>
      <c r="HY94" s="36" t="str">
        <f>IF(AND(Input!$I94="text-tabs",Input!$V94="有",Input!$AC94&lt;&gt;"無"),Input!$AD94,"")</f>
        <v/>
      </c>
      <c r="HZ94" s="36" t="str">
        <f>IF(AND(Input!$I94="text-tabs",Input!$V94="有",Input!$AC94&lt;&gt;"無"),$HZ$1,"")</f>
        <v/>
      </c>
      <c r="IA94" s="36" t="str">
        <f>IF(AND(Input!$I94="text-tabs",Input!$V94="有",Input!$AC94&lt;&gt;"無"),Input!$AC94,"")</f>
        <v/>
      </c>
      <c r="IB94" s="36" t="str">
        <f>IF(AND(Input!$I94="text-tabs",Input!$V94="有",Input!$AC94&lt;&gt;"無"),$IB$1,"")</f>
        <v/>
      </c>
      <c r="IC94" s="36" t="str">
        <f>IF(AND(Input!$I94="text-tabs",Input!$V94="有",Input!$AE94&lt;&gt;"無"),$IC$1,"")</f>
        <v/>
      </c>
      <c r="ID94" s="36" t="str">
        <f>IF(AND(Input!$I94="text-tabs",Input!$V94="有",Input!$AE94&lt;&gt;"無"),$HF$1,"")</f>
        <v/>
      </c>
      <c r="IE94" s="36" t="str">
        <f>IF(AND(Input!$I94="text-tabs",Input!$V94="有",Input!$AE94&lt;&gt;"無"),Input!$AF94,"")</f>
        <v/>
      </c>
      <c r="IF94" s="36" t="str">
        <f>IF(AND(Input!$I94="text-tabs",Input!$V94="有",Input!$AE94&lt;&gt;"無"),$HH$1,"")</f>
        <v/>
      </c>
      <c r="IG94" s="36" t="str">
        <f>IF(AND(Input!$I94="text-tabs",Input!$V94="有",Input!$AE94&lt;&gt;"無"),Input!$AE94,"")</f>
        <v/>
      </c>
      <c r="IH94" s="36" t="str">
        <f>IF(AND(Input!$I94="text-tabs",Input!$V94="有",Input!$AE94&lt;&gt;"無"),$HJ$1,"")</f>
        <v/>
      </c>
      <c r="II94" s="36" t="str">
        <f>IF(AND(Input!$I94="text-tabs",Input!$V94="有"),$II$1,"")</f>
        <v/>
      </c>
      <c r="IJ94" s="36" t="str">
        <f>IF(AND(Input!$I94="text-tabs",Input!$AG94="有"),$IJ$1,"")</f>
        <v/>
      </c>
      <c r="IK94" s="36" t="str">
        <f>IF(AND(Input!$I94="text-tabs",Input!$AG94="有"),Input!$AH94,"")</f>
        <v/>
      </c>
      <c r="IL94" s="36" t="str">
        <f>IF(AND(Input!$I94="text-tabs",Input!$AG94="有"),$IL$1,"")</f>
        <v/>
      </c>
      <c r="IM94" s="36" t="str">
        <f>IF(AND(Input!$I94="text-tabs",Input!$AG94="有"),Input!$AI94,"")</f>
        <v/>
      </c>
      <c r="IN94" s="36" t="str">
        <f>IF(AND(Input!$I94="text-tabs",Input!$AG94="有"),$IN$1,"")</f>
        <v/>
      </c>
      <c r="IO94" s="36" t="str">
        <f>IF(Input!$I94="text-tabs",$IO$1,"")</f>
        <v/>
      </c>
      <c r="IP94" s="36" t="str">
        <f>IF(Input!$I94="event",$IP$1,"")</f>
        <v/>
      </c>
      <c r="IQ94" s="36" t="str">
        <f>IF(Input!$I94="event",Input!$R94,"")</f>
        <v/>
      </c>
      <c r="IR94" s="36" t="str">
        <f>IF(Input!$I94="event",$IR$1,"")</f>
        <v/>
      </c>
      <c r="IS94" s="36" t="str">
        <f>IF(Input!$I94="event",$IS$1,"")</f>
        <v/>
      </c>
      <c r="IT94" s="36" t="str">
        <f>IF(Input!$I94="event",Input!$Q94,"")</f>
        <v/>
      </c>
      <c r="IU94" s="36" t="str">
        <f>IF(Input!$I94="event",$IU$1,"")</f>
        <v/>
      </c>
      <c r="IV94" s="36" t="str">
        <f>IF(Input!$I94="image",$IV$1,"")</f>
        <v/>
      </c>
      <c r="IW94" s="36" t="str">
        <f>IF(Input!$I94="image",Input!$S94,"")</f>
        <v/>
      </c>
      <c r="IX94" s="36" t="str">
        <f>IF(Input!$I94="image",$IX$1,"")</f>
        <v/>
      </c>
      <c r="IY94" s="36" t="str">
        <f>IF(AND(Input!$I94="image",Input!$V94="無"),$IY$1,"")</f>
        <v/>
      </c>
      <c r="IZ94" s="36" t="str">
        <f>IF(AND(Input!$I94="image",Input!$V94="無"),Input!$B94,"")</f>
        <v/>
      </c>
      <c r="JA94" s="36" t="str">
        <f>IF(AND(Input!$I94="image",Input!$V94="無"),$JA$1,"")</f>
        <v/>
      </c>
      <c r="JB94" s="36" t="str">
        <f>IF(AND(Input!$I94="image",Input!$V94="有"),$JB$1,"")</f>
        <v/>
      </c>
      <c r="JC94" s="36" t="str">
        <f>IF(AND(Input!$I94="image",Input!$V94="有"),Input!$W94,"")</f>
        <v/>
      </c>
      <c r="JD94" s="36" t="str">
        <f>IF(AND(Input!$I94="image",Input!$V94="有"),$JD$1,"")</f>
        <v/>
      </c>
      <c r="JE94" s="36" t="str">
        <f>IF(AND(Input!$I94="image",Input!$V94="有"),Input!$X94,"")</f>
        <v/>
      </c>
      <c r="JF94" s="36" t="str">
        <f>IF(AND(Input!$I94="image",Input!$V94="有"),$JF$1,"")</f>
        <v/>
      </c>
      <c r="JG94" s="36" t="str">
        <f>IF(Input!$I94="embed",$JG$1,"")</f>
        <v/>
      </c>
      <c r="JH94" s="36" t="str">
        <f>IF(Input!$I94="embed",Input!$X94,"")</f>
        <v/>
      </c>
      <c r="JI94" s="36" t="str">
        <f>IF(Input!$I94="embed",$JI$1,"")</f>
        <v/>
      </c>
      <c r="JJ94" s="36" t="str">
        <f>IF(Input!$I94="embed",$JJ$1,"")</f>
        <v/>
      </c>
      <c r="JK94" s="36" t="str">
        <f>IF(Input!$I94="embed",Input!$R94,"")</f>
        <v/>
      </c>
      <c r="JL94" s="36" t="str">
        <f>IF(Input!$I94="embed",$JL$1,"")</f>
        <v/>
      </c>
      <c r="JM94" s="36" t="str">
        <f>IF(Input!$I94="table",Input!$AI94,"")</f>
        <v/>
      </c>
      <c r="JN94" s="36" t="str">
        <f>IF(Input!$I94="table",Input!$AJ94,"")</f>
        <v/>
      </c>
      <c r="JO94" s="36" t="s">
        <v>0</v>
      </c>
      <c r="JP94" s="36" t="str">
        <f t="shared" si="3"/>
        <v/>
      </c>
    </row>
    <row r="95" spans="1:276" s="36" customFormat="1">
      <c r="A95" s="39" t="str">
        <f t="shared" si="4"/>
        <v>"0":{"category":"未記入","class":"0","id":"0","titleShadow":"",}</v>
      </c>
      <c r="B95" s="36" t="s">
        <v>5</v>
      </c>
      <c r="C95" s="40">
        <f>Input!$G95</f>
        <v>0</v>
      </c>
      <c r="D95" s="36" t="s">
        <v>210</v>
      </c>
      <c r="E95" s="36" t="s">
        <v>23</v>
      </c>
      <c r="F95" s="36" t="str">
        <f>IF(Input!$C95&lt;&gt;"",Input!$C95,"未記入")</f>
        <v>未記入</v>
      </c>
      <c r="G95" s="36" t="s">
        <v>3</v>
      </c>
      <c r="H95" s="36" t="s">
        <v>1</v>
      </c>
      <c r="I95" s="36">
        <f>Input!$I95</f>
        <v>0</v>
      </c>
      <c r="J95" s="36" t="s">
        <v>3</v>
      </c>
      <c r="K95" s="36" t="s">
        <v>4</v>
      </c>
      <c r="L95" s="40">
        <f>Input!$G95</f>
        <v>0</v>
      </c>
      <c r="M95" s="36" t="s">
        <v>3</v>
      </c>
      <c r="N95" s="36" t="str">
        <f>IF(Input!$D95="有",$N$1,"")</f>
        <v/>
      </c>
      <c r="O95" s="36" t="str">
        <f>IF(Input!$D95="有",Input!$A95,"")</f>
        <v/>
      </c>
      <c r="P95" s="36" t="str">
        <f>IF(Input!$D95="有",$P$1,"")</f>
        <v/>
      </c>
      <c r="Q95" s="36" t="str">
        <f>IF(Input!$D95="有",$Q$1,"")</f>
        <v/>
      </c>
      <c r="R95" s="36" t="str">
        <f>IF(Input!$D95="有",LEFT(Input!$E95,1),"")</f>
        <v/>
      </c>
      <c r="S95" s="36" t="str">
        <f>IF(Input!$D95="有",$S$1,"")</f>
        <v/>
      </c>
      <c r="T95" s="36" t="str">
        <f>IF(Input!$D95="有",$T$1,"")</f>
        <v/>
      </c>
      <c r="U95" s="36" t="str">
        <f>IF(Input!$D95="有",Input!$F95,"")</f>
        <v/>
      </c>
      <c r="V95" s="36" t="str">
        <f>IF(Input!$D95="有",$V$1,"")</f>
        <v/>
      </c>
      <c r="W95" s="36" t="s">
        <v>205</v>
      </c>
      <c r="X95" s="36" t="str">
        <f>IF(Input!$H95="有","true",IF(Input!$H95="無","false",""))</f>
        <v/>
      </c>
      <c r="Y95" s="36" t="s">
        <v>3</v>
      </c>
      <c r="Z95" s="36" t="str">
        <f>IF(OR(Input!$I95="text-tabs",Input!$I95="text"),$Z$1,"")</f>
        <v/>
      </c>
      <c r="AA95" s="36" t="str">
        <f>IF(OR(Input!$I95="text-tabs",Input!$I95="text"),Input!$B95,"")</f>
        <v/>
      </c>
      <c r="AB95" s="36" t="str">
        <f>IF(OR(Input!$I95="text-tabs",Input!$I95="text"),$AB$1,"")</f>
        <v/>
      </c>
      <c r="AC95" s="36" t="str">
        <f>IF(AND(OR(Input!$I95="text-tabs",Input!$I95="text"),Input!$T95="無"),$AC$1,"")</f>
        <v/>
      </c>
      <c r="AD95" s="36" t="str">
        <f>IF(AND(OR(Input!$I95="text-tabs",Input!$I95="text"),Input!$T95="無"),Input!$S95,"")</f>
        <v/>
      </c>
      <c r="AE95" s="36" t="str">
        <f>IF(AND(OR(Input!$I95="text-tabs",Input!$I95="text"),Input!$T95="無"),$AE$1,"")</f>
        <v/>
      </c>
      <c r="AF95" s="36" t="str">
        <f>IF(AND(OR(Input!$I95="text-tabs",Input!$I95="text"),Input!$S95="無"),$AF$1,"")</f>
        <v/>
      </c>
      <c r="AG95" s="36" t="str">
        <f>IF(AND(OR(Input!$I95="text-tabs",Input!$I95="text"),Input!$S95="無"),Input!$T95,"")</f>
        <v/>
      </c>
      <c r="AH95" s="36" t="str">
        <f>IF(AND(OR(Input!$I95="text-tabs",Input!$I95="text"),Input!$S95="無"),$AH$1,"")</f>
        <v/>
      </c>
      <c r="AI95" s="36" t="str">
        <f>IF(Input!$I95="text",$AI$1,"")</f>
        <v/>
      </c>
      <c r="AJ95" s="36" t="str">
        <f>IF(Input!$I95="text",Input!$R95,"")</f>
        <v/>
      </c>
      <c r="AK95" s="36" t="str">
        <f>IF(Input!$I95="text",$AK$1,"")</f>
        <v/>
      </c>
      <c r="AL95" s="36" t="str">
        <f>IF(Input!$I95="text-tabs",$AL$1,"")</f>
        <v/>
      </c>
      <c r="AM95" s="36" t="str">
        <f>IF(Input!$I95="text-tabs",$AM$1,"")</f>
        <v/>
      </c>
      <c r="AN95" s="36" t="str">
        <f>IF(Input!$I95="text-tabs",Input!$J95,"")</f>
        <v/>
      </c>
      <c r="AO95" s="36" t="str">
        <f>IF(Input!$I95="text-tabs",$AO$1,"")</f>
        <v/>
      </c>
      <c r="AP95" s="36" t="str">
        <f>IF(Input!$I95="text-tabs",Input!$R95,"")</f>
        <v/>
      </c>
      <c r="AQ95" s="36" t="str">
        <f>IF(Input!$I95="text-tabs",$AQ$1,"")</f>
        <v/>
      </c>
      <c r="AR95" s="36" t="str">
        <f>IF(AND(Input!$I95="text-tabs",Input!$K95="有"),$AR$1,"")</f>
        <v/>
      </c>
      <c r="AS95" s="36" t="str">
        <f>IF(AND(Input!$I95="text-tabs",Input!$K95="有"),Input!$L95,"")</f>
        <v/>
      </c>
      <c r="AT95" s="36" t="str">
        <f>IF(AND(Input!$I95="text-tabs",Input!$K95="有"),$AT$1,"")</f>
        <v/>
      </c>
      <c r="AU95" s="36" t="str">
        <f>IF(AND(Input!$I95="text-tabs",Input!$K95="有"),Input!$N95,"")</f>
        <v/>
      </c>
      <c r="AV95" s="36" t="str">
        <f>IF(AND(Input!$I95="text-tabs",Input!$K95="有"),"&lt;br&gt;","")</f>
        <v/>
      </c>
      <c r="AW95" s="36" t="str">
        <f>IF(AND(Input!$I95="text-tabs",Input!$K95="有"),IF(Input!$M95=1,svg_data!$A$1,IF(Input!$M95=2,svg_data!$A$2)),"")</f>
        <v/>
      </c>
      <c r="AX95" s="36" t="str">
        <f>IF(AND(Input!$I95="text-tabs",Input!$K95="有"),Input!$G95,"")</f>
        <v/>
      </c>
      <c r="AY95" s="36" t="str">
        <f>IF(AND(Input!$I95="text-tabs",Input!$K95="有"),IF(Input!$M95=1,svg_data!$C$1,IF(Input!$M95=2,svg_data!$C$2)),"")</f>
        <v/>
      </c>
      <c r="AZ95" s="36" t="str">
        <f>IF(AND(Input!$I95="text-tabs",Input!$K95="有"),Input!$G95,"")</f>
        <v/>
      </c>
      <c r="BA95" s="36" t="str">
        <f>IF(AND(Input!$I95="text-tabs",Input!$K95="有"),IF(Input!$M95=1,svg_data!$E$1,IF(Input!$M95=2,svg_data!$E$2)),"")</f>
        <v/>
      </c>
      <c r="BB95" s="36" t="str">
        <f>IF(AND(Input!$I95="text-tabs",Input!$K95="有"),Input!$G95,"")</f>
        <v/>
      </c>
      <c r="BC95" s="36" t="str">
        <f>IF(AND(Input!$I95="text-tabs",Input!$K95="有"),IF(Input!$M95=1,svg_data!$G$1,IF(Input!$M95=2,svg_data!$G$2)),"")</f>
        <v/>
      </c>
      <c r="BD95" s="36" t="str">
        <f>IF(AND(Input!$I95="text-tabs",Input!$K95="有"),Input!$G95,"")</f>
        <v/>
      </c>
      <c r="BE95" s="36" t="str">
        <f>IF(AND(Input!$I95="text-tabs",Input!$K95="有"),IF(Input!$M95=1,svg_data!$I$1,IF(Input!$M95=2,svg_data!$I$2)),"")</f>
        <v/>
      </c>
      <c r="BF95" s="36" t="str">
        <f>IF(AND(Input!$I95="text-tabs",Input!$K95="有"),Input!$G95,"")</f>
        <v/>
      </c>
      <c r="BG95" s="36" t="str">
        <f>IF(AND(Input!$I95="text-tabs",Input!$K95="有"),IF(Input!$M95=1,svg_data!$K$1,IF(Input!$M95=2,svg_data!$K$2)),"")</f>
        <v/>
      </c>
      <c r="BH95" s="36" t="str">
        <f>IF(AND(Input!$I95="text-tabs",Input!$K95="有"),Input!$G95,"")</f>
        <v/>
      </c>
      <c r="BI95" s="36" t="str">
        <f>IF(AND(Input!$I95="text-tabs",Input!$K95="有"),IF(Input!$M95=1,svg_data!$M$1,IF(Input!$M95=2,svg_data!$M$2)),"")</f>
        <v/>
      </c>
      <c r="BJ95" s="36" t="str">
        <f>IF(AND(Input!$I95="text-tabs",Input!$K95="有"),Input!$G95,"")</f>
        <v/>
      </c>
      <c r="BK95" s="36" t="str">
        <f>IF(AND(Input!$I95="text-tabs",Input!$K95="有"),IF(Input!$M95=1,svg_data!$O$1,IF(Input!$M95=2,svg_data!$O$2)),"")</f>
        <v/>
      </c>
      <c r="BL95" s="36" t="str">
        <f>IF(AND(Input!$I95="text-tabs",Input!$K95="有"),Input!$G95,"")</f>
        <v/>
      </c>
      <c r="BM95" s="36" t="str">
        <f>IF(AND(Input!$I95="text-tabs",Input!$K95="有"),IF(Input!$M95=1,svg_data!$Q$1,IF(Input!$M95=2,svg_data!$Q$2)),"")</f>
        <v/>
      </c>
      <c r="BN95" s="36" t="str">
        <f>IF(AND(Input!$I95="text-tabs",Input!$K95="有"),Input!$G95,"")</f>
        <v/>
      </c>
      <c r="BO95" s="36" t="str">
        <f>IF(AND(Input!$I95="text-tabs",Input!$K95="有"),IF(Input!$M95=1,svg_data!$S$1,IF(Input!$M95=2,svg_data!$S$2)),"")</f>
        <v/>
      </c>
      <c r="BP95" s="36" t="str">
        <f>IF(AND(Input!$I95="text-tabs",Input!$K95="有"),Input!$G95,"")</f>
        <v/>
      </c>
      <c r="BQ95" s="36" t="str">
        <f>IF(AND(Input!$I95="text-tabs",Input!$K95="有"),IF(Input!$M95=1,svg_data!$U$1,IF(Input!$M95=2,svg_data!$U$2)),"")</f>
        <v/>
      </c>
      <c r="BR95" s="36" t="str">
        <f>IF(AND(Input!$I95="text-tabs",Input!$K95="有"),Input!$G95,"")</f>
        <v/>
      </c>
      <c r="BS95" s="36" t="str">
        <f>IF(AND(Input!$I95="text-tabs",Input!$K95="有"),IF(Input!$M95=1,svg_data!$W$1,IF(Input!$M95=2,svg_data!$W$2)),"")</f>
        <v/>
      </c>
      <c r="BT95" s="36" t="str">
        <f>IF(AND(Input!$I95="text-tabs",Input!$K95="有"),Input!$G95,"")</f>
        <v/>
      </c>
      <c r="BU95" s="36" t="str">
        <f>IF(AND(Input!$I95="text-tabs",Input!$K95="有"),IF(Input!$M95=1,svg_data!$Y$1,IF(Input!$M95=2,svg_data!$Y$2)),"")</f>
        <v/>
      </c>
      <c r="BV95" s="36" t="str">
        <f>IF(AND(Input!$I95="text-tabs",Input!$K95="有"),Input!$G95,"")</f>
        <v/>
      </c>
      <c r="BW95" s="36" t="str">
        <f>IF(AND(Input!$I95="text-tabs",Input!$K95="有"),IF(Input!$M95=1,svg_data!$AA$1,IF(Input!$M95=2,svg_data!$AA$2)),"")</f>
        <v/>
      </c>
      <c r="BX95" s="36" t="str">
        <f>IF(AND(Input!$I95="text-tabs",Input!$K95="有"),Input!$G95,"")</f>
        <v/>
      </c>
      <c r="BY95" s="36" t="str">
        <f>IF(AND(Input!$I95="text-tabs",Input!$K95="有"),IF(Input!$M95=1,svg_data!$AC$1,IF(Input!$M95=2,svg_data!$AC$2)),"")</f>
        <v/>
      </c>
      <c r="BZ95" s="36" t="str">
        <f>IF(AND(Input!$I95="text-tabs",Input!$K95="有"),Input!$G95,"")</f>
        <v/>
      </c>
      <c r="CA95" s="36" t="str">
        <f>IF(AND(Input!$I95="text-tabs",Input!$K95="有"),IF(Input!$M95=1,svg_data!$AE$1,IF(Input!$M95=2,svg_data!$AE$2)),"")</f>
        <v/>
      </c>
      <c r="CB95" s="36" t="str">
        <f>IF(AND(Input!$I95="text-tabs",Input!$K95="有"),Input!$G95,"")</f>
        <v/>
      </c>
      <c r="CC95" s="36" t="str">
        <f>IF(AND(Input!$I95="text-tabs",Input!$K95="有"),IF(Input!$M95=1,svg_data!$AG$1,IF(Input!$M95=2,svg_data!$AG$2)),"")</f>
        <v/>
      </c>
      <c r="CD95" s="36" t="str">
        <f>IF(AND(Input!$I95="text-tabs",Input!$K95="有"),Input!$G95,"")</f>
        <v/>
      </c>
      <c r="CE95" s="36" t="str">
        <f>IF(AND(Input!$I95="text-tabs",Input!$K95="有"),IF(Input!$M95=1,svg_data!$AI$1,IF(Input!$M95=2,svg_data!$AI$2)),"")</f>
        <v/>
      </c>
      <c r="CF95" s="36" t="str">
        <f>IF(AND(Input!$I95="text-tabs",Input!$K95="有"),Input!$G95,"")</f>
        <v/>
      </c>
      <c r="CG95" s="36" t="str">
        <f>IF(AND(Input!$I95="text-tabs",Input!$K95="有"),IF(Input!$M95=1,svg_data!$AK$1,IF(Input!$M95=2,svg_data!$AK$2)),"")</f>
        <v/>
      </c>
      <c r="CH95" s="36" t="str">
        <f>IF(AND(Input!$I95="text-tabs",Input!$K95="有"),Input!$G95,"")</f>
        <v/>
      </c>
      <c r="CI95" s="36" t="str">
        <f>IF(AND(Input!$I95="text-tabs",Input!$K95="有"),IF(Input!$M95=1,svg_data!$AM$1,IF(Input!$M95=2,svg_data!$AM$2)),"")</f>
        <v/>
      </c>
      <c r="CJ95" s="36" t="str">
        <f>IF(AND(Input!$I95="text-tabs",Input!$K95="有"),Input!$G95,"")</f>
        <v/>
      </c>
      <c r="CK95" s="36" t="str">
        <f>IF(AND(Input!$I95="text-tabs",Input!$K95="有"),IF(Input!$M95=1,svg_data!$AO$1,IF(Input!$M95=2,svg_data!$AO$2)),"")</f>
        <v/>
      </c>
      <c r="CL95" s="36" t="str">
        <f>IF(AND(Input!$I95="text-tabs",Input!$K95="有"),Input!$G95,"")</f>
        <v/>
      </c>
      <c r="CM95" s="36" t="str">
        <f>IF(AND(Input!$I95="text-tabs",Input!$K95="有"),IF(Input!$M95=1,svg_data!$AQ$1,IF(Input!$M95=2,svg_data!$AQ$2)),"")</f>
        <v/>
      </c>
      <c r="CN95" s="36" t="str">
        <f>IF(AND(Input!$I95="text-tabs",Input!$K95="有"),Input!$G95,"")</f>
        <v/>
      </c>
      <c r="CO95" s="36" t="str">
        <f>IF(AND(Input!$I95="text-tabs",Input!$K95="有"),IF(Input!$M95=1,svg_data!$AS$1,IF(Input!$M95=2,svg_data!$AS$2)),"")</f>
        <v/>
      </c>
      <c r="CP95" s="36" t="str">
        <f>IF(AND(Input!$I95="text-tabs",Input!$K95="有"),Input!$G95,"")</f>
        <v/>
      </c>
      <c r="CQ95" s="36" t="str">
        <f>IF(AND(Input!$I95="text-tabs",Input!$K95="有"),IF(Input!$M95=1,svg_data!$AU$1,IF(Input!$M95=2,svg_data!$AU$2)),"")</f>
        <v/>
      </c>
      <c r="CR95" s="36" t="str">
        <f>IF(AND(Input!$I95="text-tabs",Input!$K95="有"),Input!$G95,"")</f>
        <v/>
      </c>
      <c r="CS95" s="36" t="str">
        <f>IF(AND(Input!$I95="text-tabs",Input!$K95="有"),IF(Input!$M95=1,svg_data!$AW$1,IF(Input!$M95=2,svg_data!$AW$2)),"")</f>
        <v/>
      </c>
      <c r="CT95" s="36" t="str">
        <f>IF(AND(Input!$I95="text-tabs",Input!$K95="有"),Input!$G95,"")</f>
        <v/>
      </c>
      <c r="CU95" s="36" t="str">
        <f>IF(AND(Input!$I95="text-tabs",Input!$K95="有"),IF(Input!$M95=1,svg_data!$AY$1,IF(Input!$M95=2,svg_data!$AY$2)),"")</f>
        <v/>
      </c>
      <c r="CV95" s="36" t="str">
        <f>IF(AND(Input!$I95="text-tabs",Input!$K95="有"),Input!$G95,"")</f>
        <v/>
      </c>
      <c r="CW95" s="36" t="str">
        <f>IF(AND(Input!$I95="text-tabs",Input!$K95="有"),IF(Input!$M95=1,svg_data!$BA$1,IF(Input!$M95=2,svg_data!$BA$2)),"")</f>
        <v/>
      </c>
      <c r="CX95" s="36" t="str">
        <f>IF(AND(Input!$I95="text-tabs",Input!$K95="有"),Input!$G95,"")</f>
        <v/>
      </c>
      <c r="CY95" s="36" t="str">
        <f>IF(AND(Input!$I95="text-tabs",Input!$K95="有"),IF(Input!$M95=1,svg_data!$BC$1,IF(Input!$M95=2,svg_data!$BC$2)),"")</f>
        <v/>
      </c>
      <c r="CZ95" s="36" t="str">
        <f>IF(AND(Input!$I95="text-tabs",Input!$K95="有"),Input!$G95,"")</f>
        <v/>
      </c>
      <c r="DA95" s="36" t="str">
        <f>IF(AND(Input!$I95="text-tabs",Input!$K95="有"),IF(Input!$M95=1,svg_data!$BE$1,IF(Input!$M95=2,svg_data!$BE$2)),"")</f>
        <v/>
      </c>
      <c r="DB95" s="36" t="str">
        <f>IF(AND(Input!$I95="text-tabs",Input!$K95="有"),Input!$G95,"")</f>
        <v/>
      </c>
      <c r="DC95" s="36" t="str">
        <f>IF(AND(Input!$I95="text-tabs",Input!$K95="有"),IF(Input!$M95=1,svg_data!$BG$1,IF(Input!$M95=2,svg_data!$BG$2)),"")</f>
        <v/>
      </c>
      <c r="DD95" s="36" t="str">
        <f>IF(AND(Input!$I95="text-tabs",Input!$K95="有"),Input!$G95,"")</f>
        <v/>
      </c>
      <c r="DE95" s="36" t="str">
        <f>IF(AND(Input!$I95="text-tabs",Input!$K95="有"),IF(Input!$M95=1,svg_data!$BI$1,IF(Input!$M95=2,svg_data!$BI$2)),"")</f>
        <v/>
      </c>
      <c r="DF95" s="36" t="str">
        <f>IF(AND(Input!$I95="text-tabs",Input!$K95="有"),Input!$G95,"")</f>
        <v/>
      </c>
      <c r="DG95" s="36" t="str">
        <f>IF(AND(Input!$I95="text-tabs",Input!$K95="有"),IF(Input!$M95=1,svg_data!$BK$1,IF(Input!$M95=2,svg_data!$BK$2)),"")</f>
        <v/>
      </c>
      <c r="DH95" s="36" t="str">
        <f>IF(AND(Input!$I95="text-tabs",Input!$K95="有"),Input!$G95,"")</f>
        <v/>
      </c>
      <c r="DI95" s="36" t="str">
        <f>IF(AND(Input!$I95="text-tabs",Input!$K95="有"),IF(Input!$M95=1,svg_data!$BM$1,IF(Input!$M95=2,svg_data!$BM$2)),"")</f>
        <v/>
      </c>
      <c r="DJ95" s="36" t="str">
        <f>IF(AND(Input!$I95="text-tabs",Input!$K95="有"),svg_data!$BN$1,"")</f>
        <v/>
      </c>
      <c r="DK95" s="36" t="str">
        <f>IF(AND(Input!$I95="text-tabs",Input!$K95="有"),Input!$G95,"")</f>
        <v/>
      </c>
      <c r="DL95" s="36" t="str">
        <f>IF(AND(Input!$I95="text-tabs",Input!$K95="有"),svg_data!$BP$1,"")</f>
        <v/>
      </c>
      <c r="DM95" s="36" t="str">
        <f>IF(AND(Input!$I95="text-tabs",Input!$K95="有"),svg_data!$BQ$1,"")</f>
        <v/>
      </c>
      <c r="DN95" s="36" t="str">
        <f>IF(AND(Input!$I95="text-tabs",Input!$K95="有"),Input!$G95,"")</f>
        <v/>
      </c>
      <c r="DO95" s="36" t="str">
        <f>IF(AND(Input!$I95="text-tabs",Input!$K95="有"),svg_data!$BS$1,"")</f>
        <v/>
      </c>
      <c r="DP95" s="36" t="str">
        <f>IF(AND(Input!$I95="text-tabs",Input!$K95="有"),Input!$G95,"")</f>
        <v/>
      </c>
      <c r="DQ95" s="36" t="str">
        <f>IF(AND(Input!$I95="text-tabs",Input!$K95="有"),svg_data!$BU$1,"")</f>
        <v/>
      </c>
      <c r="DR95" s="36" t="str">
        <f>IF(AND(Input!$I95="text-tabs",Input!$K95="有"),Input!$G95,"")</f>
        <v/>
      </c>
      <c r="DS95" s="36" t="str">
        <f>IF(AND(Input!$I95="text-tabs",Input!$K95="有"),IF(Input!$M95=1,svg_data!$BW$1,IF(Input!$M95=2,svg_data!$BW$2)),"")</f>
        <v/>
      </c>
      <c r="DT95" s="36" t="str">
        <f>IF(AND(Input!$I95="text-tabs",Input!$K95="有"),IF(Input!$M95=1,svg_data!$BY$1,IF(Input!$M95=2,"")),"")</f>
        <v/>
      </c>
      <c r="DU95" s="36" t="str">
        <f>IF(AND(Input!$I95="text-tabs",Input!$K95="有"),IF(Input!$M95=1,Input!$G95,IF(Input!$M95=2,"")),"")</f>
        <v/>
      </c>
      <c r="DV95" s="42" t="str">
        <f>IF(AND(Input!$I95="text-tabs",Input!$K95="有"),IF(Input!$M95=1,svg_data!$CA$1,IF(Input!$M95=2,svg_data!$CA$2)),"")</f>
        <v/>
      </c>
      <c r="DW95" s="36" t="str">
        <f>IF(AND(Input!$I95="text-tabs",Input!$K95="有"),IF(Input!$M95=1,svg_data!$CB$1,IF(Input!$M95=2,svg_data!$CB$2)),"")</f>
        <v/>
      </c>
      <c r="DX95" s="36" t="str">
        <f>IF(AND(Input!$I95="text-tabs",Input!$K95="有"),Input!$G95,"")</f>
        <v/>
      </c>
      <c r="DY95" s="36" t="str">
        <f>IF(AND(Input!$I95="text-tabs",Input!$K95="有"),IF(Input!$M95=1,svg_data!$CD$1,IF(Input!$M95=2,svg_data!$CD$2)),"")</f>
        <v/>
      </c>
      <c r="DZ95" s="36" t="str">
        <f>IF(AND(Input!$I95="text-tabs",Input!$K95="有"),Input!$G95,"")</f>
        <v/>
      </c>
      <c r="EA95" s="36" t="str">
        <f>IF(AND(Input!$I95="text-tabs",Input!$K95="有"),IF(Input!$M95=1,svg_data!$CF$1,IF(Input!$M95=2,svg_data!$CF$2)),"")</f>
        <v/>
      </c>
      <c r="EB95" s="36" t="str">
        <f>IF(AND(Input!$I95="text-tabs",Input!$K95="有"),Input!$G95,"")</f>
        <v/>
      </c>
      <c r="EC95" s="36" t="str">
        <f>IF(AND(Input!$I95="text-tabs",Input!$K95="有"),IF(Input!$M95=1,svg_data!$CH$1,IF(Input!$M95=2,svg_data!$CH$2)),"")</f>
        <v/>
      </c>
      <c r="ED95" s="36" t="str">
        <f>IF(AND(Input!$I95="text-tabs",Input!$K95="有"),Input!$G95,"")</f>
        <v/>
      </c>
      <c r="EE95" s="36" t="str">
        <f>IF(AND(Input!$I95="text-tabs",Input!$K95="有"),IF(Input!$M95=1,svg_data!$CJ$1,IF(Input!$M95=2,svg_data!$CJ$2)),"")</f>
        <v/>
      </c>
      <c r="EF95" s="36" t="str">
        <f>IF(AND(Input!$I95="text-tabs",Input!$K95="有"),Input!$G95,"")</f>
        <v/>
      </c>
      <c r="EG95" s="36" t="str">
        <f>IF(AND(Input!$I95="text-tabs",Input!$K95="有"),IF(Input!$M95=1,svg_data!$CL$1,IF(Input!$M95=2,svg_data!$CL$2)),"")</f>
        <v/>
      </c>
      <c r="EH95" s="36" t="str">
        <f>IF(AND(Input!$I95="text-tabs",Input!$K95="有"),Input!$G95,"")</f>
        <v/>
      </c>
      <c r="EI95" s="36" t="str">
        <f>IF(AND(Input!$I95="text-tabs",Input!$K95="有"),IF(Input!$M95=1,svg_data!$CN$1,IF(Input!$M95=2,svg_data!$CN$2)),"")</f>
        <v/>
      </c>
      <c r="EJ95" s="36" t="str">
        <f>IF(AND(Input!$I95="text-tabs",Input!$K95="有"),Input!$G95,"")</f>
        <v/>
      </c>
      <c r="EK95" s="36" t="str">
        <f>IF(AND(Input!$I95="text-tabs",Input!$K95="有"),IF(Input!$M95=1,svg_data!$CP$1,IF(Input!$M95=2,svg_data!$CP$2)),"")</f>
        <v/>
      </c>
      <c r="EL95" s="36" t="str">
        <f>IF(AND(Input!$I95="text-tabs",Input!$K95="有"),Input!$G95,"")</f>
        <v/>
      </c>
      <c r="EM95" s="36" t="str">
        <f>IF(AND(Input!$I95="text-tabs",Input!$K95="有"),IF(Input!$M95=1,svg_data!$CR$1,IF(Input!$M95=2,svg_data!$CR$2)),"")</f>
        <v/>
      </c>
      <c r="EN95" s="36" t="str">
        <f>IF(AND(Input!$I95="text-tabs",Input!$K95="有"),Input!$G95,"")</f>
        <v/>
      </c>
      <c r="EO95" s="36" t="str">
        <f>IF(AND(Input!$I95="text-tabs",Input!$K95="有"),IF(Input!$M95=1,svg_data!$CT$1,IF(Input!$M95=2,svg_data!$CT$2)),"")</f>
        <v/>
      </c>
      <c r="EP95" s="36" t="str">
        <f>IF(AND(Input!$I95="text-tabs",Input!$K95="有"),Input!$G95,"")</f>
        <v/>
      </c>
      <c r="EQ95" s="36" t="str">
        <f>IF(AND(Input!$I95="text-tabs",Input!$K95="有"),IF(Input!$M95=1,svg_data!$CV$1,IF(Input!$M95=2,svg_data!$CV$2)),"")</f>
        <v/>
      </c>
      <c r="ER95" s="36" t="str">
        <f>IF(AND(Input!$I95="text-tabs",Input!$K95="有"),Input!$G95,"")</f>
        <v/>
      </c>
      <c r="ES95" s="36" t="str">
        <f>IF(AND(Input!$I95="text-tabs",Input!$K95="有"),IF(Input!$M95=1,svg_data!$CX$1,IF(Input!$M95=2,svg_data!$CX$2)),"")</f>
        <v/>
      </c>
      <c r="ET95" s="36" t="str">
        <f>IF(AND(Input!$I95="text-tabs",Input!$K95="有"),Input!$G95,"")</f>
        <v/>
      </c>
      <c r="EU95" s="36" t="str">
        <f>IF(AND(Input!$I95="text-tabs",Input!$K95="有"),IF(Input!$M95=1,svg_data!$CZ$1,IF(Input!$M95=2,svg_data!$CZ$2)),"")</f>
        <v/>
      </c>
      <c r="EV95" s="36" t="str">
        <f>IF(AND(Input!$I95="text-tabs",Input!$K95="有"),Input!$G95,"")</f>
        <v/>
      </c>
      <c r="EW95" s="36" t="str">
        <f>IF(AND(Input!$I95="text-tabs",Input!$K95="有"),IF(Input!$M95=1,svg_data!$DB$1,IF(Input!$M95=2,svg_data!$DB$2)),"")</f>
        <v/>
      </c>
      <c r="EX95" s="36" t="str">
        <f>IF(AND(Input!$I95="text-tabs",Input!$K95="有"),Input!$G95,"")</f>
        <v/>
      </c>
      <c r="EY95" s="36" t="str">
        <f>IF(AND(Input!$I95="text-tabs",Input!$K95="有"),IF(Input!$M95=1,svg_data!$DD$1,IF(Input!$M95=2,svg_data!$DD$2)),"")</f>
        <v/>
      </c>
      <c r="EZ95" s="36" t="str">
        <f>IF(AND(Input!$I95="text-tabs",Input!$K95="有"),Input!$G95,"")</f>
        <v/>
      </c>
      <c r="FA95" s="36" t="str">
        <f>IF(AND(Input!$I95="text-tabs",Input!$K95="有"),IF(Input!$M95=1,svg_data!$DF$1,IF(Input!$M95=2,svg_data!$DF$2)),"")</f>
        <v/>
      </c>
      <c r="FB95" s="36" t="str">
        <f>IF(AND(Input!$I95="text-tabs",Input!$K95="有"),Input!$G95,"")</f>
        <v/>
      </c>
      <c r="FC95" s="36" t="str">
        <f>IF(AND(Input!$I95="text-tabs",Input!$K95="有"),IF(Input!$M95=1,svg_data!$DH$1,IF(Input!$M95=2,svg_data!$DH$2)),"")</f>
        <v/>
      </c>
      <c r="FD95" s="36" t="str">
        <f>IF(AND(Input!$I95="text-tabs",Input!$K95="有"),Input!$G95,"")</f>
        <v/>
      </c>
      <c r="FE95" s="36" t="str">
        <f>IF(AND(Input!$I95="text-tabs",Input!$K95="有"),IF(Input!$M95=1,svg_data!$DJ$1,IF(Input!$M95=2,svg_data!$DJ$2)),"")</f>
        <v/>
      </c>
      <c r="FF95" s="36" t="str">
        <f>IF(AND(Input!$I95="text-tabs",Input!$K95="有"),Input!$G95,"")</f>
        <v/>
      </c>
      <c r="FG95" s="36" t="str">
        <f>IF(AND(Input!$I95="text-tabs",Input!$K95="有"),IF(Input!$M95=1,svg_data!$DL$1,IF(Input!$M95=2,svg_data!$DL$2)),"")</f>
        <v/>
      </c>
      <c r="FH95" s="36" t="str">
        <f>IF(AND(Input!$I95="text-tabs",Input!$K95="有"),Input!$G95,"")</f>
        <v/>
      </c>
      <c r="FI95" s="36" t="str">
        <f>IF(AND(Input!$I95="text-tabs",Input!$K95="有"),IF(Input!$M95=1,svg_data!$DN$1,IF(Input!$M95=2,svg_data!$DN$2)),"")</f>
        <v/>
      </c>
      <c r="FJ95" s="36" t="str">
        <f>IF(AND(Input!$I95="text-tabs",Input!$K95="有"),Input!$G95,"")</f>
        <v/>
      </c>
      <c r="FK95" s="36" t="str">
        <f>IF(AND(Input!$I95="text-tabs",Input!$K95="有"),IF(Input!$M95=1,svg_data!$DP$1,IF(Input!$M95=2,svg_data!$DP$2)),"")</f>
        <v/>
      </c>
      <c r="FL95" s="36" t="str">
        <f>IF(AND(Input!$I95="text-tabs",Input!$K95="有"),Input!$G95,"")</f>
        <v/>
      </c>
      <c r="FM95" s="36" t="str">
        <f>IF(AND(Input!$I95="text-tabs",Input!$K95="有"),IF(Input!$M95=1,svg_data!$DR$1,IF(Input!$M95=2,svg_data!$DR$2)),"")</f>
        <v/>
      </c>
      <c r="FN95" s="36" t="str">
        <f>IF(AND(Input!$I95="text-tabs",Input!$K95="有"),Input!$G95,"")</f>
        <v/>
      </c>
      <c r="FO95" s="36" t="str">
        <f>IF(AND(Input!$I95="text-tabs",Input!$K95="有"),IF(Input!$M95=1,svg_data!$DT$1,IF(Input!$M95=2,svg_data!$DT$2)),"")</f>
        <v/>
      </c>
      <c r="FP95" s="36" t="str">
        <f>IF(AND(Input!$I95="text-tabs",Input!$K95="有"),Input!$G95,"")</f>
        <v/>
      </c>
      <c r="FQ95" s="36" t="str">
        <f>IF(AND(Input!$I95="text-tabs",Input!$K95="有"),IF(Input!$M95=1,svg_data!$DV$1,IF(Input!$M95=2,svg_data!$DV$2)),"")</f>
        <v/>
      </c>
      <c r="FR95" s="36" t="str">
        <f>IF(AND(Input!$I95="text-tabs",Input!$K95="有"),Input!$G95,"")</f>
        <v/>
      </c>
      <c r="FS95" s="36" t="str">
        <f>IF(AND(Input!$I95="text-tabs",Input!$K95="有"),IF(Input!$M95=1,svg_data!$DX$1,IF(Input!$M95=2,svg_data!$DX$2)),"")</f>
        <v/>
      </c>
      <c r="FT95" s="36" t="str">
        <f>IF(AND(Input!$I95="text-tabs",Input!$K95="有"),Input!$G95,"")</f>
        <v/>
      </c>
      <c r="FU95" s="36" t="str">
        <f>IF(AND(Input!$I95="text-tabs",Input!$K95="有"),IF(Input!$M95=1,svg_data!$DZ$1,IF(Input!$M95=2,svg_data!$DZ$2)),"")</f>
        <v/>
      </c>
      <c r="FV95" s="36" t="str">
        <f>IF(AND(Input!$I95="text-tabs",Input!$K95="有"),Input!$G95,"")</f>
        <v/>
      </c>
      <c r="FW95" s="36" t="str">
        <f>IF(AND(Input!$I95="text-tabs",Input!$K95="有"),IF(Input!$M95=1,svg_data!$EB$1,IF(Input!$M95=2,svg_data!$EB$2)),"")</f>
        <v/>
      </c>
      <c r="FX95" s="36" t="str">
        <f>IF(AND(Input!$I95="text-tabs",Input!$K95="有"),Input!$G95,"")</f>
        <v/>
      </c>
      <c r="FY95" s="36" t="str">
        <f>IF(AND(Input!$I95="text-tabs",Input!$K95="有"),IF(Input!$M95=1,svg_data!$ED$1,IF(Input!$M95=2,svg_data!$ED$2)),"")</f>
        <v/>
      </c>
      <c r="FZ95" s="36" t="str">
        <f>IF(AND(Input!$I95="text-tabs",Input!$K95="有"),Input!$G95,"")</f>
        <v/>
      </c>
      <c r="GA95" s="36" t="str">
        <f>IF(AND(Input!$I95="text-tabs",Input!$K95="有"),IF(Input!$M95=1,svg_data!$EF$1,IF(Input!$M95=2,svg_data!$EF$2)),"")</f>
        <v/>
      </c>
      <c r="GB95" s="36" t="str">
        <f>IF(AND(Input!$I95="text-tabs",Input!$K95="有"),Input!$G95,"")</f>
        <v/>
      </c>
      <c r="GC95" s="36" t="str">
        <f>IF(AND(Input!$I95="text-tabs",Input!$K95="有"),IF(Input!$M95=1,svg_data!$EH$1,IF(Input!$M95=2,svg_data!$EH$2)),"")</f>
        <v/>
      </c>
      <c r="GD95" s="36" t="str">
        <f>IF(AND(Input!$I95="text-tabs",Input!$K95="有"),Input!$G95,"")</f>
        <v/>
      </c>
      <c r="GE95" s="36" t="str">
        <f>IF(AND(Input!$I95="text-tabs",Input!$K95="有"),IF(Input!$M95=1,svg_data!$EJ$1,IF(Input!$M95=2,svg_data!$EJ$2)),"")</f>
        <v/>
      </c>
      <c r="GF95" s="36" t="str">
        <f>IF(AND(Input!$I95="text-tabs",Input!$K95="有"),Input!$G95,"")</f>
        <v/>
      </c>
      <c r="GG95" s="36" t="str">
        <f>IF(AND(Input!$I95="text-tabs",Input!$K95="有"),IF(Input!$M95=1,svg_data!$EL$1,IF(Input!$M95=2,svg_data!$EL$2)),"")</f>
        <v/>
      </c>
      <c r="GH95" s="36" t="str">
        <f>IF(AND(Input!$I95="text-tabs",Input!$K95="有"),Input!$G95,"")</f>
        <v/>
      </c>
      <c r="GI95" s="36" t="str">
        <f>IF(AND(Input!$I95="text-tabs",Input!$K95="有"),IF(Input!$M95=1,svg_data!$EN$1,IF(Input!$M95=2,svg_data!$EN$2)),"")</f>
        <v/>
      </c>
      <c r="GJ95" s="36" t="str">
        <f>IF(AND(Input!$I95="text-tabs",Input!$K95="有"),Input!$G95,"")</f>
        <v/>
      </c>
      <c r="GK95" s="36" t="str">
        <f>IF(AND(Input!$I95="text-tabs",Input!$K95="有"),IF(Input!$M95=1,svg_data!$EP$1,IF(Input!$M95=2,svg_data!$EP$2)),"")</f>
        <v/>
      </c>
      <c r="GL95" s="36" t="str">
        <f>IF(AND(Input!$I95="text-tabs",Input!$K95="有"),Input!$G95,"")</f>
        <v/>
      </c>
      <c r="GM95" s="36" t="str">
        <f>IF(AND(Input!$I95="text-tabs",Input!$K95="有"),svg_data!$ER$1,"")</f>
        <v/>
      </c>
      <c r="GN95" s="36" t="str">
        <f>IF(AND(Input!$I95="text-tabs",Input!$K95="有"),Input!$G95,"")</f>
        <v/>
      </c>
      <c r="GO95" s="36" t="str">
        <f>IF(AND(Input!$I95="text-tabs",Input!$K95="有"),svg_data!$ET$1,"")</f>
        <v/>
      </c>
      <c r="GP95" s="36" t="str">
        <f>IF(AND(Input!$I95="text-tabs",Input!$K95="有"),Input!$G95,"")</f>
        <v/>
      </c>
      <c r="GQ95" s="36" t="str">
        <f>IF(AND(Input!$I95="text-tabs",Input!$K95="有"),svg_data!$EV$1,"")</f>
        <v/>
      </c>
      <c r="GR95" s="36" t="str">
        <f>IF(AND(Input!$I95="text-tabs",Input!$K95="有"),Input!$G95,"")</f>
        <v/>
      </c>
      <c r="GS95" s="36" t="str">
        <f>IF(AND(Input!$I95="text-tabs",Input!$K95="有"),svg_data!$EX$1,"")</f>
        <v/>
      </c>
      <c r="GT95" s="36" t="str">
        <f>IF(AND(Input!$I95="text-tabs",Input!$K95="有"),IF(Input!$O95="無","",svg_data!$EY$1),"")</f>
        <v/>
      </c>
      <c r="GU95" s="36" t="str">
        <f>IF(AND(Input!$I95="text-tabs",Input!$K95="有"),IF(Input!$O95="無","",Input!$G95),"")</f>
        <v/>
      </c>
      <c r="GV95" s="36" t="str">
        <f>IF(AND(Input!$I95="text-tabs",Input!$K95="有"),IF(Input!$O95="無","",Input!$O95),"")</f>
        <v/>
      </c>
      <c r="GW95" s="36" t="str">
        <f>IF(AND(Input!$I95="text-tabs",Input!$K95="有"),IF(Input!$O95="無","",svg_data!$FA$1),"")</f>
        <v/>
      </c>
      <c r="GX95" s="36" t="str">
        <f>IF(AND(Input!$I95="text-tabs",Input!$K95="有"),IF(Input!$O95="無","",Input!$P95),"")</f>
        <v/>
      </c>
      <c r="GY95" s="36" t="str">
        <f>IF(AND(Input!$I95="text-tabs",Input!$K95="有"),IF(Input!$O95="無","",svg_data!$FC$1),"")</f>
        <v/>
      </c>
      <c r="GZ95" s="36" t="str">
        <f>IF(AND(Input!$I95="text-tabs",Input!$K95="有"),svg_data!$FD$1,"")</f>
        <v/>
      </c>
      <c r="HA95" s="36" t="str">
        <f>IF(AND(Input!$I95="text-tabs",Input!$K95="有"),$HA$1,"")</f>
        <v/>
      </c>
      <c r="HB95" s="36" t="str">
        <f>IF(AND(Input!$I95="text-tabs",Input!$V95="有",Input!$W95&lt;&gt;""),$HB$1,"")</f>
        <v/>
      </c>
      <c r="HC95" s="36" t="str">
        <f>IF(AND(Input!$I95="text-tabs",Input!$V95="有",Input!$W95&lt;&gt;""),Input!$U95,"")</f>
        <v/>
      </c>
      <c r="HD95" s="36" t="str">
        <f>IF(AND(Input!$I95="text-tabs",Input!$V95="有",Input!$W95&lt;&gt;""),$HD$1,"")</f>
        <v/>
      </c>
      <c r="HE95" s="36" t="str">
        <f>IF(AND(Input!$I95="text-tabs",Input!$V95="有",Input!$W95&lt;&gt;""),$HE$1,"")</f>
        <v/>
      </c>
      <c r="HF95" s="36" t="str">
        <f>IF(AND(Input!$I95="text-tabs",Input!$V95="有",Input!$W95&lt;&gt;""),$HF$1,"")</f>
        <v/>
      </c>
      <c r="HG95" s="36" t="str">
        <f>IF(AND(Input!$I95="text-tabs",Input!$V95="有",Input!$W95&lt;&gt;""),Input!$X95,"")</f>
        <v/>
      </c>
      <c r="HH95" s="36" t="str">
        <f>IF(AND(Input!$I95="text-tabs",Input!$V95="有",Input!$W95&lt;&gt;""),$HH$1,"")</f>
        <v/>
      </c>
      <c r="HI95" s="36" t="str">
        <f>IF(AND(Input!$I95="text-tabs",Input!$V95="有",Input!$W95&lt;&gt;""),Input!$W95,"")</f>
        <v/>
      </c>
      <c r="HJ95" s="36" t="str">
        <f>IF(AND(Input!$I95="text-tabs",Input!$V95="有",Input!$W95&lt;&gt;""),$HJ$1,"")</f>
        <v/>
      </c>
      <c r="HK95" s="36" t="str">
        <f>IF(AND(Input!$I95="text-tabs",Input!$V95="有",Input!$Y95&lt;&gt;"無"),$HK$1,"")</f>
        <v/>
      </c>
      <c r="HL95" s="36" t="str">
        <f>IF(AND(Input!$I95="text-tabs",Input!$V95="有",Input!$Y95&lt;&gt;"無"),$HF$1,"")</f>
        <v/>
      </c>
      <c r="HM95" s="36" t="str">
        <f>IF(AND(Input!$I95="text-tabs",Input!$V95="有",Input!$Y95&lt;&gt;"無"),Input!$Z95,"")</f>
        <v/>
      </c>
      <c r="HN95" s="36" t="str">
        <f>IF(AND(Input!$I95="text-tabs",Input!$V95="有",Input!$Y95&lt;&gt;"無"),$HH$1,"")</f>
        <v/>
      </c>
      <c r="HO95" s="36" t="str">
        <f>IF(AND(Input!$I95="text-tabs",Input!$V95="有",Input!$Y95&lt;&gt;"無"),Input!$Y95,"")</f>
        <v/>
      </c>
      <c r="HP95" s="36" t="str">
        <f>IF(AND(Input!$I95="text-tabs",Input!$V95="有",Input!$Y95&lt;&gt;"無"),$HJ$1,"")</f>
        <v/>
      </c>
      <c r="HQ95" s="36" t="str">
        <f>IF(AND(Input!$I95="text-tabs",Input!$V95="有",Input!$AA95&lt;&gt;"無"),$HQ$1,"")</f>
        <v/>
      </c>
      <c r="HR95" s="36" t="str">
        <f>IF(AND(Input!$I95="text-tabs",Input!$V95="有",Input!$AA95&lt;&gt;"無"),$HR$1,"")</f>
        <v/>
      </c>
      <c r="HS95" s="36" t="str">
        <f>IF(AND(Input!$I95="text-tabs",Input!$V95="有",Input!$AA95&lt;&gt;"無"),Input!$AB95,"")</f>
        <v/>
      </c>
      <c r="HT95" s="36" t="str">
        <f>IF(AND(Input!$I95="text-tabs",Input!$V95="有",Input!$AA95&lt;&gt;"無"),$HT$1,"")</f>
        <v/>
      </c>
      <c r="HU95" s="36" t="str">
        <f>IF(AND(Input!$I95="text-tabs",Input!$V95="有",Input!$AA95&lt;&gt;"無"),Input!$AA95,"")</f>
        <v/>
      </c>
      <c r="HV95" s="36" t="str">
        <f>IF(AND(Input!$I95="text-tabs",Input!$V95="有",Input!$AA95&lt;&gt;"無"),$HV$1,"")</f>
        <v/>
      </c>
      <c r="HW95" s="36" t="str">
        <f>IF(AND(Input!$I95="text-tabs",Input!$V95="有",Input!$AC95&lt;&gt;"無"),$HW$1,"")</f>
        <v/>
      </c>
      <c r="HX95" s="36" t="str">
        <f>IF(AND(Input!$I95="text-tabs",Input!$V95="有",Input!$AC95&lt;&gt;"無"),$HX$1,"")</f>
        <v/>
      </c>
      <c r="HY95" s="36" t="str">
        <f>IF(AND(Input!$I95="text-tabs",Input!$V95="有",Input!$AC95&lt;&gt;"無"),Input!$AD95,"")</f>
        <v/>
      </c>
      <c r="HZ95" s="36" t="str">
        <f>IF(AND(Input!$I95="text-tabs",Input!$V95="有",Input!$AC95&lt;&gt;"無"),$HZ$1,"")</f>
        <v/>
      </c>
      <c r="IA95" s="36" t="str">
        <f>IF(AND(Input!$I95="text-tabs",Input!$V95="有",Input!$AC95&lt;&gt;"無"),Input!$AC95,"")</f>
        <v/>
      </c>
      <c r="IB95" s="36" t="str">
        <f>IF(AND(Input!$I95="text-tabs",Input!$V95="有",Input!$AC95&lt;&gt;"無"),$IB$1,"")</f>
        <v/>
      </c>
      <c r="IC95" s="36" t="str">
        <f>IF(AND(Input!$I95="text-tabs",Input!$V95="有",Input!$AE95&lt;&gt;"無"),$IC$1,"")</f>
        <v/>
      </c>
      <c r="ID95" s="36" t="str">
        <f>IF(AND(Input!$I95="text-tabs",Input!$V95="有",Input!$AE95&lt;&gt;"無"),$HF$1,"")</f>
        <v/>
      </c>
      <c r="IE95" s="36" t="str">
        <f>IF(AND(Input!$I95="text-tabs",Input!$V95="有",Input!$AE95&lt;&gt;"無"),Input!$AF95,"")</f>
        <v/>
      </c>
      <c r="IF95" s="36" t="str">
        <f>IF(AND(Input!$I95="text-tabs",Input!$V95="有",Input!$AE95&lt;&gt;"無"),$HH$1,"")</f>
        <v/>
      </c>
      <c r="IG95" s="36" t="str">
        <f>IF(AND(Input!$I95="text-tabs",Input!$V95="有",Input!$AE95&lt;&gt;"無"),Input!$AE95,"")</f>
        <v/>
      </c>
      <c r="IH95" s="36" t="str">
        <f>IF(AND(Input!$I95="text-tabs",Input!$V95="有",Input!$AE95&lt;&gt;"無"),$HJ$1,"")</f>
        <v/>
      </c>
      <c r="II95" s="36" t="str">
        <f>IF(AND(Input!$I95="text-tabs",Input!$V95="有"),$II$1,"")</f>
        <v/>
      </c>
      <c r="IJ95" s="36" t="str">
        <f>IF(AND(Input!$I95="text-tabs",Input!$AG95="有"),$IJ$1,"")</f>
        <v/>
      </c>
      <c r="IK95" s="36" t="str">
        <f>IF(AND(Input!$I95="text-tabs",Input!$AG95="有"),Input!$AH95,"")</f>
        <v/>
      </c>
      <c r="IL95" s="36" t="str">
        <f>IF(AND(Input!$I95="text-tabs",Input!$AG95="有"),$IL$1,"")</f>
        <v/>
      </c>
      <c r="IM95" s="36" t="str">
        <f>IF(AND(Input!$I95="text-tabs",Input!$AG95="有"),Input!$AI95,"")</f>
        <v/>
      </c>
      <c r="IN95" s="36" t="str">
        <f>IF(AND(Input!$I95="text-tabs",Input!$AG95="有"),$IN$1,"")</f>
        <v/>
      </c>
      <c r="IO95" s="36" t="str">
        <f>IF(Input!$I95="text-tabs",$IO$1,"")</f>
        <v/>
      </c>
      <c r="IP95" s="36" t="str">
        <f>IF(Input!$I95="event",$IP$1,"")</f>
        <v/>
      </c>
      <c r="IQ95" s="36" t="str">
        <f>IF(Input!$I95="event",Input!$R95,"")</f>
        <v/>
      </c>
      <c r="IR95" s="36" t="str">
        <f>IF(Input!$I95="event",$IR$1,"")</f>
        <v/>
      </c>
      <c r="IS95" s="36" t="str">
        <f>IF(Input!$I95="event",$IS$1,"")</f>
        <v/>
      </c>
      <c r="IT95" s="36" t="str">
        <f>IF(Input!$I95="event",Input!$Q95,"")</f>
        <v/>
      </c>
      <c r="IU95" s="36" t="str">
        <f>IF(Input!$I95="event",$IU$1,"")</f>
        <v/>
      </c>
      <c r="IV95" s="36" t="str">
        <f>IF(Input!$I95="image",$IV$1,"")</f>
        <v/>
      </c>
      <c r="IW95" s="36" t="str">
        <f>IF(Input!$I95="image",Input!$S95,"")</f>
        <v/>
      </c>
      <c r="IX95" s="36" t="str">
        <f>IF(Input!$I95="image",$IX$1,"")</f>
        <v/>
      </c>
      <c r="IY95" s="36" t="str">
        <f>IF(AND(Input!$I95="image",Input!$V95="無"),$IY$1,"")</f>
        <v/>
      </c>
      <c r="IZ95" s="36" t="str">
        <f>IF(AND(Input!$I95="image",Input!$V95="無"),Input!$B95,"")</f>
        <v/>
      </c>
      <c r="JA95" s="36" t="str">
        <f>IF(AND(Input!$I95="image",Input!$V95="無"),$JA$1,"")</f>
        <v/>
      </c>
      <c r="JB95" s="36" t="str">
        <f>IF(AND(Input!$I95="image",Input!$V95="有"),$JB$1,"")</f>
        <v/>
      </c>
      <c r="JC95" s="36" t="str">
        <f>IF(AND(Input!$I95="image",Input!$V95="有"),Input!$W95,"")</f>
        <v/>
      </c>
      <c r="JD95" s="36" t="str">
        <f>IF(AND(Input!$I95="image",Input!$V95="有"),$JD$1,"")</f>
        <v/>
      </c>
      <c r="JE95" s="36" t="str">
        <f>IF(AND(Input!$I95="image",Input!$V95="有"),Input!$X95,"")</f>
        <v/>
      </c>
      <c r="JF95" s="36" t="str">
        <f>IF(AND(Input!$I95="image",Input!$V95="有"),$JF$1,"")</f>
        <v/>
      </c>
      <c r="JG95" s="36" t="str">
        <f>IF(Input!$I95="embed",$JG$1,"")</f>
        <v/>
      </c>
      <c r="JH95" s="36" t="str">
        <f>IF(Input!$I95="embed",Input!$X95,"")</f>
        <v/>
      </c>
      <c r="JI95" s="36" t="str">
        <f>IF(Input!$I95="embed",$JI$1,"")</f>
        <v/>
      </c>
      <c r="JJ95" s="36" t="str">
        <f>IF(Input!$I95="embed",$JJ$1,"")</f>
        <v/>
      </c>
      <c r="JK95" s="36" t="str">
        <f>IF(Input!$I95="embed",Input!$R95,"")</f>
        <v/>
      </c>
      <c r="JL95" s="36" t="str">
        <f>IF(Input!$I95="embed",$JL$1,"")</f>
        <v/>
      </c>
      <c r="JM95" s="36" t="str">
        <f>IF(Input!$I95="table",Input!$AI95,"")</f>
        <v/>
      </c>
      <c r="JN95" s="36" t="str">
        <f>IF(Input!$I95="table",Input!$AJ95,"")</f>
        <v/>
      </c>
      <c r="JO95" s="36" t="s">
        <v>0</v>
      </c>
      <c r="JP95" s="36" t="str">
        <f t="shared" si="3"/>
        <v/>
      </c>
    </row>
    <row r="96" spans="1:276" s="36" customFormat="1">
      <c r="A96" s="39" t="str">
        <f t="shared" si="4"/>
        <v>"0":{"category":"未記入","class":"0","id":"0","titleShadow":"",}</v>
      </c>
      <c r="B96" s="36" t="s">
        <v>5</v>
      </c>
      <c r="C96" s="40">
        <f>Input!$G96</f>
        <v>0</v>
      </c>
      <c r="D96" s="36" t="s">
        <v>210</v>
      </c>
      <c r="E96" s="36" t="s">
        <v>23</v>
      </c>
      <c r="F96" s="36" t="str">
        <f>IF(Input!$C96&lt;&gt;"",Input!$C96,"未記入")</f>
        <v>未記入</v>
      </c>
      <c r="G96" s="36" t="s">
        <v>3</v>
      </c>
      <c r="H96" s="36" t="s">
        <v>1</v>
      </c>
      <c r="I96" s="36">
        <f>Input!$I96</f>
        <v>0</v>
      </c>
      <c r="J96" s="36" t="s">
        <v>3</v>
      </c>
      <c r="K96" s="36" t="s">
        <v>4</v>
      </c>
      <c r="L96" s="40">
        <f>Input!$G96</f>
        <v>0</v>
      </c>
      <c r="M96" s="36" t="s">
        <v>3</v>
      </c>
      <c r="N96" s="36" t="str">
        <f>IF(Input!$D96="有",$N$1,"")</f>
        <v/>
      </c>
      <c r="O96" s="36" t="str">
        <f>IF(Input!$D96="有",Input!$A96,"")</f>
        <v/>
      </c>
      <c r="P96" s="36" t="str">
        <f>IF(Input!$D96="有",$P$1,"")</f>
        <v/>
      </c>
      <c r="Q96" s="36" t="str">
        <f>IF(Input!$D96="有",$Q$1,"")</f>
        <v/>
      </c>
      <c r="R96" s="36" t="str">
        <f>IF(Input!$D96="有",LEFT(Input!$E96,1),"")</f>
        <v/>
      </c>
      <c r="S96" s="36" t="str">
        <f>IF(Input!$D96="有",$S$1,"")</f>
        <v/>
      </c>
      <c r="T96" s="36" t="str">
        <f>IF(Input!$D96="有",$T$1,"")</f>
        <v/>
      </c>
      <c r="U96" s="36" t="str">
        <f>IF(Input!$D96="有",Input!$F96,"")</f>
        <v/>
      </c>
      <c r="V96" s="36" t="str">
        <f>IF(Input!$D96="有",$V$1,"")</f>
        <v/>
      </c>
      <c r="W96" s="36" t="s">
        <v>205</v>
      </c>
      <c r="X96" s="36" t="str">
        <f>IF(Input!$H96="有","true",IF(Input!$H96="無","false",""))</f>
        <v/>
      </c>
      <c r="Y96" s="36" t="s">
        <v>3</v>
      </c>
      <c r="Z96" s="36" t="str">
        <f>IF(OR(Input!$I96="text-tabs",Input!$I96="text"),$Z$1,"")</f>
        <v/>
      </c>
      <c r="AA96" s="36" t="str">
        <f>IF(OR(Input!$I96="text-tabs",Input!$I96="text"),Input!$B96,"")</f>
        <v/>
      </c>
      <c r="AB96" s="36" t="str">
        <f>IF(OR(Input!$I96="text-tabs",Input!$I96="text"),$AB$1,"")</f>
        <v/>
      </c>
      <c r="AC96" s="36" t="str">
        <f>IF(AND(OR(Input!$I96="text-tabs",Input!$I96="text"),Input!$T96="無"),$AC$1,"")</f>
        <v/>
      </c>
      <c r="AD96" s="36" t="str">
        <f>IF(AND(OR(Input!$I96="text-tabs",Input!$I96="text"),Input!$T96="無"),Input!$S96,"")</f>
        <v/>
      </c>
      <c r="AE96" s="36" t="str">
        <f>IF(AND(OR(Input!$I96="text-tabs",Input!$I96="text"),Input!$T96="無"),$AE$1,"")</f>
        <v/>
      </c>
      <c r="AF96" s="36" t="str">
        <f>IF(AND(OR(Input!$I96="text-tabs",Input!$I96="text"),Input!$S96="無"),$AF$1,"")</f>
        <v/>
      </c>
      <c r="AG96" s="36" t="str">
        <f>IF(AND(OR(Input!$I96="text-tabs",Input!$I96="text"),Input!$S96="無"),Input!$T96,"")</f>
        <v/>
      </c>
      <c r="AH96" s="36" t="str">
        <f>IF(AND(OR(Input!$I96="text-tabs",Input!$I96="text"),Input!$S96="無"),$AH$1,"")</f>
        <v/>
      </c>
      <c r="AI96" s="36" t="str">
        <f>IF(Input!$I96="text",$AI$1,"")</f>
        <v/>
      </c>
      <c r="AJ96" s="36" t="str">
        <f>IF(Input!$I96="text",Input!$R96,"")</f>
        <v/>
      </c>
      <c r="AK96" s="36" t="str">
        <f>IF(Input!$I96="text",$AK$1,"")</f>
        <v/>
      </c>
      <c r="AL96" s="36" t="str">
        <f>IF(Input!$I96="text-tabs",$AL$1,"")</f>
        <v/>
      </c>
      <c r="AM96" s="36" t="str">
        <f>IF(Input!$I96="text-tabs",$AM$1,"")</f>
        <v/>
      </c>
      <c r="AN96" s="36" t="str">
        <f>IF(Input!$I96="text-tabs",Input!$J96,"")</f>
        <v/>
      </c>
      <c r="AO96" s="36" t="str">
        <f>IF(Input!$I96="text-tabs",$AO$1,"")</f>
        <v/>
      </c>
      <c r="AP96" s="36" t="str">
        <f>IF(Input!$I96="text-tabs",Input!$R96,"")</f>
        <v/>
      </c>
      <c r="AQ96" s="36" t="str">
        <f>IF(Input!$I96="text-tabs",$AQ$1,"")</f>
        <v/>
      </c>
      <c r="AR96" s="36" t="str">
        <f>IF(AND(Input!$I96="text-tabs",Input!$K96="有"),$AR$1,"")</f>
        <v/>
      </c>
      <c r="AS96" s="36" t="str">
        <f>IF(AND(Input!$I96="text-tabs",Input!$K96="有"),Input!$L96,"")</f>
        <v/>
      </c>
      <c r="AT96" s="36" t="str">
        <f>IF(AND(Input!$I96="text-tabs",Input!$K96="有"),$AT$1,"")</f>
        <v/>
      </c>
      <c r="AU96" s="36" t="str">
        <f>IF(AND(Input!$I96="text-tabs",Input!$K96="有"),Input!$N96,"")</f>
        <v/>
      </c>
      <c r="AV96" s="36" t="str">
        <f>IF(AND(Input!$I96="text-tabs",Input!$K96="有"),"&lt;br&gt;","")</f>
        <v/>
      </c>
      <c r="AW96" s="36" t="str">
        <f>IF(AND(Input!$I96="text-tabs",Input!$K96="有"),IF(Input!$M96=1,svg_data!$A$1,IF(Input!$M96=2,svg_data!$A$2)),"")</f>
        <v/>
      </c>
      <c r="AX96" s="36" t="str">
        <f>IF(AND(Input!$I96="text-tabs",Input!$K96="有"),Input!$G96,"")</f>
        <v/>
      </c>
      <c r="AY96" s="36" t="str">
        <f>IF(AND(Input!$I96="text-tabs",Input!$K96="有"),IF(Input!$M96=1,svg_data!$C$1,IF(Input!$M96=2,svg_data!$C$2)),"")</f>
        <v/>
      </c>
      <c r="AZ96" s="36" t="str">
        <f>IF(AND(Input!$I96="text-tabs",Input!$K96="有"),Input!$G96,"")</f>
        <v/>
      </c>
      <c r="BA96" s="36" t="str">
        <f>IF(AND(Input!$I96="text-tabs",Input!$K96="有"),IF(Input!$M96=1,svg_data!$E$1,IF(Input!$M96=2,svg_data!$E$2)),"")</f>
        <v/>
      </c>
      <c r="BB96" s="36" t="str">
        <f>IF(AND(Input!$I96="text-tabs",Input!$K96="有"),Input!$G96,"")</f>
        <v/>
      </c>
      <c r="BC96" s="36" t="str">
        <f>IF(AND(Input!$I96="text-tabs",Input!$K96="有"),IF(Input!$M96=1,svg_data!$G$1,IF(Input!$M96=2,svg_data!$G$2)),"")</f>
        <v/>
      </c>
      <c r="BD96" s="36" t="str">
        <f>IF(AND(Input!$I96="text-tabs",Input!$K96="有"),Input!$G96,"")</f>
        <v/>
      </c>
      <c r="BE96" s="36" t="str">
        <f>IF(AND(Input!$I96="text-tabs",Input!$K96="有"),IF(Input!$M96=1,svg_data!$I$1,IF(Input!$M96=2,svg_data!$I$2)),"")</f>
        <v/>
      </c>
      <c r="BF96" s="36" t="str">
        <f>IF(AND(Input!$I96="text-tabs",Input!$K96="有"),Input!$G96,"")</f>
        <v/>
      </c>
      <c r="BG96" s="36" t="str">
        <f>IF(AND(Input!$I96="text-tabs",Input!$K96="有"),IF(Input!$M96=1,svg_data!$K$1,IF(Input!$M96=2,svg_data!$K$2)),"")</f>
        <v/>
      </c>
      <c r="BH96" s="36" t="str">
        <f>IF(AND(Input!$I96="text-tabs",Input!$K96="有"),Input!$G96,"")</f>
        <v/>
      </c>
      <c r="BI96" s="36" t="str">
        <f>IF(AND(Input!$I96="text-tabs",Input!$K96="有"),IF(Input!$M96=1,svg_data!$M$1,IF(Input!$M96=2,svg_data!$M$2)),"")</f>
        <v/>
      </c>
      <c r="BJ96" s="36" t="str">
        <f>IF(AND(Input!$I96="text-tabs",Input!$K96="有"),Input!$G96,"")</f>
        <v/>
      </c>
      <c r="BK96" s="36" t="str">
        <f>IF(AND(Input!$I96="text-tabs",Input!$K96="有"),IF(Input!$M96=1,svg_data!$O$1,IF(Input!$M96=2,svg_data!$O$2)),"")</f>
        <v/>
      </c>
      <c r="BL96" s="36" t="str">
        <f>IF(AND(Input!$I96="text-tabs",Input!$K96="有"),Input!$G96,"")</f>
        <v/>
      </c>
      <c r="BM96" s="36" t="str">
        <f>IF(AND(Input!$I96="text-tabs",Input!$K96="有"),IF(Input!$M96=1,svg_data!$Q$1,IF(Input!$M96=2,svg_data!$Q$2)),"")</f>
        <v/>
      </c>
      <c r="BN96" s="36" t="str">
        <f>IF(AND(Input!$I96="text-tabs",Input!$K96="有"),Input!$G96,"")</f>
        <v/>
      </c>
      <c r="BO96" s="36" t="str">
        <f>IF(AND(Input!$I96="text-tabs",Input!$K96="有"),IF(Input!$M96=1,svg_data!$S$1,IF(Input!$M96=2,svg_data!$S$2)),"")</f>
        <v/>
      </c>
      <c r="BP96" s="36" t="str">
        <f>IF(AND(Input!$I96="text-tabs",Input!$K96="有"),Input!$G96,"")</f>
        <v/>
      </c>
      <c r="BQ96" s="36" t="str">
        <f>IF(AND(Input!$I96="text-tabs",Input!$K96="有"),IF(Input!$M96=1,svg_data!$U$1,IF(Input!$M96=2,svg_data!$U$2)),"")</f>
        <v/>
      </c>
      <c r="BR96" s="36" t="str">
        <f>IF(AND(Input!$I96="text-tabs",Input!$K96="有"),Input!$G96,"")</f>
        <v/>
      </c>
      <c r="BS96" s="36" t="str">
        <f>IF(AND(Input!$I96="text-tabs",Input!$K96="有"),IF(Input!$M96=1,svg_data!$W$1,IF(Input!$M96=2,svg_data!$W$2)),"")</f>
        <v/>
      </c>
      <c r="BT96" s="36" t="str">
        <f>IF(AND(Input!$I96="text-tabs",Input!$K96="有"),Input!$G96,"")</f>
        <v/>
      </c>
      <c r="BU96" s="36" t="str">
        <f>IF(AND(Input!$I96="text-tabs",Input!$K96="有"),IF(Input!$M96=1,svg_data!$Y$1,IF(Input!$M96=2,svg_data!$Y$2)),"")</f>
        <v/>
      </c>
      <c r="BV96" s="36" t="str">
        <f>IF(AND(Input!$I96="text-tabs",Input!$K96="有"),Input!$G96,"")</f>
        <v/>
      </c>
      <c r="BW96" s="36" t="str">
        <f>IF(AND(Input!$I96="text-tabs",Input!$K96="有"),IF(Input!$M96=1,svg_data!$AA$1,IF(Input!$M96=2,svg_data!$AA$2)),"")</f>
        <v/>
      </c>
      <c r="BX96" s="36" t="str">
        <f>IF(AND(Input!$I96="text-tabs",Input!$K96="有"),Input!$G96,"")</f>
        <v/>
      </c>
      <c r="BY96" s="36" t="str">
        <f>IF(AND(Input!$I96="text-tabs",Input!$K96="有"),IF(Input!$M96=1,svg_data!$AC$1,IF(Input!$M96=2,svg_data!$AC$2)),"")</f>
        <v/>
      </c>
      <c r="BZ96" s="36" t="str">
        <f>IF(AND(Input!$I96="text-tabs",Input!$K96="有"),Input!$G96,"")</f>
        <v/>
      </c>
      <c r="CA96" s="36" t="str">
        <f>IF(AND(Input!$I96="text-tabs",Input!$K96="有"),IF(Input!$M96=1,svg_data!$AE$1,IF(Input!$M96=2,svg_data!$AE$2)),"")</f>
        <v/>
      </c>
      <c r="CB96" s="36" t="str">
        <f>IF(AND(Input!$I96="text-tabs",Input!$K96="有"),Input!$G96,"")</f>
        <v/>
      </c>
      <c r="CC96" s="36" t="str">
        <f>IF(AND(Input!$I96="text-tabs",Input!$K96="有"),IF(Input!$M96=1,svg_data!$AG$1,IF(Input!$M96=2,svg_data!$AG$2)),"")</f>
        <v/>
      </c>
      <c r="CD96" s="36" t="str">
        <f>IF(AND(Input!$I96="text-tabs",Input!$K96="有"),Input!$G96,"")</f>
        <v/>
      </c>
      <c r="CE96" s="36" t="str">
        <f>IF(AND(Input!$I96="text-tabs",Input!$K96="有"),IF(Input!$M96=1,svg_data!$AI$1,IF(Input!$M96=2,svg_data!$AI$2)),"")</f>
        <v/>
      </c>
      <c r="CF96" s="36" t="str">
        <f>IF(AND(Input!$I96="text-tabs",Input!$K96="有"),Input!$G96,"")</f>
        <v/>
      </c>
      <c r="CG96" s="36" t="str">
        <f>IF(AND(Input!$I96="text-tabs",Input!$K96="有"),IF(Input!$M96=1,svg_data!$AK$1,IF(Input!$M96=2,svg_data!$AK$2)),"")</f>
        <v/>
      </c>
      <c r="CH96" s="36" t="str">
        <f>IF(AND(Input!$I96="text-tabs",Input!$K96="有"),Input!$G96,"")</f>
        <v/>
      </c>
      <c r="CI96" s="36" t="str">
        <f>IF(AND(Input!$I96="text-tabs",Input!$K96="有"),IF(Input!$M96=1,svg_data!$AM$1,IF(Input!$M96=2,svg_data!$AM$2)),"")</f>
        <v/>
      </c>
      <c r="CJ96" s="36" t="str">
        <f>IF(AND(Input!$I96="text-tabs",Input!$K96="有"),Input!$G96,"")</f>
        <v/>
      </c>
      <c r="CK96" s="36" t="str">
        <f>IF(AND(Input!$I96="text-tabs",Input!$K96="有"),IF(Input!$M96=1,svg_data!$AO$1,IF(Input!$M96=2,svg_data!$AO$2)),"")</f>
        <v/>
      </c>
      <c r="CL96" s="36" t="str">
        <f>IF(AND(Input!$I96="text-tabs",Input!$K96="有"),Input!$G96,"")</f>
        <v/>
      </c>
      <c r="CM96" s="36" t="str">
        <f>IF(AND(Input!$I96="text-tabs",Input!$K96="有"),IF(Input!$M96=1,svg_data!$AQ$1,IF(Input!$M96=2,svg_data!$AQ$2)),"")</f>
        <v/>
      </c>
      <c r="CN96" s="36" t="str">
        <f>IF(AND(Input!$I96="text-tabs",Input!$K96="有"),Input!$G96,"")</f>
        <v/>
      </c>
      <c r="CO96" s="36" t="str">
        <f>IF(AND(Input!$I96="text-tabs",Input!$K96="有"),IF(Input!$M96=1,svg_data!$AS$1,IF(Input!$M96=2,svg_data!$AS$2)),"")</f>
        <v/>
      </c>
      <c r="CP96" s="36" t="str">
        <f>IF(AND(Input!$I96="text-tabs",Input!$K96="有"),Input!$G96,"")</f>
        <v/>
      </c>
      <c r="CQ96" s="36" t="str">
        <f>IF(AND(Input!$I96="text-tabs",Input!$K96="有"),IF(Input!$M96=1,svg_data!$AU$1,IF(Input!$M96=2,svg_data!$AU$2)),"")</f>
        <v/>
      </c>
      <c r="CR96" s="36" t="str">
        <f>IF(AND(Input!$I96="text-tabs",Input!$K96="有"),Input!$G96,"")</f>
        <v/>
      </c>
      <c r="CS96" s="36" t="str">
        <f>IF(AND(Input!$I96="text-tabs",Input!$K96="有"),IF(Input!$M96=1,svg_data!$AW$1,IF(Input!$M96=2,svg_data!$AW$2)),"")</f>
        <v/>
      </c>
      <c r="CT96" s="36" t="str">
        <f>IF(AND(Input!$I96="text-tabs",Input!$K96="有"),Input!$G96,"")</f>
        <v/>
      </c>
      <c r="CU96" s="36" t="str">
        <f>IF(AND(Input!$I96="text-tabs",Input!$K96="有"),IF(Input!$M96=1,svg_data!$AY$1,IF(Input!$M96=2,svg_data!$AY$2)),"")</f>
        <v/>
      </c>
      <c r="CV96" s="36" t="str">
        <f>IF(AND(Input!$I96="text-tabs",Input!$K96="有"),Input!$G96,"")</f>
        <v/>
      </c>
      <c r="CW96" s="36" t="str">
        <f>IF(AND(Input!$I96="text-tabs",Input!$K96="有"),IF(Input!$M96=1,svg_data!$BA$1,IF(Input!$M96=2,svg_data!$BA$2)),"")</f>
        <v/>
      </c>
      <c r="CX96" s="36" t="str">
        <f>IF(AND(Input!$I96="text-tabs",Input!$K96="有"),Input!$G96,"")</f>
        <v/>
      </c>
      <c r="CY96" s="36" t="str">
        <f>IF(AND(Input!$I96="text-tabs",Input!$K96="有"),IF(Input!$M96=1,svg_data!$BC$1,IF(Input!$M96=2,svg_data!$BC$2)),"")</f>
        <v/>
      </c>
      <c r="CZ96" s="36" t="str">
        <f>IF(AND(Input!$I96="text-tabs",Input!$K96="有"),Input!$G96,"")</f>
        <v/>
      </c>
      <c r="DA96" s="36" t="str">
        <f>IF(AND(Input!$I96="text-tabs",Input!$K96="有"),IF(Input!$M96=1,svg_data!$BE$1,IF(Input!$M96=2,svg_data!$BE$2)),"")</f>
        <v/>
      </c>
      <c r="DB96" s="36" t="str">
        <f>IF(AND(Input!$I96="text-tabs",Input!$K96="有"),Input!$G96,"")</f>
        <v/>
      </c>
      <c r="DC96" s="36" t="str">
        <f>IF(AND(Input!$I96="text-tabs",Input!$K96="有"),IF(Input!$M96=1,svg_data!$BG$1,IF(Input!$M96=2,svg_data!$BG$2)),"")</f>
        <v/>
      </c>
      <c r="DD96" s="36" t="str">
        <f>IF(AND(Input!$I96="text-tabs",Input!$K96="有"),Input!$G96,"")</f>
        <v/>
      </c>
      <c r="DE96" s="36" t="str">
        <f>IF(AND(Input!$I96="text-tabs",Input!$K96="有"),IF(Input!$M96=1,svg_data!$BI$1,IF(Input!$M96=2,svg_data!$BI$2)),"")</f>
        <v/>
      </c>
      <c r="DF96" s="36" t="str">
        <f>IF(AND(Input!$I96="text-tabs",Input!$K96="有"),Input!$G96,"")</f>
        <v/>
      </c>
      <c r="DG96" s="36" t="str">
        <f>IF(AND(Input!$I96="text-tabs",Input!$K96="有"),IF(Input!$M96=1,svg_data!$BK$1,IF(Input!$M96=2,svg_data!$BK$2)),"")</f>
        <v/>
      </c>
      <c r="DH96" s="36" t="str">
        <f>IF(AND(Input!$I96="text-tabs",Input!$K96="有"),Input!$G96,"")</f>
        <v/>
      </c>
      <c r="DI96" s="36" t="str">
        <f>IF(AND(Input!$I96="text-tabs",Input!$K96="有"),IF(Input!$M96=1,svg_data!$BM$1,IF(Input!$M96=2,svg_data!$BM$2)),"")</f>
        <v/>
      </c>
      <c r="DJ96" s="36" t="str">
        <f>IF(AND(Input!$I96="text-tabs",Input!$K96="有"),svg_data!$BN$1,"")</f>
        <v/>
      </c>
      <c r="DK96" s="36" t="str">
        <f>IF(AND(Input!$I96="text-tabs",Input!$K96="有"),Input!$G96,"")</f>
        <v/>
      </c>
      <c r="DL96" s="36" t="str">
        <f>IF(AND(Input!$I96="text-tabs",Input!$K96="有"),svg_data!$BP$1,"")</f>
        <v/>
      </c>
      <c r="DM96" s="36" t="str">
        <f>IF(AND(Input!$I96="text-tabs",Input!$K96="有"),svg_data!$BQ$1,"")</f>
        <v/>
      </c>
      <c r="DN96" s="36" t="str">
        <f>IF(AND(Input!$I96="text-tabs",Input!$K96="有"),Input!$G96,"")</f>
        <v/>
      </c>
      <c r="DO96" s="36" t="str">
        <f>IF(AND(Input!$I96="text-tabs",Input!$K96="有"),svg_data!$BS$1,"")</f>
        <v/>
      </c>
      <c r="DP96" s="36" t="str">
        <f>IF(AND(Input!$I96="text-tabs",Input!$K96="有"),Input!$G96,"")</f>
        <v/>
      </c>
      <c r="DQ96" s="36" t="str">
        <f>IF(AND(Input!$I96="text-tabs",Input!$K96="有"),svg_data!$BU$1,"")</f>
        <v/>
      </c>
      <c r="DR96" s="36" t="str">
        <f>IF(AND(Input!$I96="text-tabs",Input!$K96="有"),Input!$G96,"")</f>
        <v/>
      </c>
      <c r="DS96" s="36" t="str">
        <f>IF(AND(Input!$I96="text-tabs",Input!$K96="有"),IF(Input!$M96=1,svg_data!$BW$1,IF(Input!$M96=2,svg_data!$BW$2)),"")</f>
        <v/>
      </c>
      <c r="DT96" s="36" t="str">
        <f>IF(AND(Input!$I96="text-tabs",Input!$K96="有"),IF(Input!$M96=1,svg_data!$BY$1,IF(Input!$M96=2,"")),"")</f>
        <v/>
      </c>
      <c r="DU96" s="36" t="str">
        <f>IF(AND(Input!$I96="text-tabs",Input!$K96="有"),IF(Input!$M96=1,Input!$G96,IF(Input!$M96=2,"")),"")</f>
        <v/>
      </c>
      <c r="DV96" s="42" t="str">
        <f>IF(AND(Input!$I96="text-tabs",Input!$K96="有"),IF(Input!$M96=1,svg_data!$CA$1,IF(Input!$M96=2,svg_data!$CA$2)),"")</f>
        <v/>
      </c>
      <c r="DW96" s="36" t="str">
        <f>IF(AND(Input!$I96="text-tabs",Input!$K96="有"),IF(Input!$M96=1,svg_data!$CB$1,IF(Input!$M96=2,svg_data!$CB$2)),"")</f>
        <v/>
      </c>
      <c r="DX96" s="36" t="str">
        <f>IF(AND(Input!$I96="text-tabs",Input!$K96="有"),Input!$G96,"")</f>
        <v/>
      </c>
      <c r="DY96" s="36" t="str">
        <f>IF(AND(Input!$I96="text-tabs",Input!$K96="有"),IF(Input!$M96=1,svg_data!$CD$1,IF(Input!$M96=2,svg_data!$CD$2)),"")</f>
        <v/>
      </c>
      <c r="DZ96" s="36" t="str">
        <f>IF(AND(Input!$I96="text-tabs",Input!$K96="有"),Input!$G96,"")</f>
        <v/>
      </c>
      <c r="EA96" s="36" t="str">
        <f>IF(AND(Input!$I96="text-tabs",Input!$K96="有"),IF(Input!$M96=1,svg_data!$CF$1,IF(Input!$M96=2,svg_data!$CF$2)),"")</f>
        <v/>
      </c>
      <c r="EB96" s="36" t="str">
        <f>IF(AND(Input!$I96="text-tabs",Input!$K96="有"),Input!$G96,"")</f>
        <v/>
      </c>
      <c r="EC96" s="36" t="str">
        <f>IF(AND(Input!$I96="text-tabs",Input!$K96="有"),IF(Input!$M96=1,svg_data!$CH$1,IF(Input!$M96=2,svg_data!$CH$2)),"")</f>
        <v/>
      </c>
      <c r="ED96" s="36" t="str">
        <f>IF(AND(Input!$I96="text-tabs",Input!$K96="有"),Input!$G96,"")</f>
        <v/>
      </c>
      <c r="EE96" s="36" t="str">
        <f>IF(AND(Input!$I96="text-tabs",Input!$K96="有"),IF(Input!$M96=1,svg_data!$CJ$1,IF(Input!$M96=2,svg_data!$CJ$2)),"")</f>
        <v/>
      </c>
      <c r="EF96" s="36" t="str">
        <f>IF(AND(Input!$I96="text-tabs",Input!$K96="有"),Input!$G96,"")</f>
        <v/>
      </c>
      <c r="EG96" s="36" t="str">
        <f>IF(AND(Input!$I96="text-tabs",Input!$K96="有"),IF(Input!$M96=1,svg_data!$CL$1,IF(Input!$M96=2,svg_data!$CL$2)),"")</f>
        <v/>
      </c>
      <c r="EH96" s="36" t="str">
        <f>IF(AND(Input!$I96="text-tabs",Input!$K96="有"),Input!$G96,"")</f>
        <v/>
      </c>
      <c r="EI96" s="36" t="str">
        <f>IF(AND(Input!$I96="text-tabs",Input!$K96="有"),IF(Input!$M96=1,svg_data!$CN$1,IF(Input!$M96=2,svg_data!$CN$2)),"")</f>
        <v/>
      </c>
      <c r="EJ96" s="36" t="str">
        <f>IF(AND(Input!$I96="text-tabs",Input!$K96="有"),Input!$G96,"")</f>
        <v/>
      </c>
      <c r="EK96" s="36" t="str">
        <f>IF(AND(Input!$I96="text-tabs",Input!$K96="有"),IF(Input!$M96=1,svg_data!$CP$1,IF(Input!$M96=2,svg_data!$CP$2)),"")</f>
        <v/>
      </c>
      <c r="EL96" s="36" t="str">
        <f>IF(AND(Input!$I96="text-tabs",Input!$K96="有"),Input!$G96,"")</f>
        <v/>
      </c>
      <c r="EM96" s="36" t="str">
        <f>IF(AND(Input!$I96="text-tabs",Input!$K96="有"),IF(Input!$M96=1,svg_data!$CR$1,IF(Input!$M96=2,svg_data!$CR$2)),"")</f>
        <v/>
      </c>
      <c r="EN96" s="36" t="str">
        <f>IF(AND(Input!$I96="text-tabs",Input!$K96="有"),Input!$G96,"")</f>
        <v/>
      </c>
      <c r="EO96" s="36" t="str">
        <f>IF(AND(Input!$I96="text-tabs",Input!$K96="有"),IF(Input!$M96=1,svg_data!$CT$1,IF(Input!$M96=2,svg_data!$CT$2)),"")</f>
        <v/>
      </c>
      <c r="EP96" s="36" t="str">
        <f>IF(AND(Input!$I96="text-tabs",Input!$K96="有"),Input!$G96,"")</f>
        <v/>
      </c>
      <c r="EQ96" s="36" t="str">
        <f>IF(AND(Input!$I96="text-tabs",Input!$K96="有"),IF(Input!$M96=1,svg_data!$CV$1,IF(Input!$M96=2,svg_data!$CV$2)),"")</f>
        <v/>
      </c>
      <c r="ER96" s="36" t="str">
        <f>IF(AND(Input!$I96="text-tabs",Input!$K96="有"),Input!$G96,"")</f>
        <v/>
      </c>
      <c r="ES96" s="36" t="str">
        <f>IF(AND(Input!$I96="text-tabs",Input!$K96="有"),IF(Input!$M96=1,svg_data!$CX$1,IF(Input!$M96=2,svg_data!$CX$2)),"")</f>
        <v/>
      </c>
      <c r="ET96" s="36" t="str">
        <f>IF(AND(Input!$I96="text-tabs",Input!$K96="有"),Input!$G96,"")</f>
        <v/>
      </c>
      <c r="EU96" s="36" t="str">
        <f>IF(AND(Input!$I96="text-tabs",Input!$K96="有"),IF(Input!$M96=1,svg_data!$CZ$1,IF(Input!$M96=2,svg_data!$CZ$2)),"")</f>
        <v/>
      </c>
      <c r="EV96" s="36" t="str">
        <f>IF(AND(Input!$I96="text-tabs",Input!$K96="有"),Input!$G96,"")</f>
        <v/>
      </c>
      <c r="EW96" s="36" t="str">
        <f>IF(AND(Input!$I96="text-tabs",Input!$K96="有"),IF(Input!$M96=1,svg_data!$DB$1,IF(Input!$M96=2,svg_data!$DB$2)),"")</f>
        <v/>
      </c>
      <c r="EX96" s="36" t="str">
        <f>IF(AND(Input!$I96="text-tabs",Input!$K96="有"),Input!$G96,"")</f>
        <v/>
      </c>
      <c r="EY96" s="36" t="str">
        <f>IF(AND(Input!$I96="text-tabs",Input!$K96="有"),IF(Input!$M96=1,svg_data!$DD$1,IF(Input!$M96=2,svg_data!$DD$2)),"")</f>
        <v/>
      </c>
      <c r="EZ96" s="36" t="str">
        <f>IF(AND(Input!$I96="text-tabs",Input!$K96="有"),Input!$G96,"")</f>
        <v/>
      </c>
      <c r="FA96" s="36" t="str">
        <f>IF(AND(Input!$I96="text-tabs",Input!$K96="有"),IF(Input!$M96=1,svg_data!$DF$1,IF(Input!$M96=2,svg_data!$DF$2)),"")</f>
        <v/>
      </c>
      <c r="FB96" s="36" t="str">
        <f>IF(AND(Input!$I96="text-tabs",Input!$K96="有"),Input!$G96,"")</f>
        <v/>
      </c>
      <c r="FC96" s="36" t="str">
        <f>IF(AND(Input!$I96="text-tabs",Input!$K96="有"),IF(Input!$M96=1,svg_data!$DH$1,IF(Input!$M96=2,svg_data!$DH$2)),"")</f>
        <v/>
      </c>
      <c r="FD96" s="36" t="str">
        <f>IF(AND(Input!$I96="text-tabs",Input!$K96="有"),Input!$G96,"")</f>
        <v/>
      </c>
      <c r="FE96" s="36" t="str">
        <f>IF(AND(Input!$I96="text-tabs",Input!$K96="有"),IF(Input!$M96=1,svg_data!$DJ$1,IF(Input!$M96=2,svg_data!$DJ$2)),"")</f>
        <v/>
      </c>
      <c r="FF96" s="36" t="str">
        <f>IF(AND(Input!$I96="text-tabs",Input!$K96="有"),Input!$G96,"")</f>
        <v/>
      </c>
      <c r="FG96" s="36" t="str">
        <f>IF(AND(Input!$I96="text-tabs",Input!$K96="有"),IF(Input!$M96=1,svg_data!$DL$1,IF(Input!$M96=2,svg_data!$DL$2)),"")</f>
        <v/>
      </c>
      <c r="FH96" s="36" t="str">
        <f>IF(AND(Input!$I96="text-tabs",Input!$K96="有"),Input!$G96,"")</f>
        <v/>
      </c>
      <c r="FI96" s="36" t="str">
        <f>IF(AND(Input!$I96="text-tabs",Input!$K96="有"),IF(Input!$M96=1,svg_data!$DN$1,IF(Input!$M96=2,svg_data!$DN$2)),"")</f>
        <v/>
      </c>
      <c r="FJ96" s="36" t="str">
        <f>IF(AND(Input!$I96="text-tabs",Input!$K96="有"),Input!$G96,"")</f>
        <v/>
      </c>
      <c r="FK96" s="36" t="str">
        <f>IF(AND(Input!$I96="text-tabs",Input!$K96="有"),IF(Input!$M96=1,svg_data!$DP$1,IF(Input!$M96=2,svg_data!$DP$2)),"")</f>
        <v/>
      </c>
      <c r="FL96" s="36" t="str">
        <f>IF(AND(Input!$I96="text-tabs",Input!$K96="有"),Input!$G96,"")</f>
        <v/>
      </c>
      <c r="FM96" s="36" t="str">
        <f>IF(AND(Input!$I96="text-tabs",Input!$K96="有"),IF(Input!$M96=1,svg_data!$DR$1,IF(Input!$M96=2,svg_data!$DR$2)),"")</f>
        <v/>
      </c>
      <c r="FN96" s="36" t="str">
        <f>IF(AND(Input!$I96="text-tabs",Input!$K96="有"),Input!$G96,"")</f>
        <v/>
      </c>
      <c r="FO96" s="36" t="str">
        <f>IF(AND(Input!$I96="text-tabs",Input!$K96="有"),IF(Input!$M96=1,svg_data!$DT$1,IF(Input!$M96=2,svg_data!$DT$2)),"")</f>
        <v/>
      </c>
      <c r="FP96" s="36" t="str">
        <f>IF(AND(Input!$I96="text-tabs",Input!$K96="有"),Input!$G96,"")</f>
        <v/>
      </c>
      <c r="FQ96" s="36" t="str">
        <f>IF(AND(Input!$I96="text-tabs",Input!$K96="有"),IF(Input!$M96=1,svg_data!$DV$1,IF(Input!$M96=2,svg_data!$DV$2)),"")</f>
        <v/>
      </c>
      <c r="FR96" s="36" t="str">
        <f>IF(AND(Input!$I96="text-tabs",Input!$K96="有"),Input!$G96,"")</f>
        <v/>
      </c>
      <c r="FS96" s="36" t="str">
        <f>IF(AND(Input!$I96="text-tabs",Input!$K96="有"),IF(Input!$M96=1,svg_data!$DX$1,IF(Input!$M96=2,svg_data!$DX$2)),"")</f>
        <v/>
      </c>
      <c r="FT96" s="36" t="str">
        <f>IF(AND(Input!$I96="text-tabs",Input!$K96="有"),Input!$G96,"")</f>
        <v/>
      </c>
      <c r="FU96" s="36" t="str">
        <f>IF(AND(Input!$I96="text-tabs",Input!$K96="有"),IF(Input!$M96=1,svg_data!$DZ$1,IF(Input!$M96=2,svg_data!$DZ$2)),"")</f>
        <v/>
      </c>
      <c r="FV96" s="36" t="str">
        <f>IF(AND(Input!$I96="text-tabs",Input!$K96="有"),Input!$G96,"")</f>
        <v/>
      </c>
      <c r="FW96" s="36" t="str">
        <f>IF(AND(Input!$I96="text-tabs",Input!$K96="有"),IF(Input!$M96=1,svg_data!$EB$1,IF(Input!$M96=2,svg_data!$EB$2)),"")</f>
        <v/>
      </c>
      <c r="FX96" s="36" t="str">
        <f>IF(AND(Input!$I96="text-tabs",Input!$K96="有"),Input!$G96,"")</f>
        <v/>
      </c>
      <c r="FY96" s="36" t="str">
        <f>IF(AND(Input!$I96="text-tabs",Input!$K96="有"),IF(Input!$M96=1,svg_data!$ED$1,IF(Input!$M96=2,svg_data!$ED$2)),"")</f>
        <v/>
      </c>
      <c r="FZ96" s="36" t="str">
        <f>IF(AND(Input!$I96="text-tabs",Input!$K96="有"),Input!$G96,"")</f>
        <v/>
      </c>
      <c r="GA96" s="36" t="str">
        <f>IF(AND(Input!$I96="text-tabs",Input!$K96="有"),IF(Input!$M96=1,svg_data!$EF$1,IF(Input!$M96=2,svg_data!$EF$2)),"")</f>
        <v/>
      </c>
      <c r="GB96" s="36" t="str">
        <f>IF(AND(Input!$I96="text-tabs",Input!$K96="有"),Input!$G96,"")</f>
        <v/>
      </c>
      <c r="GC96" s="36" t="str">
        <f>IF(AND(Input!$I96="text-tabs",Input!$K96="有"),IF(Input!$M96=1,svg_data!$EH$1,IF(Input!$M96=2,svg_data!$EH$2)),"")</f>
        <v/>
      </c>
      <c r="GD96" s="36" t="str">
        <f>IF(AND(Input!$I96="text-tabs",Input!$K96="有"),Input!$G96,"")</f>
        <v/>
      </c>
      <c r="GE96" s="36" t="str">
        <f>IF(AND(Input!$I96="text-tabs",Input!$K96="有"),IF(Input!$M96=1,svg_data!$EJ$1,IF(Input!$M96=2,svg_data!$EJ$2)),"")</f>
        <v/>
      </c>
      <c r="GF96" s="36" t="str">
        <f>IF(AND(Input!$I96="text-tabs",Input!$K96="有"),Input!$G96,"")</f>
        <v/>
      </c>
      <c r="GG96" s="36" t="str">
        <f>IF(AND(Input!$I96="text-tabs",Input!$K96="有"),IF(Input!$M96=1,svg_data!$EL$1,IF(Input!$M96=2,svg_data!$EL$2)),"")</f>
        <v/>
      </c>
      <c r="GH96" s="36" t="str">
        <f>IF(AND(Input!$I96="text-tabs",Input!$K96="有"),Input!$G96,"")</f>
        <v/>
      </c>
      <c r="GI96" s="36" t="str">
        <f>IF(AND(Input!$I96="text-tabs",Input!$K96="有"),IF(Input!$M96=1,svg_data!$EN$1,IF(Input!$M96=2,svg_data!$EN$2)),"")</f>
        <v/>
      </c>
      <c r="GJ96" s="36" t="str">
        <f>IF(AND(Input!$I96="text-tabs",Input!$K96="有"),Input!$G96,"")</f>
        <v/>
      </c>
      <c r="GK96" s="36" t="str">
        <f>IF(AND(Input!$I96="text-tabs",Input!$K96="有"),IF(Input!$M96=1,svg_data!$EP$1,IF(Input!$M96=2,svg_data!$EP$2)),"")</f>
        <v/>
      </c>
      <c r="GL96" s="36" t="str">
        <f>IF(AND(Input!$I96="text-tabs",Input!$K96="有"),Input!$G96,"")</f>
        <v/>
      </c>
      <c r="GM96" s="36" t="str">
        <f>IF(AND(Input!$I96="text-tabs",Input!$K96="有"),svg_data!$ER$1,"")</f>
        <v/>
      </c>
      <c r="GN96" s="36" t="str">
        <f>IF(AND(Input!$I96="text-tabs",Input!$K96="有"),Input!$G96,"")</f>
        <v/>
      </c>
      <c r="GO96" s="36" t="str">
        <f>IF(AND(Input!$I96="text-tabs",Input!$K96="有"),svg_data!$ET$1,"")</f>
        <v/>
      </c>
      <c r="GP96" s="36" t="str">
        <f>IF(AND(Input!$I96="text-tabs",Input!$K96="有"),Input!$G96,"")</f>
        <v/>
      </c>
      <c r="GQ96" s="36" t="str">
        <f>IF(AND(Input!$I96="text-tabs",Input!$K96="有"),svg_data!$EV$1,"")</f>
        <v/>
      </c>
      <c r="GR96" s="36" t="str">
        <f>IF(AND(Input!$I96="text-tabs",Input!$K96="有"),Input!$G96,"")</f>
        <v/>
      </c>
      <c r="GS96" s="36" t="str">
        <f>IF(AND(Input!$I96="text-tabs",Input!$K96="有"),svg_data!$EX$1,"")</f>
        <v/>
      </c>
      <c r="GT96" s="36" t="str">
        <f>IF(AND(Input!$I96="text-tabs",Input!$K96="有"),IF(Input!$O96="無","",svg_data!$EY$1),"")</f>
        <v/>
      </c>
      <c r="GU96" s="36" t="str">
        <f>IF(AND(Input!$I96="text-tabs",Input!$K96="有"),IF(Input!$O96="無","",Input!$G96),"")</f>
        <v/>
      </c>
      <c r="GV96" s="36" t="str">
        <f>IF(AND(Input!$I96="text-tabs",Input!$K96="有"),IF(Input!$O96="無","",Input!$O96),"")</f>
        <v/>
      </c>
      <c r="GW96" s="36" t="str">
        <f>IF(AND(Input!$I96="text-tabs",Input!$K96="有"),IF(Input!$O96="無","",svg_data!$FA$1),"")</f>
        <v/>
      </c>
      <c r="GX96" s="36" t="str">
        <f>IF(AND(Input!$I96="text-tabs",Input!$K96="有"),IF(Input!$O96="無","",Input!$P96),"")</f>
        <v/>
      </c>
      <c r="GY96" s="36" t="str">
        <f>IF(AND(Input!$I96="text-tabs",Input!$K96="有"),IF(Input!$O96="無","",svg_data!$FC$1),"")</f>
        <v/>
      </c>
      <c r="GZ96" s="36" t="str">
        <f>IF(AND(Input!$I96="text-tabs",Input!$K96="有"),svg_data!$FD$1,"")</f>
        <v/>
      </c>
      <c r="HA96" s="36" t="str">
        <f>IF(AND(Input!$I96="text-tabs",Input!$K96="有"),$HA$1,"")</f>
        <v/>
      </c>
      <c r="HB96" s="36" t="str">
        <f>IF(AND(Input!$I96="text-tabs",Input!$V96="有",Input!$W96&lt;&gt;""),$HB$1,"")</f>
        <v/>
      </c>
      <c r="HC96" s="36" t="str">
        <f>IF(AND(Input!$I96="text-tabs",Input!$V96="有",Input!$W96&lt;&gt;""),Input!$U96,"")</f>
        <v/>
      </c>
      <c r="HD96" s="36" t="str">
        <f>IF(AND(Input!$I96="text-tabs",Input!$V96="有",Input!$W96&lt;&gt;""),$HD$1,"")</f>
        <v/>
      </c>
      <c r="HE96" s="36" t="str">
        <f>IF(AND(Input!$I96="text-tabs",Input!$V96="有",Input!$W96&lt;&gt;""),$HE$1,"")</f>
        <v/>
      </c>
      <c r="HF96" s="36" t="str">
        <f>IF(AND(Input!$I96="text-tabs",Input!$V96="有",Input!$W96&lt;&gt;""),$HF$1,"")</f>
        <v/>
      </c>
      <c r="HG96" s="36" t="str">
        <f>IF(AND(Input!$I96="text-tabs",Input!$V96="有",Input!$W96&lt;&gt;""),Input!$X96,"")</f>
        <v/>
      </c>
      <c r="HH96" s="36" t="str">
        <f>IF(AND(Input!$I96="text-tabs",Input!$V96="有",Input!$W96&lt;&gt;""),$HH$1,"")</f>
        <v/>
      </c>
      <c r="HI96" s="36" t="str">
        <f>IF(AND(Input!$I96="text-tabs",Input!$V96="有",Input!$W96&lt;&gt;""),Input!$W96,"")</f>
        <v/>
      </c>
      <c r="HJ96" s="36" t="str">
        <f>IF(AND(Input!$I96="text-tabs",Input!$V96="有",Input!$W96&lt;&gt;""),$HJ$1,"")</f>
        <v/>
      </c>
      <c r="HK96" s="36" t="str">
        <f>IF(AND(Input!$I96="text-tabs",Input!$V96="有",Input!$Y96&lt;&gt;"無"),$HK$1,"")</f>
        <v/>
      </c>
      <c r="HL96" s="36" t="str">
        <f>IF(AND(Input!$I96="text-tabs",Input!$V96="有",Input!$Y96&lt;&gt;"無"),$HF$1,"")</f>
        <v/>
      </c>
      <c r="HM96" s="36" t="str">
        <f>IF(AND(Input!$I96="text-tabs",Input!$V96="有",Input!$Y96&lt;&gt;"無"),Input!$Z96,"")</f>
        <v/>
      </c>
      <c r="HN96" s="36" t="str">
        <f>IF(AND(Input!$I96="text-tabs",Input!$V96="有",Input!$Y96&lt;&gt;"無"),$HH$1,"")</f>
        <v/>
      </c>
      <c r="HO96" s="36" t="str">
        <f>IF(AND(Input!$I96="text-tabs",Input!$V96="有",Input!$Y96&lt;&gt;"無"),Input!$Y96,"")</f>
        <v/>
      </c>
      <c r="HP96" s="36" t="str">
        <f>IF(AND(Input!$I96="text-tabs",Input!$V96="有",Input!$Y96&lt;&gt;"無"),$HJ$1,"")</f>
        <v/>
      </c>
      <c r="HQ96" s="36" t="str">
        <f>IF(AND(Input!$I96="text-tabs",Input!$V96="有",Input!$AA96&lt;&gt;"無"),$HQ$1,"")</f>
        <v/>
      </c>
      <c r="HR96" s="36" t="str">
        <f>IF(AND(Input!$I96="text-tabs",Input!$V96="有",Input!$AA96&lt;&gt;"無"),$HR$1,"")</f>
        <v/>
      </c>
      <c r="HS96" s="36" t="str">
        <f>IF(AND(Input!$I96="text-tabs",Input!$V96="有",Input!$AA96&lt;&gt;"無"),Input!$AB96,"")</f>
        <v/>
      </c>
      <c r="HT96" s="36" t="str">
        <f>IF(AND(Input!$I96="text-tabs",Input!$V96="有",Input!$AA96&lt;&gt;"無"),$HT$1,"")</f>
        <v/>
      </c>
      <c r="HU96" s="36" t="str">
        <f>IF(AND(Input!$I96="text-tabs",Input!$V96="有",Input!$AA96&lt;&gt;"無"),Input!$AA96,"")</f>
        <v/>
      </c>
      <c r="HV96" s="36" t="str">
        <f>IF(AND(Input!$I96="text-tabs",Input!$V96="有",Input!$AA96&lt;&gt;"無"),$HV$1,"")</f>
        <v/>
      </c>
      <c r="HW96" s="36" t="str">
        <f>IF(AND(Input!$I96="text-tabs",Input!$V96="有",Input!$AC96&lt;&gt;"無"),$HW$1,"")</f>
        <v/>
      </c>
      <c r="HX96" s="36" t="str">
        <f>IF(AND(Input!$I96="text-tabs",Input!$V96="有",Input!$AC96&lt;&gt;"無"),$HX$1,"")</f>
        <v/>
      </c>
      <c r="HY96" s="36" t="str">
        <f>IF(AND(Input!$I96="text-tabs",Input!$V96="有",Input!$AC96&lt;&gt;"無"),Input!$AD96,"")</f>
        <v/>
      </c>
      <c r="HZ96" s="36" t="str">
        <f>IF(AND(Input!$I96="text-tabs",Input!$V96="有",Input!$AC96&lt;&gt;"無"),$HZ$1,"")</f>
        <v/>
      </c>
      <c r="IA96" s="36" t="str">
        <f>IF(AND(Input!$I96="text-tabs",Input!$V96="有",Input!$AC96&lt;&gt;"無"),Input!$AC96,"")</f>
        <v/>
      </c>
      <c r="IB96" s="36" t="str">
        <f>IF(AND(Input!$I96="text-tabs",Input!$V96="有",Input!$AC96&lt;&gt;"無"),$IB$1,"")</f>
        <v/>
      </c>
      <c r="IC96" s="36" t="str">
        <f>IF(AND(Input!$I96="text-tabs",Input!$V96="有",Input!$AE96&lt;&gt;"無"),$IC$1,"")</f>
        <v/>
      </c>
      <c r="ID96" s="36" t="str">
        <f>IF(AND(Input!$I96="text-tabs",Input!$V96="有",Input!$AE96&lt;&gt;"無"),$HF$1,"")</f>
        <v/>
      </c>
      <c r="IE96" s="36" t="str">
        <f>IF(AND(Input!$I96="text-tabs",Input!$V96="有",Input!$AE96&lt;&gt;"無"),Input!$AF96,"")</f>
        <v/>
      </c>
      <c r="IF96" s="36" t="str">
        <f>IF(AND(Input!$I96="text-tabs",Input!$V96="有",Input!$AE96&lt;&gt;"無"),$HH$1,"")</f>
        <v/>
      </c>
      <c r="IG96" s="36" t="str">
        <f>IF(AND(Input!$I96="text-tabs",Input!$V96="有",Input!$AE96&lt;&gt;"無"),Input!$AE96,"")</f>
        <v/>
      </c>
      <c r="IH96" s="36" t="str">
        <f>IF(AND(Input!$I96="text-tabs",Input!$V96="有",Input!$AE96&lt;&gt;"無"),$HJ$1,"")</f>
        <v/>
      </c>
      <c r="II96" s="36" t="str">
        <f>IF(AND(Input!$I96="text-tabs",Input!$V96="有"),$II$1,"")</f>
        <v/>
      </c>
      <c r="IJ96" s="36" t="str">
        <f>IF(AND(Input!$I96="text-tabs",Input!$AG96="有"),$IJ$1,"")</f>
        <v/>
      </c>
      <c r="IK96" s="36" t="str">
        <f>IF(AND(Input!$I96="text-tabs",Input!$AG96="有"),Input!$AH96,"")</f>
        <v/>
      </c>
      <c r="IL96" s="36" t="str">
        <f>IF(AND(Input!$I96="text-tabs",Input!$AG96="有"),$IL$1,"")</f>
        <v/>
      </c>
      <c r="IM96" s="36" t="str">
        <f>IF(AND(Input!$I96="text-tabs",Input!$AG96="有"),Input!$AI96,"")</f>
        <v/>
      </c>
      <c r="IN96" s="36" t="str">
        <f>IF(AND(Input!$I96="text-tabs",Input!$AG96="有"),$IN$1,"")</f>
        <v/>
      </c>
      <c r="IO96" s="36" t="str">
        <f>IF(Input!$I96="text-tabs",$IO$1,"")</f>
        <v/>
      </c>
      <c r="IP96" s="36" t="str">
        <f>IF(Input!$I96="event",$IP$1,"")</f>
        <v/>
      </c>
      <c r="IQ96" s="36" t="str">
        <f>IF(Input!$I96="event",Input!$R96,"")</f>
        <v/>
      </c>
      <c r="IR96" s="36" t="str">
        <f>IF(Input!$I96="event",$IR$1,"")</f>
        <v/>
      </c>
      <c r="IS96" s="36" t="str">
        <f>IF(Input!$I96="event",$IS$1,"")</f>
        <v/>
      </c>
      <c r="IT96" s="36" t="str">
        <f>IF(Input!$I96="event",Input!$Q96,"")</f>
        <v/>
      </c>
      <c r="IU96" s="36" t="str">
        <f>IF(Input!$I96="event",$IU$1,"")</f>
        <v/>
      </c>
      <c r="IV96" s="36" t="str">
        <f>IF(Input!$I96="image",$IV$1,"")</f>
        <v/>
      </c>
      <c r="IW96" s="36" t="str">
        <f>IF(Input!$I96="image",Input!$S96,"")</f>
        <v/>
      </c>
      <c r="IX96" s="36" t="str">
        <f>IF(Input!$I96="image",$IX$1,"")</f>
        <v/>
      </c>
      <c r="IY96" s="36" t="str">
        <f>IF(AND(Input!$I96="image",Input!$V96="無"),$IY$1,"")</f>
        <v/>
      </c>
      <c r="IZ96" s="36" t="str">
        <f>IF(AND(Input!$I96="image",Input!$V96="無"),Input!$B96,"")</f>
        <v/>
      </c>
      <c r="JA96" s="36" t="str">
        <f>IF(AND(Input!$I96="image",Input!$V96="無"),$JA$1,"")</f>
        <v/>
      </c>
      <c r="JB96" s="36" t="str">
        <f>IF(AND(Input!$I96="image",Input!$V96="有"),$JB$1,"")</f>
        <v/>
      </c>
      <c r="JC96" s="36" t="str">
        <f>IF(AND(Input!$I96="image",Input!$V96="有"),Input!$W96,"")</f>
        <v/>
      </c>
      <c r="JD96" s="36" t="str">
        <f>IF(AND(Input!$I96="image",Input!$V96="有"),$JD$1,"")</f>
        <v/>
      </c>
      <c r="JE96" s="36" t="str">
        <f>IF(AND(Input!$I96="image",Input!$V96="有"),Input!$X96,"")</f>
        <v/>
      </c>
      <c r="JF96" s="36" t="str">
        <f>IF(AND(Input!$I96="image",Input!$V96="有"),$JF$1,"")</f>
        <v/>
      </c>
      <c r="JG96" s="36" t="str">
        <f>IF(Input!$I96="embed",$JG$1,"")</f>
        <v/>
      </c>
      <c r="JH96" s="36" t="str">
        <f>IF(Input!$I96="embed",Input!$X96,"")</f>
        <v/>
      </c>
      <c r="JI96" s="36" t="str">
        <f>IF(Input!$I96="embed",$JI$1,"")</f>
        <v/>
      </c>
      <c r="JJ96" s="36" t="str">
        <f>IF(Input!$I96="embed",$JJ$1,"")</f>
        <v/>
      </c>
      <c r="JK96" s="36" t="str">
        <f>IF(Input!$I96="embed",Input!$R96,"")</f>
        <v/>
      </c>
      <c r="JL96" s="36" t="str">
        <f>IF(Input!$I96="embed",$JL$1,"")</f>
        <v/>
      </c>
      <c r="JM96" s="36" t="str">
        <f>IF(Input!$I96="table",Input!$AI96,"")</f>
        <v/>
      </c>
      <c r="JN96" s="36" t="str">
        <f>IF(Input!$I96="table",Input!$AJ96,"")</f>
        <v/>
      </c>
      <c r="JO96" s="36" t="s">
        <v>0</v>
      </c>
      <c r="JP96" s="36" t="str">
        <f t="shared" si="3"/>
        <v/>
      </c>
    </row>
    <row r="97" spans="1:276" s="36" customFormat="1">
      <c r="A97" s="39" t="str">
        <f t="shared" si="4"/>
        <v>"0":{"category":"未記入","class":"0","id":"0","titleShadow":"",}</v>
      </c>
      <c r="B97" s="36" t="s">
        <v>5</v>
      </c>
      <c r="C97" s="40">
        <f>Input!$G97</f>
        <v>0</v>
      </c>
      <c r="D97" s="36" t="s">
        <v>210</v>
      </c>
      <c r="E97" s="36" t="s">
        <v>23</v>
      </c>
      <c r="F97" s="36" t="str">
        <f>IF(Input!$C97&lt;&gt;"",Input!$C97,"未記入")</f>
        <v>未記入</v>
      </c>
      <c r="G97" s="36" t="s">
        <v>3</v>
      </c>
      <c r="H97" s="36" t="s">
        <v>1</v>
      </c>
      <c r="I97" s="36">
        <f>Input!$I97</f>
        <v>0</v>
      </c>
      <c r="J97" s="36" t="s">
        <v>3</v>
      </c>
      <c r="K97" s="36" t="s">
        <v>4</v>
      </c>
      <c r="L97" s="40">
        <f>Input!$G97</f>
        <v>0</v>
      </c>
      <c r="M97" s="36" t="s">
        <v>3</v>
      </c>
      <c r="N97" s="36" t="str">
        <f>IF(Input!$D97="有",$N$1,"")</f>
        <v/>
      </c>
      <c r="O97" s="36" t="str">
        <f>IF(Input!$D97="有",Input!$A97,"")</f>
        <v/>
      </c>
      <c r="P97" s="36" t="str">
        <f>IF(Input!$D97="有",$P$1,"")</f>
        <v/>
      </c>
      <c r="Q97" s="36" t="str">
        <f>IF(Input!$D97="有",$Q$1,"")</f>
        <v/>
      </c>
      <c r="R97" s="36" t="str">
        <f>IF(Input!$D97="有",LEFT(Input!$E97,1),"")</f>
        <v/>
      </c>
      <c r="S97" s="36" t="str">
        <f>IF(Input!$D97="有",$S$1,"")</f>
        <v/>
      </c>
      <c r="T97" s="36" t="str">
        <f>IF(Input!$D97="有",$T$1,"")</f>
        <v/>
      </c>
      <c r="U97" s="36" t="str">
        <f>IF(Input!$D97="有",Input!$F97,"")</f>
        <v/>
      </c>
      <c r="V97" s="36" t="str">
        <f>IF(Input!$D97="有",$V$1,"")</f>
        <v/>
      </c>
      <c r="W97" s="36" t="s">
        <v>205</v>
      </c>
      <c r="X97" s="36" t="str">
        <f>IF(Input!$H97="有","true",IF(Input!$H97="無","false",""))</f>
        <v/>
      </c>
      <c r="Y97" s="36" t="s">
        <v>3</v>
      </c>
      <c r="Z97" s="36" t="str">
        <f>IF(OR(Input!$I97="text-tabs",Input!$I97="text"),$Z$1,"")</f>
        <v/>
      </c>
      <c r="AA97" s="36" t="str">
        <f>IF(OR(Input!$I97="text-tabs",Input!$I97="text"),Input!$B97,"")</f>
        <v/>
      </c>
      <c r="AB97" s="36" t="str">
        <f>IF(OR(Input!$I97="text-tabs",Input!$I97="text"),$AB$1,"")</f>
        <v/>
      </c>
      <c r="AC97" s="36" t="str">
        <f>IF(AND(OR(Input!$I97="text-tabs",Input!$I97="text"),Input!$T97="無"),$AC$1,"")</f>
        <v/>
      </c>
      <c r="AD97" s="36" t="str">
        <f>IF(AND(OR(Input!$I97="text-tabs",Input!$I97="text"),Input!$T97="無"),Input!$S97,"")</f>
        <v/>
      </c>
      <c r="AE97" s="36" t="str">
        <f>IF(AND(OR(Input!$I97="text-tabs",Input!$I97="text"),Input!$T97="無"),$AE$1,"")</f>
        <v/>
      </c>
      <c r="AF97" s="36" t="str">
        <f>IF(AND(OR(Input!$I97="text-tabs",Input!$I97="text"),Input!$S97="無"),$AF$1,"")</f>
        <v/>
      </c>
      <c r="AG97" s="36" t="str">
        <f>IF(AND(OR(Input!$I97="text-tabs",Input!$I97="text"),Input!$S97="無"),Input!$T97,"")</f>
        <v/>
      </c>
      <c r="AH97" s="36" t="str">
        <f>IF(AND(OR(Input!$I97="text-tabs",Input!$I97="text"),Input!$S97="無"),$AH$1,"")</f>
        <v/>
      </c>
      <c r="AI97" s="36" t="str">
        <f>IF(Input!$I97="text",$AI$1,"")</f>
        <v/>
      </c>
      <c r="AJ97" s="36" t="str">
        <f>IF(Input!$I97="text",Input!$R97,"")</f>
        <v/>
      </c>
      <c r="AK97" s="36" t="str">
        <f>IF(Input!$I97="text",$AK$1,"")</f>
        <v/>
      </c>
      <c r="AL97" s="36" t="str">
        <f>IF(Input!$I97="text-tabs",$AL$1,"")</f>
        <v/>
      </c>
      <c r="AM97" s="36" t="str">
        <f>IF(Input!$I97="text-tabs",$AM$1,"")</f>
        <v/>
      </c>
      <c r="AN97" s="36" t="str">
        <f>IF(Input!$I97="text-tabs",Input!$J97,"")</f>
        <v/>
      </c>
      <c r="AO97" s="36" t="str">
        <f>IF(Input!$I97="text-tabs",$AO$1,"")</f>
        <v/>
      </c>
      <c r="AP97" s="36" t="str">
        <f>IF(Input!$I97="text-tabs",Input!$R97,"")</f>
        <v/>
      </c>
      <c r="AQ97" s="36" t="str">
        <f>IF(Input!$I97="text-tabs",$AQ$1,"")</f>
        <v/>
      </c>
      <c r="AR97" s="36" t="str">
        <f>IF(AND(Input!$I97="text-tabs",Input!$K97="有"),$AR$1,"")</f>
        <v/>
      </c>
      <c r="AS97" s="36" t="str">
        <f>IF(AND(Input!$I97="text-tabs",Input!$K97="有"),Input!$L97,"")</f>
        <v/>
      </c>
      <c r="AT97" s="36" t="str">
        <f>IF(AND(Input!$I97="text-tabs",Input!$K97="有"),$AT$1,"")</f>
        <v/>
      </c>
      <c r="AU97" s="36" t="str">
        <f>IF(AND(Input!$I97="text-tabs",Input!$K97="有"),Input!$N97,"")</f>
        <v/>
      </c>
      <c r="AV97" s="36" t="str">
        <f>IF(AND(Input!$I97="text-tabs",Input!$K97="有"),"&lt;br&gt;","")</f>
        <v/>
      </c>
      <c r="AW97" s="36" t="str">
        <f>IF(AND(Input!$I97="text-tabs",Input!$K97="有"),IF(Input!$M97=1,svg_data!$A$1,IF(Input!$M97=2,svg_data!$A$2)),"")</f>
        <v/>
      </c>
      <c r="AX97" s="36" t="str">
        <f>IF(AND(Input!$I97="text-tabs",Input!$K97="有"),Input!$G97,"")</f>
        <v/>
      </c>
      <c r="AY97" s="36" t="str">
        <f>IF(AND(Input!$I97="text-tabs",Input!$K97="有"),IF(Input!$M97=1,svg_data!$C$1,IF(Input!$M97=2,svg_data!$C$2)),"")</f>
        <v/>
      </c>
      <c r="AZ97" s="36" t="str">
        <f>IF(AND(Input!$I97="text-tabs",Input!$K97="有"),Input!$G97,"")</f>
        <v/>
      </c>
      <c r="BA97" s="36" t="str">
        <f>IF(AND(Input!$I97="text-tabs",Input!$K97="有"),IF(Input!$M97=1,svg_data!$E$1,IF(Input!$M97=2,svg_data!$E$2)),"")</f>
        <v/>
      </c>
      <c r="BB97" s="36" t="str">
        <f>IF(AND(Input!$I97="text-tabs",Input!$K97="有"),Input!$G97,"")</f>
        <v/>
      </c>
      <c r="BC97" s="36" t="str">
        <f>IF(AND(Input!$I97="text-tabs",Input!$K97="有"),IF(Input!$M97=1,svg_data!$G$1,IF(Input!$M97=2,svg_data!$G$2)),"")</f>
        <v/>
      </c>
      <c r="BD97" s="36" t="str">
        <f>IF(AND(Input!$I97="text-tabs",Input!$K97="有"),Input!$G97,"")</f>
        <v/>
      </c>
      <c r="BE97" s="36" t="str">
        <f>IF(AND(Input!$I97="text-tabs",Input!$K97="有"),IF(Input!$M97=1,svg_data!$I$1,IF(Input!$M97=2,svg_data!$I$2)),"")</f>
        <v/>
      </c>
      <c r="BF97" s="36" t="str">
        <f>IF(AND(Input!$I97="text-tabs",Input!$K97="有"),Input!$G97,"")</f>
        <v/>
      </c>
      <c r="BG97" s="36" t="str">
        <f>IF(AND(Input!$I97="text-tabs",Input!$K97="有"),IF(Input!$M97=1,svg_data!$K$1,IF(Input!$M97=2,svg_data!$K$2)),"")</f>
        <v/>
      </c>
      <c r="BH97" s="36" t="str">
        <f>IF(AND(Input!$I97="text-tabs",Input!$K97="有"),Input!$G97,"")</f>
        <v/>
      </c>
      <c r="BI97" s="36" t="str">
        <f>IF(AND(Input!$I97="text-tabs",Input!$K97="有"),IF(Input!$M97=1,svg_data!$M$1,IF(Input!$M97=2,svg_data!$M$2)),"")</f>
        <v/>
      </c>
      <c r="BJ97" s="36" t="str">
        <f>IF(AND(Input!$I97="text-tabs",Input!$K97="有"),Input!$G97,"")</f>
        <v/>
      </c>
      <c r="BK97" s="36" t="str">
        <f>IF(AND(Input!$I97="text-tabs",Input!$K97="有"),IF(Input!$M97=1,svg_data!$O$1,IF(Input!$M97=2,svg_data!$O$2)),"")</f>
        <v/>
      </c>
      <c r="BL97" s="36" t="str">
        <f>IF(AND(Input!$I97="text-tabs",Input!$K97="有"),Input!$G97,"")</f>
        <v/>
      </c>
      <c r="BM97" s="36" t="str">
        <f>IF(AND(Input!$I97="text-tabs",Input!$K97="有"),IF(Input!$M97=1,svg_data!$Q$1,IF(Input!$M97=2,svg_data!$Q$2)),"")</f>
        <v/>
      </c>
      <c r="BN97" s="36" t="str">
        <f>IF(AND(Input!$I97="text-tabs",Input!$K97="有"),Input!$G97,"")</f>
        <v/>
      </c>
      <c r="BO97" s="36" t="str">
        <f>IF(AND(Input!$I97="text-tabs",Input!$K97="有"),IF(Input!$M97=1,svg_data!$S$1,IF(Input!$M97=2,svg_data!$S$2)),"")</f>
        <v/>
      </c>
      <c r="BP97" s="36" t="str">
        <f>IF(AND(Input!$I97="text-tabs",Input!$K97="有"),Input!$G97,"")</f>
        <v/>
      </c>
      <c r="BQ97" s="36" t="str">
        <f>IF(AND(Input!$I97="text-tabs",Input!$K97="有"),IF(Input!$M97=1,svg_data!$U$1,IF(Input!$M97=2,svg_data!$U$2)),"")</f>
        <v/>
      </c>
      <c r="BR97" s="36" t="str">
        <f>IF(AND(Input!$I97="text-tabs",Input!$K97="有"),Input!$G97,"")</f>
        <v/>
      </c>
      <c r="BS97" s="36" t="str">
        <f>IF(AND(Input!$I97="text-tabs",Input!$K97="有"),IF(Input!$M97=1,svg_data!$W$1,IF(Input!$M97=2,svg_data!$W$2)),"")</f>
        <v/>
      </c>
      <c r="BT97" s="36" t="str">
        <f>IF(AND(Input!$I97="text-tabs",Input!$K97="有"),Input!$G97,"")</f>
        <v/>
      </c>
      <c r="BU97" s="36" t="str">
        <f>IF(AND(Input!$I97="text-tabs",Input!$K97="有"),IF(Input!$M97=1,svg_data!$Y$1,IF(Input!$M97=2,svg_data!$Y$2)),"")</f>
        <v/>
      </c>
      <c r="BV97" s="36" t="str">
        <f>IF(AND(Input!$I97="text-tabs",Input!$K97="有"),Input!$G97,"")</f>
        <v/>
      </c>
      <c r="BW97" s="36" t="str">
        <f>IF(AND(Input!$I97="text-tabs",Input!$K97="有"),IF(Input!$M97=1,svg_data!$AA$1,IF(Input!$M97=2,svg_data!$AA$2)),"")</f>
        <v/>
      </c>
      <c r="BX97" s="36" t="str">
        <f>IF(AND(Input!$I97="text-tabs",Input!$K97="有"),Input!$G97,"")</f>
        <v/>
      </c>
      <c r="BY97" s="36" t="str">
        <f>IF(AND(Input!$I97="text-tabs",Input!$K97="有"),IF(Input!$M97=1,svg_data!$AC$1,IF(Input!$M97=2,svg_data!$AC$2)),"")</f>
        <v/>
      </c>
      <c r="BZ97" s="36" t="str">
        <f>IF(AND(Input!$I97="text-tabs",Input!$K97="有"),Input!$G97,"")</f>
        <v/>
      </c>
      <c r="CA97" s="36" t="str">
        <f>IF(AND(Input!$I97="text-tabs",Input!$K97="有"),IF(Input!$M97=1,svg_data!$AE$1,IF(Input!$M97=2,svg_data!$AE$2)),"")</f>
        <v/>
      </c>
      <c r="CB97" s="36" t="str">
        <f>IF(AND(Input!$I97="text-tabs",Input!$K97="有"),Input!$G97,"")</f>
        <v/>
      </c>
      <c r="CC97" s="36" t="str">
        <f>IF(AND(Input!$I97="text-tabs",Input!$K97="有"),IF(Input!$M97=1,svg_data!$AG$1,IF(Input!$M97=2,svg_data!$AG$2)),"")</f>
        <v/>
      </c>
      <c r="CD97" s="36" t="str">
        <f>IF(AND(Input!$I97="text-tabs",Input!$K97="有"),Input!$G97,"")</f>
        <v/>
      </c>
      <c r="CE97" s="36" t="str">
        <f>IF(AND(Input!$I97="text-tabs",Input!$K97="有"),IF(Input!$M97=1,svg_data!$AI$1,IF(Input!$M97=2,svg_data!$AI$2)),"")</f>
        <v/>
      </c>
      <c r="CF97" s="36" t="str">
        <f>IF(AND(Input!$I97="text-tabs",Input!$K97="有"),Input!$G97,"")</f>
        <v/>
      </c>
      <c r="CG97" s="36" t="str">
        <f>IF(AND(Input!$I97="text-tabs",Input!$K97="有"),IF(Input!$M97=1,svg_data!$AK$1,IF(Input!$M97=2,svg_data!$AK$2)),"")</f>
        <v/>
      </c>
      <c r="CH97" s="36" t="str">
        <f>IF(AND(Input!$I97="text-tabs",Input!$K97="有"),Input!$G97,"")</f>
        <v/>
      </c>
      <c r="CI97" s="36" t="str">
        <f>IF(AND(Input!$I97="text-tabs",Input!$K97="有"),IF(Input!$M97=1,svg_data!$AM$1,IF(Input!$M97=2,svg_data!$AM$2)),"")</f>
        <v/>
      </c>
      <c r="CJ97" s="36" t="str">
        <f>IF(AND(Input!$I97="text-tabs",Input!$K97="有"),Input!$G97,"")</f>
        <v/>
      </c>
      <c r="CK97" s="36" t="str">
        <f>IF(AND(Input!$I97="text-tabs",Input!$K97="有"),IF(Input!$M97=1,svg_data!$AO$1,IF(Input!$M97=2,svg_data!$AO$2)),"")</f>
        <v/>
      </c>
      <c r="CL97" s="36" t="str">
        <f>IF(AND(Input!$I97="text-tabs",Input!$K97="有"),Input!$G97,"")</f>
        <v/>
      </c>
      <c r="CM97" s="36" t="str">
        <f>IF(AND(Input!$I97="text-tabs",Input!$K97="有"),IF(Input!$M97=1,svg_data!$AQ$1,IF(Input!$M97=2,svg_data!$AQ$2)),"")</f>
        <v/>
      </c>
      <c r="CN97" s="36" t="str">
        <f>IF(AND(Input!$I97="text-tabs",Input!$K97="有"),Input!$G97,"")</f>
        <v/>
      </c>
      <c r="CO97" s="36" t="str">
        <f>IF(AND(Input!$I97="text-tabs",Input!$K97="有"),IF(Input!$M97=1,svg_data!$AS$1,IF(Input!$M97=2,svg_data!$AS$2)),"")</f>
        <v/>
      </c>
      <c r="CP97" s="36" t="str">
        <f>IF(AND(Input!$I97="text-tabs",Input!$K97="有"),Input!$G97,"")</f>
        <v/>
      </c>
      <c r="CQ97" s="36" t="str">
        <f>IF(AND(Input!$I97="text-tabs",Input!$K97="有"),IF(Input!$M97=1,svg_data!$AU$1,IF(Input!$M97=2,svg_data!$AU$2)),"")</f>
        <v/>
      </c>
      <c r="CR97" s="36" t="str">
        <f>IF(AND(Input!$I97="text-tabs",Input!$K97="有"),Input!$G97,"")</f>
        <v/>
      </c>
      <c r="CS97" s="36" t="str">
        <f>IF(AND(Input!$I97="text-tabs",Input!$K97="有"),IF(Input!$M97=1,svg_data!$AW$1,IF(Input!$M97=2,svg_data!$AW$2)),"")</f>
        <v/>
      </c>
      <c r="CT97" s="36" t="str">
        <f>IF(AND(Input!$I97="text-tabs",Input!$K97="有"),Input!$G97,"")</f>
        <v/>
      </c>
      <c r="CU97" s="36" t="str">
        <f>IF(AND(Input!$I97="text-tabs",Input!$K97="有"),IF(Input!$M97=1,svg_data!$AY$1,IF(Input!$M97=2,svg_data!$AY$2)),"")</f>
        <v/>
      </c>
      <c r="CV97" s="36" t="str">
        <f>IF(AND(Input!$I97="text-tabs",Input!$K97="有"),Input!$G97,"")</f>
        <v/>
      </c>
      <c r="CW97" s="36" t="str">
        <f>IF(AND(Input!$I97="text-tabs",Input!$K97="有"),IF(Input!$M97=1,svg_data!$BA$1,IF(Input!$M97=2,svg_data!$BA$2)),"")</f>
        <v/>
      </c>
      <c r="CX97" s="36" t="str">
        <f>IF(AND(Input!$I97="text-tabs",Input!$K97="有"),Input!$G97,"")</f>
        <v/>
      </c>
      <c r="CY97" s="36" t="str">
        <f>IF(AND(Input!$I97="text-tabs",Input!$K97="有"),IF(Input!$M97=1,svg_data!$BC$1,IF(Input!$M97=2,svg_data!$BC$2)),"")</f>
        <v/>
      </c>
      <c r="CZ97" s="36" t="str">
        <f>IF(AND(Input!$I97="text-tabs",Input!$K97="有"),Input!$G97,"")</f>
        <v/>
      </c>
      <c r="DA97" s="36" t="str">
        <f>IF(AND(Input!$I97="text-tabs",Input!$K97="有"),IF(Input!$M97=1,svg_data!$BE$1,IF(Input!$M97=2,svg_data!$BE$2)),"")</f>
        <v/>
      </c>
      <c r="DB97" s="36" t="str">
        <f>IF(AND(Input!$I97="text-tabs",Input!$K97="有"),Input!$G97,"")</f>
        <v/>
      </c>
      <c r="DC97" s="36" t="str">
        <f>IF(AND(Input!$I97="text-tabs",Input!$K97="有"),IF(Input!$M97=1,svg_data!$BG$1,IF(Input!$M97=2,svg_data!$BG$2)),"")</f>
        <v/>
      </c>
      <c r="DD97" s="36" t="str">
        <f>IF(AND(Input!$I97="text-tabs",Input!$K97="有"),Input!$G97,"")</f>
        <v/>
      </c>
      <c r="DE97" s="36" t="str">
        <f>IF(AND(Input!$I97="text-tabs",Input!$K97="有"),IF(Input!$M97=1,svg_data!$BI$1,IF(Input!$M97=2,svg_data!$BI$2)),"")</f>
        <v/>
      </c>
      <c r="DF97" s="36" t="str">
        <f>IF(AND(Input!$I97="text-tabs",Input!$K97="有"),Input!$G97,"")</f>
        <v/>
      </c>
      <c r="DG97" s="36" t="str">
        <f>IF(AND(Input!$I97="text-tabs",Input!$K97="有"),IF(Input!$M97=1,svg_data!$BK$1,IF(Input!$M97=2,svg_data!$BK$2)),"")</f>
        <v/>
      </c>
      <c r="DH97" s="36" t="str">
        <f>IF(AND(Input!$I97="text-tabs",Input!$K97="有"),Input!$G97,"")</f>
        <v/>
      </c>
      <c r="DI97" s="36" t="str">
        <f>IF(AND(Input!$I97="text-tabs",Input!$K97="有"),IF(Input!$M97=1,svg_data!$BM$1,IF(Input!$M97=2,svg_data!$BM$2)),"")</f>
        <v/>
      </c>
      <c r="DJ97" s="36" t="str">
        <f>IF(AND(Input!$I97="text-tabs",Input!$K97="有"),svg_data!$BN$1,"")</f>
        <v/>
      </c>
      <c r="DK97" s="36" t="str">
        <f>IF(AND(Input!$I97="text-tabs",Input!$K97="有"),Input!$G97,"")</f>
        <v/>
      </c>
      <c r="DL97" s="36" t="str">
        <f>IF(AND(Input!$I97="text-tabs",Input!$K97="有"),svg_data!$BP$1,"")</f>
        <v/>
      </c>
      <c r="DM97" s="36" t="str">
        <f>IF(AND(Input!$I97="text-tabs",Input!$K97="有"),svg_data!$BQ$1,"")</f>
        <v/>
      </c>
      <c r="DN97" s="36" t="str">
        <f>IF(AND(Input!$I97="text-tabs",Input!$K97="有"),Input!$G97,"")</f>
        <v/>
      </c>
      <c r="DO97" s="36" t="str">
        <f>IF(AND(Input!$I97="text-tabs",Input!$K97="有"),svg_data!$BS$1,"")</f>
        <v/>
      </c>
      <c r="DP97" s="36" t="str">
        <f>IF(AND(Input!$I97="text-tabs",Input!$K97="有"),Input!$G97,"")</f>
        <v/>
      </c>
      <c r="DQ97" s="36" t="str">
        <f>IF(AND(Input!$I97="text-tabs",Input!$K97="有"),svg_data!$BU$1,"")</f>
        <v/>
      </c>
      <c r="DR97" s="36" t="str">
        <f>IF(AND(Input!$I97="text-tabs",Input!$K97="有"),Input!$G97,"")</f>
        <v/>
      </c>
      <c r="DS97" s="36" t="str">
        <f>IF(AND(Input!$I97="text-tabs",Input!$K97="有"),IF(Input!$M97=1,svg_data!$BW$1,IF(Input!$M97=2,svg_data!$BW$2)),"")</f>
        <v/>
      </c>
      <c r="DT97" s="36" t="str">
        <f>IF(AND(Input!$I97="text-tabs",Input!$K97="有"),IF(Input!$M97=1,svg_data!$BY$1,IF(Input!$M97=2,"")),"")</f>
        <v/>
      </c>
      <c r="DU97" s="36" t="str">
        <f>IF(AND(Input!$I97="text-tabs",Input!$K97="有"),IF(Input!$M97=1,Input!$G97,IF(Input!$M97=2,"")),"")</f>
        <v/>
      </c>
      <c r="DV97" s="42" t="str">
        <f>IF(AND(Input!$I97="text-tabs",Input!$K97="有"),IF(Input!$M97=1,svg_data!$CA$1,IF(Input!$M97=2,svg_data!$CA$2)),"")</f>
        <v/>
      </c>
      <c r="DW97" s="36" t="str">
        <f>IF(AND(Input!$I97="text-tabs",Input!$K97="有"),IF(Input!$M97=1,svg_data!$CB$1,IF(Input!$M97=2,svg_data!$CB$2)),"")</f>
        <v/>
      </c>
      <c r="DX97" s="36" t="str">
        <f>IF(AND(Input!$I97="text-tabs",Input!$K97="有"),Input!$G97,"")</f>
        <v/>
      </c>
      <c r="DY97" s="36" t="str">
        <f>IF(AND(Input!$I97="text-tabs",Input!$K97="有"),IF(Input!$M97=1,svg_data!$CD$1,IF(Input!$M97=2,svg_data!$CD$2)),"")</f>
        <v/>
      </c>
      <c r="DZ97" s="36" t="str">
        <f>IF(AND(Input!$I97="text-tabs",Input!$K97="有"),Input!$G97,"")</f>
        <v/>
      </c>
      <c r="EA97" s="36" t="str">
        <f>IF(AND(Input!$I97="text-tabs",Input!$K97="有"),IF(Input!$M97=1,svg_data!$CF$1,IF(Input!$M97=2,svg_data!$CF$2)),"")</f>
        <v/>
      </c>
      <c r="EB97" s="36" t="str">
        <f>IF(AND(Input!$I97="text-tabs",Input!$K97="有"),Input!$G97,"")</f>
        <v/>
      </c>
      <c r="EC97" s="36" t="str">
        <f>IF(AND(Input!$I97="text-tabs",Input!$K97="有"),IF(Input!$M97=1,svg_data!$CH$1,IF(Input!$M97=2,svg_data!$CH$2)),"")</f>
        <v/>
      </c>
      <c r="ED97" s="36" t="str">
        <f>IF(AND(Input!$I97="text-tabs",Input!$K97="有"),Input!$G97,"")</f>
        <v/>
      </c>
      <c r="EE97" s="36" t="str">
        <f>IF(AND(Input!$I97="text-tabs",Input!$K97="有"),IF(Input!$M97=1,svg_data!$CJ$1,IF(Input!$M97=2,svg_data!$CJ$2)),"")</f>
        <v/>
      </c>
      <c r="EF97" s="36" t="str">
        <f>IF(AND(Input!$I97="text-tabs",Input!$K97="有"),Input!$G97,"")</f>
        <v/>
      </c>
      <c r="EG97" s="36" t="str">
        <f>IF(AND(Input!$I97="text-tabs",Input!$K97="有"),IF(Input!$M97=1,svg_data!$CL$1,IF(Input!$M97=2,svg_data!$CL$2)),"")</f>
        <v/>
      </c>
      <c r="EH97" s="36" t="str">
        <f>IF(AND(Input!$I97="text-tabs",Input!$K97="有"),Input!$G97,"")</f>
        <v/>
      </c>
      <c r="EI97" s="36" t="str">
        <f>IF(AND(Input!$I97="text-tabs",Input!$K97="有"),IF(Input!$M97=1,svg_data!$CN$1,IF(Input!$M97=2,svg_data!$CN$2)),"")</f>
        <v/>
      </c>
      <c r="EJ97" s="36" t="str">
        <f>IF(AND(Input!$I97="text-tabs",Input!$K97="有"),Input!$G97,"")</f>
        <v/>
      </c>
      <c r="EK97" s="36" t="str">
        <f>IF(AND(Input!$I97="text-tabs",Input!$K97="有"),IF(Input!$M97=1,svg_data!$CP$1,IF(Input!$M97=2,svg_data!$CP$2)),"")</f>
        <v/>
      </c>
      <c r="EL97" s="36" t="str">
        <f>IF(AND(Input!$I97="text-tabs",Input!$K97="有"),Input!$G97,"")</f>
        <v/>
      </c>
      <c r="EM97" s="36" t="str">
        <f>IF(AND(Input!$I97="text-tabs",Input!$K97="有"),IF(Input!$M97=1,svg_data!$CR$1,IF(Input!$M97=2,svg_data!$CR$2)),"")</f>
        <v/>
      </c>
      <c r="EN97" s="36" t="str">
        <f>IF(AND(Input!$I97="text-tabs",Input!$K97="有"),Input!$G97,"")</f>
        <v/>
      </c>
      <c r="EO97" s="36" t="str">
        <f>IF(AND(Input!$I97="text-tabs",Input!$K97="有"),IF(Input!$M97=1,svg_data!$CT$1,IF(Input!$M97=2,svg_data!$CT$2)),"")</f>
        <v/>
      </c>
      <c r="EP97" s="36" t="str">
        <f>IF(AND(Input!$I97="text-tabs",Input!$K97="有"),Input!$G97,"")</f>
        <v/>
      </c>
      <c r="EQ97" s="36" t="str">
        <f>IF(AND(Input!$I97="text-tabs",Input!$K97="有"),IF(Input!$M97=1,svg_data!$CV$1,IF(Input!$M97=2,svg_data!$CV$2)),"")</f>
        <v/>
      </c>
      <c r="ER97" s="36" t="str">
        <f>IF(AND(Input!$I97="text-tabs",Input!$K97="有"),Input!$G97,"")</f>
        <v/>
      </c>
      <c r="ES97" s="36" t="str">
        <f>IF(AND(Input!$I97="text-tabs",Input!$K97="有"),IF(Input!$M97=1,svg_data!$CX$1,IF(Input!$M97=2,svg_data!$CX$2)),"")</f>
        <v/>
      </c>
      <c r="ET97" s="36" t="str">
        <f>IF(AND(Input!$I97="text-tabs",Input!$K97="有"),Input!$G97,"")</f>
        <v/>
      </c>
      <c r="EU97" s="36" t="str">
        <f>IF(AND(Input!$I97="text-tabs",Input!$K97="有"),IF(Input!$M97=1,svg_data!$CZ$1,IF(Input!$M97=2,svg_data!$CZ$2)),"")</f>
        <v/>
      </c>
      <c r="EV97" s="36" t="str">
        <f>IF(AND(Input!$I97="text-tabs",Input!$K97="有"),Input!$G97,"")</f>
        <v/>
      </c>
      <c r="EW97" s="36" t="str">
        <f>IF(AND(Input!$I97="text-tabs",Input!$K97="有"),IF(Input!$M97=1,svg_data!$DB$1,IF(Input!$M97=2,svg_data!$DB$2)),"")</f>
        <v/>
      </c>
      <c r="EX97" s="36" t="str">
        <f>IF(AND(Input!$I97="text-tabs",Input!$K97="有"),Input!$G97,"")</f>
        <v/>
      </c>
      <c r="EY97" s="36" t="str">
        <f>IF(AND(Input!$I97="text-tabs",Input!$K97="有"),IF(Input!$M97=1,svg_data!$DD$1,IF(Input!$M97=2,svg_data!$DD$2)),"")</f>
        <v/>
      </c>
      <c r="EZ97" s="36" t="str">
        <f>IF(AND(Input!$I97="text-tabs",Input!$K97="有"),Input!$G97,"")</f>
        <v/>
      </c>
      <c r="FA97" s="36" t="str">
        <f>IF(AND(Input!$I97="text-tabs",Input!$K97="有"),IF(Input!$M97=1,svg_data!$DF$1,IF(Input!$M97=2,svg_data!$DF$2)),"")</f>
        <v/>
      </c>
      <c r="FB97" s="36" t="str">
        <f>IF(AND(Input!$I97="text-tabs",Input!$K97="有"),Input!$G97,"")</f>
        <v/>
      </c>
      <c r="FC97" s="36" t="str">
        <f>IF(AND(Input!$I97="text-tabs",Input!$K97="有"),IF(Input!$M97=1,svg_data!$DH$1,IF(Input!$M97=2,svg_data!$DH$2)),"")</f>
        <v/>
      </c>
      <c r="FD97" s="36" t="str">
        <f>IF(AND(Input!$I97="text-tabs",Input!$K97="有"),Input!$G97,"")</f>
        <v/>
      </c>
      <c r="FE97" s="36" t="str">
        <f>IF(AND(Input!$I97="text-tabs",Input!$K97="有"),IF(Input!$M97=1,svg_data!$DJ$1,IF(Input!$M97=2,svg_data!$DJ$2)),"")</f>
        <v/>
      </c>
      <c r="FF97" s="36" t="str">
        <f>IF(AND(Input!$I97="text-tabs",Input!$K97="有"),Input!$G97,"")</f>
        <v/>
      </c>
      <c r="FG97" s="36" t="str">
        <f>IF(AND(Input!$I97="text-tabs",Input!$K97="有"),IF(Input!$M97=1,svg_data!$DL$1,IF(Input!$M97=2,svg_data!$DL$2)),"")</f>
        <v/>
      </c>
      <c r="FH97" s="36" t="str">
        <f>IF(AND(Input!$I97="text-tabs",Input!$K97="有"),Input!$G97,"")</f>
        <v/>
      </c>
      <c r="FI97" s="36" t="str">
        <f>IF(AND(Input!$I97="text-tabs",Input!$K97="有"),IF(Input!$M97=1,svg_data!$DN$1,IF(Input!$M97=2,svg_data!$DN$2)),"")</f>
        <v/>
      </c>
      <c r="FJ97" s="36" t="str">
        <f>IF(AND(Input!$I97="text-tabs",Input!$K97="有"),Input!$G97,"")</f>
        <v/>
      </c>
      <c r="FK97" s="36" t="str">
        <f>IF(AND(Input!$I97="text-tabs",Input!$K97="有"),IF(Input!$M97=1,svg_data!$DP$1,IF(Input!$M97=2,svg_data!$DP$2)),"")</f>
        <v/>
      </c>
      <c r="FL97" s="36" t="str">
        <f>IF(AND(Input!$I97="text-tabs",Input!$K97="有"),Input!$G97,"")</f>
        <v/>
      </c>
      <c r="FM97" s="36" t="str">
        <f>IF(AND(Input!$I97="text-tabs",Input!$K97="有"),IF(Input!$M97=1,svg_data!$DR$1,IF(Input!$M97=2,svg_data!$DR$2)),"")</f>
        <v/>
      </c>
      <c r="FN97" s="36" t="str">
        <f>IF(AND(Input!$I97="text-tabs",Input!$K97="有"),Input!$G97,"")</f>
        <v/>
      </c>
      <c r="FO97" s="36" t="str">
        <f>IF(AND(Input!$I97="text-tabs",Input!$K97="有"),IF(Input!$M97=1,svg_data!$DT$1,IF(Input!$M97=2,svg_data!$DT$2)),"")</f>
        <v/>
      </c>
      <c r="FP97" s="36" t="str">
        <f>IF(AND(Input!$I97="text-tabs",Input!$K97="有"),Input!$G97,"")</f>
        <v/>
      </c>
      <c r="FQ97" s="36" t="str">
        <f>IF(AND(Input!$I97="text-tabs",Input!$K97="有"),IF(Input!$M97=1,svg_data!$DV$1,IF(Input!$M97=2,svg_data!$DV$2)),"")</f>
        <v/>
      </c>
      <c r="FR97" s="36" t="str">
        <f>IF(AND(Input!$I97="text-tabs",Input!$K97="有"),Input!$G97,"")</f>
        <v/>
      </c>
      <c r="FS97" s="36" t="str">
        <f>IF(AND(Input!$I97="text-tabs",Input!$K97="有"),IF(Input!$M97=1,svg_data!$DX$1,IF(Input!$M97=2,svg_data!$DX$2)),"")</f>
        <v/>
      </c>
      <c r="FT97" s="36" t="str">
        <f>IF(AND(Input!$I97="text-tabs",Input!$K97="有"),Input!$G97,"")</f>
        <v/>
      </c>
      <c r="FU97" s="36" t="str">
        <f>IF(AND(Input!$I97="text-tabs",Input!$K97="有"),IF(Input!$M97=1,svg_data!$DZ$1,IF(Input!$M97=2,svg_data!$DZ$2)),"")</f>
        <v/>
      </c>
      <c r="FV97" s="36" t="str">
        <f>IF(AND(Input!$I97="text-tabs",Input!$K97="有"),Input!$G97,"")</f>
        <v/>
      </c>
      <c r="FW97" s="36" t="str">
        <f>IF(AND(Input!$I97="text-tabs",Input!$K97="有"),IF(Input!$M97=1,svg_data!$EB$1,IF(Input!$M97=2,svg_data!$EB$2)),"")</f>
        <v/>
      </c>
      <c r="FX97" s="36" t="str">
        <f>IF(AND(Input!$I97="text-tabs",Input!$K97="有"),Input!$G97,"")</f>
        <v/>
      </c>
      <c r="FY97" s="36" t="str">
        <f>IF(AND(Input!$I97="text-tabs",Input!$K97="有"),IF(Input!$M97=1,svg_data!$ED$1,IF(Input!$M97=2,svg_data!$ED$2)),"")</f>
        <v/>
      </c>
      <c r="FZ97" s="36" t="str">
        <f>IF(AND(Input!$I97="text-tabs",Input!$K97="有"),Input!$G97,"")</f>
        <v/>
      </c>
      <c r="GA97" s="36" t="str">
        <f>IF(AND(Input!$I97="text-tabs",Input!$K97="有"),IF(Input!$M97=1,svg_data!$EF$1,IF(Input!$M97=2,svg_data!$EF$2)),"")</f>
        <v/>
      </c>
      <c r="GB97" s="36" t="str">
        <f>IF(AND(Input!$I97="text-tabs",Input!$K97="有"),Input!$G97,"")</f>
        <v/>
      </c>
      <c r="GC97" s="36" t="str">
        <f>IF(AND(Input!$I97="text-tabs",Input!$K97="有"),IF(Input!$M97=1,svg_data!$EH$1,IF(Input!$M97=2,svg_data!$EH$2)),"")</f>
        <v/>
      </c>
      <c r="GD97" s="36" t="str">
        <f>IF(AND(Input!$I97="text-tabs",Input!$K97="有"),Input!$G97,"")</f>
        <v/>
      </c>
      <c r="GE97" s="36" t="str">
        <f>IF(AND(Input!$I97="text-tabs",Input!$K97="有"),IF(Input!$M97=1,svg_data!$EJ$1,IF(Input!$M97=2,svg_data!$EJ$2)),"")</f>
        <v/>
      </c>
      <c r="GF97" s="36" t="str">
        <f>IF(AND(Input!$I97="text-tabs",Input!$K97="有"),Input!$G97,"")</f>
        <v/>
      </c>
      <c r="GG97" s="36" t="str">
        <f>IF(AND(Input!$I97="text-tabs",Input!$K97="有"),IF(Input!$M97=1,svg_data!$EL$1,IF(Input!$M97=2,svg_data!$EL$2)),"")</f>
        <v/>
      </c>
      <c r="GH97" s="36" t="str">
        <f>IF(AND(Input!$I97="text-tabs",Input!$K97="有"),Input!$G97,"")</f>
        <v/>
      </c>
      <c r="GI97" s="36" t="str">
        <f>IF(AND(Input!$I97="text-tabs",Input!$K97="有"),IF(Input!$M97=1,svg_data!$EN$1,IF(Input!$M97=2,svg_data!$EN$2)),"")</f>
        <v/>
      </c>
      <c r="GJ97" s="36" t="str">
        <f>IF(AND(Input!$I97="text-tabs",Input!$K97="有"),Input!$G97,"")</f>
        <v/>
      </c>
      <c r="GK97" s="36" t="str">
        <f>IF(AND(Input!$I97="text-tabs",Input!$K97="有"),IF(Input!$M97=1,svg_data!$EP$1,IF(Input!$M97=2,svg_data!$EP$2)),"")</f>
        <v/>
      </c>
      <c r="GL97" s="36" t="str">
        <f>IF(AND(Input!$I97="text-tabs",Input!$K97="有"),Input!$G97,"")</f>
        <v/>
      </c>
      <c r="GM97" s="36" t="str">
        <f>IF(AND(Input!$I97="text-tabs",Input!$K97="有"),svg_data!$ER$1,"")</f>
        <v/>
      </c>
      <c r="GN97" s="36" t="str">
        <f>IF(AND(Input!$I97="text-tabs",Input!$K97="有"),Input!$G97,"")</f>
        <v/>
      </c>
      <c r="GO97" s="36" t="str">
        <f>IF(AND(Input!$I97="text-tabs",Input!$K97="有"),svg_data!$ET$1,"")</f>
        <v/>
      </c>
      <c r="GP97" s="36" t="str">
        <f>IF(AND(Input!$I97="text-tabs",Input!$K97="有"),Input!$G97,"")</f>
        <v/>
      </c>
      <c r="GQ97" s="36" t="str">
        <f>IF(AND(Input!$I97="text-tabs",Input!$K97="有"),svg_data!$EV$1,"")</f>
        <v/>
      </c>
      <c r="GR97" s="36" t="str">
        <f>IF(AND(Input!$I97="text-tabs",Input!$K97="有"),Input!$G97,"")</f>
        <v/>
      </c>
      <c r="GS97" s="36" t="str">
        <f>IF(AND(Input!$I97="text-tabs",Input!$K97="有"),svg_data!$EX$1,"")</f>
        <v/>
      </c>
      <c r="GT97" s="36" t="str">
        <f>IF(AND(Input!$I97="text-tabs",Input!$K97="有"),IF(Input!$O97="無","",svg_data!$EY$1),"")</f>
        <v/>
      </c>
      <c r="GU97" s="36" t="str">
        <f>IF(AND(Input!$I97="text-tabs",Input!$K97="有"),IF(Input!$O97="無","",Input!$G97),"")</f>
        <v/>
      </c>
      <c r="GV97" s="36" t="str">
        <f>IF(AND(Input!$I97="text-tabs",Input!$K97="有"),IF(Input!$O97="無","",Input!$O97),"")</f>
        <v/>
      </c>
      <c r="GW97" s="36" t="str">
        <f>IF(AND(Input!$I97="text-tabs",Input!$K97="有"),IF(Input!$O97="無","",svg_data!$FA$1),"")</f>
        <v/>
      </c>
      <c r="GX97" s="36" t="str">
        <f>IF(AND(Input!$I97="text-tabs",Input!$K97="有"),IF(Input!$O97="無","",Input!$P97),"")</f>
        <v/>
      </c>
      <c r="GY97" s="36" t="str">
        <f>IF(AND(Input!$I97="text-tabs",Input!$K97="有"),IF(Input!$O97="無","",svg_data!$FC$1),"")</f>
        <v/>
      </c>
      <c r="GZ97" s="36" t="str">
        <f>IF(AND(Input!$I97="text-tabs",Input!$K97="有"),svg_data!$FD$1,"")</f>
        <v/>
      </c>
      <c r="HA97" s="36" t="str">
        <f>IF(AND(Input!$I97="text-tabs",Input!$K97="有"),$HA$1,"")</f>
        <v/>
      </c>
      <c r="HB97" s="36" t="str">
        <f>IF(AND(Input!$I97="text-tabs",Input!$V97="有",Input!$W97&lt;&gt;""),$HB$1,"")</f>
        <v/>
      </c>
      <c r="HC97" s="36" t="str">
        <f>IF(AND(Input!$I97="text-tabs",Input!$V97="有",Input!$W97&lt;&gt;""),Input!$U97,"")</f>
        <v/>
      </c>
      <c r="HD97" s="36" t="str">
        <f>IF(AND(Input!$I97="text-tabs",Input!$V97="有",Input!$W97&lt;&gt;""),$HD$1,"")</f>
        <v/>
      </c>
      <c r="HE97" s="36" t="str">
        <f>IF(AND(Input!$I97="text-tabs",Input!$V97="有",Input!$W97&lt;&gt;""),$HE$1,"")</f>
        <v/>
      </c>
      <c r="HF97" s="36" t="str">
        <f>IF(AND(Input!$I97="text-tabs",Input!$V97="有",Input!$W97&lt;&gt;""),$HF$1,"")</f>
        <v/>
      </c>
      <c r="HG97" s="36" t="str">
        <f>IF(AND(Input!$I97="text-tabs",Input!$V97="有",Input!$W97&lt;&gt;""),Input!$X97,"")</f>
        <v/>
      </c>
      <c r="HH97" s="36" t="str">
        <f>IF(AND(Input!$I97="text-tabs",Input!$V97="有",Input!$W97&lt;&gt;""),$HH$1,"")</f>
        <v/>
      </c>
      <c r="HI97" s="36" t="str">
        <f>IF(AND(Input!$I97="text-tabs",Input!$V97="有",Input!$W97&lt;&gt;""),Input!$W97,"")</f>
        <v/>
      </c>
      <c r="HJ97" s="36" t="str">
        <f>IF(AND(Input!$I97="text-tabs",Input!$V97="有",Input!$W97&lt;&gt;""),$HJ$1,"")</f>
        <v/>
      </c>
      <c r="HK97" s="36" t="str">
        <f>IF(AND(Input!$I97="text-tabs",Input!$V97="有",Input!$Y97&lt;&gt;"無"),$HK$1,"")</f>
        <v/>
      </c>
      <c r="HL97" s="36" t="str">
        <f>IF(AND(Input!$I97="text-tabs",Input!$V97="有",Input!$Y97&lt;&gt;"無"),$HF$1,"")</f>
        <v/>
      </c>
      <c r="HM97" s="36" t="str">
        <f>IF(AND(Input!$I97="text-tabs",Input!$V97="有",Input!$Y97&lt;&gt;"無"),Input!$Z97,"")</f>
        <v/>
      </c>
      <c r="HN97" s="36" t="str">
        <f>IF(AND(Input!$I97="text-tabs",Input!$V97="有",Input!$Y97&lt;&gt;"無"),$HH$1,"")</f>
        <v/>
      </c>
      <c r="HO97" s="36" t="str">
        <f>IF(AND(Input!$I97="text-tabs",Input!$V97="有",Input!$Y97&lt;&gt;"無"),Input!$Y97,"")</f>
        <v/>
      </c>
      <c r="HP97" s="36" t="str">
        <f>IF(AND(Input!$I97="text-tabs",Input!$V97="有",Input!$Y97&lt;&gt;"無"),$HJ$1,"")</f>
        <v/>
      </c>
      <c r="HQ97" s="36" t="str">
        <f>IF(AND(Input!$I97="text-tabs",Input!$V97="有",Input!$AA97&lt;&gt;"無"),$HQ$1,"")</f>
        <v/>
      </c>
      <c r="HR97" s="36" t="str">
        <f>IF(AND(Input!$I97="text-tabs",Input!$V97="有",Input!$AA97&lt;&gt;"無"),$HR$1,"")</f>
        <v/>
      </c>
      <c r="HS97" s="36" t="str">
        <f>IF(AND(Input!$I97="text-tabs",Input!$V97="有",Input!$AA97&lt;&gt;"無"),Input!$AB97,"")</f>
        <v/>
      </c>
      <c r="HT97" s="36" t="str">
        <f>IF(AND(Input!$I97="text-tabs",Input!$V97="有",Input!$AA97&lt;&gt;"無"),$HT$1,"")</f>
        <v/>
      </c>
      <c r="HU97" s="36" t="str">
        <f>IF(AND(Input!$I97="text-tabs",Input!$V97="有",Input!$AA97&lt;&gt;"無"),Input!$AA97,"")</f>
        <v/>
      </c>
      <c r="HV97" s="36" t="str">
        <f>IF(AND(Input!$I97="text-tabs",Input!$V97="有",Input!$AA97&lt;&gt;"無"),$HV$1,"")</f>
        <v/>
      </c>
      <c r="HW97" s="36" t="str">
        <f>IF(AND(Input!$I97="text-tabs",Input!$V97="有",Input!$AC97&lt;&gt;"無"),$HW$1,"")</f>
        <v/>
      </c>
      <c r="HX97" s="36" t="str">
        <f>IF(AND(Input!$I97="text-tabs",Input!$V97="有",Input!$AC97&lt;&gt;"無"),$HX$1,"")</f>
        <v/>
      </c>
      <c r="HY97" s="36" t="str">
        <f>IF(AND(Input!$I97="text-tabs",Input!$V97="有",Input!$AC97&lt;&gt;"無"),Input!$AD97,"")</f>
        <v/>
      </c>
      <c r="HZ97" s="36" t="str">
        <f>IF(AND(Input!$I97="text-tabs",Input!$V97="有",Input!$AC97&lt;&gt;"無"),$HZ$1,"")</f>
        <v/>
      </c>
      <c r="IA97" s="36" t="str">
        <f>IF(AND(Input!$I97="text-tabs",Input!$V97="有",Input!$AC97&lt;&gt;"無"),Input!$AC97,"")</f>
        <v/>
      </c>
      <c r="IB97" s="36" t="str">
        <f>IF(AND(Input!$I97="text-tabs",Input!$V97="有",Input!$AC97&lt;&gt;"無"),$IB$1,"")</f>
        <v/>
      </c>
      <c r="IC97" s="36" t="str">
        <f>IF(AND(Input!$I97="text-tabs",Input!$V97="有",Input!$AE97&lt;&gt;"無"),$IC$1,"")</f>
        <v/>
      </c>
      <c r="ID97" s="36" t="str">
        <f>IF(AND(Input!$I97="text-tabs",Input!$V97="有",Input!$AE97&lt;&gt;"無"),$HF$1,"")</f>
        <v/>
      </c>
      <c r="IE97" s="36" t="str">
        <f>IF(AND(Input!$I97="text-tabs",Input!$V97="有",Input!$AE97&lt;&gt;"無"),Input!$AF97,"")</f>
        <v/>
      </c>
      <c r="IF97" s="36" t="str">
        <f>IF(AND(Input!$I97="text-tabs",Input!$V97="有",Input!$AE97&lt;&gt;"無"),$HH$1,"")</f>
        <v/>
      </c>
      <c r="IG97" s="36" t="str">
        <f>IF(AND(Input!$I97="text-tabs",Input!$V97="有",Input!$AE97&lt;&gt;"無"),Input!$AE97,"")</f>
        <v/>
      </c>
      <c r="IH97" s="36" t="str">
        <f>IF(AND(Input!$I97="text-tabs",Input!$V97="有",Input!$AE97&lt;&gt;"無"),$HJ$1,"")</f>
        <v/>
      </c>
      <c r="II97" s="36" t="str">
        <f>IF(AND(Input!$I97="text-tabs",Input!$V97="有"),$II$1,"")</f>
        <v/>
      </c>
      <c r="IJ97" s="36" t="str">
        <f>IF(AND(Input!$I97="text-tabs",Input!$AG97="有"),$IJ$1,"")</f>
        <v/>
      </c>
      <c r="IK97" s="36" t="str">
        <f>IF(AND(Input!$I97="text-tabs",Input!$AG97="有"),Input!$AH97,"")</f>
        <v/>
      </c>
      <c r="IL97" s="36" t="str">
        <f>IF(AND(Input!$I97="text-tabs",Input!$AG97="有"),$IL$1,"")</f>
        <v/>
      </c>
      <c r="IM97" s="36" t="str">
        <f>IF(AND(Input!$I97="text-tabs",Input!$AG97="有"),Input!$AI97,"")</f>
        <v/>
      </c>
      <c r="IN97" s="36" t="str">
        <f>IF(AND(Input!$I97="text-tabs",Input!$AG97="有"),$IN$1,"")</f>
        <v/>
      </c>
      <c r="IO97" s="36" t="str">
        <f>IF(Input!$I97="text-tabs",$IO$1,"")</f>
        <v/>
      </c>
      <c r="IP97" s="36" t="str">
        <f>IF(Input!$I97="event",$IP$1,"")</f>
        <v/>
      </c>
      <c r="IQ97" s="36" t="str">
        <f>IF(Input!$I97="event",Input!$R97,"")</f>
        <v/>
      </c>
      <c r="IR97" s="36" t="str">
        <f>IF(Input!$I97="event",$IR$1,"")</f>
        <v/>
      </c>
      <c r="IS97" s="36" t="str">
        <f>IF(Input!$I97="event",$IS$1,"")</f>
        <v/>
      </c>
      <c r="IT97" s="36" t="str">
        <f>IF(Input!$I97="event",Input!$Q97,"")</f>
        <v/>
      </c>
      <c r="IU97" s="36" t="str">
        <f>IF(Input!$I97="event",$IU$1,"")</f>
        <v/>
      </c>
      <c r="IV97" s="36" t="str">
        <f>IF(Input!$I97="image",$IV$1,"")</f>
        <v/>
      </c>
      <c r="IW97" s="36" t="str">
        <f>IF(Input!$I97="image",Input!$S97,"")</f>
        <v/>
      </c>
      <c r="IX97" s="36" t="str">
        <f>IF(Input!$I97="image",$IX$1,"")</f>
        <v/>
      </c>
      <c r="IY97" s="36" t="str">
        <f>IF(AND(Input!$I97="image",Input!$V97="無"),$IY$1,"")</f>
        <v/>
      </c>
      <c r="IZ97" s="36" t="str">
        <f>IF(AND(Input!$I97="image",Input!$V97="無"),Input!$B97,"")</f>
        <v/>
      </c>
      <c r="JA97" s="36" t="str">
        <f>IF(AND(Input!$I97="image",Input!$V97="無"),$JA$1,"")</f>
        <v/>
      </c>
      <c r="JB97" s="36" t="str">
        <f>IF(AND(Input!$I97="image",Input!$V97="有"),$JB$1,"")</f>
        <v/>
      </c>
      <c r="JC97" s="36" t="str">
        <f>IF(AND(Input!$I97="image",Input!$V97="有"),Input!$W97,"")</f>
        <v/>
      </c>
      <c r="JD97" s="36" t="str">
        <f>IF(AND(Input!$I97="image",Input!$V97="有"),$JD$1,"")</f>
        <v/>
      </c>
      <c r="JE97" s="36" t="str">
        <f>IF(AND(Input!$I97="image",Input!$V97="有"),Input!$X97,"")</f>
        <v/>
      </c>
      <c r="JF97" s="36" t="str">
        <f>IF(AND(Input!$I97="image",Input!$V97="有"),$JF$1,"")</f>
        <v/>
      </c>
      <c r="JG97" s="36" t="str">
        <f>IF(Input!$I97="embed",$JG$1,"")</f>
        <v/>
      </c>
      <c r="JH97" s="36" t="str">
        <f>IF(Input!$I97="embed",Input!$X97,"")</f>
        <v/>
      </c>
      <c r="JI97" s="36" t="str">
        <f>IF(Input!$I97="embed",$JI$1,"")</f>
        <v/>
      </c>
      <c r="JJ97" s="36" t="str">
        <f>IF(Input!$I97="embed",$JJ$1,"")</f>
        <v/>
      </c>
      <c r="JK97" s="36" t="str">
        <f>IF(Input!$I97="embed",Input!$R97,"")</f>
        <v/>
      </c>
      <c r="JL97" s="36" t="str">
        <f>IF(Input!$I97="embed",$JL$1,"")</f>
        <v/>
      </c>
      <c r="JM97" s="36" t="str">
        <f>IF(Input!$I97="table",Input!$AI97,"")</f>
        <v/>
      </c>
      <c r="JN97" s="36" t="str">
        <f>IF(Input!$I97="table",Input!$AJ97,"")</f>
        <v/>
      </c>
      <c r="JO97" s="36" t="s">
        <v>0</v>
      </c>
      <c r="JP97" s="36" t="str">
        <f t="shared" si="3"/>
        <v/>
      </c>
    </row>
    <row r="98" spans="1:276" s="36" customFormat="1">
      <c r="A98" s="39" t="str">
        <f t="shared" ref="A98:A119" si="5">ConcatenateRangeText(B98:JP98)</f>
        <v>"0":{"category":"未記入","class":"0","id":"0","titleShadow":"",}</v>
      </c>
      <c r="B98" s="36" t="s">
        <v>5</v>
      </c>
      <c r="C98" s="40">
        <f>Input!$G98</f>
        <v>0</v>
      </c>
      <c r="D98" s="36" t="s">
        <v>210</v>
      </c>
      <c r="E98" s="36" t="s">
        <v>23</v>
      </c>
      <c r="F98" s="36" t="str">
        <f>IF(Input!$C98&lt;&gt;"",Input!$C98,"未記入")</f>
        <v>未記入</v>
      </c>
      <c r="G98" s="36" t="s">
        <v>3</v>
      </c>
      <c r="H98" s="36" t="s">
        <v>1</v>
      </c>
      <c r="I98" s="36">
        <f>Input!$I98</f>
        <v>0</v>
      </c>
      <c r="J98" s="36" t="s">
        <v>3</v>
      </c>
      <c r="K98" s="36" t="s">
        <v>4</v>
      </c>
      <c r="L98" s="40">
        <f>Input!$G98</f>
        <v>0</v>
      </c>
      <c r="M98" s="36" t="s">
        <v>3</v>
      </c>
      <c r="N98" s="36" t="str">
        <f>IF(Input!$D98="有",$N$1,"")</f>
        <v/>
      </c>
      <c r="O98" s="36" t="str">
        <f>IF(Input!$D98="有",Input!$A98,"")</f>
        <v/>
      </c>
      <c r="P98" s="36" t="str">
        <f>IF(Input!$D98="有",$P$1,"")</f>
        <v/>
      </c>
      <c r="Q98" s="36" t="str">
        <f>IF(Input!$D98="有",$Q$1,"")</f>
        <v/>
      </c>
      <c r="R98" s="36" t="str">
        <f>IF(Input!$D98="有",LEFT(Input!$E98,1),"")</f>
        <v/>
      </c>
      <c r="S98" s="36" t="str">
        <f>IF(Input!$D98="有",$S$1,"")</f>
        <v/>
      </c>
      <c r="T98" s="36" t="str">
        <f>IF(Input!$D98="有",$T$1,"")</f>
        <v/>
      </c>
      <c r="U98" s="36" t="str">
        <f>IF(Input!$D98="有",Input!$F98,"")</f>
        <v/>
      </c>
      <c r="V98" s="36" t="str">
        <f>IF(Input!$D98="有",$V$1,"")</f>
        <v/>
      </c>
      <c r="W98" s="36" t="s">
        <v>205</v>
      </c>
      <c r="X98" s="36" t="str">
        <f>IF(Input!$H98="有","true",IF(Input!$H98="無","false",""))</f>
        <v/>
      </c>
      <c r="Y98" s="36" t="s">
        <v>3</v>
      </c>
      <c r="Z98" s="36" t="str">
        <f>IF(OR(Input!$I98="text-tabs",Input!$I98="text"),$Z$1,"")</f>
        <v/>
      </c>
      <c r="AA98" s="36" t="str">
        <f>IF(OR(Input!$I98="text-tabs",Input!$I98="text"),Input!$B98,"")</f>
        <v/>
      </c>
      <c r="AB98" s="36" t="str">
        <f>IF(OR(Input!$I98="text-tabs",Input!$I98="text"),$AB$1,"")</f>
        <v/>
      </c>
      <c r="AC98" s="36" t="str">
        <f>IF(AND(OR(Input!$I98="text-tabs",Input!$I98="text"),Input!$T98="無"),$AC$1,"")</f>
        <v/>
      </c>
      <c r="AD98" s="36" t="str">
        <f>IF(AND(OR(Input!$I98="text-tabs",Input!$I98="text"),Input!$T98="無"),Input!$S98,"")</f>
        <v/>
      </c>
      <c r="AE98" s="36" t="str">
        <f>IF(AND(OR(Input!$I98="text-tabs",Input!$I98="text"),Input!$T98="無"),$AE$1,"")</f>
        <v/>
      </c>
      <c r="AF98" s="36" t="str">
        <f>IF(AND(OR(Input!$I98="text-tabs",Input!$I98="text"),Input!$S98="無"),$AF$1,"")</f>
        <v/>
      </c>
      <c r="AG98" s="36" t="str">
        <f>IF(AND(OR(Input!$I98="text-tabs",Input!$I98="text"),Input!$S98="無"),Input!$T98,"")</f>
        <v/>
      </c>
      <c r="AH98" s="36" t="str">
        <f>IF(AND(OR(Input!$I98="text-tabs",Input!$I98="text"),Input!$S98="無"),$AH$1,"")</f>
        <v/>
      </c>
      <c r="AI98" s="36" t="str">
        <f>IF(Input!$I98="text",$AI$1,"")</f>
        <v/>
      </c>
      <c r="AJ98" s="36" t="str">
        <f>IF(Input!$I98="text",Input!$R98,"")</f>
        <v/>
      </c>
      <c r="AK98" s="36" t="str">
        <f>IF(Input!$I98="text",$AK$1,"")</f>
        <v/>
      </c>
      <c r="AL98" s="36" t="str">
        <f>IF(Input!$I98="text-tabs",$AL$1,"")</f>
        <v/>
      </c>
      <c r="AM98" s="36" t="str">
        <f>IF(Input!$I98="text-tabs",$AM$1,"")</f>
        <v/>
      </c>
      <c r="AN98" s="36" t="str">
        <f>IF(Input!$I98="text-tabs",Input!$J98,"")</f>
        <v/>
      </c>
      <c r="AO98" s="36" t="str">
        <f>IF(Input!$I98="text-tabs",$AO$1,"")</f>
        <v/>
      </c>
      <c r="AP98" s="36" t="str">
        <f>IF(Input!$I98="text-tabs",Input!$R98,"")</f>
        <v/>
      </c>
      <c r="AQ98" s="36" t="str">
        <f>IF(Input!$I98="text-tabs",$AQ$1,"")</f>
        <v/>
      </c>
      <c r="AR98" s="36" t="str">
        <f>IF(AND(Input!$I98="text-tabs",Input!$K98="有"),$AR$1,"")</f>
        <v/>
      </c>
      <c r="AS98" s="36" t="str">
        <f>IF(AND(Input!$I98="text-tabs",Input!$K98="有"),Input!$L98,"")</f>
        <v/>
      </c>
      <c r="AT98" s="36" t="str">
        <f>IF(AND(Input!$I98="text-tabs",Input!$K98="有"),$AT$1,"")</f>
        <v/>
      </c>
      <c r="AU98" s="36" t="str">
        <f>IF(AND(Input!$I98="text-tabs",Input!$K98="有"),Input!$N98,"")</f>
        <v/>
      </c>
      <c r="AV98" s="36" t="str">
        <f>IF(AND(Input!$I98="text-tabs",Input!$K98="有"),"&lt;br&gt;","")</f>
        <v/>
      </c>
      <c r="AW98" s="36" t="str">
        <f>IF(AND(Input!$I98="text-tabs",Input!$K98="有"),IF(Input!$M98=1,svg_data!$A$1,IF(Input!$M98=2,svg_data!$A$2)),"")</f>
        <v/>
      </c>
      <c r="AX98" s="36" t="str">
        <f>IF(AND(Input!$I98="text-tabs",Input!$K98="有"),Input!$G98,"")</f>
        <v/>
      </c>
      <c r="AY98" s="36" t="str">
        <f>IF(AND(Input!$I98="text-tabs",Input!$K98="有"),IF(Input!$M98=1,svg_data!$C$1,IF(Input!$M98=2,svg_data!$C$2)),"")</f>
        <v/>
      </c>
      <c r="AZ98" s="36" t="str">
        <f>IF(AND(Input!$I98="text-tabs",Input!$K98="有"),Input!$G98,"")</f>
        <v/>
      </c>
      <c r="BA98" s="36" t="str">
        <f>IF(AND(Input!$I98="text-tabs",Input!$K98="有"),IF(Input!$M98=1,svg_data!$E$1,IF(Input!$M98=2,svg_data!$E$2)),"")</f>
        <v/>
      </c>
      <c r="BB98" s="36" t="str">
        <f>IF(AND(Input!$I98="text-tabs",Input!$K98="有"),Input!$G98,"")</f>
        <v/>
      </c>
      <c r="BC98" s="36" t="str">
        <f>IF(AND(Input!$I98="text-tabs",Input!$K98="有"),IF(Input!$M98=1,svg_data!$G$1,IF(Input!$M98=2,svg_data!$G$2)),"")</f>
        <v/>
      </c>
      <c r="BD98" s="36" t="str">
        <f>IF(AND(Input!$I98="text-tabs",Input!$K98="有"),Input!$G98,"")</f>
        <v/>
      </c>
      <c r="BE98" s="36" t="str">
        <f>IF(AND(Input!$I98="text-tabs",Input!$K98="有"),IF(Input!$M98=1,svg_data!$I$1,IF(Input!$M98=2,svg_data!$I$2)),"")</f>
        <v/>
      </c>
      <c r="BF98" s="36" t="str">
        <f>IF(AND(Input!$I98="text-tabs",Input!$K98="有"),Input!$G98,"")</f>
        <v/>
      </c>
      <c r="BG98" s="36" t="str">
        <f>IF(AND(Input!$I98="text-tabs",Input!$K98="有"),IF(Input!$M98=1,svg_data!$K$1,IF(Input!$M98=2,svg_data!$K$2)),"")</f>
        <v/>
      </c>
      <c r="BH98" s="36" t="str">
        <f>IF(AND(Input!$I98="text-tabs",Input!$K98="有"),Input!$G98,"")</f>
        <v/>
      </c>
      <c r="BI98" s="36" t="str">
        <f>IF(AND(Input!$I98="text-tabs",Input!$K98="有"),IF(Input!$M98=1,svg_data!$M$1,IF(Input!$M98=2,svg_data!$M$2)),"")</f>
        <v/>
      </c>
      <c r="BJ98" s="36" t="str">
        <f>IF(AND(Input!$I98="text-tabs",Input!$K98="有"),Input!$G98,"")</f>
        <v/>
      </c>
      <c r="BK98" s="36" t="str">
        <f>IF(AND(Input!$I98="text-tabs",Input!$K98="有"),IF(Input!$M98=1,svg_data!$O$1,IF(Input!$M98=2,svg_data!$O$2)),"")</f>
        <v/>
      </c>
      <c r="BL98" s="36" t="str">
        <f>IF(AND(Input!$I98="text-tabs",Input!$K98="有"),Input!$G98,"")</f>
        <v/>
      </c>
      <c r="BM98" s="36" t="str">
        <f>IF(AND(Input!$I98="text-tabs",Input!$K98="有"),IF(Input!$M98=1,svg_data!$Q$1,IF(Input!$M98=2,svg_data!$Q$2)),"")</f>
        <v/>
      </c>
      <c r="BN98" s="36" t="str">
        <f>IF(AND(Input!$I98="text-tabs",Input!$K98="有"),Input!$G98,"")</f>
        <v/>
      </c>
      <c r="BO98" s="36" t="str">
        <f>IF(AND(Input!$I98="text-tabs",Input!$K98="有"),IF(Input!$M98=1,svg_data!$S$1,IF(Input!$M98=2,svg_data!$S$2)),"")</f>
        <v/>
      </c>
      <c r="BP98" s="36" t="str">
        <f>IF(AND(Input!$I98="text-tabs",Input!$K98="有"),Input!$G98,"")</f>
        <v/>
      </c>
      <c r="BQ98" s="36" t="str">
        <f>IF(AND(Input!$I98="text-tabs",Input!$K98="有"),IF(Input!$M98=1,svg_data!$U$1,IF(Input!$M98=2,svg_data!$U$2)),"")</f>
        <v/>
      </c>
      <c r="BR98" s="36" t="str">
        <f>IF(AND(Input!$I98="text-tabs",Input!$K98="有"),Input!$G98,"")</f>
        <v/>
      </c>
      <c r="BS98" s="36" t="str">
        <f>IF(AND(Input!$I98="text-tabs",Input!$K98="有"),IF(Input!$M98=1,svg_data!$W$1,IF(Input!$M98=2,svg_data!$W$2)),"")</f>
        <v/>
      </c>
      <c r="BT98" s="36" t="str">
        <f>IF(AND(Input!$I98="text-tabs",Input!$K98="有"),Input!$G98,"")</f>
        <v/>
      </c>
      <c r="BU98" s="36" t="str">
        <f>IF(AND(Input!$I98="text-tabs",Input!$K98="有"),IF(Input!$M98=1,svg_data!$Y$1,IF(Input!$M98=2,svg_data!$Y$2)),"")</f>
        <v/>
      </c>
      <c r="BV98" s="36" t="str">
        <f>IF(AND(Input!$I98="text-tabs",Input!$K98="有"),Input!$G98,"")</f>
        <v/>
      </c>
      <c r="BW98" s="36" t="str">
        <f>IF(AND(Input!$I98="text-tabs",Input!$K98="有"),IF(Input!$M98=1,svg_data!$AA$1,IF(Input!$M98=2,svg_data!$AA$2)),"")</f>
        <v/>
      </c>
      <c r="BX98" s="36" t="str">
        <f>IF(AND(Input!$I98="text-tabs",Input!$K98="有"),Input!$G98,"")</f>
        <v/>
      </c>
      <c r="BY98" s="36" t="str">
        <f>IF(AND(Input!$I98="text-tabs",Input!$K98="有"),IF(Input!$M98=1,svg_data!$AC$1,IF(Input!$M98=2,svg_data!$AC$2)),"")</f>
        <v/>
      </c>
      <c r="BZ98" s="36" t="str">
        <f>IF(AND(Input!$I98="text-tabs",Input!$K98="有"),Input!$G98,"")</f>
        <v/>
      </c>
      <c r="CA98" s="36" t="str">
        <f>IF(AND(Input!$I98="text-tabs",Input!$K98="有"),IF(Input!$M98=1,svg_data!$AE$1,IF(Input!$M98=2,svg_data!$AE$2)),"")</f>
        <v/>
      </c>
      <c r="CB98" s="36" t="str">
        <f>IF(AND(Input!$I98="text-tabs",Input!$K98="有"),Input!$G98,"")</f>
        <v/>
      </c>
      <c r="CC98" s="36" t="str">
        <f>IF(AND(Input!$I98="text-tabs",Input!$K98="有"),IF(Input!$M98=1,svg_data!$AG$1,IF(Input!$M98=2,svg_data!$AG$2)),"")</f>
        <v/>
      </c>
      <c r="CD98" s="36" t="str">
        <f>IF(AND(Input!$I98="text-tabs",Input!$K98="有"),Input!$G98,"")</f>
        <v/>
      </c>
      <c r="CE98" s="36" t="str">
        <f>IF(AND(Input!$I98="text-tabs",Input!$K98="有"),IF(Input!$M98=1,svg_data!$AI$1,IF(Input!$M98=2,svg_data!$AI$2)),"")</f>
        <v/>
      </c>
      <c r="CF98" s="36" t="str">
        <f>IF(AND(Input!$I98="text-tabs",Input!$K98="有"),Input!$G98,"")</f>
        <v/>
      </c>
      <c r="CG98" s="36" t="str">
        <f>IF(AND(Input!$I98="text-tabs",Input!$K98="有"),IF(Input!$M98=1,svg_data!$AK$1,IF(Input!$M98=2,svg_data!$AK$2)),"")</f>
        <v/>
      </c>
      <c r="CH98" s="36" t="str">
        <f>IF(AND(Input!$I98="text-tabs",Input!$K98="有"),Input!$G98,"")</f>
        <v/>
      </c>
      <c r="CI98" s="36" t="str">
        <f>IF(AND(Input!$I98="text-tabs",Input!$K98="有"),IF(Input!$M98=1,svg_data!$AM$1,IF(Input!$M98=2,svg_data!$AM$2)),"")</f>
        <v/>
      </c>
      <c r="CJ98" s="36" t="str">
        <f>IF(AND(Input!$I98="text-tabs",Input!$K98="有"),Input!$G98,"")</f>
        <v/>
      </c>
      <c r="CK98" s="36" t="str">
        <f>IF(AND(Input!$I98="text-tabs",Input!$K98="有"),IF(Input!$M98=1,svg_data!$AO$1,IF(Input!$M98=2,svg_data!$AO$2)),"")</f>
        <v/>
      </c>
      <c r="CL98" s="36" t="str">
        <f>IF(AND(Input!$I98="text-tabs",Input!$K98="有"),Input!$G98,"")</f>
        <v/>
      </c>
      <c r="CM98" s="36" t="str">
        <f>IF(AND(Input!$I98="text-tabs",Input!$K98="有"),IF(Input!$M98=1,svg_data!$AQ$1,IF(Input!$M98=2,svg_data!$AQ$2)),"")</f>
        <v/>
      </c>
      <c r="CN98" s="36" t="str">
        <f>IF(AND(Input!$I98="text-tabs",Input!$K98="有"),Input!$G98,"")</f>
        <v/>
      </c>
      <c r="CO98" s="36" t="str">
        <f>IF(AND(Input!$I98="text-tabs",Input!$K98="有"),IF(Input!$M98=1,svg_data!$AS$1,IF(Input!$M98=2,svg_data!$AS$2)),"")</f>
        <v/>
      </c>
      <c r="CP98" s="36" t="str">
        <f>IF(AND(Input!$I98="text-tabs",Input!$K98="有"),Input!$G98,"")</f>
        <v/>
      </c>
      <c r="CQ98" s="36" t="str">
        <f>IF(AND(Input!$I98="text-tabs",Input!$K98="有"),IF(Input!$M98=1,svg_data!$AU$1,IF(Input!$M98=2,svg_data!$AU$2)),"")</f>
        <v/>
      </c>
      <c r="CR98" s="36" t="str">
        <f>IF(AND(Input!$I98="text-tabs",Input!$K98="有"),Input!$G98,"")</f>
        <v/>
      </c>
      <c r="CS98" s="36" t="str">
        <f>IF(AND(Input!$I98="text-tabs",Input!$K98="有"),IF(Input!$M98=1,svg_data!$AW$1,IF(Input!$M98=2,svg_data!$AW$2)),"")</f>
        <v/>
      </c>
      <c r="CT98" s="36" t="str">
        <f>IF(AND(Input!$I98="text-tabs",Input!$K98="有"),Input!$G98,"")</f>
        <v/>
      </c>
      <c r="CU98" s="36" t="str">
        <f>IF(AND(Input!$I98="text-tabs",Input!$K98="有"),IF(Input!$M98=1,svg_data!$AY$1,IF(Input!$M98=2,svg_data!$AY$2)),"")</f>
        <v/>
      </c>
      <c r="CV98" s="36" t="str">
        <f>IF(AND(Input!$I98="text-tabs",Input!$K98="有"),Input!$G98,"")</f>
        <v/>
      </c>
      <c r="CW98" s="36" t="str">
        <f>IF(AND(Input!$I98="text-tabs",Input!$K98="有"),IF(Input!$M98=1,svg_data!$BA$1,IF(Input!$M98=2,svg_data!$BA$2)),"")</f>
        <v/>
      </c>
      <c r="CX98" s="36" t="str">
        <f>IF(AND(Input!$I98="text-tabs",Input!$K98="有"),Input!$G98,"")</f>
        <v/>
      </c>
      <c r="CY98" s="36" t="str">
        <f>IF(AND(Input!$I98="text-tabs",Input!$K98="有"),IF(Input!$M98=1,svg_data!$BC$1,IF(Input!$M98=2,svg_data!$BC$2)),"")</f>
        <v/>
      </c>
      <c r="CZ98" s="36" t="str">
        <f>IF(AND(Input!$I98="text-tabs",Input!$K98="有"),Input!$G98,"")</f>
        <v/>
      </c>
      <c r="DA98" s="36" t="str">
        <f>IF(AND(Input!$I98="text-tabs",Input!$K98="有"),IF(Input!$M98=1,svg_data!$BE$1,IF(Input!$M98=2,svg_data!$BE$2)),"")</f>
        <v/>
      </c>
      <c r="DB98" s="36" t="str">
        <f>IF(AND(Input!$I98="text-tabs",Input!$K98="有"),Input!$G98,"")</f>
        <v/>
      </c>
      <c r="DC98" s="36" t="str">
        <f>IF(AND(Input!$I98="text-tabs",Input!$K98="有"),IF(Input!$M98=1,svg_data!$BG$1,IF(Input!$M98=2,svg_data!$BG$2)),"")</f>
        <v/>
      </c>
      <c r="DD98" s="36" t="str">
        <f>IF(AND(Input!$I98="text-tabs",Input!$K98="有"),Input!$G98,"")</f>
        <v/>
      </c>
      <c r="DE98" s="36" t="str">
        <f>IF(AND(Input!$I98="text-tabs",Input!$K98="有"),IF(Input!$M98=1,svg_data!$BI$1,IF(Input!$M98=2,svg_data!$BI$2)),"")</f>
        <v/>
      </c>
      <c r="DF98" s="36" t="str">
        <f>IF(AND(Input!$I98="text-tabs",Input!$K98="有"),Input!$G98,"")</f>
        <v/>
      </c>
      <c r="DG98" s="36" t="str">
        <f>IF(AND(Input!$I98="text-tabs",Input!$K98="有"),IF(Input!$M98=1,svg_data!$BK$1,IF(Input!$M98=2,svg_data!$BK$2)),"")</f>
        <v/>
      </c>
      <c r="DH98" s="36" t="str">
        <f>IF(AND(Input!$I98="text-tabs",Input!$K98="有"),Input!$G98,"")</f>
        <v/>
      </c>
      <c r="DI98" s="36" t="str">
        <f>IF(AND(Input!$I98="text-tabs",Input!$K98="有"),IF(Input!$M98=1,svg_data!$BM$1,IF(Input!$M98=2,svg_data!$BM$2)),"")</f>
        <v/>
      </c>
      <c r="DJ98" s="36" t="str">
        <f>IF(AND(Input!$I98="text-tabs",Input!$K98="有"),svg_data!$BN$1,"")</f>
        <v/>
      </c>
      <c r="DK98" s="36" t="str">
        <f>IF(AND(Input!$I98="text-tabs",Input!$K98="有"),Input!$G98,"")</f>
        <v/>
      </c>
      <c r="DL98" s="36" t="str">
        <f>IF(AND(Input!$I98="text-tabs",Input!$K98="有"),svg_data!$BP$1,"")</f>
        <v/>
      </c>
      <c r="DM98" s="36" t="str">
        <f>IF(AND(Input!$I98="text-tabs",Input!$K98="有"),svg_data!$BQ$1,"")</f>
        <v/>
      </c>
      <c r="DN98" s="36" t="str">
        <f>IF(AND(Input!$I98="text-tabs",Input!$K98="有"),Input!$G98,"")</f>
        <v/>
      </c>
      <c r="DO98" s="36" t="str">
        <f>IF(AND(Input!$I98="text-tabs",Input!$K98="有"),svg_data!$BS$1,"")</f>
        <v/>
      </c>
      <c r="DP98" s="36" t="str">
        <f>IF(AND(Input!$I98="text-tabs",Input!$K98="有"),Input!$G98,"")</f>
        <v/>
      </c>
      <c r="DQ98" s="36" t="str">
        <f>IF(AND(Input!$I98="text-tabs",Input!$K98="有"),svg_data!$BU$1,"")</f>
        <v/>
      </c>
      <c r="DR98" s="36" t="str">
        <f>IF(AND(Input!$I98="text-tabs",Input!$K98="有"),Input!$G98,"")</f>
        <v/>
      </c>
      <c r="DS98" s="36" t="str">
        <f>IF(AND(Input!$I98="text-tabs",Input!$K98="有"),IF(Input!$M98=1,svg_data!$BW$1,IF(Input!$M98=2,svg_data!$BW$2)),"")</f>
        <v/>
      </c>
      <c r="DT98" s="36" t="str">
        <f>IF(AND(Input!$I98="text-tabs",Input!$K98="有"),IF(Input!$M98=1,svg_data!$BY$1,IF(Input!$M98=2,"")),"")</f>
        <v/>
      </c>
      <c r="DU98" s="36" t="str">
        <f>IF(AND(Input!$I98="text-tabs",Input!$K98="有"),IF(Input!$M98=1,Input!$G98,IF(Input!$M98=2,"")),"")</f>
        <v/>
      </c>
      <c r="DV98" s="42" t="str">
        <f>IF(AND(Input!$I98="text-tabs",Input!$K98="有"),IF(Input!$M98=1,svg_data!$CA$1,IF(Input!$M98=2,svg_data!$CA$2)),"")</f>
        <v/>
      </c>
      <c r="DW98" s="36" t="str">
        <f>IF(AND(Input!$I98="text-tabs",Input!$K98="有"),IF(Input!$M98=1,svg_data!$CB$1,IF(Input!$M98=2,svg_data!$CB$2)),"")</f>
        <v/>
      </c>
      <c r="DX98" s="36" t="str">
        <f>IF(AND(Input!$I98="text-tabs",Input!$K98="有"),Input!$G98,"")</f>
        <v/>
      </c>
      <c r="DY98" s="36" t="str">
        <f>IF(AND(Input!$I98="text-tabs",Input!$K98="有"),IF(Input!$M98=1,svg_data!$CD$1,IF(Input!$M98=2,svg_data!$CD$2)),"")</f>
        <v/>
      </c>
      <c r="DZ98" s="36" t="str">
        <f>IF(AND(Input!$I98="text-tabs",Input!$K98="有"),Input!$G98,"")</f>
        <v/>
      </c>
      <c r="EA98" s="36" t="str">
        <f>IF(AND(Input!$I98="text-tabs",Input!$K98="有"),IF(Input!$M98=1,svg_data!$CF$1,IF(Input!$M98=2,svg_data!$CF$2)),"")</f>
        <v/>
      </c>
      <c r="EB98" s="36" t="str">
        <f>IF(AND(Input!$I98="text-tabs",Input!$K98="有"),Input!$G98,"")</f>
        <v/>
      </c>
      <c r="EC98" s="36" t="str">
        <f>IF(AND(Input!$I98="text-tabs",Input!$K98="有"),IF(Input!$M98=1,svg_data!$CH$1,IF(Input!$M98=2,svg_data!$CH$2)),"")</f>
        <v/>
      </c>
      <c r="ED98" s="36" t="str">
        <f>IF(AND(Input!$I98="text-tabs",Input!$K98="有"),Input!$G98,"")</f>
        <v/>
      </c>
      <c r="EE98" s="36" t="str">
        <f>IF(AND(Input!$I98="text-tabs",Input!$K98="有"),IF(Input!$M98=1,svg_data!$CJ$1,IF(Input!$M98=2,svg_data!$CJ$2)),"")</f>
        <v/>
      </c>
      <c r="EF98" s="36" t="str">
        <f>IF(AND(Input!$I98="text-tabs",Input!$K98="有"),Input!$G98,"")</f>
        <v/>
      </c>
      <c r="EG98" s="36" t="str">
        <f>IF(AND(Input!$I98="text-tabs",Input!$K98="有"),IF(Input!$M98=1,svg_data!$CL$1,IF(Input!$M98=2,svg_data!$CL$2)),"")</f>
        <v/>
      </c>
      <c r="EH98" s="36" t="str">
        <f>IF(AND(Input!$I98="text-tabs",Input!$K98="有"),Input!$G98,"")</f>
        <v/>
      </c>
      <c r="EI98" s="36" t="str">
        <f>IF(AND(Input!$I98="text-tabs",Input!$K98="有"),IF(Input!$M98=1,svg_data!$CN$1,IF(Input!$M98=2,svg_data!$CN$2)),"")</f>
        <v/>
      </c>
      <c r="EJ98" s="36" t="str">
        <f>IF(AND(Input!$I98="text-tabs",Input!$K98="有"),Input!$G98,"")</f>
        <v/>
      </c>
      <c r="EK98" s="36" t="str">
        <f>IF(AND(Input!$I98="text-tabs",Input!$K98="有"),IF(Input!$M98=1,svg_data!$CP$1,IF(Input!$M98=2,svg_data!$CP$2)),"")</f>
        <v/>
      </c>
      <c r="EL98" s="36" t="str">
        <f>IF(AND(Input!$I98="text-tabs",Input!$K98="有"),Input!$G98,"")</f>
        <v/>
      </c>
      <c r="EM98" s="36" t="str">
        <f>IF(AND(Input!$I98="text-tabs",Input!$K98="有"),IF(Input!$M98=1,svg_data!$CR$1,IF(Input!$M98=2,svg_data!$CR$2)),"")</f>
        <v/>
      </c>
      <c r="EN98" s="36" t="str">
        <f>IF(AND(Input!$I98="text-tabs",Input!$K98="有"),Input!$G98,"")</f>
        <v/>
      </c>
      <c r="EO98" s="36" t="str">
        <f>IF(AND(Input!$I98="text-tabs",Input!$K98="有"),IF(Input!$M98=1,svg_data!$CT$1,IF(Input!$M98=2,svg_data!$CT$2)),"")</f>
        <v/>
      </c>
      <c r="EP98" s="36" t="str">
        <f>IF(AND(Input!$I98="text-tabs",Input!$K98="有"),Input!$G98,"")</f>
        <v/>
      </c>
      <c r="EQ98" s="36" t="str">
        <f>IF(AND(Input!$I98="text-tabs",Input!$K98="有"),IF(Input!$M98=1,svg_data!$CV$1,IF(Input!$M98=2,svg_data!$CV$2)),"")</f>
        <v/>
      </c>
      <c r="ER98" s="36" t="str">
        <f>IF(AND(Input!$I98="text-tabs",Input!$K98="有"),Input!$G98,"")</f>
        <v/>
      </c>
      <c r="ES98" s="36" t="str">
        <f>IF(AND(Input!$I98="text-tabs",Input!$K98="有"),IF(Input!$M98=1,svg_data!$CX$1,IF(Input!$M98=2,svg_data!$CX$2)),"")</f>
        <v/>
      </c>
      <c r="ET98" s="36" t="str">
        <f>IF(AND(Input!$I98="text-tabs",Input!$K98="有"),Input!$G98,"")</f>
        <v/>
      </c>
      <c r="EU98" s="36" t="str">
        <f>IF(AND(Input!$I98="text-tabs",Input!$K98="有"),IF(Input!$M98=1,svg_data!$CZ$1,IF(Input!$M98=2,svg_data!$CZ$2)),"")</f>
        <v/>
      </c>
      <c r="EV98" s="36" t="str">
        <f>IF(AND(Input!$I98="text-tabs",Input!$K98="有"),Input!$G98,"")</f>
        <v/>
      </c>
      <c r="EW98" s="36" t="str">
        <f>IF(AND(Input!$I98="text-tabs",Input!$K98="有"),IF(Input!$M98=1,svg_data!$DB$1,IF(Input!$M98=2,svg_data!$DB$2)),"")</f>
        <v/>
      </c>
      <c r="EX98" s="36" t="str">
        <f>IF(AND(Input!$I98="text-tabs",Input!$K98="有"),Input!$G98,"")</f>
        <v/>
      </c>
      <c r="EY98" s="36" t="str">
        <f>IF(AND(Input!$I98="text-tabs",Input!$K98="有"),IF(Input!$M98=1,svg_data!$DD$1,IF(Input!$M98=2,svg_data!$DD$2)),"")</f>
        <v/>
      </c>
      <c r="EZ98" s="36" t="str">
        <f>IF(AND(Input!$I98="text-tabs",Input!$K98="有"),Input!$G98,"")</f>
        <v/>
      </c>
      <c r="FA98" s="36" t="str">
        <f>IF(AND(Input!$I98="text-tabs",Input!$K98="有"),IF(Input!$M98=1,svg_data!$DF$1,IF(Input!$M98=2,svg_data!$DF$2)),"")</f>
        <v/>
      </c>
      <c r="FB98" s="36" t="str">
        <f>IF(AND(Input!$I98="text-tabs",Input!$K98="有"),Input!$G98,"")</f>
        <v/>
      </c>
      <c r="FC98" s="36" t="str">
        <f>IF(AND(Input!$I98="text-tabs",Input!$K98="有"),IF(Input!$M98=1,svg_data!$DH$1,IF(Input!$M98=2,svg_data!$DH$2)),"")</f>
        <v/>
      </c>
      <c r="FD98" s="36" t="str">
        <f>IF(AND(Input!$I98="text-tabs",Input!$K98="有"),Input!$G98,"")</f>
        <v/>
      </c>
      <c r="FE98" s="36" t="str">
        <f>IF(AND(Input!$I98="text-tabs",Input!$K98="有"),IF(Input!$M98=1,svg_data!$DJ$1,IF(Input!$M98=2,svg_data!$DJ$2)),"")</f>
        <v/>
      </c>
      <c r="FF98" s="36" t="str">
        <f>IF(AND(Input!$I98="text-tabs",Input!$K98="有"),Input!$G98,"")</f>
        <v/>
      </c>
      <c r="FG98" s="36" t="str">
        <f>IF(AND(Input!$I98="text-tabs",Input!$K98="有"),IF(Input!$M98=1,svg_data!$DL$1,IF(Input!$M98=2,svg_data!$DL$2)),"")</f>
        <v/>
      </c>
      <c r="FH98" s="36" t="str">
        <f>IF(AND(Input!$I98="text-tabs",Input!$K98="有"),Input!$G98,"")</f>
        <v/>
      </c>
      <c r="FI98" s="36" t="str">
        <f>IF(AND(Input!$I98="text-tabs",Input!$K98="有"),IF(Input!$M98=1,svg_data!$DN$1,IF(Input!$M98=2,svg_data!$DN$2)),"")</f>
        <v/>
      </c>
      <c r="FJ98" s="36" t="str">
        <f>IF(AND(Input!$I98="text-tabs",Input!$K98="有"),Input!$G98,"")</f>
        <v/>
      </c>
      <c r="FK98" s="36" t="str">
        <f>IF(AND(Input!$I98="text-tabs",Input!$K98="有"),IF(Input!$M98=1,svg_data!$DP$1,IF(Input!$M98=2,svg_data!$DP$2)),"")</f>
        <v/>
      </c>
      <c r="FL98" s="36" t="str">
        <f>IF(AND(Input!$I98="text-tabs",Input!$K98="有"),Input!$G98,"")</f>
        <v/>
      </c>
      <c r="FM98" s="36" t="str">
        <f>IF(AND(Input!$I98="text-tabs",Input!$K98="有"),IF(Input!$M98=1,svg_data!$DR$1,IF(Input!$M98=2,svg_data!$DR$2)),"")</f>
        <v/>
      </c>
      <c r="FN98" s="36" t="str">
        <f>IF(AND(Input!$I98="text-tabs",Input!$K98="有"),Input!$G98,"")</f>
        <v/>
      </c>
      <c r="FO98" s="36" t="str">
        <f>IF(AND(Input!$I98="text-tabs",Input!$K98="有"),IF(Input!$M98=1,svg_data!$DT$1,IF(Input!$M98=2,svg_data!$DT$2)),"")</f>
        <v/>
      </c>
      <c r="FP98" s="36" t="str">
        <f>IF(AND(Input!$I98="text-tabs",Input!$K98="有"),Input!$G98,"")</f>
        <v/>
      </c>
      <c r="FQ98" s="36" t="str">
        <f>IF(AND(Input!$I98="text-tabs",Input!$K98="有"),IF(Input!$M98=1,svg_data!$DV$1,IF(Input!$M98=2,svg_data!$DV$2)),"")</f>
        <v/>
      </c>
      <c r="FR98" s="36" t="str">
        <f>IF(AND(Input!$I98="text-tabs",Input!$K98="有"),Input!$G98,"")</f>
        <v/>
      </c>
      <c r="FS98" s="36" t="str">
        <f>IF(AND(Input!$I98="text-tabs",Input!$K98="有"),IF(Input!$M98=1,svg_data!$DX$1,IF(Input!$M98=2,svg_data!$DX$2)),"")</f>
        <v/>
      </c>
      <c r="FT98" s="36" t="str">
        <f>IF(AND(Input!$I98="text-tabs",Input!$K98="有"),Input!$G98,"")</f>
        <v/>
      </c>
      <c r="FU98" s="36" t="str">
        <f>IF(AND(Input!$I98="text-tabs",Input!$K98="有"),IF(Input!$M98=1,svg_data!$DZ$1,IF(Input!$M98=2,svg_data!$DZ$2)),"")</f>
        <v/>
      </c>
      <c r="FV98" s="36" t="str">
        <f>IF(AND(Input!$I98="text-tabs",Input!$K98="有"),Input!$G98,"")</f>
        <v/>
      </c>
      <c r="FW98" s="36" t="str">
        <f>IF(AND(Input!$I98="text-tabs",Input!$K98="有"),IF(Input!$M98=1,svg_data!$EB$1,IF(Input!$M98=2,svg_data!$EB$2)),"")</f>
        <v/>
      </c>
      <c r="FX98" s="36" t="str">
        <f>IF(AND(Input!$I98="text-tabs",Input!$K98="有"),Input!$G98,"")</f>
        <v/>
      </c>
      <c r="FY98" s="36" t="str">
        <f>IF(AND(Input!$I98="text-tabs",Input!$K98="有"),IF(Input!$M98=1,svg_data!$ED$1,IF(Input!$M98=2,svg_data!$ED$2)),"")</f>
        <v/>
      </c>
      <c r="FZ98" s="36" t="str">
        <f>IF(AND(Input!$I98="text-tabs",Input!$K98="有"),Input!$G98,"")</f>
        <v/>
      </c>
      <c r="GA98" s="36" t="str">
        <f>IF(AND(Input!$I98="text-tabs",Input!$K98="有"),IF(Input!$M98=1,svg_data!$EF$1,IF(Input!$M98=2,svg_data!$EF$2)),"")</f>
        <v/>
      </c>
      <c r="GB98" s="36" t="str">
        <f>IF(AND(Input!$I98="text-tabs",Input!$K98="有"),Input!$G98,"")</f>
        <v/>
      </c>
      <c r="GC98" s="36" t="str">
        <f>IF(AND(Input!$I98="text-tabs",Input!$K98="有"),IF(Input!$M98=1,svg_data!$EH$1,IF(Input!$M98=2,svg_data!$EH$2)),"")</f>
        <v/>
      </c>
      <c r="GD98" s="36" t="str">
        <f>IF(AND(Input!$I98="text-tabs",Input!$K98="有"),Input!$G98,"")</f>
        <v/>
      </c>
      <c r="GE98" s="36" t="str">
        <f>IF(AND(Input!$I98="text-tabs",Input!$K98="有"),IF(Input!$M98=1,svg_data!$EJ$1,IF(Input!$M98=2,svg_data!$EJ$2)),"")</f>
        <v/>
      </c>
      <c r="GF98" s="36" t="str">
        <f>IF(AND(Input!$I98="text-tabs",Input!$K98="有"),Input!$G98,"")</f>
        <v/>
      </c>
      <c r="GG98" s="36" t="str">
        <f>IF(AND(Input!$I98="text-tabs",Input!$K98="有"),IF(Input!$M98=1,svg_data!$EL$1,IF(Input!$M98=2,svg_data!$EL$2)),"")</f>
        <v/>
      </c>
      <c r="GH98" s="36" t="str">
        <f>IF(AND(Input!$I98="text-tabs",Input!$K98="有"),Input!$G98,"")</f>
        <v/>
      </c>
      <c r="GI98" s="36" t="str">
        <f>IF(AND(Input!$I98="text-tabs",Input!$K98="有"),IF(Input!$M98=1,svg_data!$EN$1,IF(Input!$M98=2,svg_data!$EN$2)),"")</f>
        <v/>
      </c>
      <c r="GJ98" s="36" t="str">
        <f>IF(AND(Input!$I98="text-tabs",Input!$K98="有"),Input!$G98,"")</f>
        <v/>
      </c>
      <c r="GK98" s="36" t="str">
        <f>IF(AND(Input!$I98="text-tabs",Input!$K98="有"),IF(Input!$M98=1,svg_data!$EP$1,IF(Input!$M98=2,svg_data!$EP$2)),"")</f>
        <v/>
      </c>
      <c r="GL98" s="36" t="str">
        <f>IF(AND(Input!$I98="text-tabs",Input!$K98="有"),Input!$G98,"")</f>
        <v/>
      </c>
      <c r="GM98" s="36" t="str">
        <f>IF(AND(Input!$I98="text-tabs",Input!$K98="有"),svg_data!$ER$1,"")</f>
        <v/>
      </c>
      <c r="GN98" s="36" t="str">
        <f>IF(AND(Input!$I98="text-tabs",Input!$K98="有"),Input!$G98,"")</f>
        <v/>
      </c>
      <c r="GO98" s="36" t="str">
        <f>IF(AND(Input!$I98="text-tabs",Input!$K98="有"),svg_data!$ET$1,"")</f>
        <v/>
      </c>
      <c r="GP98" s="36" t="str">
        <f>IF(AND(Input!$I98="text-tabs",Input!$K98="有"),Input!$G98,"")</f>
        <v/>
      </c>
      <c r="GQ98" s="36" t="str">
        <f>IF(AND(Input!$I98="text-tabs",Input!$K98="有"),svg_data!$EV$1,"")</f>
        <v/>
      </c>
      <c r="GR98" s="36" t="str">
        <f>IF(AND(Input!$I98="text-tabs",Input!$K98="有"),Input!$G98,"")</f>
        <v/>
      </c>
      <c r="GS98" s="36" t="str">
        <f>IF(AND(Input!$I98="text-tabs",Input!$K98="有"),svg_data!$EX$1,"")</f>
        <v/>
      </c>
      <c r="GT98" s="36" t="str">
        <f>IF(AND(Input!$I98="text-tabs",Input!$K98="有"),IF(Input!$O98="無","",svg_data!$EY$1),"")</f>
        <v/>
      </c>
      <c r="GU98" s="36" t="str">
        <f>IF(AND(Input!$I98="text-tabs",Input!$K98="有"),IF(Input!$O98="無","",Input!$G98),"")</f>
        <v/>
      </c>
      <c r="GV98" s="36" t="str">
        <f>IF(AND(Input!$I98="text-tabs",Input!$K98="有"),IF(Input!$O98="無","",Input!$O98),"")</f>
        <v/>
      </c>
      <c r="GW98" s="36" t="str">
        <f>IF(AND(Input!$I98="text-tabs",Input!$K98="有"),IF(Input!$O98="無","",svg_data!$FA$1),"")</f>
        <v/>
      </c>
      <c r="GX98" s="36" t="str">
        <f>IF(AND(Input!$I98="text-tabs",Input!$K98="有"),IF(Input!$O98="無","",Input!$P98),"")</f>
        <v/>
      </c>
      <c r="GY98" s="36" t="str">
        <f>IF(AND(Input!$I98="text-tabs",Input!$K98="有"),IF(Input!$O98="無","",svg_data!$FC$1),"")</f>
        <v/>
      </c>
      <c r="GZ98" s="36" t="str">
        <f>IF(AND(Input!$I98="text-tabs",Input!$K98="有"),svg_data!$FD$1,"")</f>
        <v/>
      </c>
      <c r="HA98" s="36" t="str">
        <f>IF(AND(Input!$I98="text-tabs",Input!$K98="有"),$HA$1,"")</f>
        <v/>
      </c>
      <c r="HB98" s="36" t="str">
        <f>IF(AND(Input!$I98="text-tabs",Input!$V98="有",Input!$W98&lt;&gt;""),$HB$1,"")</f>
        <v/>
      </c>
      <c r="HC98" s="36" t="str">
        <f>IF(AND(Input!$I98="text-tabs",Input!$V98="有",Input!$W98&lt;&gt;""),Input!$U98,"")</f>
        <v/>
      </c>
      <c r="HD98" s="36" t="str">
        <f>IF(AND(Input!$I98="text-tabs",Input!$V98="有",Input!$W98&lt;&gt;""),$HD$1,"")</f>
        <v/>
      </c>
      <c r="HE98" s="36" t="str">
        <f>IF(AND(Input!$I98="text-tabs",Input!$V98="有",Input!$W98&lt;&gt;""),$HE$1,"")</f>
        <v/>
      </c>
      <c r="HF98" s="36" t="str">
        <f>IF(AND(Input!$I98="text-tabs",Input!$V98="有",Input!$W98&lt;&gt;""),$HF$1,"")</f>
        <v/>
      </c>
      <c r="HG98" s="36" t="str">
        <f>IF(AND(Input!$I98="text-tabs",Input!$V98="有",Input!$W98&lt;&gt;""),Input!$X98,"")</f>
        <v/>
      </c>
      <c r="HH98" s="36" t="str">
        <f>IF(AND(Input!$I98="text-tabs",Input!$V98="有",Input!$W98&lt;&gt;""),$HH$1,"")</f>
        <v/>
      </c>
      <c r="HI98" s="36" t="str">
        <f>IF(AND(Input!$I98="text-tabs",Input!$V98="有",Input!$W98&lt;&gt;""),Input!$W98,"")</f>
        <v/>
      </c>
      <c r="HJ98" s="36" t="str">
        <f>IF(AND(Input!$I98="text-tabs",Input!$V98="有",Input!$W98&lt;&gt;""),$HJ$1,"")</f>
        <v/>
      </c>
      <c r="HK98" s="36" t="str">
        <f>IF(AND(Input!$I98="text-tabs",Input!$V98="有",Input!$Y98&lt;&gt;"無"),$HK$1,"")</f>
        <v/>
      </c>
      <c r="HL98" s="36" t="str">
        <f>IF(AND(Input!$I98="text-tabs",Input!$V98="有",Input!$Y98&lt;&gt;"無"),$HF$1,"")</f>
        <v/>
      </c>
      <c r="HM98" s="36" t="str">
        <f>IF(AND(Input!$I98="text-tabs",Input!$V98="有",Input!$Y98&lt;&gt;"無"),Input!$Z98,"")</f>
        <v/>
      </c>
      <c r="HN98" s="36" t="str">
        <f>IF(AND(Input!$I98="text-tabs",Input!$V98="有",Input!$Y98&lt;&gt;"無"),$HH$1,"")</f>
        <v/>
      </c>
      <c r="HO98" s="36" t="str">
        <f>IF(AND(Input!$I98="text-tabs",Input!$V98="有",Input!$Y98&lt;&gt;"無"),Input!$Y98,"")</f>
        <v/>
      </c>
      <c r="HP98" s="36" t="str">
        <f>IF(AND(Input!$I98="text-tabs",Input!$V98="有",Input!$Y98&lt;&gt;"無"),$HJ$1,"")</f>
        <v/>
      </c>
      <c r="HQ98" s="36" t="str">
        <f>IF(AND(Input!$I98="text-tabs",Input!$V98="有",Input!$AA98&lt;&gt;"無"),$HQ$1,"")</f>
        <v/>
      </c>
      <c r="HR98" s="36" t="str">
        <f>IF(AND(Input!$I98="text-tabs",Input!$V98="有",Input!$AA98&lt;&gt;"無"),$HR$1,"")</f>
        <v/>
      </c>
      <c r="HS98" s="36" t="str">
        <f>IF(AND(Input!$I98="text-tabs",Input!$V98="有",Input!$AA98&lt;&gt;"無"),Input!$AB98,"")</f>
        <v/>
      </c>
      <c r="HT98" s="36" t="str">
        <f>IF(AND(Input!$I98="text-tabs",Input!$V98="有",Input!$AA98&lt;&gt;"無"),$HT$1,"")</f>
        <v/>
      </c>
      <c r="HU98" s="36" t="str">
        <f>IF(AND(Input!$I98="text-tabs",Input!$V98="有",Input!$AA98&lt;&gt;"無"),Input!$AA98,"")</f>
        <v/>
      </c>
      <c r="HV98" s="36" t="str">
        <f>IF(AND(Input!$I98="text-tabs",Input!$V98="有",Input!$AA98&lt;&gt;"無"),$HV$1,"")</f>
        <v/>
      </c>
      <c r="HW98" s="36" t="str">
        <f>IF(AND(Input!$I98="text-tabs",Input!$V98="有",Input!$AC98&lt;&gt;"無"),$HW$1,"")</f>
        <v/>
      </c>
      <c r="HX98" s="36" t="str">
        <f>IF(AND(Input!$I98="text-tabs",Input!$V98="有",Input!$AC98&lt;&gt;"無"),$HX$1,"")</f>
        <v/>
      </c>
      <c r="HY98" s="36" t="str">
        <f>IF(AND(Input!$I98="text-tabs",Input!$V98="有",Input!$AC98&lt;&gt;"無"),Input!$AD98,"")</f>
        <v/>
      </c>
      <c r="HZ98" s="36" t="str">
        <f>IF(AND(Input!$I98="text-tabs",Input!$V98="有",Input!$AC98&lt;&gt;"無"),$HZ$1,"")</f>
        <v/>
      </c>
      <c r="IA98" s="36" t="str">
        <f>IF(AND(Input!$I98="text-tabs",Input!$V98="有",Input!$AC98&lt;&gt;"無"),Input!$AC98,"")</f>
        <v/>
      </c>
      <c r="IB98" s="36" t="str">
        <f>IF(AND(Input!$I98="text-tabs",Input!$V98="有",Input!$AC98&lt;&gt;"無"),$IB$1,"")</f>
        <v/>
      </c>
      <c r="IC98" s="36" t="str">
        <f>IF(AND(Input!$I98="text-tabs",Input!$V98="有",Input!$AE98&lt;&gt;"無"),$IC$1,"")</f>
        <v/>
      </c>
      <c r="ID98" s="36" t="str">
        <f>IF(AND(Input!$I98="text-tabs",Input!$V98="有",Input!$AE98&lt;&gt;"無"),$HF$1,"")</f>
        <v/>
      </c>
      <c r="IE98" s="36" t="str">
        <f>IF(AND(Input!$I98="text-tabs",Input!$V98="有",Input!$AE98&lt;&gt;"無"),Input!$AF98,"")</f>
        <v/>
      </c>
      <c r="IF98" s="36" t="str">
        <f>IF(AND(Input!$I98="text-tabs",Input!$V98="有",Input!$AE98&lt;&gt;"無"),$HH$1,"")</f>
        <v/>
      </c>
      <c r="IG98" s="36" t="str">
        <f>IF(AND(Input!$I98="text-tabs",Input!$V98="有",Input!$AE98&lt;&gt;"無"),Input!$AE98,"")</f>
        <v/>
      </c>
      <c r="IH98" s="36" t="str">
        <f>IF(AND(Input!$I98="text-tabs",Input!$V98="有",Input!$AE98&lt;&gt;"無"),$HJ$1,"")</f>
        <v/>
      </c>
      <c r="II98" s="36" t="str">
        <f>IF(AND(Input!$I98="text-tabs",Input!$V98="有"),$II$1,"")</f>
        <v/>
      </c>
      <c r="IJ98" s="36" t="str">
        <f>IF(AND(Input!$I98="text-tabs",Input!$AG98="有"),$IJ$1,"")</f>
        <v/>
      </c>
      <c r="IK98" s="36" t="str">
        <f>IF(AND(Input!$I98="text-tabs",Input!$AG98="有"),Input!$AH98,"")</f>
        <v/>
      </c>
      <c r="IL98" s="36" t="str">
        <f>IF(AND(Input!$I98="text-tabs",Input!$AG98="有"),$IL$1,"")</f>
        <v/>
      </c>
      <c r="IM98" s="36" t="str">
        <f>IF(AND(Input!$I98="text-tabs",Input!$AG98="有"),Input!$AI98,"")</f>
        <v/>
      </c>
      <c r="IN98" s="36" t="str">
        <f>IF(AND(Input!$I98="text-tabs",Input!$AG98="有"),$IN$1,"")</f>
        <v/>
      </c>
      <c r="IO98" s="36" t="str">
        <f>IF(Input!$I98="text-tabs",$IO$1,"")</f>
        <v/>
      </c>
      <c r="IP98" s="36" t="str">
        <f>IF(Input!$I98="event",$IP$1,"")</f>
        <v/>
      </c>
      <c r="IQ98" s="36" t="str">
        <f>IF(Input!$I98="event",Input!$R98,"")</f>
        <v/>
      </c>
      <c r="IR98" s="36" t="str">
        <f>IF(Input!$I98="event",$IR$1,"")</f>
        <v/>
      </c>
      <c r="IS98" s="36" t="str">
        <f>IF(Input!$I98="event",$IS$1,"")</f>
        <v/>
      </c>
      <c r="IT98" s="36" t="str">
        <f>IF(Input!$I98="event",Input!$Q98,"")</f>
        <v/>
      </c>
      <c r="IU98" s="36" t="str">
        <f>IF(Input!$I98="event",$IU$1,"")</f>
        <v/>
      </c>
      <c r="IV98" s="36" t="str">
        <f>IF(Input!$I98="image",$IV$1,"")</f>
        <v/>
      </c>
      <c r="IW98" s="36" t="str">
        <f>IF(Input!$I98="image",Input!$S98,"")</f>
        <v/>
      </c>
      <c r="IX98" s="36" t="str">
        <f>IF(Input!$I98="image",$IX$1,"")</f>
        <v/>
      </c>
      <c r="IY98" s="36" t="str">
        <f>IF(AND(Input!$I98="image",Input!$V98="無"),$IY$1,"")</f>
        <v/>
      </c>
      <c r="IZ98" s="36" t="str">
        <f>IF(AND(Input!$I98="image",Input!$V98="無"),Input!$B98,"")</f>
        <v/>
      </c>
      <c r="JA98" s="36" t="str">
        <f>IF(AND(Input!$I98="image",Input!$V98="無"),$JA$1,"")</f>
        <v/>
      </c>
      <c r="JB98" s="36" t="str">
        <f>IF(AND(Input!$I98="image",Input!$V98="有"),$JB$1,"")</f>
        <v/>
      </c>
      <c r="JC98" s="36" t="str">
        <f>IF(AND(Input!$I98="image",Input!$V98="有"),Input!$W98,"")</f>
        <v/>
      </c>
      <c r="JD98" s="36" t="str">
        <f>IF(AND(Input!$I98="image",Input!$V98="有"),$JD$1,"")</f>
        <v/>
      </c>
      <c r="JE98" s="36" t="str">
        <f>IF(AND(Input!$I98="image",Input!$V98="有"),Input!$X98,"")</f>
        <v/>
      </c>
      <c r="JF98" s="36" t="str">
        <f>IF(AND(Input!$I98="image",Input!$V98="有"),$JF$1,"")</f>
        <v/>
      </c>
      <c r="JG98" s="36" t="str">
        <f>IF(Input!$I98="embed",$JG$1,"")</f>
        <v/>
      </c>
      <c r="JH98" s="36" t="str">
        <f>IF(Input!$I98="embed",Input!$X98,"")</f>
        <v/>
      </c>
      <c r="JI98" s="36" t="str">
        <f>IF(Input!$I98="embed",$JI$1,"")</f>
        <v/>
      </c>
      <c r="JJ98" s="36" t="str">
        <f>IF(Input!$I98="embed",$JJ$1,"")</f>
        <v/>
      </c>
      <c r="JK98" s="36" t="str">
        <f>IF(Input!$I98="embed",Input!$R98,"")</f>
        <v/>
      </c>
      <c r="JL98" s="36" t="str">
        <f>IF(Input!$I98="embed",$JL$1,"")</f>
        <v/>
      </c>
      <c r="JM98" s="36" t="str">
        <f>IF(Input!$I98="table",Input!$AI98,"")</f>
        <v/>
      </c>
      <c r="JN98" s="36" t="str">
        <f>IF(Input!$I98="table",Input!$AJ98,"")</f>
        <v/>
      </c>
      <c r="JO98" s="36" t="s">
        <v>0</v>
      </c>
      <c r="JP98" s="36" t="str">
        <f t="shared" si="3"/>
        <v/>
      </c>
    </row>
    <row r="99" spans="1:276" s="36" customFormat="1">
      <c r="A99" s="39" t="str">
        <f t="shared" si="5"/>
        <v>"0":{"category":"未記入","class":"0","id":"0","titleShadow":"",}</v>
      </c>
      <c r="B99" s="36" t="s">
        <v>5</v>
      </c>
      <c r="C99" s="40">
        <f>Input!$G99</f>
        <v>0</v>
      </c>
      <c r="D99" s="36" t="s">
        <v>210</v>
      </c>
      <c r="E99" s="36" t="s">
        <v>23</v>
      </c>
      <c r="F99" s="36" t="str">
        <f>IF(Input!$C99&lt;&gt;"",Input!$C99,"未記入")</f>
        <v>未記入</v>
      </c>
      <c r="G99" s="36" t="s">
        <v>3</v>
      </c>
      <c r="H99" s="36" t="s">
        <v>1</v>
      </c>
      <c r="I99" s="36">
        <f>Input!$I99</f>
        <v>0</v>
      </c>
      <c r="J99" s="36" t="s">
        <v>3</v>
      </c>
      <c r="K99" s="36" t="s">
        <v>4</v>
      </c>
      <c r="L99" s="40">
        <f>Input!$G99</f>
        <v>0</v>
      </c>
      <c r="M99" s="36" t="s">
        <v>3</v>
      </c>
      <c r="N99" s="36" t="str">
        <f>IF(Input!$D99="有",$N$1,"")</f>
        <v/>
      </c>
      <c r="O99" s="36" t="str">
        <f>IF(Input!$D99="有",Input!$A99,"")</f>
        <v/>
      </c>
      <c r="P99" s="36" t="str">
        <f>IF(Input!$D99="有",$P$1,"")</f>
        <v/>
      </c>
      <c r="Q99" s="36" t="str">
        <f>IF(Input!$D99="有",$Q$1,"")</f>
        <v/>
      </c>
      <c r="R99" s="36" t="str">
        <f>IF(Input!$D99="有",LEFT(Input!$E99,1),"")</f>
        <v/>
      </c>
      <c r="S99" s="36" t="str">
        <f>IF(Input!$D99="有",$S$1,"")</f>
        <v/>
      </c>
      <c r="T99" s="36" t="str">
        <f>IF(Input!$D99="有",$T$1,"")</f>
        <v/>
      </c>
      <c r="U99" s="36" t="str">
        <f>IF(Input!$D99="有",Input!$F99,"")</f>
        <v/>
      </c>
      <c r="V99" s="36" t="str">
        <f>IF(Input!$D99="有",$V$1,"")</f>
        <v/>
      </c>
      <c r="W99" s="36" t="s">
        <v>205</v>
      </c>
      <c r="X99" s="36" t="str">
        <f>IF(Input!$H99="有","true",IF(Input!$H99="無","false",""))</f>
        <v/>
      </c>
      <c r="Y99" s="36" t="s">
        <v>3</v>
      </c>
      <c r="Z99" s="36" t="str">
        <f>IF(OR(Input!$I99="text-tabs",Input!$I99="text"),$Z$1,"")</f>
        <v/>
      </c>
      <c r="AA99" s="36" t="str">
        <f>IF(OR(Input!$I99="text-tabs",Input!$I99="text"),Input!$B99,"")</f>
        <v/>
      </c>
      <c r="AB99" s="36" t="str">
        <f>IF(OR(Input!$I99="text-tabs",Input!$I99="text"),$AB$1,"")</f>
        <v/>
      </c>
      <c r="AC99" s="36" t="str">
        <f>IF(AND(OR(Input!$I99="text-tabs",Input!$I99="text"),Input!$T99="無"),$AC$1,"")</f>
        <v/>
      </c>
      <c r="AD99" s="36" t="str">
        <f>IF(AND(OR(Input!$I99="text-tabs",Input!$I99="text"),Input!$T99="無"),Input!$S99,"")</f>
        <v/>
      </c>
      <c r="AE99" s="36" t="str">
        <f>IF(AND(OR(Input!$I99="text-tabs",Input!$I99="text"),Input!$T99="無"),$AE$1,"")</f>
        <v/>
      </c>
      <c r="AF99" s="36" t="str">
        <f>IF(AND(OR(Input!$I99="text-tabs",Input!$I99="text"),Input!$S99="無"),$AF$1,"")</f>
        <v/>
      </c>
      <c r="AG99" s="36" t="str">
        <f>IF(AND(OR(Input!$I99="text-tabs",Input!$I99="text"),Input!$S99="無"),Input!$T99,"")</f>
        <v/>
      </c>
      <c r="AH99" s="36" t="str">
        <f>IF(AND(OR(Input!$I99="text-tabs",Input!$I99="text"),Input!$S99="無"),$AH$1,"")</f>
        <v/>
      </c>
      <c r="AI99" s="36" t="str">
        <f>IF(Input!$I99="text",$AI$1,"")</f>
        <v/>
      </c>
      <c r="AJ99" s="36" t="str">
        <f>IF(Input!$I99="text",Input!$R99,"")</f>
        <v/>
      </c>
      <c r="AK99" s="36" t="str">
        <f>IF(Input!$I99="text",$AK$1,"")</f>
        <v/>
      </c>
      <c r="AL99" s="36" t="str">
        <f>IF(Input!$I99="text-tabs",$AL$1,"")</f>
        <v/>
      </c>
      <c r="AM99" s="36" t="str">
        <f>IF(Input!$I99="text-tabs",$AM$1,"")</f>
        <v/>
      </c>
      <c r="AN99" s="36" t="str">
        <f>IF(Input!$I99="text-tabs",Input!$J99,"")</f>
        <v/>
      </c>
      <c r="AO99" s="36" t="str">
        <f>IF(Input!$I99="text-tabs",$AO$1,"")</f>
        <v/>
      </c>
      <c r="AP99" s="36" t="str">
        <f>IF(Input!$I99="text-tabs",Input!$R99,"")</f>
        <v/>
      </c>
      <c r="AQ99" s="36" t="str">
        <f>IF(Input!$I99="text-tabs",$AQ$1,"")</f>
        <v/>
      </c>
      <c r="AR99" s="36" t="str">
        <f>IF(AND(Input!$I99="text-tabs",Input!$K99="有"),$AR$1,"")</f>
        <v/>
      </c>
      <c r="AS99" s="36" t="str">
        <f>IF(AND(Input!$I99="text-tabs",Input!$K99="有"),Input!$L99,"")</f>
        <v/>
      </c>
      <c r="AT99" s="36" t="str">
        <f>IF(AND(Input!$I99="text-tabs",Input!$K99="有"),$AT$1,"")</f>
        <v/>
      </c>
      <c r="AU99" s="36" t="str">
        <f>IF(AND(Input!$I99="text-tabs",Input!$K99="有"),Input!$N99,"")</f>
        <v/>
      </c>
      <c r="AV99" s="36" t="str">
        <f>IF(AND(Input!$I99="text-tabs",Input!$K99="有"),"&lt;br&gt;","")</f>
        <v/>
      </c>
      <c r="AW99" s="36" t="str">
        <f>IF(AND(Input!$I99="text-tabs",Input!$K99="有"),IF(Input!$M99=1,svg_data!$A$1,IF(Input!$M99=2,svg_data!$A$2)),"")</f>
        <v/>
      </c>
      <c r="AX99" s="36" t="str">
        <f>IF(AND(Input!$I99="text-tabs",Input!$K99="有"),Input!$G99,"")</f>
        <v/>
      </c>
      <c r="AY99" s="36" t="str">
        <f>IF(AND(Input!$I99="text-tabs",Input!$K99="有"),IF(Input!$M99=1,svg_data!$C$1,IF(Input!$M99=2,svg_data!$C$2)),"")</f>
        <v/>
      </c>
      <c r="AZ99" s="36" t="str">
        <f>IF(AND(Input!$I99="text-tabs",Input!$K99="有"),Input!$G99,"")</f>
        <v/>
      </c>
      <c r="BA99" s="36" t="str">
        <f>IF(AND(Input!$I99="text-tabs",Input!$K99="有"),IF(Input!$M99=1,svg_data!$E$1,IF(Input!$M99=2,svg_data!$E$2)),"")</f>
        <v/>
      </c>
      <c r="BB99" s="36" t="str">
        <f>IF(AND(Input!$I99="text-tabs",Input!$K99="有"),Input!$G99,"")</f>
        <v/>
      </c>
      <c r="BC99" s="36" t="str">
        <f>IF(AND(Input!$I99="text-tabs",Input!$K99="有"),IF(Input!$M99=1,svg_data!$G$1,IF(Input!$M99=2,svg_data!$G$2)),"")</f>
        <v/>
      </c>
      <c r="BD99" s="36" t="str">
        <f>IF(AND(Input!$I99="text-tabs",Input!$K99="有"),Input!$G99,"")</f>
        <v/>
      </c>
      <c r="BE99" s="36" t="str">
        <f>IF(AND(Input!$I99="text-tabs",Input!$K99="有"),IF(Input!$M99=1,svg_data!$I$1,IF(Input!$M99=2,svg_data!$I$2)),"")</f>
        <v/>
      </c>
      <c r="BF99" s="36" t="str">
        <f>IF(AND(Input!$I99="text-tabs",Input!$K99="有"),Input!$G99,"")</f>
        <v/>
      </c>
      <c r="BG99" s="36" t="str">
        <f>IF(AND(Input!$I99="text-tabs",Input!$K99="有"),IF(Input!$M99=1,svg_data!$K$1,IF(Input!$M99=2,svg_data!$K$2)),"")</f>
        <v/>
      </c>
      <c r="BH99" s="36" t="str">
        <f>IF(AND(Input!$I99="text-tabs",Input!$K99="有"),Input!$G99,"")</f>
        <v/>
      </c>
      <c r="BI99" s="36" t="str">
        <f>IF(AND(Input!$I99="text-tabs",Input!$K99="有"),IF(Input!$M99=1,svg_data!$M$1,IF(Input!$M99=2,svg_data!$M$2)),"")</f>
        <v/>
      </c>
      <c r="BJ99" s="36" t="str">
        <f>IF(AND(Input!$I99="text-tabs",Input!$K99="有"),Input!$G99,"")</f>
        <v/>
      </c>
      <c r="BK99" s="36" t="str">
        <f>IF(AND(Input!$I99="text-tabs",Input!$K99="有"),IF(Input!$M99=1,svg_data!$O$1,IF(Input!$M99=2,svg_data!$O$2)),"")</f>
        <v/>
      </c>
      <c r="BL99" s="36" t="str">
        <f>IF(AND(Input!$I99="text-tabs",Input!$K99="有"),Input!$G99,"")</f>
        <v/>
      </c>
      <c r="BM99" s="36" t="str">
        <f>IF(AND(Input!$I99="text-tabs",Input!$K99="有"),IF(Input!$M99=1,svg_data!$Q$1,IF(Input!$M99=2,svg_data!$Q$2)),"")</f>
        <v/>
      </c>
      <c r="BN99" s="36" t="str">
        <f>IF(AND(Input!$I99="text-tabs",Input!$K99="有"),Input!$G99,"")</f>
        <v/>
      </c>
      <c r="BO99" s="36" t="str">
        <f>IF(AND(Input!$I99="text-tabs",Input!$K99="有"),IF(Input!$M99=1,svg_data!$S$1,IF(Input!$M99=2,svg_data!$S$2)),"")</f>
        <v/>
      </c>
      <c r="BP99" s="36" t="str">
        <f>IF(AND(Input!$I99="text-tabs",Input!$K99="有"),Input!$G99,"")</f>
        <v/>
      </c>
      <c r="BQ99" s="36" t="str">
        <f>IF(AND(Input!$I99="text-tabs",Input!$K99="有"),IF(Input!$M99=1,svg_data!$U$1,IF(Input!$M99=2,svg_data!$U$2)),"")</f>
        <v/>
      </c>
      <c r="BR99" s="36" t="str">
        <f>IF(AND(Input!$I99="text-tabs",Input!$K99="有"),Input!$G99,"")</f>
        <v/>
      </c>
      <c r="BS99" s="36" t="str">
        <f>IF(AND(Input!$I99="text-tabs",Input!$K99="有"),IF(Input!$M99=1,svg_data!$W$1,IF(Input!$M99=2,svg_data!$W$2)),"")</f>
        <v/>
      </c>
      <c r="BT99" s="36" t="str">
        <f>IF(AND(Input!$I99="text-tabs",Input!$K99="有"),Input!$G99,"")</f>
        <v/>
      </c>
      <c r="BU99" s="36" t="str">
        <f>IF(AND(Input!$I99="text-tabs",Input!$K99="有"),IF(Input!$M99=1,svg_data!$Y$1,IF(Input!$M99=2,svg_data!$Y$2)),"")</f>
        <v/>
      </c>
      <c r="BV99" s="36" t="str">
        <f>IF(AND(Input!$I99="text-tabs",Input!$K99="有"),Input!$G99,"")</f>
        <v/>
      </c>
      <c r="BW99" s="36" t="str">
        <f>IF(AND(Input!$I99="text-tabs",Input!$K99="有"),IF(Input!$M99=1,svg_data!$AA$1,IF(Input!$M99=2,svg_data!$AA$2)),"")</f>
        <v/>
      </c>
      <c r="BX99" s="36" t="str">
        <f>IF(AND(Input!$I99="text-tabs",Input!$K99="有"),Input!$G99,"")</f>
        <v/>
      </c>
      <c r="BY99" s="36" t="str">
        <f>IF(AND(Input!$I99="text-tabs",Input!$K99="有"),IF(Input!$M99=1,svg_data!$AC$1,IF(Input!$M99=2,svg_data!$AC$2)),"")</f>
        <v/>
      </c>
      <c r="BZ99" s="36" t="str">
        <f>IF(AND(Input!$I99="text-tabs",Input!$K99="有"),Input!$G99,"")</f>
        <v/>
      </c>
      <c r="CA99" s="36" t="str">
        <f>IF(AND(Input!$I99="text-tabs",Input!$K99="有"),IF(Input!$M99=1,svg_data!$AE$1,IF(Input!$M99=2,svg_data!$AE$2)),"")</f>
        <v/>
      </c>
      <c r="CB99" s="36" t="str">
        <f>IF(AND(Input!$I99="text-tabs",Input!$K99="有"),Input!$G99,"")</f>
        <v/>
      </c>
      <c r="CC99" s="36" t="str">
        <f>IF(AND(Input!$I99="text-tabs",Input!$K99="有"),IF(Input!$M99=1,svg_data!$AG$1,IF(Input!$M99=2,svg_data!$AG$2)),"")</f>
        <v/>
      </c>
      <c r="CD99" s="36" t="str">
        <f>IF(AND(Input!$I99="text-tabs",Input!$K99="有"),Input!$G99,"")</f>
        <v/>
      </c>
      <c r="CE99" s="36" t="str">
        <f>IF(AND(Input!$I99="text-tabs",Input!$K99="有"),IF(Input!$M99=1,svg_data!$AI$1,IF(Input!$M99=2,svg_data!$AI$2)),"")</f>
        <v/>
      </c>
      <c r="CF99" s="36" t="str">
        <f>IF(AND(Input!$I99="text-tabs",Input!$K99="有"),Input!$G99,"")</f>
        <v/>
      </c>
      <c r="CG99" s="36" t="str">
        <f>IF(AND(Input!$I99="text-tabs",Input!$K99="有"),IF(Input!$M99=1,svg_data!$AK$1,IF(Input!$M99=2,svg_data!$AK$2)),"")</f>
        <v/>
      </c>
      <c r="CH99" s="36" t="str">
        <f>IF(AND(Input!$I99="text-tabs",Input!$K99="有"),Input!$G99,"")</f>
        <v/>
      </c>
      <c r="CI99" s="36" t="str">
        <f>IF(AND(Input!$I99="text-tabs",Input!$K99="有"),IF(Input!$M99=1,svg_data!$AM$1,IF(Input!$M99=2,svg_data!$AM$2)),"")</f>
        <v/>
      </c>
      <c r="CJ99" s="36" t="str">
        <f>IF(AND(Input!$I99="text-tabs",Input!$K99="有"),Input!$G99,"")</f>
        <v/>
      </c>
      <c r="CK99" s="36" t="str">
        <f>IF(AND(Input!$I99="text-tabs",Input!$K99="有"),IF(Input!$M99=1,svg_data!$AO$1,IF(Input!$M99=2,svg_data!$AO$2)),"")</f>
        <v/>
      </c>
      <c r="CL99" s="36" t="str">
        <f>IF(AND(Input!$I99="text-tabs",Input!$K99="有"),Input!$G99,"")</f>
        <v/>
      </c>
      <c r="CM99" s="36" t="str">
        <f>IF(AND(Input!$I99="text-tabs",Input!$K99="有"),IF(Input!$M99=1,svg_data!$AQ$1,IF(Input!$M99=2,svg_data!$AQ$2)),"")</f>
        <v/>
      </c>
      <c r="CN99" s="36" t="str">
        <f>IF(AND(Input!$I99="text-tabs",Input!$K99="有"),Input!$G99,"")</f>
        <v/>
      </c>
      <c r="CO99" s="36" t="str">
        <f>IF(AND(Input!$I99="text-tabs",Input!$K99="有"),IF(Input!$M99=1,svg_data!$AS$1,IF(Input!$M99=2,svg_data!$AS$2)),"")</f>
        <v/>
      </c>
      <c r="CP99" s="36" t="str">
        <f>IF(AND(Input!$I99="text-tabs",Input!$K99="有"),Input!$G99,"")</f>
        <v/>
      </c>
      <c r="CQ99" s="36" t="str">
        <f>IF(AND(Input!$I99="text-tabs",Input!$K99="有"),IF(Input!$M99=1,svg_data!$AU$1,IF(Input!$M99=2,svg_data!$AU$2)),"")</f>
        <v/>
      </c>
      <c r="CR99" s="36" t="str">
        <f>IF(AND(Input!$I99="text-tabs",Input!$K99="有"),Input!$G99,"")</f>
        <v/>
      </c>
      <c r="CS99" s="36" t="str">
        <f>IF(AND(Input!$I99="text-tabs",Input!$K99="有"),IF(Input!$M99=1,svg_data!$AW$1,IF(Input!$M99=2,svg_data!$AW$2)),"")</f>
        <v/>
      </c>
      <c r="CT99" s="36" t="str">
        <f>IF(AND(Input!$I99="text-tabs",Input!$K99="有"),Input!$G99,"")</f>
        <v/>
      </c>
      <c r="CU99" s="36" t="str">
        <f>IF(AND(Input!$I99="text-tabs",Input!$K99="有"),IF(Input!$M99=1,svg_data!$AY$1,IF(Input!$M99=2,svg_data!$AY$2)),"")</f>
        <v/>
      </c>
      <c r="CV99" s="36" t="str">
        <f>IF(AND(Input!$I99="text-tabs",Input!$K99="有"),Input!$G99,"")</f>
        <v/>
      </c>
      <c r="CW99" s="36" t="str">
        <f>IF(AND(Input!$I99="text-tabs",Input!$K99="有"),IF(Input!$M99=1,svg_data!$BA$1,IF(Input!$M99=2,svg_data!$BA$2)),"")</f>
        <v/>
      </c>
      <c r="CX99" s="36" t="str">
        <f>IF(AND(Input!$I99="text-tabs",Input!$K99="有"),Input!$G99,"")</f>
        <v/>
      </c>
      <c r="CY99" s="36" t="str">
        <f>IF(AND(Input!$I99="text-tabs",Input!$K99="有"),IF(Input!$M99=1,svg_data!$BC$1,IF(Input!$M99=2,svg_data!$BC$2)),"")</f>
        <v/>
      </c>
      <c r="CZ99" s="36" t="str">
        <f>IF(AND(Input!$I99="text-tabs",Input!$K99="有"),Input!$G99,"")</f>
        <v/>
      </c>
      <c r="DA99" s="36" t="str">
        <f>IF(AND(Input!$I99="text-tabs",Input!$K99="有"),IF(Input!$M99=1,svg_data!$BE$1,IF(Input!$M99=2,svg_data!$BE$2)),"")</f>
        <v/>
      </c>
      <c r="DB99" s="36" t="str">
        <f>IF(AND(Input!$I99="text-tabs",Input!$K99="有"),Input!$G99,"")</f>
        <v/>
      </c>
      <c r="DC99" s="36" t="str">
        <f>IF(AND(Input!$I99="text-tabs",Input!$K99="有"),IF(Input!$M99=1,svg_data!$BG$1,IF(Input!$M99=2,svg_data!$BG$2)),"")</f>
        <v/>
      </c>
      <c r="DD99" s="36" t="str">
        <f>IF(AND(Input!$I99="text-tabs",Input!$K99="有"),Input!$G99,"")</f>
        <v/>
      </c>
      <c r="DE99" s="36" t="str">
        <f>IF(AND(Input!$I99="text-tabs",Input!$K99="有"),IF(Input!$M99=1,svg_data!$BI$1,IF(Input!$M99=2,svg_data!$BI$2)),"")</f>
        <v/>
      </c>
      <c r="DF99" s="36" t="str">
        <f>IF(AND(Input!$I99="text-tabs",Input!$K99="有"),Input!$G99,"")</f>
        <v/>
      </c>
      <c r="DG99" s="36" t="str">
        <f>IF(AND(Input!$I99="text-tabs",Input!$K99="有"),IF(Input!$M99=1,svg_data!$BK$1,IF(Input!$M99=2,svg_data!$BK$2)),"")</f>
        <v/>
      </c>
      <c r="DH99" s="36" t="str">
        <f>IF(AND(Input!$I99="text-tabs",Input!$K99="有"),Input!$G99,"")</f>
        <v/>
      </c>
      <c r="DI99" s="36" t="str">
        <f>IF(AND(Input!$I99="text-tabs",Input!$K99="有"),IF(Input!$M99=1,svg_data!$BM$1,IF(Input!$M99=2,svg_data!$BM$2)),"")</f>
        <v/>
      </c>
      <c r="DJ99" s="36" t="str">
        <f>IF(AND(Input!$I99="text-tabs",Input!$K99="有"),svg_data!$BN$1,"")</f>
        <v/>
      </c>
      <c r="DK99" s="36" t="str">
        <f>IF(AND(Input!$I99="text-tabs",Input!$K99="有"),Input!$G99,"")</f>
        <v/>
      </c>
      <c r="DL99" s="36" t="str">
        <f>IF(AND(Input!$I99="text-tabs",Input!$K99="有"),svg_data!$BP$1,"")</f>
        <v/>
      </c>
      <c r="DM99" s="36" t="str">
        <f>IF(AND(Input!$I99="text-tabs",Input!$K99="有"),svg_data!$BQ$1,"")</f>
        <v/>
      </c>
      <c r="DN99" s="36" t="str">
        <f>IF(AND(Input!$I99="text-tabs",Input!$K99="有"),Input!$G99,"")</f>
        <v/>
      </c>
      <c r="DO99" s="36" t="str">
        <f>IF(AND(Input!$I99="text-tabs",Input!$K99="有"),svg_data!$BS$1,"")</f>
        <v/>
      </c>
      <c r="DP99" s="36" t="str">
        <f>IF(AND(Input!$I99="text-tabs",Input!$K99="有"),Input!$G99,"")</f>
        <v/>
      </c>
      <c r="DQ99" s="36" t="str">
        <f>IF(AND(Input!$I99="text-tabs",Input!$K99="有"),svg_data!$BU$1,"")</f>
        <v/>
      </c>
      <c r="DR99" s="36" t="str">
        <f>IF(AND(Input!$I99="text-tabs",Input!$K99="有"),Input!$G99,"")</f>
        <v/>
      </c>
      <c r="DS99" s="36" t="str">
        <f>IF(AND(Input!$I99="text-tabs",Input!$K99="有"),IF(Input!$M99=1,svg_data!$BW$1,IF(Input!$M99=2,svg_data!$BW$2)),"")</f>
        <v/>
      </c>
      <c r="DT99" s="36" t="str">
        <f>IF(AND(Input!$I99="text-tabs",Input!$K99="有"),IF(Input!$M99=1,svg_data!$BY$1,IF(Input!$M99=2,"")),"")</f>
        <v/>
      </c>
      <c r="DU99" s="36" t="str">
        <f>IF(AND(Input!$I99="text-tabs",Input!$K99="有"),IF(Input!$M99=1,Input!$G99,IF(Input!$M99=2,"")),"")</f>
        <v/>
      </c>
      <c r="DV99" s="42" t="str">
        <f>IF(AND(Input!$I99="text-tabs",Input!$K99="有"),IF(Input!$M99=1,svg_data!$CA$1,IF(Input!$M99=2,svg_data!$CA$2)),"")</f>
        <v/>
      </c>
      <c r="DW99" s="36" t="str">
        <f>IF(AND(Input!$I99="text-tabs",Input!$K99="有"),IF(Input!$M99=1,svg_data!$CB$1,IF(Input!$M99=2,svg_data!$CB$2)),"")</f>
        <v/>
      </c>
      <c r="DX99" s="36" t="str">
        <f>IF(AND(Input!$I99="text-tabs",Input!$K99="有"),Input!$G99,"")</f>
        <v/>
      </c>
      <c r="DY99" s="36" t="str">
        <f>IF(AND(Input!$I99="text-tabs",Input!$K99="有"),IF(Input!$M99=1,svg_data!$CD$1,IF(Input!$M99=2,svg_data!$CD$2)),"")</f>
        <v/>
      </c>
      <c r="DZ99" s="36" t="str">
        <f>IF(AND(Input!$I99="text-tabs",Input!$K99="有"),Input!$G99,"")</f>
        <v/>
      </c>
      <c r="EA99" s="36" t="str">
        <f>IF(AND(Input!$I99="text-tabs",Input!$K99="有"),IF(Input!$M99=1,svg_data!$CF$1,IF(Input!$M99=2,svg_data!$CF$2)),"")</f>
        <v/>
      </c>
      <c r="EB99" s="36" t="str">
        <f>IF(AND(Input!$I99="text-tabs",Input!$K99="有"),Input!$G99,"")</f>
        <v/>
      </c>
      <c r="EC99" s="36" t="str">
        <f>IF(AND(Input!$I99="text-tabs",Input!$K99="有"),IF(Input!$M99=1,svg_data!$CH$1,IF(Input!$M99=2,svg_data!$CH$2)),"")</f>
        <v/>
      </c>
      <c r="ED99" s="36" t="str">
        <f>IF(AND(Input!$I99="text-tabs",Input!$K99="有"),Input!$G99,"")</f>
        <v/>
      </c>
      <c r="EE99" s="36" t="str">
        <f>IF(AND(Input!$I99="text-tabs",Input!$K99="有"),IF(Input!$M99=1,svg_data!$CJ$1,IF(Input!$M99=2,svg_data!$CJ$2)),"")</f>
        <v/>
      </c>
      <c r="EF99" s="36" t="str">
        <f>IF(AND(Input!$I99="text-tabs",Input!$K99="有"),Input!$G99,"")</f>
        <v/>
      </c>
      <c r="EG99" s="36" t="str">
        <f>IF(AND(Input!$I99="text-tabs",Input!$K99="有"),IF(Input!$M99=1,svg_data!$CL$1,IF(Input!$M99=2,svg_data!$CL$2)),"")</f>
        <v/>
      </c>
      <c r="EH99" s="36" t="str">
        <f>IF(AND(Input!$I99="text-tabs",Input!$K99="有"),Input!$G99,"")</f>
        <v/>
      </c>
      <c r="EI99" s="36" t="str">
        <f>IF(AND(Input!$I99="text-tabs",Input!$K99="有"),IF(Input!$M99=1,svg_data!$CN$1,IF(Input!$M99=2,svg_data!$CN$2)),"")</f>
        <v/>
      </c>
      <c r="EJ99" s="36" t="str">
        <f>IF(AND(Input!$I99="text-tabs",Input!$K99="有"),Input!$G99,"")</f>
        <v/>
      </c>
      <c r="EK99" s="36" t="str">
        <f>IF(AND(Input!$I99="text-tabs",Input!$K99="有"),IF(Input!$M99=1,svg_data!$CP$1,IF(Input!$M99=2,svg_data!$CP$2)),"")</f>
        <v/>
      </c>
      <c r="EL99" s="36" t="str">
        <f>IF(AND(Input!$I99="text-tabs",Input!$K99="有"),Input!$G99,"")</f>
        <v/>
      </c>
      <c r="EM99" s="36" t="str">
        <f>IF(AND(Input!$I99="text-tabs",Input!$K99="有"),IF(Input!$M99=1,svg_data!$CR$1,IF(Input!$M99=2,svg_data!$CR$2)),"")</f>
        <v/>
      </c>
      <c r="EN99" s="36" t="str">
        <f>IF(AND(Input!$I99="text-tabs",Input!$K99="有"),Input!$G99,"")</f>
        <v/>
      </c>
      <c r="EO99" s="36" t="str">
        <f>IF(AND(Input!$I99="text-tabs",Input!$K99="有"),IF(Input!$M99=1,svg_data!$CT$1,IF(Input!$M99=2,svg_data!$CT$2)),"")</f>
        <v/>
      </c>
      <c r="EP99" s="36" t="str">
        <f>IF(AND(Input!$I99="text-tabs",Input!$K99="有"),Input!$G99,"")</f>
        <v/>
      </c>
      <c r="EQ99" s="36" t="str">
        <f>IF(AND(Input!$I99="text-tabs",Input!$K99="有"),IF(Input!$M99=1,svg_data!$CV$1,IF(Input!$M99=2,svg_data!$CV$2)),"")</f>
        <v/>
      </c>
      <c r="ER99" s="36" t="str">
        <f>IF(AND(Input!$I99="text-tabs",Input!$K99="有"),Input!$G99,"")</f>
        <v/>
      </c>
      <c r="ES99" s="36" t="str">
        <f>IF(AND(Input!$I99="text-tabs",Input!$K99="有"),IF(Input!$M99=1,svg_data!$CX$1,IF(Input!$M99=2,svg_data!$CX$2)),"")</f>
        <v/>
      </c>
      <c r="ET99" s="36" t="str">
        <f>IF(AND(Input!$I99="text-tabs",Input!$K99="有"),Input!$G99,"")</f>
        <v/>
      </c>
      <c r="EU99" s="36" t="str">
        <f>IF(AND(Input!$I99="text-tabs",Input!$K99="有"),IF(Input!$M99=1,svg_data!$CZ$1,IF(Input!$M99=2,svg_data!$CZ$2)),"")</f>
        <v/>
      </c>
      <c r="EV99" s="36" t="str">
        <f>IF(AND(Input!$I99="text-tabs",Input!$K99="有"),Input!$G99,"")</f>
        <v/>
      </c>
      <c r="EW99" s="36" t="str">
        <f>IF(AND(Input!$I99="text-tabs",Input!$K99="有"),IF(Input!$M99=1,svg_data!$DB$1,IF(Input!$M99=2,svg_data!$DB$2)),"")</f>
        <v/>
      </c>
      <c r="EX99" s="36" t="str">
        <f>IF(AND(Input!$I99="text-tabs",Input!$K99="有"),Input!$G99,"")</f>
        <v/>
      </c>
      <c r="EY99" s="36" t="str">
        <f>IF(AND(Input!$I99="text-tabs",Input!$K99="有"),IF(Input!$M99=1,svg_data!$DD$1,IF(Input!$M99=2,svg_data!$DD$2)),"")</f>
        <v/>
      </c>
      <c r="EZ99" s="36" t="str">
        <f>IF(AND(Input!$I99="text-tabs",Input!$K99="有"),Input!$G99,"")</f>
        <v/>
      </c>
      <c r="FA99" s="36" t="str">
        <f>IF(AND(Input!$I99="text-tabs",Input!$K99="有"),IF(Input!$M99=1,svg_data!$DF$1,IF(Input!$M99=2,svg_data!$DF$2)),"")</f>
        <v/>
      </c>
      <c r="FB99" s="36" t="str">
        <f>IF(AND(Input!$I99="text-tabs",Input!$K99="有"),Input!$G99,"")</f>
        <v/>
      </c>
      <c r="FC99" s="36" t="str">
        <f>IF(AND(Input!$I99="text-tabs",Input!$K99="有"),IF(Input!$M99=1,svg_data!$DH$1,IF(Input!$M99=2,svg_data!$DH$2)),"")</f>
        <v/>
      </c>
      <c r="FD99" s="36" t="str">
        <f>IF(AND(Input!$I99="text-tabs",Input!$K99="有"),Input!$G99,"")</f>
        <v/>
      </c>
      <c r="FE99" s="36" t="str">
        <f>IF(AND(Input!$I99="text-tabs",Input!$K99="有"),IF(Input!$M99=1,svg_data!$DJ$1,IF(Input!$M99=2,svg_data!$DJ$2)),"")</f>
        <v/>
      </c>
      <c r="FF99" s="36" t="str">
        <f>IF(AND(Input!$I99="text-tabs",Input!$K99="有"),Input!$G99,"")</f>
        <v/>
      </c>
      <c r="FG99" s="36" t="str">
        <f>IF(AND(Input!$I99="text-tabs",Input!$K99="有"),IF(Input!$M99=1,svg_data!$DL$1,IF(Input!$M99=2,svg_data!$DL$2)),"")</f>
        <v/>
      </c>
      <c r="FH99" s="36" t="str">
        <f>IF(AND(Input!$I99="text-tabs",Input!$K99="有"),Input!$G99,"")</f>
        <v/>
      </c>
      <c r="FI99" s="36" t="str">
        <f>IF(AND(Input!$I99="text-tabs",Input!$K99="有"),IF(Input!$M99=1,svg_data!$DN$1,IF(Input!$M99=2,svg_data!$DN$2)),"")</f>
        <v/>
      </c>
      <c r="FJ99" s="36" t="str">
        <f>IF(AND(Input!$I99="text-tabs",Input!$K99="有"),Input!$G99,"")</f>
        <v/>
      </c>
      <c r="FK99" s="36" t="str">
        <f>IF(AND(Input!$I99="text-tabs",Input!$K99="有"),IF(Input!$M99=1,svg_data!$DP$1,IF(Input!$M99=2,svg_data!$DP$2)),"")</f>
        <v/>
      </c>
      <c r="FL99" s="36" t="str">
        <f>IF(AND(Input!$I99="text-tabs",Input!$K99="有"),Input!$G99,"")</f>
        <v/>
      </c>
      <c r="FM99" s="36" t="str">
        <f>IF(AND(Input!$I99="text-tabs",Input!$K99="有"),IF(Input!$M99=1,svg_data!$DR$1,IF(Input!$M99=2,svg_data!$DR$2)),"")</f>
        <v/>
      </c>
      <c r="FN99" s="36" t="str">
        <f>IF(AND(Input!$I99="text-tabs",Input!$K99="有"),Input!$G99,"")</f>
        <v/>
      </c>
      <c r="FO99" s="36" t="str">
        <f>IF(AND(Input!$I99="text-tabs",Input!$K99="有"),IF(Input!$M99=1,svg_data!$DT$1,IF(Input!$M99=2,svg_data!$DT$2)),"")</f>
        <v/>
      </c>
      <c r="FP99" s="36" t="str">
        <f>IF(AND(Input!$I99="text-tabs",Input!$K99="有"),Input!$G99,"")</f>
        <v/>
      </c>
      <c r="FQ99" s="36" t="str">
        <f>IF(AND(Input!$I99="text-tabs",Input!$K99="有"),IF(Input!$M99=1,svg_data!$DV$1,IF(Input!$M99=2,svg_data!$DV$2)),"")</f>
        <v/>
      </c>
      <c r="FR99" s="36" t="str">
        <f>IF(AND(Input!$I99="text-tabs",Input!$K99="有"),Input!$G99,"")</f>
        <v/>
      </c>
      <c r="FS99" s="36" t="str">
        <f>IF(AND(Input!$I99="text-tabs",Input!$K99="有"),IF(Input!$M99=1,svg_data!$DX$1,IF(Input!$M99=2,svg_data!$DX$2)),"")</f>
        <v/>
      </c>
      <c r="FT99" s="36" t="str">
        <f>IF(AND(Input!$I99="text-tabs",Input!$K99="有"),Input!$G99,"")</f>
        <v/>
      </c>
      <c r="FU99" s="36" t="str">
        <f>IF(AND(Input!$I99="text-tabs",Input!$K99="有"),IF(Input!$M99=1,svg_data!$DZ$1,IF(Input!$M99=2,svg_data!$DZ$2)),"")</f>
        <v/>
      </c>
      <c r="FV99" s="36" t="str">
        <f>IF(AND(Input!$I99="text-tabs",Input!$K99="有"),Input!$G99,"")</f>
        <v/>
      </c>
      <c r="FW99" s="36" t="str">
        <f>IF(AND(Input!$I99="text-tabs",Input!$K99="有"),IF(Input!$M99=1,svg_data!$EB$1,IF(Input!$M99=2,svg_data!$EB$2)),"")</f>
        <v/>
      </c>
      <c r="FX99" s="36" t="str">
        <f>IF(AND(Input!$I99="text-tabs",Input!$K99="有"),Input!$G99,"")</f>
        <v/>
      </c>
      <c r="FY99" s="36" t="str">
        <f>IF(AND(Input!$I99="text-tabs",Input!$K99="有"),IF(Input!$M99=1,svg_data!$ED$1,IF(Input!$M99=2,svg_data!$ED$2)),"")</f>
        <v/>
      </c>
      <c r="FZ99" s="36" t="str">
        <f>IF(AND(Input!$I99="text-tabs",Input!$K99="有"),Input!$G99,"")</f>
        <v/>
      </c>
      <c r="GA99" s="36" t="str">
        <f>IF(AND(Input!$I99="text-tabs",Input!$K99="有"),IF(Input!$M99=1,svg_data!$EF$1,IF(Input!$M99=2,svg_data!$EF$2)),"")</f>
        <v/>
      </c>
      <c r="GB99" s="36" t="str">
        <f>IF(AND(Input!$I99="text-tabs",Input!$K99="有"),Input!$G99,"")</f>
        <v/>
      </c>
      <c r="GC99" s="36" t="str">
        <f>IF(AND(Input!$I99="text-tabs",Input!$K99="有"),IF(Input!$M99=1,svg_data!$EH$1,IF(Input!$M99=2,svg_data!$EH$2)),"")</f>
        <v/>
      </c>
      <c r="GD99" s="36" t="str">
        <f>IF(AND(Input!$I99="text-tabs",Input!$K99="有"),Input!$G99,"")</f>
        <v/>
      </c>
      <c r="GE99" s="36" t="str">
        <f>IF(AND(Input!$I99="text-tabs",Input!$K99="有"),IF(Input!$M99=1,svg_data!$EJ$1,IF(Input!$M99=2,svg_data!$EJ$2)),"")</f>
        <v/>
      </c>
      <c r="GF99" s="36" t="str">
        <f>IF(AND(Input!$I99="text-tabs",Input!$K99="有"),Input!$G99,"")</f>
        <v/>
      </c>
      <c r="GG99" s="36" t="str">
        <f>IF(AND(Input!$I99="text-tabs",Input!$K99="有"),IF(Input!$M99=1,svg_data!$EL$1,IF(Input!$M99=2,svg_data!$EL$2)),"")</f>
        <v/>
      </c>
      <c r="GH99" s="36" t="str">
        <f>IF(AND(Input!$I99="text-tabs",Input!$K99="有"),Input!$G99,"")</f>
        <v/>
      </c>
      <c r="GI99" s="36" t="str">
        <f>IF(AND(Input!$I99="text-tabs",Input!$K99="有"),IF(Input!$M99=1,svg_data!$EN$1,IF(Input!$M99=2,svg_data!$EN$2)),"")</f>
        <v/>
      </c>
      <c r="GJ99" s="36" t="str">
        <f>IF(AND(Input!$I99="text-tabs",Input!$K99="有"),Input!$G99,"")</f>
        <v/>
      </c>
      <c r="GK99" s="36" t="str">
        <f>IF(AND(Input!$I99="text-tabs",Input!$K99="有"),IF(Input!$M99=1,svg_data!$EP$1,IF(Input!$M99=2,svg_data!$EP$2)),"")</f>
        <v/>
      </c>
      <c r="GL99" s="36" t="str">
        <f>IF(AND(Input!$I99="text-tabs",Input!$K99="有"),Input!$G99,"")</f>
        <v/>
      </c>
      <c r="GM99" s="36" t="str">
        <f>IF(AND(Input!$I99="text-tabs",Input!$K99="有"),svg_data!$ER$1,"")</f>
        <v/>
      </c>
      <c r="GN99" s="36" t="str">
        <f>IF(AND(Input!$I99="text-tabs",Input!$K99="有"),Input!$G99,"")</f>
        <v/>
      </c>
      <c r="GO99" s="36" t="str">
        <f>IF(AND(Input!$I99="text-tabs",Input!$K99="有"),svg_data!$ET$1,"")</f>
        <v/>
      </c>
      <c r="GP99" s="36" t="str">
        <f>IF(AND(Input!$I99="text-tabs",Input!$K99="有"),Input!$G99,"")</f>
        <v/>
      </c>
      <c r="GQ99" s="36" t="str">
        <f>IF(AND(Input!$I99="text-tabs",Input!$K99="有"),svg_data!$EV$1,"")</f>
        <v/>
      </c>
      <c r="GR99" s="36" t="str">
        <f>IF(AND(Input!$I99="text-tabs",Input!$K99="有"),Input!$G99,"")</f>
        <v/>
      </c>
      <c r="GS99" s="36" t="str">
        <f>IF(AND(Input!$I99="text-tabs",Input!$K99="有"),svg_data!$EX$1,"")</f>
        <v/>
      </c>
      <c r="GT99" s="36" t="str">
        <f>IF(AND(Input!$I99="text-tabs",Input!$K99="有"),IF(Input!$O99="無","",svg_data!$EY$1),"")</f>
        <v/>
      </c>
      <c r="GU99" s="36" t="str">
        <f>IF(AND(Input!$I99="text-tabs",Input!$K99="有"),IF(Input!$O99="無","",Input!$G99),"")</f>
        <v/>
      </c>
      <c r="GV99" s="36" t="str">
        <f>IF(AND(Input!$I99="text-tabs",Input!$K99="有"),IF(Input!$O99="無","",Input!$O99),"")</f>
        <v/>
      </c>
      <c r="GW99" s="36" t="str">
        <f>IF(AND(Input!$I99="text-tabs",Input!$K99="有"),IF(Input!$O99="無","",svg_data!$FA$1),"")</f>
        <v/>
      </c>
      <c r="GX99" s="36" t="str">
        <f>IF(AND(Input!$I99="text-tabs",Input!$K99="有"),IF(Input!$O99="無","",Input!$P99),"")</f>
        <v/>
      </c>
      <c r="GY99" s="36" t="str">
        <f>IF(AND(Input!$I99="text-tabs",Input!$K99="有"),IF(Input!$O99="無","",svg_data!$FC$1),"")</f>
        <v/>
      </c>
      <c r="GZ99" s="36" t="str">
        <f>IF(AND(Input!$I99="text-tabs",Input!$K99="有"),svg_data!$FD$1,"")</f>
        <v/>
      </c>
      <c r="HA99" s="36" t="str">
        <f>IF(AND(Input!$I99="text-tabs",Input!$K99="有"),$HA$1,"")</f>
        <v/>
      </c>
      <c r="HB99" s="36" t="str">
        <f>IF(AND(Input!$I99="text-tabs",Input!$V99="有",Input!$W99&lt;&gt;""),$HB$1,"")</f>
        <v/>
      </c>
      <c r="HC99" s="36" t="str">
        <f>IF(AND(Input!$I99="text-tabs",Input!$V99="有",Input!$W99&lt;&gt;""),Input!$U99,"")</f>
        <v/>
      </c>
      <c r="HD99" s="36" t="str">
        <f>IF(AND(Input!$I99="text-tabs",Input!$V99="有",Input!$W99&lt;&gt;""),$HD$1,"")</f>
        <v/>
      </c>
      <c r="HE99" s="36" t="str">
        <f>IF(AND(Input!$I99="text-tabs",Input!$V99="有",Input!$W99&lt;&gt;""),$HE$1,"")</f>
        <v/>
      </c>
      <c r="HF99" s="36" t="str">
        <f>IF(AND(Input!$I99="text-tabs",Input!$V99="有",Input!$W99&lt;&gt;""),$HF$1,"")</f>
        <v/>
      </c>
      <c r="HG99" s="36" t="str">
        <f>IF(AND(Input!$I99="text-tabs",Input!$V99="有",Input!$W99&lt;&gt;""),Input!$X99,"")</f>
        <v/>
      </c>
      <c r="HH99" s="36" t="str">
        <f>IF(AND(Input!$I99="text-tabs",Input!$V99="有",Input!$W99&lt;&gt;""),$HH$1,"")</f>
        <v/>
      </c>
      <c r="HI99" s="36" t="str">
        <f>IF(AND(Input!$I99="text-tabs",Input!$V99="有",Input!$W99&lt;&gt;""),Input!$W99,"")</f>
        <v/>
      </c>
      <c r="HJ99" s="36" t="str">
        <f>IF(AND(Input!$I99="text-tabs",Input!$V99="有",Input!$W99&lt;&gt;""),$HJ$1,"")</f>
        <v/>
      </c>
      <c r="HK99" s="36" t="str">
        <f>IF(AND(Input!$I99="text-tabs",Input!$V99="有",Input!$Y99&lt;&gt;"無"),$HK$1,"")</f>
        <v/>
      </c>
      <c r="HL99" s="36" t="str">
        <f>IF(AND(Input!$I99="text-tabs",Input!$V99="有",Input!$Y99&lt;&gt;"無"),$HF$1,"")</f>
        <v/>
      </c>
      <c r="HM99" s="36" t="str">
        <f>IF(AND(Input!$I99="text-tabs",Input!$V99="有",Input!$Y99&lt;&gt;"無"),Input!$Z99,"")</f>
        <v/>
      </c>
      <c r="HN99" s="36" t="str">
        <f>IF(AND(Input!$I99="text-tabs",Input!$V99="有",Input!$Y99&lt;&gt;"無"),$HH$1,"")</f>
        <v/>
      </c>
      <c r="HO99" s="36" t="str">
        <f>IF(AND(Input!$I99="text-tabs",Input!$V99="有",Input!$Y99&lt;&gt;"無"),Input!$Y99,"")</f>
        <v/>
      </c>
      <c r="HP99" s="36" t="str">
        <f>IF(AND(Input!$I99="text-tabs",Input!$V99="有",Input!$Y99&lt;&gt;"無"),$HJ$1,"")</f>
        <v/>
      </c>
      <c r="HQ99" s="36" t="str">
        <f>IF(AND(Input!$I99="text-tabs",Input!$V99="有",Input!$AA99&lt;&gt;"無"),$HQ$1,"")</f>
        <v/>
      </c>
      <c r="HR99" s="36" t="str">
        <f>IF(AND(Input!$I99="text-tabs",Input!$V99="有",Input!$AA99&lt;&gt;"無"),$HR$1,"")</f>
        <v/>
      </c>
      <c r="HS99" s="36" t="str">
        <f>IF(AND(Input!$I99="text-tabs",Input!$V99="有",Input!$AA99&lt;&gt;"無"),Input!$AB99,"")</f>
        <v/>
      </c>
      <c r="HT99" s="36" t="str">
        <f>IF(AND(Input!$I99="text-tabs",Input!$V99="有",Input!$AA99&lt;&gt;"無"),$HT$1,"")</f>
        <v/>
      </c>
      <c r="HU99" s="36" t="str">
        <f>IF(AND(Input!$I99="text-tabs",Input!$V99="有",Input!$AA99&lt;&gt;"無"),Input!$AA99,"")</f>
        <v/>
      </c>
      <c r="HV99" s="36" t="str">
        <f>IF(AND(Input!$I99="text-tabs",Input!$V99="有",Input!$AA99&lt;&gt;"無"),$HV$1,"")</f>
        <v/>
      </c>
      <c r="HW99" s="36" t="str">
        <f>IF(AND(Input!$I99="text-tabs",Input!$V99="有",Input!$AC99&lt;&gt;"無"),$HW$1,"")</f>
        <v/>
      </c>
      <c r="HX99" s="36" t="str">
        <f>IF(AND(Input!$I99="text-tabs",Input!$V99="有",Input!$AC99&lt;&gt;"無"),$HX$1,"")</f>
        <v/>
      </c>
      <c r="HY99" s="36" t="str">
        <f>IF(AND(Input!$I99="text-tabs",Input!$V99="有",Input!$AC99&lt;&gt;"無"),Input!$AD99,"")</f>
        <v/>
      </c>
      <c r="HZ99" s="36" t="str">
        <f>IF(AND(Input!$I99="text-tabs",Input!$V99="有",Input!$AC99&lt;&gt;"無"),$HZ$1,"")</f>
        <v/>
      </c>
      <c r="IA99" s="36" t="str">
        <f>IF(AND(Input!$I99="text-tabs",Input!$V99="有",Input!$AC99&lt;&gt;"無"),Input!$AC99,"")</f>
        <v/>
      </c>
      <c r="IB99" s="36" t="str">
        <f>IF(AND(Input!$I99="text-tabs",Input!$V99="有",Input!$AC99&lt;&gt;"無"),$IB$1,"")</f>
        <v/>
      </c>
      <c r="IC99" s="36" t="str">
        <f>IF(AND(Input!$I99="text-tabs",Input!$V99="有",Input!$AE99&lt;&gt;"無"),$IC$1,"")</f>
        <v/>
      </c>
      <c r="ID99" s="36" t="str">
        <f>IF(AND(Input!$I99="text-tabs",Input!$V99="有",Input!$AE99&lt;&gt;"無"),$HF$1,"")</f>
        <v/>
      </c>
      <c r="IE99" s="36" t="str">
        <f>IF(AND(Input!$I99="text-tabs",Input!$V99="有",Input!$AE99&lt;&gt;"無"),Input!$AF99,"")</f>
        <v/>
      </c>
      <c r="IF99" s="36" t="str">
        <f>IF(AND(Input!$I99="text-tabs",Input!$V99="有",Input!$AE99&lt;&gt;"無"),$HH$1,"")</f>
        <v/>
      </c>
      <c r="IG99" s="36" t="str">
        <f>IF(AND(Input!$I99="text-tabs",Input!$V99="有",Input!$AE99&lt;&gt;"無"),Input!$AE99,"")</f>
        <v/>
      </c>
      <c r="IH99" s="36" t="str">
        <f>IF(AND(Input!$I99="text-tabs",Input!$V99="有",Input!$AE99&lt;&gt;"無"),$HJ$1,"")</f>
        <v/>
      </c>
      <c r="II99" s="36" t="str">
        <f>IF(AND(Input!$I99="text-tabs",Input!$V99="有"),$II$1,"")</f>
        <v/>
      </c>
      <c r="IJ99" s="36" t="str">
        <f>IF(AND(Input!$I99="text-tabs",Input!$AG99="有"),$IJ$1,"")</f>
        <v/>
      </c>
      <c r="IK99" s="36" t="str">
        <f>IF(AND(Input!$I99="text-tabs",Input!$AG99="有"),Input!$AH99,"")</f>
        <v/>
      </c>
      <c r="IL99" s="36" t="str">
        <f>IF(AND(Input!$I99="text-tabs",Input!$AG99="有"),$IL$1,"")</f>
        <v/>
      </c>
      <c r="IM99" s="36" t="str">
        <f>IF(AND(Input!$I99="text-tabs",Input!$AG99="有"),Input!$AI99,"")</f>
        <v/>
      </c>
      <c r="IN99" s="36" t="str">
        <f>IF(AND(Input!$I99="text-tabs",Input!$AG99="有"),$IN$1,"")</f>
        <v/>
      </c>
      <c r="IO99" s="36" t="str">
        <f>IF(Input!$I99="text-tabs",$IO$1,"")</f>
        <v/>
      </c>
      <c r="IP99" s="36" t="str">
        <f>IF(Input!$I99="event",$IP$1,"")</f>
        <v/>
      </c>
      <c r="IQ99" s="36" t="str">
        <f>IF(Input!$I99="event",Input!$R99,"")</f>
        <v/>
      </c>
      <c r="IR99" s="36" t="str">
        <f>IF(Input!$I99="event",$IR$1,"")</f>
        <v/>
      </c>
      <c r="IS99" s="36" t="str">
        <f>IF(Input!$I99="event",$IS$1,"")</f>
        <v/>
      </c>
      <c r="IT99" s="36" t="str">
        <f>IF(Input!$I99="event",Input!$Q99,"")</f>
        <v/>
      </c>
      <c r="IU99" s="36" t="str">
        <f>IF(Input!$I99="event",$IU$1,"")</f>
        <v/>
      </c>
      <c r="IV99" s="36" t="str">
        <f>IF(Input!$I99="image",$IV$1,"")</f>
        <v/>
      </c>
      <c r="IW99" s="36" t="str">
        <f>IF(Input!$I99="image",Input!$S99,"")</f>
        <v/>
      </c>
      <c r="IX99" s="36" t="str">
        <f>IF(Input!$I99="image",$IX$1,"")</f>
        <v/>
      </c>
      <c r="IY99" s="36" t="str">
        <f>IF(AND(Input!$I99="image",Input!$V99="無"),$IY$1,"")</f>
        <v/>
      </c>
      <c r="IZ99" s="36" t="str">
        <f>IF(AND(Input!$I99="image",Input!$V99="無"),Input!$B99,"")</f>
        <v/>
      </c>
      <c r="JA99" s="36" t="str">
        <f>IF(AND(Input!$I99="image",Input!$V99="無"),$JA$1,"")</f>
        <v/>
      </c>
      <c r="JB99" s="36" t="str">
        <f>IF(AND(Input!$I99="image",Input!$V99="有"),$JB$1,"")</f>
        <v/>
      </c>
      <c r="JC99" s="36" t="str">
        <f>IF(AND(Input!$I99="image",Input!$V99="有"),Input!$W99,"")</f>
        <v/>
      </c>
      <c r="JD99" s="36" t="str">
        <f>IF(AND(Input!$I99="image",Input!$V99="有"),$JD$1,"")</f>
        <v/>
      </c>
      <c r="JE99" s="36" t="str">
        <f>IF(AND(Input!$I99="image",Input!$V99="有"),Input!$X99,"")</f>
        <v/>
      </c>
      <c r="JF99" s="36" t="str">
        <f>IF(AND(Input!$I99="image",Input!$V99="有"),$JF$1,"")</f>
        <v/>
      </c>
      <c r="JG99" s="36" t="str">
        <f>IF(Input!$I99="embed",$JG$1,"")</f>
        <v/>
      </c>
      <c r="JH99" s="36" t="str">
        <f>IF(Input!$I99="embed",Input!$X99,"")</f>
        <v/>
      </c>
      <c r="JI99" s="36" t="str">
        <f>IF(Input!$I99="embed",$JI$1,"")</f>
        <v/>
      </c>
      <c r="JJ99" s="36" t="str">
        <f>IF(Input!$I99="embed",$JJ$1,"")</f>
        <v/>
      </c>
      <c r="JK99" s="36" t="str">
        <f>IF(Input!$I99="embed",Input!$R99,"")</f>
        <v/>
      </c>
      <c r="JL99" s="36" t="str">
        <f>IF(Input!$I99="embed",$JL$1,"")</f>
        <v/>
      </c>
      <c r="JM99" s="36" t="str">
        <f>IF(Input!$I99="table",Input!$AI99,"")</f>
        <v/>
      </c>
      <c r="JN99" s="36" t="str">
        <f>IF(Input!$I99="table",Input!$AJ99,"")</f>
        <v/>
      </c>
      <c r="JO99" s="36" t="s">
        <v>0</v>
      </c>
      <c r="JP99" s="36" t="str">
        <f t="shared" si="3"/>
        <v/>
      </c>
    </row>
    <row r="100" spans="1:276" s="36" customFormat="1">
      <c r="A100" s="39" t="str">
        <f t="shared" si="5"/>
        <v>"0":{"category":"未記入","class":"0","id":"0","titleShadow":"",}</v>
      </c>
      <c r="B100" s="36" t="s">
        <v>5</v>
      </c>
      <c r="C100" s="40">
        <f>Input!$G100</f>
        <v>0</v>
      </c>
      <c r="D100" s="36" t="s">
        <v>210</v>
      </c>
      <c r="E100" s="36" t="s">
        <v>23</v>
      </c>
      <c r="F100" s="36" t="str">
        <f>IF(Input!$C100&lt;&gt;"",Input!$C100,"未記入")</f>
        <v>未記入</v>
      </c>
      <c r="G100" s="36" t="s">
        <v>3</v>
      </c>
      <c r="H100" s="36" t="s">
        <v>1</v>
      </c>
      <c r="I100" s="36">
        <f>Input!$I100</f>
        <v>0</v>
      </c>
      <c r="J100" s="36" t="s">
        <v>3</v>
      </c>
      <c r="K100" s="36" t="s">
        <v>4</v>
      </c>
      <c r="L100" s="40">
        <f>Input!$G100</f>
        <v>0</v>
      </c>
      <c r="M100" s="36" t="s">
        <v>3</v>
      </c>
      <c r="N100" s="36" t="str">
        <f>IF(Input!$D100="有",$N$1,"")</f>
        <v/>
      </c>
      <c r="O100" s="36" t="str">
        <f>IF(Input!$D100="有",Input!$A100,"")</f>
        <v/>
      </c>
      <c r="P100" s="36" t="str">
        <f>IF(Input!$D100="有",$P$1,"")</f>
        <v/>
      </c>
      <c r="Q100" s="36" t="str">
        <f>IF(Input!$D100="有",$Q$1,"")</f>
        <v/>
      </c>
      <c r="R100" s="36" t="str">
        <f>IF(Input!$D100="有",LEFT(Input!$E100,1),"")</f>
        <v/>
      </c>
      <c r="S100" s="36" t="str">
        <f>IF(Input!$D100="有",$S$1,"")</f>
        <v/>
      </c>
      <c r="T100" s="36" t="str">
        <f>IF(Input!$D100="有",$T$1,"")</f>
        <v/>
      </c>
      <c r="U100" s="36" t="str">
        <f>IF(Input!$D100="有",Input!$F100,"")</f>
        <v/>
      </c>
      <c r="V100" s="36" t="str">
        <f>IF(Input!$D100="有",$V$1,"")</f>
        <v/>
      </c>
      <c r="W100" s="36" t="s">
        <v>205</v>
      </c>
      <c r="X100" s="36" t="str">
        <f>IF(Input!$H100="有","true",IF(Input!$H100="無","false",""))</f>
        <v/>
      </c>
      <c r="Y100" s="36" t="s">
        <v>3</v>
      </c>
      <c r="Z100" s="36" t="str">
        <f>IF(OR(Input!$I100="text-tabs",Input!$I100="text"),$Z$1,"")</f>
        <v/>
      </c>
      <c r="AA100" s="36" t="str">
        <f>IF(OR(Input!$I100="text-tabs",Input!$I100="text"),Input!$B100,"")</f>
        <v/>
      </c>
      <c r="AB100" s="36" t="str">
        <f>IF(OR(Input!$I100="text-tabs",Input!$I100="text"),$AB$1,"")</f>
        <v/>
      </c>
      <c r="AC100" s="36" t="str">
        <f>IF(AND(OR(Input!$I100="text-tabs",Input!$I100="text"),Input!$T100="無"),$AC$1,"")</f>
        <v/>
      </c>
      <c r="AD100" s="36" t="str">
        <f>IF(AND(OR(Input!$I100="text-tabs",Input!$I100="text"),Input!$T100="無"),Input!$S100,"")</f>
        <v/>
      </c>
      <c r="AE100" s="36" t="str">
        <f>IF(AND(OR(Input!$I100="text-tabs",Input!$I100="text"),Input!$T100="無"),$AE$1,"")</f>
        <v/>
      </c>
      <c r="AF100" s="36" t="str">
        <f>IF(AND(OR(Input!$I100="text-tabs",Input!$I100="text"),Input!$S100="無"),$AF$1,"")</f>
        <v/>
      </c>
      <c r="AG100" s="36" t="str">
        <f>IF(AND(OR(Input!$I100="text-tabs",Input!$I100="text"),Input!$S100="無"),Input!$T100,"")</f>
        <v/>
      </c>
      <c r="AH100" s="36" t="str">
        <f>IF(AND(OR(Input!$I100="text-tabs",Input!$I100="text"),Input!$S100="無"),$AH$1,"")</f>
        <v/>
      </c>
      <c r="AI100" s="36" t="str">
        <f>IF(Input!$I100="text",$AI$1,"")</f>
        <v/>
      </c>
      <c r="AJ100" s="36" t="str">
        <f>IF(Input!$I100="text",Input!$R100,"")</f>
        <v/>
      </c>
      <c r="AK100" s="36" t="str">
        <f>IF(Input!$I100="text",$AK$1,"")</f>
        <v/>
      </c>
      <c r="AL100" s="36" t="str">
        <f>IF(Input!$I100="text-tabs",$AL$1,"")</f>
        <v/>
      </c>
      <c r="AM100" s="36" t="str">
        <f>IF(Input!$I100="text-tabs",$AM$1,"")</f>
        <v/>
      </c>
      <c r="AN100" s="36" t="str">
        <f>IF(Input!$I100="text-tabs",Input!$J100,"")</f>
        <v/>
      </c>
      <c r="AO100" s="36" t="str">
        <f>IF(Input!$I100="text-tabs",$AO$1,"")</f>
        <v/>
      </c>
      <c r="AP100" s="36" t="str">
        <f>IF(Input!$I100="text-tabs",Input!$R100,"")</f>
        <v/>
      </c>
      <c r="AQ100" s="36" t="str">
        <f>IF(Input!$I100="text-tabs",$AQ$1,"")</f>
        <v/>
      </c>
      <c r="AR100" s="36" t="str">
        <f>IF(AND(Input!$I100="text-tabs",Input!$K100="有"),$AR$1,"")</f>
        <v/>
      </c>
      <c r="AS100" s="36" t="str">
        <f>IF(AND(Input!$I100="text-tabs",Input!$K100="有"),Input!$L100,"")</f>
        <v/>
      </c>
      <c r="AT100" s="36" t="str">
        <f>IF(AND(Input!$I100="text-tabs",Input!$K100="有"),$AT$1,"")</f>
        <v/>
      </c>
      <c r="AU100" s="36" t="str">
        <f>IF(AND(Input!$I100="text-tabs",Input!$K100="有"),Input!$N100,"")</f>
        <v/>
      </c>
      <c r="AV100" s="36" t="str">
        <f>IF(AND(Input!$I100="text-tabs",Input!$K100="有"),"&lt;br&gt;","")</f>
        <v/>
      </c>
      <c r="AW100" s="36" t="str">
        <f>IF(AND(Input!$I100="text-tabs",Input!$K100="有"),IF(Input!$M100=1,svg_data!$A$1,IF(Input!$M100=2,svg_data!$A$2)),"")</f>
        <v/>
      </c>
      <c r="AX100" s="36" t="str">
        <f>IF(AND(Input!$I100="text-tabs",Input!$K100="有"),Input!$G100,"")</f>
        <v/>
      </c>
      <c r="AY100" s="36" t="str">
        <f>IF(AND(Input!$I100="text-tabs",Input!$K100="有"),IF(Input!$M100=1,svg_data!$C$1,IF(Input!$M100=2,svg_data!$C$2)),"")</f>
        <v/>
      </c>
      <c r="AZ100" s="36" t="str">
        <f>IF(AND(Input!$I100="text-tabs",Input!$K100="有"),Input!$G100,"")</f>
        <v/>
      </c>
      <c r="BA100" s="36" t="str">
        <f>IF(AND(Input!$I100="text-tabs",Input!$K100="有"),IF(Input!$M100=1,svg_data!$E$1,IF(Input!$M100=2,svg_data!$E$2)),"")</f>
        <v/>
      </c>
      <c r="BB100" s="36" t="str">
        <f>IF(AND(Input!$I100="text-tabs",Input!$K100="有"),Input!$G100,"")</f>
        <v/>
      </c>
      <c r="BC100" s="36" t="str">
        <f>IF(AND(Input!$I100="text-tabs",Input!$K100="有"),IF(Input!$M100=1,svg_data!$G$1,IF(Input!$M100=2,svg_data!$G$2)),"")</f>
        <v/>
      </c>
      <c r="BD100" s="36" t="str">
        <f>IF(AND(Input!$I100="text-tabs",Input!$K100="有"),Input!$G100,"")</f>
        <v/>
      </c>
      <c r="BE100" s="36" t="str">
        <f>IF(AND(Input!$I100="text-tabs",Input!$K100="有"),IF(Input!$M100=1,svg_data!$I$1,IF(Input!$M100=2,svg_data!$I$2)),"")</f>
        <v/>
      </c>
      <c r="BF100" s="36" t="str">
        <f>IF(AND(Input!$I100="text-tabs",Input!$K100="有"),Input!$G100,"")</f>
        <v/>
      </c>
      <c r="BG100" s="36" t="str">
        <f>IF(AND(Input!$I100="text-tabs",Input!$K100="有"),IF(Input!$M100=1,svg_data!$K$1,IF(Input!$M100=2,svg_data!$K$2)),"")</f>
        <v/>
      </c>
      <c r="BH100" s="36" t="str">
        <f>IF(AND(Input!$I100="text-tabs",Input!$K100="有"),Input!$G100,"")</f>
        <v/>
      </c>
      <c r="BI100" s="36" t="str">
        <f>IF(AND(Input!$I100="text-tabs",Input!$K100="有"),IF(Input!$M100=1,svg_data!$M$1,IF(Input!$M100=2,svg_data!$M$2)),"")</f>
        <v/>
      </c>
      <c r="BJ100" s="36" t="str">
        <f>IF(AND(Input!$I100="text-tabs",Input!$K100="有"),Input!$G100,"")</f>
        <v/>
      </c>
      <c r="BK100" s="36" t="str">
        <f>IF(AND(Input!$I100="text-tabs",Input!$K100="有"),IF(Input!$M100=1,svg_data!$O$1,IF(Input!$M100=2,svg_data!$O$2)),"")</f>
        <v/>
      </c>
      <c r="BL100" s="36" t="str">
        <f>IF(AND(Input!$I100="text-tabs",Input!$K100="有"),Input!$G100,"")</f>
        <v/>
      </c>
      <c r="BM100" s="36" t="str">
        <f>IF(AND(Input!$I100="text-tabs",Input!$K100="有"),IF(Input!$M100=1,svg_data!$Q$1,IF(Input!$M100=2,svg_data!$Q$2)),"")</f>
        <v/>
      </c>
      <c r="BN100" s="36" t="str">
        <f>IF(AND(Input!$I100="text-tabs",Input!$K100="有"),Input!$G100,"")</f>
        <v/>
      </c>
      <c r="BO100" s="36" t="str">
        <f>IF(AND(Input!$I100="text-tabs",Input!$K100="有"),IF(Input!$M100=1,svg_data!$S$1,IF(Input!$M100=2,svg_data!$S$2)),"")</f>
        <v/>
      </c>
      <c r="BP100" s="36" t="str">
        <f>IF(AND(Input!$I100="text-tabs",Input!$K100="有"),Input!$G100,"")</f>
        <v/>
      </c>
      <c r="BQ100" s="36" t="str">
        <f>IF(AND(Input!$I100="text-tabs",Input!$K100="有"),IF(Input!$M100=1,svg_data!$U$1,IF(Input!$M100=2,svg_data!$U$2)),"")</f>
        <v/>
      </c>
      <c r="BR100" s="36" t="str">
        <f>IF(AND(Input!$I100="text-tabs",Input!$K100="有"),Input!$G100,"")</f>
        <v/>
      </c>
      <c r="BS100" s="36" t="str">
        <f>IF(AND(Input!$I100="text-tabs",Input!$K100="有"),IF(Input!$M100=1,svg_data!$W$1,IF(Input!$M100=2,svg_data!$W$2)),"")</f>
        <v/>
      </c>
      <c r="BT100" s="36" t="str">
        <f>IF(AND(Input!$I100="text-tabs",Input!$K100="有"),Input!$G100,"")</f>
        <v/>
      </c>
      <c r="BU100" s="36" t="str">
        <f>IF(AND(Input!$I100="text-tabs",Input!$K100="有"),IF(Input!$M100=1,svg_data!$Y$1,IF(Input!$M100=2,svg_data!$Y$2)),"")</f>
        <v/>
      </c>
      <c r="BV100" s="36" t="str">
        <f>IF(AND(Input!$I100="text-tabs",Input!$K100="有"),Input!$G100,"")</f>
        <v/>
      </c>
      <c r="BW100" s="36" t="str">
        <f>IF(AND(Input!$I100="text-tabs",Input!$K100="有"),IF(Input!$M100=1,svg_data!$AA$1,IF(Input!$M100=2,svg_data!$AA$2)),"")</f>
        <v/>
      </c>
      <c r="BX100" s="36" t="str">
        <f>IF(AND(Input!$I100="text-tabs",Input!$K100="有"),Input!$G100,"")</f>
        <v/>
      </c>
      <c r="BY100" s="36" t="str">
        <f>IF(AND(Input!$I100="text-tabs",Input!$K100="有"),IF(Input!$M100=1,svg_data!$AC$1,IF(Input!$M100=2,svg_data!$AC$2)),"")</f>
        <v/>
      </c>
      <c r="BZ100" s="36" t="str">
        <f>IF(AND(Input!$I100="text-tabs",Input!$K100="有"),Input!$G100,"")</f>
        <v/>
      </c>
      <c r="CA100" s="36" t="str">
        <f>IF(AND(Input!$I100="text-tabs",Input!$K100="有"),IF(Input!$M100=1,svg_data!$AE$1,IF(Input!$M100=2,svg_data!$AE$2)),"")</f>
        <v/>
      </c>
      <c r="CB100" s="36" t="str">
        <f>IF(AND(Input!$I100="text-tabs",Input!$K100="有"),Input!$G100,"")</f>
        <v/>
      </c>
      <c r="CC100" s="36" t="str">
        <f>IF(AND(Input!$I100="text-tabs",Input!$K100="有"),IF(Input!$M100=1,svg_data!$AG$1,IF(Input!$M100=2,svg_data!$AG$2)),"")</f>
        <v/>
      </c>
      <c r="CD100" s="36" t="str">
        <f>IF(AND(Input!$I100="text-tabs",Input!$K100="有"),Input!$G100,"")</f>
        <v/>
      </c>
      <c r="CE100" s="36" t="str">
        <f>IF(AND(Input!$I100="text-tabs",Input!$K100="有"),IF(Input!$M100=1,svg_data!$AI$1,IF(Input!$M100=2,svg_data!$AI$2)),"")</f>
        <v/>
      </c>
      <c r="CF100" s="36" t="str">
        <f>IF(AND(Input!$I100="text-tabs",Input!$K100="有"),Input!$G100,"")</f>
        <v/>
      </c>
      <c r="CG100" s="36" t="str">
        <f>IF(AND(Input!$I100="text-tabs",Input!$K100="有"),IF(Input!$M100=1,svg_data!$AK$1,IF(Input!$M100=2,svg_data!$AK$2)),"")</f>
        <v/>
      </c>
      <c r="CH100" s="36" t="str">
        <f>IF(AND(Input!$I100="text-tabs",Input!$K100="有"),Input!$G100,"")</f>
        <v/>
      </c>
      <c r="CI100" s="36" t="str">
        <f>IF(AND(Input!$I100="text-tabs",Input!$K100="有"),IF(Input!$M100=1,svg_data!$AM$1,IF(Input!$M100=2,svg_data!$AM$2)),"")</f>
        <v/>
      </c>
      <c r="CJ100" s="36" t="str">
        <f>IF(AND(Input!$I100="text-tabs",Input!$K100="有"),Input!$G100,"")</f>
        <v/>
      </c>
      <c r="CK100" s="36" t="str">
        <f>IF(AND(Input!$I100="text-tabs",Input!$K100="有"),IF(Input!$M100=1,svg_data!$AO$1,IF(Input!$M100=2,svg_data!$AO$2)),"")</f>
        <v/>
      </c>
      <c r="CL100" s="36" t="str">
        <f>IF(AND(Input!$I100="text-tabs",Input!$K100="有"),Input!$G100,"")</f>
        <v/>
      </c>
      <c r="CM100" s="36" t="str">
        <f>IF(AND(Input!$I100="text-tabs",Input!$K100="有"),IF(Input!$M100=1,svg_data!$AQ$1,IF(Input!$M100=2,svg_data!$AQ$2)),"")</f>
        <v/>
      </c>
      <c r="CN100" s="36" t="str">
        <f>IF(AND(Input!$I100="text-tabs",Input!$K100="有"),Input!$G100,"")</f>
        <v/>
      </c>
      <c r="CO100" s="36" t="str">
        <f>IF(AND(Input!$I100="text-tabs",Input!$K100="有"),IF(Input!$M100=1,svg_data!$AS$1,IF(Input!$M100=2,svg_data!$AS$2)),"")</f>
        <v/>
      </c>
      <c r="CP100" s="36" t="str">
        <f>IF(AND(Input!$I100="text-tabs",Input!$K100="有"),Input!$G100,"")</f>
        <v/>
      </c>
      <c r="CQ100" s="36" t="str">
        <f>IF(AND(Input!$I100="text-tabs",Input!$K100="有"),IF(Input!$M100=1,svg_data!$AU$1,IF(Input!$M100=2,svg_data!$AU$2)),"")</f>
        <v/>
      </c>
      <c r="CR100" s="36" t="str">
        <f>IF(AND(Input!$I100="text-tabs",Input!$K100="有"),Input!$G100,"")</f>
        <v/>
      </c>
      <c r="CS100" s="36" t="str">
        <f>IF(AND(Input!$I100="text-tabs",Input!$K100="有"),IF(Input!$M100=1,svg_data!$AW$1,IF(Input!$M100=2,svg_data!$AW$2)),"")</f>
        <v/>
      </c>
      <c r="CT100" s="36" t="str">
        <f>IF(AND(Input!$I100="text-tabs",Input!$K100="有"),Input!$G100,"")</f>
        <v/>
      </c>
      <c r="CU100" s="36" t="str">
        <f>IF(AND(Input!$I100="text-tabs",Input!$K100="有"),IF(Input!$M100=1,svg_data!$AY$1,IF(Input!$M100=2,svg_data!$AY$2)),"")</f>
        <v/>
      </c>
      <c r="CV100" s="36" t="str">
        <f>IF(AND(Input!$I100="text-tabs",Input!$K100="有"),Input!$G100,"")</f>
        <v/>
      </c>
      <c r="CW100" s="36" t="str">
        <f>IF(AND(Input!$I100="text-tabs",Input!$K100="有"),IF(Input!$M100=1,svg_data!$BA$1,IF(Input!$M100=2,svg_data!$BA$2)),"")</f>
        <v/>
      </c>
      <c r="CX100" s="36" t="str">
        <f>IF(AND(Input!$I100="text-tabs",Input!$K100="有"),Input!$G100,"")</f>
        <v/>
      </c>
      <c r="CY100" s="36" t="str">
        <f>IF(AND(Input!$I100="text-tabs",Input!$K100="有"),IF(Input!$M100=1,svg_data!$BC$1,IF(Input!$M100=2,svg_data!$BC$2)),"")</f>
        <v/>
      </c>
      <c r="CZ100" s="36" t="str">
        <f>IF(AND(Input!$I100="text-tabs",Input!$K100="有"),Input!$G100,"")</f>
        <v/>
      </c>
      <c r="DA100" s="36" t="str">
        <f>IF(AND(Input!$I100="text-tabs",Input!$K100="有"),IF(Input!$M100=1,svg_data!$BE$1,IF(Input!$M100=2,svg_data!$BE$2)),"")</f>
        <v/>
      </c>
      <c r="DB100" s="36" t="str">
        <f>IF(AND(Input!$I100="text-tabs",Input!$K100="有"),Input!$G100,"")</f>
        <v/>
      </c>
      <c r="DC100" s="36" t="str">
        <f>IF(AND(Input!$I100="text-tabs",Input!$K100="有"),IF(Input!$M100=1,svg_data!$BG$1,IF(Input!$M100=2,svg_data!$BG$2)),"")</f>
        <v/>
      </c>
      <c r="DD100" s="36" t="str">
        <f>IF(AND(Input!$I100="text-tabs",Input!$K100="有"),Input!$G100,"")</f>
        <v/>
      </c>
      <c r="DE100" s="36" t="str">
        <f>IF(AND(Input!$I100="text-tabs",Input!$K100="有"),IF(Input!$M100=1,svg_data!$BI$1,IF(Input!$M100=2,svg_data!$BI$2)),"")</f>
        <v/>
      </c>
      <c r="DF100" s="36" t="str">
        <f>IF(AND(Input!$I100="text-tabs",Input!$K100="有"),Input!$G100,"")</f>
        <v/>
      </c>
      <c r="DG100" s="36" t="str">
        <f>IF(AND(Input!$I100="text-tabs",Input!$K100="有"),IF(Input!$M100=1,svg_data!$BK$1,IF(Input!$M100=2,svg_data!$BK$2)),"")</f>
        <v/>
      </c>
      <c r="DH100" s="36" t="str">
        <f>IF(AND(Input!$I100="text-tabs",Input!$K100="有"),Input!$G100,"")</f>
        <v/>
      </c>
      <c r="DI100" s="36" t="str">
        <f>IF(AND(Input!$I100="text-tabs",Input!$K100="有"),IF(Input!$M100=1,svg_data!$BM$1,IF(Input!$M100=2,svg_data!$BM$2)),"")</f>
        <v/>
      </c>
      <c r="DJ100" s="36" t="str">
        <f>IF(AND(Input!$I100="text-tabs",Input!$K100="有"),svg_data!$BN$1,"")</f>
        <v/>
      </c>
      <c r="DK100" s="36" t="str">
        <f>IF(AND(Input!$I100="text-tabs",Input!$K100="有"),Input!$G100,"")</f>
        <v/>
      </c>
      <c r="DL100" s="36" t="str">
        <f>IF(AND(Input!$I100="text-tabs",Input!$K100="有"),svg_data!$BP$1,"")</f>
        <v/>
      </c>
      <c r="DM100" s="36" t="str">
        <f>IF(AND(Input!$I100="text-tabs",Input!$K100="有"),svg_data!$BQ$1,"")</f>
        <v/>
      </c>
      <c r="DN100" s="36" t="str">
        <f>IF(AND(Input!$I100="text-tabs",Input!$K100="有"),Input!$G100,"")</f>
        <v/>
      </c>
      <c r="DO100" s="36" t="str">
        <f>IF(AND(Input!$I100="text-tabs",Input!$K100="有"),svg_data!$BS$1,"")</f>
        <v/>
      </c>
      <c r="DP100" s="36" t="str">
        <f>IF(AND(Input!$I100="text-tabs",Input!$K100="有"),Input!$G100,"")</f>
        <v/>
      </c>
      <c r="DQ100" s="36" t="str">
        <f>IF(AND(Input!$I100="text-tabs",Input!$K100="有"),svg_data!$BU$1,"")</f>
        <v/>
      </c>
      <c r="DR100" s="36" t="str">
        <f>IF(AND(Input!$I100="text-tabs",Input!$K100="有"),Input!$G100,"")</f>
        <v/>
      </c>
      <c r="DS100" s="36" t="str">
        <f>IF(AND(Input!$I100="text-tabs",Input!$K100="有"),IF(Input!$M100=1,svg_data!$BW$1,IF(Input!$M100=2,svg_data!$BW$2)),"")</f>
        <v/>
      </c>
      <c r="DT100" s="36" t="str">
        <f>IF(AND(Input!$I100="text-tabs",Input!$K100="有"),IF(Input!$M100=1,svg_data!$BY$1,IF(Input!$M100=2,"")),"")</f>
        <v/>
      </c>
      <c r="DU100" s="36" t="str">
        <f>IF(AND(Input!$I100="text-tabs",Input!$K100="有"),IF(Input!$M100=1,Input!$G100,IF(Input!$M100=2,"")),"")</f>
        <v/>
      </c>
      <c r="DV100" s="42" t="str">
        <f>IF(AND(Input!$I100="text-tabs",Input!$K100="有"),IF(Input!$M100=1,svg_data!$CA$1,IF(Input!$M100=2,svg_data!$CA$2)),"")</f>
        <v/>
      </c>
      <c r="DW100" s="36" t="str">
        <f>IF(AND(Input!$I100="text-tabs",Input!$K100="有"),IF(Input!$M100=1,svg_data!$CB$1,IF(Input!$M100=2,svg_data!$CB$2)),"")</f>
        <v/>
      </c>
      <c r="DX100" s="36" t="str">
        <f>IF(AND(Input!$I100="text-tabs",Input!$K100="有"),Input!$G100,"")</f>
        <v/>
      </c>
      <c r="DY100" s="36" t="str">
        <f>IF(AND(Input!$I100="text-tabs",Input!$K100="有"),IF(Input!$M100=1,svg_data!$CD$1,IF(Input!$M100=2,svg_data!$CD$2)),"")</f>
        <v/>
      </c>
      <c r="DZ100" s="36" t="str">
        <f>IF(AND(Input!$I100="text-tabs",Input!$K100="有"),Input!$G100,"")</f>
        <v/>
      </c>
      <c r="EA100" s="36" t="str">
        <f>IF(AND(Input!$I100="text-tabs",Input!$K100="有"),IF(Input!$M100=1,svg_data!$CF$1,IF(Input!$M100=2,svg_data!$CF$2)),"")</f>
        <v/>
      </c>
      <c r="EB100" s="36" t="str">
        <f>IF(AND(Input!$I100="text-tabs",Input!$K100="有"),Input!$G100,"")</f>
        <v/>
      </c>
      <c r="EC100" s="36" t="str">
        <f>IF(AND(Input!$I100="text-tabs",Input!$K100="有"),IF(Input!$M100=1,svg_data!$CH$1,IF(Input!$M100=2,svg_data!$CH$2)),"")</f>
        <v/>
      </c>
      <c r="ED100" s="36" t="str">
        <f>IF(AND(Input!$I100="text-tabs",Input!$K100="有"),Input!$G100,"")</f>
        <v/>
      </c>
      <c r="EE100" s="36" t="str">
        <f>IF(AND(Input!$I100="text-tabs",Input!$K100="有"),IF(Input!$M100=1,svg_data!$CJ$1,IF(Input!$M100=2,svg_data!$CJ$2)),"")</f>
        <v/>
      </c>
      <c r="EF100" s="36" t="str">
        <f>IF(AND(Input!$I100="text-tabs",Input!$K100="有"),Input!$G100,"")</f>
        <v/>
      </c>
      <c r="EG100" s="36" t="str">
        <f>IF(AND(Input!$I100="text-tabs",Input!$K100="有"),IF(Input!$M100=1,svg_data!$CL$1,IF(Input!$M100=2,svg_data!$CL$2)),"")</f>
        <v/>
      </c>
      <c r="EH100" s="36" t="str">
        <f>IF(AND(Input!$I100="text-tabs",Input!$K100="有"),Input!$G100,"")</f>
        <v/>
      </c>
      <c r="EI100" s="36" t="str">
        <f>IF(AND(Input!$I100="text-tabs",Input!$K100="有"),IF(Input!$M100=1,svg_data!$CN$1,IF(Input!$M100=2,svg_data!$CN$2)),"")</f>
        <v/>
      </c>
      <c r="EJ100" s="36" t="str">
        <f>IF(AND(Input!$I100="text-tabs",Input!$K100="有"),Input!$G100,"")</f>
        <v/>
      </c>
      <c r="EK100" s="36" t="str">
        <f>IF(AND(Input!$I100="text-tabs",Input!$K100="有"),IF(Input!$M100=1,svg_data!$CP$1,IF(Input!$M100=2,svg_data!$CP$2)),"")</f>
        <v/>
      </c>
      <c r="EL100" s="36" t="str">
        <f>IF(AND(Input!$I100="text-tabs",Input!$K100="有"),Input!$G100,"")</f>
        <v/>
      </c>
      <c r="EM100" s="36" t="str">
        <f>IF(AND(Input!$I100="text-tabs",Input!$K100="有"),IF(Input!$M100=1,svg_data!$CR$1,IF(Input!$M100=2,svg_data!$CR$2)),"")</f>
        <v/>
      </c>
      <c r="EN100" s="36" t="str">
        <f>IF(AND(Input!$I100="text-tabs",Input!$K100="有"),Input!$G100,"")</f>
        <v/>
      </c>
      <c r="EO100" s="36" t="str">
        <f>IF(AND(Input!$I100="text-tabs",Input!$K100="有"),IF(Input!$M100=1,svg_data!$CT$1,IF(Input!$M100=2,svg_data!$CT$2)),"")</f>
        <v/>
      </c>
      <c r="EP100" s="36" t="str">
        <f>IF(AND(Input!$I100="text-tabs",Input!$K100="有"),Input!$G100,"")</f>
        <v/>
      </c>
      <c r="EQ100" s="36" t="str">
        <f>IF(AND(Input!$I100="text-tabs",Input!$K100="有"),IF(Input!$M100=1,svg_data!$CV$1,IF(Input!$M100=2,svg_data!$CV$2)),"")</f>
        <v/>
      </c>
      <c r="ER100" s="36" t="str">
        <f>IF(AND(Input!$I100="text-tabs",Input!$K100="有"),Input!$G100,"")</f>
        <v/>
      </c>
      <c r="ES100" s="36" t="str">
        <f>IF(AND(Input!$I100="text-tabs",Input!$K100="有"),IF(Input!$M100=1,svg_data!$CX$1,IF(Input!$M100=2,svg_data!$CX$2)),"")</f>
        <v/>
      </c>
      <c r="ET100" s="36" t="str">
        <f>IF(AND(Input!$I100="text-tabs",Input!$K100="有"),Input!$G100,"")</f>
        <v/>
      </c>
      <c r="EU100" s="36" t="str">
        <f>IF(AND(Input!$I100="text-tabs",Input!$K100="有"),IF(Input!$M100=1,svg_data!$CZ$1,IF(Input!$M100=2,svg_data!$CZ$2)),"")</f>
        <v/>
      </c>
      <c r="EV100" s="36" t="str">
        <f>IF(AND(Input!$I100="text-tabs",Input!$K100="有"),Input!$G100,"")</f>
        <v/>
      </c>
      <c r="EW100" s="36" t="str">
        <f>IF(AND(Input!$I100="text-tabs",Input!$K100="有"),IF(Input!$M100=1,svg_data!$DB$1,IF(Input!$M100=2,svg_data!$DB$2)),"")</f>
        <v/>
      </c>
      <c r="EX100" s="36" t="str">
        <f>IF(AND(Input!$I100="text-tabs",Input!$K100="有"),Input!$G100,"")</f>
        <v/>
      </c>
      <c r="EY100" s="36" t="str">
        <f>IF(AND(Input!$I100="text-tabs",Input!$K100="有"),IF(Input!$M100=1,svg_data!$DD$1,IF(Input!$M100=2,svg_data!$DD$2)),"")</f>
        <v/>
      </c>
      <c r="EZ100" s="36" t="str">
        <f>IF(AND(Input!$I100="text-tabs",Input!$K100="有"),Input!$G100,"")</f>
        <v/>
      </c>
      <c r="FA100" s="36" t="str">
        <f>IF(AND(Input!$I100="text-tabs",Input!$K100="有"),IF(Input!$M100=1,svg_data!$DF$1,IF(Input!$M100=2,svg_data!$DF$2)),"")</f>
        <v/>
      </c>
      <c r="FB100" s="36" t="str">
        <f>IF(AND(Input!$I100="text-tabs",Input!$K100="有"),Input!$G100,"")</f>
        <v/>
      </c>
      <c r="FC100" s="36" t="str">
        <f>IF(AND(Input!$I100="text-tabs",Input!$K100="有"),IF(Input!$M100=1,svg_data!$DH$1,IF(Input!$M100=2,svg_data!$DH$2)),"")</f>
        <v/>
      </c>
      <c r="FD100" s="36" t="str">
        <f>IF(AND(Input!$I100="text-tabs",Input!$K100="有"),Input!$G100,"")</f>
        <v/>
      </c>
      <c r="FE100" s="36" t="str">
        <f>IF(AND(Input!$I100="text-tabs",Input!$K100="有"),IF(Input!$M100=1,svg_data!$DJ$1,IF(Input!$M100=2,svg_data!$DJ$2)),"")</f>
        <v/>
      </c>
      <c r="FF100" s="36" t="str">
        <f>IF(AND(Input!$I100="text-tabs",Input!$K100="有"),Input!$G100,"")</f>
        <v/>
      </c>
      <c r="FG100" s="36" t="str">
        <f>IF(AND(Input!$I100="text-tabs",Input!$K100="有"),IF(Input!$M100=1,svg_data!$DL$1,IF(Input!$M100=2,svg_data!$DL$2)),"")</f>
        <v/>
      </c>
      <c r="FH100" s="36" t="str">
        <f>IF(AND(Input!$I100="text-tabs",Input!$K100="有"),Input!$G100,"")</f>
        <v/>
      </c>
      <c r="FI100" s="36" t="str">
        <f>IF(AND(Input!$I100="text-tabs",Input!$K100="有"),IF(Input!$M100=1,svg_data!$DN$1,IF(Input!$M100=2,svg_data!$DN$2)),"")</f>
        <v/>
      </c>
      <c r="FJ100" s="36" t="str">
        <f>IF(AND(Input!$I100="text-tabs",Input!$K100="有"),Input!$G100,"")</f>
        <v/>
      </c>
      <c r="FK100" s="36" t="str">
        <f>IF(AND(Input!$I100="text-tabs",Input!$K100="有"),IF(Input!$M100=1,svg_data!$DP$1,IF(Input!$M100=2,svg_data!$DP$2)),"")</f>
        <v/>
      </c>
      <c r="FL100" s="36" t="str">
        <f>IF(AND(Input!$I100="text-tabs",Input!$K100="有"),Input!$G100,"")</f>
        <v/>
      </c>
      <c r="FM100" s="36" t="str">
        <f>IF(AND(Input!$I100="text-tabs",Input!$K100="有"),IF(Input!$M100=1,svg_data!$DR$1,IF(Input!$M100=2,svg_data!$DR$2)),"")</f>
        <v/>
      </c>
      <c r="FN100" s="36" t="str">
        <f>IF(AND(Input!$I100="text-tabs",Input!$K100="有"),Input!$G100,"")</f>
        <v/>
      </c>
      <c r="FO100" s="36" t="str">
        <f>IF(AND(Input!$I100="text-tabs",Input!$K100="有"),IF(Input!$M100=1,svg_data!$DT$1,IF(Input!$M100=2,svg_data!$DT$2)),"")</f>
        <v/>
      </c>
      <c r="FP100" s="36" t="str">
        <f>IF(AND(Input!$I100="text-tabs",Input!$K100="有"),Input!$G100,"")</f>
        <v/>
      </c>
      <c r="FQ100" s="36" t="str">
        <f>IF(AND(Input!$I100="text-tabs",Input!$K100="有"),IF(Input!$M100=1,svg_data!$DV$1,IF(Input!$M100=2,svg_data!$DV$2)),"")</f>
        <v/>
      </c>
      <c r="FR100" s="36" t="str">
        <f>IF(AND(Input!$I100="text-tabs",Input!$K100="有"),Input!$G100,"")</f>
        <v/>
      </c>
      <c r="FS100" s="36" t="str">
        <f>IF(AND(Input!$I100="text-tabs",Input!$K100="有"),IF(Input!$M100=1,svg_data!$DX$1,IF(Input!$M100=2,svg_data!$DX$2)),"")</f>
        <v/>
      </c>
      <c r="FT100" s="36" t="str">
        <f>IF(AND(Input!$I100="text-tabs",Input!$K100="有"),Input!$G100,"")</f>
        <v/>
      </c>
      <c r="FU100" s="36" t="str">
        <f>IF(AND(Input!$I100="text-tabs",Input!$K100="有"),IF(Input!$M100=1,svg_data!$DZ$1,IF(Input!$M100=2,svg_data!$DZ$2)),"")</f>
        <v/>
      </c>
      <c r="FV100" s="36" t="str">
        <f>IF(AND(Input!$I100="text-tabs",Input!$K100="有"),Input!$G100,"")</f>
        <v/>
      </c>
      <c r="FW100" s="36" t="str">
        <f>IF(AND(Input!$I100="text-tabs",Input!$K100="有"),IF(Input!$M100=1,svg_data!$EB$1,IF(Input!$M100=2,svg_data!$EB$2)),"")</f>
        <v/>
      </c>
      <c r="FX100" s="36" t="str">
        <f>IF(AND(Input!$I100="text-tabs",Input!$K100="有"),Input!$G100,"")</f>
        <v/>
      </c>
      <c r="FY100" s="36" t="str">
        <f>IF(AND(Input!$I100="text-tabs",Input!$K100="有"),IF(Input!$M100=1,svg_data!$ED$1,IF(Input!$M100=2,svg_data!$ED$2)),"")</f>
        <v/>
      </c>
      <c r="FZ100" s="36" t="str">
        <f>IF(AND(Input!$I100="text-tabs",Input!$K100="有"),Input!$G100,"")</f>
        <v/>
      </c>
      <c r="GA100" s="36" t="str">
        <f>IF(AND(Input!$I100="text-tabs",Input!$K100="有"),IF(Input!$M100=1,svg_data!$EF$1,IF(Input!$M100=2,svg_data!$EF$2)),"")</f>
        <v/>
      </c>
      <c r="GB100" s="36" t="str">
        <f>IF(AND(Input!$I100="text-tabs",Input!$K100="有"),Input!$G100,"")</f>
        <v/>
      </c>
      <c r="GC100" s="36" t="str">
        <f>IF(AND(Input!$I100="text-tabs",Input!$K100="有"),IF(Input!$M100=1,svg_data!$EH$1,IF(Input!$M100=2,svg_data!$EH$2)),"")</f>
        <v/>
      </c>
      <c r="GD100" s="36" t="str">
        <f>IF(AND(Input!$I100="text-tabs",Input!$K100="有"),Input!$G100,"")</f>
        <v/>
      </c>
      <c r="GE100" s="36" t="str">
        <f>IF(AND(Input!$I100="text-tabs",Input!$K100="有"),IF(Input!$M100=1,svg_data!$EJ$1,IF(Input!$M100=2,svg_data!$EJ$2)),"")</f>
        <v/>
      </c>
      <c r="GF100" s="36" t="str">
        <f>IF(AND(Input!$I100="text-tabs",Input!$K100="有"),Input!$G100,"")</f>
        <v/>
      </c>
      <c r="GG100" s="36" t="str">
        <f>IF(AND(Input!$I100="text-tabs",Input!$K100="有"),IF(Input!$M100=1,svg_data!$EL$1,IF(Input!$M100=2,svg_data!$EL$2)),"")</f>
        <v/>
      </c>
      <c r="GH100" s="36" t="str">
        <f>IF(AND(Input!$I100="text-tabs",Input!$K100="有"),Input!$G100,"")</f>
        <v/>
      </c>
      <c r="GI100" s="36" t="str">
        <f>IF(AND(Input!$I100="text-tabs",Input!$K100="有"),IF(Input!$M100=1,svg_data!$EN$1,IF(Input!$M100=2,svg_data!$EN$2)),"")</f>
        <v/>
      </c>
      <c r="GJ100" s="36" t="str">
        <f>IF(AND(Input!$I100="text-tabs",Input!$K100="有"),Input!$G100,"")</f>
        <v/>
      </c>
      <c r="GK100" s="36" t="str">
        <f>IF(AND(Input!$I100="text-tabs",Input!$K100="有"),IF(Input!$M100=1,svg_data!$EP$1,IF(Input!$M100=2,svg_data!$EP$2)),"")</f>
        <v/>
      </c>
      <c r="GL100" s="36" t="str">
        <f>IF(AND(Input!$I100="text-tabs",Input!$K100="有"),Input!$G100,"")</f>
        <v/>
      </c>
      <c r="GM100" s="36" t="str">
        <f>IF(AND(Input!$I100="text-tabs",Input!$K100="有"),svg_data!$ER$1,"")</f>
        <v/>
      </c>
      <c r="GN100" s="36" t="str">
        <f>IF(AND(Input!$I100="text-tabs",Input!$K100="有"),Input!$G100,"")</f>
        <v/>
      </c>
      <c r="GO100" s="36" t="str">
        <f>IF(AND(Input!$I100="text-tabs",Input!$K100="有"),svg_data!$ET$1,"")</f>
        <v/>
      </c>
      <c r="GP100" s="36" t="str">
        <f>IF(AND(Input!$I100="text-tabs",Input!$K100="有"),Input!$G100,"")</f>
        <v/>
      </c>
      <c r="GQ100" s="36" t="str">
        <f>IF(AND(Input!$I100="text-tabs",Input!$K100="有"),svg_data!$EV$1,"")</f>
        <v/>
      </c>
      <c r="GR100" s="36" t="str">
        <f>IF(AND(Input!$I100="text-tabs",Input!$K100="有"),Input!$G100,"")</f>
        <v/>
      </c>
      <c r="GS100" s="36" t="str">
        <f>IF(AND(Input!$I100="text-tabs",Input!$K100="有"),svg_data!$EX$1,"")</f>
        <v/>
      </c>
      <c r="GT100" s="36" t="str">
        <f>IF(AND(Input!$I100="text-tabs",Input!$K100="有"),IF(Input!$O100="無","",svg_data!$EY$1),"")</f>
        <v/>
      </c>
      <c r="GU100" s="36" t="str">
        <f>IF(AND(Input!$I100="text-tabs",Input!$K100="有"),IF(Input!$O100="無","",Input!$G100),"")</f>
        <v/>
      </c>
      <c r="GV100" s="36" t="str">
        <f>IF(AND(Input!$I100="text-tabs",Input!$K100="有"),IF(Input!$O100="無","",Input!$O100),"")</f>
        <v/>
      </c>
      <c r="GW100" s="36" t="str">
        <f>IF(AND(Input!$I100="text-tabs",Input!$K100="有"),IF(Input!$O100="無","",svg_data!$FA$1),"")</f>
        <v/>
      </c>
      <c r="GX100" s="36" t="str">
        <f>IF(AND(Input!$I100="text-tabs",Input!$K100="有"),IF(Input!$O100="無","",Input!$P100),"")</f>
        <v/>
      </c>
      <c r="GY100" s="36" t="str">
        <f>IF(AND(Input!$I100="text-tabs",Input!$K100="有"),IF(Input!$O100="無","",svg_data!$FC$1),"")</f>
        <v/>
      </c>
      <c r="GZ100" s="36" t="str">
        <f>IF(AND(Input!$I100="text-tabs",Input!$K100="有"),svg_data!$FD$1,"")</f>
        <v/>
      </c>
      <c r="HA100" s="36" t="str">
        <f>IF(AND(Input!$I100="text-tabs",Input!$K100="有"),$HA$1,"")</f>
        <v/>
      </c>
      <c r="HB100" s="36" t="str">
        <f>IF(AND(Input!$I100="text-tabs",Input!$V100="有",Input!$W100&lt;&gt;""),$HB$1,"")</f>
        <v/>
      </c>
      <c r="HC100" s="36" t="str">
        <f>IF(AND(Input!$I100="text-tabs",Input!$V100="有",Input!$W100&lt;&gt;""),Input!$U100,"")</f>
        <v/>
      </c>
      <c r="HD100" s="36" t="str">
        <f>IF(AND(Input!$I100="text-tabs",Input!$V100="有",Input!$W100&lt;&gt;""),$HD$1,"")</f>
        <v/>
      </c>
      <c r="HE100" s="36" t="str">
        <f>IF(AND(Input!$I100="text-tabs",Input!$V100="有",Input!$W100&lt;&gt;""),$HE$1,"")</f>
        <v/>
      </c>
      <c r="HF100" s="36" t="str">
        <f>IF(AND(Input!$I100="text-tabs",Input!$V100="有",Input!$W100&lt;&gt;""),$HF$1,"")</f>
        <v/>
      </c>
      <c r="HG100" s="36" t="str">
        <f>IF(AND(Input!$I100="text-tabs",Input!$V100="有",Input!$W100&lt;&gt;""),Input!$X100,"")</f>
        <v/>
      </c>
      <c r="HH100" s="36" t="str">
        <f>IF(AND(Input!$I100="text-tabs",Input!$V100="有",Input!$W100&lt;&gt;""),$HH$1,"")</f>
        <v/>
      </c>
      <c r="HI100" s="36" t="str">
        <f>IF(AND(Input!$I100="text-tabs",Input!$V100="有",Input!$W100&lt;&gt;""),Input!$W100,"")</f>
        <v/>
      </c>
      <c r="HJ100" s="36" t="str">
        <f>IF(AND(Input!$I100="text-tabs",Input!$V100="有",Input!$W100&lt;&gt;""),$HJ$1,"")</f>
        <v/>
      </c>
      <c r="HK100" s="36" t="str">
        <f>IF(AND(Input!$I100="text-tabs",Input!$V100="有",Input!$Y100&lt;&gt;"無"),$HK$1,"")</f>
        <v/>
      </c>
      <c r="HL100" s="36" t="str">
        <f>IF(AND(Input!$I100="text-tabs",Input!$V100="有",Input!$Y100&lt;&gt;"無"),$HF$1,"")</f>
        <v/>
      </c>
      <c r="HM100" s="36" t="str">
        <f>IF(AND(Input!$I100="text-tabs",Input!$V100="有",Input!$Y100&lt;&gt;"無"),Input!$Z100,"")</f>
        <v/>
      </c>
      <c r="HN100" s="36" t="str">
        <f>IF(AND(Input!$I100="text-tabs",Input!$V100="有",Input!$Y100&lt;&gt;"無"),$HH$1,"")</f>
        <v/>
      </c>
      <c r="HO100" s="36" t="str">
        <f>IF(AND(Input!$I100="text-tabs",Input!$V100="有",Input!$Y100&lt;&gt;"無"),Input!$Y100,"")</f>
        <v/>
      </c>
      <c r="HP100" s="36" t="str">
        <f>IF(AND(Input!$I100="text-tabs",Input!$V100="有",Input!$Y100&lt;&gt;"無"),$HJ$1,"")</f>
        <v/>
      </c>
      <c r="HQ100" s="36" t="str">
        <f>IF(AND(Input!$I100="text-tabs",Input!$V100="有",Input!$AA100&lt;&gt;"無"),$HQ$1,"")</f>
        <v/>
      </c>
      <c r="HR100" s="36" t="str">
        <f>IF(AND(Input!$I100="text-tabs",Input!$V100="有",Input!$AA100&lt;&gt;"無"),$HR$1,"")</f>
        <v/>
      </c>
      <c r="HS100" s="36" t="str">
        <f>IF(AND(Input!$I100="text-tabs",Input!$V100="有",Input!$AA100&lt;&gt;"無"),Input!$AB100,"")</f>
        <v/>
      </c>
      <c r="HT100" s="36" t="str">
        <f>IF(AND(Input!$I100="text-tabs",Input!$V100="有",Input!$AA100&lt;&gt;"無"),$HT$1,"")</f>
        <v/>
      </c>
      <c r="HU100" s="36" t="str">
        <f>IF(AND(Input!$I100="text-tabs",Input!$V100="有",Input!$AA100&lt;&gt;"無"),Input!$AA100,"")</f>
        <v/>
      </c>
      <c r="HV100" s="36" t="str">
        <f>IF(AND(Input!$I100="text-tabs",Input!$V100="有",Input!$AA100&lt;&gt;"無"),$HV$1,"")</f>
        <v/>
      </c>
      <c r="HW100" s="36" t="str">
        <f>IF(AND(Input!$I100="text-tabs",Input!$V100="有",Input!$AC100&lt;&gt;"無"),$HW$1,"")</f>
        <v/>
      </c>
      <c r="HX100" s="36" t="str">
        <f>IF(AND(Input!$I100="text-tabs",Input!$V100="有",Input!$AC100&lt;&gt;"無"),$HX$1,"")</f>
        <v/>
      </c>
      <c r="HY100" s="36" t="str">
        <f>IF(AND(Input!$I100="text-tabs",Input!$V100="有",Input!$AC100&lt;&gt;"無"),Input!$AD100,"")</f>
        <v/>
      </c>
      <c r="HZ100" s="36" t="str">
        <f>IF(AND(Input!$I100="text-tabs",Input!$V100="有",Input!$AC100&lt;&gt;"無"),$HZ$1,"")</f>
        <v/>
      </c>
      <c r="IA100" s="36" t="str">
        <f>IF(AND(Input!$I100="text-tabs",Input!$V100="有",Input!$AC100&lt;&gt;"無"),Input!$AC100,"")</f>
        <v/>
      </c>
      <c r="IB100" s="36" t="str">
        <f>IF(AND(Input!$I100="text-tabs",Input!$V100="有",Input!$AC100&lt;&gt;"無"),$IB$1,"")</f>
        <v/>
      </c>
      <c r="IC100" s="36" t="str">
        <f>IF(AND(Input!$I100="text-tabs",Input!$V100="有",Input!$AE100&lt;&gt;"無"),$IC$1,"")</f>
        <v/>
      </c>
      <c r="ID100" s="36" t="str">
        <f>IF(AND(Input!$I100="text-tabs",Input!$V100="有",Input!$AE100&lt;&gt;"無"),$HF$1,"")</f>
        <v/>
      </c>
      <c r="IE100" s="36" t="str">
        <f>IF(AND(Input!$I100="text-tabs",Input!$V100="有",Input!$AE100&lt;&gt;"無"),Input!$AF100,"")</f>
        <v/>
      </c>
      <c r="IF100" s="36" t="str">
        <f>IF(AND(Input!$I100="text-tabs",Input!$V100="有",Input!$AE100&lt;&gt;"無"),$HH$1,"")</f>
        <v/>
      </c>
      <c r="IG100" s="36" t="str">
        <f>IF(AND(Input!$I100="text-tabs",Input!$V100="有",Input!$AE100&lt;&gt;"無"),Input!$AE100,"")</f>
        <v/>
      </c>
      <c r="IH100" s="36" t="str">
        <f>IF(AND(Input!$I100="text-tabs",Input!$V100="有",Input!$AE100&lt;&gt;"無"),$HJ$1,"")</f>
        <v/>
      </c>
      <c r="II100" s="36" t="str">
        <f>IF(AND(Input!$I100="text-tabs",Input!$V100="有"),$II$1,"")</f>
        <v/>
      </c>
      <c r="IJ100" s="36" t="str">
        <f>IF(AND(Input!$I100="text-tabs",Input!$AG100="有"),$IJ$1,"")</f>
        <v/>
      </c>
      <c r="IK100" s="36" t="str">
        <f>IF(AND(Input!$I100="text-tabs",Input!$AG100="有"),Input!$AH100,"")</f>
        <v/>
      </c>
      <c r="IL100" s="36" t="str">
        <f>IF(AND(Input!$I100="text-tabs",Input!$AG100="有"),$IL$1,"")</f>
        <v/>
      </c>
      <c r="IM100" s="36" t="str">
        <f>IF(AND(Input!$I100="text-tabs",Input!$AG100="有"),Input!$AI100,"")</f>
        <v/>
      </c>
      <c r="IN100" s="36" t="str">
        <f>IF(AND(Input!$I100="text-tabs",Input!$AG100="有"),$IN$1,"")</f>
        <v/>
      </c>
      <c r="IO100" s="36" t="str">
        <f>IF(Input!$I100="text-tabs",$IO$1,"")</f>
        <v/>
      </c>
      <c r="IP100" s="36" t="str">
        <f>IF(Input!$I100="event",$IP$1,"")</f>
        <v/>
      </c>
      <c r="IQ100" s="36" t="str">
        <f>IF(Input!$I100="event",Input!$R100,"")</f>
        <v/>
      </c>
      <c r="IR100" s="36" t="str">
        <f>IF(Input!$I100="event",$IR$1,"")</f>
        <v/>
      </c>
      <c r="IS100" s="36" t="str">
        <f>IF(Input!$I100="event",$IS$1,"")</f>
        <v/>
      </c>
      <c r="IT100" s="36" t="str">
        <f>IF(Input!$I100="event",Input!$Q100,"")</f>
        <v/>
      </c>
      <c r="IU100" s="36" t="str">
        <f>IF(Input!$I100="event",$IU$1,"")</f>
        <v/>
      </c>
      <c r="IV100" s="36" t="str">
        <f>IF(Input!$I100="image",$IV$1,"")</f>
        <v/>
      </c>
      <c r="IW100" s="36" t="str">
        <f>IF(Input!$I100="image",Input!$S100,"")</f>
        <v/>
      </c>
      <c r="IX100" s="36" t="str">
        <f>IF(Input!$I100="image",$IX$1,"")</f>
        <v/>
      </c>
      <c r="IY100" s="36" t="str">
        <f>IF(AND(Input!$I100="image",Input!$V100="無"),$IY$1,"")</f>
        <v/>
      </c>
      <c r="IZ100" s="36" t="str">
        <f>IF(AND(Input!$I100="image",Input!$V100="無"),Input!$B100,"")</f>
        <v/>
      </c>
      <c r="JA100" s="36" t="str">
        <f>IF(AND(Input!$I100="image",Input!$V100="無"),$JA$1,"")</f>
        <v/>
      </c>
      <c r="JB100" s="36" t="str">
        <f>IF(AND(Input!$I100="image",Input!$V100="有"),$JB$1,"")</f>
        <v/>
      </c>
      <c r="JC100" s="36" t="str">
        <f>IF(AND(Input!$I100="image",Input!$V100="有"),Input!$W100,"")</f>
        <v/>
      </c>
      <c r="JD100" s="36" t="str">
        <f>IF(AND(Input!$I100="image",Input!$V100="有"),$JD$1,"")</f>
        <v/>
      </c>
      <c r="JE100" s="36" t="str">
        <f>IF(AND(Input!$I100="image",Input!$V100="有"),Input!$X100,"")</f>
        <v/>
      </c>
      <c r="JF100" s="36" t="str">
        <f>IF(AND(Input!$I100="image",Input!$V100="有"),$JF$1,"")</f>
        <v/>
      </c>
      <c r="JG100" s="36" t="str">
        <f>IF(Input!$I100="embed",$JG$1,"")</f>
        <v/>
      </c>
      <c r="JH100" s="36" t="str">
        <f>IF(Input!$I100="embed",Input!$X100,"")</f>
        <v/>
      </c>
      <c r="JI100" s="36" t="str">
        <f>IF(Input!$I100="embed",$JI$1,"")</f>
        <v/>
      </c>
      <c r="JJ100" s="36" t="str">
        <f>IF(Input!$I100="embed",$JJ$1,"")</f>
        <v/>
      </c>
      <c r="JK100" s="36" t="str">
        <f>IF(Input!$I100="embed",Input!$R100,"")</f>
        <v/>
      </c>
      <c r="JL100" s="36" t="str">
        <f>IF(Input!$I100="embed",$JL$1,"")</f>
        <v/>
      </c>
      <c r="JM100" s="36" t="str">
        <f>IF(Input!$I100="table",Input!$AI100,"")</f>
        <v/>
      </c>
      <c r="JN100" s="36" t="str">
        <f>IF(Input!$I100="table",Input!$AJ100,"")</f>
        <v/>
      </c>
      <c r="JO100" s="36" t="s">
        <v>0</v>
      </c>
      <c r="JP100" s="36" t="str">
        <f t="shared" si="3"/>
        <v/>
      </c>
    </row>
    <row r="101" spans="1:276" s="36" customFormat="1">
      <c r="A101" s="39" t="str">
        <f t="shared" si="5"/>
        <v>"0":{"category":"未記入","class":"0","id":"0","titleShadow":"",}</v>
      </c>
      <c r="B101" s="36" t="s">
        <v>5</v>
      </c>
      <c r="C101" s="40">
        <f>Input!$G101</f>
        <v>0</v>
      </c>
      <c r="D101" s="36" t="s">
        <v>210</v>
      </c>
      <c r="E101" s="36" t="s">
        <v>23</v>
      </c>
      <c r="F101" s="36" t="str">
        <f>IF(Input!$C101&lt;&gt;"",Input!$C101,"未記入")</f>
        <v>未記入</v>
      </c>
      <c r="G101" s="36" t="s">
        <v>3</v>
      </c>
      <c r="H101" s="36" t="s">
        <v>1</v>
      </c>
      <c r="I101" s="36">
        <f>Input!$I101</f>
        <v>0</v>
      </c>
      <c r="J101" s="36" t="s">
        <v>3</v>
      </c>
      <c r="K101" s="36" t="s">
        <v>4</v>
      </c>
      <c r="L101" s="40">
        <f>Input!$G101</f>
        <v>0</v>
      </c>
      <c r="M101" s="36" t="s">
        <v>3</v>
      </c>
      <c r="N101" s="36" t="str">
        <f>IF(Input!$D101="有",$N$1,"")</f>
        <v/>
      </c>
      <c r="O101" s="36" t="str">
        <f>IF(Input!$D101="有",Input!$A101,"")</f>
        <v/>
      </c>
      <c r="P101" s="36" t="str">
        <f>IF(Input!$D101="有",$P$1,"")</f>
        <v/>
      </c>
      <c r="Q101" s="36" t="str">
        <f>IF(Input!$D101="有",$Q$1,"")</f>
        <v/>
      </c>
      <c r="R101" s="36" t="str">
        <f>IF(Input!$D101="有",LEFT(Input!$E101,1),"")</f>
        <v/>
      </c>
      <c r="S101" s="36" t="str">
        <f>IF(Input!$D101="有",$S$1,"")</f>
        <v/>
      </c>
      <c r="T101" s="36" t="str">
        <f>IF(Input!$D101="有",$T$1,"")</f>
        <v/>
      </c>
      <c r="U101" s="36" t="str">
        <f>IF(Input!$D101="有",Input!$F101,"")</f>
        <v/>
      </c>
      <c r="V101" s="36" t="str">
        <f>IF(Input!$D101="有",$V$1,"")</f>
        <v/>
      </c>
      <c r="W101" s="36" t="s">
        <v>205</v>
      </c>
      <c r="X101" s="36" t="str">
        <f>IF(Input!$H101="有","true",IF(Input!$H101="無","false",""))</f>
        <v/>
      </c>
      <c r="Y101" s="36" t="s">
        <v>3</v>
      </c>
      <c r="Z101" s="36" t="str">
        <f>IF(OR(Input!$I101="text-tabs",Input!$I101="text"),$Z$1,"")</f>
        <v/>
      </c>
      <c r="AA101" s="36" t="str">
        <f>IF(OR(Input!$I101="text-tabs",Input!$I101="text"),Input!$B101,"")</f>
        <v/>
      </c>
      <c r="AB101" s="36" t="str">
        <f>IF(OR(Input!$I101="text-tabs",Input!$I101="text"),$AB$1,"")</f>
        <v/>
      </c>
      <c r="AC101" s="36" t="str">
        <f>IF(AND(OR(Input!$I101="text-tabs",Input!$I101="text"),Input!$T101="無"),$AC$1,"")</f>
        <v/>
      </c>
      <c r="AD101" s="36" t="str">
        <f>IF(AND(OR(Input!$I101="text-tabs",Input!$I101="text"),Input!$T101="無"),Input!$S101,"")</f>
        <v/>
      </c>
      <c r="AE101" s="36" t="str">
        <f>IF(AND(OR(Input!$I101="text-tabs",Input!$I101="text"),Input!$T101="無"),$AE$1,"")</f>
        <v/>
      </c>
      <c r="AF101" s="36" t="str">
        <f>IF(AND(OR(Input!$I101="text-tabs",Input!$I101="text"),Input!$S101="無"),$AF$1,"")</f>
        <v/>
      </c>
      <c r="AG101" s="36" t="str">
        <f>IF(AND(OR(Input!$I101="text-tabs",Input!$I101="text"),Input!$S101="無"),Input!$T101,"")</f>
        <v/>
      </c>
      <c r="AH101" s="36" t="str">
        <f>IF(AND(OR(Input!$I101="text-tabs",Input!$I101="text"),Input!$S101="無"),$AH$1,"")</f>
        <v/>
      </c>
      <c r="AI101" s="36" t="str">
        <f>IF(Input!$I101="text",$AI$1,"")</f>
        <v/>
      </c>
      <c r="AJ101" s="36" t="str">
        <f>IF(Input!$I101="text",Input!$R101,"")</f>
        <v/>
      </c>
      <c r="AK101" s="36" t="str">
        <f>IF(Input!$I101="text",$AK$1,"")</f>
        <v/>
      </c>
      <c r="AL101" s="36" t="str">
        <f>IF(Input!$I101="text-tabs",$AL$1,"")</f>
        <v/>
      </c>
      <c r="AM101" s="36" t="str">
        <f>IF(Input!$I101="text-tabs",$AM$1,"")</f>
        <v/>
      </c>
      <c r="AN101" s="36" t="str">
        <f>IF(Input!$I101="text-tabs",Input!$J101,"")</f>
        <v/>
      </c>
      <c r="AO101" s="36" t="str">
        <f>IF(Input!$I101="text-tabs",$AO$1,"")</f>
        <v/>
      </c>
      <c r="AP101" s="36" t="str">
        <f>IF(Input!$I101="text-tabs",Input!$R101,"")</f>
        <v/>
      </c>
      <c r="AQ101" s="36" t="str">
        <f>IF(Input!$I101="text-tabs",$AQ$1,"")</f>
        <v/>
      </c>
      <c r="AR101" s="36" t="str">
        <f>IF(AND(Input!$I101="text-tabs",Input!$K101="有"),$AR$1,"")</f>
        <v/>
      </c>
      <c r="AS101" s="36" t="str">
        <f>IF(AND(Input!$I101="text-tabs",Input!$K101="有"),Input!$L101,"")</f>
        <v/>
      </c>
      <c r="AT101" s="36" t="str">
        <f>IF(AND(Input!$I101="text-tabs",Input!$K101="有"),$AT$1,"")</f>
        <v/>
      </c>
      <c r="AU101" s="36" t="str">
        <f>IF(AND(Input!$I101="text-tabs",Input!$K101="有"),Input!$N101,"")</f>
        <v/>
      </c>
      <c r="AV101" s="36" t="str">
        <f>IF(AND(Input!$I101="text-tabs",Input!$K101="有"),"&lt;br&gt;","")</f>
        <v/>
      </c>
      <c r="AW101" s="36" t="str">
        <f>IF(AND(Input!$I101="text-tabs",Input!$K101="有"),IF(Input!$M101=1,svg_data!$A$1,IF(Input!$M101=2,svg_data!$A$2)),"")</f>
        <v/>
      </c>
      <c r="AX101" s="36" t="str">
        <f>IF(AND(Input!$I101="text-tabs",Input!$K101="有"),Input!$G101,"")</f>
        <v/>
      </c>
      <c r="AY101" s="36" t="str">
        <f>IF(AND(Input!$I101="text-tabs",Input!$K101="有"),IF(Input!$M101=1,svg_data!$C$1,IF(Input!$M101=2,svg_data!$C$2)),"")</f>
        <v/>
      </c>
      <c r="AZ101" s="36" t="str">
        <f>IF(AND(Input!$I101="text-tabs",Input!$K101="有"),Input!$G101,"")</f>
        <v/>
      </c>
      <c r="BA101" s="36" t="str">
        <f>IF(AND(Input!$I101="text-tabs",Input!$K101="有"),IF(Input!$M101=1,svg_data!$E$1,IF(Input!$M101=2,svg_data!$E$2)),"")</f>
        <v/>
      </c>
      <c r="BB101" s="36" t="str">
        <f>IF(AND(Input!$I101="text-tabs",Input!$K101="有"),Input!$G101,"")</f>
        <v/>
      </c>
      <c r="BC101" s="36" t="str">
        <f>IF(AND(Input!$I101="text-tabs",Input!$K101="有"),IF(Input!$M101=1,svg_data!$G$1,IF(Input!$M101=2,svg_data!$G$2)),"")</f>
        <v/>
      </c>
      <c r="BD101" s="36" t="str">
        <f>IF(AND(Input!$I101="text-tabs",Input!$K101="有"),Input!$G101,"")</f>
        <v/>
      </c>
      <c r="BE101" s="36" t="str">
        <f>IF(AND(Input!$I101="text-tabs",Input!$K101="有"),IF(Input!$M101=1,svg_data!$I$1,IF(Input!$M101=2,svg_data!$I$2)),"")</f>
        <v/>
      </c>
      <c r="BF101" s="36" t="str">
        <f>IF(AND(Input!$I101="text-tabs",Input!$K101="有"),Input!$G101,"")</f>
        <v/>
      </c>
      <c r="BG101" s="36" t="str">
        <f>IF(AND(Input!$I101="text-tabs",Input!$K101="有"),IF(Input!$M101=1,svg_data!$K$1,IF(Input!$M101=2,svg_data!$K$2)),"")</f>
        <v/>
      </c>
      <c r="BH101" s="36" t="str">
        <f>IF(AND(Input!$I101="text-tabs",Input!$K101="有"),Input!$G101,"")</f>
        <v/>
      </c>
      <c r="BI101" s="36" t="str">
        <f>IF(AND(Input!$I101="text-tabs",Input!$K101="有"),IF(Input!$M101=1,svg_data!$M$1,IF(Input!$M101=2,svg_data!$M$2)),"")</f>
        <v/>
      </c>
      <c r="BJ101" s="36" t="str">
        <f>IF(AND(Input!$I101="text-tabs",Input!$K101="有"),Input!$G101,"")</f>
        <v/>
      </c>
      <c r="BK101" s="36" t="str">
        <f>IF(AND(Input!$I101="text-tabs",Input!$K101="有"),IF(Input!$M101=1,svg_data!$O$1,IF(Input!$M101=2,svg_data!$O$2)),"")</f>
        <v/>
      </c>
      <c r="BL101" s="36" t="str">
        <f>IF(AND(Input!$I101="text-tabs",Input!$K101="有"),Input!$G101,"")</f>
        <v/>
      </c>
      <c r="BM101" s="36" t="str">
        <f>IF(AND(Input!$I101="text-tabs",Input!$K101="有"),IF(Input!$M101=1,svg_data!$Q$1,IF(Input!$M101=2,svg_data!$Q$2)),"")</f>
        <v/>
      </c>
      <c r="BN101" s="36" t="str">
        <f>IF(AND(Input!$I101="text-tabs",Input!$K101="有"),Input!$G101,"")</f>
        <v/>
      </c>
      <c r="BO101" s="36" t="str">
        <f>IF(AND(Input!$I101="text-tabs",Input!$K101="有"),IF(Input!$M101=1,svg_data!$S$1,IF(Input!$M101=2,svg_data!$S$2)),"")</f>
        <v/>
      </c>
      <c r="BP101" s="36" t="str">
        <f>IF(AND(Input!$I101="text-tabs",Input!$K101="有"),Input!$G101,"")</f>
        <v/>
      </c>
      <c r="BQ101" s="36" t="str">
        <f>IF(AND(Input!$I101="text-tabs",Input!$K101="有"),IF(Input!$M101=1,svg_data!$U$1,IF(Input!$M101=2,svg_data!$U$2)),"")</f>
        <v/>
      </c>
      <c r="BR101" s="36" t="str">
        <f>IF(AND(Input!$I101="text-tabs",Input!$K101="有"),Input!$G101,"")</f>
        <v/>
      </c>
      <c r="BS101" s="36" t="str">
        <f>IF(AND(Input!$I101="text-tabs",Input!$K101="有"),IF(Input!$M101=1,svg_data!$W$1,IF(Input!$M101=2,svg_data!$W$2)),"")</f>
        <v/>
      </c>
      <c r="BT101" s="36" t="str">
        <f>IF(AND(Input!$I101="text-tabs",Input!$K101="有"),Input!$G101,"")</f>
        <v/>
      </c>
      <c r="BU101" s="36" t="str">
        <f>IF(AND(Input!$I101="text-tabs",Input!$K101="有"),IF(Input!$M101=1,svg_data!$Y$1,IF(Input!$M101=2,svg_data!$Y$2)),"")</f>
        <v/>
      </c>
      <c r="BV101" s="36" t="str">
        <f>IF(AND(Input!$I101="text-tabs",Input!$K101="有"),Input!$G101,"")</f>
        <v/>
      </c>
      <c r="BW101" s="36" t="str">
        <f>IF(AND(Input!$I101="text-tabs",Input!$K101="有"),IF(Input!$M101=1,svg_data!$AA$1,IF(Input!$M101=2,svg_data!$AA$2)),"")</f>
        <v/>
      </c>
      <c r="BX101" s="36" t="str">
        <f>IF(AND(Input!$I101="text-tabs",Input!$K101="有"),Input!$G101,"")</f>
        <v/>
      </c>
      <c r="BY101" s="36" t="str">
        <f>IF(AND(Input!$I101="text-tabs",Input!$K101="有"),IF(Input!$M101=1,svg_data!$AC$1,IF(Input!$M101=2,svg_data!$AC$2)),"")</f>
        <v/>
      </c>
      <c r="BZ101" s="36" t="str">
        <f>IF(AND(Input!$I101="text-tabs",Input!$K101="有"),Input!$G101,"")</f>
        <v/>
      </c>
      <c r="CA101" s="36" t="str">
        <f>IF(AND(Input!$I101="text-tabs",Input!$K101="有"),IF(Input!$M101=1,svg_data!$AE$1,IF(Input!$M101=2,svg_data!$AE$2)),"")</f>
        <v/>
      </c>
      <c r="CB101" s="36" t="str">
        <f>IF(AND(Input!$I101="text-tabs",Input!$K101="有"),Input!$G101,"")</f>
        <v/>
      </c>
      <c r="CC101" s="36" t="str">
        <f>IF(AND(Input!$I101="text-tabs",Input!$K101="有"),IF(Input!$M101=1,svg_data!$AG$1,IF(Input!$M101=2,svg_data!$AG$2)),"")</f>
        <v/>
      </c>
      <c r="CD101" s="36" t="str">
        <f>IF(AND(Input!$I101="text-tabs",Input!$K101="有"),Input!$G101,"")</f>
        <v/>
      </c>
      <c r="CE101" s="36" t="str">
        <f>IF(AND(Input!$I101="text-tabs",Input!$K101="有"),IF(Input!$M101=1,svg_data!$AI$1,IF(Input!$M101=2,svg_data!$AI$2)),"")</f>
        <v/>
      </c>
      <c r="CF101" s="36" t="str">
        <f>IF(AND(Input!$I101="text-tabs",Input!$K101="有"),Input!$G101,"")</f>
        <v/>
      </c>
      <c r="CG101" s="36" t="str">
        <f>IF(AND(Input!$I101="text-tabs",Input!$K101="有"),IF(Input!$M101=1,svg_data!$AK$1,IF(Input!$M101=2,svg_data!$AK$2)),"")</f>
        <v/>
      </c>
      <c r="CH101" s="36" t="str">
        <f>IF(AND(Input!$I101="text-tabs",Input!$K101="有"),Input!$G101,"")</f>
        <v/>
      </c>
      <c r="CI101" s="36" t="str">
        <f>IF(AND(Input!$I101="text-tabs",Input!$K101="有"),IF(Input!$M101=1,svg_data!$AM$1,IF(Input!$M101=2,svg_data!$AM$2)),"")</f>
        <v/>
      </c>
      <c r="CJ101" s="36" t="str">
        <f>IF(AND(Input!$I101="text-tabs",Input!$K101="有"),Input!$G101,"")</f>
        <v/>
      </c>
      <c r="CK101" s="36" t="str">
        <f>IF(AND(Input!$I101="text-tabs",Input!$K101="有"),IF(Input!$M101=1,svg_data!$AO$1,IF(Input!$M101=2,svg_data!$AO$2)),"")</f>
        <v/>
      </c>
      <c r="CL101" s="36" t="str">
        <f>IF(AND(Input!$I101="text-tabs",Input!$K101="有"),Input!$G101,"")</f>
        <v/>
      </c>
      <c r="CM101" s="36" t="str">
        <f>IF(AND(Input!$I101="text-tabs",Input!$K101="有"),IF(Input!$M101=1,svg_data!$AQ$1,IF(Input!$M101=2,svg_data!$AQ$2)),"")</f>
        <v/>
      </c>
      <c r="CN101" s="36" t="str">
        <f>IF(AND(Input!$I101="text-tabs",Input!$K101="有"),Input!$G101,"")</f>
        <v/>
      </c>
      <c r="CO101" s="36" t="str">
        <f>IF(AND(Input!$I101="text-tabs",Input!$K101="有"),IF(Input!$M101=1,svg_data!$AS$1,IF(Input!$M101=2,svg_data!$AS$2)),"")</f>
        <v/>
      </c>
      <c r="CP101" s="36" t="str">
        <f>IF(AND(Input!$I101="text-tabs",Input!$K101="有"),Input!$G101,"")</f>
        <v/>
      </c>
      <c r="CQ101" s="36" t="str">
        <f>IF(AND(Input!$I101="text-tabs",Input!$K101="有"),IF(Input!$M101=1,svg_data!$AU$1,IF(Input!$M101=2,svg_data!$AU$2)),"")</f>
        <v/>
      </c>
      <c r="CR101" s="36" t="str">
        <f>IF(AND(Input!$I101="text-tabs",Input!$K101="有"),Input!$G101,"")</f>
        <v/>
      </c>
      <c r="CS101" s="36" t="str">
        <f>IF(AND(Input!$I101="text-tabs",Input!$K101="有"),IF(Input!$M101=1,svg_data!$AW$1,IF(Input!$M101=2,svg_data!$AW$2)),"")</f>
        <v/>
      </c>
      <c r="CT101" s="36" t="str">
        <f>IF(AND(Input!$I101="text-tabs",Input!$K101="有"),Input!$G101,"")</f>
        <v/>
      </c>
      <c r="CU101" s="36" t="str">
        <f>IF(AND(Input!$I101="text-tabs",Input!$K101="有"),IF(Input!$M101=1,svg_data!$AY$1,IF(Input!$M101=2,svg_data!$AY$2)),"")</f>
        <v/>
      </c>
      <c r="CV101" s="36" t="str">
        <f>IF(AND(Input!$I101="text-tabs",Input!$K101="有"),Input!$G101,"")</f>
        <v/>
      </c>
      <c r="CW101" s="36" t="str">
        <f>IF(AND(Input!$I101="text-tabs",Input!$K101="有"),IF(Input!$M101=1,svg_data!$BA$1,IF(Input!$M101=2,svg_data!$BA$2)),"")</f>
        <v/>
      </c>
      <c r="CX101" s="36" t="str">
        <f>IF(AND(Input!$I101="text-tabs",Input!$K101="有"),Input!$G101,"")</f>
        <v/>
      </c>
      <c r="CY101" s="36" t="str">
        <f>IF(AND(Input!$I101="text-tabs",Input!$K101="有"),IF(Input!$M101=1,svg_data!$BC$1,IF(Input!$M101=2,svg_data!$BC$2)),"")</f>
        <v/>
      </c>
      <c r="CZ101" s="36" t="str">
        <f>IF(AND(Input!$I101="text-tabs",Input!$K101="有"),Input!$G101,"")</f>
        <v/>
      </c>
      <c r="DA101" s="36" t="str">
        <f>IF(AND(Input!$I101="text-tabs",Input!$K101="有"),IF(Input!$M101=1,svg_data!$BE$1,IF(Input!$M101=2,svg_data!$BE$2)),"")</f>
        <v/>
      </c>
      <c r="DB101" s="36" t="str">
        <f>IF(AND(Input!$I101="text-tabs",Input!$K101="有"),Input!$G101,"")</f>
        <v/>
      </c>
      <c r="DC101" s="36" t="str">
        <f>IF(AND(Input!$I101="text-tabs",Input!$K101="有"),IF(Input!$M101=1,svg_data!$BG$1,IF(Input!$M101=2,svg_data!$BG$2)),"")</f>
        <v/>
      </c>
      <c r="DD101" s="36" t="str">
        <f>IF(AND(Input!$I101="text-tabs",Input!$K101="有"),Input!$G101,"")</f>
        <v/>
      </c>
      <c r="DE101" s="36" t="str">
        <f>IF(AND(Input!$I101="text-tabs",Input!$K101="有"),IF(Input!$M101=1,svg_data!$BI$1,IF(Input!$M101=2,svg_data!$BI$2)),"")</f>
        <v/>
      </c>
      <c r="DF101" s="36" t="str">
        <f>IF(AND(Input!$I101="text-tabs",Input!$K101="有"),Input!$G101,"")</f>
        <v/>
      </c>
      <c r="DG101" s="36" t="str">
        <f>IF(AND(Input!$I101="text-tabs",Input!$K101="有"),IF(Input!$M101=1,svg_data!$BK$1,IF(Input!$M101=2,svg_data!$BK$2)),"")</f>
        <v/>
      </c>
      <c r="DH101" s="36" t="str">
        <f>IF(AND(Input!$I101="text-tabs",Input!$K101="有"),Input!$G101,"")</f>
        <v/>
      </c>
      <c r="DI101" s="36" t="str">
        <f>IF(AND(Input!$I101="text-tabs",Input!$K101="有"),IF(Input!$M101=1,svg_data!$BM$1,IF(Input!$M101=2,svg_data!$BM$2)),"")</f>
        <v/>
      </c>
      <c r="DJ101" s="36" t="str">
        <f>IF(AND(Input!$I101="text-tabs",Input!$K101="有"),svg_data!$BN$1,"")</f>
        <v/>
      </c>
      <c r="DK101" s="36" t="str">
        <f>IF(AND(Input!$I101="text-tabs",Input!$K101="有"),Input!$G101,"")</f>
        <v/>
      </c>
      <c r="DL101" s="36" t="str">
        <f>IF(AND(Input!$I101="text-tabs",Input!$K101="有"),svg_data!$BP$1,"")</f>
        <v/>
      </c>
      <c r="DM101" s="36" t="str">
        <f>IF(AND(Input!$I101="text-tabs",Input!$K101="有"),svg_data!$BQ$1,"")</f>
        <v/>
      </c>
      <c r="DN101" s="36" t="str">
        <f>IF(AND(Input!$I101="text-tabs",Input!$K101="有"),Input!$G101,"")</f>
        <v/>
      </c>
      <c r="DO101" s="36" t="str">
        <f>IF(AND(Input!$I101="text-tabs",Input!$K101="有"),svg_data!$BS$1,"")</f>
        <v/>
      </c>
      <c r="DP101" s="36" t="str">
        <f>IF(AND(Input!$I101="text-tabs",Input!$K101="有"),Input!$G101,"")</f>
        <v/>
      </c>
      <c r="DQ101" s="36" t="str">
        <f>IF(AND(Input!$I101="text-tabs",Input!$K101="有"),svg_data!$BU$1,"")</f>
        <v/>
      </c>
      <c r="DR101" s="36" t="str">
        <f>IF(AND(Input!$I101="text-tabs",Input!$K101="有"),Input!$G101,"")</f>
        <v/>
      </c>
      <c r="DS101" s="36" t="str">
        <f>IF(AND(Input!$I101="text-tabs",Input!$K101="有"),IF(Input!$M101=1,svg_data!$BW$1,IF(Input!$M101=2,svg_data!$BW$2)),"")</f>
        <v/>
      </c>
      <c r="DT101" s="36" t="str">
        <f>IF(AND(Input!$I101="text-tabs",Input!$K101="有"),IF(Input!$M101=1,svg_data!$BY$1,IF(Input!$M101=2,"")),"")</f>
        <v/>
      </c>
      <c r="DU101" s="36" t="str">
        <f>IF(AND(Input!$I101="text-tabs",Input!$K101="有"),IF(Input!$M101=1,Input!$G101,IF(Input!$M101=2,"")),"")</f>
        <v/>
      </c>
      <c r="DV101" s="42" t="str">
        <f>IF(AND(Input!$I101="text-tabs",Input!$K101="有"),IF(Input!$M101=1,svg_data!$CA$1,IF(Input!$M101=2,svg_data!$CA$2)),"")</f>
        <v/>
      </c>
      <c r="DW101" s="36" t="str">
        <f>IF(AND(Input!$I101="text-tabs",Input!$K101="有"),IF(Input!$M101=1,svg_data!$CB$1,IF(Input!$M101=2,svg_data!$CB$2)),"")</f>
        <v/>
      </c>
      <c r="DX101" s="36" t="str">
        <f>IF(AND(Input!$I101="text-tabs",Input!$K101="有"),Input!$G101,"")</f>
        <v/>
      </c>
      <c r="DY101" s="36" t="str">
        <f>IF(AND(Input!$I101="text-tabs",Input!$K101="有"),IF(Input!$M101=1,svg_data!$CD$1,IF(Input!$M101=2,svg_data!$CD$2)),"")</f>
        <v/>
      </c>
      <c r="DZ101" s="36" t="str">
        <f>IF(AND(Input!$I101="text-tabs",Input!$K101="有"),Input!$G101,"")</f>
        <v/>
      </c>
      <c r="EA101" s="36" t="str">
        <f>IF(AND(Input!$I101="text-tabs",Input!$K101="有"),IF(Input!$M101=1,svg_data!$CF$1,IF(Input!$M101=2,svg_data!$CF$2)),"")</f>
        <v/>
      </c>
      <c r="EB101" s="36" t="str">
        <f>IF(AND(Input!$I101="text-tabs",Input!$K101="有"),Input!$G101,"")</f>
        <v/>
      </c>
      <c r="EC101" s="36" t="str">
        <f>IF(AND(Input!$I101="text-tabs",Input!$K101="有"),IF(Input!$M101=1,svg_data!$CH$1,IF(Input!$M101=2,svg_data!$CH$2)),"")</f>
        <v/>
      </c>
      <c r="ED101" s="36" t="str">
        <f>IF(AND(Input!$I101="text-tabs",Input!$K101="有"),Input!$G101,"")</f>
        <v/>
      </c>
      <c r="EE101" s="36" t="str">
        <f>IF(AND(Input!$I101="text-tabs",Input!$K101="有"),IF(Input!$M101=1,svg_data!$CJ$1,IF(Input!$M101=2,svg_data!$CJ$2)),"")</f>
        <v/>
      </c>
      <c r="EF101" s="36" t="str">
        <f>IF(AND(Input!$I101="text-tabs",Input!$K101="有"),Input!$G101,"")</f>
        <v/>
      </c>
      <c r="EG101" s="36" t="str">
        <f>IF(AND(Input!$I101="text-tabs",Input!$K101="有"),IF(Input!$M101=1,svg_data!$CL$1,IF(Input!$M101=2,svg_data!$CL$2)),"")</f>
        <v/>
      </c>
      <c r="EH101" s="36" t="str">
        <f>IF(AND(Input!$I101="text-tabs",Input!$K101="有"),Input!$G101,"")</f>
        <v/>
      </c>
      <c r="EI101" s="36" t="str">
        <f>IF(AND(Input!$I101="text-tabs",Input!$K101="有"),IF(Input!$M101=1,svg_data!$CN$1,IF(Input!$M101=2,svg_data!$CN$2)),"")</f>
        <v/>
      </c>
      <c r="EJ101" s="36" t="str">
        <f>IF(AND(Input!$I101="text-tabs",Input!$K101="有"),Input!$G101,"")</f>
        <v/>
      </c>
      <c r="EK101" s="36" t="str">
        <f>IF(AND(Input!$I101="text-tabs",Input!$K101="有"),IF(Input!$M101=1,svg_data!$CP$1,IF(Input!$M101=2,svg_data!$CP$2)),"")</f>
        <v/>
      </c>
      <c r="EL101" s="36" t="str">
        <f>IF(AND(Input!$I101="text-tabs",Input!$K101="有"),Input!$G101,"")</f>
        <v/>
      </c>
      <c r="EM101" s="36" t="str">
        <f>IF(AND(Input!$I101="text-tabs",Input!$K101="有"),IF(Input!$M101=1,svg_data!$CR$1,IF(Input!$M101=2,svg_data!$CR$2)),"")</f>
        <v/>
      </c>
      <c r="EN101" s="36" t="str">
        <f>IF(AND(Input!$I101="text-tabs",Input!$K101="有"),Input!$G101,"")</f>
        <v/>
      </c>
      <c r="EO101" s="36" t="str">
        <f>IF(AND(Input!$I101="text-tabs",Input!$K101="有"),IF(Input!$M101=1,svg_data!$CT$1,IF(Input!$M101=2,svg_data!$CT$2)),"")</f>
        <v/>
      </c>
      <c r="EP101" s="36" t="str">
        <f>IF(AND(Input!$I101="text-tabs",Input!$K101="有"),Input!$G101,"")</f>
        <v/>
      </c>
      <c r="EQ101" s="36" t="str">
        <f>IF(AND(Input!$I101="text-tabs",Input!$K101="有"),IF(Input!$M101=1,svg_data!$CV$1,IF(Input!$M101=2,svg_data!$CV$2)),"")</f>
        <v/>
      </c>
      <c r="ER101" s="36" t="str">
        <f>IF(AND(Input!$I101="text-tabs",Input!$K101="有"),Input!$G101,"")</f>
        <v/>
      </c>
      <c r="ES101" s="36" t="str">
        <f>IF(AND(Input!$I101="text-tabs",Input!$K101="有"),IF(Input!$M101=1,svg_data!$CX$1,IF(Input!$M101=2,svg_data!$CX$2)),"")</f>
        <v/>
      </c>
      <c r="ET101" s="36" t="str">
        <f>IF(AND(Input!$I101="text-tabs",Input!$K101="有"),Input!$G101,"")</f>
        <v/>
      </c>
      <c r="EU101" s="36" t="str">
        <f>IF(AND(Input!$I101="text-tabs",Input!$K101="有"),IF(Input!$M101=1,svg_data!$CZ$1,IF(Input!$M101=2,svg_data!$CZ$2)),"")</f>
        <v/>
      </c>
      <c r="EV101" s="36" t="str">
        <f>IF(AND(Input!$I101="text-tabs",Input!$K101="有"),Input!$G101,"")</f>
        <v/>
      </c>
      <c r="EW101" s="36" t="str">
        <f>IF(AND(Input!$I101="text-tabs",Input!$K101="有"),IF(Input!$M101=1,svg_data!$DB$1,IF(Input!$M101=2,svg_data!$DB$2)),"")</f>
        <v/>
      </c>
      <c r="EX101" s="36" t="str">
        <f>IF(AND(Input!$I101="text-tabs",Input!$K101="有"),Input!$G101,"")</f>
        <v/>
      </c>
      <c r="EY101" s="36" t="str">
        <f>IF(AND(Input!$I101="text-tabs",Input!$K101="有"),IF(Input!$M101=1,svg_data!$DD$1,IF(Input!$M101=2,svg_data!$DD$2)),"")</f>
        <v/>
      </c>
      <c r="EZ101" s="36" t="str">
        <f>IF(AND(Input!$I101="text-tabs",Input!$K101="有"),Input!$G101,"")</f>
        <v/>
      </c>
      <c r="FA101" s="36" t="str">
        <f>IF(AND(Input!$I101="text-tabs",Input!$K101="有"),IF(Input!$M101=1,svg_data!$DF$1,IF(Input!$M101=2,svg_data!$DF$2)),"")</f>
        <v/>
      </c>
      <c r="FB101" s="36" t="str">
        <f>IF(AND(Input!$I101="text-tabs",Input!$K101="有"),Input!$G101,"")</f>
        <v/>
      </c>
      <c r="FC101" s="36" t="str">
        <f>IF(AND(Input!$I101="text-tabs",Input!$K101="有"),IF(Input!$M101=1,svg_data!$DH$1,IF(Input!$M101=2,svg_data!$DH$2)),"")</f>
        <v/>
      </c>
      <c r="FD101" s="36" t="str">
        <f>IF(AND(Input!$I101="text-tabs",Input!$K101="有"),Input!$G101,"")</f>
        <v/>
      </c>
      <c r="FE101" s="36" t="str">
        <f>IF(AND(Input!$I101="text-tabs",Input!$K101="有"),IF(Input!$M101=1,svg_data!$DJ$1,IF(Input!$M101=2,svg_data!$DJ$2)),"")</f>
        <v/>
      </c>
      <c r="FF101" s="36" t="str">
        <f>IF(AND(Input!$I101="text-tabs",Input!$K101="有"),Input!$G101,"")</f>
        <v/>
      </c>
      <c r="FG101" s="36" t="str">
        <f>IF(AND(Input!$I101="text-tabs",Input!$K101="有"),IF(Input!$M101=1,svg_data!$DL$1,IF(Input!$M101=2,svg_data!$DL$2)),"")</f>
        <v/>
      </c>
      <c r="FH101" s="36" t="str">
        <f>IF(AND(Input!$I101="text-tabs",Input!$K101="有"),Input!$G101,"")</f>
        <v/>
      </c>
      <c r="FI101" s="36" t="str">
        <f>IF(AND(Input!$I101="text-tabs",Input!$K101="有"),IF(Input!$M101=1,svg_data!$DN$1,IF(Input!$M101=2,svg_data!$DN$2)),"")</f>
        <v/>
      </c>
      <c r="FJ101" s="36" t="str">
        <f>IF(AND(Input!$I101="text-tabs",Input!$K101="有"),Input!$G101,"")</f>
        <v/>
      </c>
      <c r="FK101" s="36" t="str">
        <f>IF(AND(Input!$I101="text-tabs",Input!$K101="有"),IF(Input!$M101=1,svg_data!$DP$1,IF(Input!$M101=2,svg_data!$DP$2)),"")</f>
        <v/>
      </c>
      <c r="FL101" s="36" t="str">
        <f>IF(AND(Input!$I101="text-tabs",Input!$K101="有"),Input!$G101,"")</f>
        <v/>
      </c>
      <c r="FM101" s="36" t="str">
        <f>IF(AND(Input!$I101="text-tabs",Input!$K101="有"),IF(Input!$M101=1,svg_data!$DR$1,IF(Input!$M101=2,svg_data!$DR$2)),"")</f>
        <v/>
      </c>
      <c r="FN101" s="36" t="str">
        <f>IF(AND(Input!$I101="text-tabs",Input!$K101="有"),Input!$G101,"")</f>
        <v/>
      </c>
      <c r="FO101" s="36" t="str">
        <f>IF(AND(Input!$I101="text-tabs",Input!$K101="有"),IF(Input!$M101=1,svg_data!$DT$1,IF(Input!$M101=2,svg_data!$DT$2)),"")</f>
        <v/>
      </c>
      <c r="FP101" s="36" t="str">
        <f>IF(AND(Input!$I101="text-tabs",Input!$K101="有"),Input!$G101,"")</f>
        <v/>
      </c>
      <c r="FQ101" s="36" t="str">
        <f>IF(AND(Input!$I101="text-tabs",Input!$K101="有"),IF(Input!$M101=1,svg_data!$DV$1,IF(Input!$M101=2,svg_data!$DV$2)),"")</f>
        <v/>
      </c>
      <c r="FR101" s="36" t="str">
        <f>IF(AND(Input!$I101="text-tabs",Input!$K101="有"),Input!$G101,"")</f>
        <v/>
      </c>
      <c r="FS101" s="36" t="str">
        <f>IF(AND(Input!$I101="text-tabs",Input!$K101="有"),IF(Input!$M101=1,svg_data!$DX$1,IF(Input!$M101=2,svg_data!$DX$2)),"")</f>
        <v/>
      </c>
      <c r="FT101" s="36" t="str">
        <f>IF(AND(Input!$I101="text-tabs",Input!$K101="有"),Input!$G101,"")</f>
        <v/>
      </c>
      <c r="FU101" s="36" t="str">
        <f>IF(AND(Input!$I101="text-tabs",Input!$K101="有"),IF(Input!$M101=1,svg_data!$DZ$1,IF(Input!$M101=2,svg_data!$DZ$2)),"")</f>
        <v/>
      </c>
      <c r="FV101" s="36" t="str">
        <f>IF(AND(Input!$I101="text-tabs",Input!$K101="有"),Input!$G101,"")</f>
        <v/>
      </c>
      <c r="FW101" s="36" t="str">
        <f>IF(AND(Input!$I101="text-tabs",Input!$K101="有"),IF(Input!$M101=1,svg_data!$EB$1,IF(Input!$M101=2,svg_data!$EB$2)),"")</f>
        <v/>
      </c>
      <c r="FX101" s="36" t="str">
        <f>IF(AND(Input!$I101="text-tabs",Input!$K101="有"),Input!$G101,"")</f>
        <v/>
      </c>
      <c r="FY101" s="36" t="str">
        <f>IF(AND(Input!$I101="text-tabs",Input!$K101="有"),IF(Input!$M101=1,svg_data!$ED$1,IF(Input!$M101=2,svg_data!$ED$2)),"")</f>
        <v/>
      </c>
      <c r="FZ101" s="36" t="str">
        <f>IF(AND(Input!$I101="text-tabs",Input!$K101="有"),Input!$G101,"")</f>
        <v/>
      </c>
      <c r="GA101" s="36" t="str">
        <f>IF(AND(Input!$I101="text-tabs",Input!$K101="有"),IF(Input!$M101=1,svg_data!$EF$1,IF(Input!$M101=2,svg_data!$EF$2)),"")</f>
        <v/>
      </c>
      <c r="GB101" s="36" t="str">
        <f>IF(AND(Input!$I101="text-tabs",Input!$K101="有"),Input!$G101,"")</f>
        <v/>
      </c>
      <c r="GC101" s="36" t="str">
        <f>IF(AND(Input!$I101="text-tabs",Input!$K101="有"),IF(Input!$M101=1,svg_data!$EH$1,IF(Input!$M101=2,svg_data!$EH$2)),"")</f>
        <v/>
      </c>
      <c r="GD101" s="36" t="str">
        <f>IF(AND(Input!$I101="text-tabs",Input!$K101="有"),Input!$G101,"")</f>
        <v/>
      </c>
      <c r="GE101" s="36" t="str">
        <f>IF(AND(Input!$I101="text-tabs",Input!$K101="有"),IF(Input!$M101=1,svg_data!$EJ$1,IF(Input!$M101=2,svg_data!$EJ$2)),"")</f>
        <v/>
      </c>
      <c r="GF101" s="36" t="str">
        <f>IF(AND(Input!$I101="text-tabs",Input!$K101="有"),Input!$G101,"")</f>
        <v/>
      </c>
      <c r="GG101" s="36" t="str">
        <f>IF(AND(Input!$I101="text-tabs",Input!$K101="有"),IF(Input!$M101=1,svg_data!$EL$1,IF(Input!$M101=2,svg_data!$EL$2)),"")</f>
        <v/>
      </c>
      <c r="GH101" s="36" t="str">
        <f>IF(AND(Input!$I101="text-tabs",Input!$K101="有"),Input!$G101,"")</f>
        <v/>
      </c>
      <c r="GI101" s="36" t="str">
        <f>IF(AND(Input!$I101="text-tabs",Input!$K101="有"),IF(Input!$M101=1,svg_data!$EN$1,IF(Input!$M101=2,svg_data!$EN$2)),"")</f>
        <v/>
      </c>
      <c r="GJ101" s="36" t="str">
        <f>IF(AND(Input!$I101="text-tabs",Input!$K101="有"),Input!$G101,"")</f>
        <v/>
      </c>
      <c r="GK101" s="36" t="str">
        <f>IF(AND(Input!$I101="text-tabs",Input!$K101="有"),IF(Input!$M101=1,svg_data!$EP$1,IF(Input!$M101=2,svg_data!$EP$2)),"")</f>
        <v/>
      </c>
      <c r="GL101" s="36" t="str">
        <f>IF(AND(Input!$I101="text-tabs",Input!$K101="有"),Input!$G101,"")</f>
        <v/>
      </c>
      <c r="GM101" s="36" t="str">
        <f>IF(AND(Input!$I101="text-tabs",Input!$K101="有"),svg_data!$ER$1,"")</f>
        <v/>
      </c>
      <c r="GN101" s="36" t="str">
        <f>IF(AND(Input!$I101="text-tabs",Input!$K101="有"),Input!$G101,"")</f>
        <v/>
      </c>
      <c r="GO101" s="36" t="str">
        <f>IF(AND(Input!$I101="text-tabs",Input!$K101="有"),svg_data!$ET$1,"")</f>
        <v/>
      </c>
      <c r="GP101" s="36" t="str">
        <f>IF(AND(Input!$I101="text-tabs",Input!$K101="有"),Input!$G101,"")</f>
        <v/>
      </c>
      <c r="GQ101" s="36" t="str">
        <f>IF(AND(Input!$I101="text-tabs",Input!$K101="有"),svg_data!$EV$1,"")</f>
        <v/>
      </c>
      <c r="GR101" s="36" t="str">
        <f>IF(AND(Input!$I101="text-tabs",Input!$K101="有"),Input!$G101,"")</f>
        <v/>
      </c>
      <c r="GS101" s="36" t="str">
        <f>IF(AND(Input!$I101="text-tabs",Input!$K101="有"),svg_data!$EX$1,"")</f>
        <v/>
      </c>
      <c r="GT101" s="36" t="str">
        <f>IF(AND(Input!$I101="text-tabs",Input!$K101="有"),IF(Input!$O101="無","",svg_data!$EY$1),"")</f>
        <v/>
      </c>
      <c r="GU101" s="36" t="str">
        <f>IF(AND(Input!$I101="text-tabs",Input!$K101="有"),IF(Input!$O101="無","",Input!$G101),"")</f>
        <v/>
      </c>
      <c r="GV101" s="36" t="str">
        <f>IF(AND(Input!$I101="text-tabs",Input!$K101="有"),IF(Input!$O101="無","",Input!$O101),"")</f>
        <v/>
      </c>
      <c r="GW101" s="36" t="str">
        <f>IF(AND(Input!$I101="text-tabs",Input!$K101="有"),IF(Input!$O101="無","",svg_data!$FA$1),"")</f>
        <v/>
      </c>
      <c r="GX101" s="36" t="str">
        <f>IF(AND(Input!$I101="text-tabs",Input!$K101="有"),IF(Input!$O101="無","",Input!$P101),"")</f>
        <v/>
      </c>
      <c r="GY101" s="36" t="str">
        <f>IF(AND(Input!$I101="text-tabs",Input!$K101="有"),IF(Input!$O101="無","",svg_data!$FC$1),"")</f>
        <v/>
      </c>
      <c r="GZ101" s="36" t="str">
        <f>IF(AND(Input!$I101="text-tabs",Input!$K101="有"),svg_data!$FD$1,"")</f>
        <v/>
      </c>
      <c r="HA101" s="36" t="str">
        <f>IF(AND(Input!$I101="text-tabs",Input!$K101="有"),$HA$1,"")</f>
        <v/>
      </c>
      <c r="HB101" s="36" t="str">
        <f>IF(AND(Input!$I101="text-tabs",Input!$V101="有",Input!$W101&lt;&gt;""),$HB$1,"")</f>
        <v/>
      </c>
      <c r="HC101" s="36" t="str">
        <f>IF(AND(Input!$I101="text-tabs",Input!$V101="有",Input!$W101&lt;&gt;""),Input!$U101,"")</f>
        <v/>
      </c>
      <c r="HD101" s="36" t="str">
        <f>IF(AND(Input!$I101="text-tabs",Input!$V101="有",Input!$W101&lt;&gt;""),$HD$1,"")</f>
        <v/>
      </c>
      <c r="HE101" s="36" t="str">
        <f>IF(AND(Input!$I101="text-tabs",Input!$V101="有",Input!$W101&lt;&gt;""),$HE$1,"")</f>
        <v/>
      </c>
      <c r="HF101" s="36" t="str">
        <f>IF(AND(Input!$I101="text-tabs",Input!$V101="有",Input!$W101&lt;&gt;""),$HF$1,"")</f>
        <v/>
      </c>
      <c r="HG101" s="36" t="str">
        <f>IF(AND(Input!$I101="text-tabs",Input!$V101="有",Input!$W101&lt;&gt;""),Input!$X101,"")</f>
        <v/>
      </c>
      <c r="HH101" s="36" t="str">
        <f>IF(AND(Input!$I101="text-tabs",Input!$V101="有",Input!$W101&lt;&gt;""),$HH$1,"")</f>
        <v/>
      </c>
      <c r="HI101" s="36" t="str">
        <f>IF(AND(Input!$I101="text-tabs",Input!$V101="有",Input!$W101&lt;&gt;""),Input!$W101,"")</f>
        <v/>
      </c>
      <c r="HJ101" s="36" t="str">
        <f>IF(AND(Input!$I101="text-tabs",Input!$V101="有",Input!$W101&lt;&gt;""),$HJ$1,"")</f>
        <v/>
      </c>
      <c r="HK101" s="36" t="str">
        <f>IF(AND(Input!$I101="text-tabs",Input!$V101="有",Input!$Y101&lt;&gt;"無"),$HK$1,"")</f>
        <v/>
      </c>
      <c r="HL101" s="36" t="str">
        <f>IF(AND(Input!$I101="text-tabs",Input!$V101="有",Input!$Y101&lt;&gt;"無"),$HF$1,"")</f>
        <v/>
      </c>
      <c r="HM101" s="36" t="str">
        <f>IF(AND(Input!$I101="text-tabs",Input!$V101="有",Input!$Y101&lt;&gt;"無"),Input!$Z101,"")</f>
        <v/>
      </c>
      <c r="HN101" s="36" t="str">
        <f>IF(AND(Input!$I101="text-tabs",Input!$V101="有",Input!$Y101&lt;&gt;"無"),$HH$1,"")</f>
        <v/>
      </c>
      <c r="HO101" s="36" t="str">
        <f>IF(AND(Input!$I101="text-tabs",Input!$V101="有",Input!$Y101&lt;&gt;"無"),Input!$Y101,"")</f>
        <v/>
      </c>
      <c r="HP101" s="36" t="str">
        <f>IF(AND(Input!$I101="text-tabs",Input!$V101="有",Input!$Y101&lt;&gt;"無"),$HJ$1,"")</f>
        <v/>
      </c>
      <c r="HQ101" s="36" t="str">
        <f>IF(AND(Input!$I101="text-tabs",Input!$V101="有",Input!$AA101&lt;&gt;"無"),$HQ$1,"")</f>
        <v/>
      </c>
      <c r="HR101" s="36" t="str">
        <f>IF(AND(Input!$I101="text-tabs",Input!$V101="有",Input!$AA101&lt;&gt;"無"),$HR$1,"")</f>
        <v/>
      </c>
      <c r="HS101" s="36" t="str">
        <f>IF(AND(Input!$I101="text-tabs",Input!$V101="有",Input!$AA101&lt;&gt;"無"),Input!$AB101,"")</f>
        <v/>
      </c>
      <c r="HT101" s="36" t="str">
        <f>IF(AND(Input!$I101="text-tabs",Input!$V101="有",Input!$AA101&lt;&gt;"無"),$HT$1,"")</f>
        <v/>
      </c>
      <c r="HU101" s="36" t="str">
        <f>IF(AND(Input!$I101="text-tabs",Input!$V101="有",Input!$AA101&lt;&gt;"無"),Input!$AA101,"")</f>
        <v/>
      </c>
      <c r="HV101" s="36" t="str">
        <f>IF(AND(Input!$I101="text-tabs",Input!$V101="有",Input!$AA101&lt;&gt;"無"),$HV$1,"")</f>
        <v/>
      </c>
      <c r="HW101" s="36" t="str">
        <f>IF(AND(Input!$I101="text-tabs",Input!$V101="有",Input!$AC101&lt;&gt;"無"),$HW$1,"")</f>
        <v/>
      </c>
      <c r="HX101" s="36" t="str">
        <f>IF(AND(Input!$I101="text-tabs",Input!$V101="有",Input!$AC101&lt;&gt;"無"),$HX$1,"")</f>
        <v/>
      </c>
      <c r="HY101" s="36" t="str">
        <f>IF(AND(Input!$I101="text-tabs",Input!$V101="有",Input!$AC101&lt;&gt;"無"),Input!$AD101,"")</f>
        <v/>
      </c>
      <c r="HZ101" s="36" t="str">
        <f>IF(AND(Input!$I101="text-tabs",Input!$V101="有",Input!$AC101&lt;&gt;"無"),$HZ$1,"")</f>
        <v/>
      </c>
      <c r="IA101" s="36" t="str">
        <f>IF(AND(Input!$I101="text-tabs",Input!$V101="有",Input!$AC101&lt;&gt;"無"),Input!$AC101,"")</f>
        <v/>
      </c>
      <c r="IB101" s="36" t="str">
        <f>IF(AND(Input!$I101="text-tabs",Input!$V101="有",Input!$AC101&lt;&gt;"無"),$IB$1,"")</f>
        <v/>
      </c>
      <c r="IC101" s="36" t="str">
        <f>IF(AND(Input!$I101="text-tabs",Input!$V101="有",Input!$AE101&lt;&gt;"無"),$IC$1,"")</f>
        <v/>
      </c>
      <c r="ID101" s="36" t="str">
        <f>IF(AND(Input!$I101="text-tabs",Input!$V101="有",Input!$AE101&lt;&gt;"無"),$HF$1,"")</f>
        <v/>
      </c>
      <c r="IE101" s="36" t="str">
        <f>IF(AND(Input!$I101="text-tabs",Input!$V101="有",Input!$AE101&lt;&gt;"無"),Input!$AF101,"")</f>
        <v/>
      </c>
      <c r="IF101" s="36" t="str">
        <f>IF(AND(Input!$I101="text-tabs",Input!$V101="有",Input!$AE101&lt;&gt;"無"),$HH$1,"")</f>
        <v/>
      </c>
      <c r="IG101" s="36" t="str">
        <f>IF(AND(Input!$I101="text-tabs",Input!$V101="有",Input!$AE101&lt;&gt;"無"),Input!$AE101,"")</f>
        <v/>
      </c>
      <c r="IH101" s="36" t="str">
        <f>IF(AND(Input!$I101="text-tabs",Input!$V101="有",Input!$AE101&lt;&gt;"無"),$HJ$1,"")</f>
        <v/>
      </c>
      <c r="II101" s="36" t="str">
        <f>IF(AND(Input!$I101="text-tabs",Input!$V101="有"),$II$1,"")</f>
        <v/>
      </c>
      <c r="IJ101" s="36" t="str">
        <f>IF(AND(Input!$I101="text-tabs",Input!$AG101="有"),$IJ$1,"")</f>
        <v/>
      </c>
      <c r="IK101" s="36" t="str">
        <f>IF(AND(Input!$I101="text-tabs",Input!$AG101="有"),Input!$AH101,"")</f>
        <v/>
      </c>
      <c r="IL101" s="36" t="str">
        <f>IF(AND(Input!$I101="text-tabs",Input!$AG101="有"),$IL$1,"")</f>
        <v/>
      </c>
      <c r="IM101" s="36" t="str">
        <f>IF(AND(Input!$I101="text-tabs",Input!$AG101="有"),Input!$AI101,"")</f>
        <v/>
      </c>
      <c r="IN101" s="36" t="str">
        <f>IF(AND(Input!$I101="text-tabs",Input!$AG101="有"),$IN$1,"")</f>
        <v/>
      </c>
      <c r="IO101" s="36" t="str">
        <f>IF(Input!$I101="text-tabs",$IO$1,"")</f>
        <v/>
      </c>
      <c r="IP101" s="36" t="str">
        <f>IF(Input!$I101="event",$IP$1,"")</f>
        <v/>
      </c>
      <c r="IQ101" s="36" t="str">
        <f>IF(Input!$I101="event",Input!$R101,"")</f>
        <v/>
      </c>
      <c r="IR101" s="36" t="str">
        <f>IF(Input!$I101="event",$IR$1,"")</f>
        <v/>
      </c>
      <c r="IS101" s="36" t="str">
        <f>IF(Input!$I101="event",$IS$1,"")</f>
        <v/>
      </c>
      <c r="IT101" s="36" t="str">
        <f>IF(Input!$I101="event",Input!$Q101,"")</f>
        <v/>
      </c>
      <c r="IU101" s="36" t="str">
        <f>IF(Input!$I101="event",$IU$1,"")</f>
        <v/>
      </c>
      <c r="IV101" s="36" t="str">
        <f>IF(Input!$I101="image",$IV$1,"")</f>
        <v/>
      </c>
      <c r="IW101" s="36" t="str">
        <f>IF(Input!$I101="image",Input!$S101,"")</f>
        <v/>
      </c>
      <c r="IX101" s="36" t="str">
        <f>IF(Input!$I101="image",$IX$1,"")</f>
        <v/>
      </c>
      <c r="IY101" s="36" t="str">
        <f>IF(AND(Input!$I101="image",Input!$V101="無"),$IY$1,"")</f>
        <v/>
      </c>
      <c r="IZ101" s="36" t="str">
        <f>IF(AND(Input!$I101="image",Input!$V101="無"),Input!$B101,"")</f>
        <v/>
      </c>
      <c r="JA101" s="36" t="str">
        <f>IF(AND(Input!$I101="image",Input!$V101="無"),$JA$1,"")</f>
        <v/>
      </c>
      <c r="JB101" s="36" t="str">
        <f>IF(AND(Input!$I101="image",Input!$V101="有"),$JB$1,"")</f>
        <v/>
      </c>
      <c r="JC101" s="36" t="str">
        <f>IF(AND(Input!$I101="image",Input!$V101="有"),Input!$W101,"")</f>
        <v/>
      </c>
      <c r="JD101" s="36" t="str">
        <f>IF(AND(Input!$I101="image",Input!$V101="有"),$JD$1,"")</f>
        <v/>
      </c>
      <c r="JE101" s="36" t="str">
        <f>IF(AND(Input!$I101="image",Input!$V101="有"),Input!$X101,"")</f>
        <v/>
      </c>
      <c r="JF101" s="36" t="str">
        <f>IF(AND(Input!$I101="image",Input!$V101="有"),$JF$1,"")</f>
        <v/>
      </c>
      <c r="JG101" s="36" t="str">
        <f>IF(Input!$I101="embed",$JG$1,"")</f>
        <v/>
      </c>
      <c r="JH101" s="36" t="str">
        <f>IF(Input!$I101="embed",Input!$X101,"")</f>
        <v/>
      </c>
      <c r="JI101" s="36" t="str">
        <f>IF(Input!$I101="embed",$JI$1,"")</f>
        <v/>
      </c>
      <c r="JJ101" s="36" t="str">
        <f>IF(Input!$I101="embed",$JJ$1,"")</f>
        <v/>
      </c>
      <c r="JK101" s="36" t="str">
        <f>IF(Input!$I101="embed",Input!$R101,"")</f>
        <v/>
      </c>
      <c r="JL101" s="36" t="str">
        <f>IF(Input!$I101="embed",$JL$1,"")</f>
        <v/>
      </c>
      <c r="JM101" s="36" t="str">
        <f>IF(Input!$I101="table",Input!$AI101,"")</f>
        <v/>
      </c>
      <c r="JN101" s="36" t="str">
        <f>IF(Input!$I101="table",Input!$AJ101,"")</f>
        <v/>
      </c>
      <c r="JO101" s="36" t="s">
        <v>0</v>
      </c>
      <c r="JP101" s="36" t="str">
        <f t="shared" si="3"/>
        <v/>
      </c>
    </row>
    <row r="102" spans="1:276" s="36" customFormat="1">
      <c r="A102" s="39" t="str">
        <f t="shared" si="5"/>
        <v>"0":{"category":"未記入","class":"0","id":"0","titleShadow":"",}</v>
      </c>
      <c r="B102" s="36" t="s">
        <v>5</v>
      </c>
      <c r="C102" s="40">
        <f>Input!$G102</f>
        <v>0</v>
      </c>
      <c r="D102" s="36" t="s">
        <v>210</v>
      </c>
      <c r="E102" s="36" t="s">
        <v>23</v>
      </c>
      <c r="F102" s="36" t="str">
        <f>IF(Input!$C102&lt;&gt;"",Input!$C102,"未記入")</f>
        <v>未記入</v>
      </c>
      <c r="G102" s="36" t="s">
        <v>3</v>
      </c>
      <c r="H102" s="36" t="s">
        <v>1</v>
      </c>
      <c r="I102" s="36">
        <f>Input!$I102</f>
        <v>0</v>
      </c>
      <c r="J102" s="36" t="s">
        <v>3</v>
      </c>
      <c r="K102" s="36" t="s">
        <v>4</v>
      </c>
      <c r="L102" s="40">
        <f>Input!$G102</f>
        <v>0</v>
      </c>
      <c r="M102" s="36" t="s">
        <v>3</v>
      </c>
      <c r="N102" s="36" t="str">
        <f>IF(Input!$D102="有",$N$1,"")</f>
        <v/>
      </c>
      <c r="O102" s="36" t="str">
        <f>IF(Input!$D102="有",Input!$A102,"")</f>
        <v/>
      </c>
      <c r="P102" s="36" t="str">
        <f>IF(Input!$D102="有",$P$1,"")</f>
        <v/>
      </c>
      <c r="Q102" s="36" t="str">
        <f>IF(Input!$D102="有",$Q$1,"")</f>
        <v/>
      </c>
      <c r="R102" s="36" t="str">
        <f>IF(Input!$D102="有",LEFT(Input!$E102,1),"")</f>
        <v/>
      </c>
      <c r="S102" s="36" t="str">
        <f>IF(Input!$D102="有",$S$1,"")</f>
        <v/>
      </c>
      <c r="T102" s="36" t="str">
        <f>IF(Input!$D102="有",$T$1,"")</f>
        <v/>
      </c>
      <c r="U102" s="36" t="str">
        <f>IF(Input!$D102="有",Input!$F102,"")</f>
        <v/>
      </c>
      <c r="V102" s="36" t="str">
        <f>IF(Input!$D102="有",$V$1,"")</f>
        <v/>
      </c>
      <c r="W102" s="36" t="s">
        <v>205</v>
      </c>
      <c r="X102" s="36" t="str">
        <f>IF(Input!$H102="有","true",IF(Input!$H102="無","false",""))</f>
        <v/>
      </c>
      <c r="Y102" s="36" t="s">
        <v>3</v>
      </c>
      <c r="Z102" s="36" t="str">
        <f>IF(OR(Input!$I102="text-tabs",Input!$I102="text"),$Z$1,"")</f>
        <v/>
      </c>
      <c r="AA102" s="36" t="str">
        <f>IF(OR(Input!$I102="text-tabs",Input!$I102="text"),Input!$B102,"")</f>
        <v/>
      </c>
      <c r="AB102" s="36" t="str">
        <f>IF(OR(Input!$I102="text-tabs",Input!$I102="text"),$AB$1,"")</f>
        <v/>
      </c>
      <c r="AC102" s="36" t="str">
        <f>IF(AND(OR(Input!$I102="text-tabs",Input!$I102="text"),Input!$T102="無"),$AC$1,"")</f>
        <v/>
      </c>
      <c r="AD102" s="36" t="str">
        <f>IF(AND(OR(Input!$I102="text-tabs",Input!$I102="text"),Input!$T102="無"),Input!$S102,"")</f>
        <v/>
      </c>
      <c r="AE102" s="36" t="str">
        <f>IF(AND(OR(Input!$I102="text-tabs",Input!$I102="text"),Input!$T102="無"),$AE$1,"")</f>
        <v/>
      </c>
      <c r="AF102" s="36" t="str">
        <f>IF(AND(OR(Input!$I102="text-tabs",Input!$I102="text"),Input!$S102="無"),$AF$1,"")</f>
        <v/>
      </c>
      <c r="AG102" s="36" t="str">
        <f>IF(AND(OR(Input!$I102="text-tabs",Input!$I102="text"),Input!$S102="無"),Input!$T102,"")</f>
        <v/>
      </c>
      <c r="AH102" s="36" t="str">
        <f>IF(AND(OR(Input!$I102="text-tabs",Input!$I102="text"),Input!$S102="無"),$AH$1,"")</f>
        <v/>
      </c>
      <c r="AI102" s="36" t="str">
        <f>IF(Input!$I102="text",$AI$1,"")</f>
        <v/>
      </c>
      <c r="AJ102" s="36" t="str">
        <f>IF(Input!$I102="text",Input!$R102,"")</f>
        <v/>
      </c>
      <c r="AK102" s="36" t="str">
        <f>IF(Input!$I102="text",$AK$1,"")</f>
        <v/>
      </c>
      <c r="AL102" s="36" t="str">
        <f>IF(Input!$I102="text-tabs",$AL$1,"")</f>
        <v/>
      </c>
      <c r="AM102" s="36" t="str">
        <f>IF(Input!$I102="text-tabs",$AM$1,"")</f>
        <v/>
      </c>
      <c r="AN102" s="36" t="str">
        <f>IF(Input!$I102="text-tabs",Input!$J102,"")</f>
        <v/>
      </c>
      <c r="AO102" s="36" t="str">
        <f>IF(Input!$I102="text-tabs",$AO$1,"")</f>
        <v/>
      </c>
      <c r="AP102" s="36" t="str">
        <f>IF(Input!$I102="text-tabs",Input!$R102,"")</f>
        <v/>
      </c>
      <c r="AQ102" s="36" t="str">
        <f>IF(Input!$I102="text-tabs",$AQ$1,"")</f>
        <v/>
      </c>
      <c r="AR102" s="36" t="str">
        <f>IF(AND(Input!$I102="text-tabs",Input!$K102="有"),$AR$1,"")</f>
        <v/>
      </c>
      <c r="AS102" s="36" t="str">
        <f>IF(AND(Input!$I102="text-tabs",Input!$K102="有"),Input!$L102,"")</f>
        <v/>
      </c>
      <c r="AT102" s="36" t="str">
        <f>IF(AND(Input!$I102="text-tabs",Input!$K102="有"),$AT$1,"")</f>
        <v/>
      </c>
      <c r="AU102" s="36" t="str">
        <f>IF(AND(Input!$I102="text-tabs",Input!$K102="有"),Input!$N102,"")</f>
        <v/>
      </c>
      <c r="AV102" s="36" t="str">
        <f>IF(AND(Input!$I102="text-tabs",Input!$K102="有"),"&lt;br&gt;","")</f>
        <v/>
      </c>
      <c r="AW102" s="36" t="str">
        <f>IF(AND(Input!$I102="text-tabs",Input!$K102="有"),IF(Input!$M102=1,svg_data!$A$1,IF(Input!$M102=2,svg_data!$A$2)),"")</f>
        <v/>
      </c>
      <c r="AX102" s="36" t="str">
        <f>IF(AND(Input!$I102="text-tabs",Input!$K102="有"),Input!$G102,"")</f>
        <v/>
      </c>
      <c r="AY102" s="36" t="str">
        <f>IF(AND(Input!$I102="text-tabs",Input!$K102="有"),IF(Input!$M102=1,svg_data!$C$1,IF(Input!$M102=2,svg_data!$C$2)),"")</f>
        <v/>
      </c>
      <c r="AZ102" s="36" t="str">
        <f>IF(AND(Input!$I102="text-tabs",Input!$K102="有"),Input!$G102,"")</f>
        <v/>
      </c>
      <c r="BA102" s="36" t="str">
        <f>IF(AND(Input!$I102="text-tabs",Input!$K102="有"),IF(Input!$M102=1,svg_data!$E$1,IF(Input!$M102=2,svg_data!$E$2)),"")</f>
        <v/>
      </c>
      <c r="BB102" s="36" t="str">
        <f>IF(AND(Input!$I102="text-tabs",Input!$K102="有"),Input!$G102,"")</f>
        <v/>
      </c>
      <c r="BC102" s="36" t="str">
        <f>IF(AND(Input!$I102="text-tabs",Input!$K102="有"),IF(Input!$M102=1,svg_data!$G$1,IF(Input!$M102=2,svg_data!$G$2)),"")</f>
        <v/>
      </c>
      <c r="BD102" s="36" t="str">
        <f>IF(AND(Input!$I102="text-tabs",Input!$K102="有"),Input!$G102,"")</f>
        <v/>
      </c>
      <c r="BE102" s="36" t="str">
        <f>IF(AND(Input!$I102="text-tabs",Input!$K102="有"),IF(Input!$M102=1,svg_data!$I$1,IF(Input!$M102=2,svg_data!$I$2)),"")</f>
        <v/>
      </c>
      <c r="BF102" s="36" t="str">
        <f>IF(AND(Input!$I102="text-tabs",Input!$K102="有"),Input!$G102,"")</f>
        <v/>
      </c>
      <c r="BG102" s="36" t="str">
        <f>IF(AND(Input!$I102="text-tabs",Input!$K102="有"),IF(Input!$M102=1,svg_data!$K$1,IF(Input!$M102=2,svg_data!$K$2)),"")</f>
        <v/>
      </c>
      <c r="BH102" s="36" t="str">
        <f>IF(AND(Input!$I102="text-tabs",Input!$K102="有"),Input!$G102,"")</f>
        <v/>
      </c>
      <c r="BI102" s="36" t="str">
        <f>IF(AND(Input!$I102="text-tabs",Input!$K102="有"),IF(Input!$M102=1,svg_data!$M$1,IF(Input!$M102=2,svg_data!$M$2)),"")</f>
        <v/>
      </c>
      <c r="BJ102" s="36" t="str">
        <f>IF(AND(Input!$I102="text-tabs",Input!$K102="有"),Input!$G102,"")</f>
        <v/>
      </c>
      <c r="BK102" s="36" t="str">
        <f>IF(AND(Input!$I102="text-tabs",Input!$K102="有"),IF(Input!$M102=1,svg_data!$O$1,IF(Input!$M102=2,svg_data!$O$2)),"")</f>
        <v/>
      </c>
      <c r="BL102" s="36" t="str">
        <f>IF(AND(Input!$I102="text-tabs",Input!$K102="有"),Input!$G102,"")</f>
        <v/>
      </c>
      <c r="BM102" s="36" t="str">
        <f>IF(AND(Input!$I102="text-tabs",Input!$K102="有"),IF(Input!$M102=1,svg_data!$Q$1,IF(Input!$M102=2,svg_data!$Q$2)),"")</f>
        <v/>
      </c>
      <c r="BN102" s="36" t="str">
        <f>IF(AND(Input!$I102="text-tabs",Input!$K102="有"),Input!$G102,"")</f>
        <v/>
      </c>
      <c r="BO102" s="36" t="str">
        <f>IF(AND(Input!$I102="text-tabs",Input!$K102="有"),IF(Input!$M102=1,svg_data!$S$1,IF(Input!$M102=2,svg_data!$S$2)),"")</f>
        <v/>
      </c>
      <c r="BP102" s="36" t="str">
        <f>IF(AND(Input!$I102="text-tabs",Input!$K102="有"),Input!$G102,"")</f>
        <v/>
      </c>
      <c r="BQ102" s="36" t="str">
        <f>IF(AND(Input!$I102="text-tabs",Input!$K102="有"),IF(Input!$M102=1,svg_data!$U$1,IF(Input!$M102=2,svg_data!$U$2)),"")</f>
        <v/>
      </c>
      <c r="BR102" s="36" t="str">
        <f>IF(AND(Input!$I102="text-tabs",Input!$K102="有"),Input!$G102,"")</f>
        <v/>
      </c>
      <c r="BS102" s="36" t="str">
        <f>IF(AND(Input!$I102="text-tabs",Input!$K102="有"),IF(Input!$M102=1,svg_data!$W$1,IF(Input!$M102=2,svg_data!$W$2)),"")</f>
        <v/>
      </c>
      <c r="BT102" s="36" t="str">
        <f>IF(AND(Input!$I102="text-tabs",Input!$K102="有"),Input!$G102,"")</f>
        <v/>
      </c>
      <c r="BU102" s="36" t="str">
        <f>IF(AND(Input!$I102="text-tabs",Input!$K102="有"),IF(Input!$M102=1,svg_data!$Y$1,IF(Input!$M102=2,svg_data!$Y$2)),"")</f>
        <v/>
      </c>
      <c r="BV102" s="36" t="str">
        <f>IF(AND(Input!$I102="text-tabs",Input!$K102="有"),Input!$G102,"")</f>
        <v/>
      </c>
      <c r="BW102" s="36" t="str">
        <f>IF(AND(Input!$I102="text-tabs",Input!$K102="有"),IF(Input!$M102=1,svg_data!$AA$1,IF(Input!$M102=2,svg_data!$AA$2)),"")</f>
        <v/>
      </c>
      <c r="BX102" s="36" t="str">
        <f>IF(AND(Input!$I102="text-tabs",Input!$K102="有"),Input!$G102,"")</f>
        <v/>
      </c>
      <c r="BY102" s="36" t="str">
        <f>IF(AND(Input!$I102="text-tabs",Input!$K102="有"),IF(Input!$M102=1,svg_data!$AC$1,IF(Input!$M102=2,svg_data!$AC$2)),"")</f>
        <v/>
      </c>
      <c r="BZ102" s="36" t="str">
        <f>IF(AND(Input!$I102="text-tabs",Input!$K102="有"),Input!$G102,"")</f>
        <v/>
      </c>
      <c r="CA102" s="36" t="str">
        <f>IF(AND(Input!$I102="text-tabs",Input!$K102="有"),IF(Input!$M102=1,svg_data!$AE$1,IF(Input!$M102=2,svg_data!$AE$2)),"")</f>
        <v/>
      </c>
      <c r="CB102" s="36" t="str">
        <f>IF(AND(Input!$I102="text-tabs",Input!$K102="有"),Input!$G102,"")</f>
        <v/>
      </c>
      <c r="CC102" s="36" t="str">
        <f>IF(AND(Input!$I102="text-tabs",Input!$K102="有"),IF(Input!$M102=1,svg_data!$AG$1,IF(Input!$M102=2,svg_data!$AG$2)),"")</f>
        <v/>
      </c>
      <c r="CD102" s="36" t="str">
        <f>IF(AND(Input!$I102="text-tabs",Input!$K102="有"),Input!$G102,"")</f>
        <v/>
      </c>
      <c r="CE102" s="36" t="str">
        <f>IF(AND(Input!$I102="text-tabs",Input!$K102="有"),IF(Input!$M102=1,svg_data!$AI$1,IF(Input!$M102=2,svg_data!$AI$2)),"")</f>
        <v/>
      </c>
      <c r="CF102" s="36" t="str">
        <f>IF(AND(Input!$I102="text-tabs",Input!$K102="有"),Input!$G102,"")</f>
        <v/>
      </c>
      <c r="CG102" s="36" t="str">
        <f>IF(AND(Input!$I102="text-tabs",Input!$K102="有"),IF(Input!$M102=1,svg_data!$AK$1,IF(Input!$M102=2,svg_data!$AK$2)),"")</f>
        <v/>
      </c>
      <c r="CH102" s="36" t="str">
        <f>IF(AND(Input!$I102="text-tabs",Input!$K102="有"),Input!$G102,"")</f>
        <v/>
      </c>
      <c r="CI102" s="36" t="str">
        <f>IF(AND(Input!$I102="text-tabs",Input!$K102="有"),IF(Input!$M102=1,svg_data!$AM$1,IF(Input!$M102=2,svg_data!$AM$2)),"")</f>
        <v/>
      </c>
      <c r="CJ102" s="36" t="str">
        <f>IF(AND(Input!$I102="text-tabs",Input!$K102="有"),Input!$G102,"")</f>
        <v/>
      </c>
      <c r="CK102" s="36" t="str">
        <f>IF(AND(Input!$I102="text-tabs",Input!$K102="有"),IF(Input!$M102=1,svg_data!$AO$1,IF(Input!$M102=2,svg_data!$AO$2)),"")</f>
        <v/>
      </c>
      <c r="CL102" s="36" t="str">
        <f>IF(AND(Input!$I102="text-tabs",Input!$K102="有"),Input!$G102,"")</f>
        <v/>
      </c>
      <c r="CM102" s="36" t="str">
        <f>IF(AND(Input!$I102="text-tabs",Input!$K102="有"),IF(Input!$M102=1,svg_data!$AQ$1,IF(Input!$M102=2,svg_data!$AQ$2)),"")</f>
        <v/>
      </c>
      <c r="CN102" s="36" t="str">
        <f>IF(AND(Input!$I102="text-tabs",Input!$K102="有"),Input!$G102,"")</f>
        <v/>
      </c>
      <c r="CO102" s="36" t="str">
        <f>IF(AND(Input!$I102="text-tabs",Input!$K102="有"),IF(Input!$M102=1,svg_data!$AS$1,IF(Input!$M102=2,svg_data!$AS$2)),"")</f>
        <v/>
      </c>
      <c r="CP102" s="36" t="str">
        <f>IF(AND(Input!$I102="text-tabs",Input!$K102="有"),Input!$G102,"")</f>
        <v/>
      </c>
      <c r="CQ102" s="36" t="str">
        <f>IF(AND(Input!$I102="text-tabs",Input!$K102="有"),IF(Input!$M102=1,svg_data!$AU$1,IF(Input!$M102=2,svg_data!$AU$2)),"")</f>
        <v/>
      </c>
      <c r="CR102" s="36" t="str">
        <f>IF(AND(Input!$I102="text-tabs",Input!$K102="有"),Input!$G102,"")</f>
        <v/>
      </c>
      <c r="CS102" s="36" t="str">
        <f>IF(AND(Input!$I102="text-tabs",Input!$K102="有"),IF(Input!$M102=1,svg_data!$AW$1,IF(Input!$M102=2,svg_data!$AW$2)),"")</f>
        <v/>
      </c>
      <c r="CT102" s="36" t="str">
        <f>IF(AND(Input!$I102="text-tabs",Input!$K102="有"),Input!$G102,"")</f>
        <v/>
      </c>
      <c r="CU102" s="36" t="str">
        <f>IF(AND(Input!$I102="text-tabs",Input!$K102="有"),IF(Input!$M102=1,svg_data!$AY$1,IF(Input!$M102=2,svg_data!$AY$2)),"")</f>
        <v/>
      </c>
      <c r="CV102" s="36" t="str">
        <f>IF(AND(Input!$I102="text-tabs",Input!$K102="有"),Input!$G102,"")</f>
        <v/>
      </c>
      <c r="CW102" s="36" t="str">
        <f>IF(AND(Input!$I102="text-tabs",Input!$K102="有"),IF(Input!$M102=1,svg_data!$BA$1,IF(Input!$M102=2,svg_data!$BA$2)),"")</f>
        <v/>
      </c>
      <c r="CX102" s="36" t="str">
        <f>IF(AND(Input!$I102="text-tabs",Input!$K102="有"),Input!$G102,"")</f>
        <v/>
      </c>
      <c r="CY102" s="36" t="str">
        <f>IF(AND(Input!$I102="text-tabs",Input!$K102="有"),IF(Input!$M102=1,svg_data!$BC$1,IF(Input!$M102=2,svg_data!$BC$2)),"")</f>
        <v/>
      </c>
      <c r="CZ102" s="36" t="str">
        <f>IF(AND(Input!$I102="text-tabs",Input!$K102="有"),Input!$G102,"")</f>
        <v/>
      </c>
      <c r="DA102" s="36" t="str">
        <f>IF(AND(Input!$I102="text-tabs",Input!$K102="有"),IF(Input!$M102=1,svg_data!$BE$1,IF(Input!$M102=2,svg_data!$BE$2)),"")</f>
        <v/>
      </c>
      <c r="DB102" s="36" t="str">
        <f>IF(AND(Input!$I102="text-tabs",Input!$K102="有"),Input!$G102,"")</f>
        <v/>
      </c>
      <c r="DC102" s="36" t="str">
        <f>IF(AND(Input!$I102="text-tabs",Input!$K102="有"),IF(Input!$M102=1,svg_data!$BG$1,IF(Input!$M102=2,svg_data!$BG$2)),"")</f>
        <v/>
      </c>
      <c r="DD102" s="36" t="str">
        <f>IF(AND(Input!$I102="text-tabs",Input!$K102="有"),Input!$G102,"")</f>
        <v/>
      </c>
      <c r="DE102" s="36" t="str">
        <f>IF(AND(Input!$I102="text-tabs",Input!$K102="有"),IF(Input!$M102=1,svg_data!$BI$1,IF(Input!$M102=2,svg_data!$BI$2)),"")</f>
        <v/>
      </c>
      <c r="DF102" s="36" t="str">
        <f>IF(AND(Input!$I102="text-tabs",Input!$K102="有"),Input!$G102,"")</f>
        <v/>
      </c>
      <c r="DG102" s="36" t="str">
        <f>IF(AND(Input!$I102="text-tabs",Input!$K102="有"),IF(Input!$M102=1,svg_data!$BK$1,IF(Input!$M102=2,svg_data!$BK$2)),"")</f>
        <v/>
      </c>
      <c r="DH102" s="36" t="str">
        <f>IF(AND(Input!$I102="text-tabs",Input!$K102="有"),Input!$G102,"")</f>
        <v/>
      </c>
      <c r="DI102" s="36" t="str">
        <f>IF(AND(Input!$I102="text-tabs",Input!$K102="有"),IF(Input!$M102=1,svg_data!$BM$1,IF(Input!$M102=2,svg_data!$BM$2)),"")</f>
        <v/>
      </c>
      <c r="DJ102" s="36" t="str">
        <f>IF(AND(Input!$I102="text-tabs",Input!$K102="有"),svg_data!$BN$1,"")</f>
        <v/>
      </c>
      <c r="DK102" s="36" t="str">
        <f>IF(AND(Input!$I102="text-tabs",Input!$K102="有"),Input!$G102,"")</f>
        <v/>
      </c>
      <c r="DL102" s="36" t="str">
        <f>IF(AND(Input!$I102="text-tabs",Input!$K102="有"),svg_data!$BP$1,"")</f>
        <v/>
      </c>
      <c r="DM102" s="36" t="str">
        <f>IF(AND(Input!$I102="text-tabs",Input!$K102="有"),svg_data!$BQ$1,"")</f>
        <v/>
      </c>
      <c r="DN102" s="36" t="str">
        <f>IF(AND(Input!$I102="text-tabs",Input!$K102="有"),Input!$G102,"")</f>
        <v/>
      </c>
      <c r="DO102" s="36" t="str">
        <f>IF(AND(Input!$I102="text-tabs",Input!$K102="有"),svg_data!$BS$1,"")</f>
        <v/>
      </c>
      <c r="DP102" s="36" t="str">
        <f>IF(AND(Input!$I102="text-tabs",Input!$K102="有"),Input!$G102,"")</f>
        <v/>
      </c>
      <c r="DQ102" s="36" t="str">
        <f>IF(AND(Input!$I102="text-tabs",Input!$K102="有"),svg_data!$BU$1,"")</f>
        <v/>
      </c>
      <c r="DR102" s="36" t="str">
        <f>IF(AND(Input!$I102="text-tabs",Input!$K102="有"),Input!$G102,"")</f>
        <v/>
      </c>
      <c r="DS102" s="36" t="str">
        <f>IF(AND(Input!$I102="text-tabs",Input!$K102="有"),IF(Input!$M102=1,svg_data!$BW$1,IF(Input!$M102=2,svg_data!$BW$2)),"")</f>
        <v/>
      </c>
      <c r="DT102" s="36" t="str">
        <f>IF(AND(Input!$I102="text-tabs",Input!$K102="有"),IF(Input!$M102=1,svg_data!$BY$1,IF(Input!$M102=2,"")),"")</f>
        <v/>
      </c>
      <c r="DU102" s="36" t="str">
        <f>IF(AND(Input!$I102="text-tabs",Input!$K102="有"),IF(Input!$M102=1,Input!$G102,IF(Input!$M102=2,"")),"")</f>
        <v/>
      </c>
      <c r="DV102" s="42" t="str">
        <f>IF(AND(Input!$I102="text-tabs",Input!$K102="有"),IF(Input!$M102=1,svg_data!$CA$1,IF(Input!$M102=2,svg_data!$CA$2)),"")</f>
        <v/>
      </c>
      <c r="DW102" s="36" t="str">
        <f>IF(AND(Input!$I102="text-tabs",Input!$K102="有"),IF(Input!$M102=1,svg_data!$CB$1,IF(Input!$M102=2,svg_data!$CB$2)),"")</f>
        <v/>
      </c>
      <c r="DX102" s="36" t="str">
        <f>IF(AND(Input!$I102="text-tabs",Input!$K102="有"),Input!$G102,"")</f>
        <v/>
      </c>
      <c r="DY102" s="36" t="str">
        <f>IF(AND(Input!$I102="text-tabs",Input!$K102="有"),IF(Input!$M102=1,svg_data!$CD$1,IF(Input!$M102=2,svg_data!$CD$2)),"")</f>
        <v/>
      </c>
      <c r="DZ102" s="36" t="str">
        <f>IF(AND(Input!$I102="text-tabs",Input!$K102="有"),Input!$G102,"")</f>
        <v/>
      </c>
      <c r="EA102" s="36" t="str">
        <f>IF(AND(Input!$I102="text-tabs",Input!$K102="有"),IF(Input!$M102=1,svg_data!$CF$1,IF(Input!$M102=2,svg_data!$CF$2)),"")</f>
        <v/>
      </c>
      <c r="EB102" s="36" t="str">
        <f>IF(AND(Input!$I102="text-tabs",Input!$K102="有"),Input!$G102,"")</f>
        <v/>
      </c>
      <c r="EC102" s="36" t="str">
        <f>IF(AND(Input!$I102="text-tabs",Input!$K102="有"),IF(Input!$M102=1,svg_data!$CH$1,IF(Input!$M102=2,svg_data!$CH$2)),"")</f>
        <v/>
      </c>
      <c r="ED102" s="36" t="str">
        <f>IF(AND(Input!$I102="text-tabs",Input!$K102="有"),Input!$G102,"")</f>
        <v/>
      </c>
      <c r="EE102" s="36" t="str">
        <f>IF(AND(Input!$I102="text-tabs",Input!$K102="有"),IF(Input!$M102=1,svg_data!$CJ$1,IF(Input!$M102=2,svg_data!$CJ$2)),"")</f>
        <v/>
      </c>
      <c r="EF102" s="36" t="str">
        <f>IF(AND(Input!$I102="text-tabs",Input!$K102="有"),Input!$G102,"")</f>
        <v/>
      </c>
      <c r="EG102" s="36" t="str">
        <f>IF(AND(Input!$I102="text-tabs",Input!$K102="有"),IF(Input!$M102=1,svg_data!$CL$1,IF(Input!$M102=2,svg_data!$CL$2)),"")</f>
        <v/>
      </c>
      <c r="EH102" s="36" t="str">
        <f>IF(AND(Input!$I102="text-tabs",Input!$K102="有"),Input!$G102,"")</f>
        <v/>
      </c>
      <c r="EI102" s="36" t="str">
        <f>IF(AND(Input!$I102="text-tabs",Input!$K102="有"),IF(Input!$M102=1,svg_data!$CN$1,IF(Input!$M102=2,svg_data!$CN$2)),"")</f>
        <v/>
      </c>
      <c r="EJ102" s="36" t="str">
        <f>IF(AND(Input!$I102="text-tabs",Input!$K102="有"),Input!$G102,"")</f>
        <v/>
      </c>
      <c r="EK102" s="36" t="str">
        <f>IF(AND(Input!$I102="text-tabs",Input!$K102="有"),IF(Input!$M102=1,svg_data!$CP$1,IF(Input!$M102=2,svg_data!$CP$2)),"")</f>
        <v/>
      </c>
      <c r="EL102" s="36" t="str">
        <f>IF(AND(Input!$I102="text-tabs",Input!$K102="有"),Input!$G102,"")</f>
        <v/>
      </c>
      <c r="EM102" s="36" t="str">
        <f>IF(AND(Input!$I102="text-tabs",Input!$K102="有"),IF(Input!$M102=1,svg_data!$CR$1,IF(Input!$M102=2,svg_data!$CR$2)),"")</f>
        <v/>
      </c>
      <c r="EN102" s="36" t="str">
        <f>IF(AND(Input!$I102="text-tabs",Input!$K102="有"),Input!$G102,"")</f>
        <v/>
      </c>
      <c r="EO102" s="36" t="str">
        <f>IF(AND(Input!$I102="text-tabs",Input!$K102="有"),IF(Input!$M102=1,svg_data!$CT$1,IF(Input!$M102=2,svg_data!$CT$2)),"")</f>
        <v/>
      </c>
      <c r="EP102" s="36" t="str">
        <f>IF(AND(Input!$I102="text-tabs",Input!$K102="有"),Input!$G102,"")</f>
        <v/>
      </c>
      <c r="EQ102" s="36" t="str">
        <f>IF(AND(Input!$I102="text-tabs",Input!$K102="有"),IF(Input!$M102=1,svg_data!$CV$1,IF(Input!$M102=2,svg_data!$CV$2)),"")</f>
        <v/>
      </c>
      <c r="ER102" s="36" t="str">
        <f>IF(AND(Input!$I102="text-tabs",Input!$K102="有"),Input!$G102,"")</f>
        <v/>
      </c>
      <c r="ES102" s="36" t="str">
        <f>IF(AND(Input!$I102="text-tabs",Input!$K102="有"),IF(Input!$M102=1,svg_data!$CX$1,IF(Input!$M102=2,svg_data!$CX$2)),"")</f>
        <v/>
      </c>
      <c r="ET102" s="36" t="str">
        <f>IF(AND(Input!$I102="text-tabs",Input!$K102="有"),Input!$G102,"")</f>
        <v/>
      </c>
      <c r="EU102" s="36" t="str">
        <f>IF(AND(Input!$I102="text-tabs",Input!$K102="有"),IF(Input!$M102=1,svg_data!$CZ$1,IF(Input!$M102=2,svg_data!$CZ$2)),"")</f>
        <v/>
      </c>
      <c r="EV102" s="36" t="str">
        <f>IF(AND(Input!$I102="text-tabs",Input!$K102="有"),Input!$G102,"")</f>
        <v/>
      </c>
      <c r="EW102" s="36" t="str">
        <f>IF(AND(Input!$I102="text-tabs",Input!$K102="有"),IF(Input!$M102=1,svg_data!$DB$1,IF(Input!$M102=2,svg_data!$DB$2)),"")</f>
        <v/>
      </c>
      <c r="EX102" s="36" t="str">
        <f>IF(AND(Input!$I102="text-tabs",Input!$K102="有"),Input!$G102,"")</f>
        <v/>
      </c>
      <c r="EY102" s="36" t="str">
        <f>IF(AND(Input!$I102="text-tabs",Input!$K102="有"),IF(Input!$M102=1,svg_data!$DD$1,IF(Input!$M102=2,svg_data!$DD$2)),"")</f>
        <v/>
      </c>
      <c r="EZ102" s="36" t="str">
        <f>IF(AND(Input!$I102="text-tabs",Input!$K102="有"),Input!$G102,"")</f>
        <v/>
      </c>
      <c r="FA102" s="36" t="str">
        <f>IF(AND(Input!$I102="text-tabs",Input!$K102="有"),IF(Input!$M102=1,svg_data!$DF$1,IF(Input!$M102=2,svg_data!$DF$2)),"")</f>
        <v/>
      </c>
      <c r="FB102" s="36" t="str">
        <f>IF(AND(Input!$I102="text-tabs",Input!$K102="有"),Input!$G102,"")</f>
        <v/>
      </c>
      <c r="FC102" s="36" t="str">
        <f>IF(AND(Input!$I102="text-tabs",Input!$K102="有"),IF(Input!$M102=1,svg_data!$DH$1,IF(Input!$M102=2,svg_data!$DH$2)),"")</f>
        <v/>
      </c>
      <c r="FD102" s="36" t="str">
        <f>IF(AND(Input!$I102="text-tabs",Input!$K102="有"),Input!$G102,"")</f>
        <v/>
      </c>
      <c r="FE102" s="36" t="str">
        <f>IF(AND(Input!$I102="text-tabs",Input!$K102="有"),IF(Input!$M102=1,svg_data!$DJ$1,IF(Input!$M102=2,svg_data!$DJ$2)),"")</f>
        <v/>
      </c>
      <c r="FF102" s="36" t="str">
        <f>IF(AND(Input!$I102="text-tabs",Input!$K102="有"),Input!$G102,"")</f>
        <v/>
      </c>
      <c r="FG102" s="36" t="str">
        <f>IF(AND(Input!$I102="text-tabs",Input!$K102="有"),IF(Input!$M102=1,svg_data!$DL$1,IF(Input!$M102=2,svg_data!$DL$2)),"")</f>
        <v/>
      </c>
      <c r="FH102" s="36" t="str">
        <f>IF(AND(Input!$I102="text-tabs",Input!$K102="有"),Input!$G102,"")</f>
        <v/>
      </c>
      <c r="FI102" s="36" t="str">
        <f>IF(AND(Input!$I102="text-tabs",Input!$K102="有"),IF(Input!$M102=1,svg_data!$DN$1,IF(Input!$M102=2,svg_data!$DN$2)),"")</f>
        <v/>
      </c>
      <c r="FJ102" s="36" t="str">
        <f>IF(AND(Input!$I102="text-tabs",Input!$K102="有"),Input!$G102,"")</f>
        <v/>
      </c>
      <c r="FK102" s="36" t="str">
        <f>IF(AND(Input!$I102="text-tabs",Input!$K102="有"),IF(Input!$M102=1,svg_data!$DP$1,IF(Input!$M102=2,svg_data!$DP$2)),"")</f>
        <v/>
      </c>
      <c r="FL102" s="36" t="str">
        <f>IF(AND(Input!$I102="text-tabs",Input!$K102="有"),Input!$G102,"")</f>
        <v/>
      </c>
      <c r="FM102" s="36" t="str">
        <f>IF(AND(Input!$I102="text-tabs",Input!$K102="有"),IF(Input!$M102=1,svg_data!$DR$1,IF(Input!$M102=2,svg_data!$DR$2)),"")</f>
        <v/>
      </c>
      <c r="FN102" s="36" t="str">
        <f>IF(AND(Input!$I102="text-tabs",Input!$K102="有"),Input!$G102,"")</f>
        <v/>
      </c>
      <c r="FO102" s="36" t="str">
        <f>IF(AND(Input!$I102="text-tabs",Input!$K102="有"),IF(Input!$M102=1,svg_data!$DT$1,IF(Input!$M102=2,svg_data!$DT$2)),"")</f>
        <v/>
      </c>
      <c r="FP102" s="36" t="str">
        <f>IF(AND(Input!$I102="text-tabs",Input!$K102="有"),Input!$G102,"")</f>
        <v/>
      </c>
      <c r="FQ102" s="36" t="str">
        <f>IF(AND(Input!$I102="text-tabs",Input!$K102="有"),IF(Input!$M102=1,svg_data!$DV$1,IF(Input!$M102=2,svg_data!$DV$2)),"")</f>
        <v/>
      </c>
      <c r="FR102" s="36" t="str">
        <f>IF(AND(Input!$I102="text-tabs",Input!$K102="有"),Input!$G102,"")</f>
        <v/>
      </c>
      <c r="FS102" s="36" t="str">
        <f>IF(AND(Input!$I102="text-tabs",Input!$K102="有"),IF(Input!$M102=1,svg_data!$DX$1,IF(Input!$M102=2,svg_data!$DX$2)),"")</f>
        <v/>
      </c>
      <c r="FT102" s="36" t="str">
        <f>IF(AND(Input!$I102="text-tabs",Input!$K102="有"),Input!$G102,"")</f>
        <v/>
      </c>
      <c r="FU102" s="36" t="str">
        <f>IF(AND(Input!$I102="text-tabs",Input!$K102="有"),IF(Input!$M102=1,svg_data!$DZ$1,IF(Input!$M102=2,svg_data!$DZ$2)),"")</f>
        <v/>
      </c>
      <c r="FV102" s="36" t="str">
        <f>IF(AND(Input!$I102="text-tabs",Input!$K102="有"),Input!$G102,"")</f>
        <v/>
      </c>
      <c r="FW102" s="36" t="str">
        <f>IF(AND(Input!$I102="text-tabs",Input!$K102="有"),IF(Input!$M102=1,svg_data!$EB$1,IF(Input!$M102=2,svg_data!$EB$2)),"")</f>
        <v/>
      </c>
      <c r="FX102" s="36" t="str">
        <f>IF(AND(Input!$I102="text-tabs",Input!$K102="有"),Input!$G102,"")</f>
        <v/>
      </c>
      <c r="FY102" s="36" t="str">
        <f>IF(AND(Input!$I102="text-tabs",Input!$K102="有"),IF(Input!$M102=1,svg_data!$ED$1,IF(Input!$M102=2,svg_data!$ED$2)),"")</f>
        <v/>
      </c>
      <c r="FZ102" s="36" t="str">
        <f>IF(AND(Input!$I102="text-tabs",Input!$K102="有"),Input!$G102,"")</f>
        <v/>
      </c>
      <c r="GA102" s="36" t="str">
        <f>IF(AND(Input!$I102="text-tabs",Input!$K102="有"),IF(Input!$M102=1,svg_data!$EF$1,IF(Input!$M102=2,svg_data!$EF$2)),"")</f>
        <v/>
      </c>
      <c r="GB102" s="36" t="str">
        <f>IF(AND(Input!$I102="text-tabs",Input!$K102="有"),Input!$G102,"")</f>
        <v/>
      </c>
      <c r="GC102" s="36" t="str">
        <f>IF(AND(Input!$I102="text-tabs",Input!$K102="有"),IF(Input!$M102=1,svg_data!$EH$1,IF(Input!$M102=2,svg_data!$EH$2)),"")</f>
        <v/>
      </c>
      <c r="GD102" s="36" t="str">
        <f>IF(AND(Input!$I102="text-tabs",Input!$K102="有"),Input!$G102,"")</f>
        <v/>
      </c>
      <c r="GE102" s="36" t="str">
        <f>IF(AND(Input!$I102="text-tabs",Input!$K102="有"),IF(Input!$M102=1,svg_data!$EJ$1,IF(Input!$M102=2,svg_data!$EJ$2)),"")</f>
        <v/>
      </c>
      <c r="GF102" s="36" t="str">
        <f>IF(AND(Input!$I102="text-tabs",Input!$K102="有"),Input!$G102,"")</f>
        <v/>
      </c>
      <c r="GG102" s="36" t="str">
        <f>IF(AND(Input!$I102="text-tabs",Input!$K102="有"),IF(Input!$M102=1,svg_data!$EL$1,IF(Input!$M102=2,svg_data!$EL$2)),"")</f>
        <v/>
      </c>
      <c r="GH102" s="36" t="str">
        <f>IF(AND(Input!$I102="text-tabs",Input!$K102="有"),Input!$G102,"")</f>
        <v/>
      </c>
      <c r="GI102" s="36" t="str">
        <f>IF(AND(Input!$I102="text-tabs",Input!$K102="有"),IF(Input!$M102=1,svg_data!$EN$1,IF(Input!$M102=2,svg_data!$EN$2)),"")</f>
        <v/>
      </c>
      <c r="GJ102" s="36" t="str">
        <f>IF(AND(Input!$I102="text-tabs",Input!$K102="有"),Input!$G102,"")</f>
        <v/>
      </c>
      <c r="GK102" s="36" t="str">
        <f>IF(AND(Input!$I102="text-tabs",Input!$K102="有"),IF(Input!$M102=1,svg_data!$EP$1,IF(Input!$M102=2,svg_data!$EP$2)),"")</f>
        <v/>
      </c>
      <c r="GL102" s="36" t="str">
        <f>IF(AND(Input!$I102="text-tabs",Input!$K102="有"),Input!$G102,"")</f>
        <v/>
      </c>
      <c r="GM102" s="36" t="str">
        <f>IF(AND(Input!$I102="text-tabs",Input!$K102="有"),svg_data!$ER$1,"")</f>
        <v/>
      </c>
      <c r="GN102" s="36" t="str">
        <f>IF(AND(Input!$I102="text-tabs",Input!$K102="有"),Input!$G102,"")</f>
        <v/>
      </c>
      <c r="GO102" s="36" t="str">
        <f>IF(AND(Input!$I102="text-tabs",Input!$K102="有"),svg_data!$ET$1,"")</f>
        <v/>
      </c>
      <c r="GP102" s="36" t="str">
        <f>IF(AND(Input!$I102="text-tabs",Input!$K102="有"),Input!$G102,"")</f>
        <v/>
      </c>
      <c r="GQ102" s="36" t="str">
        <f>IF(AND(Input!$I102="text-tabs",Input!$K102="有"),svg_data!$EV$1,"")</f>
        <v/>
      </c>
      <c r="GR102" s="36" t="str">
        <f>IF(AND(Input!$I102="text-tabs",Input!$K102="有"),Input!$G102,"")</f>
        <v/>
      </c>
      <c r="GS102" s="36" t="str">
        <f>IF(AND(Input!$I102="text-tabs",Input!$K102="有"),svg_data!$EX$1,"")</f>
        <v/>
      </c>
      <c r="GT102" s="36" t="str">
        <f>IF(AND(Input!$I102="text-tabs",Input!$K102="有"),IF(Input!$O102="無","",svg_data!$EY$1),"")</f>
        <v/>
      </c>
      <c r="GU102" s="36" t="str">
        <f>IF(AND(Input!$I102="text-tabs",Input!$K102="有"),IF(Input!$O102="無","",Input!$G102),"")</f>
        <v/>
      </c>
      <c r="GV102" s="36" t="str">
        <f>IF(AND(Input!$I102="text-tabs",Input!$K102="有"),IF(Input!$O102="無","",Input!$O102),"")</f>
        <v/>
      </c>
      <c r="GW102" s="36" t="str">
        <f>IF(AND(Input!$I102="text-tabs",Input!$K102="有"),IF(Input!$O102="無","",svg_data!$FA$1),"")</f>
        <v/>
      </c>
      <c r="GX102" s="36" t="str">
        <f>IF(AND(Input!$I102="text-tabs",Input!$K102="有"),IF(Input!$O102="無","",Input!$P102),"")</f>
        <v/>
      </c>
      <c r="GY102" s="36" t="str">
        <f>IF(AND(Input!$I102="text-tabs",Input!$K102="有"),IF(Input!$O102="無","",svg_data!$FC$1),"")</f>
        <v/>
      </c>
      <c r="GZ102" s="36" t="str">
        <f>IF(AND(Input!$I102="text-tabs",Input!$K102="有"),svg_data!$FD$1,"")</f>
        <v/>
      </c>
      <c r="HA102" s="36" t="str">
        <f>IF(AND(Input!$I102="text-tabs",Input!$K102="有"),$HA$1,"")</f>
        <v/>
      </c>
      <c r="HB102" s="36" t="str">
        <f>IF(AND(Input!$I102="text-tabs",Input!$V102="有",Input!$W102&lt;&gt;""),$HB$1,"")</f>
        <v/>
      </c>
      <c r="HC102" s="36" t="str">
        <f>IF(AND(Input!$I102="text-tabs",Input!$V102="有",Input!$W102&lt;&gt;""),Input!$U102,"")</f>
        <v/>
      </c>
      <c r="HD102" s="36" t="str">
        <f>IF(AND(Input!$I102="text-tabs",Input!$V102="有",Input!$W102&lt;&gt;""),$HD$1,"")</f>
        <v/>
      </c>
      <c r="HE102" s="36" t="str">
        <f>IF(AND(Input!$I102="text-tabs",Input!$V102="有",Input!$W102&lt;&gt;""),$HE$1,"")</f>
        <v/>
      </c>
      <c r="HF102" s="36" t="str">
        <f>IF(AND(Input!$I102="text-tabs",Input!$V102="有",Input!$W102&lt;&gt;""),$HF$1,"")</f>
        <v/>
      </c>
      <c r="HG102" s="36" t="str">
        <f>IF(AND(Input!$I102="text-tabs",Input!$V102="有",Input!$W102&lt;&gt;""),Input!$X102,"")</f>
        <v/>
      </c>
      <c r="HH102" s="36" t="str">
        <f>IF(AND(Input!$I102="text-tabs",Input!$V102="有",Input!$W102&lt;&gt;""),$HH$1,"")</f>
        <v/>
      </c>
      <c r="HI102" s="36" t="str">
        <f>IF(AND(Input!$I102="text-tabs",Input!$V102="有",Input!$W102&lt;&gt;""),Input!$W102,"")</f>
        <v/>
      </c>
      <c r="HJ102" s="36" t="str">
        <f>IF(AND(Input!$I102="text-tabs",Input!$V102="有",Input!$W102&lt;&gt;""),$HJ$1,"")</f>
        <v/>
      </c>
      <c r="HK102" s="36" t="str">
        <f>IF(AND(Input!$I102="text-tabs",Input!$V102="有",Input!$Y102&lt;&gt;"無"),$HK$1,"")</f>
        <v/>
      </c>
      <c r="HL102" s="36" t="str">
        <f>IF(AND(Input!$I102="text-tabs",Input!$V102="有",Input!$Y102&lt;&gt;"無"),$HF$1,"")</f>
        <v/>
      </c>
      <c r="HM102" s="36" t="str">
        <f>IF(AND(Input!$I102="text-tabs",Input!$V102="有",Input!$Y102&lt;&gt;"無"),Input!$Z102,"")</f>
        <v/>
      </c>
      <c r="HN102" s="36" t="str">
        <f>IF(AND(Input!$I102="text-tabs",Input!$V102="有",Input!$Y102&lt;&gt;"無"),$HH$1,"")</f>
        <v/>
      </c>
      <c r="HO102" s="36" t="str">
        <f>IF(AND(Input!$I102="text-tabs",Input!$V102="有",Input!$Y102&lt;&gt;"無"),Input!$Y102,"")</f>
        <v/>
      </c>
      <c r="HP102" s="36" t="str">
        <f>IF(AND(Input!$I102="text-tabs",Input!$V102="有",Input!$Y102&lt;&gt;"無"),$HJ$1,"")</f>
        <v/>
      </c>
      <c r="HQ102" s="36" t="str">
        <f>IF(AND(Input!$I102="text-tabs",Input!$V102="有",Input!$AA102&lt;&gt;"無"),$HQ$1,"")</f>
        <v/>
      </c>
      <c r="HR102" s="36" t="str">
        <f>IF(AND(Input!$I102="text-tabs",Input!$V102="有",Input!$AA102&lt;&gt;"無"),$HR$1,"")</f>
        <v/>
      </c>
      <c r="HS102" s="36" t="str">
        <f>IF(AND(Input!$I102="text-tabs",Input!$V102="有",Input!$AA102&lt;&gt;"無"),Input!$AB102,"")</f>
        <v/>
      </c>
      <c r="HT102" s="36" t="str">
        <f>IF(AND(Input!$I102="text-tabs",Input!$V102="有",Input!$AA102&lt;&gt;"無"),$HT$1,"")</f>
        <v/>
      </c>
      <c r="HU102" s="36" t="str">
        <f>IF(AND(Input!$I102="text-tabs",Input!$V102="有",Input!$AA102&lt;&gt;"無"),Input!$AA102,"")</f>
        <v/>
      </c>
      <c r="HV102" s="36" t="str">
        <f>IF(AND(Input!$I102="text-tabs",Input!$V102="有",Input!$AA102&lt;&gt;"無"),$HV$1,"")</f>
        <v/>
      </c>
      <c r="HW102" s="36" t="str">
        <f>IF(AND(Input!$I102="text-tabs",Input!$V102="有",Input!$AC102&lt;&gt;"無"),$HW$1,"")</f>
        <v/>
      </c>
      <c r="HX102" s="36" t="str">
        <f>IF(AND(Input!$I102="text-tabs",Input!$V102="有",Input!$AC102&lt;&gt;"無"),$HX$1,"")</f>
        <v/>
      </c>
      <c r="HY102" s="36" t="str">
        <f>IF(AND(Input!$I102="text-tabs",Input!$V102="有",Input!$AC102&lt;&gt;"無"),Input!$AD102,"")</f>
        <v/>
      </c>
      <c r="HZ102" s="36" t="str">
        <f>IF(AND(Input!$I102="text-tabs",Input!$V102="有",Input!$AC102&lt;&gt;"無"),$HZ$1,"")</f>
        <v/>
      </c>
      <c r="IA102" s="36" t="str">
        <f>IF(AND(Input!$I102="text-tabs",Input!$V102="有",Input!$AC102&lt;&gt;"無"),Input!$AC102,"")</f>
        <v/>
      </c>
      <c r="IB102" s="36" t="str">
        <f>IF(AND(Input!$I102="text-tabs",Input!$V102="有",Input!$AC102&lt;&gt;"無"),$IB$1,"")</f>
        <v/>
      </c>
      <c r="IC102" s="36" t="str">
        <f>IF(AND(Input!$I102="text-tabs",Input!$V102="有",Input!$AE102&lt;&gt;"無"),$IC$1,"")</f>
        <v/>
      </c>
      <c r="ID102" s="36" t="str">
        <f>IF(AND(Input!$I102="text-tabs",Input!$V102="有",Input!$AE102&lt;&gt;"無"),$HF$1,"")</f>
        <v/>
      </c>
      <c r="IE102" s="36" t="str">
        <f>IF(AND(Input!$I102="text-tabs",Input!$V102="有",Input!$AE102&lt;&gt;"無"),Input!$AF102,"")</f>
        <v/>
      </c>
      <c r="IF102" s="36" t="str">
        <f>IF(AND(Input!$I102="text-tabs",Input!$V102="有",Input!$AE102&lt;&gt;"無"),$HH$1,"")</f>
        <v/>
      </c>
      <c r="IG102" s="36" t="str">
        <f>IF(AND(Input!$I102="text-tabs",Input!$V102="有",Input!$AE102&lt;&gt;"無"),Input!$AE102,"")</f>
        <v/>
      </c>
      <c r="IH102" s="36" t="str">
        <f>IF(AND(Input!$I102="text-tabs",Input!$V102="有",Input!$AE102&lt;&gt;"無"),$HJ$1,"")</f>
        <v/>
      </c>
      <c r="II102" s="36" t="str">
        <f>IF(AND(Input!$I102="text-tabs",Input!$V102="有"),$II$1,"")</f>
        <v/>
      </c>
      <c r="IJ102" s="36" t="str">
        <f>IF(AND(Input!$I102="text-tabs",Input!$AG102="有"),$IJ$1,"")</f>
        <v/>
      </c>
      <c r="IK102" s="36" t="str">
        <f>IF(AND(Input!$I102="text-tabs",Input!$AG102="有"),Input!$AH102,"")</f>
        <v/>
      </c>
      <c r="IL102" s="36" t="str">
        <f>IF(AND(Input!$I102="text-tabs",Input!$AG102="有"),$IL$1,"")</f>
        <v/>
      </c>
      <c r="IM102" s="36" t="str">
        <f>IF(AND(Input!$I102="text-tabs",Input!$AG102="有"),Input!$AI102,"")</f>
        <v/>
      </c>
      <c r="IN102" s="36" t="str">
        <f>IF(AND(Input!$I102="text-tabs",Input!$AG102="有"),$IN$1,"")</f>
        <v/>
      </c>
      <c r="IO102" s="36" t="str">
        <f>IF(Input!$I102="text-tabs",$IO$1,"")</f>
        <v/>
      </c>
      <c r="IP102" s="36" t="str">
        <f>IF(Input!$I102="event",$IP$1,"")</f>
        <v/>
      </c>
      <c r="IQ102" s="36" t="str">
        <f>IF(Input!$I102="event",Input!$R102,"")</f>
        <v/>
      </c>
      <c r="IR102" s="36" t="str">
        <f>IF(Input!$I102="event",$IR$1,"")</f>
        <v/>
      </c>
      <c r="IS102" s="36" t="str">
        <f>IF(Input!$I102="event",$IS$1,"")</f>
        <v/>
      </c>
      <c r="IT102" s="36" t="str">
        <f>IF(Input!$I102="event",Input!$Q102,"")</f>
        <v/>
      </c>
      <c r="IU102" s="36" t="str">
        <f>IF(Input!$I102="event",$IU$1,"")</f>
        <v/>
      </c>
      <c r="IV102" s="36" t="str">
        <f>IF(Input!$I102="image",$IV$1,"")</f>
        <v/>
      </c>
      <c r="IW102" s="36" t="str">
        <f>IF(Input!$I102="image",Input!$S102,"")</f>
        <v/>
      </c>
      <c r="IX102" s="36" t="str">
        <f>IF(Input!$I102="image",$IX$1,"")</f>
        <v/>
      </c>
      <c r="IY102" s="36" t="str">
        <f>IF(AND(Input!$I102="image",Input!$V102="無"),$IY$1,"")</f>
        <v/>
      </c>
      <c r="IZ102" s="36" t="str">
        <f>IF(AND(Input!$I102="image",Input!$V102="無"),Input!$B102,"")</f>
        <v/>
      </c>
      <c r="JA102" s="36" t="str">
        <f>IF(AND(Input!$I102="image",Input!$V102="無"),$JA$1,"")</f>
        <v/>
      </c>
      <c r="JB102" s="36" t="str">
        <f>IF(AND(Input!$I102="image",Input!$V102="有"),$JB$1,"")</f>
        <v/>
      </c>
      <c r="JC102" s="36" t="str">
        <f>IF(AND(Input!$I102="image",Input!$V102="有"),Input!$W102,"")</f>
        <v/>
      </c>
      <c r="JD102" s="36" t="str">
        <f>IF(AND(Input!$I102="image",Input!$V102="有"),$JD$1,"")</f>
        <v/>
      </c>
      <c r="JE102" s="36" t="str">
        <f>IF(AND(Input!$I102="image",Input!$V102="有"),Input!$X102,"")</f>
        <v/>
      </c>
      <c r="JF102" s="36" t="str">
        <f>IF(AND(Input!$I102="image",Input!$V102="有"),$JF$1,"")</f>
        <v/>
      </c>
      <c r="JG102" s="36" t="str">
        <f>IF(Input!$I102="embed",$JG$1,"")</f>
        <v/>
      </c>
      <c r="JH102" s="36" t="str">
        <f>IF(Input!$I102="embed",Input!$X102,"")</f>
        <v/>
      </c>
      <c r="JI102" s="36" t="str">
        <f>IF(Input!$I102="embed",$JI$1,"")</f>
        <v/>
      </c>
      <c r="JJ102" s="36" t="str">
        <f>IF(Input!$I102="embed",$JJ$1,"")</f>
        <v/>
      </c>
      <c r="JK102" s="36" t="str">
        <f>IF(Input!$I102="embed",Input!$R102,"")</f>
        <v/>
      </c>
      <c r="JL102" s="36" t="str">
        <f>IF(Input!$I102="embed",$JL$1,"")</f>
        <v/>
      </c>
      <c r="JM102" s="36" t="str">
        <f>IF(Input!$I102="table",Input!$AI102,"")</f>
        <v/>
      </c>
      <c r="JN102" s="36" t="str">
        <f>IF(Input!$I102="table",Input!$AJ102,"")</f>
        <v/>
      </c>
      <c r="JO102" s="36" t="s">
        <v>0</v>
      </c>
      <c r="JP102" s="36" t="str">
        <f t="shared" si="3"/>
        <v/>
      </c>
    </row>
    <row r="103" spans="1:276" s="36" customFormat="1">
      <c r="A103" s="39" t="str">
        <f t="shared" si="5"/>
        <v>"0":{"category":"未記入","class":"0","id":"0","titleShadow":"",}</v>
      </c>
      <c r="B103" s="36" t="s">
        <v>5</v>
      </c>
      <c r="C103" s="40">
        <f>Input!$G103</f>
        <v>0</v>
      </c>
      <c r="D103" s="36" t="s">
        <v>210</v>
      </c>
      <c r="E103" s="36" t="s">
        <v>23</v>
      </c>
      <c r="F103" s="36" t="str">
        <f>IF(Input!$C103&lt;&gt;"",Input!$C103,"未記入")</f>
        <v>未記入</v>
      </c>
      <c r="G103" s="36" t="s">
        <v>3</v>
      </c>
      <c r="H103" s="36" t="s">
        <v>1</v>
      </c>
      <c r="I103" s="36">
        <f>Input!$I103</f>
        <v>0</v>
      </c>
      <c r="J103" s="36" t="s">
        <v>3</v>
      </c>
      <c r="K103" s="36" t="s">
        <v>4</v>
      </c>
      <c r="L103" s="40">
        <f>Input!$G103</f>
        <v>0</v>
      </c>
      <c r="M103" s="36" t="s">
        <v>3</v>
      </c>
      <c r="N103" s="36" t="str">
        <f>IF(Input!$D103="有",$N$1,"")</f>
        <v/>
      </c>
      <c r="O103" s="36" t="str">
        <f>IF(Input!$D103="有",Input!$A103,"")</f>
        <v/>
      </c>
      <c r="P103" s="36" t="str">
        <f>IF(Input!$D103="有",$P$1,"")</f>
        <v/>
      </c>
      <c r="Q103" s="36" t="str">
        <f>IF(Input!$D103="有",$Q$1,"")</f>
        <v/>
      </c>
      <c r="R103" s="36" t="str">
        <f>IF(Input!$D103="有",LEFT(Input!$E103,1),"")</f>
        <v/>
      </c>
      <c r="S103" s="36" t="str">
        <f>IF(Input!$D103="有",$S$1,"")</f>
        <v/>
      </c>
      <c r="T103" s="36" t="str">
        <f>IF(Input!$D103="有",$T$1,"")</f>
        <v/>
      </c>
      <c r="U103" s="36" t="str">
        <f>IF(Input!$D103="有",Input!$F103,"")</f>
        <v/>
      </c>
      <c r="V103" s="36" t="str">
        <f>IF(Input!$D103="有",$V$1,"")</f>
        <v/>
      </c>
      <c r="W103" s="36" t="s">
        <v>205</v>
      </c>
      <c r="X103" s="36" t="str">
        <f>IF(Input!$H103="有","true",IF(Input!$H103="無","false",""))</f>
        <v/>
      </c>
      <c r="Y103" s="36" t="s">
        <v>3</v>
      </c>
      <c r="Z103" s="36" t="str">
        <f>IF(OR(Input!$I103="text-tabs",Input!$I103="text"),$Z$1,"")</f>
        <v/>
      </c>
      <c r="AA103" s="36" t="str">
        <f>IF(OR(Input!$I103="text-tabs",Input!$I103="text"),Input!$B103,"")</f>
        <v/>
      </c>
      <c r="AB103" s="36" t="str">
        <f>IF(OR(Input!$I103="text-tabs",Input!$I103="text"),$AB$1,"")</f>
        <v/>
      </c>
      <c r="AC103" s="36" t="str">
        <f>IF(AND(OR(Input!$I103="text-tabs",Input!$I103="text"),Input!$T103="無"),$AC$1,"")</f>
        <v/>
      </c>
      <c r="AD103" s="36" t="str">
        <f>IF(AND(OR(Input!$I103="text-tabs",Input!$I103="text"),Input!$T103="無"),Input!$S103,"")</f>
        <v/>
      </c>
      <c r="AE103" s="36" t="str">
        <f>IF(AND(OR(Input!$I103="text-tabs",Input!$I103="text"),Input!$T103="無"),$AE$1,"")</f>
        <v/>
      </c>
      <c r="AF103" s="36" t="str">
        <f>IF(AND(OR(Input!$I103="text-tabs",Input!$I103="text"),Input!$S103="無"),$AF$1,"")</f>
        <v/>
      </c>
      <c r="AG103" s="36" t="str">
        <f>IF(AND(OR(Input!$I103="text-tabs",Input!$I103="text"),Input!$S103="無"),Input!$T103,"")</f>
        <v/>
      </c>
      <c r="AH103" s="36" t="str">
        <f>IF(AND(OR(Input!$I103="text-tabs",Input!$I103="text"),Input!$S103="無"),$AH$1,"")</f>
        <v/>
      </c>
      <c r="AI103" s="36" t="str">
        <f>IF(Input!$I103="text",$AI$1,"")</f>
        <v/>
      </c>
      <c r="AJ103" s="36" t="str">
        <f>IF(Input!$I103="text",Input!$R103,"")</f>
        <v/>
      </c>
      <c r="AK103" s="36" t="str">
        <f>IF(Input!$I103="text",$AK$1,"")</f>
        <v/>
      </c>
      <c r="AL103" s="36" t="str">
        <f>IF(Input!$I103="text-tabs",$AL$1,"")</f>
        <v/>
      </c>
      <c r="AM103" s="36" t="str">
        <f>IF(Input!$I103="text-tabs",$AM$1,"")</f>
        <v/>
      </c>
      <c r="AN103" s="36" t="str">
        <f>IF(Input!$I103="text-tabs",Input!$J103,"")</f>
        <v/>
      </c>
      <c r="AO103" s="36" t="str">
        <f>IF(Input!$I103="text-tabs",$AO$1,"")</f>
        <v/>
      </c>
      <c r="AP103" s="36" t="str">
        <f>IF(Input!$I103="text-tabs",Input!$R103,"")</f>
        <v/>
      </c>
      <c r="AQ103" s="36" t="str">
        <f>IF(Input!$I103="text-tabs",$AQ$1,"")</f>
        <v/>
      </c>
      <c r="AR103" s="36" t="str">
        <f>IF(AND(Input!$I103="text-tabs",Input!$K103="有"),$AR$1,"")</f>
        <v/>
      </c>
      <c r="AS103" s="36" t="str">
        <f>IF(AND(Input!$I103="text-tabs",Input!$K103="有"),Input!$L103,"")</f>
        <v/>
      </c>
      <c r="AT103" s="36" t="str">
        <f>IF(AND(Input!$I103="text-tabs",Input!$K103="有"),$AT$1,"")</f>
        <v/>
      </c>
      <c r="AU103" s="36" t="str">
        <f>IF(AND(Input!$I103="text-tabs",Input!$K103="有"),Input!$N103,"")</f>
        <v/>
      </c>
      <c r="AV103" s="36" t="str">
        <f>IF(AND(Input!$I103="text-tabs",Input!$K103="有"),"&lt;br&gt;","")</f>
        <v/>
      </c>
      <c r="AW103" s="36" t="str">
        <f>IF(AND(Input!$I103="text-tabs",Input!$K103="有"),IF(Input!$M103=1,svg_data!$A$1,IF(Input!$M103=2,svg_data!$A$2)),"")</f>
        <v/>
      </c>
      <c r="AX103" s="36" t="str">
        <f>IF(AND(Input!$I103="text-tabs",Input!$K103="有"),Input!$G103,"")</f>
        <v/>
      </c>
      <c r="AY103" s="36" t="str">
        <f>IF(AND(Input!$I103="text-tabs",Input!$K103="有"),IF(Input!$M103=1,svg_data!$C$1,IF(Input!$M103=2,svg_data!$C$2)),"")</f>
        <v/>
      </c>
      <c r="AZ103" s="36" t="str">
        <f>IF(AND(Input!$I103="text-tabs",Input!$K103="有"),Input!$G103,"")</f>
        <v/>
      </c>
      <c r="BA103" s="36" t="str">
        <f>IF(AND(Input!$I103="text-tabs",Input!$K103="有"),IF(Input!$M103=1,svg_data!$E$1,IF(Input!$M103=2,svg_data!$E$2)),"")</f>
        <v/>
      </c>
      <c r="BB103" s="36" t="str">
        <f>IF(AND(Input!$I103="text-tabs",Input!$K103="有"),Input!$G103,"")</f>
        <v/>
      </c>
      <c r="BC103" s="36" t="str">
        <f>IF(AND(Input!$I103="text-tabs",Input!$K103="有"),IF(Input!$M103=1,svg_data!$G$1,IF(Input!$M103=2,svg_data!$G$2)),"")</f>
        <v/>
      </c>
      <c r="BD103" s="36" t="str">
        <f>IF(AND(Input!$I103="text-tabs",Input!$K103="有"),Input!$G103,"")</f>
        <v/>
      </c>
      <c r="BE103" s="36" t="str">
        <f>IF(AND(Input!$I103="text-tabs",Input!$K103="有"),IF(Input!$M103=1,svg_data!$I$1,IF(Input!$M103=2,svg_data!$I$2)),"")</f>
        <v/>
      </c>
      <c r="BF103" s="36" t="str">
        <f>IF(AND(Input!$I103="text-tabs",Input!$K103="有"),Input!$G103,"")</f>
        <v/>
      </c>
      <c r="BG103" s="36" t="str">
        <f>IF(AND(Input!$I103="text-tabs",Input!$K103="有"),IF(Input!$M103=1,svg_data!$K$1,IF(Input!$M103=2,svg_data!$K$2)),"")</f>
        <v/>
      </c>
      <c r="BH103" s="36" t="str">
        <f>IF(AND(Input!$I103="text-tabs",Input!$K103="有"),Input!$G103,"")</f>
        <v/>
      </c>
      <c r="BI103" s="36" t="str">
        <f>IF(AND(Input!$I103="text-tabs",Input!$K103="有"),IF(Input!$M103=1,svg_data!$M$1,IF(Input!$M103=2,svg_data!$M$2)),"")</f>
        <v/>
      </c>
      <c r="BJ103" s="36" t="str">
        <f>IF(AND(Input!$I103="text-tabs",Input!$K103="有"),Input!$G103,"")</f>
        <v/>
      </c>
      <c r="BK103" s="36" t="str">
        <f>IF(AND(Input!$I103="text-tabs",Input!$K103="有"),IF(Input!$M103=1,svg_data!$O$1,IF(Input!$M103=2,svg_data!$O$2)),"")</f>
        <v/>
      </c>
      <c r="BL103" s="36" t="str">
        <f>IF(AND(Input!$I103="text-tabs",Input!$K103="有"),Input!$G103,"")</f>
        <v/>
      </c>
      <c r="BM103" s="36" t="str">
        <f>IF(AND(Input!$I103="text-tabs",Input!$K103="有"),IF(Input!$M103=1,svg_data!$Q$1,IF(Input!$M103=2,svg_data!$Q$2)),"")</f>
        <v/>
      </c>
      <c r="BN103" s="36" t="str">
        <f>IF(AND(Input!$I103="text-tabs",Input!$K103="有"),Input!$G103,"")</f>
        <v/>
      </c>
      <c r="BO103" s="36" t="str">
        <f>IF(AND(Input!$I103="text-tabs",Input!$K103="有"),IF(Input!$M103=1,svg_data!$S$1,IF(Input!$M103=2,svg_data!$S$2)),"")</f>
        <v/>
      </c>
      <c r="BP103" s="36" t="str">
        <f>IF(AND(Input!$I103="text-tabs",Input!$K103="有"),Input!$G103,"")</f>
        <v/>
      </c>
      <c r="BQ103" s="36" t="str">
        <f>IF(AND(Input!$I103="text-tabs",Input!$K103="有"),IF(Input!$M103=1,svg_data!$U$1,IF(Input!$M103=2,svg_data!$U$2)),"")</f>
        <v/>
      </c>
      <c r="BR103" s="36" t="str">
        <f>IF(AND(Input!$I103="text-tabs",Input!$K103="有"),Input!$G103,"")</f>
        <v/>
      </c>
      <c r="BS103" s="36" t="str">
        <f>IF(AND(Input!$I103="text-tabs",Input!$K103="有"),IF(Input!$M103=1,svg_data!$W$1,IF(Input!$M103=2,svg_data!$W$2)),"")</f>
        <v/>
      </c>
      <c r="BT103" s="36" t="str">
        <f>IF(AND(Input!$I103="text-tabs",Input!$K103="有"),Input!$G103,"")</f>
        <v/>
      </c>
      <c r="BU103" s="36" t="str">
        <f>IF(AND(Input!$I103="text-tabs",Input!$K103="有"),IF(Input!$M103=1,svg_data!$Y$1,IF(Input!$M103=2,svg_data!$Y$2)),"")</f>
        <v/>
      </c>
      <c r="BV103" s="36" t="str">
        <f>IF(AND(Input!$I103="text-tabs",Input!$K103="有"),Input!$G103,"")</f>
        <v/>
      </c>
      <c r="BW103" s="36" t="str">
        <f>IF(AND(Input!$I103="text-tabs",Input!$K103="有"),IF(Input!$M103=1,svg_data!$AA$1,IF(Input!$M103=2,svg_data!$AA$2)),"")</f>
        <v/>
      </c>
      <c r="BX103" s="36" t="str">
        <f>IF(AND(Input!$I103="text-tabs",Input!$K103="有"),Input!$G103,"")</f>
        <v/>
      </c>
      <c r="BY103" s="36" t="str">
        <f>IF(AND(Input!$I103="text-tabs",Input!$K103="有"),IF(Input!$M103=1,svg_data!$AC$1,IF(Input!$M103=2,svg_data!$AC$2)),"")</f>
        <v/>
      </c>
      <c r="BZ103" s="36" t="str">
        <f>IF(AND(Input!$I103="text-tabs",Input!$K103="有"),Input!$G103,"")</f>
        <v/>
      </c>
      <c r="CA103" s="36" t="str">
        <f>IF(AND(Input!$I103="text-tabs",Input!$K103="有"),IF(Input!$M103=1,svg_data!$AE$1,IF(Input!$M103=2,svg_data!$AE$2)),"")</f>
        <v/>
      </c>
      <c r="CB103" s="36" t="str">
        <f>IF(AND(Input!$I103="text-tabs",Input!$K103="有"),Input!$G103,"")</f>
        <v/>
      </c>
      <c r="CC103" s="36" t="str">
        <f>IF(AND(Input!$I103="text-tabs",Input!$K103="有"),IF(Input!$M103=1,svg_data!$AG$1,IF(Input!$M103=2,svg_data!$AG$2)),"")</f>
        <v/>
      </c>
      <c r="CD103" s="36" t="str">
        <f>IF(AND(Input!$I103="text-tabs",Input!$K103="有"),Input!$G103,"")</f>
        <v/>
      </c>
      <c r="CE103" s="36" t="str">
        <f>IF(AND(Input!$I103="text-tabs",Input!$K103="有"),IF(Input!$M103=1,svg_data!$AI$1,IF(Input!$M103=2,svg_data!$AI$2)),"")</f>
        <v/>
      </c>
      <c r="CF103" s="36" t="str">
        <f>IF(AND(Input!$I103="text-tabs",Input!$K103="有"),Input!$G103,"")</f>
        <v/>
      </c>
      <c r="CG103" s="36" t="str">
        <f>IF(AND(Input!$I103="text-tabs",Input!$K103="有"),IF(Input!$M103=1,svg_data!$AK$1,IF(Input!$M103=2,svg_data!$AK$2)),"")</f>
        <v/>
      </c>
      <c r="CH103" s="36" t="str">
        <f>IF(AND(Input!$I103="text-tabs",Input!$K103="有"),Input!$G103,"")</f>
        <v/>
      </c>
      <c r="CI103" s="36" t="str">
        <f>IF(AND(Input!$I103="text-tabs",Input!$K103="有"),IF(Input!$M103=1,svg_data!$AM$1,IF(Input!$M103=2,svg_data!$AM$2)),"")</f>
        <v/>
      </c>
      <c r="CJ103" s="36" t="str">
        <f>IF(AND(Input!$I103="text-tabs",Input!$K103="有"),Input!$G103,"")</f>
        <v/>
      </c>
      <c r="CK103" s="36" t="str">
        <f>IF(AND(Input!$I103="text-tabs",Input!$K103="有"),IF(Input!$M103=1,svg_data!$AO$1,IF(Input!$M103=2,svg_data!$AO$2)),"")</f>
        <v/>
      </c>
      <c r="CL103" s="36" t="str">
        <f>IF(AND(Input!$I103="text-tabs",Input!$K103="有"),Input!$G103,"")</f>
        <v/>
      </c>
      <c r="CM103" s="36" t="str">
        <f>IF(AND(Input!$I103="text-tabs",Input!$K103="有"),IF(Input!$M103=1,svg_data!$AQ$1,IF(Input!$M103=2,svg_data!$AQ$2)),"")</f>
        <v/>
      </c>
      <c r="CN103" s="36" t="str">
        <f>IF(AND(Input!$I103="text-tabs",Input!$K103="有"),Input!$G103,"")</f>
        <v/>
      </c>
      <c r="CO103" s="36" t="str">
        <f>IF(AND(Input!$I103="text-tabs",Input!$K103="有"),IF(Input!$M103=1,svg_data!$AS$1,IF(Input!$M103=2,svg_data!$AS$2)),"")</f>
        <v/>
      </c>
      <c r="CP103" s="36" t="str">
        <f>IF(AND(Input!$I103="text-tabs",Input!$K103="有"),Input!$G103,"")</f>
        <v/>
      </c>
      <c r="CQ103" s="36" t="str">
        <f>IF(AND(Input!$I103="text-tabs",Input!$K103="有"),IF(Input!$M103=1,svg_data!$AU$1,IF(Input!$M103=2,svg_data!$AU$2)),"")</f>
        <v/>
      </c>
      <c r="CR103" s="36" t="str">
        <f>IF(AND(Input!$I103="text-tabs",Input!$K103="有"),Input!$G103,"")</f>
        <v/>
      </c>
      <c r="CS103" s="36" t="str">
        <f>IF(AND(Input!$I103="text-tabs",Input!$K103="有"),IF(Input!$M103=1,svg_data!$AW$1,IF(Input!$M103=2,svg_data!$AW$2)),"")</f>
        <v/>
      </c>
      <c r="CT103" s="36" t="str">
        <f>IF(AND(Input!$I103="text-tabs",Input!$K103="有"),Input!$G103,"")</f>
        <v/>
      </c>
      <c r="CU103" s="36" t="str">
        <f>IF(AND(Input!$I103="text-tabs",Input!$K103="有"),IF(Input!$M103=1,svg_data!$AY$1,IF(Input!$M103=2,svg_data!$AY$2)),"")</f>
        <v/>
      </c>
      <c r="CV103" s="36" t="str">
        <f>IF(AND(Input!$I103="text-tabs",Input!$K103="有"),Input!$G103,"")</f>
        <v/>
      </c>
      <c r="CW103" s="36" t="str">
        <f>IF(AND(Input!$I103="text-tabs",Input!$K103="有"),IF(Input!$M103=1,svg_data!$BA$1,IF(Input!$M103=2,svg_data!$BA$2)),"")</f>
        <v/>
      </c>
      <c r="CX103" s="36" t="str">
        <f>IF(AND(Input!$I103="text-tabs",Input!$K103="有"),Input!$G103,"")</f>
        <v/>
      </c>
      <c r="CY103" s="36" t="str">
        <f>IF(AND(Input!$I103="text-tabs",Input!$K103="有"),IF(Input!$M103=1,svg_data!$BC$1,IF(Input!$M103=2,svg_data!$BC$2)),"")</f>
        <v/>
      </c>
      <c r="CZ103" s="36" t="str">
        <f>IF(AND(Input!$I103="text-tabs",Input!$K103="有"),Input!$G103,"")</f>
        <v/>
      </c>
      <c r="DA103" s="36" t="str">
        <f>IF(AND(Input!$I103="text-tabs",Input!$K103="有"),IF(Input!$M103=1,svg_data!$BE$1,IF(Input!$M103=2,svg_data!$BE$2)),"")</f>
        <v/>
      </c>
      <c r="DB103" s="36" t="str">
        <f>IF(AND(Input!$I103="text-tabs",Input!$K103="有"),Input!$G103,"")</f>
        <v/>
      </c>
      <c r="DC103" s="36" t="str">
        <f>IF(AND(Input!$I103="text-tabs",Input!$K103="有"),IF(Input!$M103=1,svg_data!$BG$1,IF(Input!$M103=2,svg_data!$BG$2)),"")</f>
        <v/>
      </c>
      <c r="DD103" s="36" t="str">
        <f>IF(AND(Input!$I103="text-tabs",Input!$K103="有"),Input!$G103,"")</f>
        <v/>
      </c>
      <c r="DE103" s="36" t="str">
        <f>IF(AND(Input!$I103="text-tabs",Input!$K103="有"),IF(Input!$M103=1,svg_data!$BI$1,IF(Input!$M103=2,svg_data!$BI$2)),"")</f>
        <v/>
      </c>
      <c r="DF103" s="36" t="str">
        <f>IF(AND(Input!$I103="text-tabs",Input!$K103="有"),Input!$G103,"")</f>
        <v/>
      </c>
      <c r="DG103" s="36" t="str">
        <f>IF(AND(Input!$I103="text-tabs",Input!$K103="有"),IF(Input!$M103=1,svg_data!$BK$1,IF(Input!$M103=2,svg_data!$BK$2)),"")</f>
        <v/>
      </c>
      <c r="DH103" s="36" t="str">
        <f>IF(AND(Input!$I103="text-tabs",Input!$K103="有"),Input!$G103,"")</f>
        <v/>
      </c>
      <c r="DI103" s="36" t="str">
        <f>IF(AND(Input!$I103="text-tabs",Input!$K103="有"),IF(Input!$M103=1,svg_data!$BM$1,IF(Input!$M103=2,svg_data!$BM$2)),"")</f>
        <v/>
      </c>
      <c r="DJ103" s="36" t="str">
        <f>IF(AND(Input!$I103="text-tabs",Input!$K103="有"),svg_data!$BN$1,"")</f>
        <v/>
      </c>
      <c r="DK103" s="36" t="str">
        <f>IF(AND(Input!$I103="text-tabs",Input!$K103="有"),Input!$G103,"")</f>
        <v/>
      </c>
      <c r="DL103" s="36" t="str">
        <f>IF(AND(Input!$I103="text-tabs",Input!$K103="有"),svg_data!$BP$1,"")</f>
        <v/>
      </c>
      <c r="DM103" s="36" t="str">
        <f>IF(AND(Input!$I103="text-tabs",Input!$K103="有"),svg_data!$BQ$1,"")</f>
        <v/>
      </c>
      <c r="DN103" s="36" t="str">
        <f>IF(AND(Input!$I103="text-tabs",Input!$K103="有"),Input!$G103,"")</f>
        <v/>
      </c>
      <c r="DO103" s="36" t="str">
        <f>IF(AND(Input!$I103="text-tabs",Input!$K103="有"),svg_data!$BS$1,"")</f>
        <v/>
      </c>
      <c r="DP103" s="36" t="str">
        <f>IF(AND(Input!$I103="text-tabs",Input!$K103="有"),Input!$G103,"")</f>
        <v/>
      </c>
      <c r="DQ103" s="36" t="str">
        <f>IF(AND(Input!$I103="text-tabs",Input!$K103="有"),svg_data!$BU$1,"")</f>
        <v/>
      </c>
      <c r="DR103" s="36" t="str">
        <f>IF(AND(Input!$I103="text-tabs",Input!$K103="有"),Input!$G103,"")</f>
        <v/>
      </c>
      <c r="DS103" s="36" t="str">
        <f>IF(AND(Input!$I103="text-tabs",Input!$K103="有"),IF(Input!$M103=1,svg_data!$BW$1,IF(Input!$M103=2,svg_data!$BW$2)),"")</f>
        <v/>
      </c>
      <c r="DT103" s="36" t="str">
        <f>IF(AND(Input!$I103="text-tabs",Input!$K103="有"),IF(Input!$M103=1,svg_data!$BY$1,IF(Input!$M103=2,"")),"")</f>
        <v/>
      </c>
      <c r="DU103" s="36" t="str">
        <f>IF(AND(Input!$I103="text-tabs",Input!$K103="有"),IF(Input!$M103=1,Input!$G103,IF(Input!$M103=2,"")),"")</f>
        <v/>
      </c>
      <c r="DV103" s="42" t="str">
        <f>IF(AND(Input!$I103="text-tabs",Input!$K103="有"),IF(Input!$M103=1,svg_data!$CA$1,IF(Input!$M103=2,svg_data!$CA$2)),"")</f>
        <v/>
      </c>
      <c r="DW103" s="36" t="str">
        <f>IF(AND(Input!$I103="text-tabs",Input!$K103="有"),IF(Input!$M103=1,svg_data!$CB$1,IF(Input!$M103=2,svg_data!$CB$2)),"")</f>
        <v/>
      </c>
      <c r="DX103" s="36" t="str">
        <f>IF(AND(Input!$I103="text-tabs",Input!$K103="有"),Input!$G103,"")</f>
        <v/>
      </c>
      <c r="DY103" s="36" t="str">
        <f>IF(AND(Input!$I103="text-tabs",Input!$K103="有"),IF(Input!$M103=1,svg_data!$CD$1,IF(Input!$M103=2,svg_data!$CD$2)),"")</f>
        <v/>
      </c>
      <c r="DZ103" s="36" t="str">
        <f>IF(AND(Input!$I103="text-tabs",Input!$K103="有"),Input!$G103,"")</f>
        <v/>
      </c>
      <c r="EA103" s="36" t="str">
        <f>IF(AND(Input!$I103="text-tabs",Input!$K103="有"),IF(Input!$M103=1,svg_data!$CF$1,IF(Input!$M103=2,svg_data!$CF$2)),"")</f>
        <v/>
      </c>
      <c r="EB103" s="36" t="str">
        <f>IF(AND(Input!$I103="text-tabs",Input!$K103="有"),Input!$G103,"")</f>
        <v/>
      </c>
      <c r="EC103" s="36" t="str">
        <f>IF(AND(Input!$I103="text-tabs",Input!$K103="有"),IF(Input!$M103=1,svg_data!$CH$1,IF(Input!$M103=2,svg_data!$CH$2)),"")</f>
        <v/>
      </c>
      <c r="ED103" s="36" t="str">
        <f>IF(AND(Input!$I103="text-tabs",Input!$K103="有"),Input!$G103,"")</f>
        <v/>
      </c>
      <c r="EE103" s="36" t="str">
        <f>IF(AND(Input!$I103="text-tabs",Input!$K103="有"),IF(Input!$M103=1,svg_data!$CJ$1,IF(Input!$M103=2,svg_data!$CJ$2)),"")</f>
        <v/>
      </c>
      <c r="EF103" s="36" t="str">
        <f>IF(AND(Input!$I103="text-tabs",Input!$K103="有"),Input!$G103,"")</f>
        <v/>
      </c>
      <c r="EG103" s="36" t="str">
        <f>IF(AND(Input!$I103="text-tabs",Input!$K103="有"),IF(Input!$M103=1,svg_data!$CL$1,IF(Input!$M103=2,svg_data!$CL$2)),"")</f>
        <v/>
      </c>
      <c r="EH103" s="36" t="str">
        <f>IF(AND(Input!$I103="text-tabs",Input!$K103="有"),Input!$G103,"")</f>
        <v/>
      </c>
      <c r="EI103" s="36" t="str">
        <f>IF(AND(Input!$I103="text-tabs",Input!$K103="有"),IF(Input!$M103=1,svg_data!$CN$1,IF(Input!$M103=2,svg_data!$CN$2)),"")</f>
        <v/>
      </c>
      <c r="EJ103" s="36" t="str">
        <f>IF(AND(Input!$I103="text-tabs",Input!$K103="有"),Input!$G103,"")</f>
        <v/>
      </c>
      <c r="EK103" s="36" t="str">
        <f>IF(AND(Input!$I103="text-tabs",Input!$K103="有"),IF(Input!$M103=1,svg_data!$CP$1,IF(Input!$M103=2,svg_data!$CP$2)),"")</f>
        <v/>
      </c>
      <c r="EL103" s="36" t="str">
        <f>IF(AND(Input!$I103="text-tabs",Input!$K103="有"),Input!$G103,"")</f>
        <v/>
      </c>
      <c r="EM103" s="36" t="str">
        <f>IF(AND(Input!$I103="text-tabs",Input!$K103="有"),IF(Input!$M103=1,svg_data!$CR$1,IF(Input!$M103=2,svg_data!$CR$2)),"")</f>
        <v/>
      </c>
      <c r="EN103" s="36" t="str">
        <f>IF(AND(Input!$I103="text-tabs",Input!$K103="有"),Input!$G103,"")</f>
        <v/>
      </c>
      <c r="EO103" s="36" t="str">
        <f>IF(AND(Input!$I103="text-tabs",Input!$K103="有"),IF(Input!$M103=1,svg_data!$CT$1,IF(Input!$M103=2,svg_data!$CT$2)),"")</f>
        <v/>
      </c>
      <c r="EP103" s="36" t="str">
        <f>IF(AND(Input!$I103="text-tabs",Input!$K103="有"),Input!$G103,"")</f>
        <v/>
      </c>
      <c r="EQ103" s="36" t="str">
        <f>IF(AND(Input!$I103="text-tabs",Input!$K103="有"),IF(Input!$M103=1,svg_data!$CV$1,IF(Input!$M103=2,svg_data!$CV$2)),"")</f>
        <v/>
      </c>
      <c r="ER103" s="36" t="str">
        <f>IF(AND(Input!$I103="text-tabs",Input!$K103="有"),Input!$G103,"")</f>
        <v/>
      </c>
      <c r="ES103" s="36" t="str">
        <f>IF(AND(Input!$I103="text-tabs",Input!$K103="有"),IF(Input!$M103=1,svg_data!$CX$1,IF(Input!$M103=2,svg_data!$CX$2)),"")</f>
        <v/>
      </c>
      <c r="ET103" s="36" t="str">
        <f>IF(AND(Input!$I103="text-tabs",Input!$K103="有"),Input!$G103,"")</f>
        <v/>
      </c>
      <c r="EU103" s="36" t="str">
        <f>IF(AND(Input!$I103="text-tabs",Input!$K103="有"),IF(Input!$M103=1,svg_data!$CZ$1,IF(Input!$M103=2,svg_data!$CZ$2)),"")</f>
        <v/>
      </c>
      <c r="EV103" s="36" t="str">
        <f>IF(AND(Input!$I103="text-tabs",Input!$K103="有"),Input!$G103,"")</f>
        <v/>
      </c>
      <c r="EW103" s="36" t="str">
        <f>IF(AND(Input!$I103="text-tabs",Input!$K103="有"),IF(Input!$M103=1,svg_data!$DB$1,IF(Input!$M103=2,svg_data!$DB$2)),"")</f>
        <v/>
      </c>
      <c r="EX103" s="36" t="str">
        <f>IF(AND(Input!$I103="text-tabs",Input!$K103="有"),Input!$G103,"")</f>
        <v/>
      </c>
      <c r="EY103" s="36" t="str">
        <f>IF(AND(Input!$I103="text-tabs",Input!$K103="有"),IF(Input!$M103=1,svg_data!$DD$1,IF(Input!$M103=2,svg_data!$DD$2)),"")</f>
        <v/>
      </c>
      <c r="EZ103" s="36" t="str">
        <f>IF(AND(Input!$I103="text-tabs",Input!$K103="有"),Input!$G103,"")</f>
        <v/>
      </c>
      <c r="FA103" s="36" t="str">
        <f>IF(AND(Input!$I103="text-tabs",Input!$K103="有"),IF(Input!$M103=1,svg_data!$DF$1,IF(Input!$M103=2,svg_data!$DF$2)),"")</f>
        <v/>
      </c>
      <c r="FB103" s="36" t="str">
        <f>IF(AND(Input!$I103="text-tabs",Input!$K103="有"),Input!$G103,"")</f>
        <v/>
      </c>
      <c r="FC103" s="36" t="str">
        <f>IF(AND(Input!$I103="text-tabs",Input!$K103="有"),IF(Input!$M103=1,svg_data!$DH$1,IF(Input!$M103=2,svg_data!$DH$2)),"")</f>
        <v/>
      </c>
      <c r="FD103" s="36" t="str">
        <f>IF(AND(Input!$I103="text-tabs",Input!$K103="有"),Input!$G103,"")</f>
        <v/>
      </c>
      <c r="FE103" s="36" t="str">
        <f>IF(AND(Input!$I103="text-tabs",Input!$K103="有"),IF(Input!$M103=1,svg_data!$DJ$1,IF(Input!$M103=2,svg_data!$DJ$2)),"")</f>
        <v/>
      </c>
      <c r="FF103" s="36" t="str">
        <f>IF(AND(Input!$I103="text-tabs",Input!$K103="有"),Input!$G103,"")</f>
        <v/>
      </c>
      <c r="FG103" s="36" t="str">
        <f>IF(AND(Input!$I103="text-tabs",Input!$K103="有"),IF(Input!$M103=1,svg_data!$DL$1,IF(Input!$M103=2,svg_data!$DL$2)),"")</f>
        <v/>
      </c>
      <c r="FH103" s="36" t="str">
        <f>IF(AND(Input!$I103="text-tabs",Input!$K103="有"),Input!$G103,"")</f>
        <v/>
      </c>
      <c r="FI103" s="36" t="str">
        <f>IF(AND(Input!$I103="text-tabs",Input!$K103="有"),IF(Input!$M103=1,svg_data!$DN$1,IF(Input!$M103=2,svg_data!$DN$2)),"")</f>
        <v/>
      </c>
      <c r="FJ103" s="36" t="str">
        <f>IF(AND(Input!$I103="text-tabs",Input!$K103="有"),Input!$G103,"")</f>
        <v/>
      </c>
      <c r="FK103" s="36" t="str">
        <f>IF(AND(Input!$I103="text-tabs",Input!$K103="有"),IF(Input!$M103=1,svg_data!$DP$1,IF(Input!$M103=2,svg_data!$DP$2)),"")</f>
        <v/>
      </c>
      <c r="FL103" s="36" t="str">
        <f>IF(AND(Input!$I103="text-tabs",Input!$K103="有"),Input!$G103,"")</f>
        <v/>
      </c>
      <c r="FM103" s="36" t="str">
        <f>IF(AND(Input!$I103="text-tabs",Input!$K103="有"),IF(Input!$M103=1,svg_data!$DR$1,IF(Input!$M103=2,svg_data!$DR$2)),"")</f>
        <v/>
      </c>
      <c r="FN103" s="36" t="str">
        <f>IF(AND(Input!$I103="text-tabs",Input!$K103="有"),Input!$G103,"")</f>
        <v/>
      </c>
      <c r="FO103" s="36" t="str">
        <f>IF(AND(Input!$I103="text-tabs",Input!$K103="有"),IF(Input!$M103=1,svg_data!$DT$1,IF(Input!$M103=2,svg_data!$DT$2)),"")</f>
        <v/>
      </c>
      <c r="FP103" s="36" t="str">
        <f>IF(AND(Input!$I103="text-tabs",Input!$K103="有"),Input!$G103,"")</f>
        <v/>
      </c>
      <c r="FQ103" s="36" t="str">
        <f>IF(AND(Input!$I103="text-tabs",Input!$K103="有"),IF(Input!$M103=1,svg_data!$DV$1,IF(Input!$M103=2,svg_data!$DV$2)),"")</f>
        <v/>
      </c>
      <c r="FR103" s="36" t="str">
        <f>IF(AND(Input!$I103="text-tabs",Input!$K103="有"),Input!$G103,"")</f>
        <v/>
      </c>
      <c r="FS103" s="36" t="str">
        <f>IF(AND(Input!$I103="text-tabs",Input!$K103="有"),IF(Input!$M103=1,svg_data!$DX$1,IF(Input!$M103=2,svg_data!$DX$2)),"")</f>
        <v/>
      </c>
      <c r="FT103" s="36" t="str">
        <f>IF(AND(Input!$I103="text-tabs",Input!$K103="有"),Input!$G103,"")</f>
        <v/>
      </c>
      <c r="FU103" s="36" t="str">
        <f>IF(AND(Input!$I103="text-tabs",Input!$K103="有"),IF(Input!$M103=1,svg_data!$DZ$1,IF(Input!$M103=2,svg_data!$DZ$2)),"")</f>
        <v/>
      </c>
      <c r="FV103" s="36" t="str">
        <f>IF(AND(Input!$I103="text-tabs",Input!$K103="有"),Input!$G103,"")</f>
        <v/>
      </c>
      <c r="FW103" s="36" t="str">
        <f>IF(AND(Input!$I103="text-tabs",Input!$K103="有"),IF(Input!$M103=1,svg_data!$EB$1,IF(Input!$M103=2,svg_data!$EB$2)),"")</f>
        <v/>
      </c>
      <c r="FX103" s="36" t="str">
        <f>IF(AND(Input!$I103="text-tabs",Input!$K103="有"),Input!$G103,"")</f>
        <v/>
      </c>
      <c r="FY103" s="36" t="str">
        <f>IF(AND(Input!$I103="text-tabs",Input!$K103="有"),IF(Input!$M103=1,svg_data!$ED$1,IF(Input!$M103=2,svg_data!$ED$2)),"")</f>
        <v/>
      </c>
      <c r="FZ103" s="36" t="str">
        <f>IF(AND(Input!$I103="text-tabs",Input!$K103="有"),Input!$G103,"")</f>
        <v/>
      </c>
      <c r="GA103" s="36" t="str">
        <f>IF(AND(Input!$I103="text-tabs",Input!$K103="有"),IF(Input!$M103=1,svg_data!$EF$1,IF(Input!$M103=2,svg_data!$EF$2)),"")</f>
        <v/>
      </c>
      <c r="GB103" s="36" t="str">
        <f>IF(AND(Input!$I103="text-tabs",Input!$K103="有"),Input!$G103,"")</f>
        <v/>
      </c>
      <c r="GC103" s="36" t="str">
        <f>IF(AND(Input!$I103="text-tabs",Input!$K103="有"),IF(Input!$M103=1,svg_data!$EH$1,IF(Input!$M103=2,svg_data!$EH$2)),"")</f>
        <v/>
      </c>
      <c r="GD103" s="36" t="str">
        <f>IF(AND(Input!$I103="text-tabs",Input!$K103="有"),Input!$G103,"")</f>
        <v/>
      </c>
      <c r="GE103" s="36" t="str">
        <f>IF(AND(Input!$I103="text-tabs",Input!$K103="有"),IF(Input!$M103=1,svg_data!$EJ$1,IF(Input!$M103=2,svg_data!$EJ$2)),"")</f>
        <v/>
      </c>
      <c r="GF103" s="36" t="str">
        <f>IF(AND(Input!$I103="text-tabs",Input!$K103="有"),Input!$G103,"")</f>
        <v/>
      </c>
      <c r="GG103" s="36" t="str">
        <f>IF(AND(Input!$I103="text-tabs",Input!$K103="有"),IF(Input!$M103=1,svg_data!$EL$1,IF(Input!$M103=2,svg_data!$EL$2)),"")</f>
        <v/>
      </c>
      <c r="GH103" s="36" t="str">
        <f>IF(AND(Input!$I103="text-tabs",Input!$K103="有"),Input!$G103,"")</f>
        <v/>
      </c>
      <c r="GI103" s="36" t="str">
        <f>IF(AND(Input!$I103="text-tabs",Input!$K103="有"),IF(Input!$M103=1,svg_data!$EN$1,IF(Input!$M103=2,svg_data!$EN$2)),"")</f>
        <v/>
      </c>
      <c r="GJ103" s="36" t="str">
        <f>IF(AND(Input!$I103="text-tabs",Input!$K103="有"),Input!$G103,"")</f>
        <v/>
      </c>
      <c r="GK103" s="36" t="str">
        <f>IF(AND(Input!$I103="text-tabs",Input!$K103="有"),IF(Input!$M103=1,svg_data!$EP$1,IF(Input!$M103=2,svg_data!$EP$2)),"")</f>
        <v/>
      </c>
      <c r="GL103" s="36" t="str">
        <f>IF(AND(Input!$I103="text-tabs",Input!$K103="有"),Input!$G103,"")</f>
        <v/>
      </c>
      <c r="GM103" s="36" t="str">
        <f>IF(AND(Input!$I103="text-tabs",Input!$K103="有"),svg_data!$ER$1,"")</f>
        <v/>
      </c>
      <c r="GN103" s="36" t="str">
        <f>IF(AND(Input!$I103="text-tabs",Input!$K103="有"),Input!$G103,"")</f>
        <v/>
      </c>
      <c r="GO103" s="36" t="str">
        <f>IF(AND(Input!$I103="text-tabs",Input!$K103="有"),svg_data!$ET$1,"")</f>
        <v/>
      </c>
      <c r="GP103" s="36" t="str">
        <f>IF(AND(Input!$I103="text-tabs",Input!$K103="有"),Input!$G103,"")</f>
        <v/>
      </c>
      <c r="GQ103" s="36" t="str">
        <f>IF(AND(Input!$I103="text-tabs",Input!$K103="有"),svg_data!$EV$1,"")</f>
        <v/>
      </c>
      <c r="GR103" s="36" t="str">
        <f>IF(AND(Input!$I103="text-tabs",Input!$K103="有"),Input!$G103,"")</f>
        <v/>
      </c>
      <c r="GS103" s="36" t="str">
        <f>IF(AND(Input!$I103="text-tabs",Input!$K103="有"),svg_data!$EX$1,"")</f>
        <v/>
      </c>
      <c r="GT103" s="36" t="str">
        <f>IF(AND(Input!$I103="text-tabs",Input!$K103="有"),IF(Input!$O103="無","",svg_data!$EY$1),"")</f>
        <v/>
      </c>
      <c r="GU103" s="36" t="str">
        <f>IF(AND(Input!$I103="text-tabs",Input!$K103="有"),IF(Input!$O103="無","",Input!$G103),"")</f>
        <v/>
      </c>
      <c r="GV103" s="36" t="str">
        <f>IF(AND(Input!$I103="text-tabs",Input!$K103="有"),IF(Input!$O103="無","",Input!$O103),"")</f>
        <v/>
      </c>
      <c r="GW103" s="36" t="str">
        <f>IF(AND(Input!$I103="text-tabs",Input!$K103="有"),IF(Input!$O103="無","",svg_data!$FA$1),"")</f>
        <v/>
      </c>
      <c r="GX103" s="36" t="str">
        <f>IF(AND(Input!$I103="text-tabs",Input!$K103="有"),IF(Input!$O103="無","",Input!$P103),"")</f>
        <v/>
      </c>
      <c r="GY103" s="36" t="str">
        <f>IF(AND(Input!$I103="text-tabs",Input!$K103="有"),IF(Input!$O103="無","",svg_data!$FC$1),"")</f>
        <v/>
      </c>
      <c r="GZ103" s="36" t="str">
        <f>IF(AND(Input!$I103="text-tabs",Input!$K103="有"),svg_data!$FD$1,"")</f>
        <v/>
      </c>
      <c r="HA103" s="36" t="str">
        <f>IF(AND(Input!$I103="text-tabs",Input!$K103="有"),$HA$1,"")</f>
        <v/>
      </c>
      <c r="HB103" s="36" t="str">
        <f>IF(AND(Input!$I103="text-tabs",Input!$V103="有",Input!$W103&lt;&gt;""),$HB$1,"")</f>
        <v/>
      </c>
      <c r="HC103" s="36" t="str">
        <f>IF(AND(Input!$I103="text-tabs",Input!$V103="有",Input!$W103&lt;&gt;""),Input!$U103,"")</f>
        <v/>
      </c>
      <c r="HD103" s="36" t="str">
        <f>IF(AND(Input!$I103="text-tabs",Input!$V103="有",Input!$W103&lt;&gt;""),$HD$1,"")</f>
        <v/>
      </c>
      <c r="HE103" s="36" t="str">
        <f>IF(AND(Input!$I103="text-tabs",Input!$V103="有",Input!$W103&lt;&gt;""),$HE$1,"")</f>
        <v/>
      </c>
      <c r="HF103" s="36" t="str">
        <f>IF(AND(Input!$I103="text-tabs",Input!$V103="有",Input!$W103&lt;&gt;""),$HF$1,"")</f>
        <v/>
      </c>
      <c r="HG103" s="36" t="str">
        <f>IF(AND(Input!$I103="text-tabs",Input!$V103="有",Input!$W103&lt;&gt;""),Input!$X103,"")</f>
        <v/>
      </c>
      <c r="HH103" s="36" t="str">
        <f>IF(AND(Input!$I103="text-tabs",Input!$V103="有",Input!$W103&lt;&gt;""),$HH$1,"")</f>
        <v/>
      </c>
      <c r="HI103" s="36" t="str">
        <f>IF(AND(Input!$I103="text-tabs",Input!$V103="有",Input!$W103&lt;&gt;""),Input!$W103,"")</f>
        <v/>
      </c>
      <c r="HJ103" s="36" t="str">
        <f>IF(AND(Input!$I103="text-tabs",Input!$V103="有",Input!$W103&lt;&gt;""),$HJ$1,"")</f>
        <v/>
      </c>
      <c r="HK103" s="36" t="str">
        <f>IF(AND(Input!$I103="text-tabs",Input!$V103="有",Input!$Y103&lt;&gt;"無"),$HK$1,"")</f>
        <v/>
      </c>
      <c r="HL103" s="36" t="str">
        <f>IF(AND(Input!$I103="text-tabs",Input!$V103="有",Input!$Y103&lt;&gt;"無"),$HF$1,"")</f>
        <v/>
      </c>
      <c r="HM103" s="36" t="str">
        <f>IF(AND(Input!$I103="text-tabs",Input!$V103="有",Input!$Y103&lt;&gt;"無"),Input!$Z103,"")</f>
        <v/>
      </c>
      <c r="HN103" s="36" t="str">
        <f>IF(AND(Input!$I103="text-tabs",Input!$V103="有",Input!$Y103&lt;&gt;"無"),$HH$1,"")</f>
        <v/>
      </c>
      <c r="HO103" s="36" t="str">
        <f>IF(AND(Input!$I103="text-tabs",Input!$V103="有",Input!$Y103&lt;&gt;"無"),Input!$Y103,"")</f>
        <v/>
      </c>
      <c r="HP103" s="36" t="str">
        <f>IF(AND(Input!$I103="text-tabs",Input!$V103="有",Input!$Y103&lt;&gt;"無"),$HJ$1,"")</f>
        <v/>
      </c>
      <c r="HQ103" s="36" t="str">
        <f>IF(AND(Input!$I103="text-tabs",Input!$V103="有",Input!$AA103&lt;&gt;"無"),$HQ$1,"")</f>
        <v/>
      </c>
      <c r="HR103" s="36" t="str">
        <f>IF(AND(Input!$I103="text-tabs",Input!$V103="有",Input!$AA103&lt;&gt;"無"),$HR$1,"")</f>
        <v/>
      </c>
      <c r="HS103" s="36" t="str">
        <f>IF(AND(Input!$I103="text-tabs",Input!$V103="有",Input!$AA103&lt;&gt;"無"),Input!$AB103,"")</f>
        <v/>
      </c>
      <c r="HT103" s="36" t="str">
        <f>IF(AND(Input!$I103="text-tabs",Input!$V103="有",Input!$AA103&lt;&gt;"無"),$HT$1,"")</f>
        <v/>
      </c>
      <c r="HU103" s="36" t="str">
        <f>IF(AND(Input!$I103="text-tabs",Input!$V103="有",Input!$AA103&lt;&gt;"無"),Input!$AA103,"")</f>
        <v/>
      </c>
      <c r="HV103" s="36" t="str">
        <f>IF(AND(Input!$I103="text-tabs",Input!$V103="有",Input!$AA103&lt;&gt;"無"),$HV$1,"")</f>
        <v/>
      </c>
      <c r="HW103" s="36" t="str">
        <f>IF(AND(Input!$I103="text-tabs",Input!$V103="有",Input!$AC103&lt;&gt;"無"),$HW$1,"")</f>
        <v/>
      </c>
      <c r="HX103" s="36" t="str">
        <f>IF(AND(Input!$I103="text-tabs",Input!$V103="有",Input!$AC103&lt;&gt;"無"),$HX$1,"")</f>
        <v/>
      </c>
      <c r="HY103" s="36" t="str">
        <f>IF(AND(Input!$I103="text-tabs",Input!$V103="有",Input!$AC103&lt;&gt;"無"),Input!$AD103,"")</f>
        <v/>
      </c>
      <c r="HZ103" s="36" t="str">
        <f>IF(AND(Input!$I103="text-tabs",Input!$V103="有",Input!$AC103&lt;&gt;"無"),$HZ$1,"")</f>
        <v/>
      </c>
      <c r="IA103" s="36" t="str">
        <f>IF(AND(Input!$I103="text-tabs",Input!$V103="有",Input!$AC103&lt;&gt;"無"),Input!$AC103,"")</f>
        <v/>
      </c>
      <c r="IB103" s="36" t="str">
        <f>IF(AND(Input!$I103="text-tabs",Input!$V103="有",Input!$AC103&lt;&gt;"無"),$IB$1,"")</f>
        <v/>
      </c>
      <c r="IC103" s="36" t="str">
        <f>IF(AND(Input!$I103="text-tabs",Input!$V103="有",Input!$AE103&lt;&gt;"無"),$IC$1,"")</f>
        <v/>
      </c>
      <c r="ID103" s="36" t="str">
        <f>IF(AND(Input!$I103="text-tabs",Input!$V103="有",Input!$AE103&lt;&gt;"無"),$HF$1,"")</f>
        <v/>
      </c>
      <c r="IE103" s="36" t="str">
        <f>IF(AND(Input!$I103="text-tabs",Input!$V103="有",Input!$AE103&lt;&gt;"無"),Input!$AF103,"")</f>
        <v/>
      </c>
      <c r="IF103" s="36" t="str">
        <f>IF(AND(Input!$I103="text-tabs",Input!$V103="有",Input!$AE103&lt;&gt;"無"),$HH$1,"")</f>
        <v/>
      </c>
      <c r="IG103" s="36" t="str">
        <f>IF(AND(Input!$I103="text-tabs",Input!$V103="有",Input!$AE103&lt;&gt;"無"),Input!$AE103,"")</f>
        <v/>
      </c>
      <c r="IH103" s="36" t="str">
        <f>IF(AND(Input!$I103="text-tabs",Input!$V103="有",Input!$AE103&lt;&gt;"無"),$HJ$1,"")</f>
        <v/>
      </c>
      <c r="II103" s="36" t="str">
        <f>IF(AND(Input!$I103="text-tabs",Input!$V103="有"),$II$1,"")</f>
        <v/>
      </c>
      <c r="IJ103" s="36" t="str">
        <f>IF(AND(Input!$I103="text-tabs",Input!$AG103="有"),$IJ$1,"")</f>
        <v/>
      </c>
      <c r="IK103" s="36" t="str">
        <f>IF(AND(Input!$I103="text-tabs",Input!$AG103="有"),Input!$AH103,"")</f>
        <v/>
      </c>
      <c r="IL103" s="36" t="str">
        <f>IF(AND(Input!$I103="text-tabs",Input!$AG103="有"),$IL$1,"")</f>
        <v/>
      </c>
      <c r="IM103" s="36" t="str">
        <f>IF(AND(Input!$I103="text-tabs",Input!$AG103="有"),Input!$AI103,"")</f>
        <v/>
      </c>
      <c r="IN103" s="36" t="str">
        <f>IF(AND(Input!$I103="text-tabs",Input!$AG103="有"),$IN$1,"")</f>
        <v/>
      </c>
      <c r="IO103" s="36" t="str">
        <f>IF(Input!$I103="text-tabs",$IO$1,"")</f>
        <v/>
      </c>
      <c r="IP103" s="36" t="str">
        <f>IF(Input!$I103="event",$IP$1,"")</f>
        <v/>
      </c>
      <c r="IQ103" s="36" t="str">
        <f>IF(Input!$I103="event",Input!$R103,"")</f>
        <v/>
      </c>
      <c r="IR103" s="36" t="str">
        <f>IF(Input!$I103="event",$IR$1,"")</f>
        <v/>
      </c>
      <c r="IS103" s="36" t="str">
        <f>IF(Input!$I103="event",$IS$1,"")</f>
        <v/>
      </c>
      <c r="IT103" s="36" t="str">
        <f>IF(Input!$I103="event",Input!$Q103,"")</f>
        <v/>
      </c>
      <c r="IU103" s="36" t="str">
        <f>IF(Input!$I103="event",$IU$1,"")</f>
        <v/>
      </c>
      <c r="IV103" s="36" t="str">
        <f>IF(Input!$I103="image",$IV$1,"")</f>
        <v/>
      </c>
      <c r="IW103" s="36" t="str">
        <f>IF(Input!$I103="image",Input!$S103,"")</f>
        <v/>
      </c>
      <c r="IX103" s="36" t="str">
        <f>IF(Input!$I103="image",$IX$1,"")</f>
        <v/>
      </c>
      <c r="IY103" s="36" t="str">
        <f>IF(AND(Input!$I103="image",Input!$V103="無"),$IY$1,"")</f>
        <v/>
      </c>
      <c r="IZ103" s="36" t="str">
        <f>IF(AND(Input!$I103="image",Input!$V103="無"),Input!$B103,"")</f>
        <v/>
      </c>
      <c r="JA103" s="36" t="str">
        <f>IF(AND(Input!$I103="image",Input!$V103="無"),$JA$1,"")</f>
        <v/>
      </c>
      <c r="JB103" s="36" t="str">
        <f>IF(AND(Input!$I103="image",Input!$V103="有"),$JB$1,"")</f>
        <v/>
      </c>
      <c r="JC103" s="36" t="str">
        <f>IF(AND(Input!$I103="image",Input!$V103="有"),Input!$W103,"")</f>
        <v/>
      </c>
      <c r="JD103" s="36" t="str">
        <f>IF(AND(Input!$I103="image",Input!$V103="有"),$JD$1,"")</f>
        <v/>
      </c>
      <c r="JE103" s="36" t="str">
        <f>IF(AND(Input!$I103="image",Input!$V103="有"),Input!$X103,"")</f>
        <v/>
      </c>
      <c r="JF103" s="36" t="str">
        <f>IF(AND(Input!$I103="image",Input!$V103="有"),$JF$1,"")</f>
        <v/>
      </c>
      <c r="JG103" s="36" t="str">
        <f>IF(Input!$I103="embed",$JG$1,"")</f>
        <v/>
      </c>
      <c r="JH103" s="36" t="str">
        <f>IF(Input!$I103="embed",Input!$X103,"")</f>
        <v/>
      </c>
      <c r="JI103" s="36" t="str">
        <f>IF(Input!$I103="embed",$JI$1,"")</f>
        <v/>
      </c>
      <c r="JJ103" s="36" t="str">
        <f>IF(Input!$I103="embed",$JJ$1,"")</f>
        <v/>
      </c>
      <c r="JK103" s="36" t="str">
        <f>IF(Input!$I103="embed",Input!$R103,"")</f>
        <v/>
      </c>
      <c r="JL103" s="36" t="str">
        <f>IF(Input!$I103="embed",$JL$1,"")</f>
        <v/>
      </c>
      <c r="JM103" s="36" t="str">
        <f>IF(Input!$I103="table",Input!$AI103,"")</f>
        <v/>
      </c>
      <c r="JN103" s="36" t="str">
        <f>IF(Input!$I103="table",Input!$AJ103,"")</f>
        <v/>
      </c>
      <c r="JO103" s="36" t="s">
        <v>0</v>
      </c>
      <c r="JP103" s="36" t="str">
        <f t="shared" si="3"/>
        <v/>
      </c>
    </row>
    <row r="104" spans="1:276" s="36" customFormat="1">
      <c r="A104" s="39" t="str">
        <f t="shared" si="5"/>
        <v>"0":{"category":"未記入","class":"0","id":"0","titleShadow":"",}</v>
      </c>
      <c r="B104" s="36" t="s">
        <v>5</v>
      </c>
      <c r="C104" s="40">
        <f>Input!$G104</f>
        <v>0</v>
      </c>
      <c r="D104" s="36" t="s">
        <v>210</v>
      </c>
      <c r="E104" s="36" t="s">
        <v>23</v>
      </c>
      <c r="F104" s="36" t="str">
        <f>IF(Input!$C104&lt;&gt;"",Input!$C104,"未記入")</f>
        <v>未記入</v>
      </c>
      <c r="G104" s="36" t="s">
        <v>3</v>
      </c>
      <c r="H104" s="36" t="s">
        <v>1</v>
      </c>
      <c r="I104" s="36">
        <f>Input!$I104</f>
        <v>0</v>
      </c>
      <c r="J104" s="36" t="s">
        <v>3</v>
      </c>
      <c r="K104" s="36" t="s">
        <v>4</v>
      </c>
      <c r="L104" s="40">
        <f>Input!$G104</f>
        <v>0</v>
      </c>
      <c r="M104" s="36" t="s">
        <v>3</v>
      </c>
      <c r="N104" s="36" t="str">
        <f>IF(Input!$D104="有",$N$1,"")</f>
        <v/>
      </c>
      <c r="O104" s="36" t="str">
        <f>IF(Input!$D104="有",Input!$A104,"")</f>
        <v/>
      </c>
      <c r="P104" s="36" t="str">
        <f>IF(Input!$D104="有",$P$1,"")</f>
        <v/>
      </c>
      <c r="Q104" s="36" t="str">
        <f>IF(Input!$D104="有",$Q$1,"")</f>
        <v/>
      </c>
      <c r="R104" s="36" t="str">
        <f>IF(Input!$D104="有",LEFT(Input!$E104,1),"")</f>
        <v/>
      </c>
      <c r="S104" s="36" t="str">
        <f>IF(Input!$D104="有",$S$1,"")</f>
        <v/>
      </c>
      <c r="T104" s="36" t="str">
        <f>IF(Input!$D104="有",$T$1,"")</f>
        <v/>
      </c>
      <c r="U104" s="36" t="str">
        <f>IF(Input!$D104="有",Input!$F104,"")</f>
        <v/>
      </c>
      <c r="V104" s="36" t="str">
        <f>IF(Input!$D104="有",$V$1,"")</f>
        <v/>
      </c>
      <c r="W104" s="36" t="s">
        <v>205</v>
      </c>
      <c r="X104" s="36" t="str">
        <f>IF(Input!$H104="有","true",IF(Input!$H104="無","false",""))</f>
        <v/>
      </c>
      <c r="Y104" s="36" t="s">
        <v>3</v>
      </c>
      <c r="Z104" s="36" t="str">
        <f>IF(OR(Input!$I104="text-tabs",Input!$I104="text"),$Z$1,"")</f>
        <v/>
      </c>
      <c r="AA104" s="36" t="str">
        <f>IF(OR(Input!$I104="text-tabs",Input!$I104="text"),Input!$B104,"")</f>
        <v/>
      </c>
      <c r="AB104" s="36" t="str">
        <f>IF(OR(Input!$I104="text-tabs",Input!$I104="text"),$AB$1,"")</f>
        <v/>
      </c>
      <c r="AC104" s="36" t="str">
        <f>IF(AND(OR(Input!$I104="text-tabs",Input!$I104="text"),Input!$T104="無"),$AC$1,"")</f>
        <v/>
      </c>
      <c r="AD104" s="36" t="str">
        <f>IF(AND(OR(Input!$I104="text-tabs",Input!$I104="text"),Input!$T104="無"),Input!$S104,"")</f>
        <v/>
      </c>
      <c r="AE104" s="36" t="str">
        <f>IF(AND(OR(Input!$I104="text-tabs",Input!$I104="text"),Input!$T104="無"),$AE$1,"")</f>
        <v/>
      </c>
      <c r="AF104" s="36" t="str">
        <f>IF(AND(OR(Input!$I104="text-tabs",Input!$I104="text"),Input!$S104="無"),$AF$1,"")</f>
        <v/>
      </c>
      <c r="AG104" s="36" t="str">
        <f>IF(AND(OR(Input!$I104="text-tabs",Input!$I104="text"),Input!$S104="無"),Input!$T104,"")</f>
        <v/>
      </c>
      <c r="AH104" s="36" t="str">
        <f>IF(AND(OR(Input!$I104="text-tabs",Input!$I104="text"),Input!$S104="無"),$AH$1,"")</f>
        <v/>
      </c>
      <c r="AI104" s="36" t="str">
        <f>IF(Input!$I104="text",$AI$1,"")</f>
        <v/>
      </c>
      <c r="AJ104" s="36" t="str">
        <f>IF(Input!$I104="text",Input!$R104,"")</f>
        <v/>
      </c>
      <c r="AK104" s="36" t="str">
        <f>IF(Input!$I104="text",$AK$1,"")</f>
        <v/>
      </c>
      <c r="AL104" s="36" t="str">
        <f>IF(Input!$I104="text-tabs",$AL$1,"")</f>
        <v/>
      </c>
      <c r="AM104" s="36" t="str">
        <f>IF(Input!$I104="text-tabs",$AM$1,"")</f>
        <v/>
      </c>
      <c r="AN104" s="36" t="str">
        <f>IF(Input!$I104="text-tabs",Input!$J104,"")</f>
        <v/>
      </c>
      <c r="AO104" s="36" t="str">
        <f>IF(Input!$I104="text-tabs",$AO$1,"")</f>
        <v/>
      </c>
      <c r="AP104" s="36" t="str">
        <f>IF(Input!$I104="text-tabs",Input!$R104,"")</f>
        <v/>
      </c>
      <c r="AQ104" s="36" t="str">
        <f>IF(Input!$I104="text-tabs",$AQ$1,"")</f>
        <v/>
      </c>
      <c r="AR104" s="36" t="str">
        <f>IF(AND(Input!$I104="text-tabs",Input!$K104="有"),$AR$1,"")</f>
        <v/>
      </c>
      <c r="AS104" s="36" t="str">
        <f>IF(AND(Input!$I104="text-tabs",Input!$K104="有"),Input!$L104,"")</f>
        <v/>
      </c>
      <c r="AT104" s="36" t="str">
        <f>IF(AND(Input!$I104="text-tabs",Input!$K104="有"),$AT$1,"")</f>
        <v/>
      </c>
      <c r="AU104" s="36" t="str">
        <f>IF(AND(Input!$I104="text-tabs",Input!$K104="有"),Input!$N104,"")</f>
        <v/>
      </c>
      <c r="AV104" s="36" t="str">
        <f>IF(AND(Input!$I104="text-tabs",Input!$K104="有"),"&lt;br&gt;","")</f>
        <v/>
      </c>
      <c r="AW104" s="36" t="str">
        <f>IF(AND(Input!$I104="text-tabs",Input!$K104="有"),IF(Input!$M104=1,svg_data!$A$1,IF(Input!$M104=2,svg_data!$A$2)),"")</f>
        <v/>
      </c>
      <c r="AX104" s="36" t="str">
        <f>IF(AND(Input!$I104="text-tabs",Input!$K104="有"),Input!$G104,"")</f>
        <v/>
      </c>
      <c r="AY104" s="36" t="str">
        <f>IF(AND(Input!$I104="text-tabs",Input!$K104="有"),IF(Input!$M104=1,svg_data!$C$1,IF(Input!$M104=2,svg_data!$C$2)),"")</f>
        <v/>
      </c>
      <c r="AZ104" s="36" t="str">
        <f>IF(AND(Input!$I104="text-tabs",Input!$K104="有"),Input!$G104,"")</f>
        <v/>
      </c>
      <c r="BA104" s="36" t="str">
        <f>IF(AND(Input!$I104="text-tabs",Input!$K104="有"),IF(Input!$M104=1,svg_data!$E$1,IF(Input!$M104=2,svg_data!$E$2)),"")</f>
        <v/>
      </c>
      <c r="BB104" s="36" t="str">
        <f>IF(AND(Input!$I104="text-tabs",Input!$K104="有"),Input!$G104,"")</f>
        <v/>
      </c>
      <c r="BC104" s="36" t="str">
        <f>IF(AND(Input!$I104="text-tabs",Input!$K104="有"),IF(Input!$M104=1,svg_data!$G$1,IF(Input!$M104=2,svg_data!$G$2)),"")</f>
        <v/>
      </c>
      <c r="BD104" s="36" t="str">
        <f>IF(AND(Input!$I104="text-tabs",Input!$K104="有"),Input!$G104,"")</f>
        <v/>
      </c>
      <c r="BE104" s="36" t="str">
        <f>IF(AND(Input!$I104="text-tabs",Input!$K104="有"),IF(Input!$M104=1,svg_data!$I$1,IF(Input!$M104=2,svg_data!$I$2)),"")</f>
        <v/>
      </c>
      <c r="BF104" s="36" t="str">
        <f>IF(AND(Input!$I104="text-tabs",Input!$K104="有"),Input!$G104,"")</f>
        <v/>
      </c>
      <c r="BG104" s="36" t="str">
        <f>IF(AND(Input!$I104="text-tabs",Input!$K104="有"),IF(Input!$M104=1,svg_data!$K$1,IF(Input!$M104=2,svg_data!$K$2)),"")</f>
        <v/>
      </c>
      <c r="BH104" s="36" t="str">
        <f>IF(AND(Input!$I104="text-tabs",Input!$K104="有"),Input!$G104,"")</f>
        <v/>
      </c>
      <c r="BI104" s="36" t="str">
        <f>IF(AND(Input!$I104="text-tabs",Input!$K104="有"),IF(Input!$M104=1,svg_data!$M$1,IF(Input!$M104=2,svg_data!$M$2)),"")</f>
        <v/>
      </c>
      <c r="BJ104" s="36" t="str">
        <f>IF(AND(Input!$I104="text-tabs",Input!$K104="有"),Input!$G104,"")</f>
        <v/>
      </c>
      <c r="BK104" s="36" t="str">
        <f>IF(AND(Input!$I104="text-tabs",Input!$K104="有"),IF(Input!$M104=1,svg_data!$O$1,IF(Input!$M104=2,svg_data!$O$2)),"")</f>
        <v/>
      </c>
      <c r="BL104" s="36" t="str">
        <f>IF(AND(Input!$I104="text-tabs",Input!$K104="有"),Input!$G104,"")</f>
        <v/>
      </c>
      <c r="BM104" s="36" t="str">
        <f>IF(AND(Input!$I104="text-tabs",Input!$K104="有"),IF(Input!$M104=1,svg_data!$Q$1,IF(Input!$M104=2,svg_data!$Q$2)),"")</f>
        <v/>
      </c>
      <c r="BN104" s="36" t="str">
        <f>IF(AND(Input!$I104="text-tabs",Input!$K104="有"),Input!$G104,"")</f>
        <v/>
      </c>
      <c r="BO104" s="36" t="str">
        <f>IF(AND(Input!$I104="text-tabs",Input!$K104="有"),IF(Input!$M104=1,svg_data!$S$1,IF(Input!$M104=2,svg_data!$S$2)),"")</f>
        <v/>
      </c>
      <c r="BP104" s="36" t="str">
        <f>IF(AND(Input!$I104="text-tabs",Input!$K104="有"),Input!$G104,"")</f>
        <v/>
      </c>
      <c r="BQ104" s="36" t="str">
        <f>IF(AND(Input!$I104="text-tabs",Input!$K104="有"),IF(Input!$M104=1,svg_data!$U$1,IF(Input!$M104=2,svg_data!$U$2)),"")</f>
        <v/>
      </c>
      <c r="BR104" s="36" t="str">
        <f>IF(AND(Input!$I104="text-tabs",Input!$K104="有"),Input!$G104,"")</f>
        <v/>
      </c>
      <c r="BS104" s="36" t="str">
        <f>IF(AND(Input!$I104="text-tabs",Input!$K104="有"),IF(Input!$M104=1,svg_data!$W$1,IF(Input!$M104=2,svg_data!$W$2)),"")</f>
        <v/>
      </c>
      <c r="BT104" s="36" t="str">
        <f>IF(AND(Input!$I104="text-tabs",Input!$K104="有"),Input!$G104,"")</f>
        <v/>
      </c>
      <c r="BU104" s="36" t="str">
        <f>IF(AND(Input!$I104="text-tabs",Input!$K104="有"),IF(Input!$M104=1,svg_data!$Y$1,IF(Input!$M104=2,svg_data!$Y$2)),"")</f>
        <v/>
      </c>
      <c r="BV104" s="36" t="str">
        <f>IF(AND(Input!$I104="text-tabs",Input!$K104="有"),Input!$G104,"")</f>
        <v/>
      </c>
      <c r="BW104" s="36" t="str">
        <f>IF(AND(Input!$I104="text-tabs",Input!$K104="有"),IF(Input!$M104=1,svg_data!$AA$1,IF(Input!$M104=2,svg_data!$AA$2)),"")</f>
        <v/>
      </c>
      <c r="BX104" s="36" t="str">
        <f>IF(AND(Input!$I104="text-tabs",Input!$K104="有"),Input!$G104,"")</f>
        <v/>
      </c>
      <c r="BY104" s="36" t="str">
        <f>IF(AND(Input!$I104="text-tabs",Input!$K104="有"),IF(Input!$M104=1,svg_data!$AC$1,IF(Input!$M104=2,svg_data!$AC$2)),"")</f>
        <v/>
      </c>
      <c r="BZ104" s="36" t="str">
        <f>IF(AND(Input!$I104="text-tabs",Input!$K104="有"),Input!$G104,"")</f>
        <v/>
      </c>
      <c r="CA104" s="36" t="str">
        <f>IF(AND(Input!$I104="text-tabs",Input!$K104="有"),IF(Input!$M104=1,svg_data!$AE$1,IF(Input!$M104=2,svg_data!$AE$2)),"")</f>
        <v/>
      </c>
      <c r="CB104" s="36" t="str">
        <f>IF(AND(Input!$I104="text-tabs",Input!$K104="有"),Input!$G104,"")</f>
        <v/>
      </c>
      <c r="CC104" s="36" t="str">
        <f>IF(AND(Input!$I104="text-tabs",Input!$K104="有"),IF(Input!$M104=1,svg_data!$AG$1,IF(Input!$M104=2,svg_data!$AG$2)),"")</f>
        <v/>
      </c>
      <c r="CD104" s="36" t="str">
        <f>IF(AND(Input!$I104="text-tabs",Input!$K104="有"),Input!$G104,"")</f>
        <v/>
      </c>
      <c r="CE104" s="36" t="str">
        <f>IF(AND(Input!$I104="text-tabs",Input!$K104="有"),IF(Input!$M104=1,svg_data!$AI$1,IF(Input!$M104=2,svg_data!$AI$2)),"")</f>
        <v/>
      </c>
      <c r="CF104" s="36" t="str">
        <f>IF(AND(Input!$I104="text-tabs",Input!$K104="有"),Input!$G104,"")</f>
        <v/>
      </c>
      <c r="CG104" s="36" t="str">
        <f>IF(AND(Input!$I104="text-tabs",Input!$K104="有"),IF(Input!$M104=1,svg_data!$AK$1,IF(Input!$M104=2,svg_data!$AK$2)),"")</f>
        <v/>
      </c>
      <c r="CH104" s="36" t="str">
        <f>IF(AND(Input!$I104="text-tabs",Input!$K104="有"),Input!$G104,"")</f>
        <v/>
      </c>
      <c r="CI104" s="36" t="str">
        <f>IF(AND(Input!$I104="text-tabs",Input!$K104="有"),IF(Input!$M104=1,svg_data!$AM$1,IF(Input!$M104=2,svg_data!$AM$2)),"")</f>
        <v/>
      </c>
      <c r="CJ104" s="36" t="str">
        <f>IF(AND(Input!$I104="text-tabs",Input!$K104="有"),Input!$G104,"")</f>
        <v/>
      </c>
      <c r="CK104" s="36" t="str">
        <f>IF(AND(Input!$I104="text-tabs",Input!$K104="有"),IF(Input!$M104=1,svg_data!$AO$1,IF(Input!$M104=2,svg_data!$AO$2)),"")</f>
        <v/>
      </c>
      <c r="CL104" s="36" t="str">
        <f>IF(AND(Input!$I104="text-tabs",Input!$K104="有"),Input!$G104,"")</f>
        <v/>
      </c>
      <c r="CM104" s="36" t="str">
        <f>IF(AND(Input!$I104="text-tabs",Input!$K104="有"),IF(Input!$M104=1,svg_data!$AQ$1,IF(Input!$M104=2,svg_data!$AQ$2)),"")</f>
        <v/>
      </c>
      <c r="CN104" s="36" t="str">
        <f>IF(AND(Input!$I104="text-tabs",Input!$K104="有"),Input!$G104,"")</f>
        <v/>
      </c>
      <c r="CO104" s="36" t="str">
        <f>IF(AND(Input!$I104="text-tabs",Input!$K104="有"),IF(Input!$M104=1,svg_data!$AS$1,IF(Input!$M104=2,svg_data!$AS$2)),"")</f>
        <v/>
      </c>
      <c r="CP104" s="36" t="str">
        <f>IF(AND(Input!$I104="text-tabs",Input!$K104="有"),Input!$G104,"")</f>
        <v/>
      </c>
      <c r="CQ104" s="36" t="str">
        <f>IF(AND(Input!$I104="text-tabs",Input!$K104="有"),IF(Input!$M104=1,svg_data!$AU$1,IF(Input!$M104=2,svg_data!$AU$2)),"")</f>
        <v/>
      </c>
      <c r="CR104" s="36" t="str">
        <f>IF(AND(Input!$I104="text-tabs",Input!$K104="有"),Input!$G104,"")</f>
        <v/>
      </c>
      <c r="CS104" s="36" t="str">
        <f>IF(AND(Input!$I104="text-tabs",Input!$K104="有"),IF(Input!$M104=1,svg_data!$AW$1,IF(Input!$M104=2,svg_data!$AW$2)),"")</f>
        <v/>
      </c>
      <c r="CT104" s="36" t="str">
        <f>IF(AND(Input!$I104="text-tabs",Input!$K104="有"),Input!$G104,"")</f>
        <v/>
      </c>
      <c r="CU104" s="36" t="str">
        <f>IF(AND(Input!$I104="text-tabs",Input!$K104="有"),IF(Input!$M104=1,svg_data!$AY$1,IF(Input!$M104=2,svg_data!$AY$2)),"")</f>
        <v/>
      </c>
      <c r="CV104" s="36" t="str">
        <f>IF(AND(Input!$I104="text-tabs",Input!$K104="有"),Input!$G104,"")</f>
        <v/>
      </c>
      <c r="CW104" s="36" t="str">
        <f>IF(AND(Input!$I104="text-tabs",Input!$K104="有"),IF(Input!$M104=1,svg_data!$BA$1,IF(Input!$M104=2,svg_data!$BA$2)),"")</f>
        <v/>
      </c>
      <c r="CX104" s="36" t="str">
        <f>IF(AND(Input!$I104="text-tabs",Input!$K104="有"),Input!$G104,"")</f>
        <v/>
      </c>
      <c r="CY104" s="36" t="str">
        <f>IF(AND(Input!$I104="text-tabs",Input!$K104="有"),IF(Input!$M104=1,svg_data!$BC$1,IF(Input!$M104=2,svg_data!$BC$2)),"")</f>
        <v/>
      </c>
      <c r="CZ104" s="36" t="str">
        <f>IF(AND(Input!$I104="text-tabs",Input!$K104="有"),Input!$G104,"")</f>
        <v/>
      </c>
      <c r="DA104" s="36" t="str">
        <f>IF(AND(Input!$I104="text-tabs",Input!$K104="有"),IF(Input!$M104=1,svg_data!$BE$1,IF(Input!$M104=2,svg_data!$BE$2)),"")</f>
        <v/>
      </c>
      <c r="DB104" s="36" t="str">
        <f>IF(AND(Input!$I104="text-tabs",Input!$K104="有"),Input!$G104,"")</f>
        <v/>
      </c>
      <c r="DC104" s="36" t="str">
        <f>IF(AND(Input!$I104="text-tabs",Input!$K104="有"),IF(Input!$M104=1,svg_data!$BG$1,IF(Input!$M104=2,svg_data!$BG$2)),"")</f>
        <v/>
      </c>
      <c r="DD104" s="36" t="str">
        <f>IF(AND(Input!$I104="text-tabs",Input!$K104="有"),Input!$G104,"")</f>
        <v/>
      </c>
      <c r="DE104" s="36" t="str">
        <f>IF(AND(Input!$I104="text-tabs",Input!$K104="有"),IF(Input!$M104=1,svg_data!$BI$1,IF(Input!$M104=2,svg_data!$BI$2)),"")</f>
        <v/>
      </c>
      <c r="DF104" s="36" t="str">
        <f>IF(AND(Input!$I104="text-tabs",Input!$K104="有"),Input!$G104,"")</f>
        <v/>
      </c>
      <c r="DG104" s="36" t="str">
        <f>IF(AND(Input!$I104="text-tabs",Input!$K104="有"),IF(Input!$M104=1,svg_data!$BK$1,IF(Input!$M104=2,svg_data!$BK$2)),"")</f>
        <v/>
      </c>
      <c r="DH104" s="36" t="str">
        <f>IF(AND(Input!$I104="text-tabs",Input!$K104="有"),Input!$G104,"")</f>
        <v/>
      </c>
      <c r="DI104" s="36" t="str">
        <f>IF(AND(Input!$I104="text-tabs",Input!$K104="有"),IF(Input!$M104=1,svg_data!$BM$1,IF(Input!$M104=2,svg_data!$BM$2)),"")</f>
        <v/>
      </c>
      <c r="DJ104" s="36" t="str">
        <f>IF(AND(Input!$I104="text-tabs",Input!$K104="有"),svg_data!$BN$1,"")</f>
        <v/>
      </c>
      <c r="DK104" s="36" t="str">
        <f>IF(AND(Input!$I104="text-tabs",Input!$K104="有"),Input!$G104,"")</f>
        <v/>
      </c>
      <c r="DL104" s="36" t="str">
        <f>IF(AND(Input!$I104="text-tabs",Input!$K104="有"),svg_data!$BP$1,"")</f>
        <v/>
      </c>
      <c r="DM104" s="36" t="str">
        <f>IF(AND(Input!$I104="text-tabs",Input!$K104="有"),svg_data!$BQ$1,"")</f>
        <v/>
      </c>
      <c r="DN104" s="36" t="str">
        <f>IF(AND(Input!$I104="text-tabs",Input!$K104="有"),Input!$G104,"")</f>
        <v/>
      </c>
      <c r="DO104" s="36" t="str">
        <f>IF(AND(Input!$I104="text-tabs",Input!$K104="有"),svg_data!$BS$1,"")</f>
        <v/>
      </c>
      <c r="DP104" s="36" t="str">
        <f>IF(AND(Input!$I104="text-tabs",Input!$K104="有"),Input!$G104,"")</f>
        <v/>
      </c>
      <c r="DQ104" s="36" t="str">
        <f>IF(AND(Input!$I104="text-tabs",Input!$K104="有"),svg_data!$BU$1,"")</f>
        <v/>
      </c>
      <c r="DR104" s="36" t="str">
        <f>IF(AND(Input!$I104="text-tabs",Input!$K104="有"),Input!$G104,"")</f>
        <v/>
      </c>
      <c r="DS104" s="36" t="str">
        <f>IF(AND(Input!$I104="text-tabs",Input!$K104="有"),IF(Input!$M104=1,svg_data!$BW$1,IF(Input!$M104=2,svg_data!$BW$2)),"")</f>
        <v/>
      </c>
      <c r="DT104" s="36" t="str">
        <f>IF(AND(Input!$I104="text-tabs",Input!$K104="有"),IF(Input!$M104=1,svg_data!$BY$1,IF(Input!$M104=2,"")),"")</f>
        <v/>
      </c>
      <c r="DU104" s="36" t="str">
        <f>IF(AND(Input!$I104="text-tabs",Input!$K104="有"),IF(Input!$M104=1,Input!$G104,IF(Input!$M104=2,"")),"")</f>
        <v/>
      </c>
      <c r="DV104" s="42" t="str">
        <f>IF(AND(Input!$I104="text-tabs",Input!$K104="有"),IF(Input!$M104=1,svg_data!$CA$1,IF(Input!$M104=2,svg_data!$CA$2)),"")</f>
        <v/>
      </c>
      <c r="DW104" s="36" t="str">
        <f>IF(AND(Input!$I104="text-tabs",Input!$K104="有"),IF(Input!$M104=1,svg_data!$CB$1,IF(Input!$M104=2,svg_data!$CB$2)),"")</f>
        <v/>
      </c>
      <c r="DX104" s="36" t="str">
        <f>IF(AND(Input!$I104="text-tabs",Input!$K104="有"),Input!$G104,"")</f>
        <v/>
      </c>
      <c r="DY104" s="36" t="str">
        <f>IF(AND(Input!$I104="text-tabs",Input!$K104="有"),IF(Input!$M104=1,svg_data!$CD$1,IF(Input!$M104=2,svg_data!$CD$2)),"")</f>
        <v/>
      </c>
      <c r="DZ104" s="36" t="str">
        <f>IF(AND(Input!$I104="text-tabs",Input!$K104="有"),Input!$G104,"")</f>
        <v/>
      </c>
      <c r="EA104" s="36" t="str">
        <f>IF(AND(Input!$I104="text-tabs",Input!$K104="有"),IF(Input!$M104=1,svg_data!$CF$1,IF(Input!$M104=2,svg_data!$CF$2)),"")</f>
        <v/>
      </c>
      <c r="EB104" s="36" t="str">
        <f>IF(AND(Input!$I104="text-tabs",Input!$K104="有"),Input!$G104,"")</f>
        <v/>
      </c>
      <c r="EC104" s="36" t="str">
        <f>IF(AND(Input!$I104="text-tabs",Input!$K104="有"),IF(Input!$M104=1,svg_data!$CH$1,IF(Input!$M104=2,svg_data!$CH$2)),"")</f>
        <v/>
      </c>
      <c r="ED104" s="36" t="str">
        <f>IF(AND(Input!$I104="text-tabs",Input!$K104="有"),Input!$G104,"")</f>
        <v/>
      </c>
      <c r="EE104" s="36" t="str">
        <f>IF(AND(Input!$I104="text-tabs",Input!$K104="有"),IF(Input!$M104=1,svg_data!$CJ$1,IF(Input!$M104=2,svg_data!$CJ$2)),"")</f>
        <v/>
      </c>
      <c r="EF104" s="36" t="str">
        <f>IF(AND(Input!$I104="text-tabs",Input!$K104="有"),Input!$G104,"")</f>
        <v/>
      </c>
      <c r="EG104" s="36" t="str">
        <f>IF(AND(Input!$I104="text-tabs",Input!$K104="有"),IF(Input!$M104=1,svg_data!$CL$1,IF(Input!$M104=2,svg_data!$CL$2)),"")</f>
        <v/>
      </c>
      <c r="EH104" s="36" t="str">
        <f>IF(AND(Input!$I104="text-tabs",Input!$K104="有"),Input!$G104,"")</f>
        <v/>
      </c>
      <c r="EI104" s="36" t="str">
        <f>IF(AND(Input!$I104="text-tabs",Input!$K104="有"),IF(Input!$M104=1,svg_data!$CN$1,IF(Input!$M104=2,svg_data!$CN$2)),"")</f>
        <v/>
      </c>
      <c r="EJ104" s="36" t="str">
        <f>IF(AND(Input!$I104="text-tabs",Input!$K104="有"),Input!$G104,"")</f>
        <v/>
      </c>
      <c r="EK104" s="36" t="str">
        <f>IF(AND(Input!$I104="text-tabs",Input!$K104="有"),IF(Input!$M104=1,svg_data!$CP$1,IF(Input!$M104=2,svg_data!$CP$2)),"")</f>
        <v/>
      </c>
      <c r="EL104" s="36" t="str">
        <f>IF(AND(Input!$I104="text-tabs",Input!$K104="有"),Input!$G104,"")</f>
        <v/>
      </c>
      <c r="EM104" s="36" t="str">
        <f>IF(AND(Input!$I104="text-tabs",Input!$K104="有"),IF(Input!$M104=1,svg_data!$CR$1,IF(Input!$M104=2,svg_data!$CR$2)),"")</f>
        <v/>
      </c>
      <c r="EN104" s="36" t="str">
        <f>IF(AND(Input!$I104="text-tabs",Input!$K104="有"),Input!$G104,"")</f>
        <v/>
      </c>
      <c r="EO104" s="36" t="str">
        <f>IF(AND(Input!$I104="text-tabs",Input!$K104="有"),IF(Input!$M104=1,svg_data!$CT$1,IF(Input!$M104=2,svg_data!$CT$2)),"")</f>
        <v/>
      </c>
      <c r="EP104" s="36" t="str">
        <f>IF(AND(Input!$I104="text-tabs",Input!$K104="有"),Input!$G104,"")</f>
        <v/>
      </c>
      <c r="EQ104" s="36" t="str">
        <f>IF(AND(Input!$I104="text-tabs",Input!$K104="有"),IF(Input!$M104=1,svg_data!$CV$1,IF(Input!$M104=2,svg_data!$CV$2)),"")</f>
        <v/>
      </c>
      <c r="ER104" s="36" t="str">
        <f>IF(AND(Input!$I104="text-tabs",Input!$K104="有"),Input!$G104,"")</f>
        <v/>
      </c>
      <c r="ES104" s="36" t="str">
        <f>IF(AND(Input!$I104="text-tabs",Input!$K104="有"),IF(Input!$M104=1,svg_data!$CX$1,IF(Input!$M104=2,svg_data!$CX$2)),"")</f>
        <v/>
      </c>
      <c r="ET104" s="36" t="str">
        <f>IF(AND(Input!$I104="text-tabs",Input!$K104="有"),Input!$G104,"")</f>
        <v/>
      </c>
      <c r="EU104" s="36" t="str">
        <f>IF(AND(Input!$I104="text-tabs",Input!$K104="有"),IF(Input!$M104=1,svg_data!$CZ$1,IF(Input!$M104=2,svg_data!$CZ$2)),"")</f>
        <v/>
      </c>
      <c r="EV104" s="36" t="str">
        <f>IF(AND(Input!$I104="text-tabs",Input!$K104="有"),Input!$G104,"")</f>
        <v/>
      </c>
      <c r="EW104" s="36" t="str">
        <f>IF(AND(Input!$I104="text-tabs",Input!$K104="有"),IF(Input!$M104=1,svg_data!$DB$1,IF(Input!$M104=2,svg_data!$DB$2)),"")</f>
        <v/>
      </c>
      <c r="EX104" s="36" t="str">
        <f>IF(AND(Input!$I104="text-tabs",Input!$K104="有"),Input!$G104,"")</f>
        <v/>
      </c>
      <c r="EY104" s="36" t="str">
        <f>IF(AND(Input!$I104="text-tabs",Input!$K104="有"),IF(Input!$M104=1,svg_data!$DD$1,IF(Input!$M104=2,svg_data!$DD$2)),"")</f>
        <v/>
      </c>
      <c r="EZ104" s="36" t="str">
        <f>IF(AND(Input!$I104="text-tabs",Input!$K104="有"),Input!$G104,"")</f>
        <v/>
      </c>
      <c r="FA104" s="36" t="str">
        <f>IF(AND(Input!$I104="text-tabs",Input!$K104="有"),IF(Input!$M104=1,svg_data!$DF$1,IF(Input!$M104=2,svg_data!$DF$2)),"")</f>
        <v/>
      </c>
      <c r="FB104" s="36" t="str">
        <f>IF(AND(Input!$I104="text-tabs",Input!$K104="有"),Input!$G104,"")</f>
        <v/>
      </c>
      <c r="FC104" s="36" t="str">
        <f>IF(AND(Input!$I104="text-tabs",Input!$K104="有"),IF(Input!$M104=1,svg_data!$DH$1,IF(Input!$M104=2,svg_data!$DH$2)),"")</f>
        <v/>
      </c>
      <c r="FD104" s="36" t="str">
        <f>IF(AND(Input!$I104="text-tabs",Input!$K104="有"),Input!$G104,"")</f>
        <v/>
      </c>
      <c r="FE104" s="36" t="str">
        <f>IF(AND(Input!$I104="text-tabs",Input!$K104="有"),IF(Input!$M104=1,svg_data!$DJ$1,IF(Input!$M104=2,svg_data!$DJ$2)),"")</f>
        <v/>
      </c>
      <c r="FF104" s="36" t="str">
        <f>IF(AND(Input!$I104="text-tabs",Input!$K104="有"),Input!$G104,"")</f>
        <v/>
      </c>
      <c r="FG104" s="36" t="str">
        <f>IF(AND(Input!$I104="text-tabs",Input!$K104="有"),IF(Input!$M104=1,svg_data!$DL$1,IF(Input!$M104=2,svg_data!$DL$2)),"")</f>
        <v/>
      </c>
      <c r="FH104" s="36" t="str">
        <f>IF(AND(Input!$I104="text-tabs",Input!$K104="有"),Input!$G104,"")</f>
        <v/>
      </c>
      <c r="FI104" s="36" t="str">
        <f>IF(AND(Input!$I104="text-tabs",Input!$K104="有"),IF(Input!$M104=1,svg_data!$DN$1,IF(Input!$M104=2,svg_data!$DN$2)),"")</f>
        <v/>
      </c>
      <c r="FJ104" s="36" t="str">
        <f>IF(AND(Input!$I104="text-tabs",Input!$K104="有"),Input!$G104,"")</f>
        <v/>
      </c>
      <c r="FK104" s="36" t="str">
        <f>IF(AND(Input!$I104="text-tabs",Input!$K104="有"),IF(Input!$M104=1,svg_data!$DP$1,IF(Input!$M104=2,svg_data!$DP$2)),"")</f>
        <v/>
      </c>
      <c r="FL104" s="36" t="str">
        <f>IF(AND(Input!$I104="text-tabs",Input!$K104="有"),Input!$G104,"")</f>
        <v/>
      </c>
      <c r="FM104" s="36" t="str">
        <f>IF(AND(Input!$I104="text-tabs",Input!$K104="有"),IF(Input!$M104=1,svg_data!$DR$1,IF(Input!$M104=2,svg_data!$DR$2)),"")</f>
        <v/>
      </c>
      <c r="FN104" s="36" t="str">
        <f>IF(AND(Input!$I104="text-tabs",Input!$K104="有"),Input!$G104,"")</f>
        <v/>
      </c>
      <c r="FO104" s="36" t="str">
        <f>IF(AND(Input!$I104="text-tabs",Input!$K104="有"),IF(Input!$M104=1,svg_data!$DT$1,IF(Input!$M104=2,svg_data!$DT$2)),"")</f>
        <v/>
      </c>
      <c r="FP104" s="36" t="str">
        <f>IF(AND(Input!$I104="text-tabs",Input!$K104="有"),Input!$G104,"")</f>
        <v/>
      </c>
      <c r="FQ104" s="36" t="str">
        <f>IF(AND(Input!$I104="text-tabs",Input!$K104="有"),IF(Input!$M104=1,svg_data!$DV$1,IF(Input!$M104=2,svg_data!$DV$2)),"")</f>
        <v/>
      </c>
      <c r="FR104" s="36" t="str">
        <f>IF(AND(Input!$I104="text-tabs",Input!$K104="有"),Input!$G104,"")</f>
        <v/>
      </c>
      <c r="FS104" s="36" t="str">
        <f>IF(AND(Input!$I104="text-tabs",Input!$K104="有"),IF(Input!$M104=1,svg_data!$DX$1,IF(Input!$M104=2,svg_data!$DX$2)),"")</f>
        <v/>
      </c>
      <c r="FT104" s="36" t="str">
        <f>IF(AND(Input!$I104="text-tabs",Input!$K104="有"),Input!$G104,"")</f>
        <v/>
      </c>
      <c r="FU104" s="36" t="str">
        <f>IF(AND(Input!$I104="text-tabs",Input!$K104="有"),IF(Input!$M104=1,svg_data!$DZ$1,IF(Input!$M104=2,svg_data!$DZ$2)),"")</f>
        <v/>
      </c>
      <c r="FV104" s="36" t="str">
        <f>IF(AND(Input!$I104="text-tabs",Input!$K104="有"),Input!$G104,"")</f>
        <v/>
      </c>
      <c r="FW104" s="36" t="str">
        <f>IF(AND(Input!$I104="text-tabs",Input!$K104="有"),IF(Input!$M104=1,svg_data!$EB$1,IF(Input!$M104=2,svg_data!$EB$2)),"")</f>
        <v/>
      </c>
      <c r="FX104" s="36" t="str">
        <f>IF(AND(Input!$I104="text-tabs",Input!$K104="有"),Input!$G104,"")</f>
        <v/>
      </c>
      <c r="FY104" s="36" t="str">
        <f>IF(AND(Input!$I104="text-tabs",Input!$K104="有"),IF(Input!$M104=1,svg_data!$ED$1,IF(Input!$M104=2,svg_data!$ED$2)),"")</f>
        <v/>
      </c>
      <c r="FZ104" s="36" t="str">
        <f>IF(AND(Input!$I104="text-tabs",Input!$K104="有"),Input!$G104,"")</f>
        <v/>
      </c>
      <c r="GA104" s="36" t="str">
        <f>IF(AND(Input!$I104="text-tabs",Input!$K104="有"),IF(Input!$M104=1,svg_data!$EF$1,IF(Input!$M104=2,svg_data!$EF$2)),"")</f>
        <v/>
      </c>
      <c r="GB104" s="36" t="str">
        <f>IF(AND(Input!$I104="text-tabs",Input!$K104="有"),Input!$G104,"")</f>
        <v/>
      </c>
      <c r="GC104" s="36" t="str">
        <f>IF(AND(Input!$I104="text-tabs",Input!$K104="有"),IF(Input!$M104=1,svg_data!$EH$1,IF(Input!$M104=2,svg_data!$EH$2)),"")</f>
        <v/>
      </c>
      <c r="GD104" s="36" t="str">
        <f>IF(AND(Input!$I104="text-tabs",Input!$K104="有"),Input!$G104,"")</f>
        <v/>
      </c>
      <c r="GE104" s="36" t="str">
        <f>IF(AND(Input!$I104="text-tabs",Input!$K104="有"),IF(Input!$M104=1,svg_data!$EJ$1,IF(Input!$M104=2,svg_data!$EJ$2)),"")</f>
        <v/>
      </c>
      <c r="GF104" s="36" t="str">
        <f>IF(AND(Input!$I104="text-tabs",Input!$K104="有"),Input!$G104,"")</f>
        <v/>
      </c>
      <c r="GG104" s="36" t="str">
        <f>IF(AND(Input!$I104="text-tabs",Input!$K104="有"),IF(Input!$M104=1,svg_data!$EL$1,IF(Input!$M104=2,svg_data!$EL$2)),"")</f>
        <v/>
      </c>
      <c r="GH104" s="36" t="str">
        <f>IF(AND(Input!$I104="text-tabs",Input!$K104="有"),Input!$G104,"")</f>
        <v/>
      </c>
      <c r="GI104" s="36" t="str">
        <f>IF(AND(Input!$I104="text-tabs",Input!$K104="有"),IF(Input!$M104=1,svg_data!$EN$1,IF(Input!$M104=2,svg_data!$EN$2)),"")</f>
        <v/>
      </c>
      <c r="GJ104" s="36" t="str">
        <f>IF(AND(Input!$I104="text-tabs",Input!$K104="有"),Input!$G104,"")</f>
        <v/>
      </c>
      <c r="GK104" s="36" t="str">
        <f>IF(AND(Input!$I104="text-tabs",Input!$K104="有"),IF(Input!$M104=1,svg_data!$EP$1,IF(Input!$M104=2,svg_data!$EP$2)),"")</f>
        <v/>
      </c>
      <c r="GL104" s="36" t="str">
        <f>IF(AND(Input!$I104="text-tabs",Input!$K104="有"),Input!$G104,"")</f>
        <v/>
      </c>
      <c r="GM104" s="36" t="str">
        <f>IF(AND(Input!$I104="text-tabs",Input!$K104="有"),svg_data!$ER$1,"")</f>
        <v/>
      </c>
      <c r="GN104" s="36" t="str">
        <f>IF(AND(Input!$I104="text-tabs",Input!$K104="有"),Input!$G104,"")</f>
        <v/>
      </c>
      <c r="GO104" s="36" t="str">
        <f>IF(AND(Input!$I104="text-tabs",Input!$K104="有"),svg_data!$ET$1,"")</f>
        <v/>
      </c>
      <c r="GP104" s="36" t="str">
        <f>IF(AND(Input!$I104="text-tabs",Input!$K104="有"),Input!$G104,"")</f>
        <v/>
      </c>
      <c r="GQ104" s="36" t="str">
        <f>IF(AND(Input!$I104="text-tabs",Input!$K104="有"),svg_data!$EV$1,"")</f>
        <v/>
      </c>
      <c r="GR104" s="36" t="str">
        <f>IF(AND(Input!$I104="text-tabs",Input!$K104="有"),Input!$G104,"")</f>
        <v/>
      </c>
      <c r="GS104" s="36" t="str">
        <f>IF(AND(Input!$I104="text-tabs",Input!$K104="有"),svg_data!$EX$1,"")</f>
        <v/>
      </c>
      <c r="GT104" s="36" t="str">
        <f>IF(AND(Input!$I104="text-tabs",Input!$K104="有"),IF(Input!$O104="無","",svg_data!$EY$1),"")</f>
        <v/>
      </c>
      <c r="GU104" s="36" t="str">
        <f>IF(AND(Input!$I104="text-tabs",Input!$K104="有"),IF(Input!$O104="無","",Input!$G104),"")</f>
        <v/>
      </c>
      <c r="GV104" s="36" t="str">
        <f>IF(AND(Input!$I104="text-tabs",Input!$K104="有"),IF(Input!$O104="無","",Input!$O104),"")</f>
        <v/>
      </c>
      <c r="GW104" s="36" t="str">
        <f>IF(AND(Input!$I104="text-tabs",Input!$K104="有"),IF(Input!$O104="無","",svg_data!$FA$1),"")</f>
        <v/>
      </c>
      <c r="GX104" s="36" t="str">
        <f>IF(AND(Input!$I104="text-tabs",Input!$K104="有"),IF(Input!$O104="無","",Input!$P104),"")</f>
        <v/>
      </c>
      <c r="GY104" s="36" t="str">
        <f>IF(AND(Input!$I104="text-tabs",Input!$K104="有"),IF(Input!$O104="無","",svg_data!$FC$1),"")</f>
        <v/>
      </c>
      <c r="GZ104" s="36" t="str">
        <f>IF(AND(Input!$I104="text-tabs",Input!$K104="有"),svg_data!$FD$1,"")</f>
        <v/>
      </c>
      <c r="HA104" s="36" t="str">
        <f>IF(AND(Input!$I104="text-tabs",Input!$K104="有"),$HA$1,"")</f>
        <v/>
      </c>
      <c r="HB104" s="36" t="str">
        <f>IF(AND(Input!$I104="text-tabs",Input!$V104="有",Input!$W104&lt;&gt;""),$HB$1,"")</f>
        <v/>
      </c>
      <c r="HC104" s="36" t="str">
        <f>IF(AND(Input!$I104="text-tabs",Input!$V104="有",Input!$W104&lt;&gt;""),Input!$U104,"")</f>
        <v/>
      </c>
      <c r="HD104" s="36" t="str">
        <f>IF(AND(Input!$I104="text-tabs",Input!$V104="有",Input!$W104&lt;&gt;""),$HD$1,"")</f>
        <v/>
      </c>
      <c r="HE104" s="36" t="str">
        <f>IF(AND(Input!$I104="text-tabs",Input!$V104="有",Input!$W104&lt;&gt;""),$HE$1,"")</f>
        <v/>
      </c>
      <c r="HF104" s="36" t="str">
        <f>IF(AND(Input!$I104="text-tabs",Input!$V104="有",Input!$W104&lt;&gt;""),$HF$1,"")</f>
        <v/>
      </c>
      <c r="HG104" s="36" t="str">
        <f>IF(AND(Input!$I104="text-tabs",Input!$V104="有",Input!$W104&lt;&gt;""),Input!$X104,"")</f>
        <v/>
      </c>
      <c r="HH104" s="36" t="str">
        <f>IF(AND(Input!$I104="text-tabs",Input!$V104="有",Input!$W104&lt;&gt;""),$HH$1,"")</f>
        <v/>
      </c>
      <c r="HI104" s="36" t="str">
        <f>IF(AND(Input!$I104="text-tabs",Input!$V104="有",Input!$W104&lt;&gt;""),Input!$W104,"")</f>
        <v/>
      </c>
      <c r="HJ104" s="36" t="str">
        <f>IF(AND(Input!$I104="text-tabs",Input!$V104="有",Input!$W104&lt;&gt;""),$HJ$1,"")</f>
        <v/>
      </c>
      <c r="HK104" s="36" t="str">
        <f>IF(AND(Input!$I104="text-tabs",Input!$V104="有",Input!$Y104&lt;&gt;"無"),$HK$1,"")</f>
        <v/>
      </c>
      <c r="HL104" s="36" t="str">
        <f>IF(AND(Input!$I104="text-tabs",Input!$V104="有",Input!$Y104&lt;&gt;"無"),$HF$1,"")</f>
        <v/>
      </c>
      <c r="HM104" s="36" t="str">
        <f>IF(AND(Input!$I104="text-tabs",Input!$V104="有",Input!$Y104&lt;&gt;"無"),Input!$Z104,"")</f>
        <v/>
      </c>
      <c r="HN104" s="36" t="str">
        <f>IF(AND(Input!$I104="text-tabs",Input!$V104="有",Input!$Y104&lt;&gt;"無"),$HH$1,"")</f>
        <v/>
      </c>
      <c r="HO104" s="36" t="str">
        <f>IF(AND(Input!$I104="text-tabs",Input!$V104="有",Input!$Y104&lt;&gt;"無"),Input!$Y104,"")</f>
        <v/>
      </c>
      <c r="HP104" s="36" t="str">
        <f>IF(AND(Input!$I104="text-tabs",Input!$V104="有",Input!$Y104&lt;&gt;"無"),$HJ$1,"")</f>
        <v/>
      </c>
      <c r="HQ104" s="36" t="str">
        <f>IF(AND(Input!$I104="text-tabs",Input!$V104="有",Input!$AA104&lt;&gt;"無"),$HQ$1,"")</f>
        <v/>
      </c>
      <c r="HR104" s="36" t="str">
        <f>IF(AND(Input!$I104="text-tabs",Input!$V104="有",Input!$AA104&lt;&gt;"無"),$HR$1,"")</f>
        <v/>
      </c>
      <c r="HS104" s="36" t="str">
        <f>IF(AND(Input!$I104="text-tabs",Input!$V104="有",Input!$AA104&lt;&gt;"無"),Input!$AB104,"")</f>
        <v/>
      </c>
      <c r="HT104" s="36" t="str">
        <f>IF(AND(Input!$I104="text-tabs",Input!$V104="有",Input!$AA104&lt;&gt;"無"),$HT$1,"")</f>
        <v/>
      </c>
      <c r="HU104" s="36" t="str">
        <f>IF(AND(Input!$I104="text-tabs",Input!$V104="有",Input!$AA104&lt;&gt;"無"),Input!$AA104,"")</f>
        <v/>
      </c>
      <c r="HV104" s="36" t="str">
        <f>IF(AND(Input!$I104="text-tabs",Input!$V104="有",Input!$AA104&lt;&gt;"無"),$HV$1,"")</f>
        <v/>
      </c>
      <c r="HW104" s="36" t="str">
        <f>IF(AND(Input!$I104="text-tabs",Input!$V104="有",Input!$AC104&lt;&gt;"無"),$HW$1,"")</f>
        <v/>
      </c>
      <c r="HX104" s="36" t="str">
        <f>IF(AND(Input!$I104="text-tabs",Input!$V104="有",Input!$AC104&lt;&gt;"無"),$HX$1,"")</f>
        <v/>
      </c>
      <c r="HY104" s="36" t="str">
        <f>IF(AND(Input!$I104="text-tabs",Input!$V104="有",Input!$AC104&lt;&gt;"無"),Input!$AD104,"")</f>
        <v/>
      </c>
      <c r="HZ104" s="36" t="str">
        <f>IF(AND(Input!$I104="text-tabs",Input!$V104="有",Input!$AC104&lt;&gt;"無"),$HZ$1,"")</f>
        <v/>
      </c>
      <c r="IA104" s="36" t="str">
        <f>IF(AND(Input!$I104="text-tabs",Input!$V104="有",Input!$AC104&lt;&gt;"無"),Input!$AC104,"")</f>
        <v/>
      </c>
      <c r="IB104" s="36" t="str">
        <f>IF(AND(Input!$I104="text-tabs",Input!$V104="有",Input!$AC104&lt;&gt;"無"),$IB$1,"")</f>
        <v/>
      </c>
      <c r="IC104" s="36" t="str">
        <f>IF(AND(Input!$I104="text-tabs",Input!$V104="有",Input!$AE104&lt;&gt;"無"),$IC$1,"")</f>
        <v/>
      </c>
      <c r="ID104" s="36" t="str">
        <f>IF(AND(Input!$I104="text-tabs",Input!$V104="有",Input!$AE104&lt;&gt;"無"),$HF$1,"")</f>
        <v/>
      </c>
      <c r="IE104" s="36" t="str">
        <f>IF(AND(Input!$I104="text-tabs",Input!$V104="有",Input!$AE104&lt;&gt;"無"),Input!$AF104,"")</f>
        <v/>
      </c>
      <c r="IF104" s="36" t="str">
        <f>IF(AND(Input!$I104="text-tabs",Input!$V104="有",Input!$AE104&lt;&gt;"無"),$HH$1,"")</f>
        <v/>
      </c>
      <c r="IG104" s="36" t="str">
        <f>IF(AND(Input!$I104="text-tabs",Input!$V104="有",Input!$AE104&lt;&gt;"無"),Input!$AE104,"")</f>
        <v/>
      </c>
      <c r="IH104" s="36" t="str">
        <f>IF(AND(Input!$I104="text-tabs",Input!$V104="有",Input!$AE104&lt;&gt;"無"),$HJ$1,"")</f>
        <v/>
      </c>
      <c r="II104" s="36" t="str">
        <f>IF(AND(Input!$I104="text-tabs",Input!$V104="有"),$II$1,"")</f>
        <v/>
      </c>
      <c r="IJ104" s="36" t="str">
        <f>IF(AND(Input!$I104="text-tabs",Input!$AG104="有"),$IJ$1,"")</f>
        <v/>
      </c>
      <c r="IK104" s="36" t="str">
        <f>IF(AND(Input!$I104="text-tabs",Input!$AG104="有"),Input!$AH104,"")</f>
        <v/>
      </c>
      <c r="IL104" s="36" t="str">
        <f>IF(AND(Input!$I104="text-tabs",Input!$AG104="有"),$IL$1,"")</f>
        <v/>
      </c>
      <c r="IM104" s="36" t="str">
        <f>IF(AND(Input!$I104="text-tabs",Input!$AG104="有"),Input!$AI104,"")</f>
        <v/>
      </c>
      <c r="IN104" s="36" t="str">
        <f>IF(AND(Input!$I104="text-tabs",Input!$AG104="有"),$IN$1,"")</f>
        <v/>
      </c>
      <c r="IO104" s="36" t="str">
        <f>IF(Input!$I104="text-tabs",$IO$1,"")</f>
        <v/>
      </c>
      <c r="IP104" s="36" t="str">
        <f>IF(Input!$I104="event",$IP$1,"")</f>
        <v/>
      </c>
      <c r="IQ104" s="36" t="str">
        <f>IF(Input!$I104="event",Input!$R104,"")</f>
        <v/>
      </c>
      <c r="IR104" s="36" t="str">
        <f>IF(Input!$I104="event",$IR$1,"")</f>
        <v/>
      </c>
      <c r="IS104" s="36" t="str">
        <f>IF(Input!$I104="event",$IS$1,"")</f>
        <v/>
      </c>
      <c r="IT104" s="36" t="str">
        <f>IF(Input!$I104="event",Input!$Q104,"")</f>
        <v/>
      </c>
      <c r="IU104" s="36" t="str">
        <f>IF(Input!$I104="event",$IU$1,"")</f>
        <v/>
      </c>
      <c r="IV104" s="36" t="str">
        <f>IF(Input!$I104="image",$IV$1,"")</f>
        <v/>
      </c>
      <c r="IW104" s="36" t="str">
        <f>IF(Input!$I104="image",Input!$S104,"")</f>
        <v/>
      </c>
      <c r="IX104" s="36" t="str">
        <f>IF(Input!$I104="image",$IX$1,"")</f>
        <v/>
      </c>
      <c r="IY104" s="36" t="str">
        <f>IF(AND(Input!$I104="image",Input!$V104="無"),$IY$1,"")</f>
        <v/>
      </c>
      <c r="IZ104" s="36" t="str">
        <f>IF(AND(Input!$I104="image",Input!$V104="無"),Input!$B104,"")</f>
        <v/>
      </c>
      <c r="JA104" s="36" t="str">
        <f>IF(AND(Input!$I104="image",Input!$V104="無"),$JA$1,"")</f>
        <v/>
      </c>
      <c r="JB104" s="36" t="str">
        <f>IF(AND(Input!$I104="image",Input!$V104="有"),$JB$1,"")</f>
        <v/>
      </c>
      <c r="JC104" s="36" t="str">
        <f>IF(AND(Input!$I104="image",Input!$V104="有"),Input!$W104,"")</f>
        <v/>
      </c>
      <c r="JD104" s="36" t="str">
        <f>IF(AND(Input!$I104="image",Input!$V104="有"),$JD$1,"")</f>
        <v/>
      </c>
      <c r="JE104" s="36" t="str">
        <f>IF(AND(Input!$I104="image",Input!$V104="有"),Input!$X104,"")</f>
        <v/>
      </c>
      <c r="JF104" s="36" t="str">
        <f>IF(AND(Input!$I104="image",Input!$V104="有"),$JF$1,"")</f>
        <v/>
      </c>
      <c r="JG104" s="36" t="str">
        <f>IF(Input!$I104="embed",$JG$1,"")</f>
        <v/>
      </c>
      <c r="JH104" s="36" t="str">
        <f>IF(Input!$I104="embed",Input!$X104,"")</f>
        <v/>
      </c>
      <c r="JI104" s="36" t="str">
        <f>IF(Input!$I104="embed",$JI$1,"")</f>
        <v/>
      </c>
      <c r="JJ104" s="36" t="str">
        <f>IF(Input!$I104="embed",$JJ$1,"")</f>
        <v/>
      </c>
      <c r="JK104" s="36" t="str">
        <f>IF(Input!$I104="embed",Input!$R104,"")</f>
        <v/>
      </c>
      <c r="JL104" s="36" t="str">
        <f>IF(Input!$I104="embed",$JL$1,"")</f>
        <v/>
      </c>
      <c r="JM104" s="36" t="str">
        <f>IF(Input!$I104="table",Input!$AI104,"")</f>
        <v/>
      </c>
      <c r="JN104" s="36" t="str">
        <f>IF(Input!$I104="table",Input!$AJ104,"")</f>
        <v/>
      </c>
      <c r="JO104" s="36" t="s">
        <v>0</v>
      </c>
      <c r="JP104" s="36" t="str">
        <f t="shared" si="3"/>
        <v/>
      </c>
    </row>
    <row r="105" spans="1:276" s="36" customFormat="1">
      <c r="A105" s="39" t="str">
        <f t="shared" si="5"/>
        <v>"0":{"category":"未記入","class":"0","id":"0","titleShadow":"",}</v>
      </c>
      <c r="B105" s="36" t="s">
        <v>5</v>
      </c>
      <c r="C105" s="40">
        <f>Input!$G105</f>
        <v>0</v>
      </c>
      <c r="D105" s="36" t="s">
        <v>210</v>
      </c>
      <c r="E105" s="36" t="s">
        <v>23</v>
      </c>
      <c r="F105" s="36" t="str">
        <f>IF(Input!$C105&lt;&gt;"",Input!$C105,"未記入")</f>
        <v>未記入</v>
      </c>
      <c r="G105" s="36" t="s">
        <v>3</v>
      </c>
      <c r="H105" s="36" t="s">
        <v>1</v>
      </c>
      <c r="I105" s="36">
        <f>Input!$I105</f>
        <v>0</v>
      </c>
      <c r="J105" s="36" t="s">
        <v>3</v>
      </c>
      <c r="K105" s="36" t="s">
        <v>4</v>
      </c>
      <c r="L105" s="40">
        <f>Input!$G105</f>
        <v>0</v>
      </c>
      <c r="M105" s="36" t="s">
        <v>3</v>
      </c>
      <c r="N105" s="36" t="str">
        <f>IF(Input!$D105="有",$N$1,"")</f>
        <v/>
      </c>
      <c r="O105" s="36" t="str">
        <f>IF(Input!$D105="有",Input!$A105,"")</f>
        <v/>
      </c>
      <c r="P105" s="36" t="str">
        <f>IF(Input!$D105="有",$P$1,"")</f>
        <v/>
      </c>
      <c r="Q105" s="36" t="str">
        <f>IF(Input!$D105="有",$Q$1,"")</f>
        <v/>
      </c>
      <c r="R105" s="36" t="str">
        <f>IF(Input!$D105="有",LEFT(Input!$E105,1),"")</f>
        <v/>
      </c>
      <c r="S105" s="36" t="str">
        <f>IF(Input!$D105="有",$S$1,"")</f>
        <v/>
      </c>
      <c r="T105" s="36" t="str">
        <f>IF(Input!$D105="有",$T$1,"")</f>
        <v/>
      </c>
      <c r="U105" s="36" t="str">
        <f>IF(Input!$D105="有",Input!$F105,"")</f>
        <v/>
      </c>
      <c r="V105" s="36" t="str">
        <f>IF(Input!$D105="有",$V$1,"")</f>
        <v/>
      </c>
      <c r="W105" s="36" t="s">
        <v>205</v>
      </c>
      <c r="X105" s="36" t="str">
        <f>IF(Input!$H105="有","true",IF(Input!$H105="無","false",""))</f>
        <v/>
      </c>
      <c r="Y105" s="36" t="s">
        <v>3</v>
      </c>
      <c r="Z105" s="36" t="str">
        <f>IF(OR(Input!$I105="text-tabs",Input!$I105="text"),$Z$1,"")</f>
        <v/>
      </c>
      <c r="AA105" s="36" t="str">
        <f>IF(OR(Input!$I105="text-tabs",Input!$I105="text"),Input!$B105,"")</f>
        <v/>
      </c>
      <c r="AB105" s="36" t="str">
        <f>IF(OR(Input!$I105="text-tabs",Input!$I105="text"),$AB$1,"")</f>
        <v/>
      </c>
      <c r="AC105" s="36" t="str">
        <f>IF(AND(OR(Input!$I105="text-tabs",Input!$I105="text"),Input!$T105="無"),$AC$1,"")</f>
        <v/>
      </c>
      <c r="AD105" s="36" t="str">
        <f>IF(AND(OR(Input!$I105="text-tabs",Input!$I105="text"),Input!$T105="無"),Input!$S105,"")</f>
        <v/>
      </c>
      <c r="AE105" s="36" t="str">
        <f>IF(AND(OR(Input!$I105="text-tabs",Input!$I105="text"),Input!$T105="無"),$AE$1,"")</f>
        <v/>
      </c>
      <c r="AF105" s="36" t="str">
        <f>IF(AND(OR(Input!$I105="text-tabs",Input!$I105="text"),Input!$S105="無"),$AF$1,"")</f>
        <v/>
      </c>
      <c r="AG105" s="36" t="str">
        <f>IF(AND(OR(Input!$I105="text-tabs",Input!$I105="text"),Input!$S105="無"),Input!$T105,"")</f>
        <v/>
      </c>
      <c r="AH105" s="36" t="str">
        <f>IF(AND(OR(Input!$I105="text-tabs",Input!$I105="text"),Input!$S105="無"),$AH$1,"")</f>
        <v/>
      </c>
      <c r="AI105" s="36" t="str">
        <f>IF(Input!$I105="text",$AI$1,"")</f>
        <v/>
      </c>
      <c r="AJ105" s="36" t="str">
        <f>IF(Input!$I105="text",Input!$R105,"")</f>
        <v/>
      </c>
      <c r="AK105" s="36" t="str">
        <f>IF(Input!$I105="text",$AK$1,"")</f>
        <v/>
      </c>
      <c r="AL105" s="36" t="str">
        <f>IF(Input!$I105="text-tabs",$AL$1,"")</f>
        <v/>
      </c>
      <c r="AM105" s="36" t="str">
        <f>IF(Input!$I105="text-tabs",$AM$1,"")</f>
        <v/>
      </c>
      <c r="AN105" s="36" t="str">
        <f>IF(Input!$I105="text-tabs",Input!$J105,"")</f>
        <v/>
      </c>
      <c r="AO105" s="36" t="str">
        <f>IF(Input!$I105="text-tabs",$AO$1,"")</f>
        <v/>
      </c>
      <c r="AP105" s="36" t="str">
        <f>IF(Input!$I105="text-tabs",Input!$R105,"")</f>
        <v/>
      </c>
      <c r="AQ105" s="36" t="str">
        <f>IF(Input!$I105="text-tabs",$AQ$1,"")</f>
        <v/>
      </c>
      <c r="AR105" s="36" t="str">
        <f>IF(AND(Input!$I105="text-tabs",Input!$K105="有"),$AR$1,"")</f>
        <v/>
      </c>
      <c r="AS105" s="36" t="str">
        <f>IF(AND(Input!$I105="text-tabs",Input!$K105="有"),Input!$L105,"")</f>
        <v/>
      </c>
      <c r="AT105" s="36" t="str">
        <f>IF(AND(Input!$I105="text-tabs",Input!$K105="有"),$AT$1,"")</f>
        <v/>
      </c>
      <c r="AU105" s="36" t="str">
        <f>IF(AND(Input!$I105="text-tabs",Input!$K105="有"),Input!$N105,"")</f>
        <v/>
      </c>
      <c r="AV105" s="36" t="str">
        <f>IF(AND(Input!$I105="text-tabs",Input!$K105="有"),"&lt;br&gt;","")</f>
        <v/>
      </c>
      <c r="AW105" s="36" t="str">
        <f>IF(AND(Input!$I105="text-tabs",Input!$K105="有"),IF(Input!$M105=1,svg_data!$A$1,IF(Input!$M105=2,svg_data!$A$2)),"")</f>
        <v/>
      </c>
      <c r="AX105" s="36" t="str">
        <f>IF(AND(Input!$I105="text-tabs",Input!$K105="有"),Input!$G105,"")</f>
        <v/>
      </c>
      <c r="AY105" s="36" t="str">
        <f>IF(AND(Input!$I105="text-tabs",Input!$K105="有"),IF(Input!$M105=1,svg_data!$C$1,IF(Input!$M105=2,svg_data!$C$2)),"")</f>
        <v/>
      </c>
      <c r="AZ105" s="36" t="str">
        <f>IF(AND(Input!$I105="text-tabs",Input!$K105="有"),Input!$G105,"")</f>
        <v/>
      </c>
      <c r="BA105" s="36" t="str">
        <f>IF(AND(Input!$I105="text-tabs",Input!$K105="有"),IF(Input!$M105=1,svg_data!$E$1,IF(Input!$M105=2,svg_data!$E$2)),"")</f>
        <v/>
      </c>
      <c r="BB105" s="36" t="str">
        <f>IF(AND(Input!$I105="text-tabs",Input!$K105="有"),Input!$G105,"")</f>
        <v/>
      </c>
      <c r="BC105" s="36" t="str">
        <f>IF(AND(Input!$I105="text-tabs",Input!$K105="有"),IF(Input!$M105=1,svg_data!$G$1,IF(Input!$M105=2,svg_data!$G$2)),"")</f>
        <v/>
      </c>
      <c r="BD105" s="36" t="str">
        <f>IF(AND(Input!$I105="text-tabs",Input!$K105="有"),Input!$G105,"")</f>
        <v/>
      </c>
      <c r="BE105" s="36" t="str">
        <f>IF(AND(Input!$I105="text-tabs",Input!$K105="有"),IF(Input!$M105=1,svg_data!$I$1,IF(Input!$M105=2,svg_data!$I$2)),"")</f>
        <v/>
      </c>
      <c r="BF105" s="36" t="str">
        <f>IF(AND(Input!$I105="text-tabs",Input!$K105="有"),Input!$G105,"")</f>
        <v/>
      </c>
      <c r="BG105" s="36" t="str">
        <f>IF(AND(Input!$I105="text-tabs",Input!$K105="有"),IF(Input!$M105=1,svg_data!$K$1,IF(Input!$M105=2,svg_data!$K$2)),"")</f>
        <v/>
      </c>
      <c r="BH105" s="36" t="str">
        <f>IF(AND(Input!$I105="text-tabs",Input!$K105="有"),Input!$G105,"")</f>
        <v/>
      </c>
      <c r="BI105" s="36" t="str">
        <f>IF(AND(Input!$I105="text-tabs",Input!$K105="有"),IF(Input!$M105=1,svg_data!$M$1,IF(Input!$M105=2,svg_data!$M$2)),"")</f>
        <v/>
      </c>
      <c r="BJ105" s="36" t="str">
        <f>IF(AND(Input!$I105="text-tabs",Input!$K105="有"),Input!$G105,"")</f>
        <v/>
      </c>
      <c r="BK105" s="36" t="str">
        <f>IF(AND(Input!$I105="text-tabs",Input!$K105="有"),IF(Input!$M105=1,svg_data!$O$1,IF(Input!$M105=2,svg_data!$O$2)),"")</f>
        <v/>
      </c>
      <c r="BL105" s="36" t="str">
        <f>IF(AND(Input!$I105="text-tabs",Input!$K105="有"),Input!$G105,"")</f>
        <v/>
      </c>
      <c r="BM105" s="36" t="str">
        <f>IF(AND(Input!$I105="text-tabs",Input!$K105="有"),IF(Input!$M105=1,svg_data!$Q$1,IF(Input!$M105=2,svg_data!$Q$2)),"")</f>
        <v/>
      </c>
      <c r="BN105" s="36" t="str">
        <f>IF(AND(Input!$I105="text-tabs",Input!$K105="有"),Input!$G105,"")</f>
        <v/>
      </c>
      <c r="BO105" s="36" t="str">
        <f>IF(AND(Input!$I105="text-tabs",Input!$K105="有"),IF(Input!$M105=1,svg_data!$S$1,IF(Input!$M105=2,svg_data!$S$2)),"")</f>
        <v/>
      </c>
      <c r="BP105" s="36" t="str">
        <f>IF(AND(Input!$I105="text-tabs",Input!$K105="有"),Input!$G105,"")</f>
        <v/>
      </c>
      <c r="BQ105" s="36" t="str">
        <f>IF(AND(Input!$I105="text-tabs",Input!$K105="有"),IF(Input!$M105=1,svg_data!$U$1,IF(Input!$M105=2,svg_data!$U$2)),"")</f>
        <v/>
      </c>
      <c r="BR105" s="36" t="str">
        <f>IF(AND(Input!$I105="text-tabs",Input!$K105="有"),Input!$G105,"")</f>
        <v/>
      </c>
      <c r="BS105" s="36" t="str">
        <f>IF(AND(Input!$I105="text-tabs",Input!$K105="有"),IF(Input!$M105=1,svg_data!$W$1,IF(Input!$M105=2,svg_data!$W$2)),"")</f>
        <v/>
      </c>
      <c r="BT105" s="36" t="str">
        <f>IF(AND(Input!$I105="text-tabs",Input!$K105="有"),Input!$G105,"")</f>
        <v/>
      </c>
      <c r="BU105" s="36" t="str">
        <f>IF(AND(Input!$I105="text-tabs",Input!$K105="有"),IF(Input!$M105=1,svg_data!$Y$1,IF(Input!$M105=2,svg_data!$Y$2)),"")</f>
        <v/>
      </c>
      <c r="BV105" s="36" t="str">
        <f>IF(AND(Input!$I105="text-tabs",Input!$K105="有"),Input!$G105,"")</f>
        <v/>
      </c>
      <c r="BW105" s="36" t="str">
        <f>IF(AND(Input!$I105="text-tabs",Input!$K105="有"),IF(Input!$M105=1,svg_data!$AA$1,IF(Input!$M105=2,svg_data!$AA$2)),"")</f>
        <v/>
      </c>
      <c r="BX105" s="36" t="str">
        <f>IF(AND(Input!$I105="text-tabs",Input!$K105="有"),Input!$G105,"")</f>
        <v/>
      </c>
      <c r="BY105" s="36" t="str">
        <f>IF(AND(Input!$I105="text-tabs",Input!$K105="有"),IF(Input!$M105=1,svg_data!$AC$1,IF(Input!$M105=2,svg_data!$AC$2)),"")</f>
        <v/>
      </c>
      <c r="BZ105" s="36" t="str">
        <f>IF(AND(Input!$I105="text-tabs",Input!$K105="有"),Input!$G105,"")</f>
        <v/>
      </c>
      <c r="CA105" s="36" t="str">
        <f>IF(AND(Input!$I105="text-tabs",Input!$K105="有"),IF(Input!$M105=1,svg_data!$AE$1,IF(Input!$M105=2,svg_data!$AE$2)),"")</f>
        <v/>
      </c>
      <c r="CB105" s="36" t="str">
        <f>IF(AND(Input!$I105="text-tabs",Input!$K105="有"),Input!$G105,"")</f>
        <v/>
      </c>
      <c r="CC105" s="36" t="str">
        <f>IF(AND(Input!$I105="text-tabs",Input!$K105="有"),IF(Input!$M105=1,svg_data!$AG$1,IF(Input!$M105=2,svg_data!$AG$2)),"")</f>
        <v/>
      </c>
      <c r="CD105" s="36" t="str">
        <f>IF(AND(Input!$I105="text-tabs",Input!$K105="有"),Input!$G105,"")</f>
        <v/>
      </c>
      <c r="CE105" s="36" t="str">
        <f>IF(AND(Input!$I105="text-tabs",Input!$K105="有"),IF(Input!$M105=1,svg_data!$AI$1,IF(Input!$M105=2,svg_data!$AI$2)),"")</f>
        <v/>
      </c>
      <c r="CF105" s="36" t="str">
        <f>IF(AND(Input!$I105="text-tabs",Input!$K105="有"),Input!$G105,"")</f>
        <v/>
      </c>
      <c r="CG105" s="36" t="str">
        <f>IF(AND(Input!$I105="text-tabs",Input!$K105="有"),IF(Input!$M105=1,svg_data!$AK$1,IF(Input!$M105=2,svg_data!$AK$2)),"")</f>
        <v/>
      </c>
      <c r="CH105" s="36" t="str">
        <f>IF(AND(Input!$I105="text-tabs",Input!$K105="有"),Input!$G105,"")</f>
        <v/>
      </c>
      <c r="CI105" s="36" t="str">
        <f>IF(AND(Input!$I105="text-tabs",Input!$K105="有"),IF(Input!$M105=1,svg_data!$AM$1,IF(Input!$M105=2,svg_data!$AM$2)),"")</f>
        <v/>
      </c>
      <c r="CJ105" s="36" t="str">
        <f>IF(AND(Input!$I105="text-tabs",Input!$K105="有"),Input!$G105,"")</f>
        <v/>
      </c>
      <c r="CK105" s="36" t="str">
        <f>IF(AND(Input!$I105="text-tabs",Input!$K105="有"),IF(Input!$M105=1,svg_data!$AO$1,IF(Input!$M105=2,svg_data!$AO$2)),"")</f>
        <v/>
      </c>
      <c r="CL105" s="36" t="str">
        <f>IF(AND(Input!$I105="text-tabs",Input!$K105="有"),Input!$G105,"")</f>
        <v/>
      </c>
      <c r="CM105" s="36" t="str">
        <f>IF(AND(Input!$I105="text-tabs",Input!$K105="有"),IF(Input!$M105=1,svg_data!$AQ$1,IF(Input!$M105=2,svg_data!$AQ$2)),"")</f>
        <v/>
      </c>
      <c r="CN105" s="36" t="str">
        <f>IF(AND(Input!$I105="text-tabs",Input!$K105="有"),Input!$G105,"")</f>
        <v/>
      </c>
      <c r="CO105" s="36" t="str">
        <f>IF(AND(Input!$I105="text-tabs",Input!$K105="有"),IF(Input!$M105=1,svg_data!$AS$1,IF(Input!$M105=2,svg_data!$AS$2)),"")</f>
        <v/>
      </c>
      <c r="CP105" s="36" t="str">
        <f>IF(AND(Input!$I105="text-tabs",Input!$K105="有"),Input!$G105,"")</f>
        <v/>
      </c>
      <c r="CQ105" s="36" t="str">
        <f>IF(AND(Input!$I105="text-tabs",Input!$K105="有"),IF(Input!$M105=1,svg_data!$AU$1,IF(Input!$M105=2,svg_data!$AU$2)),"")</f>
        <v/>
      </c>
      <c r="CR105" s="36" t="str">
        <f>IF(AND(Input!$I105="text-tabs",Input!$K105="有"),Input!$G105,"")</f>
        <v/>
      </c>
      <c r="CS105" s="36" t="str">
        <f>IF(AND(Input!$I105="text-tabs",Input!$K105="有"),IF(Input!$M105=1,svg_data!$AW$1,IF(Input!$M105=2,svg_data!$AW$2)),"")</f>
        <v/>
      </c>
      <c r="CT105" s="36" t="str">
        <f>IF(AND(Input!$I105="text-tabs",Input!$K105="有"),Input!$G105,"")</f>
        <v/>
      </c>
      <c r="CU105" s="36" t="str">
        <f>IF(AND(Input!$I105="text-tabs",Input!$K105="有"),IF(Input!$M105=1,svg_data!$AY$1,IF(Input!$M105=2,svg_data!$AY$2)),"")</f>
        <v/>
      </c>
      <c r="CV105" s="36" t="str">
        <f>IF(AND(Input!$I105="text-tabs",Input!$K105="有"),Input!$G105,"")</f>
        <v/>
      </c>
      <c r="CW105" s="36" t="str">
        <f>IF(AND(Input!$I105="text-tabs",Input!$K105="有"),IF(Input!$M105=1,svg_data!$BA$1,IF(Input!$M105=2,svg_data!$BA$2)),"")</f>
        <v/>
      </c>
      <c r="CX105" s="36" t="str">
        <f>IF(AND(Input!$I105="text-tabs",Input!$K105="有"),Input!$G105,"")</f>
        <v/>
      </c>
      <c r="CY105" s="36" t="str">
        <f>IF(AND(Input!$I105="text-tabs",Input!$K105="有"),IF(Input!$M105=1,svg_data!$BC$1,IF(Input!$M105=2,svg_data!$BC$2)),"")</f>
        <v/>
      </c>
      <c r="CZ105" s="36" t="str">
        <f>IF(AND(Input!$I105="text-tabs",Input!$K105="有"),Input!$G105,"")</f>
        <v/>
      </c>
      <c r="DA105" s="36" t="str">
        <f>IF(AND(Input!$I105="text-tabs",Input!$K105="有"),IF(Input!$M105=1,svg_data!$BE$1,IF(Input!$M105=2,svg_data!$BE$2)),"")</f>
        <v/>
      </c>
      <c r="DB105" s="36" t="str">
        <f>IF(AND(Input!$I105="text-tabs",Input!$K105="有"),Input!$G105,"")</f>
        <v/>
      </c>
      <c r="DC105" s="36" t="str">
        <f>IF(AND(Input!$I105="text-tabs",Input!$K105="有"),IF(Input!$M105=1,svg_data!$BG$1,IF(Input!$M105=2,svg_data!$BG$2)),"")</f>
        <v/>
      </c>
      <c r="DD105" s="36" t="str">
        <f>IF(AND(Input!$I105="text-tabs",Input!$K105="有"),Input!$G105,"")</f>
        <v/>
      </c>
      <c r="DE105" s="36" t="str">
        <f>IF(AND(Input!$I105="text-tabs",Input!$K105="有"),IF(Input!$M105=1,svg_data!$BI$1,IF(Input!$M105=2,svg_data!$BI$2)),"")</f>
        <v/>
      </c>
      <c r="DF105" s="36" t="str">
        <f>IF(AND(Input!$I105="text-tabs",Input!$K105="有"),Input!$G105,"")</f>
        <v/>
      </c>
      <c r="DG105" s="36" t="str">
        <f>IF(AND(Input!$I105="text-tabs",Input!$K105="有"),IF(Input!$M105=1,svg_data!$BK$1,IF(Input!$M105=2,svg_data!$BK$2)),"")</f>
        <v/>
      </c>
      <c r="DH105" s="36" t="str">
        <f>IF(AND(Input!$I105="text-tabs",Input!$K105="有"),Input!$G105,"")</f>
        <v/>
      </c>
      <c r="DI105" s="36" t="str">
        <f>IF(AND(Input!$I105="text-tabs",Input!$K105="有"),IF(Input!$M105=1,svg_data!$BM$1,IF(Input!$M105=2,svg_data!$BM$2)),"")</f>
        <v/>
      </c>
      <c r="DJ105" s="36" t="str">
        <f>IF(AND(Input!$I105="text-tabs",Input!$K105="有"),svg_data!$BN$1,"")</f>
        <v/>
      </c>
      <c r="DK105" s="36" t="str">
        <f>IF(AND(Input!$I105="text-tabs",Input!$K105="有"),Input!$G105,"")</f>
        <v/>
      </c>
      <c r="DL105" s="36" t="str">
        <f>IF(AND(Input!$I105="text-tabs",Input!$K105="有"),svg_data!$BP$1,"")</f>
        <v/>
      </c>
      <c r="DM105" s="36" t="str">
        <f>IF(AND(Input!$I105="text-tabs",Input!$K105="有"),svg_data!$BQ$1,"")</f>
        <v/>
      </c>
      <c r="DN105" s="36" t="str">
        <f>IF(AND(Input!$I105="text-tabs",Input!$K105="有"),Input!$G105,"")</f>
        <v/>
      </c>
      <c r="DO105" s="36" t="str">
        <f>IF(AND(Input!$I105="text-tabs",Input!$K105="有"),svg_data!$BS$1,"")</f>
        <v/>
      </c>
      <c r="DP105" s="36" t="str">
        <f>IF(AND(Input!$I105="text-tabs",Input!$K105="有"),Input!$G105,"")</f>
        <v/>
      </c>
      <c r="DQ105" s="36" t="str">
        <f>IF(AND(Input!$I105="text-tabs",Input!$K105="有"),svg_data!$BU$1,"")</f>
        <v/>
      </c>
      <c r="DR105" s="36" t="str">
        <f>IF(AND(Input!$I105="text-tabs",Input!$K105="有"),Input!$G105,"")</f>
        <v/>
      </c>
      <c r="DS105" s="36" t="str">
        <f>IF(AND(Input!$I105="text-tabs",Input!$K105="有"),IF(Input!$M105=1,svg_data!$BW$1,IF(Input!$M105=2,svg_data!$BW$2)),"")</f>
        <v/>
      </c>
      <c r="DT105" s="36" t="str">
        <f>IF(AND(Input!$I105="text-tabs",Input!$K105="有"),IF(Input!$M105=1,svg_data!$BY$1,IF(Input!$M105=2,"")),"")</f>
        <v/>
      </c>
      <c r="DU105" s="36" t="str">
        <f>IF(AND(Input!$I105="text-tabs",Input!$K105="有"),IF(Input!$M105=1,Input!$G105,IF(Input!$M105=2,"")),"")</f>
        <v/>
      </c>
      <c r="DV105" s="42" t="str">
        <f>IF(AND(Input!$I105="text-tabs",Input!$K105="有"),IF(Input!$M105=1,svg_data!$CA$1,IF(Input!$M105=2,svg_data!$CA$2)),"")</f>
        <v/>
      </c>
      <c r="DW105" s="36" t="str">
        <f>IF(AND(Input!$I105="text-tabs",Input!$K105="有"),IF(Input!$M105=1,svg_data!$CB$1,IF(Input!$M105=2,svg_data!$CB$2)),"")</f>
        <v/>
      </c>
      <c r="DX105" s="36" t="str">
        <f>IF(AND(Input!$I105="text-tabs",Input!$K105="有"),Input!$G105,"")</f>
        <v/>
      </c>
      <c r="DY105" s="36" t="str">
        <f>IF(AND(Input!$I105="text-tabs",Input!$K105="有"),IF(Input!$M105=1,svg_data!$CD$1,IF(Input!$M105=2,svg_data!$CD$2)),"")</f>
        <v/>
      </c>
      <c r="DZ105" s="36" t="str">
        <f>IF(AND(Input!$I105="text-tabs",Input!$K105="有"),Input!$G105,"")</f>
        <v/>
      </c>
      <c r="EA105" s="36" t="str">
        <f>IF(AND(Input!$I105="text-tabs",Input!$K105="有"),IF(Input!$M105=1,svg_data!$CF$1,IF(Input!$M105=2,svg_data!$CF$2)),"")</f>
        <v/>
      </c>
      <c r="EB105" s="36" t="str">
        <f>IF(AND(Input!$I105="text-tabs",Input!$K105="有"),Input!$G105,"")</f>
        <v/>
      </c>
      <c r="EC105" s="36" t="str">
        <f>IF(AND(Input!$I105="text-tabs",Input!$K105="有"),IF(Input!$M105=1,svg_data!$CH$1,IF(Input!$M105=2,svg_data!$CH$2)),"")</f>
        <v/>
      </c>
      <c r="ED105" s="36" t="str">
        <f>IF(AND(Input!$I105="text-tabs",Input!$K105="有"),Input!$G105,"")</f>
        <v/>
      </c>
      <c r="EE105" s="36" t="str">
        <f>IF(AND(Input!$I105="text-tabs",Input!$K105="有"),IF(Input!$M105=1,svg_data!$CJ$1,IF(Input!$M105=2,svg_data!$CJ$2)),"")</f>
        <v/>
      </c>
      <c r="EF105" s="36" t="str">
        <f>IF(AND(Input!$I105="text-tabs",Input!$K105="有"),Input!$G105,"")</f>
        <v/>
      </c>
      <c r="EG105" s="36" t="str">
        <f>IF(AND(Input!$I105="text-tabs",Input!$K105="有"),IF(Input!$M105=1,svg_data!$CL$1,IF(Input!$M105=2,svg_data!$CL$2)),"")</f>
        <v/>
      </c>
      <c r="EH105" s="36" t="str">
        <f>IF(AND(Input!$I105="text-tabs",Input!$K105="有"),Input!$G105,"")</f>
        <v/>
      </c>
      <c r="EI105" s="36" t="str">
        <f>IF(AND(Input!$I105="text-tabs",Input!$K105="有"),IF(Input!$M105=1,svg_data!$CN$1,IF(Input!$M105=2,svg_data!$CN$2)),"")</f>
        <v/>
      </c>
      <c r="EJ105" s="36" t="str">
        <f>IF(AND(Input!$I105="text-tabs",Input!$K105="有"),Input!$G105,"")</f>
        <v/>
      </c>
      <c r="EK105" s="36" t="str">
        <f>IF(AND(Input!$I105="text-tabs",Input!$K105="有"),IF(Input!$M105=1,svg_data!$CP$1,IF(Input!$M105=2,svg_data!$CP$2)),"")</f>
        <v/>
      </c>
      <c r="EL105" s="36" t="str">
        <f>IF(AND(Input!$I105="text-tabs",Input!$K105="有"),Input!$G105,"")</f>
        <v/>
      </c>
      <c r="EM105" s="36" t="str">
        <f>IF(AND(Input!$I105="text-tabs",Input!$K105="有"),IF(Input!$M105=1,svg_data!$CR$1,IF(Input!$M105=2,svg_data!$CR$2)),"")</f>
        <v/>
      </c>
      <c r="EN105" s="36" t="str">
        <f>IF(AND(Input!$I105="text-tabs",Input!$K105="有"),Input!$G105,"")</f>
        <v/>
      </c>
      <c r="EO105" s="36" t="str">
        <f>IF(AND(Input!$I105="text-tabs",Input!$K105="有"),IF(Input!$M105=1,svg_data!$CT$1,IF(Input!$M105=2,svg_data!$CT$2)),"")</f>
        <v/>
      </c>
      <c r="EP105" s="36" t="str">
        <f>IF(AND(Input!$I105="text-tabs",Input!$K105="有"),Input!$G105,"")</f>
        <v/>
      </c>
      <c r="EQ105" s="36" t="str">
        <f>IF(AND(Input!$I105="text-tabs",Input!$K105="有"),IF(Input!$M105=1,svg_data!$CV$1,IF(Input!$M105=2,svg_data!$CV$2)),"")</f>
        <v/>
      </c>
      <c r="ER105" s="36" t="str">
        <f>IF(AND(Input!$I105="text-tabs",Input!$K105="有"),Input!$G105,"")</f>
        <v/>
      </c>
      <c r="ES105" s="36" t="str">
        <f>IF(AND(Input!$I105="text-tabs",Input!$K105="有"),IF(Input!$M105=1,svg_data!$CX$1,IF(Input!$M105=2,svg_data!$CX$2)),"")</f>
        <v/>
      </c>
      <c r="ET105" s="36" t="str">
        <f>IF(AND(Input!$I105="text-tabs",Input!$K105="有"),Input!$G105,"")</f>
        <v/>
      </c>
      <c r="EU105" s="36" t="str">
        <f>IF(AND(Input!$I105="text-tabs",Input!$K105="有"),IF(Input!$M105=1,svg_data!$CZ$1,IF(Input!$M105=2,svg_data!$CZ$2)),"")</f>
        <v/>
      </c>
      <c r="EV105" s="36" t="str">
        <f>IF(AND(Input!$I105="text-tabs",Input!$K105="有"),Input!$G105,"")</f>
        <v/>
      </c>
      <c r="EW105" s="36" t="str">
        <f>IF(AND(Input!$I105="text-tabs",Input!$K105="有"),IF(Input!$M105=1,svg_data!$DB$1,IF(Input!$M105=2,svg_data!$DB$2)),"")</f>
        <v/>
      </c>
      <c r="EX105" s="36" t="str">
        <f>IF(AND(Input!$I105="text-tabs",Input!$K105="有"),Input!$G105,"")</f>
        <v/>
      </c>
      <c r="EY105" s="36" t="str">
        <f>IF(AND(Input!$I105="text-tabs",Input!$K105="有"),IF(Input!$M105=1,svg_data!$DD$1,IF(Input!$M105=2,svg_data!$DD$2)),"")</f>
        <v/>
      </c>
      <c r="EZ105" s="36" t="str">
        <f>IF(AND(Input!$I105="text-tabs",Input!$K105="有"),Input!$G105,"")</f>
        <v/>
      </c>
      <c r="FA105" s="36" t="str">
        <f>IF(AND(Input!$I105="text-tabs",Input!$K105="有"),IF(Input!$M105=1,svg_data!$DF$1,IF(Input!$M105=2,svg_data!$DF$2)),"")</f>
        <v/>
      </c>
      <c r="FB105" s="36" t="str">
        <f>IF(AND(Input!$I105="text-tabs",Input!$K105="有"),Input!$G105,"")</f>
        <v/>
      </c>
      <c r="FC105" s="36" t="str">
        <f>IF(AND(Input!$I105="text-tabs",Input!$K105="有"),IF(Input!$M105=1,svg_data!$DH$1,IF(Input!$M105=2,svg_data!$DH$2)),"")</f>
        <v/>
      </c>
      <c r="FD105" s="36" t="str">
        <f>IF(AND(Input!$I105="text-tabs",Input!$K105="有"),Input!$G105,"")</f>
        <v/>
      </c>
      <c r="FE105" s="36" t="str">
        <f>IF(AND(Input!$I105="text-tabs",Input!$K105="有"),IF(Input!$M105=1,svg_data!$DJ$1,IF(Input!$M105=2,svg_data!$DJ$2)),"")</f>
        <v/>
      </c>
      <c r="FF105" s="36" t="str">
        <f>IF(AND(Input!$I105="text-tabs",Input!$K105="有"),Input!$G105,"")</f>
        <v/>
      </c>
      <c r="FG105" s="36" t="str">
        <f>IF(AND(Input!$I105="text-tabs",Input!$K105="有"),IF(Input!$M105=1,svg_data!$DL$1,IF(Input!$M105=2,svg_data!$DL$2)),"")</f>
        <v/>
      </c>
      <c r="FH105" s="36" t="str">
        <f>IF(AND(Input!$I105="text-tabs",Input!$K105="有"),Input!$G105,"")</f>
        <v/>
      </c>
      <c r="FI105" s="36" t="str">
        <f>IF(AND(Input!$I105="text-tabs",Input!$K105="有"),IF(Input!$M105=1,svg_data!$DN$1,IF(Input!$M105=2,svg_data!$DN$2)),"")</f>
        <v/>
      </c>
      <c r="FJ105" s="36" t="str">
        <f>IF(AND(Input!$I105="text-tabs",Input!$K105="有"),Input!$G105,"")</f>
        <v/>
      </c>
      <c r="FK105" s="36" t="str">
        <f>IF(AND(Input!$I105="text-tabs",Input!$K105="有"),IF(Input!$M105=1,svg_data!$DP$1,IF(Input!$M105=2,svg_data!$DP$2)),"")</f>
        <v/>
      </c>
      <c r="FL105" s="36" t="str">
        <f>IF(AND(Input!$I105="text-tabs",Input!$K105="有"),Input!$G105,"")</f>
        <v/>
      </c>
      <c r="FM105" s="36" t="str">
        <f>IF(AND(Input!$I105="text-tabs",Input!$K105="有"),IF(Input!$M105=1,svg_data!$DR$1,IF(Input!$M105=2,svg_data!$DR$2)),"")</f>
        <v/>
      </c>
      <c r="FN105" s="36" t="str">
        <f>IF(AND(Input!$I105="text-tabs",Input!$K105="有"),Input!$G105,"")</f>
        <v/>
      </c>
      <c r="FO105" s="36" t="str">
        <f>IF(AND(Input!$I105="text-tabs",Input!$K105="有"),IF(Input!$M105=1,svg_data!$DT$1,IF(Input!$M105=2,svg_data!$DT$2)),"")</f>
        <v/>
      </c>
      <c r="FP105" s="36" t="str">
        <f>IF(AND(Input!$I105="text-tabs",Input!$K105="有"),Input!$G105,"")</f>
        <v/>
      </c>
      <c r="FQ105" s="36" t="str">
        <f>IF(AND(Input!$I105="text-tabs",Input!$K105="有"),IF(Input!$M105=1,svg_data!$DV$1,IF(Input!$M105=2,svg_data!$DV$2)),"")</f>
        <v/>
      </c>
      <c r="FR105" s="36" t="str">
        <f>IF(AND(Input!$I105="text-tabs",Input!$K105="有"),Input!$G105,"")</f>
        <v/>
      </c>
      <c r="FS105" s="36" t="str">
        <f>IF(AND(Input!$I105="text-tabs",Input!$K105="有"),IF(Input!$M105=1,svg_data!$DX$1,IF(Input!$M105=2,svg_data!$DX$2)),"")</f>
        <v/>
      </c>
      <c r="FT105" s="36" t="str">
        <f>IF(AND(Input!$I105="text-tabs",Input!$K105="有"),Input!$G105,"")</f>
        <v/>
      </c>
      <c r="FU105" s="36" t="str">
        <f>IF(AND(Input!$I105="text-tabs",Input!$K105="有"),IF(Input!$M105=1,svg_data!$DZ$1,IF(Input!$M105=2,svg_data!$DZ$2)),"")</f>
        <v/>
      </c>
      <c r="FV105" s="36" t="str">
        <f>IF(AND(Input!$I105="text-tabs",Input!$K105="有"),Input!$G105,"")</f>
        <v/>
      </c>
      <c r="FW105" s="36" t="str">
        <f>IF(AND(Input!$I105="text-tabs",Input!$K105="有"),IF(Input!$M105=1,svg_data!$EB$1,IF(Input!$M105=2,svg_data!$EB$2)),"")</f>
        <v/>
      </c>
      <c r="FX105" s="36" t="str">
        <f>IF(AND(Input!$I105="text-tabs",Input!$K105="有"),Input!$G105,"")</f>
        <v/>
      </c>
      <c r="FY105" s="36" t="str">
        <f>IF(AND(Input!$I105="text-tabs",Input!$K105="有"),IF(Input!$M105=1,svg_data!$ED$1,IF(Input!$M105=2,svg_data!$ED$2)),"")</f>
        <v/>
      </c>
      <c r="FZ105" s="36" t="str">
        <f>IF(AND(Input!$I105="text-tabs",Input!$K105="有"),Input!$G105,"")</f>
        <v/>
      </c>
      <c r="GA105" s="36" t="str">
        <f>IF(AND(Input!$I105="text-tabs",Input!$K105="有"),IF(Input!$M105=1,svg_data!$EF$1,IF(Input!$M105=2,svg_data!$EF$2)),"")</f>
        <v/>
      </c>
      <c r="GB105" s="36" t="str">
        <f>IF(AND(Input!$I105="text-tabs",Input!$K105="有"),Input!$G105,"")</f>
        <v/>
      </c>
      <c r="GC105" s="36" t="str">
        <f>IF(AND(Input!$I105="text-tabs",Input!$K105="有"),IF(Input!$M105=1,svg_data!$EH$1,IF(Input!$M105=2,svg_data!$EH$2)),"")</f>
        <v/>
      </c>
      <c r="GD105" s="36" t="str">
        <f>IF(AND(Input!$I105="text-tabs",Input!$K105="有"),Input!$G105,"")</f>
        <v/>
      </c>
      <c r="GE105" s="36" t="str">
        <f>IF(AND(Input!$I105="text-tabs",Input!$K105="有"),IF(Input!$M105=1,svg_data!$EJ$1,IF(Input!$M105=2,svg_data!$EJ$2)),"")</f>
        <v/>
      </c>
      <c r="GF105" s="36" t="str">
        <f>IF(AND(Input!$I105="text-tabs",Input!$K105="有"),Input!$G105,"")</f>
        <v/>
      </c>
      <c r="GG105" s="36" t="str">
        <f>IF(AND(Input!$I105="text-tabs",Input!$K105="有"),IF(Input!$M105=1,svg_data!$EL$1,IF(Input!$M105=2,svg_data!$EL$2)),"")</f>
        <v/>
      </c>
      <c r="GH105" s="36" t="str">
        <f>IF(AND(Input!$I105="text-tabs",Input!$K105="有"),Input!$G105,"")</f>
        <v/>
      </c>
      <c r="GI105" s="36" t="str">
        <f>IF(AND(Input!$I105="text-tabs",Input!$K105="有"),IF(Input!$M105=1,svg_data!$EN$1,IF(Input!$M105=2,svg_data!$EN$2)),"")</f>
        <v/>
      </c>
      <c r="GJ105" s="36" t="str">
        <f>IF(AND(Input!$I105="text-tabs",Input!$K105="有"),Input!$G105,"")</f>
        <v/>
      </c>
      <c r="GK105" s="36" t="str">
        <f>IF(AND(Input!$I105="text-tabs",Input!$K105="有"),IF(Input!$M105=1,svg_data!$EP$1,IF(Input!$M105=2,svg_data!$EP$2)),"")</f>
        <v/>
      </c>
      <c r="GL105" s="36" t="str">
        <f>IF(AND(Input!$I105="text-tabs",Input!$K105="有"),Input!$G105,"")</f>
        <v/>
      </c>
      <c r="GM105" s="36" t="str">
        <f>IF(AND(Input!$I105="text-tabs",Input!$K105="有"),svg_data!$ER$1,"")</f>
        <v/>
      </c>
      <c r="GN105" s="36" t="str">
        <f>IF(AND(Input!$I105="text-tabs",Input!$K105="有"),Input!$G105,"")</f>
        <v/>
      </c>
      <c r="GO105" s="36" t="str">
        <f>IF(AND(Input!$I105="text-tabs",Input!$K105="有"),svg_data!$ET$1,"")</f>
        <v/>
      </c>
      <c r="GP105" s="36" t="str">
        <f>IF(AND(Input!$I105="text-tabs",Input!$K105="有"),Input!$G105,"")</f>
        <v/>
      </c>
      <c r="GQ105" s="36" t="str">
        <f>IF(AND(Input!$I105="text-tabs",Input!$K105="有"),svg_data!$EV$1,"")</f>
        <v/>
      </c>
      <c r="GR105" s="36" t="str">
        <f>IF(AND(Input!$I105="text-tabs",Input!$K105="有"),Input!$G105,"")</f>
        <v/>
      </c>
      <c r="GS105" s="36" t="str">
        <f>IF(AND(Input!$I105="text-tabs",Input!$K105="有"),svg_data!$EX$1,"")</f>
        <v/>
      </c>
      <c r="GT105" s="36" t="str">
        <f>IF(AND(Input!$I105="text-tabs",Input!$K105="有"),IF(Input!$O105="無","",svg_data!$EY$1),"")</f>
        <v/>
      </c>
      <c r="GU105" s="36" t="str">
        <f>IF(AND(Input!$I105="text-tabs",Input!$K105="有"),IF(Input!$O105="無","",Input!$G105),"")</f>
        <v/>
      </c>
      <c r="GV105" s="36" t="str">
        <f>IF(AND(Input!$I105="text-tabs",Input!$K105="有"),IF(Input!$O105="無","",Input!$O105),"")</f>
        <v/>
      </c>
      <c r="GW105" s="36" t="str">
        <f>IF(AND(Input!$I105="text-tabs",Input!$K105="有"),IF(Input!$O105="無","",svg_data!$FA$1),"")</f>
        <v/>
      </c>
      <c r="GX105" s="36" t="str">
        <f>IF(AND(Input!$I105="text-tabs",Input!$K105="有"),IF(Input!$O105="無","",Input!$P105),"")</f>
        <v/>
      </c>
      <c r="GY105" s="36" t="str">
        <f>IF(AND(Input!$I105="text-tabs",Input!$K105="有"),IF(Input!$O105="無","",svg_data!$FC$1),"")</f>
        <v/>
      </c>
      <c r="GZ105" s="36" t="str">
        <f>IF(AND(Input!$I105="text-tabs",Input!$K105="有"),svg_data!$FD$1,"")</f>
        <v/>
      </c>
      <c r="HA105" s="36" t="str">
        <f>IF(AND(Input!$I105="text-tabs",Input!$K105="有"),$HA$1,"")</f>
        <v/>
      </c>
      <c r="HB105" s="36" t="str">
        <f>IF(AND(Input!$I105="text-tabs",Input!$V105="有",Input!$W105&lt;&gt;""),$HB$1,"")</f>
        <v/>
      </c>
      <c r="HC105" s="36" t="str">
        <f>IF(AND(Input!$I105="text-tabs",Input!$V105="有",Input!$W105&lt;&gt;""),Input!$U105,"")</f>
        <v/>
      </c>
      <c r="HD105" s="36" t="str">
        <f>IF(AND(Input!$I105="text-tabs",Input!$V105="有",Input!$W105&lt;&gt;""),$HD$1,"")</f>
        <v/>
      </c>
      <c r="HE105" s="36" t="str">
        <f>IF(AND(Input!$I105="text-tabs",Input!$V105="有",Input!$W105&lt;&gt;""),$HE$1,"")</f>
        <v/>
      </c>
      <c r="HF105" s="36" t="str">
        <f>IF(AND(Input!$I105="text-tabs",Input!$V105="有",Input!$W105&lt;&gt;""),$HF$1,"")</f>
        <v/>
      </c>
      <c r="HG105" s="36" t="str">
        <f>IF(AND(Input!$I105="text-tabs",Input!$V105="有",Input!$W105&lt;&gt;""),Input!$X105,"")</f>
        <v/>
      </c>
      <c r="HH105" s="36" t="str">
        <f>IF(AND(Input!$I105="text-tabs",Input!$V105="有",Input!$W105&lt;&gt;""),$HH$1,"")</f>
        <v/>
      </c>
      <c r="HI105" s="36" t="str">
        <f>IF(AND(Input!$I105="text-tabs",Input!$V105="有",Input!$W105&lt;&gt;""),Input!$W105,"")</f>
        <v/>
      </c>
      <c r="HJ105" s="36" t="str">
        <f>IF(AND(Input!$I105="text-tabs",Input!$V105="有",Input!$W105&lt;&gt;""),$HJ$1,"")</f>
        <v/>
      </c>
      <c r="HK105" s="36" t="str">
        <f>IF(AND(Input!$I105="text-tabs",Input!$V105="有",Input!$Y105&lt;&gt;"無"),$HK$1,"")</f>
        <v/>
      </c>
      <c r="HL105" s="36" t="str">
        <f>IF(AND(Input!$I105="text-tabs",Input!$V105="有",Input!$Y105&lt;&gt;"無"),$HF$1,"")</f>
        <v/>
      </c>
      <c r="HM105" s="36" t="str">
        <f>IF(AND(Input!$I105="text-tabs",Input!$V105="有",Input!$Y105&lt;&gt;"無"),Input!$Z105,"")</f>
        <v/>
      </c>
      <c r="HN105" s="36" t="str">
        <f>IF(AND(Input!$I105="text-tabs",Input!$V105="有",Input!$Y105&lt;&gt;"無"),$HH$1,"")</f>
        <v/>
      </c>
      <c r="HO105" s="36" t="str">
        <f>IF(AND(Input!$I105="text-tabs",Input!$V105="有",Input!$Y105&lt;&gt;"無"),Input!$Y105,"")</f>
        <v/>
      </c>
      <c r="HP105" s="36" t="str">
        <f>IF(AND(Input!$I105="text-tabs",Input!$V105="有",Input!$Y105&lt;&gt;"無"),$HJ$1,"")</f>
        <v/>
      </c>
      <c r="HQ105" s="36" t="str">
        <f>IF(AND(Input!$I105="text-tabs",Input!$V105="有",Input!$AA105&lt;&gt;"無"),$HQ$1,"")</f>
        <v/>
      </c>
      <c r="HR105" s="36" t="str">
        <f>IF(AND(Input!$I105="text-tabs",Input!$V105="有",Input!$AA105&lt;&gt;"無"),$HR$1,"")</f>
        <v/>
      </c>
      <c r="HS105" s="36" t="str">
        <f>IF(AND(Input!$I105="text-tabs",Input!$V105="有",Input!$AA105&lt;&gt;"無"),Input!$AB105,"")</f>
        <v/>
      </c>
      <c r="HT105" s="36" t="str">
        <f>IF(AND(Input!$I105="text-tabs",Input!$V105="有",Input!$AA105&lt;&gt;"無"),$HT$1,"")</f>
        <v/>
      </c>
      <c r="HU105" s="36" t="str">
        <f>IF(AND(Input!$I105="text-tabs",Input!$V105="有",Input!$AA105&lt;&gt;"無"),Input!$AA105,"")</f>
        <v/>
      </c>
      <c r="HV105" s="36" t="str">
        <f>IF(AND(Input!$I105="text-tabs",Input!$V105="有",Input!$AA105&lt;&gt;"無"),$HV$1,"")</f>
        <v/>
      </c>
      <c r="HW105" s="36" t="str">
        <f>IF(AND(Input!$I105="text-tabs",Input!$V105="有",Input!$AC105&lt;&gt;"無"),$HW$1,"")</f>
        <v/>
      </c>
      <c r="HX105" s="36" t="str">
        <f>IF(AND(Input!$I105="text-tabs",Input!$V105="有",Input!$AC105&lt;&gt;"無"),$HX$1,"")</f>
        <v/>
      </c>
      <c r="HY105" s="36" t="str">
        <f>IF(AND(Input!$I105="text-tabs",Input!$V105="有",Input!$AC105&lt;&gt;"無"),Input!$AD105,"")</f>
        <v/>
      </c>
      <c r="HZ105" s="36" t="str">
        <f>IF(AND(Input!$I105="text-tabs",Input!$V105="有",Input!$AC105&lt;&gt;"無"),$HZ$1,"")</f>
        <v/>
      </c>
      <c r="IA105" s="36" t="str">
        <f>IF(AND(Input!$I105="text-tabs",Input!$V105="有",Input!$AC105&lt;&gt;"無"),Input!$AC105,"")</f>
        <v/>
      </c>
      <c r="IB105" s="36" t="str">
        <f>IF(AND(Input!$I105="text-tabs",Input!$V105="有",Input!$AC105&lt;&gt;"無"),$IB$1,"")</f>
        <v/>
      </c>
      <c r="IC105" s="36" t="str">
        <f>IF(AND(Input!$I105="text-tabs",Input!$V105="有",Input!$AE105&lt;&gt;"無"),$IC$1,"")</f>
        <v/>
      </c>
      <c r="ID105" s="36" t="str">
        <f>IF(AND(Input!$I105="text-tabs",Input!$V105="有",Input!$AE105&lt;&gt;"無"),$HF$1,"")</f>
        <v/>
      </c>
      <c r="IE105" s="36" t="str">
        <f>IF(AND(Input!$I105="text-tabs",Input!$V105="有",Input!$AE105&lt;&gt;"無"),Input!$AF105,"")</f>
        <v/>
      </c>
      <c r="IF105" s="36" t="str">
        <f>IF(AND(Input!$I105="text-tabs",Input!$V105="有",Input!$AE105&lt;&gt;"無"),$HH$1,"")</f>
        <v/>
      </c>
      <c r="IG105" s="36" t="str">
        <f>IF(AND(Input!$I105="text-tabs",Input!$V105="有",Input!$AE105&lt;&gt;"無"),Input!$AE105,"")</f>
        <v/>
      </c>
      <c r="IH105" s="36" t="str">
        <f>IF(AND(Input!$I105="text-tabs",Input!$V105="有",Input!$AE105&lt;&gt;"無"),$HJ$1,"")</f>
        <v/>
      </c>
      <c r="II105" s="36" t="str">
        <f>IF(AND(Input!$I105="text-tabs",Input!$V105="有"),$II$1,"")</f>
        <v/>
      </c>
      <c r="IJ105" s="36" t="str">
        <f>IF(AND(Input!$I105="text-tabs",Input!$AG105="有"),$IJ$1,"")</f>
        <v/>
      </c>
      <c r="IK105" s="36" t="str">
        <f>IF(AND(Input!$I105="text-tabs",Input!$AG105="有"),Input!$AH105,"")</f>
        <v/>
      </c>
      <c r="IL105" s="36" t="str">
        <f>IF(AND(Input!$I105="text-tabs",Input!$AG105="有"),$IL$1,"")</f>
        <v/>
      </c>
      <c r="IM105" s="36" t="str">
        <f>IF(AND(Input!$I105="text-tabs",Input!$AG105="有"),Input!$AI105,"")</f>
        <v/>
      </c>
      <c r="IN105" s="36" t="str">
        <f>IF(AND(Input!$I105="text-tabs",Input!$AG105="有"),$IN$1,"")</f>
        <v/>
      </c>
      <c r="IO105" s="36" t="str">
        <f>IF(Input!$I105="text-tabs",$IO$1,"")</f>
        <v/>
      </c>
      <c r="IP105" s="36" t="str">
        <f>IF(Input!$I105="event",$IP$1,"")</f>
        <v/>
      </c>
      <c r="IQ105" s="36" t="str">
        <f>IF(Input!$I105="event",Input!$R105,"")</f>
        <v/>
      </c>
      <c r="IR105" s="36" t="str">
        <f>IF(Input!$I105="event",$IR$1,"")</f>
        <v/>
      </c>
      <c r="IS105" s="36" t="str">
        <f>IF(Input!$I105="event",$IS$1,"")</f>
        <v/>
      </c>
      <c r="IT105" s="36" t="str">
        <f>IF(Input!$I105="event",Input!$Q105,"")</f>
        <v/>
      </c>
      <c r="IU105" s="36" t="str">
        <f>IF(Input!$I105="event",$IU$1,"")</f>
        <v/>
      </c>
      <c r="IV105" s="36" t="str">
        <f>IF(Input!$I105="image",$IV$1,"")</f>
        <v/>
      </c>
      <c r="IW105" s="36" t="str">
        <f>IF(Input!$I105="image",Input!$S105,"")</f>
        <v/>
      </c>
      <c r="IX105" s="36" t="str">
        <f>IF(Input!$I105="image",$IX$1,"")</f>
        <v/>
      </c>
      <c r="IY105" s="36" t="str">
        <f>IF(AND(Input!$I105="image",Input!$V105="無"),$IY$1,"")</f>
        <v/>
      </c>
      <c r="IZ105" s="36" t="str">
        <f>IF(AND(Input!$I105="image",Input!$V105="無"),Input!$B105,"")</f>
        <v/>
      </c>
      <c r="JA105" s="36" t="str">
        <f>IF(AND(Input!$I105="image",Input!$V105="無"),$JA$1,"")</f>
        <v/>
      </c>
      <c r="JB105" s="36" t="str">
        <f>IF(AND(Input!$I105="image",Input!$V105="有"),$JB$1,"")</f>
        <v/>
      </c>
      <c r="JC105" s="36" t="str">
        <f>IF(AND(Input!$I105="image",Input!$V105="有"),Input!$W105,"")</f>
        <v/>
      </c>
      <c r="JD105" s="36" t="str">
        <f>IF(AND(Input!$I105="image",Input!$V105="有"),$JD$1,"")</f>
        <v/>
      </c>
      <c r="JE105" s="36" t="str">
        <f>IF(AND(Input!$I105="image",Input!$V105="有"),Input!$X105,"")</f>
        <v/>
      </c>
      <c r="JF105" s="36" t="str">
        <f>IF(AND(Input!$I105="image",Input!$V105="有"),$JF$1,"")</f>
        <v/>
      </c>
      <c r="JG105" s="36" t="str">
        <f>IF(Input!$I105="embed",$JG$1,"")</f>
        <v/>
      </c>
      <c r="JH105" s="36" t="str">
        <f>IF(Input!$I105="embed",Input!$X105,"")</f>
        <v/>
      </c>
      <c r="JI105" s="36" t="str">
        <f>IF(Input!$I105="embed",$JI$1,"")</f>
        <v/>
      </c>
      <c r="JJ105" s="36" t="str">
        <f>IF(Input!$I105="embed",$JJ$1,"")</f>
        <v/>
      </c>
      <c r="JK105" s="36" t="str">
        <f>IF(Input!$I105="embed",Input!$R105,"")</f>
        <v/>
      </c>
      <c r="JL105" s="36" t="str">
        <f>IF(Input!$I105="embed",$JL$1,"")</f>
        <v/>
      </c>
      <c r="JM105" s="36" t="str">
        <f>IF(Input!$I105="table",Input!$AI105,"")</f>
        <v/>
      </c>
      <c r="JN105" s="36" t="str">
        <f>IF(Input!$I105="table",Input!$AJ105,"")</f>
        <v/>
      </c>
      <c r="JO105" s="36" t="s">
        <v>0</v>
      </c>
      <c r="JP105" s="36" t="str">
        <f t="shared" si="3"/>
        <v/>
      </c>
    </row>
    <row r="106" spans="1:276" s="36" customFormat="1">
      <c r="A106" s="39" t="str">
        <f t="shared" si="5"/>
        <v>"0":{"category":"未記入","class":"0","id":"0","titleShadow":"",}</v>
      </c>
      <c r="B106" s="36" t="s">
        <v>5</v>
      </c>
      <c r="C106" s="40">
        <f>Input!$G106</f>
        <v>0</v>
      </c>
      <c r="D106" s="36" t="s">
        <v>210</v>
      </c>
      <c r="E106" s="36" t="s">
        <v>23</v>
      </c>
      <c r="F106" s="36" t="str">
        <f>IF(Input!$C106&lt;&gt;"",Input!$C106,"未記入")</f>
        <v>未記入</v>
      </c>
      <c r="G106" s="36" t="s">
        <v>3</v>
      </c>
      <c r="H106" s="36" t="s">
        <v>1</v>
      </c>
      <c r="I106" s="36">
        <f>Input!$I106</f>
        <v>0</v>
      </c>
      <c r="J106" s="36" t="s">
        <v>3</v>
      </c>
      <c r="K106" s="36" t="s">
        <v>4</v>
      </c>
      <c r="L106" s="40">
        <f>Input!$G106</f>
        <v>0</v>
      </c>
      <c r="M106" s="36" t="s">
        <v>3</v>
      </c>
      <c r="N106" s="36" t="str">
        <f>IF(Input!$D106="有",$N$1,"")</f>
        <v/>
      </c>
      <c r="O106" s="36" t="str">
        <f>IF(Input!$D106="有",Input!$A106,"")</f>
        <v/>
      </c>
      <c r="P106" s="36" t="str">
        <f>IF(Input!$D106="有",$P$1,"")</f>
        <v/>
      </c>
      <c r="Q106" s="36" t="str">
        <f>IF(Input!$D106="有",$Q$1,"")</f>
        <v/>
      </c>
      <c r="R106" s="36" t="str">
        <f>IF(Input!$D106="有",LEFT(Input!$E106,1),"")</f>
        <v/>
      </c>
      <c r="S106" s="36" t="str">
        <f>IF(Input!$D106="有",$S$1,"")</f>
        <v/>
      </c>
      <c r="T106" s="36" t="str">
        <f>IF(Input!$D106="有",$T$1,"")</f>
        <v/>
      </c>
      <c r="U106" s="36" t="str">
        <f>IF(Input!$D106="有",Input!$F106,"")</f>
        <v/>
      </c>
      <c r="V106" s="36" t="str">
        <f>IF(Input!$D106="有",$V$1,"")</f>
        <v/>
      </c>
      <c r="W106" s="36" t="s">
        <v>205</v>
      </c>
      <c r="X106" s="36" t="str">
        <f>IF(Input!$H106="有","true",IF(Input!$H106="無","false",""))</f>
        <v/>
      </c>
      <c r="Y106" s="36" t="s">
        <v>3</v>
      </c>
      <c r="Z106" s="36" t="str">
        <f>IF(OR(Input!$I106="text-tabs",Input!$I106="text"),$Z$1,"")</f>
        <v/>
      </c>
      <c r="AA106" s="36" t="str">
        <f>IF(OR(Input!$I106="text-tabs",Input!$I106="text"),Input!$B106,"")</f>
        <v/>
      </c>
      <c r="AB106" s="36" t="str">
        <f>IF(OR(Input!$I106="text-tabs",Input!$I106="text"),$AB$1,"")</f>
        <v/>
      </c>
      <c r="AC106" s="36" t="str">
        <f>IF(AND(OR(Input!$I106="text-tabs",Input!$I106="text"),Input!$T106="無"),$AC$1,"")</f>
        <v/>
      </c>
      <c r="AD106" s="36" t="str">
        <f>IF(AND(OR(Input!$I106="text-tabs",Input!$I106="text"),Input!$T106="無"),Input!$S106,"")</f>
        <v/>
      </c>
      <c r="AE106" s="36" t="str">
        <f>IF(AND(OR(Input!$I106="text-tabs",Input!$I106="text"),Input!$T106="無"),$AE$1,"")</f>
        <v/>
      </c>
      <c r="AF106" s="36" t="str">
        <f>IF(AND(OR(Input!$I106="text-tabs",Input!$I106="text"),Input!$S106="無"),$AF$1,"")</f>
        <v/>
      </c>
      <c r="AG106" s="36" t="str">
        <f>IF(AND(OR(Input!$I106="text-tabs",Input!$I106="text"),Input!$S106="無"),Input!$T106,"")</f>
        <v/>
      </c>
      <c r="AH106" s="36" t="str">
        <f>IF(AND(OR(Input!$I106="text-tabs",Input!$I106="text"),Input!$S106="無"),$AH$1,"")</f>
        <v/>
      </c>
      <c r="AI106" s="36" t="str">
        <f>IF(Input!$I106="text",$AI$1,"")</f>
        <v/>
      </c>
      <c r="AJ106" s="36" t="str">
        <f>IF(Input!$I106="text",Input!$R106,"")</f>
        <v/>
      </c>
      <c r="AK106" s="36" t="str">
        <f>IF(Input!$I106="text",$AK$1,"")</f>
        <v/>
      </c>
      <c r="AL106" s="36" t="str">
        <f>IF(Input!$I106="text-tabs",$AL$1,"")</f>
        <v/>
      </c>
      <c r="AM106" s="36" t="str">
        <f>IF(Input!$I106="text-tabs",$AM$1,"")</f>
        <v/>
      </c>
      <c r="AN106" s="36" t="str">
        <f>IF(Input!$I106="text-tabs",Input!$J106,"")</f>
        <v/>
      </c>
      <c r="AO106" s="36" t="str">
        <f>IF(Input!$I106="text-tabs",$AO$1,"")</f>
        <v/>
      </c>
      <c r="AP106" s="36" t="str">
        <f>IF(Input!$I106="text-tabs",Input!$R106,"")</f>
        <v/>
      </c>
      <c r="AQ106" s="36" t="str">
        <f>IF(Input!$I106="text-tabs",$AQ$1,"")</f>
        <v/>
      </c>
      <c r="AR106" s="36" t="str">
        <f>IF(AND(Input!$I106="text-tabs",Input!$K106="有"),$AR$1,"")</f>
        <v/>
      </c>
      <c r="AS106" s="36" t="str">
        <f>IF(AND(Input!$I106="text-tabs",Input!$K106="有"),Input!$L106,"")</f>
        <v/>
      </c>
      <c r="AT106" s="36" t="str">
        <f>IF(AND(Input!$I106="text-tabs",Input!$K106="有"),$AT$1,"")</f>
        <v/>
      </c>
      <c r="AU106" s="36" t="str">
        <f>IF(AND(Input!$I106="text-tabs",Input!$K106="有"),Input!$N106,"")</f>
        <v/>
      </c>
      <c r="AV106" s="36" t="str">
        <f>IF(AND(Input!$I106="text-tabs",Input!$K106="有"),"&lt;br&gt;","")</f>
        <v/>
      </c>
      <c r="AW106" s="36" t="str">
        <f>IF(AND(Input!$I106="text-tabs",Input!$K106="有"),IF(Input!$M106=1,svg_data!$A$1,IF(Input!$M106=2,svg_data!$A$2)),"")</f>
        <v/>
      </c>
      <c r="AX106" s="36" t="str">
        <f>IF(AND(Input!$I106="text-tabs",Input!$K106="有"),Input!$G106,"")</f>
        <v/>
      </c>
      <c r="AY106" s="36" t="str">
        <f>IF(AND(Input!$I106="text-tabs",Input!$K106="有"),IF(Input!$M106=1,svg_data!$C$1,IF(Input!$M106=2,svg_data!$C$2)),"")</f>
        <v/>
      </c>
      <c r="AZ106" s="36" t="str">
        <f>IF(AND(Input!$I106="text-tabs",Input!$K106="有"),Input!$G106,"")</f>
        <v/>
      </c>
      <c r="BA106" s="36" t="str">
        <f>IF(AND(Input!$I106="text-tabs",Input!$K106="有"),IF(Input!$M106=1,svg_data!$E$1,IF(Input!$M106=2,svg_data!$E$2)),"")</f>
        <v/>
      </c>
      <c r="BB106" s="36" t="str">
        <f>IF(AND(Input!$I106="text-tabs",Input!$K106="有"),Input!$G106,"")</f>
        <v/>
      </c>
      <c r="BC106" s="36" t="str">
        <f>IF(AND(Input!$I106="text-tabs",Input!$K106="有"),IF(Input!$M106=1,svg_data!$G$1,IF(Input!$M106=2,svg_data!$G$2)),"")</f>
        <v/>
      </c>
      <c r="BD106" s="36" t="str">
        <f>IF(AND(Input!$I106="text-tabs",Input!$K106="有"),Input!$G106,"")</f>
        <v/>
      </c>
      <c r="BE106" s="36" t="str">
        <f>IF(AND(Input!$I106="text-tabs",Input!$K106="有"),IF(Input!$M106=1,svg_data!$I$1,IF(Input!$M106=2,svg_data!$I$2)),"")</f>
        <v/>
      </c>
      <c r="BF106" s="36" t="str">
        <f>IF(AND(Input!$I106="text-tabs",Input!$K106="有"),Input!$G106,"")</f>
        <v/>
      </c>
      <c r="BG106" s="36" t="str">
        <f>IF(AND(Input!$I106="text-tabs",Input!$K106="有"),IF(Input!$M106=1,svg_data!$K$1,IF(Input!$M106=2,svg_data!$K$2)),"")</f>
        <v/>
      </c>
      <c r="BH106" s="36" t="str">
        <f>IF(AND(Input!$I106="text-tabs",Input!$K106="有"),Input!$G106,"")</f>
        <v/>
      </c>
      <c r="BI106" s="36" t="str">
        <f>IF(AND(Input!$I106="text-tabs",Input!$K106="有"),IF(Input!$M106=1,svg_data!$M$1,IF(Input!$M106=2,svg_data!$M$2)),"")</f>
        <v/>
      </c>
      <c r="BJ106" s="36" t="str">
        <f>IF(AND(Input!$I106="text-tabs",Input!$K106="有"),Input!$G106,"")</f>
        <v/>
      </c>
      <c r="BK106" s="36" t="str">
        <f>IF(AND(Input!$I106="text-tabs",Input!$K106="有"),IF(Input!$M106=1,svg_data!$O$1,IF(Input!$M106=2,svg_data!$O$2)),"")</f>
        <v/>
      </c>
      <c r="BL106" s="36" t="str">
        <f>IF(AND(Input!$I106="text-tabs",Input!$K106="有"),Input!$G106,"")</f>
        <v/>
      </c>
      <c r="BM106" s="36" t="str">
        <f>IF(AND(Input!$I106="text-tabs",Input!$K106="有"),IF(Input!$M106=1,svg_data!$Q$1,IF(Input!$M106=2,svg_data!$Q$2)),"")</f>
        <v/>
      </c>
      <c r="BN106" s="36" t="str">
        <f>IF(AND(Input!$I106="text-tabs",Input!$K106="有"),Input!$G106,"")</f>
        <v/>
      </c>
      <c r="BO106" s="36" t="str">
        <f>IF(AND(Input!$I106="text-tabs",Input!$K106="有"),IF(Input!$M106=1,svg_data!$S$1,IF(Input!$M106=2,svg_data!$S$2)),"")</f>
        <v/>
      </c>
      <c r="BP106" s="36" t="str">
        <f>IF(AND(Input!$I106="text-tabs",Input!$K106="有"),Input!$G106,"")</f>
        <v/>
      </c>
      <c r="BQ106" s="36" t="str">
        <f>IF(AND(Input!$I106="text-tabs",Input!$K106="有"),IF(Input!$M106=1,svg_data!$U$1,IF(Input!$M106=2,svg_data!$U$2)),"")</f>
        <v/>
      </c>
      <c r="BR106" s="36" t="str">
        <f>IF(AND(Input!$I106="text-tabs",Input!$K106="有"),Input!$G106,"")</f>
        <v/>
      </c>
      <c r="BS106" s="36" t="str">
        <f>IF(AND(Input!$I106="text-tabs",Input!$K106="有"),IF(Input!$M106=1,svg_data!$W$1,IF(Input!$M106=2,svg_data!$W$2)),"")</f>
        <v/>
      </c>
      <c r="BT106" s="36" t="str">
        <f>IF(AND(Input!$I106="text-tabs",Input!$K106="有"),Input!$G106,"")</f>
        <v/>
      </c>
      <c r="BU106" s="36" t="str">
        <f>IF(AND(Input!$I106="text-tabs",Input!$K106="有"),IF(Input!$M106=1,svg_data!$Y$1,IF(Input!$M106=2,svg_data!$Y$2)),"")</f>
        <v/>
      </c>
      <c r="BV106" s="36" t="str">
        <f>IF(AND(Input!$I106="text-tabs",Input!$K106="有"),Input!$G106,"")</f>
        <v/>
      </c>
      <c r="BW106" s="36" t="str">
        <f>IF(AND(Input!$I106="text-tabs",Input!$K106="有"),IF(Input!$M106=1,svg_data!$AA$1,IF(Input!$M106=2,svg_data!$AA$2)),"")</f>
        <v/>
      </c>
      <c r="BX106" s="36" t="str">
        <f>IF(AND(Input!$I106="text-tabs",Input!$K106="有"),Input!$G106,"")</f>
        <v/>
      </c>
      <c r="BY106" s="36" t="str">
        <f>IF(AND(Input!$I106="text-tabs",Input!$K106="有"),IF(Input!$M106=1,svg_data!$AC$1,IF(Input!$M106=2,svg_data!$AC$2)),"")</f>
        <v/>
      </c>
      <c r="BZ106" s="36" t="str">
        <f>IF(AND(Input!$I106="text-tabs",Input!$K106="有"),Input!$G106,"")</f>
        <v/>
      </c>
      <c r="CA106" s="36" t="str">
        <f>IF(AND(Input!$I106="text-tabs",Input!$K106="有"),IF(Input!$M106=1,svg_data!$AE$1,IF(Input!$M106=2,svg_data!$AE$2)),"")</f>
        <v/>
      </c>
      <c r="CB106" s="36" t="str">
        <f>IF(AND(Input!$I106="text-tabs",Input!$K106="有"),Input!$G106,"")</f>
        <v/>
      </c>
      <c r="CC106" s="36" t="str">
        <f>IF(AND(Input!$I106="text-tabs",Input!$K106="有"),IF(Input!$M106=1,svg_data!$AG$1,IF(Input!$M106=2,svg_data!$AG$2)),"")</f>
        <v/>
      </c>
      <c r="CD106" s="36" t="str">
        <f>IF(AND(Input!$I106="text-tabs",Input!$K106="有"),Input!$G106,"")</f>
        <v/>
      </c>
      <c r="CE106" s="36" t="str">
        <f>IF(AND(Input!$I106="text-tabs",Input!$K106="有"),IF(Input!$M106=1,svg_data!$AI$1,IF(Input!$M106=2,svg_data!$AI$2)),"")</f>
        <v/>
      </c>
      <c r="CF106" s="36" t="str">
        <f>IF(AND(Input!$I106="text-tabs",Input!$K106="有"),Input!$G106,"")</f>
        <v/>
      </c>
      <c r="CG106" s="36" t="str">
        <f>IF(AND(Input!$I106="text-tabs",Input!$K106="有"),IF(Input!$M106=1,svg_data!$AK$1,IF(Input!$M106=2,svg_data!$AK$2)),"")</f>
        <v/>
      </c>
      <c r="CH106" s="36" t="str">
        <f>IF(AND(Input!$I106="text-tabs",Input!$K106="有"),Input!$G106,"")</f>
        <v/>
      </c>
      <c r="CI106" s="36" t="str">
        <f>IF(AND(Input!$I106="text-tabs",Input!$K106="有"),IF(Input!$M106=1,svg_data!$AM$1,IF(Input!$M106=2,svg_data!$AM$2)),"")</f>
        <v/>
      </c>
      <c r="CJ106" s="36" t="str">
        <f>IF(AND(Input!$I106="text-tabs",Input!$K106="有"),Input!$G106,"")</f>
        <v/>
      </c>
      <c r="CK106" s="36" t="str">
        <f>IF(AND(Input!$I106="text-tabs",Input!$K106="有"),IF(Input!$M106=1,svg_data!$AO$1,IF(Input!$M106=2,svg_data!$AO$2)),"")</f>
        <v/>
      </c>
      <c r="CL106" s="36" t="str">
        <f>IF(AND(Input!$I106="text-tabs",Input!$K106="有"),Input!$G106,"")</f>
        <v/>
      </c>
      <c r="CM106" s="36" t="str">
        <f>IF(AND(Input!$I106="text-tabs",Input!$K106="有"),IF(Input!$M106=1,svg_data!$AQ$1,IF(Input!$M106=2,svg_data!$AQ$2)),"")</f>
        <v/>
      </c>
      <c r="CN106" s="36" t="str">
        <f>IF(AND(Input!$I106="text-tabs",Input!$K106="有"),Input!$G106,"")</f>
        <v/>
      </c>
      <c r="CO106" s="36" t="str">
        <f>IF(AND(Input!$I106="text-tabs",Input!$K106="有"),IF(Input!$M106=1,svg_data!$AS$1,IF(Input!$M106=2,svg_data!$AS$2)),"")</f>
        <v/>
      </c>
      <c r="CP106" s="36" t="str">
        <f>IF(AND(Input!$I106="text-tabs",Input!$K106="有"),Input!$G106,"")</f>
        <v/>
      </c>
      <c r="CQ106" s="36" t="str">
        <f>IF(AND(Input!$I106="text-tabs",Input!$K106="有"),IF(Input!$M106=1,svg_data!$AU$1,IF(Input!$M106=2,svg_data!$AU$2)),"")</f>
        <v/>
      </c>
      <c r="CR106" s="36" t="str">
        <f>IF(AND(Input!$I106="text-tabs",Input!$K106="有"),Input!$G106,"")</f>
        <v/>
      </c>
      <c r="CS106" s="36" t="str">
        <f>IF(AND(Input!$I106="text-tabs",Input!$K106="有"),IF(Input!$M106=1,svg_data!$AW$1,IF(Input!$M106=2,svg_data!$AW$2)),"")</f>
        <v/>
      </c>
      <c r="CT106" s="36" t="str">
        <f>IF(AND(Input!$I106="text-tabs",Input!$K106="有"),Input!$G106,"")</f>
        <v/>
      </c>
      <c r="CU106" s="36" t="str">
        <f>IF(AND(Input!$I106="text-tabs",Input!$K106="有"),IF(Input!$M106=1,svg_data!$AY$1,IF(Input!$M106=2,svg_data!$AY$2)),"")</f>
        <v/>
      </c>
      <c r="CV106" s="36" t="str">
        <f>IF(AND(Input!$I106="text-tabs",Input!$K106="有"),Input!$G106,"")</f>
        <v/>
      </c>
      <c r="CW106" s="36" t="str">
        <f>IF(AND(Input!$I106="text-tabs",Input!$K106="有"),IF(Input!$M106=1,svg_data!$BA$1,IF(Input!$M106=2,svg_data!$BA$2)),"")</f>
        <v/>
      </c>
      <c r="CX106" s="36" t="str">
        <f>IF(AND(Input!$I106="text-tabs",Input!$K106="有"),Input!$G106,"")</f>
        <v/>
      </c>
      <c r="CY106" s="36" t="str">
        <f>IF(AND(Input!$I106="text-tabs",Input!$K106="有"),IF(Input!$M106=1,svg_data!$BC$1,IF(Input!$M106=2,svg_data!$BC$2)),"")</f>
        <v/>
      </c>
      <c r="CZ106" s="36" t="str">
        <f>IF(AND(Input!$I106="text-tabs",Input!$K106="有"),Input!$G106,"")</f>
        <v/>
      </c>
      <c r="DA106" s="36" t="str">
        <f>IF(AND(Input!$I106="text-tabs",Input!$K106="有"),IF(Input!$M106=1,svg_data!$BE$1,IF(Input!$M106=2,svg_data!$BE$2)),"")</f>
        <v/>
      </c>
      <c r="DB106" s="36" t="str">
        <f>IF(AND(Input!$I106="text-tabs",Input!$K106="有"),Input!$G106,"")</f>
        <v/>
      </c>
      <c r="DC106" s="36" t="str">
        <f>IF(AND(Input!$I106="text-tabs",Input!$K106="有"),IF(Input!$M106=1,svg_data!$BG$1,IF(Input!$M106=2,svg_data!$BG$2)),"")</f>
        <v/>
      </c>
      <c r="DD106" s="36" t="str">
        <f>IF(AND(Input!$I106="text-tabs",Input!$K106="有"),Input!$G106,"")</f>
        <v/>
      </c>
      <c r="DE106" s="36" t="str">
        <f>IF(AND(Input!$I106="text-tabs",Input!$K106="有"),IF(Input!$M106=1,svg_data!$BI$1,IF(Input!$M106=2,svg_data!$BI$2)),"")</f>
        <v/>
      </c>
      <c r="DF106" s="36" t="str">
        <f>IF(AND(Input!$I106="text-tabs",Input!$K106="有"),Input!$G106,"")</f>
        <v/>
      </c>
      <c r="DG106" s="36" t="str">
        <f>IF(AND(Input!$I106="text-tabs",Input!$K106="有"),IF(Input!$M106=1,svg_data!$BK$1,IF(Input!$M106=2,svg_data!$BK$2)),"")</f>
        <v/>
      </c>
      <c r="DH106" s="36" t="str">
        <f>IF(AND(Input!$I106="text-tabs",Input!$K106="有"),Input!$G106,"")</f>
        <v/>
      </c>
      <c r="DI106" s="36" t="str">
        <f>IF(AND(Input!$I106="text-tabs",Input!$K106="有"),IF(Input!$M106=1,svg_data!$BM$1,IF(Input!$M106=2,svg_data!$BM$2)),"")</f>
        <v/>
      </c>
      <c r="DJ106" s="36" t="str">
        <f>IF(AND(Input!$I106="text-tabs",Input!$K106="有"),svg_data!$BN$1,"")</f>
        <v/>
      </c>
      <c r="DK106" s="36" t="str">
        <f>IF(AND(Input!$I106="text-tabs",Input!$K106="有"),Input!$G106,"")</f>
        <v/>
      </c>
      <c r="DL106" s="36" t="str">
        <f>IF(AND(Input!$I106="text-tabs",Input!$K106="有"),svg_data!$BP$1,"")</f>
        <v/>
      </c>
      <c r="DM106" s="36" t="str">
        <f>IF(AND(Input!$I106="text-tabs",Input!$K106="有"),svg_data!$BQ$1,"")</f>
        <v/>
      </c>
      <c r="DN106" s="36" t="str">
        <f>IF(AND(Input!$I106="text-tabs",Input!$K106="有"),Input!$G106,"")</f>
        <v/>
      </c>
      <c r="DO106" s="36" t="str">
        <f>IF(AND(Input!$I106="text-tabs",Input!$K106="有"),svg_data!$BS$1,"")</f>
        <v/>
      </c>
      <c r="DP106" s="36" t="str">
        <f>IF(AND(Input!$I106="text-tabs",Input!$K106="有"),Input!$G106,"")</f>
        <v/>
      </c>
      <c r="DQ106" s="36" t="str">
        <f>IF(AND(Input!$I106="text-tabs",Input!$K106="有"),svg_data!$BU$1,"")</f>
        <v/>
      </c>
      <c r="DR106" s="36" t="str">
        <f>IF(AND(Input!$I106="text-tabs",Input!$K106="有"),Input!$G106,"")</f>
        <v/>
      </c>
      <c r="DS106" s="36" t="str">
        <f>IF(AND(Input!$I106="text-tabs",Input!$K106="有"),IF(Input!$M106=1,svg_data!$BW$1,IF(Input!$M106=2,svg_data!$BW$2)),"")</f>
        <v/>
      </c>
      <c r="DT106" s="36" t="str">
        <f>IF(AND(Input!$I106="text-tabs",Input!$K106="有"),IF(Input!$M106=1,svg_data!$BY$1,IF(Input!$M106=2,"")),"")</f>
        <v/>
      </c>
      <c r="DU106" s="36" t="str">
        <f>IF(AND(Input!$I106="text-tabs",Input!$K106="有"),IF(Input!$M106=1,Input!$G106,IF(Input!$M106=2,"")),"")</f>
        <v/>
      </c>
      <c r="DV106" s="42" t="str">
        <f>IF(AND(Input!$I106="text-tabs",Input!$K106="有"),IF(Input!$M106=1,svg_data!$CA$1,IF(Input!$M106=2,svg_data!$CA$2)),"")</f>
        <v/>
      </c>
      <c r="DW106" s="36" t="str">
        <f>IF(AND(Input!$I106="text-tabs",Input!$K106="有"),IF(Input!$M106=1,svg_data!$CB$1,IF(Input!$M106=2,svg_data!$CB$2)),"")</f>
        <v/>
      </c>
      <c r="DX106" s="36" t="str">
        <f>IF(AND(Input!$I106="text-tabs",Input!$K106="有"),Input!$G106,"")</f>
        <v/>
      </c>
      <c r="DY106" s="36" t="str">
        <f>IF(AND(Input!$I106="text-tabs",Input!$K106="有"),IF(Input!$M106=1,svg_data!$CD$1,IF(Input!$M106=2,svg_data!$CD$2)),"")</f>
        <v/>
      </c>
      <c r="DZ106" s="36" t="str">
        <f>IF(AND(Input!$I106="text-tabs",Input!$K106="有"),Input!$G106,"")</f>
        <v/>
      </c>
      <c r="EA106" s="36" t="str">
        <f>IF(AND(Input!$I106="text-tabs",Input!$K106="有"),IF(Input!$M106=1,svg_data!$CF$1,IF(Input!$M106=2,svg_data!$CF$2)),"")</f>
        <v/>
      </c>
      <c r="EB106" s="36" t="str">
        <f>IF(AND(Input!$I106="text-tabs",Input!$K106="有"),Input!$G106,"")</f>
        <v/>
      </c>
      <c r="EC106" s="36" t="str">
        <f>IF(AND(Input!$I106="text-tabs",Input!$K106="有"),IF(Input!$M106=1,svg_data!$CH$1,IF(Input!$M106=2,svg_data!$CH$2)),"")</f>
        <v/>
      </c>
      <c r="ED106" s="36" t="str">
        <f>IF(AND(Input!$I106="text-tabs",Input!$K106="有"),Input!$G106,"")</f>
        <v/>
      </c>
      <c r="EE106" s="36" t="str">
        <f>IF(AND(Input!$I106="text-tabs",Input!$K106="有"),IF(Input!$M106=1,svg_data!$CJ$1,IF(Input!$M106=2,svg_data!$CJ$2)),"")</f>
        <v/>
      </c>
      <c r="EF106" s="36" t="str">
        <f>IF(AND(Input!$I106="text-tabs",Input!$K106="有"),Input!$G106,"")</f>
        <v/>
      </c>
      <c r="EG106" s="36" t="str">
        <f>IF(AND(Input!$I106="text-tabs",Input!$K106="有"),IF(Input!$M106=1,svg_data!$CL$1,IF(Input!$M106=2,svg_data!$CL$2)),"")</f>
        <v/>
      </c>
      <c r="EH106" s="36" t="str">
        <f>IF(AND(Input!$I106="text-tabs",Input!$K106="有"),Input!$G106,"")</f>
        <v/>
      </c>
      <c r="EI106" s="36" t="str">
        <f>IF(AND(Input!$I106="text-tabs",Input!$K106="有"),IF(Input!$M106=1,svg_data!$CN$1,IF(Input!$M106=2,svg_data!$CN$2)),"")</f>
        <v/>
      </c>
      <c r="EJ106" s="36" t="str">
        <f>IF(AND(Input!$I106="text-tabs",Input!$K106="有"),Input!$G106,"")</f>
        <v/>
      </c>
      <c r="EK106" s="36" t="str">
        <f>IF(AND(Input!$I106="text-tabs",Input!$K106="有"),IF(Input!$M106=1,svg_data!$CP$1,IF(Input!$M106=2,svg_data!$CP$2)),"")</f>
        <v/>
      </c>
      <c r="EL106" s="36" t="str">
        <f>IF(AND(Input!$I106="text-tabs",Input!$K106="有"),Input!$G106,"")</f>
        <v/>
      </c>
      <c r="EM106" s="36" t="str">
        <f>IF(AND(Input!$I106="text-tabs",Input!$K106="有"),IF(Input!$M106=1,svg_data!$CR$1,IF(Input!$M106=2,svg_data!$CR$2)),"")</f>
        <v/>
      </c>
      <c r="EN106" s="36" t="str">
        <f>IF(AND(Input!$I106="text-tabs",Input!$K106="有"),Input!$G106,"")</f>
        <v/>
      </c>
      <c r="EO106" s="36" t="str">
        <f>IF(AND(Input!$I106="text-tabs",Input!$K106="有"),IF(Input!$M106=1,svg_data!$CT$1,IF(Input!$M106=2,svg_data!$CT$2)),"")</f>
        <v/>
      </c>
      <c r="EP106" s="36" t="str">
        <f>IF(AND(Input!$I106="text-tabs",Input!$K106="有"),Input!$G106,"")</f>
        <v/>
      </c>
      <c r="EQ106" s="36" t="str">
        <f>IF(AND(Input!$I106="text-tabs",Input!$K106="有"),IF(Input!$M106=1,svg_data!$CV$1,IF(Input!$M106=2,svg_data!$CV$2)),"")</f>
        <v/>
      </c>
      <c r="ER106" s="36" t="str">
        <f>IF(AND(Input!$I106="text-tabs",Input!$K106="有"),Input!$G106,"")</f>
        <v/>
      </c>
      <c r="ES106" s="36" t="str">
        <f>IF(AND(Input!$I106="text-tabs",Input!$K106="有"),IF(Input!$M106=1,svg_data!$CX$1,IF(Input!$M106=2,svg_data!$CX$2)),"")</f>
        <v/>
      </c>
      <c r="ET106" s="36" t="str">
        <f>IF(AND(Input!$I106="text-tabs",Input!$K106="有"),Input!$G106,"")</f>
        <v/>
      </c>
      <c r="EU106" s="36" t="str">
        <f>IF(AND(Input!$I106="text-tabs",Input!$K106="有"),IF(Input!$M106=1,svg_data!$CZ$1,IF(Input!$M106=2,svg_data!$CZ$2)),"")</f>
        <v/>
      </c>
      <c r="EV106" s="36" t="str">
        <f>IF(AND(Input!$I106="text-tabs",Input!$K106="有"),Input!$G106,"")</f>
        <v/>
      </c>
      <c r="EW106" s="36" t="str">
        <f>IF(AND(Input!$I106="text-tabs",Input!$K106="有"),IF(Input!$M106=1,svg_data!$DB$1,IF(Input!$M106=2,svg_data!$DB$2)),"")</f>
        <v/>
      </c>
      <c r="EX106" s="36" t="str">
        <f>IF(AND(Input!$I106="text-tabs",Input!$K106="有"),Input!$G106,"")</f>
        <v/>
      </c>
      <c r="EY106" s="36" t="str">
        <f>IF(AND(Input!$I106="text-tabs",Input!$K106="有"),IF(Input!$M106=1,svg_data!$DD$1,IF(Input!$M106=2,svg_data!$DD$2)),"")</f>
        <v/>
      </c>
      <c r="EZ106" s="36" t="str">
        <f>IF(AND(Input!$I106="text-tabs",Input!$K106="有"),Input!$G106,"")</f>
        <v/>
      </c>
      <c r="FA106" s="36" t="str">
        <f>IF(AND(Input!$I106="text-tabs",Input!$K106="有"),IF(Input!$M106=1,svg_data!$DF$1,IF(Input!$M106=2,svg_data!$DF$2)),"")</f>
        <v/>
      </c>
      <c r="FB106" s="36" t="str">
        <f>IF(AND(Input!$I106="text-tabs",Input!$K106="有"),Input!$G106,"")</f>
        <v/>
      </c>
      <c r="FC106" s="36" t="str">
        <f>IF(AND(Input!$I106="text-tabs",Input!$K106="有"),IF(Input!$M106=1,svg_data!$DH$1,IF(Input!$M106=2,svg_data!$DH$2)),"")</f>
        <v/>
      </c>
      <c r="FD106" s="36" t="str">
        <f>IF(AND(Input!$I106="text-tabs",Input!$K106="有"),Input!$G106,"")</f>
        <v/>
      </c>
      <c r="FE106" s="36" t="str">
        <f>IF(AND(Input!$I106="text-tabs",Input!$K106="有"),IF(Input!$M106=1,svg_data!$DJ$1,IF(Input!$M106=2,svg_data!$DJ$2)),"")</f>
        <v/>
      </c>
      <c r="FF106" s="36" t="str">
        <f>IF(AND(Input!$I106="text-tabs",Input!$K106="有"),Input!$G106,"")</f>
        <v/>
      </c>
      <c r="FG106" s="36" t="str">
        <f>IF(AND(Input!$I106="text-tabs",Input!$K106="有"),IF(Input!$M106=1,svg_data!$DL$1,IF(Input!$M106=2,svg_data!$DL$2)),"")</f>
        <v/>
      </c>
      <c r="FH106" s="36" t="str">
        <f>IF(AND(Input!$I106="text-tabs",Input!$K106="有"),Input!$G106,"")</f>
        <v/>
      </c>
      <c r="FI106" s="36" t="str">
        <f>IF(AND(Input!$I106="text-tabs",Input!$K106="有"),IF(Input!$M106=1,svg_data!$DN$1,IF(Input!$M106=2,svg_data!$DN$2)),"")</f>
        <v/>
      </c>
      <c r="FJ106" s="36" t="str">
        <f>IF(AND(Input!$I106="text-tabs",Input!$K106="有"),Input!$G106,"")</f>
        <v/>
      </c>
      <c r="FK106" s="36" t="str">
        <f>IF(AND(Input!$I106="text-tabs",Input!$K106="有"),IF(Input!$M106=1,svg_data!$DP$1,IF(Input!$M106=2,svg_data!$DP$2)),"")</f>
        <v/>
      </c>
      <c r="FL106" s="36" t="str">
        <f>IF(AND(Input!$I106="text-tabs",Input!$K106="有"),Input!$G106,"")</f>
        <v/>
      </c>
      <c r="FM106" s="36" t="str">
        <f>IF(AND(Input!$I106="text-tabs",Input!$K106="有"),IF(Input!$M106=1,svg_data!$DR$1,IF(Input!$M106=2,svg_data!$DR$2)),"")</f>
        <v/>
      </c>
      <c r="FN106" s="36" t="str">
        <f>IF(AND(Input!$I106="text-tabs",Input!$K106="有"),Input!$G106,"")</f>
        <v/>
      </c>
      <c r="FO106" s="36" t="str">
        <f>IF(AND(Input!$I106="text-tabs",Input!$K106="有"),IF(Input!$M106=1,svg_data!$DT$1,IF(Input!$M106=2,svg_data!$DT$2)),"")</f>
        <v/>
      </c>
      <c r="FP106" s="36" t="str">
        <f>IF(AND(Input!$I106="text-tabs",Input!$K106="有"),Input!$G106,"")</f>
        <v/>
      </c>
      <c r="FQ106" s="36" t="str">
        <f>IF(AND(Input!$I106="text-tabs",Input!$K106="有"),IF(Input!$M106=1,svg_data!$DV$1,IF(Input!$M106=2,svg_data!$DV$2)),"")</f>
        <v/>
      </c>
      <c r="FR106" s="36" t="str">
        <f>IF(AND(Input!$I106="text-tabs",Input!$K106="有"),Input!$G106,"")</f>
        <v/>
      </c>
      <c r="FS106" s="36" t="str">
        <f>IF(AND(Input!$I106="text-tabs",Input!$K106="有"),IF(Input!$M106=1,svg_data!$DX$1,IF(Input!$M106=2,svg_data!$DX$2)),"")</f>
        <v/>
      </c>
      <c r="FT106" s="36" t="str">
        <f>IF(AND(Input!$I106="text-tabs",Input!$K106="有"),Input!$G106,"")</f>
        <v/>
      </c>
      <c r="FU106" s="36" t="str">
        <f>IF(AND(Input!$I106="text-tabs",Input!$K106="有"),IF(Input!$M106=1,svg_data!$DZ$1,IF(Input!$M106=2,svg_data!$DZ$2)),"")</f>
        <v/>
      </c>
      <c r="FV106" s="36" t="str">
        <f>IF(AND(Input!$I106="text-tabs",Input!$K106="有"),Input!$G106,"")</f>
        <v/>
      </c>
      <c r="FW106" s="36" t="str">
        <f>IF(AND(Input!$I106="text-tabs",Input!$K106="有"),IF(Input!$M106=1,svg_data!$EB$1,IF(Input!$M106=2,svg_data!$EB$2)),"")</f>
        <v/>
      </c>
      <c r="FX106" s="36" t="str">
        <f>IF(AND(Input!$I106="text-tabs",Input!$K106="有"),Input!$G106,"")</f>
        <v/>
      </c>
      <c r="FY106" s="36" t="str">
        <f>IF(AND(Input!$I106="text-tabs",Input!$K106="有"),IF(Input!$M106=1,svg_data!$ED$1,IF(Input!$M106=2,svg_data!$ED$2)),"")</f>
        <v/>
      </c>
      <c r="FZ106" s="36" t="str">
        <f>IF(AND(Input!$I106="text-tabs",Input!$K106="有"),Input!$G106,"")</f>
        <v/>
      </c>
      <c r="GA106" s="36" t="str">
        <f>IF(AND(Input!$I106="text-tabs",Input!$K106="有"),IF(Input!$M106=1,svg_data!$EF$1,IF(Input!$M106=2,svg_data!$EF$2)),"")</f>
        <v/>
      </c>
      <c r="GB106" s="36" t="str">
        <f>IF(AND(Input!$I106="text-tabs",Input!$K106="有"),Input!$G106,"")</f>
        <v/>
      </c>
      <c r="GC106" s="36" t="str">
        <f>IF(AND(Input!$I106="text-tabs",Input!$K106="有"),IF(Input!$M106=1,svg_data!$EH$1,IF(Input!$M106=2,svg_data!$EH$2)),"")</f>
        <v/>
      </c>
      <c r="GD106" s="36" t="str">
        <f>IF(AND(Input!$I106="text-tabs",Input!$K106="有"),Input!$G106,"")</f>
        <v/>
      </c>
      <c r="GE106" s="36" t="str">
        <f>IF(AND(Input!$I106="text-tabs",Input!$K106="有"),IF(Input!$M106=1,svg_data!$EJ$1,IF(Input!$M106=2,svg_data!$EJ$2)),"")</f>
        <v/>
      </c>
      <c r="GF106" s="36" t="str">
        <f>IF(AND(Input!$I106="text-tabs",Input!$K106="有"),Input!$G106,"")</f>
        <v/>
      </c>
      <c r="GG106" s="36" t="str">
        <f>IF(AND(Input!$I106="text-tabs",Input!$K106="有"),IF(Input!$M106=1,svg_data!$EL$1,IF(Input!$M106=2,svg_data!$EL$2)),"")</f>
        <v/>
      </c>
      <c r="GH106" s="36" t="str">
        <f>IF(AND(Input!$I106="text-tabs",Input!$K106="有"),Input!$G106,"")</f>
        <v/>
      </c>
      <c r="GI106" s="36" t="str">
        <f>IF(AND(Input!$I106="text-tabs",Input!$K106="有"),IF(Input!$M106=1,svg_data!$EN$1,IF(Input!$M106=2,svg_data!$EN$2)),"")</f>
        <v/>
      </c>
      <c r="GJ106" s="36" t="str">
        <f>IF(AND(Input!$I106="text-tabs",Input!$K106="有"),Input!$G106,"")</f>
        <v/>
      </c>
      <c r="GK106" s="36" t="str">
        <f>IF(AND(Input!$I106="text-tabs",Input!$K106="有"),IF(Input!$M106=1,svg_data!$EP$1,IF(Input!$M106=2,svg_data!$EP$2)),"")</f>
        <v/>
      </c>
      <c r="GL106" s="36" t="str">
        <f>IF(AND(Input!$I106="text-tabs",Input!$K106="有"),Input!$G106,"")</f>
        <v/>
      </c>
      <c r="GM106" s="36" t="str">
        <f>IF(AND(Input!$I106="text-tabs",Input!$K106="有"),svg_data!$ER$1,"")</f>
        <v/>
      </c>
      <c r="GN106" s="36" t="str">
        <f>IF(AND(Input!$I106="text-tabs",Input!$K106="有"),Input!$G106,"")</f>
        <v/>
      </c>
      <c r="GO106" s="36" t="str">
        <f>IF(AND(Input!$I106="text-tabs",Input!$K106="有"),svg_data!$ET$1,"")</f>
        <v/>
      </c>
      <c r="GP106" s="36" t="str">
        <f>IF(AND(Input!$I106="text-tabs",Input!$K106="有"),Input!$G106,"")</f>
        <v/>
      </c>
      <c r="GQ106" s="36" t="str">
        <f>IF(AND(Input!$I106="text-tabs",Input!$K106="有"),svg_data!$EV$1,"")</f>
        <v/>
      </c>
      <c r="GR106" s="36" t="str">
        <f>IF(AND(Input!$I106="text-tabs",Input!$K106="有"),Input!$G106,"")</f>
        <v/>
      </c>
      <c r="GS106" s="36" t="str">
        <f>IF(AND(Input!$I106="text-tabs",Input!$K106="有"),svg_data!$EX$1,"")</f>
        <v/>
      </c>
      <c r="GT106" s="36" t="str">
        <f>IF(AND(Input!$I106="text-tabs",Input!$K106="有"),IF(Input!$O106="無","",svg_data!$EY$1),"")</f>
        <v/>
      </c>
      <c r="GU106" s="36" t="str">
        <f>IF(AND(Input!$I106="text-tabs",Input!$K106="有"),IF(Input!$O106="無","",Input!$G106),"")</f>
        <v/>
      </c>
      <c r="GV106" s="36" t="str">
        <f>IF(AND(Input!$I106="text-tabs",Input!$K106="有"),IF(Input!$O106="無","",Input!$O106),"")</f>
        <v/>
      </c>
      <c r="GW106" s="36" t="str">
        <f>IF(AND(Input!$I106="text-tabs",Input!$K106="有"),IF(Input!$O106="無","",svg_data!$FA$1),"")</f>
        <v/>
      </c>
      <c r="GX106" s="36" t="str">
        <f>IF(AND(Input!$I106="text-tabs",Input!$K106="有"),IF(Input!$O106="無","",Input!$P106),"")</f>
        <v/>
      </c>
      <c r="GY106" s="36" t="str">
        <f>IF(AND(Input!$I106="text-tabs",Input!$K106="有"),IF(Input!$O106="無","",svg_data!$FC$1),"")</f>
        <v/>
      </c>
      <c r="GZ106" s="36" t="str">
        <f>IF(AND(Input!$I106="text-tabs",Input!$K106="有"),svg_data!$FD$1,"")</f>
        <v/>
      </c>
      <c r="HA106" s="36" t="str">
        <f>IF(AND(Input!$I106="text-tabs",Input!$K106="有"),$HA$1,"")</f>
        <v/>
      </c>
      <c r="HB106" s="36" t="str">
        <f>IF(AND(Input!$I106="text-tabs",Input!$V106="有",Input!$W106&lt;&gt;""),$HB$1,"")</f>
        <v/>
      </c>
      <c r="HC106" s="36" t="str">
        <f>IF(AND(Input!$I106="text-tabs",Input!$V106="有",Input!$W106&lt;&gt;""),Input!$U106,"")</f>
        <v/>
      </c>
      <c r="HD106" s="36" t="str">
        <f>IF(AND(Input!$I106="text-tabs",Input!$V106="有",Input!$W106&lt;&gt;""),$HD$1,"")</f>
        <v/>
      </c>
      <c r="HE106" s="36" t="str">
        <f>IF(AND(Input!$I106="text-tabs",Input!$V106="有",Input!$W106&lt;&gt;""),$HE$1,"")</f>
        <v/>
      </c>
      <c r="HF106" s="36" t="str">
        <f>IF(AND(Input!$I106="text-tabs",Input!$V106="有",Input!$W106&lt;&gt;""),$HF$1,"")</f>
        <v/>
      </c>
      <c r="HG106" s="36" t="str">
        <f>IF(AND(Input!$I106="text-tabs",Input!$V106="有",Input!$W106&lt;&gt;""),Input!$X106,"")</f>
        <v/>
      </c>
      <c r="HH106" s="36" t="str">
        <f>IF(AND(Input!$I106="text-tabs",Input!$V106="有",Input!$W106&lt;&gt;""),$HH$1,"")</f>
        <v/>
      </c>
      <c r="HI106" s="36" t="str">
        <f>IF(AND(Input!$I106="text-tabs",Input!$V106="有",Input!$W106&lt;&gt;""),Input!$W106,"")</f>
        <v/>
      </c>
      <c r="HJ106" s="36" t="str">
        <f>IF(AND(Input!$I106="text-tabs",Input!$V106="有",Input!$W106&lt;&gt;""),$HJ$1,"")</f>
        <v/>
      </c>
      <c r="HK106" s="36" t="str">
        <f>IF(AND(Input!$I106="text-tabs",Input!$V106="有",Input!$Y106&lt;&gt;"無"),$HK$1,"")</f>
        <v/>
      </c>
      <c r="HL106" s="36" t="str">
        <f>IF(AND(Input!$I106="text-tabs",Input!$V106="有",Input!$Y106&lt;&gt;"無"),$HF$1,"")</f>
        <v/>
      </c>
      <c r="HM106" s="36" t="str">
        <f>IF(AND(Input!$I106="text-tabs",Input!$V106="有",Input!$Y106&lt;&gt;"無"),Input!$Z106,"")</f>
        <v/>
      </c>
      <c r="HN106" s="36" t="str">
        <f>IF(AND(Input!$I106="text-tabs",Input!$V106="有",Input!$Y106&lt;&gt;"無"),$HH$1,"")</f>
        <v/>
      </c>
      <c r="HO106" s="36" t="str">
        <f>IF(AND(Input!$I106="text-tabs",Input!$V106="有",Input!$Y106&lt;&gt;"無"),Input!$Y106,"")</f>
        <v/>
      </c>
      <c r="HP106" s="36" t="str">
        <f>IF(AND(Input!$I106="text-tabs",Input!$V106="有",Input!$Y106&lt;&gt;"無"),$HJ$1,"")</f>
        <v/>
      </c>
      <c r="HQ106" s="36" t="str">
        <f>IF(AND(Input!$I106="text-tabs",Input!$V106="有",Input!$AA106&lt;&gt;"無"),$HQ$1,"")</f>
        <v/>
      </c>
      <c r="HR106" s="36" t="str">
        <f>IF(AND(Input!$I106="text-tabs",Input!$V106="有",Input!$AA106&lt;&gt;"無"),$HR$1,"")</f>
        <v/>
      </c>
      <c r="HS106" s="36" t="str">
        <f>IF(AND(Input!$I106="text-tabs",Input!$V106="有",Input!$AA106&lt;&gt;"無"),Input!$AB106,"")</f>
        <v/>
      </c>
      <c r="HT106" s="36" t="str">
        <f>IF(AND(Input!$I106="text-tabs",Input!$V106="有",Input!$AA106&lt;&gt;"無"),$HT$1,"")</f>
        <v/>
      </c>
      <c r="HU106" s="36" t="str">
        <f>IF(AND(Input!$I106="text-tabs",Input!$V106="有",Input!$AA106&lt;&gt;"無"),Input!$AA106,"")</f>
        <v/>
      </c>
      <c r="HV106" s="36" t="str">
        <f>IF(AND(Input!$I106="text-tabs",Input!$V106="有",Input!$AA106&lt;&gt;"無"),$HV$1,"")</f>
        <v/>
      </c>
      <c r="HW106" s="36" t="str">
        <f>IF(AND(Input!$I106="text-tabs",Input!$V106="有",Input!$AC106&lt;&gt;"無"),$HW$1,"")</f>
        <v/>
      </c>
      <c r="HX106" s="36" t="str">
        <f>IF(AND(Input!$I106="text-tabs",Input!$V106="有",Input!$AC106&lt;&gt;"無"),$HX$1,"")</f>
        <v/>
      </c>
      <c r="HY106" s="36" t="str">
        <f>IF(AND(Input!$I106="text-tabs",Input!$V106="有",Input!$AC106&lt;&gt;"無"),Input!$AD106,"")</f>
        <v/>
      </c>
      <c r="HZ106" s="36" t="str">
        <f>IF(AND(Input!$I106="text-tabs",Input!$V106="有",Input!$AC106&lt;&gt;"無"),$HZ$1,"")</f>
        <v/>
      </c>
      <c r="IA106" s="36" t="str">
        <f>IF(AND(Input!$I106="text-tabs",Input!$V106="有",Input!$AC106&lt;&gt;"無"),Input!$AC106,"")</f>
        <v/>
      </c>
      <c r="IB106" s="36" t="str">
        <f>IF(AND(Input!$I106="text-tabs",Input!$V106="有",Input!$AC106&lt;&gt;"無"),$IB$1,"")</f>
        <v/>
      </c>
      <c r="IC106" s="36" t="str">
        <f>IF(AND(Input!$I106="text-tabs",Input!$V106="有",Input!$AE106&lt;&gt;"無"),$IC$1,"")</f>
        <v/>
      </c>
      <c r="ID106" s="36" t="str">
        <f>IF(AND(Input!$I106="text-tabs",Input!$V106="有",Input!$AE106&lt;&gt;"無"),$HF$1,"")</f>
        <v/>
      </c>
      <c r="IE106" s="36" t="str">
        <f>IF(AND(Input!$I106="text-tabs",Input!$V106="有",Input!$AE106&lt;&gt;"無"),Input!$AF106,"")</f>
        <v/>
      </c>
      <c r="IF106" s="36" t="str">
        <f>IF(AND(Input!$I106="text-tabs",Input!$V106="有",Input!$AE106&lt;&gt;"無"),$HH$1,"")</f>
        <v/>
      </c>
      <c r="IG106" s="36" t="str">
        <f>IF(AND(Input!$I106="text-tabs",Input!$V106="有",Input!$AE106&lt;&gt;"無"),Input!$AE106,"")</f>
        <v/>
      </c>
      <c r="IH106" s="36" t="str">
        <f>IF(AND(Input!$I106="text-tabs",Input!$V106="有",Input!$AE106&lt;&gt;"無"),$HJ$1,"")</f>
        <v/>
      </c>
      <c r="II106" s="36" t="str">
        <f>IF(AND(Input!$I106="text-tabs",Input!$V106="有"),$II$1,"")</f>
        <v/>
      </c>
      <c r="IJ106" s="36" t="str">
        <f>IF(AND(Input!$I106="text-tabs",Input!$AG106="有"),$IJ$1,"")</f>
        <v/>
      </c>
      <c r="IK106" s="36" t="str">
        <f>IF(AND(Input!$I106="text-tabs",Input!$AG106="有"),Input!$AH106,"")</f>
        <v/>
      </c>
      <c r="IL106" s="36" t="str">
        <f>IF(AND(Input!$I106="text-tabs",Input!$AG106="有"),$IL$1,"")</f>
        <v/>
      </c>
      <c r="IM106" s="36" t="str">
        <f>IF(AND(Input!$I106="text-tabs",Input!$AG106="有"),Input!$AI106,"")</f>
        <v/>
      </c>
      <c r="IN106" s="36" t="str">
        <f>IF(AND(Input!$I106="text-tabs",Input!$AG106="有"),$IN$1,"")</f>
        <v/>
      </c>
      <c r="IO106" s="36" t="str">
        <f>IF(Input!$I106="text-tabs",$IO$1,"")</f>
        <v/>
      </c>
      <c r="IP106" s="36" t="str">
        <f>IF(Input!$I106="event",$IP$1,"")</f>
        <v/>
      </c>
      <c r="IQ106" s="36" t="str">
        <f>IF(Input!$I106="event",Input!$R106,"")</f>
        <v/>
      </c>
      <c r="IR106" s="36" t="str">
        <f>IF(Input!$I106="event",$IR$1,"")</f>
        <v/>
      </c>
      <c r="IS106" s="36" t="str">
        <f>IF(Input!$I106="event",$IS$1,"")</f>
        <v/>
      </c>
      <c r="IT106" s="36" t="str">
        <f>IF(Input!$I106="event",Input!$Q106,"")</f>
        <v/>
      </c>
      <c r="IU106" s="36" t="str">
        <f>IF(Input!$I106="event",$IU$1,"")</f>
        <v/>
      </c>
      <c r="IV106" s="36" t="str">
        <f>IF(Input!$I106="image",$IV$1,"")</f>
        <v/>
      </c>
      <c r="IW106" s="36" t="str">
        <f>IF(Input!$I106="image",Input!$S106,"")</f>
        <v/>
      </c>
      <c r="IX106" s="36" t="str">
        <f>IF(Input!$I106="image",$IX$1,"")</f>
        <v/>
      </c>
      <c r="IY106" s="36" t="str">
        <f>IF(AND(Input!$I106="image",Input!$V106="無"),$IY$1,"")</f>
        <v/>
      </c>
      <c r="IZ106" s="36" t="str">
        <f>IF(AND(Input!$I106="image",Input!$V106="無"),Input!$B106,"")</f>
        <v/>
      </c>
      <c r="JA106" s="36" t="str">
        <f>IF(AND(Input!$I106="image",Input!$V106="無"),$JA$1,"")</f>
        <v/>
      </c>
      <c r="JB106" s="36" t="str">
        <f>IF(AND(Input!$I106="image",Input!$V106="有"),$JB$1,"")</f>
        <v/>
      </c>
      <c r="JC106" s="36" t="str">
        <f>IF(AND(Input!$I106="image",Input!$V106="有"),Input!$W106,"")</f>
        <v/>
      </c>
      <c r="JD106" s="36" t="str">
        <f>IF(AND(Input!$I106="image",Input!$V106="有"),$JD$1,"")</f>
        <v/>
      </c>
      <c r="JE106" s="36" t="str">
        <f>IF(AND(Input!$I106="image",Input!$V106="有"),Input!$X106,"")</f>
        <v/>
      </c>
      <c r="JF106" s="36" t="str">
        <f>IF(AND(Input!$I106="image",Input!$V106="有"),$JF$1,"")</f>
        <v/>
      </c>
      <c r="JG106" s="36" t="str">
        <f>IF(Input!$I106="embed",$JG$1,"")</f>
        <v/>
      </c>
      <c r="JH106" s="36" t="str">
        <f>IF(Input!$I106="embed",Input!$X106,"")</f>
        <v/>
      </c>
      <c r="JI106" s="36" t="str">
        <f>IF(Input!$I106="embed",$JI$1,"")</f>
        <v/>
      </c>
      <c r="JJ106" s="36" t="str">
        <f>IF(Input!$I106="embed",$JJ$1,"")</f>
        <v/>
      </c>
      <c r="JK106" s="36" t="str">
        <f>IF(Input!$I106="embed",Input!$R106,"")</f>
        <v/>
      </c>
      <c r="JL106" s="36" t="str">
        <f>IF(Input!$I106="embed",$JL$1,"")</f>
        <v/>
      </c>
      <c r="JM106" s="36" t="str">
        <f>IF(Input!$I106="table",Input!$AI106,"")</f>
        <v/>
      </c>
      <c r="JN106" s="36" t="str">
        <f>IF(Input!$I106="table",Input!$AJ106,"")</f>
        <v/>
      </c>
      <c r="JO106" s="36" t="s">
        <v>0</v>
      </c>
      <c r="JP106" s="36" t="str">
        <f t="shared" si="3"/>
        <v/>
      </c>
    </row>
    <row r="107" spans="1:276" s="36" customFormat="1">
      <c r="A107" s="39" t="str">
        <f t="shared" si="5"/>
        <v>"0":{"category":"未記入","class":"0","id":"0","titleShadow":"",}</v>
      </c>
      <c r="B107" s="36" t="s">
        <v>5</v>
      </c>
      <c r="C107" s="40">
        <f>Input!$G107</f>
        <v>0</v>
      </c>
      <c r="D107" s="36" t="s">
        <v>210</v>
      </c>
      <c r="E107" s="36" t="s">
        <v>23</v>
      </c>
      <c r="F107" s="36" t="str">
        <f>IF(Input!$C107&lt;&gt;"",Input!$C107,"未記入")</f>
        <v>未記入</v>
      </c>
      <c r="G107" s="36" t="s">
        <v>3</v>
      </c>
      <c r="H107" s="36" t="s">
        <v>1</v>
      </c>
      <c r="I107" s="36">
        <f>Input!$I107</f>
        <v>0</v>
      </c>
      <c r="J107" s="36" t="s">
        <v>3</v>
      </c>
      <c r="K107" s="36" t="s">
        <v>4</v>
      </c>
      <c r="L107" s="40">
        <f>Input!$G107</f>
        <v>0</v>
      </c>
      <c r="M107" s="36" t="s">
        <v>3</v>
      </c>
      <c r="N107" s="36" t="str">
        <f>IF(Input!$D107="有",$N$1,"")</f>
        <v/>
      </c>
      <c r="O107" s="36" t="str">
        <f>IF(Input!$D107="有",Input!$A107,"")</f>
        <v/>
      </c>
      <c r="P107" s="36" t="str">
        <f>IF(Input!$D107="有",$P$1,"")</f>
        <v/>
      </c>
      <c r="Q107" s="36" t="str">
        <f>IF(Input!$D107="有",$Q$1,"")</f>
        <v/>
      </c>
      <c r="R107" s="36" t="str">
        <f>IF(Input!$D107="有",LEFT(Input!$E107,1),"")</f>
        <v/>
      </c>
      <c r="S107" s="36" t="str">
        <f>IF(Input!$D107="有",$S$1,"")</f>
        <v/>
      </c>
      <c r="T107" s="36" t="str">
        <f>IF(Input!$D107="有",$T$1,"")</f>
        <v/>
      </c>
      <c r="U107" s="36" t="str">
        <f>IF(Input!$D107="有",Input!$F107,"")</f>
        <v/>
      </c>
      <c r="V107" s="36" t="str">
        <f>IF(Input!$D107="有",$V$1,"")</f>
        <v/>
      </c>
      <c r="W107" s="36" t="s">
        <v>205</v>
      </c>
      <c r="X107" s="36" t="str">
        <f>IF(Input!$H107="有","true",IF(Input!$H107="無","false",""))</f>
        <v/>
      </c>
      <c r="Y107" s="36" t="s">
        <v>3</v>
      </c>
      <c r="Z107" s="36" t="str">
        <f>IF(OR(Input!$I107="text-tabs",Input!$I107="text"),$Z$1,"")</f>
        <v/>
      </c>
      <c r="AA107" s="36" t="str">
        <f>IF(OR(Input!$I107="text-tabs",Input!$I107="text"),Input!$B107,"")</f>
        <v/>
      </c>
      <c r="AB107" s="36" t="str">
        <f>IF(OR(Input!$I107="text-tabs",Input!$I107="text"),$AB$1,"")</f>
        <v/>
      </c>
      <c r="AC107" s="36" t="str">
        <f>IF(AND(OR(Input!$I107="text-tabs",Input!$I107="text"),Input!$T107="無"),$AC$1,"")</f>
        <v/>
      </c>
      <c r="AD107" s="36" t="str">
        <f>IF(AND(OR(Input!$I107="text-tabs",Input!$I107="text"),Input!$T107="無"),Input!$S107,"")</f>
        <v/>
      </c>
      <c r="AE107" s="36" t="str">
        <f>IF(AND(OR(Input!$I107="text-tabs",Input!$I107="text"),Input!$T107="無"),$AE$1,"")</f>
        <v/>
      </c>
      <c r="AF107" s="36" t="str">
        <f>IF(AND(OR(Input!$I107="text-tabs",Input!$I107="text"),Input!$S107="無"),$AF$1,"")</f>
        <v/>
      </c>
      <c r="AG107" s="36" t="str">
        <f>IF(AND(OR(Input!$I107="text-tabs",Input!$I107="text"),Input!$S107="無"),Input!$T107,"")</f>
        <v/>
      </c>
      <c r="AH107" s="36" t="str">
        <f>IF(AND(OR(Input!$I107="text-tabs",Input!$I107="text"),Input!$S107="無"),$AH$1,"")</f>
        <v/>
      </c>
      <c r="AI107" s="36" t="str">
        <f>IF(Input!$I107="text",$AI$1,"")</f>
        <v/>
      </c>
      <c r="AJ107" s="36" t="str">
        <f>IF(Input!$I107="text",Input!$R107,"")</f>
        <v/>
      </c>
      <c r="AK107" s="36" t="str">
        <f>IF(Input!$I107="text",$AK$1,"")</f>
        <v/>
      </c>
      <c r="AL107" s="36" t="str">
        <f>IF(Input!$I107="text-tabs",$AL$1,"")</f>
        <v/>
      </c>
      <c r="AM107" s="36" t="str">
        <f>IF(Input!$I107="text-tabs",$AM$1,"")</f>
        <v/>
      </c>
      <c r="AN107" s="36" t="str">
        <f>IF(Input!$I107="text-tabs",Input!$J107,"")</f>
        <v/>
      </c>
      <c r="AO107" s="36" t="str">
        <f>IF(Input!$I107="text-tabs",$AO$1,"")</f>
        <v/>
      </c>
      <c r="AP107" s="36" t="str">
        <f>IF(Input!$I107="text-tabs",Input!$R107,"")</f>
        <v/>
      </c>
      <c r="AQ107" s="36" t="str">
        <f>IF(Input!$I107="text-tabs",$AQ$1,"")</f>
        <v/>
      </c>
      <c r="AR107" s="36" t="str">
        <f>IF(AND(Input!$I107="text-tabs",Input!$K107="有"),$AR$1,"")</f>
        <v/>
      </c>
      <c r="AS107" s="36" t="str">
        <f>IF(AND(Input!$I107="text-tabs",Input!$K107="有"),Input!$L107,"")</f>
        <v/>
      </c>
      <c r="AT107" s="36" t="str">
        <f>IF(AND(Input!$I107="text-tabs",Input!$K107="有"),$AT$1,"")</f>
        <v/>
      </c>
      <c r="AU107" s="36" t="str">
        <f>IF(AND(Input!$I107="text-tabs",Input!$K107="有"),Input!$N107,"")</f>
        <v/>
      </c>
      <c r="AV107" s="36" t="str">
        <f>IF(AND(Input!$I107="text-tabs",Input!$K107="有"),"&lt;br&gt;","")</f>
        <v/>
      </c>
      <c r="AW107" s="36" t="str">
        <f>IF(AND(Input!$I107="text-tabs",Input!$K107="有"),IF(Input!$M107=1,svg_data!$A$1,IF(Input!$M107=2,svg_data!$A$2)),"")</f>
        <v/>
      </c>
      <c r="AX107" s="36" t="str">
        <f>IF(AND(Input!$I107="text-tabs",Input!$K107="有"),Input!$G107,"")</f>
        <v/>
      </c>
      <c r="AY107" s="36" t="str">
        <f>IF(AND(Input!$I107="text-tabs",Input!$K107="有"),IF(Input!$M107=1,svg_data!$C$1,IF(Input!$M107=2,svg_data!$C$2)),"")</f>
        <v/>
      </c>
      <c r="AZ107" s="36" t="str">
        <f>IF(AND(Input!$I107="text-tabs",Input!$K107="有"),Input!$G107,"")</f>
        <v/>
      </c>
      <c r="BA107" s="36" t="str">
        <f>IF(AND(Input!$I107="text-tabs",Input!$K107="有"),IF(Input!$M107=1,svg_data!$E$1,IF(Input!$M107=2,svg_data!$E$2)),"")</f>
        <v/>
      </c>
      <c r="BB107" s="36" t="str">
        <f>IF(AND(Input!$I107="text-tabs",Input!$K107="有"),Input!$G107,"")</f>
        <v/>
      </c>
      <c r="BC107" s="36" t="str">
        <f>IF(AND(Input!$I107="text-tabs",Input!$K107="有"),IF(Input!$M107=1,svg_data!$G$1,IF(Input!$M107=2,svg_data!$G$2)),"")</f>
        <v/>
      </c>
      <c r="BD107" s="36" t="str">
        <f>IF(AND(Input!$I107="text-tabs",Input!$K107="有"),Input!$G107,"")</f>
        <v/>
      </c>
      <c r="BE107" s="36" t="str">
        <f>IF(AND(Input!$I107="text-tabs",Input!$K107="有"),IF(Input!$M107=1,svg_data!$I$1,IF(Input!$M107=2,svg_data!$I$2)),"")</f>
        <v/>
      </c>
      <c r="BF107" s="36" t="str">
        <f>IF(AND(Input!$I107="text-tabs",Input!$K107="有"),Input!$G107,"")</f>
        <v/>
      </c>
      <c r="BG107" s="36" t="str">
        <f>IF(AND(Input!$I107="text-tabs",Input!$K107="有"),IF(Input!$M107=1,svg_data!$K$1,IF(Input!$M107=2,svg_data!$K$2)),"")</f>
        <v/>
      </c>
      <c r="BH107" s="36" t="str">
        <f>IF(AND(Input!$I107="text-tabs",Input!$K107="有"),Input!$G107,"")</f>
        <v/>
      </c>
      <c r="BI107" s="36" t="str">
        <f>IF(AND(Input!$I107="text-tabs",Input!$K107="有"),IF(Input!$M107=1,svg_data!$M$1,IF(Input!$M107=2,svg_data!$M$2)),"")</f>
        <v/>
      </c>
      <c r="BJ107" s="36" t="str">
        <f>IF(AND(Input!$I107="text-tabs",Input!$K107="有"),Input!$G107,"")</f>
        <v/>
      </c>
      <c r="BK107" s="36" t="str">
        <f>IF(AND(Input!$I107="text-tabs",Input!$K107="有"),IF(Input!$M107=1,svg_data!$O$1,IF(Input!$M107=2,svg_data!$O$2)),"")</f>
        <v/>
      </c>
      <c r="BL107" s="36" t="str">
        <f>IF(AND(Input!$I107="text-tabs",Input!$K107="有"),Input!$G107,"")</f>
        <v/>
      </c>
      <c r="BM107" s="36" t="str">
        <f>IF(AND(Input!$I107="text-tabs",Input!$K107="有"),IF(Input!$M107=1,svg_data!$Q$1,IF(Input!$M107=2,svg_data!$Q$2)),"")</f>
        <v/>
      </c>
      <c r="BN107" s="36" t="str">
        <f>IF(AND(Input!$I107="text-tabs",Input!$K107="有"),Input!$G107,"")</f>
        <v/>
      </c>
      <c r="BO107" s="36" t="str">
        <f>IF(AND(Input!$I107="text-tabs",Input!$K107="有"),IF(Input!$M107=1,svg_data!$S$1,IF(Input!$M107=2,svg_data!$S$2)),"")</f>
        <v/>
      </c>
      <c r="BP107" s="36" t="str">
        <f>IF(AND(Input!$I107="text-tabs",Input!$K107="有"),Input!$G107,"")</f>
        <v/>
      </c>
      <c r="BQ107" s="36" t="str">
        <f>IF(AND(Input!$I107="text-tabs",Input!$K107="有"),IF(Input!$M107=1,svg_data!$U$1,IF(Input!$M107=2,svg_data!$U$2)),"")</f>
        <v/>
      </c>
      <c r="BR107" s="36" t="str">
        <f>IF(AND(Input!$I107="text-tabs",Input!$K107="有"),Input!$G107,"")</f>
        <v/>
      </c>
      <c r="BS107" s="36" t="str">
        <f>IF(AND(Input!$I107="text-tabs",Input!$K107="有"),IF(Input!$M107=1,svg_data!$W$1,IF(Input!$M107=2,svg_data!$W$2)),"")</f>
        <v/>
      </c>
      <c r="BT107" s="36" t="str">
        <f>IF(AND(Input!$I107="text-tabs",Input!$K107="有"),Input!$G107,"")</f>
        <v/>
      </c>
      <c r="BU107" s="36" t="str">
        <f>IF(AND(Input!$I107="text-tabs",Input!$K107="有"),IF(Input!$M107=1,svg_data!$Y$1,IF(Input!$M107=2,svg_data!$Y$2)),"")</f>
        <v/>
      </c>
      <c r="BV107" s="36" t="str">
        <f>IF(AND(Input!$I107="text-tabs",Input!$K107="有"),Input!$G107,"")</f>
        <v/>
      </c>
      <c r="BW107" s="36" t="str">
        <f>IF(AND(Input!$I107="text-tabs",Input!$K107="有"),IF(Input!$M107=1,svg_data!$AA$1,IF(Input!$M107=2,svg_data!$AA$2)),"")</f>
        <v/>
      </c>
      <c r="BX107" s="36" t="str">
        <f>IF(AND(Input!$I107="text-tabs",Input!$K107="有"),Input!$G107,"")</f>
        <v/>
      </c>
      <c r="BY107" s="36" t="str">
        <f>IF(AND(Input!$I107="text-tabs",Input!$K107="有"),IF(Input!$M107=1,svg_data!$AC$1,IF(Input!$M107=2,svg_data!$AC$2)),"")</f>
        <v/>
      </c>
      <c r="BZ107" s="36" t="str">
        <f>IF(AND(Input!$I107="text-tabs",Input!$K107="有"),Input!$G107,"")</f>
        <v/>
      </c>
      <c r="CA107" s="36" t="str">
        <f>IF(AND(Input!$I107="text-tabs",Input!$K107="有"),IF(Input!$M107=1,svg_data!$AE$1,IF(Input!$M107=2,svg_data!$AE$2)),"")</f>
        <v/>
      </c>
      <c r="CB107" s="36" t="str">
        <f>IF(AND(Input!$I107="text-tabs",Input!$K107="有"),Input!$G107,"")</f>
        <v/>
      </c>
      <c r="CC107" s="36" t="str">
        <f>IF(AND(Input!$I107="text-tabs",Input!$K107="有"),IF(Input!$M107=1,svg_data!$AG$1,IF(Input!$M107=2,svg_data!$AG$2)),"")</f>
        <v/>
      </c>
      <c r="CD107" s="36" t="str">
        <f>IF(AND(Input!$I107="text-tabs",Input!$K107="有"),Input!$G107,"")</f>
        <v/>
      </c>
      <c r="CE107" s="36" t="str">
        <f>IF(AND(Input!$I107="text-tabs",Input!$K107="有"),IF(Input!$M107=1,svg_data!$AI$1,IF(Input!$M107=2,svg_data!$AI$2)),"")</f>
        <v/>
      </c>
      <c r="CF107" s="36" t="str">
        <f>IF(AND(Input!$I107="text-tabs",Input!$K107="有"),Input!$G107,"")</f>
        <v/>
      </c>
      <c r="CG107" s="36" t="str">
        <f>IF(AND(Input!$I107="text-tabs",Input!$K107="有"),IF(Input!$M107=1,svg_data!$AK$1,IF(Input!$M107=2,svg_data!$AK$2)),"")</f>
        <v/>
      </c>
      <c r="CH107" s="36" t="str">
        <f>IF(AND(Input!$I107="text-tabs",Input!$K107="有"),Input!$G107,"")</f>
        <v/>
      </c>
      <c r="CI107" s="36" t="str">
        <f>IF(AND(Input!$I107="text-tabs",Input!$K107="有"),IF(Input!$M107=1,svg_data!$AM$1,IF(Input!$M107=2,svg_data!$AM$2)),"")</f>
        <v/>
      </c>
      <c r="CJ107" s="36" t="str">
        <f>IF(AND(Input!$I107="text-tabs",Input!$K107="有"),Input!$G107,"")</f>
        <v/>
      </c>
      <c r="CK107" s="36" t="str">
        <f>IF(AND(Input!$I107="text-tabs",Input!$K107="有"),IF(Input!$M107=1,svg_data!$AO$1,IF(Input!$M107=2,svg_data!$AO$2)),"")</f>
        <v/>
      </c>
      <c r="CL107" s="36" t="str">
        <f>IF(AND(Input!$I107="text-tabs",Input!$K107="有"),Input!$G107,"")</f>
        <v/>
      </c>
      <c r="CM107" s="36" t="str">
        <f>IF(AND(Input!$I107="text-tabs",Input!$K107="有"),IF(Input!$M107=1,svg_data!$AQ$1,IF(Input!$M107=2,svg_data!$AQ$2)),"")</f>
        <v/>
      </c>
      <c r="CN107" s="36" t="str">
        <f>IF(AND(Input!$I107="text-tabs",Input!$K107="有"),Input!$G107,"")</f>
        <v/>
      </c>
      <c r="CO107" s="36" t="str">
        <f>IF(AND(Input!$I107="text-tabs",Input!$K107="有"),IF(Input!$M107=1,svg_data!$AS$1,IF(Input!$M107=2,svg_data!$AS$2)),"")</f>
        <v/>
      </c>
      <c r="CP107" s="36" t="str">
        <f>IF(AND(Input!$I107="text-tabs",Input!$K107="有"),Input!$G107,"")</f>
        <v/>
      </c>
      <c r="CQ107" s="36" t="str">
        <f>IF(AND(Input!$I107="text-tabs",Input!$K107="有"),IF(Input!$M107=1,svg_data!$AU$1,IF(Input!$M107=2,svg_data!$AU$2)),"")</f>
        <v/>
      </c>
      <c r="CR107" s="36" t="str">
        <f>IF(AND(Input!$I107="text-tabs",Input!$K107="有"),Input!$G107,"")</f>
        <v/>
      </c>
      <c r="CS107" s="36" t="str">
        <f>IF(AND(Input!$I107="text-tabs",Input!$K107="有"),IF(Input!$M107=1,svg_data!$AW$1,IF(Input!$M107=2,svg_data!$AW$2)),"")</f>
        <v/>
      </c>
      <c r="CT107" s="36" t="str">
        <f>IF(AND(Input!$I107="text-tabs",Input!$K107="有"),Input!$G107,"")</f>
        <v/>
      </c>
      <c r="CU107" s="36" t="str">
        <f>IF(AND(Input!$I107="text-tabs",Input!$K107="有"),IF(Input!$M107=1,svg_data!$AY$1,IF(Input!$M107=2,svg_data!$AY$2)),"")</f>
        <v/>
      </c>
      <c r="CV107" s="36" t="str">
        <f>IF(AND(Input!$I107="text-tabs",Input!$K107="有"),Input!$G107,"")</f>
        <v/>
      </c>
      <c r="CW107" s="36" t="str">
        <f>IF(AND(Input!$I107="text-tabs",Input!$K107="有"),IF(Input!$M107=1,svg_data!$BA$1,IF(Input!$M107=2,svg_data!$BA$2)),"")</f>
        <v/>
      </c>
      <c r="CX107" s="36" t="str">
        <f>IF(AND(Input!$I107="text-tabs",Input!$K107="有"),Input!$G107,"")</f>
        <v/>
      </c>
      <c r="CY107" s="36" t="str">
        <f>IF(AND(Input!$I107="text-tabs",Input!$K107="有"),IF(Input!$M107=1,svg_data!$BC$1,IF(Input!$M107=2,svg_data!$BC$2)),"")</f>
        <v/>
      </c>
      <c r="CZ107" s="36" t="str">
        <f>IF(AND(Input!$I107="text-tabs",Input!$K107="有"),Input!$G107,"")</f>
        <v/>
      </c>
      <c r="DA107" s="36" t="str">
        <f>IF(AND(Input!$I107="text-tabs",Input!$K107="有"),IF(Input!$M107=1,svg_data!$BE$1,IF(Input!$M107=2,svg_data!$BE$2)),"")</f>
        <v/>
      </c>
      <c r="DB107" s="36" t="str">
        <f>IF(AND(Input!$I107="text-tabs",Input!$K107="有"),Input!$G107,"")</f>
        <v/>
      </c>
      <c r="DC107" s="36" t="str">
        <f>IF(AND(Input!$I107="text-tabs",Input!$K107="有"),IF(Input!$M107=1,svg_data!$BG$1,IF(Input!$M107=2,svg_data!$BG$2)),"")</f>
        <v/>
      </c>
      <c r="DD107" s="36" t="str">
        <f>IF(AND(Input!$I107="text-tabs",Input!$K107="有"),Input!$G107,"")</f>
        <v/>
      </c>
      <c r="DE107" s="36" t="str">
        <f>IF(AND(Input!$I107="text-tabs",Input!$K107="有"),IF(Input!$M107=1,svg_data!$BI$1,IF(Input!$M107=2,svg_data!$BI$2)),"")</f>
        <v/>
      </c>
      <c r="DF107" s="36" t="str">
        <f>IF(AND(Input!$I107="text-tabs",Input!$K107="有"),Input!$G107,"")</f>
        <v/>
      </c>
      <c r="DG107" s="36" t="str">
        <f>IF(AND(Input!$I107="text-tabs",Input!$K107="有"),IF(Input!$M107=1,svg_data!$BK$1,IF(Input!$M107=2,svg_data!$BK$2)),"")</f>
        <v/>
      </c>
      <c r="DH107" s="36" t="str">
        <f>IF(AND(Input!$I107="text-tabs",Input!$K107="有"),Input!$G107,"")</f>
        <v/>
      </c>
      <c r="DI107" s="36" t="str">
        <f>IF(AND(Input!$I107="text-tabs",Input!$K107="有"),IF(Input!$M107=1,svg_data!$BM$1,IF(Input!$M107=2,svg_data!$BM$2)),"")</f>
        <v/>
      </c>
      <c r="DJ107" s="36" t="str">
        <f>IF(AND(Input!$I107="text-tabs",Input!$K107="有"),svg_data!$BN$1,"")</f>
        <v/>
      </c>
      <c r="DK107" s="36" t="str">
        <f>IF(AND(Input!$I107="text-tabs",Input!$K107="有"),Input!$G107,"")</f>
        <v/>
      </c>
      <c r="DL107" s="36" t="str">
        <f>IF(AND(Input!$I107="text-tabs",Input!$K107="有"),svg_data!$BP$1,"")</f>
        <v/>
      </c>
      <c r="DM107" s="36" t="str">
        <f>IF(AND(Input!$I107="text-tabs",Input!$K107="有"),svg_data!$BQ$1,"")</f>
        <v/>
      </c>
      <c r="DN107" s="36" t="str">
        <f>IF(AND(Input!$I107="text-tabs",Input!$K107="有"),Input!$G107,"")</f>
        <v/>
      </c>
      <c r="DO107" s="36" t="str">
        <f>IF(AND(Input!$I107="text-tabs",Input!$K107="有"),svg_data!$BS$1,"")</f>
        <v/>
      </c>
      <c r="DP107" s="36" t="str">
        <f>IF(AND(Input!$I107="text-tabs",Input!$K107="有"),Input!$G107,"")</f>
        <v/>
      </c>
      <c r="DQ107" s="36" t="str">
        <f>IF(AND(Input!$I107="text-tabs",Input!$K107="有"),svg_data!$BU$1,"")</f>
        <v/>
      </c>
      <c r="DR107" s="36" t="str">
        <f>IF(AND(Input!$I107="text-tabs",Input!$K107="有"),Input!$G107,"")</f>
        <v/>
      </c>
      <c r="DS107" s="36" t="str">
        <f>IF(AND(Input!$I107="text-tabs",Input!$K107="有"),IF(Input!$M107=1,svg_data!$BW$1,IF(Input!$M107=2,svg_data!$BW$2)),"")</f>
        <v/>
      </c>
      <c r="DT107" s="36" t="str">
        <f>IF(AND(Input!$I107="text-tabs",Input!$K107="有"),IF(Input!$M107=1,svg_data!$BY$1,IF(Input!$M107=2,"")),"")</f>
        <v/>
      </c>
      <c r="DU107" s="36" t="str">
        <f>IF(AND(Input!$I107="text-tabs",Input!$K107="有"),IF(Input!$M107=1,Input!$G107,IF(Input!$M107=2,"")),"")</f>
        <v/>
      </c>
      <c r="DV107" s="42" t="str">
        <f>IF(AND(Input!$I107="text-tabs",Input!$K107="有"),IF(Input!$M107=1,svg_data!$CA$1,IF(Input!$M107=2,svg_data!$CA$2)),"")</f>
        <v/>
      </c>
      <c r="DW107" s="36" t="str">
        <f>IF(AND(Input!$I107="text-tabs",Input!$K107="有"),IF(Input!$M107=1,svg_data!$CB$1,IF(Input!$M107=2,svg_data!$CB$2)),"")</f>
        <v/>
      </c>
      <c r="DX107" s="36" t="str">
        <f>IF(AND(Input!$I107="text-tabs",Input!$K107="有"),Input!$G107,"")</f>
        <v/>
      </c>
      <c r="DY107" s="36" t="str">
        <f>IF(AND(Input!$I107="text-tabs",Input!$K107="有"),IF(Input!$M107=1,svg_data!$CD$1,IF(Input!$M107=2,svg_data!$CD$2)),"")</f>
        <v/>
      </c>
      <c r="DZ107" s="36" t="str">
        <f>IF(AND(Input!$I107="text-tabs",Input!$K107="有"),Input!$G107,"")</f>
        <v/>
      </c>
      <c r="EA107" s="36" t="str">
        <f>IF(AND(Input!$I107="text-tabs",Input!$K107="有"),IF(Input!$M107=1,svg_data!$CF$1,IF(Input!$M107=2,svg_data!$CF$2)),"")</f>
        <v/>
      </c>
      <c r="EB107" s="36" t="str">
        <f>IF(AND(Input!$I107="text-tabs",Input!$K107="有"),Input!$G107,"")</f>
        <v/>
      </c>
      <c r="EC107" s="36" t="str">
        <f>IF(AND(Input!$I107="text-tabs",Input!$K107="有"),IF(Input!$M107=1,svg_data!$CH$1,IF(Input!$M107=2,svg_data!$CH$2)),"")</f>
        <v/>
      </c>
      <c r="ED107" s="36" t="str">
        <f>IF(AND(Input!$I107="text-tabs",Input!$K107="有"),Input!$G107,"")</f>
        <v/>
      </c>
      <c r="EE107" s="36" t="str">
        <f>IF(AND(Input!$I107="text-tabs",Input!$K107="有"),IF(Input!$M107=1,svg_data!$CJ$1,IF(Input!$M107=2,svg_data!$CJ$2)),"")</f>
        <v/>
      </c>
      <c r="EF107" s="36" t="str">
        <f>IF(AND(Input!$I107="text-tabs",Input!$K107="有"),Input!$G107,"")</f>
        <v/>
      </c>
      <c r="EG107" s="36" t="str">
        <f>IF(AND(Input!$I107="text-tabs",Input!$K107="有"),IF(Input!$M107=1,svg_data!$CL$1,IF(Input!$M107=2,svg_data!$CL$2)),"")</f>
        <v/>
      </c>
      <c r="EH107" s="36" t="str">
        <f>IF(AND(Input!$I107="text-tabs",Input!$K107="有"),Input!$G107,"")</f>
        <v/>
      </c>
      <c r="EI107" s="36" t="str">
        <f>IF(AND(Input!$I107="text-tabs",Input!$K107="有"),IF(Input!$M107=1,svg_data!$CN$1,IF(Input!$M107=2,svg_data!$CN$2)),"")</f>
        <v/>
      </c>
      <c r="EJ107" s="36" t="str">
        <f>IF(AND(Input!$I107="text-tabs",Input!$K107="有"),Input!$G107,"")</f>
        <v/>
      </c>
      <c r="EK107" s="36" t="str">
        <f>IF(AND(Input!$I107="text-tabs",Input!$K107="有"),IF(Input!$M107=1,svg_data!$CP$1,IF(Input!$M107=2,svg_data!$CP$2)),"")</f>
        <v/>
      </c>
      <c r="EL107" s="36" t="str">
        <f>IF(AND(Input!$I107="text-tabs",Input!$K107="有"),Input!$G107,"")</f>
        <v/>
      </c>
      <c r="EM107" s="36" t="str">
        <f>IF(AND(Input!$I107="text-tabs",Input!$K107="有"),IF(Input!$M107=1,svg_data!$CR$1,IF(Input!$M107=2,svg_data!$CR$2)),"")</f>
        <v/>
      </c>
      <c r="EN107" s="36" t="str">
        <f>IF(AND(Input!$I107="text-tabs",Input!$K107="有"),Input!$G107,"")</f>
        <v/>
      </c>
      <c r="EO107" s="36" t="str">
        <f>IF(AND(Input!$I107="text-tabs",Input!$K107="有"),IF(Input!$M107=1,svg_data!$CT$1,IF(Input!$M107=2,svg_data!$CT$2)),"")</f>
        <v/>
      </c>
      <c r="EP107" s="36" t="str">
        <f>IF(AND(Input!$I107="text-tabs",Input!$K107="有"),Input!$G107,"")</f>
        <v/>
      </c>
      <c r="EQ107" s="36" t="str">
        <f>IF(AND(Input!$I107="text-tabs",Input!$K107="有"),IF(Input!$M107=1,svg_data!$CV$1,IF(Input!$M107=2,svg_data!$CV$2)),"")</f>
        <v/>
      </c>
      <c r="ER107" s="36" t="str">
        <f>IF(AND(Input!$I107="text-tabs",Input!$K107="有"),Input!$G107,"")</f>
        <v/>
      </c>
      <c r="ES107" s="36" t="str">
        <f>IF(AND(Input!$I107="text-tabs",Input!$K107="有"),IF(Input!$M107=1,svg_data!$CX$1,IF(Input!$M107=2,svg_data!$CX$2)),"")</f>
        <v/>
      </c>
      <c r="ET107" s="36" t="str">
        <f>IF(AND(Input!$I107="text-tabs",Input!$K107="有"),Input!$G107,"")</f>
        <v/>
      </c>
      <c r="EU107" s="36" t="str">
        <f>IF(AND(Input!$I107="text-tabs",Input!$K107="有"),IF(Input!$M107=1,svg_data!$CZ$1,IF(Input!$M107=2,svg_data!$CZ$2)),"")</f>
        <v/>
      </c>
      <c r="EV107" s="36" t="str">
        <f>IF(AND(Input!$I107="text-tabs",Input!$K107="有"),Input!$G107,"")</f>
        <v/>
      </c>
      <c r="EW107" s="36" t="str">
        <f>IF(AND(Input!$I107="text-tabs",Input!$K107="有"),IF(Input!$M107=1,svg_data!$DB$1,IF(Input!$M107=2,svg_data!$DB$2)),"")</f>
        <v/>
      </c>
      <c r="EX107" s="36" t="str">
        <f>IF(AND(Input!$I107="text-tabs",Input!$K107="有"),Input!$G107,"")</f>
        <v/>
      </c>
      <c r="EY107" s="36" t="str">
        <f>IF(AND(Input!$I107="text-tabs",Input!$K107="有"),IF(Input!$M107=1,svg_data!$DD$1,IF(Input!$M107=2,svg_data!$DD$2)),"")</f>
        <v/>
      </c>
      <c r="EZ107" s="36" t="str">
        <f>IF(AND(Input!$I107="text-tabs",Input!$K107="有"),Input!$G107,"")</f>
        <v/>
      </c>
      <c r="FA107" s="36" t="str">
        <f>IF(AND(Input!$I107="text-tabs",Input!$K107="有"),IF(Input!$M107=1,svg_data!$DF$1,IF(Input!$M107=2,svg_data!$DF$2)),"")</f>
        <v/>
      </c>
      <c r="FB107" s="36" t="str">
        <f>IF(AND(Input!$I107="text-tabs",Input!$K107="有"),Input!$G107,"")</f>
        <v/>
      </c>
      <c r="FC107" s="36" t="str">
        <f>IF(AND(Input!$I107="text-tabs",Input!$K107="有"),IF(Input!$M107=1,svg_data!$DH$1,IF(Input!$M107=2,svg_data!$DH$2)),"")</f>
        <v/>
      </c>
      <c r="FD107" s="36" t="str">
        <f>IF(AND(Input!$I107="text-tabs",Input!$K107="有"),Input!$G107,"")</f>
        <v/>
      </c>
      <c r="FE107" s="36" t="str">
        <f>IF(AND(Input!$I107="text-tabs",Input!$K107="有"),IF(Input!$M107=1,svg_data!$DJ$1,IF(Input!$M107=2,svg_data!$DJ$2)),"")</f>
        <v/>
      </c>
      <c r="FF107" s="36" t="str">
        <f>IF(AND(Input!$I107="text-tabs",Input!$K107="有"),Input!$G107,"")</f>
        <v/>
      </c>
      <c r="FG107" s="36" t="str">
        <f>IF(AND(Input!$I107="text-tabs",Input!$K107="有"),IF(Input!$M107=1,svg_data!$DL$1,IF(Input!$M107=2,svg_data!$DL$2)),"")</f>
        <v/>
      </c>
      <c r="FH107" s="36" t="str">
        <f>IF(AND(Input!$I107="text-tabs",Input!$K107="有"),Input!$G107,"")</f>
        <v/>
      </c>
      <c r="FI107" s="36" t="str">
        <f>IF(AND(Input!$I107="text-tabs",Input!$K107="有"),IF(Input!$M107=1,svg_data!$DN$1,IF(Input!$M107=2,svg_data!$DN$2)),"")</f>
        <v/>
      </c>
      <c r="FJ107" s="36" t="str">
        <f>IF(AND(Input!$I107="text-tabs",Input!$K107="有"),Input!$G107,"")</f>
        <v/>
      </c>
      <c r="FK107" s="36" t="str">
        <f>IF(AND(Input!$I107="text-tabs",Input!$K107="有"),IF(Input!$M107=1,svg_data!$DP$1,IF(Input!$M107=2,svg_data!$DP$2)),"")</f>
        <v/>
      </c>
      <c r="FL107" s="36" t="str">
        <f>IF(AND(Input!$I107="text-tabs",Input!$K107="有"),Input!$G107,"")</f>
        <v/>
      </c>
      <c r="FM107" s="36" t="str">
        <f>IF(AND(Input!$I107="text-tabs",Input!$K107="有"),IF(Input!$M107=1,svg_data!$DR$1,IF(Input!$M107=2,svg_data!$DR$2)),"")</f>
        <v/>
      </c>
      <c r="FN107" s="36" t="str">
        <f>IF(AND(Input!$I107="text-tabs",Input!$K107="有"),Input!$G107,"")</f>
        <v/>
      </c>
      <c r="FO107" s="36" t="str">
        <f>IF(AND(Input!$I107="text-tabs",Input!$K107="有"),IF(Input!$M107=1,svg_data!$DT$1,IF(Input!$M107=2,svg_data!$DT$2)),"")</f>
        <v/>
      </c>
      <c r="FP107" s="36" t="str">
        <f>IF(AND(Input!$I107="text-tabs",Input!$K107="有"),Input!$G107,"")</f>
        <v/>
      </c>
      <c r="FQ107" s="36" t="str">
        <f>IF(AND(Input!$I107="text-tabs",Input!$K107="有"),IF(Input!$M107=1,svg_data!$DV$1,IF(Input!$M107=2,svg_data!$DV$2)),"")</f>
        <v/>
      </c>
      <c r="FR107" s="36" t="str">
        <f>IF(AND(Input!$I107="text-tabs",Input!$K107="有"),Input!$G107,"")</f>
        <v/>
      </c>
      <c r="FS107" s="36" t="str">
        <f>IF(AND(Input!$I107="text-tabs",Input!$K107="有"),IF(Input!$M107=1,svg_data!$DX$1,IF(Input!$M107=2,svg_data!$DX$2)),"")</f>
        <v/>
      </c>
      <c r="FT107" s="36" t="str">
        <f>IF(AND(Input!$I107="text-tabs",Input!$K107="有"),Input!$G107,"")</f>
        <v/>
      </c>
      <c r="FU107" s="36" t="str">
        <f>IF(AND(Input!$I107="text-tabs",Input!$K107="有"),IF(Input!$M107=1,svg_data!$DZ$1,IF(Input!$M107=2,svg_data!$DZ$2)),"")</f>
        <v/>
      </c>
      <c r="FV107" s="36" t="str">
        <f>IF(AND(Input!$I107="text-tabs",Input!$K107="有"),Input!$G107,"")</f>
        <v/>
      </c>
      <c r="FW107" s="36" t="str">
        <f>IF(AND(Input!$I107="text-tabs",Input!$K107="有"),IF(Input!$M107=1,svg_data!$EB$1,IF(Input!$M107=2,svg_data!$EB$2)),"")</f>
        <v/>
      </c>
      <c r="FX107" s="36" t="str">
        <f>IF(AND(Input!$I107="text-tabs",Input!$K107="有"),Input!$G107,"")</f>
        <v/>
      </c>
      <c r="FY107" s="36" t="str">
        <f>IF(AND(Input!$I107="text-tabs",Input!$K107="有"),IF(Input!$M107=1,svg_data!$ED$1,IF(Input!$M107=2,svg_data!$ED$2)),"")</f>
        <v/>
      </c>
      <c r="FZ107" s="36" t="str">
        <f>IF(AND(Input!$I107="text-tabs",Input!$K107="有"),Input!$G107,"")</f>
        <v/>
      </c>
      <c r="GA107" s="36" t="str">
        <f>IF(AND(Input!$I107="text-tabs",Input!$K107="有"),IF(Input!$M107=1,svg_data!$EF$1,IF(Input!$M107=2,svg_data!$EF$2)),"")</f>
        <v/>
      </c>
      <c r="GB107" s="36" t="str">
        <f>IF(AND(Input!$I107="text-tabs",Input!$K107="有"),Input!$G107,"")</f>
        <v/>
      </c>
      <c r="GC107" s="36" t="str">
        <f>IF(AND(Input!$I107="text-tabs",Input!$K107="有"),IF(Input!$M107=1,svg_data!$EH$1,IF(Input!$M107=2,svg_data!$EH$2)),"")</f>
        <v/>
      </c>
      <c r="GD107" s="36" t="str">
        <f>IF(AND(Input!$I107="text-tabs",Input!$K107="有"),Input!$G107,"")</f>
        <v/>
      </c>
      <c r="GE107" s="36" t="str">
        <f>IF(AND(Input!$I107="text-tabs",Input!$K107="有"),IF(Input!$M107=1,svg_data!$EJ$1,IF(Input!$M107=2,svg_data!$EJ$2)),"")</f>
        <v/>
      </c>
      <c r="GF107" s="36" t="str">
        <f>IF(AND(Input!$I107="text-tabs",Input!$K107="有"),Input!$G107,"")</f>
        <v/>
      </c>
      <c r="GG107" s="36" t="str">
        <f>IF(AND(Input!$I107="text-tabs",Input!$K107="有"),IF(Input!$M107=1,svg_data!$EL$1,IF(Input!$M107=2,svg_data!$EL$2)),"")</f>
        <v/>
      </c>
      <c r="GH107" s="36" t="str">
        <f>IF(AND(Input!$I107="text-tabs",Input!$K107="有"),Input!$G107,"")</f>
        <v/>
      </c>
      <c r="GI107" s="36" t="str">
        <f>IF(AND(Input!$I107="text-tabs",Input!$K107="有"),IF(Input!$M107=1,svg_data!$EN$1,IF(Input!$M107=2,svg_data!$EN$2)),"")</f>
        <v/>
      </c>
      <c r="GJ107" s="36" t="str">
        <f>IF(AND(Input!$I107="text-tabs",Input!$K107="有"),Input!$G107,"")</f>
        <v/>
      </c>
      <c r="GK107" s="36" t="str">
        <f>IF(AND(Input!$I107="text-tabs",Input!$K107="有"),IF(Input!$M107=1,svg_data!$EP$1,IF(Input!$M107=2,svg_data!$EP$2)),"")</f>
        <v/>
      </c>
      <c r="GL107" s="36" t="str">
        <f>IF(AND(Input!$I107="text-tabs",Input!$K107="有"),Input!$G107,"")</f>
        <v/>
      </c>
      <c r="GM107" s="36" t="str">
        <f>IF(AND(Input!$I107="text-tabs",Input!$K107="有"),svg_data!$ER$1,"")</f>
        <v/>
      </c>
      <c r="GN107" s="36" t="str">
        <f>IF(AND(Input!$I107="text-tabs",Input!$K107="有"),Input!$G107,"")</f>
        <v/>
      </c>
      <c r="GO107" s="36" t="str">
        <f>IF(AND(Input!$I107="text-tabs",Input!$K107="有"),svg_data!$ET$1,"")</f>
        <v/>
      </c>
      <c r="GP107" s="36" t="str">
        <f>IF(AND(Input!$I107="text-tabs",Input!$K107="有"),Input!$G107,"")</f>
        <v/>
      </c>
      <c r="GQ107" s="36" t="str">
        <f>IF(AND(Input!$I107="text-tabs",Input!$K107="有"),svg_data!$EV$1,"")</f>
        <v/>
      </c>
      <c r="GR107" s="36" t="str">
        <f>IF(AND(Input!$I107="text-tabs",Input!$K107="有"),Input!$G107,"")</f>
        <v/>
      </c>
      <c r="GS107" s="36" t="str">
        <f>IF(AND(Input!$I107="text-tabs",Input!$K107="有"),svg_data!$EX$1,"")</f>
        <v/>
      </c>
      <c r="GT107" s="36" t="str">
        <f>IF(AND(Input!$I107="text-tabs",Input!$K107="有"),IF(Input!$O107="無","",svg_data!$EY$1),"")</f>
        <v/>
      </c>
      <c r="GU107" s="36" t="str">
        <f>IF(AND(Input!$I107="text-tabs",Input!$K107="有"),IF(Input!$O107="無","",Input!$G107),"")</f>
        <v/>
      </c>
      <c r="GV107" s="36" t="str">
        <f>IF(AND(Input!$I107="text-tabs",Input!$K107="有"),IF(Input!$O107="無","",Input!$O107),"")</f>
        <v/>
      </c>
      <c r="GW107" s="36" t="str">
        <f>IF(AND(Input!$I107="text-tabs",Input!$K107="有"),IF(Input!$O107="無","",svg_data!$FA$1),"")</f>
        <v/>
      </c>
      <c r="GX107" s="36" t="str">
        <f>IF(AND(Input!$I107="text-tabs",Input!$K107="有"),IF(Input!$O107="無","",Input!$P107),"")</f>
        <v/>
      </c>
      <c r="GY107" s="36" t="str">
        <f>IF(AND(Input!$I107="text-tabs",Input!$K107="有"),IF(Input!$O107="無","",svg_data!$FC$1),"")</f>
        <v/>
      </c>
      <c r="GZ107" s="36" t="str">
        <f>IF(AND(Input!$I107="text-tabs",Input!$K107="有"),svg_data!$FD$1,"")</f>
        <v/>
      </c>
      <c r="HA107" s="36" t="str">
        <f>IF(AND(Input!$I107="text-tabs",Input!$K107="有"),$HA$1,"")</f>
        <v/>
      </c>
      <c r="HB107" s="36" t="str">
        <f>IF(AND(Input!$I107="text-tabs",Input!$V107="有",Input!$W107&lt;&gt;""),$HB$1,"")</f>
        <v/>
      </c>
      <c r="HC107" s="36" t="str">
        <f>IF(AND(Input!$I107="text-tabs",Input!$V107="有",Input!$W107&lt;&gt;""),Input!$U107,"")</f>
        <v/>
      </c>
      <c r="HD107" s="36" t="str">
        <f>IF(AND(Input!$I107="text-tabs",Input!$V107="有",Input!$W107&lt;&gt;""),$HD$1,"")</f>
        <v/>
      </c>
      <c r="HE107" s="36" t="str">
        <f>IF(AND(Input!$I107="text-tabs",Input!$V107="有",Input!$W107&lt;&gt;""),$HE$1,"")</f>
        <v/>
      </c>
      <c r="HF107" s="36" t="str">
        <f>IF(AND(Input!$I107="text-tabs",Input!$V107="有",Input!$W107&lt;&gt;""),$HF$1,"")</f>
        <v/>
      </c>
      <c r="HG107" s="36" t="str">
        <f>IF(AND(Input!$I107="text-tabs",Input!$V107="有",Input!$W107&lt;&gt;""),Input!$X107,"")</f>
        <v/>
      </c>
      <c r="HH107" s="36" t="str">
        <f>IF(AND(Input!$I107="text-tabs",Input!$V107="有",Input!$W107&lt;&gt;""),$HH$1,"")</f>
        <v/>
      </c>
      <c r="HI107" s="36" t="str">
        <f>IF(AND(Input!$I107="text-tabs",Input!$V107="有",Input!$W107&lt;&gt;""),Input!$W107,"")</f>
        <v/>
      </c>
      <c r="HJ107" s="36" t="str">
        <f>IF(AND(Input!$I107="text-tabs",Input!$V107="有",Input!$W107&lt;&gt;""),$HJ$1,"")</f>
        <v/>
      </c>
      <c r="HK107" s="36" t="str">
        <f>IF(AND(Input!$I107="text-tabs",Input!$V107="有",Input!$Y107&lt;&gt;"無"),$HK$1,"")</f>
        <v/>
      </c>
      <c r="HL107" s="36" t="str">
        <f>IF(AND(Input!$I107="text-tabs",Input!$V107="有",Input!$Y107&lt;&gt;"無"),$HF$1,"")</f>
        <v/>
      </c>
      <c r="HM107" s="36" t="str">
        <f>IF(AND(Input!$I107="text-tabs",Input!$V107="有",Input!$Y107&lt;&gt;"無"),Input!$Z107,"")</f>
        <v/>
      </c>
      <c r="HN107" s="36" t="str">
        <f>IF(AND(Input!$I107="text-tabs",Input!$V107="有",Input!$Y107&lt;&gt;"無"),$HH$1,"")</f>
        <v/>
      </c>
      <c r="HO107" s="36" t="str">
        <f>IF(AND(Input!$I107="text-tabs",Input!$V107="有",Input!$Y107&lt;&gt;"無"),Input!$Y107,"")</f>
        <v/>
      </c>
      <c r="HP107" s="36" t="str">
        <f>IF(AND(Input!$I107="text-tabs",Input!$V107="有",Input!$Y107&lt;&gt;"無"),$HJ$1,"")</f>
        <v/>
      </c>
      <c r="HQ107" s="36" t="str">
        <f>IF(AND(Input!$I107="text-tabs",Input!$V107="有",Input!$AA107&lt;&gt;"無"),$HQ$1,"")</f>
        <v/>
      </c>
      <c r="HR107" s="36" t="str">
        <f>IF(AND(Input!$I107="text-tabs",Input!$V107="有",Input!$AA107&lt;&gt;"無"),$HR$1,"")</f>
        <v/>
      </c>
      <c r="HS107" s="36" t="str">
        <f>IF(AND(Input!$I107="text-tabs",Input!$V107="有",Input!$AA107&lt;&gt;"無"),Input!$AB107,"")</f>
        <v/>
      </c>
      <c r="HT107" s="36" t="str">
        <f>IF(AND(Input!$I107="text-tabs",Input!$V107="有",Input!$AA107&lt;&gt;"無"),$HT$1,"")</f>
        <v/>
      </c>
      <c r="HU107" s="36" t="str">
        <f>IF(AND(Input!$I107="text-tabs",Input!$V107="有",Input!$AA107&lt;&gt;"無"),Input!$AA107,"")</f>
        <v/>
      </c>
      <c r="HV107" s="36" t="str">
        <f>IF(AND(Input!$I107="text-tabs",Input!$V107="有",Input!$AA107&lt;&gt;"無"),$HV$1,"")</f>
        <v/>
      </c>
      <c r="HW107" s="36" t="str">
        <f>IF(AND(Input!$I107="text-tabs",Input!$V107="有",Input!$AC107&lt;&gt;"無"),$HW$1,"")</f>
        <v/>
      </c>
      <c r="HX107" s="36" t="str">
        <f>IF(AND(Input!$I107="text-tabs",Input!$V107="有",Input!$AC107&lt;&gt;"無"),$HX$1,"")</f>
        <v/>
      </c>
      <c r="HY107" s="36" t="str">
        <f>IF(AND(Input!$I107="text-tabs",Input!$V107="有",Input!$AC107&lt;&gt;"無"),Input!$AD107,"")</f>
        <v/>
      </c>
      <c r="HZ107" s="36" t="str">
        <f>IF(AND(Input!$I107="text-tabs",Input!$V107="有",Input!$AC107&lt;&gt;"無"),$HZ$1,"")</f>
        <v/>
      </c>
      <c r="IA107" s="36" t="str">
        <f>IF(AND(Input!$I107="text-tabs",Input!$V107="有",Input!$AC107&lt;&gt;"無"),Input!$AC107,"")</f>
        <v/>
      </c>
      <c r="IB107" s="36" t="str">
        <f>IF(AND(Input!$I107="text-tabs",Input!$V107="有",Input!$AC107&lt;&gt;"無"),$IB$1,"")</f>
        <v/>
      </c>
      <c r="IC107" s="36" t="str">
        <f>IF(AND(Input!$I107="text-tabs",Input!$V107="有",Input!$AE107&lt;&gt;"無"),$IC$1,"")</f>
        <v/>
      </c>
      <c r="ID107" s="36" t="str">
        <f>IF(AND(Input!$I107="text-tabs",Input!$V107="有",Input!$AE107&lt;&gt;"無"),$HF$1,"")</f>
        <v/>
      </c>
      <c r="IE107" s="36" t="str">
        <f>IF(AND(Input!$I107="text-tabs",Input!$V107="有",Input!$AE107&lt;&gt;"無"),Input!$AF107,"")</f>
        <v/>
      </c>
      <c r="IF107" s="36" t="str">
        <f>IF(AND(Input!$I107="text-tabs",Input!$V107="有",Input!$AE107&lt;&gt;"無"),$HH$1,"")</f>
        <v/>
      </c>
      <c r="IG107" s="36" t="str">
        <f>IF(AND(Input!$I107="text-tabs",Input!$V107="有",Input!$AE107&lt;&gt;"無"),Input!$AE107,"")</f>
        <v/>
      </c>
      <c r="IH107" s="36" t="str">
        <f>IF(AND(Input!$I107="text-tabs",Input!$V107="有",Input!$AE107&lt;&gt;"無"),$HJ$1,"")</f>
        <v/>
      </c>
      <c r="II107" s="36" t="str">
        <f>IF(AND(Input!$I107="text-tabs",Input!$V107="有"),$II$1,"")</f>
        <v/>
      </c>
      <c r="IJ107" s="36" t="str">
        <f>IF(AND(Input!$I107="text-tabs",Input!$AG107="有"),$IJ$1,"")</f>
        <v/>
      </c>
      <c r="IK107" s="36" t="str">
        <f>IF(AND(Input!$I107="text-tabs",Input!$AG107="有"),Input!$AH107,"")</f>
        <v/>
      </c>
      <c r="IL107" s="36" t="str">
        <f>IF(AND(Input!$I107="text-tabs",Input!$AG107="有"),$IL$1,"")</f>
        <v/>
      </c>
      <c r="IM107" s="36" t="str">
        <f>IF(AND(Input!$I107="text-tabs",Input!$AG107="有"),Input!$AI107,"")</f>
        <v/>
      </c>
      <c r="IN107" s="36" t="str">
        <f>IF(AND(Input!$I107="text-tabs",Input!$AG107="有"),$IN$1,"")</f>
        <v/>
      </c>
      <c r="IO107" s="36" t="str">
        <f>IF(Input!$I107="text-tabs",$IO$1,"")</f>
        <v/>
      </c>
      <c r="IP107" s="36" t="str">
        <f>IF(Input!$I107="event",$IP$1,"")</f>
        <v/>
      </c>
      <c r="IQ107" s="36" t="str">
        <f>IF(Input!$I107="event",Input!$R107,"")</f>
        <v/>
      </c>
      <c r="IR107" s="36" t="str">
        <f>IF(Input!$I107="event",$IR$1,"")</f>
        <v/>
      </c>
      <c r="IS107" s="36" t="str">
        <f>IF(Input!$I107="event",$IS$1,"")</f>
        <v/>
      </c>
      <c r="IT107" s="36" t="str">
        <f>IF(Input!$I107="event",Input!$Q107,"")</f>
        <v/>
      </c>
      <c r="IU107" s="36" t="str">
        <f>IF(Input!$I107="event",$IU$1,"")</f>
        <v/>
      </c>
      <c r="IV107" s="36" t="str">
        <f>IF(Input!$I107="image",$IV$1,"")</f>
        <v/>
      </c>
      <c r="IW107" s="36" t="str">
        <f>IF(Input!$I107="image",Input!$S107,"")</f>
        <v/>
      </c>
      <c r="IX107" s="36" t="str">
        <f>IF(Input!$I107="image",$IX$1,"")</f>
        <v/>
      </c>
      <c r="IY107" s="36" t="str">
        <f>IF(AND(Input!$I107="image",Input!$V107="無"),$IY$1,"")</f>
        <v/>
      </c>
      <c r="IZ107" s="36" t="str">
        <f>IF(AND(Input!$I107="image",Input!$V107="無"),Input!$B107,"")</f>
        <v/>
      </c>
      <c r="JA107" s="36" t="str">
        <f>IF(AND(Input!$I107="image",Input!$V107="無"),$JA$1,"")</f>
        <v/>
      </c>
      <c r="JB107" s="36" t="str">
        <f>IF(AND(Input!$I107="image",Input!$V107="有"),$JB$1,"")</f>
        <v/>
      </c>
      <c r="JC107" s="36" t="str">
        <f>IF(AND(Input!$I107="image",Input!$V107="有"),Input!$W107,"")</f>
        <v/>
      </c>
      <c r="JD107" s="36" t="str">
        <f>IF(AND(Input!$I107="image",Input!$V107="有"),$JD$1,"")</f>
        <v/>
      </c>
      <c r="JE107" s="36" t="str">
        <f>IF(AND(Input!$I107="image",Input!$V107="有"),Input!$X107,"")</f>
        <v/>
      </c>
      <c r="JF107" s="36" t="str">
        <f>IF(AND(Input!$I107="image",Input!$V107="有"),$JF$1,"")</f>
        <v/>
      </c>
      <c r="JG107" s="36" t="str">
        <f>IF(Input!$I107="embed",$JG$1,"")</f>
        <v/>
      </c>
      <c r="JH107" s="36" t="str">
        <f>IF(Input!$I107="embed",Input!$X107,"")</f>
        <v/>
      </c>
      <c r="JI107" s="36" t="str">
        <f>IF(Input!$I107="embed",$JI$1,"")</f>
        <v/>
      </c>
      <c r="JJ107" s="36" t="str">
        <f>IF(Input!$I107="embed",$JJ$1,"")</f>
        <v/>
      </c>
      <c r="JK107" s="36" t="str">
        <f>IF(Input!$I107="embed",Input!$R107,"")</f>
        <v/>
      </c>
      <c r="JL107" s="36" t="str">
        <f>IF(Input!$I107="embed",$JL$1,"")</f>
        <v/>
      </c>
      <c r="JM107" s="36" t="str">
        <f>IF(Input!$I107="table",Input!$AI107,"")</f>
        <v/>
      </c>
      <c r="JN107" s="36" t="str">
        <f>IF(Input!$I107="table",Input!$AJ107,"")</f>
        <v/>
      </c>
      <c r="JO107" s="36" t="s">
        <v>0</v>
      </c>
      <c r="JP107" s="36" t="str">
        <f t="shared" si="3"/>
        <v/>
      </c>
    </row>
    <row r="108" spans="1:276" s="36" customFormat="1">
      <c r="A108" s="39" t="str">
        <f t="shared" si="5"/>
        <v>"0":{"category":"未記入","class":"0","id":"0","titleShadow":"",}</v>
      </c>
      <c r="B108" s="36" t="s">
        <v>5</v>
      </c>
      <c r="C108" s="40">
        <f>Input!$G108</f>
        <v>0</v>
      </c>
      <c r="D108" s="36" t="s">
        <v>210</v>
      </c>
      <c r="E108" s="36" t="s">
        <v>23</v>
      </c>
      <c r="F108" s="36" t="str">
        <f>IF(Input!$C108&lt;&gt;"",Input!$C108,"未記入")</f>
        <v>未記入</v>
      </c>
      <c r="G108" s="36" t="s">
        <v>3</v>
      </c>
      <c r="H108" s="36" t="s">
        <v>1</v>
      </c>
      <c r="I108" s="36">
        <f>Input!$I108</f>
        <v>0</v>
      </c>
      <c r="J108" s="36" t="s">
        <v>3</v>
      </c>
      <c r="K108" s="36" t="s">
        <v>4</v>
      </c>
      <c r="L108" s="40">
        <f>Input!$G108</f>
        <v>0</v>
      </c>
      <c r="M108" s="36" t="s">
        <v>3</v>
      </c>
      <c r="N108" s="36" t="str">
        <f>IF(Input!$D108="有",$N$1,"")</f>
        <v/>
      </c>
      <c r="O108" s="36" t="str">
        <f>IF(Input!$D108="有",Input!$A108,"")</f>
        <v/>
      </c>
      <c r="P108" s="36" t="str">
        <f>IF(Input!$D108="有",$P$1,"")</f>
        <v/>
      </c>
      <c r="Q108" s="36" t="str">
        <f>IF(Input!$D108="有",$Q$1,"")</f>
        <v/>
      </c>
      <c r="R108" s="36" t="str">
        <f>IF(Input!$D108="有",LEFT(Input!$E108,1),"")</f>
        <v/>
      </c>
      <c r="S108" s="36" t="str">
        <f>IF(Input!$D108="有",$S$1,"")</f>
        <v/>
      </c>
      <c r="T108" s="36" t="str">
        <f>IF(Input!$D108="有",$T$1,"")</f>
        <v/>
      </c>
      <c r="U108" s="36" t="str">
        <f>IF(Input!$D108="有",Input!$F108,"")</f>
        <v/>
      </c>
      <c r="V108" s="36" t="str">
        <f>IF(Input!$D108="有",$V$1,"")</f>
        <v/>
      </c>
      <c r="W108" s="36" t="s">
        <v>205</v>
      </c>
      <c r="X108" s="36" t="str">
        <f>IF(Input!$H108="有","true",IF(Input!$H108="無","false",""))</f>
        <v/>
      </c>
      <c r="Y108" s="36" t="s">
        <v>3</v>
      </c>
      <c r="Z108" s="36" t="str">
        <f>IF(OR(Input!$I108="text-tabs",Input!$I108="text"),$Z$1,"")</f>
        <v/>
      </c>
      <c r="AA108" s="36" t="str">
        <f>IF(OR(Input!$I108="text-tabs",Input!$I108="text"),Input!$B108,"")</f>
        <v/>
      </c>
      <c r="AB108" s="36" t="str">
        <f>IF(OR(Input!$I108="text-tabs",Input!$I108="text"),$AB$1,"")</f>
        <v/>
      </c>
      <c r="AC108" s="36" t="str">
        <f>IF(AND(OR(Input!$I108="text-tabs",Input!$I108="text"),Input!$T108="無"),$AC$1,"")</f>
        <v/>
      </c>
      <c r="AD108" s="36" t="str">
        <f>IF(AND(OR(Input!$I108="text-tabs",Input!$I108="text"),Input!$T108="無"),Input!$S108,"")</f>
        <v/>
      </c>
      <c r="AE108" s="36" t="str">
        <f>IF(AND(OR(Input!$I108="text-tabs",Input!$I108="text"),Input!$T108="無"),$AE$1,"")</f>
        <v/>
      </c>
      <c r="AF108" s="36" t="str">
        <f>IF(AND(OR(Input!$I108="text-tabs",Input!$I108="text"),Input!$S108="無"),$AF$1,"")</f>
        <v/>
      </c>
      <c r="AG108" s="36" t="str">
        <f>IF(AND(OR(Input!$I108="text-tabs",Input!$I108="text"),Input!$S108="無"),Input!$T108,"")</f>
        <v/>
      </c>
      <c r="AH108" s="36" t="str">
        <f>IF(AND(OR(Input!$I108="text-tabs",Input!$I108="text"),Input!$S108="無"),$AH$1,"")</f>
        <v/>
      </c>
      <c r="AI108" s="36" t="str">
        <f>IF(Input!$I108="text",$AI$1,"")</f>
        <v/>
      </c>
      <c r="AJ108" s="36" t="str">
        <f>IF(Input!$I108="text",Input!$R108,"")</f>
        <v/>
      </c>
      <c r="AK108" s="36" t="str">
        <f>IF(Input!$I108="text",$AK$1,"")</f>
        <v/>
      </c>
      <c r="AL108" s="36" t="str">
        <f>IF(Input!$I108="text-tabs",$AL$1,"")</f>
        <v/>
      </c>
      <c r="AM108" s="36" t="str">
        <f>IF(Input!$I108="text-tabs",$AM$1,"")</f>
        <v/>
      </c>
      <c r="AN108" s="36" t="str">
        <f>IF(Input!$I108="text-tabs",Input!$J108,"")</f>
        <v/>
      </c>
      <c r="AO108" s="36" t="str">
        <f>IF(Input!$I108="text-tabs",$AO$1,"")</f>
        <v/>
      </c>
      <c r="AP108" s="36" t="str">
        <f>IF(Input!$I108="text-tabs",Input!$R108,"")</f>
        <v/>
      </c>
      <c r="AQ108" s="36" t="str">
        <f>IF(Input!$I108="text-tabs",$AQ$1,"")</f>
        <v/>
      </c>
      <c r="AR108" s="36" t="str">
        <f>IF(AND(Input!$I108="text-tabs",Input!$K108="有"),$AR$1,"")</f>
        <v/>
      </c>
      <c r="AS108" s="36" t="str">
        <f>IF(AND(Input!$I108="text-tabs",Input!$K108="有"),Input!$L108,"")</f>
        <v/>
      </c>
      <c r="AT108" s="36" t="str">
        <f>IF(AND(Input!$I108="text-tabs",Input!$K108="有"),$AT$1,"")</f>
        <v/>
      </c>
      <c r="AU108" s="36" t="str">
        <f>IF(AND(Input!$I108="text-tabs",Input!$K108="有"),Input!$N108,"")</f>
        <v/>
      </c>
      <c r="AV108" s="36" t="str">
        <f>IF(AND(Input!$I108="text-tabs",Input!$K108="有"),"&lt;br&gt;","")</f>
        <v/>
      </c>
      <c r="AW108" s="36" t="str">
        <f>IF(AND(Input!$I108="text-tabs",Input!$K108="有"),IF(Input!$M108=1,svg_data!$A$1,IF(Input!$M108=2,svg_data!$A$2)),"")</f>
        <v/>
      </c>
      <c r="AX108" s="36" t="str">
        <f>IF(AND(Input!$I108="text-tabs",Input!$K108="有"),Input!$G108,"")</f>
        <v/>
      </c>
      <c r="AY108" s="36" t="str">
        <f>IF(AND(Input!$I108="text-tabs",Input!$K108="有"),IF(Input!$M108=1,svg_data!$C$1,IF(Input!$M108=2,svg_data!$C$2)),"")</f>
        <v/>
      </c>
      <c r="AZ108" s="36" t="str">
        <f>IF(AND(Input!$I108="text-tabs",Input!$K108="有"),Input!$G108,"")</f>
        <v/>
      </c>
      <c r="BA108" s="36" t="str">
        <f>IF(AND(Input!$I108="text-tabs",Input!$K108="有"),IF(Input!$M108=1,svg_data!$E$1,IF(Input!$M108=2,svg_data!$E$2)),"")</f>
        <v/>
      </c>
      <c r="BB108" s="36" t="str">
        <f>IF(AND(Input!$I108="text-tabs",Input!$K108="有"),Input!$G108,"")</f>
        <v/>
      </c>
      <c r="BC108" s="36" t="str">
        <f>IF(AND(Input!$I108="text-tabs",Input!$K108="有"),IF(Input!$M108=1,svg_data!$G$1,IF(Input!$M108=2,svg_data!$G$2)),"")</f>
        <v/>
      </c>
      <c r="BD108" s="36" t="str">
        <f>IF(AND(Input!$I108="text-tabs",Input!$K108="有"),Input!$G108,"")</f>
        <v/>
      </c>
      <c r="BE108" s="36" t="str">
        <f>IF(AND(Input!$I108="text-tabs",Input!$K108="有"),IF(Input!$M108=1,svg_data!$I$1,IF(Input!$M108=2,svg_data!$I$2)),"")</f>
        <v/>
      </c>
      <c r="BF108" s="36" t="str">
        <f>IF(AND(Input!$I108="text-tabs",Input!$K108="有"),Input!$G108,"")</f>
        <v/>
      </c>
      <c r="BG108" s="36" t="str">
        <f>IF(AND(Input!$I108="text-tabs",Input!$K108="有"),IF(Input!$M108=1,svg_data!$K$1,IF(Input!$M108=2,svg_data!$K$2)),"")</f>
        <v/>
      </c>
      <c r="BH108" s="36" t="str">
        <f>IF(AND(Input!$I108="text-tabs",Input!$K108="有"),Input!$G108,"")</f>
        <v/>
      </c>
      <c r="BI108" s="36" t="str">
        <f>IF(AND(Input!$I108="text-tabs",Input!$K108="有"),IF(Input!$M108=1,svg_data!$M$1,IF(Input!$M108=2,svg_data!$M$2)),"")</f>
        <v/>
      </c>
      <c r="BJ108" s="36" t="str">
        <f>IF(AND(Input!$I108="text-tabs",Input!$K108="有"),Input!$G108,"")</f>
        <v/>
      </c>
      <c r="BK108" s="36" t="str">
        <f>IF(AND(Input!$I108="text-tabs",Input!$K108="有"),IF(Input!$M108=1,svg_data!$O$1,IF(Input!$M108=2,svg_data!$O$2)),"")</f>
        <v/>
      </c>
      <c r="BL108" s="36" t="str">
        <f>IF(AND(Input!$I108="text-tabs",Input!$K108="有"),Input!$G108,"")</f>
        <v/>
      </c>
      <c r="BM108" s="36" t="str">
        <f>IF(AND(Input!$I108="text-tabs",Input!$K108="有"),IF(Input!$M108=1,svg_data!$Q$1,IF(Input!$M108=2,svg_data!$Q$2)),"")</f>
        <v/>
      </c>
      <c r="BN108" s="36" t="str">
        <f>IF(AND(Input!$I108="text-tabs",Input!$K108="有"),Input!$G108,"")</f>
        <v/>
      </c>
      <c r="BO108" s="36" t="str">
        <f>IF(AND(Input!$I108="text-tabs",Input!$K108="有"),IF(Input!$M108=1,svg_data!$S$1,IF(Input!$M108=2,svg_data!$S$2)),"")</f>
        <v/>
      </c>
      <c r="BP108" s="36" t="str">
        <f>IF(AND(Input!$I108="text-tabs",Input!$K108="有"),Input!$G108,"")</f>
        <v/>
      </c>
      <c r="BQ108" s="36" t="str">
        <f>IF(AND(Input!$I108="text-tabs",Input!$K108="有"),IF(Input!$M108=1,svg_data!$U$1,IF(Input!$M108=2,svg_data!$U$2)),"")</f>
        <v/>
      </c>
      <c r="BR108" s="36" t="str">
        <f>IF(AND(Input!$I108="text-tabs",Input!$K108="有"),Input!$G108,"")</f>
        <v/>
      </c>
      <c r="BS108" s="36" t="str">
        <f>IF(AND(Input!$I108="text-tabs",Input!$K108="有"),IF(Input!$M108=1,svg_data!$W$1,IF(Input!$M108=2,svg_data!$W$2)),"")</f>
        <v/>
      </c>
      <c r="BT108" s="36" t="str">
        <f>IF(AND(Input!$I108="text-tabs",Input!$K108="有"),Input!$G108,"")</f>
        <v/>
      </c>
      <c r="BU108" s="36" t="str">
        <f>IF(AND(Input!$I108="text-tabs",Input!$K108="有"),IF(Input!$M108=1,svg_data!$Y$1,IF(Input!$M108=2,svg_data!$Y$2)),"")</f>
        <v/>
      </c>
      <c r="BV108" s="36" t="str">
        <f>IF(AND(Input!$I108="text-tabs",Input!$K108="有"),Input!$G108,"")</f>
        <v/>
      </c>
      <c r="BW108" s="36" t="str">
        <f>IF(AND(Input!$I108="text-tabs",Input!$K108="有"),IF(Input!$M108=1,svg_data!$AA$1,IF(Input!$M108=2,svg_data!$AA$2)),"")</f>
        <v/>
      </c>
      <c r="BX108" s="36" t="str">
        <f>IF(AND(Input!$I108="text-tabs",Input!$K108="有"),Input!$G108,"")</f>
        <v/>
      </c>
      <c r="BY108" s="36" t="str">
        <f>IF(AND(Input!$I108="text-tabs",Input!$K108="有"),IF(Input!$M108=1,svg_data!$AC$1,IF(Input!$M108=2,svg_data!$AC$2)),"")</f>
        <v/>
      </c>
      <c r="BZ108" s="36" t="str">
        <f>IF(AND(Input!$I108="text-tabs",Input!$K108="有"),Input!$G108,"")</f>
        <v/>
      </c>
      <c r="CA108" s="36" t="str">
        <f>IF(AND(Input!$I108="text-tabs",Input!$K108="有"),IF(Input!$M108=1,svg_data!$AE$1,IF(Input!$M108=2,svg_data!$AE$2)),"")</f>
        <v/>
      </c>
      <c r="CB108" s="36" t="str">
        <f>IF(AND(Input!$I108="text-tabs",Input!$K108="有"),Input!$G108,"")</f>
        <v/>
      </c>
      <c r="CC108" s="36" t="str">
        <f>IF(AND(Input!$I108="text-tabs",Input!$K108="有"),IF(Input!$M108=1,svg_data!$AG$1,IF(Input!$M108=2,svg_data!$AG$2)),"")</f>
        <v/>
      </c>
      <c r="CD108" s="36" t="str">
        <f>IF(AND(Input!$I108="text-tabs",Input!$K108="有"),Input!$G108,"")</f>
        <v/>
      </c>
      <c r="CE108" s="36" t="str">
        <f>IF(AND(Input!$I108="text-tabs",Input!$K108="有"),IF(Input!$M108=1,svg_data!$AI$1,IF(Input!$M108=2,svg_data!$AI$2)),"")</f>
        <v/>
      </c>
      <c r="CF108" s="36" t="str">
        <f>IF(AND(Input!$I108="text-tabs",Input!$K108="有"),Input!$G108,"")</f>
        <v/>
      </c>
      <c r="CG108" s="36" t="str">
        <f>IF(AND(Input!$I108="text-tabs",Input!$K108="有"),IF(Input!$M108=1,svg_data!$AK$1,IF(Input!$M108=2,svg_data!$AK$2)),"")</f>
        <v/>
      </c>
      <c r="CH108" s="36" t="str">
        <f>IF(AND(Input!$I108="text-tabs",Input!$K108="有"),Input!$G108,"")</f>
        <v/>
      </c>
      <c r="CI108" s="36" t="str">
        <f>IF(AND(Input!$I108="text-tabs",Input!$K108="有"),IF(Input!$M108=1,svg_data!$AM$1,IF(Input!$M108=2,svg_data!$AM$2)),"")</f>
        <v/>
      </c>
      <c r="CJ108" s="36" t="str">
        <f>IF(AND(Input!$I108="text-tabs",Input!$K108="有"),Input!$G108,"")</f>
        <v/>
      </c>
      <c r="CK108" s="36" t="str">
        <f>IF(AND(Input!$I108="text-tabs",Input!$K108="有"),IF(Input!$M108=1,svg_data!$AO$1,IF(Input!$M108=2,svg_data!$AO$2)),"")</f>
        <v/>
      </c>
      <c r="CL108" s="36" t="str">
        <f>IF(AND(Input!$I108="text-tabs",Input!$K108="有"),Input!$G108,"")</f>
        <v/>
      </c>
      <c r="CM108" s="36" t="str">
        <f>IF(AND(Input!$I108="text-tabs",Input!$K108="有"),IF(Input!$M108=1,svg_data!$AQ$1,IF(Input!$M108=2,svg_data!$AQ$2)),"")</f>
        <v/>
      </c>
      <c r="CN108" s="36" t="str">
        <f>IF(AND(Input!$I108="text-tabs",Input!$K108="有"),Input!$G108,"")</f>
        <v/>
      </c>
      <c r="CO108" s="36" t="str">
        <f>IF(AND(Input!$I108="text-tabs",Input!$K108="有"),IF(Input!$M108=1,svg_data!$AS$1,IF(Input!$M108=2,svg_data!$AS$2)),"")</f>
        <v/>
      </c>
      <c r="CP108" s="36" t="str">
        <f>IF(AND(Input!$I108="text-tabs",Input!$K108="有"),Input!$G108,"")</f>
        <v/>
      </c>
      <c r="CQ108" s="36" t="str">
        <f>IF(AND(Input!$I108="text-tabs",Input!$K108="有"),IF(Input!$M108=1,svg_data!$AU$1,IF(Input!$M108=2,svg_data!$AU$2)),"")</f>
        <v/>
      </c>
      <c r="CR108" s="36" t="str">
        <f>IF(AND(Input!$I108="text-tabs",Input!$K108="有"),Input!$G108,"")</f>
        <v/>
      </c>
      <c r="CS108" s="36" t="str">
        <f>IF(AND(Input!$I108="text-tabs",Input!$K108="有"),IF(Input!$M108=1,svg_data!$AW$1,IF(Input!$M108=2,svg_data!$AW$2)),"")</f>
        <v/>
      </c>
      <c r="CT108" s="36" t="str">
        <f>IF(AND(Input!$I108="text-tabs",Input!$K108="有"),Input!$G108,"")</f>
        <v/>
      </c>
      <c r="CU108" s="36" t="str">
        <f>IF(AND(Input!$I108="text-tabs",Input!$K108="有"),IF(Input!$M108=1,svg_data!$AY$1,IF(Input!$M108=2,svg_data!$AY$2)),"")</f>
        <v/>
      </c>
      <c r="CV108" s="36" t="str">
        <f>IF(AND(Input!$I108="text-tabs",Input!$K108="有"),Input!$G108,"")</f>
        <v/>
      </c>
      <c r="CW108" s="36" t="str">
        <f>IF(AND(Input!$I108="text-tabs",Input!$K108="有"),IF(Input!$M108=1,svg_data!$BA$1,IF(Input!$M108=2,svg_data!$BA$2)),"")</f>
        <v/>
      </c>
      <c r="CX108" s="36" t="str">
        <f>IF(AND(Input!$I108="text-tabs",Input!$K108="有"),Input!$G108,"")</f>
        <v/>
      </c>
      <c r="CY108" s="36" t="str">
        <f>IF(AND(Input!$I108="text-tabs",Input!$K108="有"),IF(Input!$M108=1,svg_data!$BC$1,IF(Input!$M108=2,svg_data!$BC$2)),"")</f>
        <v/>
      </c>
      <c r="CZ108" s="36" t="str">
        <f>IF(AND(Input!$I108="text-tabs",Input!$K108="有"),Input!$G108,"")</f>
        <v/>
      </c>
      <c r="DA108" s="36" t="str">
        <f>IF(AND(Input!$I108="text-tabs",Input!$K108="有"),IF(Input!$M108=1,svg_data!$BE$1,IF(Input!$M108=2,svg_data!$BE$2)),"")</f>
        <v/>
      </c>
      <c r="DB108" s="36" t="str">
        <f>IF(AND(Input!$I108="text-tabs",Input!$K108="有"),Input!$G108,"")</f>
        <v/>
      </c>
      <c r="DC108" s="36" t="str">
        <f>IF(AND(Input!$I108="text-tabs",Input!$K108="有"),IF(Input!$M108=1,svg_data!$BG$1,IF(Input!$M108=2,svg_data!$BG$2)),"")</f>
        <v/>
      </c>
      <c r="DD108" s="36" t="str">
        <f>IF(AND(Input!$I108="text-tabs",Input!$K108="有"),Input!$G108,"")</f>
        <v/>
      </c>
      <c r="DE108" s="36" t="str">
        <f>IF(AND(Input!$I108="text-tabs",Input!$K108="有"),IF(Input!$M108=1,svg_data!$BI$1,IF(Input!$M108=2,svg_data!$BI$2)),"")</f>
        <v/>
      </c>
      <c r="DF108" s="36" t="str">
        <f>IF(AND(Input!$I108="text-tabs",Input!$K108="有"),Input!$G108,"")</f>
        <v/>
      </c>
      <c r="DG108" s="36" t="str">
        <f>IF(AND(Input!$I108="text-tabs",Input!$K108="有"),IF(Input!$M108=1,svg_data!$BK$1,IF(Input!$M108=2,svg_data!$BK$2)),"")</f>
        <v/>
      </c>
      <c r="DH108" s="36" t="str">
        <f>IF(AND(Input!$I108="text-tabs",Input!$K108="有"),Input!$G108,"")</f>
        <v/>
      </c>
      <c r="DI108" s="36" t="str">
        <f>IF(AND(Input!$I108="text-tabs",Input!$K108="有"),IF(Input!$M108=1,svg_data!$BM$1,IF(Input!$M108=2,svg_data!$BM$2)),"")</f>
        <v/>
      </c>
      <c r="DJ108" s="36" t="str">
        <f>IF(AND(Input!$I108="text-tabs",Input!$K108="有"),svg_data!$BN$1,"")</f>
        <v/>
      </c>
      <c r="DK108" s="36" t="str">
        <f>IF(AND(Input!$I108="text-tabs",Input!$K108="有"),Input!$G108,"")</f>
        <v/>
      </c>
      <c r="DL108" s="36" t="str">
        <f>IF(AND(Input!$I108="text-tabs",Input!$K108="有"),svg_data!$BP$1,"")</f>
        <v/>
      </c>
      <c r="DM108" s="36" t="str">
        <f>IF(AND(Input!$I108="text-tabs",Input!$K108="有"),svg_data!$BQ$1,"")</f>
        <v/>
      </c>
      <c r="DN108" s="36" t="str">
        <f>IF(AND(Input!$I108="text-tabs",Input!$K108="有"),Input!$G108,"")</f>
        <v/>
      </c>
      <c r="DO108" s="36" t="str">
        <f>IF(AND(Input!$I108="text-tabs",Input!$K108="有"),svg_data!$BS$1,"")</f>
        <v/>
      </c>
      <c r="DP108" s="36" t="str">
        <f>IF(AND(Input!$I108="text-tabs",Input!$K108="有"),Input!$G108,"")</f>
        <v/>
      </c>
      <c r="DQ108" s="36" t="str">
        <f>IF(AND(Input!$I108="text-tabs",Input!$K108="有"),svg_data!$BU$1,"")</f>
        <v/>
      </c>
      <c r="DR108" s="36" t="str">
        <f>IF(AND(Input!$I108="text-tabs",Input!$K108="有"),Input!$G108,"")</f>
        <v/>
      </c>
      <c r="DS108" s="36" t="str">
        <f>IF(AND(Input!$I108="text-tabs",Input!$K108="有"),IF(Input!$M108=1,svg_data!$BW$1,IF(Input!$M108=2,svg_data!$BW$2)),"")</f>
        <v/>
      </c>
      <c r="DT108" s="36" t="str">
        <f>IF(AND(Input!$I108="text-tabs",Input!$K108="有"),IF(Input!$M108=1,svg_data!$BY$1,IF(Input!$M108=2,"")),"")</f>
        <v/>
      </c>
      <c r="DU108" s="36" t="str">
        <f>IF(AND(Input!$I108="text-tabs",Input!$K108="有"),IF(Input!$M108=1,Input!$G108,IF(Input!$M108=2,"")),"")</f>
        <v/>
      </c>
      <c r="DV108" s="42" t="str">
        <f>IF(AND(Input!$I108="text-tabs",Input!$K108="有"),IF(Input!$M108=1,svg_data!$CA$1,IF(Input!$M108=2,svg_data!$CA$2)),"")</f>
        <v/>
      </c>
      <c r="DW108" s="36" t="str">
        <f>IF(AND(Input!$I108="text-tabs",Input!$K108="有"),IF(Input!$M108=1,svg_data!$CB$1,IF(Input!$M108=2,svg_data!$CB$2)),"")</f>
        <v/>
      </c>
      <c r="DX108" s="36" t="str">
        <f>IF(AND(Input!$I108="text-tabs",Input!$K108="有"),Input!$G108,"")</f>
        <v/>
      </c>
      <c r="DY108" s="36" t="str">
        <f>IF(AND(Input!$I108="text-tabs",Input!$K108="有"),IF(Input!$M108=1,svg_data!$CD$1,IF(Input!$M108=2,svg_data!$CD$2)),"")</f>
        <v/>
      </c>
      <c r="DZ108" s="36" t="str">
        <f>IF(AND(Input!$I108="text-tabs",Input!$K108="有"),Input!$G108,"")</f>
        <v/>
      </c>
      <c r="EA108" s="36" t="str">
        <f>IF(AND(Input!$I108="text-tabs",Input!$K108="有"),IF(Input!$M108=1,svg_data!$CF$1,IF(Input!$M108=2,svg_data!$CF$2)),"")</f>
        <v/>
      </c>
      <c r="EB108" s="36" t="str">
        <f>IF(AND(Input!$I108="text-tabs",Input!$K108="有"),Input!$G108,"")</f>
        <v/>
      </c>
      <c r="EC108" s="36" t="str">
        <f>IF(AND(Input!$I108="text-tabs",Input!$K108="有"),IF(Input!$M108=1,svg_data!$CH$1,IF(Input!$M108=2,svg_data!$CH$2)),"")</f>
        <v/>
      </c>
      <c r="ED108" s="36" t="str">
        <f>IF(AND(Input!$I108="text-tabs",Input!$K108="有"),Input!$G108,"")</f>
        <v/>
      </c>
      <c r="EE108" s="36" t="str">
        <f>IF(AND(Input!$I108="text-tabs",Input!$K108="有"),IF(Input!$M108=1,svg_data!$CJ$1,IF(Input!$M108=2,svg_data!$CJ$2)),"")</f>
        <v/>
      </c>
      <c r="EF108" s="36" t="str">
        <f>IF(AND(Input!$I108="text-tabs",Input!$K108="有"),Input!$G108,"")</f>
        <v/>
      </c>
      <c r="EG108" s="36" t="str">
        <f>IF(AND(Input!$I108="text-tabs",Input!$K108="有"),IF(Input!$M108=1,svg_data!$CL$1,IF(Input!$M108=2,svg_data!$CL$2)),"")</f>
        <v/>
      </c>
      <c r="EH108" s="36" t="str">
        <f>IF(AND(Input!$I108="text-tabs",Input!$K108="有"),Input!$G108,"")</f>
        <v/>
      </c>
      <c r="EI108" s="36" t="str">
        <f>IF(AND(Input!$I108="text-tabs",Input!$K108="有"),IF(Input!$M108=1,svg_data!$CN$1,IF(Input!$M108=2,svg_data!$CN$2)),"")</f>
        <v/>
      </c>
      <c r="EJ108" s="36" t="str">
        <f>IF(AND(Input!$I108="text-tabs",Input!$K108="有"),Input!$G108,"")</f>
        <v/>
      </c>
      <c r="EK108" s="36" t="str">
        <f>IF(AND(Input!$I108="text-tabs",Input!$K108="有"),IF(Input!$M108=1,svg_data!$CP$1,IF(Input!$M108=2,svg_data!$CP$2)),"")</f>
        <v/>
      </c>
      <c r="EL108" s="36" t="str">
        <f>IF(AND(Input!$I108="text-tabs",Input!$K108="有"),Input!$G108,"")</f>
        <v/>
      </c>
      <c r="EM108" s="36" t="str">
        <f>IF(AND(Input!$I108="text-tabs",Input!$K108="有"),IF(Input!$M108=1,svg_data!$CR$1,IF(Input!$M108=2,svg_data!$CR$2)),"")</f>
        <v/>
      </c>
      <c r="EN108" s="36" t="str">
        <f>IF(AND(Input!$I108="text-tabs",Input!$K108="有"),Input!$G108,"")</f>
        <v/>
      </c>
      <c r="EO108" s="36" t="str">
        <f>IF(AND(Input!$I108="text-tabs",Input!$K108="有"),IF(Input!$M108=1,svg_data!$CT$1,IF(Input!$M108=2,svg_data!$CT$2)),"")</f>
        <v/>
      </c>
      <c r="EP108" s="36" t="str">
        <f>IF(AND(Input!$I108="text-tabs",Input!$K108="有"),Input!$G108,"")</f>
        <v/>
      </c>
      <c r="EQ108" s="36" t="str">
        <f>IF(AND(Input!$I108="text-tabs",Input!$K108="有"),IF(Input!$M108=1,svg_data!$CV$1,IF(Input!$M108=2,svg_data!$CV$2)),"")</f>
        <v/>
      </c>
      <c r="ER108" s="36" t="str">
        <f>IF(AND(Input!$I108="text-tabs",Input!$K108="有"),Input!$G108,"")</f>
        <v/>
      </c>
      <c r="ES108" s="36" t="str">
        <f>IF(AND(Input!$I108="text-tabs",Input!$K108="有"),IF(Input!$M108=1,svg_data!$CX$1,IF(Input!$M108=2,svg_data!$CX$2)),"")</f>
        <v/>
      </c>
      <c r="ET108" s="36" t="str">
        <f>IF(AND(Input!$I108="text-tabs",Input!$K108="有"),Input!$G108,"")</f>
        <v/>
      </c>
      <c r="EU108" s="36" t="str">
        <f>IF(AND(Input!$I108="text-tabs",Input!$K108="有"),IF(Input!$M108=1,svg_data!$CZ$1,IF(Input!$M108=2,svg_data!$CZ$2)),"")</f>
        <v/>
      </c>
      <c r="EV108" s="36" t="str">
        <f>IF(AND(Input!$I108="text-tabs",Input!$K108="有"),Input!$G108,"")</f>
        <v/>
      </c>
      <c r="EW108" s="36" t="str">
        <f>IF(AND(Input!$I108="text-tabs",Input!$K108="有"),IF(Input!$M108=1,svg_data!$DB$1,IF(Input!$M108=2,svg_data!$DB$2)),"")</f>
        <v/>
      </c>
      <c r="EX108" s="36" t="str">
        <f>IF(AND(Input!$I108="text-tabs",Input!$K108="有"),Input!$G108,"")</f>
        <v/>
      </c>
      <c r="EY108" s="36" t="str">
        <f>IF(AND(Input!$I108="text-tabs",Input!$K108="有"),IF(Input!$M108=1,svg_data!$DD$1,IF(Input!$M108=2,svg_data!$DD$2)),"")</f>
        <v/>
      </c>
      <c r="EZ108" s="36" t="str">
        <f>IF(AND(Input!$I108="text-tabs",Input!$K108="有"),Input!$G108,"")</f>
        <v/>
      </c>
      <c r="FA108" s="36" t="str">
        <f>IF(AND(Input!$I108="text-tabs",Input!$K108="有"),IF(Input!$M108=1,svg_data!$DF$1,IF(Input!$M108=2,svg_data!$DF$2)),"")</f>
        <v/>
      </c>
      <c r="FB108" s="36" t="str">
        <f>IF(AND(Input!$I108="text-tabs",Input!$K108="有"),Input!$G108,"")</f>
        <v/>
      </c>
      <c r="FC108" s="36" t="str">
        <f>IF(AND(Input!$I108="text-tabs",Input!$K108="有"),IF(Input!$M108=1,svg_data!$DH$1,IF(Input!$M108=2,svg_data!$DH$2)),"")</f>
        <v/>
      </c>
      <c r="FD108" s="36" t="str">
        <f>IF(AND(Input!$I108="text-tabs",Input!$K108="有"),Input!$G108,"")</f>
        <v/>
      </c>
      <c r="FE108" s="36" t="str">
        <f>IF(AND(Input!$I108="text-tabs",Input!$K108="有"),IF(Input!$M108=1,svg_data!$DJ$1,IF(Input!$M108=2,svg_data!$DJ$2)),"")</f>
        <v/>
      </c>
      <c r="FF108" s="36" t="str">
        <f>IF(AND(Input!$I108="text-tabs",Input!$K108="有"),Input!$G108,"")</f>
        <v/>
      </c>
      <c r="FG108" s="36" t="str">
        <f>IF(AND(Input!$I108="text-tabs",Input!$K108="有"),IF(Input!$M108=1,svg_data!$DL$1,IF(Input!$M108=2,svg_data!$DL$2)),"")</f>
        <v/>
      </c>
      <c r="FH108" s="36" t="str">
        <f>IF(AND(Input!$I108="text-tabs",Input!$K108="有"),Input!$G108,"")</f>
        <v/>
      </c>
      <c r="FI108" s="36" t="str">
        <f>IF(AND(Input!$I108="text-tabs",Input!$K108="有"),IF(Input!$M108=1,svg_data!$DN$1,IF(Input!$M108=2,svg_data!$DN$2)),"")</f>
        <v/>
      </c>
      <c r="FJ108" s="36" t="str">
        <f>IF(AND(Input!$I108="text-tabs",Input!$K108="有"),Input!$G108,"")</f>
        <v/>
      </c>
      <c r="FK108" s="36" t="str">
        <f>IF(AND(Input!$I108="text-tabs",Input!$K108="有"),IF(Input!$M108=1,svg_data!$DP$1,IF(Input!$M108=2,svg_data!$DP$2)),"")</f>
        <v/>
      </c>
      <c r="FL108" s="36" t="str">
        <f>IF(AND(Input!$I108="text-tabs",Input!$K108="有"),Input!$G108,"")</f>
        <v/>
      </c>
      <c r="FM108" s="36" t="str">
        <f>IF(AND(Input!$I108="text-tabs",Input!$K108="有"),IF(Input!$M108=1,svg_data!$DR$1,IF(Input!$M108=2,svg_data!$DR$2)),"")</f>
        <v/>
      </c>
      <c r="FN108" s="36" t="str">
        <f>IF(AND(Input!$I108="text-tabs",Input!$K108="有"),Input!$G108,"")</f>
        <v/>
      </c>
      <c r="FO108" s="36" t="str">
        <f>IF(AND(Input!$I108="text-tabs",Input!$K108="有"),IF(Input!$M108=1,svg_data!$DT$1,IF(Input!$M108=2,svg_data!$DT$2)),"")</f>
        <v/>
      </c>
      <c r="FP108" s="36" t="str">
        <f>IF(AND(Input!$I108="text-tabs",Input!$K108="有"),Input!$G108,"")</f>
        <v/>
      </c>
      <c r="FQ108" s="36" t="str">
        <f>IF(AND(Input!$I108="text-tabs",Input!$K108="有"),IF(Input!$M108=1,svg_data!$DV$1,IF(Input!$M108=2,svg_data!$DV$2)),"")</f>
        <v/>
      </c>
      <c r="FR108" s="36" t="str">
        <f>IF(AND(Input!$I108="text-tabs",Input!$K108="有"),Input!$G108,"")</f>
        <v/>
      </c>
      <c r="FS108" s="36" t="str">
        <f>IF(AND(Input!$I108="text-tabs",Input!$K108="有"),IF(Input!$M108=1,svg_data!$DX$1,IF(Input!$M108=2,svg_data!$DX$2)),"")</f>
        <v/>
      </c>
      <c r="FT108" s="36" t="str">
        <f>IF(AND(Input!$I108="text-tabs",Input!$K108="有"),Input!$G108,"")</f>
        <v/>
      </c>
      <c r="FU108" s="36" t="str">
        <f>IF(AND(Input!$I108="text-tabs",Input!$K108="有"),IF(Input!$M108=1,svg_data!$DZ$1,IF(Input!$M108=2,svg_data!$DZ$2)),"")</f>
        <v/>
      </c>
      <c r="FV108" s="36" t="str">
        <f>IF(AND(Input!$I108="text-tabs",Input!$K108="有"),Input!$G108,"")</f>
        <v/>
      </c>
      <c r="FW108" s="36" t="str">
        <f>IF(AND(Input!$I108="text-tabs",Input!$K108="有"),IF(Input!$M108=1,svg_data!$EB$1,IF(Input!$M108=2,svg_data!$EB$2)),"")</f>
        <v/>
      </c>
      <c r="FX108" s="36" t="str">
        <f>IF(AND(Input!$I108="text-tabs",Input!$K108="有"),Input!$G108,"")</f>
        <v/>
      </c>
      <c r="FY108" s="36" t="str">
        <f>IF(AND(Input!$I108="text-tabs",Input!$K108="有"),IF(Input!$M108=1,svg_data!$ED$1,IF(Input!$M108=2,svg_data!$ED$2)),"")</f>
        <v/>
      </c>
      <c r="FZ108" s="36" t="str">
        <f>IF(AND(Input!$I108="text-tabs",Input!$K108="有"),Input!$G108,"")</f>
        <v/>
      </c>
      <c r="GA108" s="36" t="str">
        <f>IF(AND(Input!$I108="text-tabs",Input!$K108="有"),IF(Input!$M108=1,svg_data!$EF$1,IF(Input!$M108=2,svg_data!$EF$2)),"")</f>
        <v/>
      </c>
      <c r="GB108" s="36" t="str">
        <f>IF(AND(Input!$I108="text-tabs",Input!$K108="有"),Input!$G108,"")</f>
        <v/>
      </c>
      <c r="GC108" s="36" t="str">
        <f>IF(AND(Input!$I108="text-tabs",Input!$K108="有"),IF(Input!$M108=1,svg_data!$EH$1,IF(Input!$M108=2,svg_data!$EH$2)),"")</f>
        <v/>
      </c>
      <c r="GD108" s="36" t="str">
        <f>IF(AND(Input!$I108="text-tabs",Input!$K108="有"),Input!$G108,"")</f>
        <v/>
      </c>
      <c r="GE108" s="36" t="str">
        <f>IF(AND(Input!$I108="text-tabs",Input!$K108="有"),IF(Input!$M108=1,svg_data!$EJ$1,IF(Input!$M108=2,svg_data!$EJ$2)),"")</f>
        <v/>
      </c>
      <c r="GF108" s="36" t="str">
        <f>IF(AND(Input!$I108="text-tabs",Input!$K108="有"),Input!$G108,"")</f>
        <v/>
      </c>
      <c r="GG108" s="36" t="str">
        <f>IF(AND(Input!$I108="text-tabs",Input!$K108="有"),IF(Input!$M108=1,svg_data!$EL$1,IF(Input!$M108=2,svg_data!$EL$2)),"")</f>
        <v/>
      </c>
      <c r="GH108" s="36" t="str">
        <f>IF(AND(Input!$I108="text-tabs",Input!$K108="有"),Input!$G108,"")</f>
        <v/>
      </c>
      <c r="GI108" s="36" t="str">
        <f>IF(AND(Input!$I108="text-tabs",Input!$K108="有"),IF(Input!$M108=1,svg_data!$EN$1,IF(Input!$M108=2,svg_data!$EN$2)),"")</f>
        <v/>
      </c>
      <c r="GJ108" s="36" t="str">
        <f>IF(AND(Input!$I108="text-tabs",Input!$K108="有"),Input!$G108,"")</f>
        <v/>
      </c>
      <c r="GK108" s="36" t="str">
        <f>IF(AND(Input!$I108="text-tabs",Input!$K108="有"),IF(Input!$M108=1,svg_data!$EP$1,IF(Input!$M108=2,svg_data!$EP$2)),"")</f>
        <v/>
      </c>
      <c r="GL108" s="36" t="str">
        <f>IF(AND(Input!$I108="text-tabs",Input!$K108="有"),Input!$G108,"")</f>
        <v/>
      </c>
      <c r="GM108" s="36" t="str">
        <f>IF(AND(Input!$I108="text-tabs",Input!$K108="有"),svg_data!$ER$1,"")</f>
        <v/>
      </c>
      <c r="GN108" s="36" t="str">
        <f>IF(AND(Input!$I108="text-tabs",Input!$K108="有"),Input!$G108,"")</f>
        <v/>
      </c>
      <c r="GO108" s="36" t="str">
        <f>IF(AND(Input!$I108="text-tabs",Input!$K108="有"),svg_data!$ET$1,"")</f>
        <v/>
      </c>
      <c r="GP108" s="36" t="str">
        <f>IF(AND(Input!$I108="text-tabs",Input!$K108="有"),Input!$G108,"")</f>
        <v/>
      </c>
      <c r="GQ108" s="36" t="str">
        <f>IF(AND(Input!$I108="text-tabs",Input!$K108="有"),svg_data!$EV$1,"")</f>
        <v/>
      </c>
      <c r="GR108" s="36" t="str">
        <f>IF(AND(Input!$I108="text-tabs",Input!$K108="有"),Input!$G108,"")</f>
        <v/>
      </c>
      <c r="GS108" s="36" t="str">
        <f>IF(AND(Input!$I108="text-tabs",Input!$K108="有"),svg_data!$EX$1,"")</f>
        <v/>
      </c>
      <c r="GT108" s="36" t="str">
        <f>IF(AND(Input!$I108="text-tabs",Input!$K108="有"),IF(Input!$O108="無","",svg_data!$EY$1),"")</f>
        <v/>
      </c>
      <c r="GU108" s="36" t="str">
        <f>IF(AND(Input!$I108="text-tabs",Input!$K108="有"),IF(Input!$O108="無","",Input!$G108),"")</f>
        <v/>
      </c>
      <c r="GV108" s="36" t="str">
        <f>IF(AND(Input!$I108="text-tabs",Input!$K108="有"),IF(Input!$O108="無","",Input!$O108),"")</f>
        <v/>
      </c>
      <c r="GW108" s="36" t="str">
        <f>IF(AND(Input!$I108="text-tabs",Input!$K108="有"),IF(Input!$O108="無","",svg_data!$FA$1),"")</f>
        <v/>
      </c>
      <c r="GX108" s="36" t="str">
        <f>IF(AND(Input!$I108="text-tabs",Input!$K108="有"),IF(Input!$O108="無","",Input!$P108),"")</f>
        <v/>
      </c>
      <c r="GY108" s="36" t="str">
        <f>IF(AND(Input!$I108="text-tabs",Input!$K108="有"),IF(Input!$O108="無","",svg_data!$FC$1),"")</f>
        <v/>
      </c>
      <c r="GZ108" s="36" t="str">
        <f>IF(AND(Input!$I108="text-tabs",Input!$K108="有"),svg_data!$FD$1,"")</f>
        <v/>
      </c>
      <c r="HA108" s="36" t="str">
        <f>IF(AND(Input!$I108="text-tabs",Input!$K108="有"),$HA$1,"")</f>
        <v/>
      </c>
      <c r="HB108" s="36" t="str">
        <f>IF(AND(Input!$I108="text-tabs",Input!$V108="有",Input!$W108&lt;&gt;""),$HB$1,"")</f>
        <v/>
      </c>
      <c r="HC108" s="36" t="str">
        <f>IF(AND(Input!$I108="text-tabs",Input!$V108="有",Input!$W108&lt;&gt;""),Input!$U108,"")</f>
        <v/>
      </c>
      <c r="HD108" s="36" t="str">
        <f>IF(AND(Input!$I108="text-tabs",Input!$V108="有",Input!$W108&lt;&gt;""),$HD$1,"")</f>
        <v/>
      </c>
      <c r="HE108" s="36" t="str">
        <f>IF(AND(Input!$I108="text-tabs",Input!$V108="有",Input!$W108&lt;&gt;""),$HE$1,"")</f>
        <v/>
      </c>
      <c r="HF108" s="36" t="str">
        <f>IF(AND(Input!$I108="text-tabs",Input!$V108="有",Input!$W108&lt;&gt;""),$HF$1,"")</f>
        <v/>
      </c>
      <c r="HG108" s="36" t="str">
        <f>IF(AND(Input!$I108="text-tabs",Input!$V108="有",Input!$W108&lt;&gt;""),Input!$X108,"")</f>
        <v/>
      </c>
      <c r="HH108" s="36" t="str">
        <f>IF(AND(Input!$I108="text-tabs",Input!$V108="有",Input!$W108&lt;&gt;""),$HH$1,"")</f>
        <v/>
      </c>
      <c r="HI108" s="36" t="str">
        <f>IF(AND(Input!$I108="text-tabs",Input!$V108="有",Input!$W108&lt;&gt;""),Input!$W108,"")</f>
        <v/>
      </c>
      <c r="HJ108" s="36" t="str">
        <f>IF(AND(Input!$I108="text-tabs",Input!$V108="有",Input!$W108&lt;&gt;""),$HJ$1,"")</f>
        <v/>
      </c>
      <c r="HK108" s="36" t="str">
        <f>IF(AND(Input!$I108="text-tabs",Input!$V108="有",Input!$Y108&lt;&gt;"無"),$HK$1,"")</f>
        <v/>
      </c>
      <c r="HL108" s="36" t="str">
        <f>IF(AND(Input!$I108="text-tabs",Input!$V108="有",Input!$Y108&lt;&gt;"無"),$HF$1,"")</f>
        <v/>
      </c>
      <c r="HM108" s="36" t="str">
        <f>IF(AND(Input!$I108="text-tabs",Input!$V108="有",Input!$Y108&lt;&gt;"無"),Input!$Z108,"")</f>
        <v/>
      </c>
      <c r="HN108" s="36" t="str">
        <f>IF(AND(Input!$I108="text-tabs",Input!$V108="有",Input!$Y108&lt;&gt;"無"),$HH$1,"")</f>
        <v/>
      </c>
      <c r="HO108" s="36" t="str">
        <f>IF(AND(Input!$I108="text-tabs",Input!$V108="有",Input!$Y108&lt;&gt;"無"),Input!$Y108,"")</f>
        <v/>
      </c>
      <c r="HP108" s="36" t="str">
        <f>IF(AND(Input!$I108="text-tabs",Input!$V108="有",Input!$Y108&lt;&gt;"無"),$HJ$1,"")</f>
        <v/>
      </c>
      <c r="HQ108" s="36" t="str">
        <f>IF(AND(Input!$I108="text-tabs",Input!$V108="有",Input!$AA108&lt;&gt;"無"),$HQ$1,"")</f>
        <v/>
      </c>
      <c r="HR108" s="36" t="str">
        <f>IF(AND(Input!$I108="text-tabs",Input!$V108="有",Input!$AA108&lt;&gt;"無"),$HR$1,"")</f>
        <v/>
      </c>
      <c r="HS108" s="36" t="str">
        <f>IF(AND(Input!$I108="text-tabs",Input!$V108="有",Input!$AA108&lt;&gt;"無"),Input!$AB108,"")</f>
        <v/>
      </c>
      <c r="HT108" s="36" t="str">
        <f>IF(AND(Input!$I108="text-tabs",Input!$V108="有",Input!$AA108&lt;&gt;"無"),$HT$1,"")</f>
        <v/>
      </c>
      <c r="HU108" s="36" t="str">
        <f>IF(AND(Input!$I108="text-tabs",Input!$V108="有",Input!$AA108&lt;&gt;"無"),Input!$AA108,"")</f>
        <v/>
      </c>
      <c r="HV108" s="36" t="str">
        <f>IF(AND(Input!$I108="text-tabs",Input!$V108="有",Input!$AA108&lt;&gt;"無"),$HV$1,"")</f>
        <v/>
      </c>
      <c r="HW108" s="36" t="str">
        <f>IF(AND(Input!$I108="text-tabs",Input!$V108="有",Input!$AC108&lt;&gt;"無"),$HW$1,"")</f>
        <v/>
      </c>
      <c r="HX108" s="36" t="str">
        <f>IF(AND(Input!$I108="text-tabs",Input!$V108="有",Input!$AC108&lt;&gt;"無"),$HX$1,"")</f>
        <v/>
      </c>
      <c r="HY108" s="36" t="str">
        <f>IF(AND(Input!$I108="text-tabs",Input!$V108="有",Input!$AC108&lt;&gt;"無"),Input!$AD108,"")</f>
        <v/>
      </c>
      <c r="HZ108" s="36" t="str">
        <f>IF(AND(Input!$I108="text-tabs",Input!$V108="有",Input!$AC108&lt;&gt;"無"),$HZ$1,"")</f>
        <v/>
      </c>
      <c r="IA108" s="36" t="str">
        <f>IF(AND(Input!$I108="text-tabs",Input!$V108="有",Input!$AC108&lt;&gt;"無"),Input!$AC108,"")</f>
        <v/>
      </c>
      <c r="IB108" s="36" t="str">
        <f>IF(AND(Input!$I108="text-tabs",Input!$V108="有",Input!$AC108&lt;&gt;"無"),$IB$1,"")</f>
        <v/>
      </c>
      <c r="IC108" s="36" t="str">
        <f>IF(AND(Input!$I108="text-tabs",Input!$V108="有",Input!$AE108&lt;&gt;"無"),$IC$1,"")</f>
        <v/>
      </c>
      <c r="ID108" s="36" t="str">
        <f>IF(AND(Input!$I108="text-tabs",Input!$V108="有",Input!$AE108&lt;&gt;"無"),$HF$1,"")</f>
        <v/>
      </c>
      <c r="IE108" s="36" t="str">
        <f>IF(AND(Input!$I108="text-tabs",Input!$V108="有",Input!$AE108&lt;&gt;"無"),Input!$AF108,"")</f>
        <v/>
      </c>
      <c r="IF108" s="36" t="str">
        <f>IF(AND(Input!$I108="text-tabs",Input!$V108="有",Input!$AE108&lt;&gt;"無"),$HH$1,"")</f>
        <v/>
      </c>
      <c r="IG108" s="36" t="str">
        <f>IF(AND(Input!$I108="text-tabs",Input!$V108="有",Input!$AE108&lt;&gt;"無"),Input!$AE108,"")</f>
        <v/>
      </c>
      <c r="IH108" s="36" t="str">
        <f>IF(AND(Input!$I108="text-tabs",Input!$V108="有",Input!$AE108&lt;&gt;"無"),$HJ$1,"")</f>
        <v/>
      </c>
      <c r="II108" s="36" t="str">
        <f>IF(AND(Input!$I108="text-tabs",Input!$V108="有"),$II$1,"")</f>
        <v/>
      </c>
      <c r="IJ108" s="36" t="str">
        <f>IF(AND(Input!$I108="text-tabs",Input!$AG108="有"),$IJ$1,"")</f>
        <v/>
      </c>
      <c r="IK108" s="36" t="str">
        <f>IF(AND(Input!$I108="text-tabs",Input!$AG108="有"),Input!$AH108,"")</f>
        <v/>
      </c>
      <c r="IL108" s="36" t="str">
        <f>IF(AND(Input!$I108="text-tabs",Input!$AG108="有"),$IL$1,"")</f>
        <v/>
      </c>
      <c r="IM108" s="36" t="str">
        <f>IF(AND(Input!$I108="text-tabs",Input!$AG108="有"),Input!$AI108,"")</f>
        <v/>
      </c>
      <c r="IN108" s="36" t="str">
        <f>IF(AND(Input!$I108="text-tabs",Input!$AG108="有"),$IN$1,"")</f>
        <v/>
      </c>
      <c r="IO108" s="36" t="str">
        <f>IF(Input!$I108="text-tabs",$IO$1,"")</f>
        <v/>
      </c>
      <c r="IP108" s="36" t="str">
        <f>IF(Input!$I108="event",$IP$1,"")</f>
        <v/>
      </c>
      <c r="IQ108" s="36" t="str">
        <f>IF(Input!$I108="event",Input!$R108,"")</f>
        <v/>
      </c>
      <c r="IR108" s="36" t="str">
        <f>IF(Input!$I108="event",$IR$1,"")</f>
        <v/>
      </c>
      <c r="IS108" s="36" t="str">
        <f>IF(Input!$I108="event",$IS$1,"")</f>
        <v/>
      </c>
      <c r="IT108" s="36" t="str">
        <f>IF(Input!$I108="event",Input!$Q108,"")</f>
        <v/>
      </c>
      <c r="IU108" s="36" t="str">
        <f>IF(Input!$I108="event",$IU$1,"")</f>
        <v/>
      </c>
      <c r="IV108" s="36" t="str">
        <f>IF(Input!$I108="image",$IV$1,"")</f>
        <v/>
      </c>
      <c r="IW108" s="36" t="str">
        <f>IF(Input!$I108="image",Input!$S108,"")</f>
        <v/>
      </c>
      <c r="IX108" s="36" t="str">
        <f>IF(Input!$I108="image",$IX$1,"")</f>
        <v/>
      </c>
      <c r="IY108" s="36" t="str">
        <f>IF(AND(Input!$I108="image",Input!$V108="無"),$IY$1,"")</f>
        <v/>
      </c>
      <c r="IZ108" s="36" t="str">
        <f>IF(AND(Input!$I108="image",Input!$V108="無"),Input!$B108,"")</f>
        <v/>
      </c>
      <c r="JA108" s="36" t="str">
        <f>IF(AND(Input!$I108="image",Input!$V108="無"),$JA$1,"")</f>
        <v/>
      </c>
      <c r="JB108" s="36" t="str">
        <f>IF(AND(Input!$I108="image",Input!$V108="有"),$JB$1,"")</f>
        <v/>
      </c>
      <c r="JC108" s="36" t="str">
        <f>IF(AND(Input!$I108="image",Input!$V108="有"),Input!$W108,"")</f>
        <v/>
      </c>
      <c r="JD108" s="36" t="str">
        <f>IF(AND(Input!$I108="image",Input!$V108="有"),$JD$1,"")</f>
        <v/>
      </c>
      <c r="JE108" s="36" t="str">
        <f>IF(AND(Input!$I108="image",Input!$V108="有"),Input!$X108,"")</f>
        <v/>
      </c>
      <c r="JF108" s="36" t="str">
        <f>IF(AND(Input!$I108="image",Input!$V108="有"),$JF$1,"")</f>
        <v/>
      </c>
      <c r="JG108" s="36" t="str">
        <f>IF(Input!$I108="embed",$JG$1,"")</f>
        <v/>
      </c>
      <c r="JH108" s="36" t="str">
        <f>IF(Input!$I108="embed",Input!$X108,"")</f>
        <v/>
      </c>
      <c r="JI108" s="36" t="str">
        <f>IF(Input!$I108="embed",$JI$1,"")</f>
        <v/>
      </c>
      <c r="JJ108" s="36" t="str">
        <f>IF(Input!$I108="embed",$JJ$1,"")</f>
        <v/>
      </c>
      <c r="JK108" s="36" t="str">
        <f>IF(Input!$I108="embed",Input!$R108,"")</f>
        <v/>
      </c>
      <c r="JL108" s="36" t="str">
        <f>IF(Input!$I108="embed",$JL$1,"")</f>
        <v/>
      </c>
      <c r="JM108" s="36" t="str">
        <f>IF(Input!$I108="table",Input!$AI108,"")</f>
        <v/>
      </c>
      <c r="JN108" s="36" t="str">
        <f>IF(Input!$I108="table",Input!$AJ108,"")</f>
        <v/>
      </c>
      <c r="JO108" s="36" t="s">
        <v>0</v>
      </c>
      <c r="JP108" s="36" t="str">
        <f t="shared" si="3"/>
        <v/>
      </c>
    </row>
    <row r="109" spans="1:276" s="36" customFormat="1">
      <c r="A109" s="39" t="str">
        <f t="shared" si="5"/>
        <v>"0":{"category":"未記入","class":"0","id":"0","titleShadow":"",}</v>
      </c>
      <c r="B109" s="36" t="s">
        <v>5</v>
      </c>
      <c r="C109" s="40">
        <f>Input!$G109</f>
        <v>0</v>
      </c>
      <c r="D109" s="36" t="s">
        <v>210</v>
      </c>
      <c r="E109" s="36" t="s">
        <v>23</v>
      </c>
      <c r="F109" s="36" t="str">
        <f>IF(Input!$C109&lt;&gt;"",Input!$C109,"未記入")</f>
        <v>未記入</v>
      </c>
      <c r="G109" s="36" t="s">
        <v>3</v>
      </c>
      <c r="H109" s="36" t="s">
        <v>1</v>
      </c>
      <c r="I109" s="36">
        <f>Input!$I109</f>
        <v>0</v>
      </c>
      <c r="J109" s="36" t="s">
        <v>3</v>
      </c>
      <c r="K109" s="36" t="s">
        <v>4</v>
      </c>
      <c r="L109" s="40">
        <f>Input!$G109</f>
        <v>0</v>
      </c>
      <c r="M109" s="36" t="s">
        <v>3</v>
      </c>
      <c r="N109" s="36" t="str">
        <f>IF(Input!$D109="有",$N$1,"")</f>
        <v/>
      </c>
      <c r="O109" s="36" t="str">
        <f>IF(Input!$D109="有",Input!$A109,"")</f>
        <v/>
      </c>
      <c r="P109" s="36" t="str">
        <f>IF(Input!$D109="有",$P$1,"")</f>
        <v/>
      </c>
      <c r="Q109" s="36" t="str">
        <f>IF(Input!$D109="有",$Q$1,"")</f>
        <v/>
      </c>
      <c r="R109" s="36" t="str">
        <f>IF(Input!$D109="有",LEFT(Input!$E109,1),"")</f>
        <v/>
      </c>
      <c r="S109" s="36" t="str">
        <f>IF(Input!$D109="有",$S$1,"")</f>
        <v/>
      </c>
      <c r="T109" s="36" t="str">
        <f>IF(Input!$D109="有",$T$1,"")</f>
        <v/>
      </c>
      <c r="U109" s="36" t="str">
        <f>IF(Input!$D109="有",Input!$F109,"")</f>
        <v/>
      </c>
      <c r="V109" s="36" t="str">
        <f>IF(Input!$D109="有",$V$1,"")</f>
        <v/>
      </c>
      <c r="W109" s="36" t="s">
        <v>205</v>
      </c>
      <c r="X109" s="36" t="str">
        <f>IF(Input!$H109="有","true",IF(Input!$H109="無","false",""))</f>
        <v/>
      </c>
      <c r="Y109" s="36" t="s">
        <v>3</v>
      </c>
      <c r="Z109" s="36" t="str">
        <f>IF(OR(Input!$I109="text-tabs",Input!$I109="text"),$Z$1,"")</f>
        <v/>
      </c>
      <c r="AA109" s="36" t="str">
        <f>IF(OR(Input!$I109="text-tabs",Input!$I109="text"),Input!$B109,"")</f>
        <v/>
      </c>
      <c r="AB109" s="36" t="str">
        <f>IF(OR(Input!$I109="text-tabs",Input!$I109="text"),$AB$1,"")</f>
        <v/>
      </c>
      <c r="AC109" s="36" t="str">
        <f>IF(AND(OR(Input!$I109="text-tabs",Input!$I109="text"),Input!$T109="無"),$AC$1,"")</f>
        <v/>
      </c>
      <c r="AD109" s="36" t="str">
        <f>IF(AND(OR(Input!$I109="text-tabs",Input!$I109="text"),Input!$T109="無"),Input!$S109,"")</f>
        <v/>
      </c>
      <c r="AE109" s="36" t="str">
        <f>IF(AND(OR(Input!$I109="text-tabs",Input!$I109="text"),Input!$T109="無"),$AE$1,"")</f>
        <v/>
      </c>
      <c r="AF109" s="36" t="str">
        <f>IF(AND(OR(Input!$I109="text-tabs",Input!$I109="text"),Input!$S109="無"),$AF$1,"")</f>
        <v/>
      </c>
      <c r="AG109" s="36" t="str">
        <f>IF(AND(OR(Input!$I109="text-tabs",Input!$I109="text"),Input!$S109="無"),Input!$T109,"")</f>
        <v/>
      </c>
      <c r="AH109" s="36" t="str">
        <f>IF(AND(OR(Input!$I109="text-tabs",Input!$I109="text"),Input!$S109="無"),$AH$1,"")</f>
        <v/>
      </c>
      <c r="AI109" s="36" t="str">
        <f>IF(Input!$I109="text",$AI$1,"")</f>
        <v/>
      </c>
      <c r="AJ109" s="36" t="str">
        <f>IF(Input!$I109="text",Input!$R109,"")</f>
        <v/>
      </c>
      <c r="AK109" s="36" t="str">
        <f>IF(Input!$I109="text",$AK$1,"")</f>
        <v/>
      </c>
      <c r="AL109" s="36" t="str">
        <f>IF(Input!$I109="text-tabs",$AL$1,"")</f>
        <v/>
      </c>
      <c r="AM109" s="36" t="str">
        <f>IF(Input!$I109="text-tabs",$AM$1,"")</f>
        <v/>
      </c>
      <c r="AN109" s="36" t="str">
        <f>IF(Input!$I109="text-tabs",Input!$J109,"")</f>
        <v/>
      </c>
      <c r="AO109" s="36" t="str">
        <f>IF(Input!$I109="text-tabs",$AO$1,"")</f>
        <v/>
      </c>
      <c r="AP109" s="36" t="str">
        <f>IF(Input!$I109="text-tabs",Input!$R109,"")</f>
        <v/>
      </c>
      <c r="AQ109" s="36" t="str">
        <f>IF(Input!$I109="text-tabs",$AQ$1,"")</f>
        <v/>
      </c>
      <c r="AR109" s="36" t="str">
        <f>IF(AND(Input!$I109="text-tabs",Input!$K109="有"),$AR$1,"")</f>
        <v/>
      </c>
      <c r="AS109" s="36" t="str">
        <f>IF(AND(Input!$I109="text-tabs",Input!$K109="有"),Input!$L109,"")</f>
        <v/>
      </c>
      <c r="AT109" s="36" t="str">
        <f>IF(AND(Input!$I109="text-tabs",Input!$K109="有"),$AT$1,"")</f>
        <v/>
      </c>
      <c r="AU109" s="36" t="str">
        <f>IF(AND(Input!$I109="text-tabs",Input!$K109="有"),Input!$N109,"")</f>
        <v/>
      </c>
      <c r="AV109" s="36" t="str">
        <f>IF(AND(Input!$I109="text-tabs",Input!$K109="有"),"&lt;br&gt;","")</f>
        <v/>
      </c>
      <c r="AW109" s="36" t="str">
        <f>IF(AND(Input!$I109="text-tabs",Input!$K109="有"),IF(Input!$M109=1,svg_data!$A$1,IF(Input!$M109=2,svg_data!$A$2)),"")</f>
        <v/>
      </c>
      <c r="AX109" s="36" t="str">
        <f>IF(AND(Input!$I109="text-tabs",Input!$K109="有"),Input!$G109,"")</f>
        <v/>
      </c>
      <c r="AY109" s="36" t="str">
        <f>IF(AND(Input!$I109="text-tabs",Input!$K109="有"),IF(Input!$M109=1,svg_data!$C$1,IF(Input!$M109=2,svg_data!$C$2)),"")</f>
        <v/>
      </c>
      <c r="AZ109" s="36" t="str">
        <f>IF(AND(Input!$I109="text-tabs",Input!$K109="有"),Input!$G109,"")</f>
        <v/>
      </c>
      <c r="BA109" s="36" t="str">
        <f>IF(AND(Input!$I109="text-tabs",Input!$K109="有"),IF(Input!$M109=1,svg_data!$E$1,IF(Input!$M109=2,svg_data!$E$2)),"")</f>
        <v/>
      </c>
      <c r="BB109" s="36" t="str">
        <f>IF(AND(Input!$I109="text-tabs",Input!$K109="有"),Input!$G109,"")</f>
        <v/>
      </c>
      <c r="BC109" s="36" t="str">
        <f>IF(AND(Input!$I109="text-tabs",Input!$K109="有"),IF(Input!$M109=1,svg_data!$G$1,IF(Input!$M109=2,svg_data!$G$2)),"")</f>
        <v/>
      </c>
      <c r="BD109" s="36" t="str">
        <f>IF(AND(Input!$I109="text-tabs",Input!$K109="有"),Input!$G109,"")</f>
        <v/>
      </c>
      <c r="BE109" s="36" t="str">
        <f>IF(AND(Input!$I109="text-tabs",Input!$K109="有"),IF(Input!$M109=1,svg_data!$I$1,IF(Input!$M109=2,svg_data!$I$2)),"")</f>
        <v/>
      </c>
      <c r="BF109" s="36" t="str">
        <f>IF(AND(Input!$I109="text-tabs",Input!$K109="有"),Input!$G109,"")</f>
        <v/>
      </c>
      <c r="BG109" s="36" t="str">
        <f>IF(AND(Input!$I109="text-tabs",Input!$K109="有"),IF(Input!$M109=1,svg_data!$K$1,IF(Input!$M109=2,svg_data!$K$2)),"")</f>
        <v/>
      </c>
      <c r="BH109" s="36" t="str">
        <f>IF(AND(Input!$I109="text-tabs",Input!$K109="有"),Input!$G109,"")</f>
        <v/>
      </c>
      <c r="BI109" s="36" t="str">
        <f>IF(AND(Input!$I109="text-tabs",Input!$K109="有"),IF(Input!$M109=1,svg_data!$M$1,IF(Input!$M109=2,svg_data!$M$2)),"")</f>
        <v/>
      </c>
      <c r="BJ109" s="36" t="str">
        <f>IF(AND(Input!$I109="text-tabs",Input!$K109="有"),Input!$G109,"")</f>
        <v/>
      </c>
      <c r="BK109" s="36" t="str">
        <f>IF(AND(Input!$I109="text-tabs",Input!$K109="有"),IF(Input!$M109=1,svg_data!$O$1,IF(Input!$M109=2,svg_data!$O$2)),"")</f>
        <v/>
      </c>
      <c r="BL109" s="36" t="str">
        <f>IF(AND(Input!$I109="text-tabs",Input!$K109="有"),Input!$G109,"")</f>
        <v/>
      </c>
      <c r="BM109" s="36" t="str">
        <f>IF(AND(Input!$I109="text-tabs",Input!$K109="有"),IF(Input!$M109=1,svg_data!$Q$1,IF(Input!$M109=2,svg_data!$Q$2)),"")</f>
        <v/>
      </c>
      <c r="BN109" s="36" t="str">
        <f>IF(AND(Input!$I109="text-tabs",Input!$K109="有"),Input!$G109,"")</f>
        <v/>
      </c>
      <c r="BO109" s="36" t="str">
        <f>IF(AND(Input!$I109="text-tabs",Input!$K109="有"),IF(Input!$M109=1,svg_data!$S$1,IF(Input!$M109=2,svg_data!$S$2)),"")</f>
        <v/>
      </c>
      <c r="BP109" s="36" t="str">
        <f>IF(AND(Input!$I109="text-tabs",Input!$K109="有"),Input!$G109,"")</f>
        <v/>
      </c>
      <c r="BQ109" s="36" t="str">
        <f>IF(AND(Input!$I109="text-tabs",Input!$K109="有"),IF(Input!$M109=1,svg_data!$U$1,IF(Input!$M109=2,svg_data!$U$2)),"")</f>
        <v/>
      </c>
      <c r="BR109" s="36" t="str">
        <f>IF(AND(Input!$I109="text-tabs",Input!$K109="有"),Input!$G109,"")</f>
        <v/>
      </c>
      <c r="BS109" s="36" t="str">
        <f>IF(AND(Input!$I109="text-tabs",Input!$K109="有"),IF(Input!$M109=1,svg_data!$W$1,IF(Input!$M109=2,svg_data!$W$2)),"")</f>
        <v/>
      </c>
      <c r="BT109" s="36" t="str">
        <f>IF(AND(Input!$I109="text-tabs",Input!$K109="有"),Input!$G109,"")</f>
        <v/>
      </c>
      <c r="BU109" s="36" t="str">
        <f>IF(AND(Input!$I109="text-tabs",Input!$K109="有"),IF(Input!$M109=1,svg_data!$Y$1,IF(Input!$M109=2,svg_data!$Y$2)),"")</f>
        <v/>
      </c>
      <c r="BV109" s="36" t="str">
        <f>IF(AND(Input!$I109="text-tabs",Input!$K109="有"),Input!$G109,"")</f>
        <v/>
      </c>
      <c r="BW109" s="36" t="str">
        <f>IF(AND(Input!$I109="text-tabs",Input!$K109="有"),IF(Input!$M109=1,svg_data!$AA$1,IF(Input!$M109=2,svg_data!$AA$2)),"")</f>
        <v/>
      </c>
      <c r="BX109" s="36" t="str">
        <f>IF(AND(Input!$I109="text-tabs",Input!$K109="有"),Input!$G109,"")</f>
        <v/>
      </c>
      <c r="BY109" s="36" t="str">
        <f>IF(AND(Input!$I109="text-tabs",Input!$K109="有"),IF(Input!$M109=1,svg_data!$AC$1,IF(Input!$M109=2,svg_data!$AC$2)),"")</f>
        <v/>
      </c>
      <c r="BZ109" s="36" t="str">
        <f>IF(AND(Input!$I109="text-tabs",Input!$K109="有"),Input!$G109,"")</f>
        <v/>
      </c>
      <c r="CA109" s="36" t="str">
        <f>IF(AND(Input!$I109="text-tabs",Input!$K109="有"),IF(Input!$M109=1,svg_data!$AE$1,IF(Input!$M109=2,svg_data!$AE$2)),"")</f>
        <v/>
      </c>
      <c r="CB109" s="36" t="str">
        <f>IF(AND(Input!$I109="text-tabs",Input!$K109="有"),Input!$G109,"")</f>
        <v/>
      </c>
      <c r="CC109" s="36" t="str">
        <f>IF(AND(Input!$I109="text-tabs",Input!$K109="有"),IF(Input!$M109=1,svg_data!$AG$1,IF(Input!$M109=2,svg_data!$AG$2)),"")</f>
        <v/>
      </c>
      <c r="CD109" s="36" t="str">
        <f>IF(AND(Input!$I109="text-tabs",Input!$K109="有"),Input!$G109,"")</f>
        <v/>
      </c>
      <c r="CE109" s="36" t="str">
        <f>IF(AND(Input!$I109="text-tabs",Input!$K109="有"),IF(Input!$M109=1,svg_data!$AI$1,IF(Input!$M109=2,svg_data!$AI$2)),"")</f>
        <v/>
      </c>
      <c r="CF109" s="36" t="str">
        <f>IF(AND(Input!$I109="text-tabs",Input!$K109="有"),Input!$G109,"")</f>
        <v/>
      </c>
      <c r="CG109" s="36" t="str">
        <f>IF(AND(Input!$I109="text-tabs",Input!$K109="有"),IF(Input!$M109=1,svg_data!$AK$1,IF(Input!$M109=2,svg_data!$AK$2)),"")</f>
        <v/>
      </c>
      <c r="CH109" s="36" t="str">
        <f>IF(AND(Input!$I109="text-tabs",Input!$K109="有"),Input!$G109,"")</f>
        <v/>
      </c>
      <c r="CI109" s="36" t="str">
        <f>IF(AND(Input!$I109="text-tabs",Input!$K109="有"),IF(Input!$M109=1,svg_data!$AM$1,IF(Input!$M109=2,svg_data!$AM$2)),"")</f>
        <v/>
      </c>
      <c r="CJ109" s="36" t="str">
        <f>IF(AND(Input!$I109="text-tabs",Input!$K109="有"),Input!$G109,"")</f>
        <v/>
      </c>
      <c r="CK109" s="36" t="str">
        <f>IF(AND(Input!$I109="text-tabs",Input!$K109="有"),IF(Input!$M109=1,svg_data!$AO$1,IF(Input!$M109=2,svg_data!$AO$2)),"")</f>
        <v/>
      </c>
      <c r="CL109" s="36" t="str">
        <f>IF(AND(Input!$I109="text-tabs",Input!$K109="有"),Input!$G109,"")</f>
        <v/>
      </c>
      <c r="CM109" s="36" t="str">
        <f>IF(AND(Input!$I109="text-tabs",Input!$K109="有"),IF(Input!$M109=1,svg_data!$AQ$1,IF(Input!$M109=2,svg_data!$AQ$2)),"")</f>
        <v/>
      </c>
      <c r="CN109" s="36" t="str">
        <f>IF(AND(Input!$I109="text-tabs",Input!$K109="有"),Input!$G109,"")</f>
        <v/>
      </c>
      <c r="CO109" s="36" t="str">
        <f>IF(AND(Input!$I109="text-tabs",Input!$K109="有"),IF(Input!$M109=1,svg_data!$AS$1,IF(Input!$M109=2,svg_data!$AS$2)),"")</f>
        <v/>
      </c>
      <c r="CP109" s="36" t="str">
        <f>IF(AND(Input!$I109="text-tabs",Input!$K109="有"),Input!$G109,"")</f>
        <v/>
      </c>
      <c r="CQ109" s="36" t="str">
        <f>IF(AND(Input!$I109="text-tabs",Input!$K109="有"),IF(Input!$M109=1,svg_data!$AU$1,IF(Input!$M109=2,svg_data!$AU$2)),"")</f>
        <v/>
      </c>
      <c r="CR109" s="36" t="str">
        <f>IF(AND(Input!$I109="text-tabs",Input!$K109="有"),Input!$G109,"")</f>
        <v/>
      </c>
      <c r="CS109" s="36" t="str">
        <f>IF(AND(Input!$I109="text-tabs",Input!$K109="有"),IF(Input!$M109=1,svg_data!$AW$1,IF(Input!$M109=2,svg_data!$AW$2)),"")</f>
        <v/>
      </c>
      <c r="CT109" s="36" t="str">
        <f>IF(AND(Input!$I109="text-tabs",Input!$K109="有"),Input!$G109,"")</f>
        <v/>
      </c>
      <c r="CU109" s="36" t="str">
        <f>IF(AND(Input!$I109="text-tabs",Input!$K109="有"),IF(Input!$M109=1,svg_data!$AY$1,IF(Input!$M109=2,svg_data!$AY$2)),"")</f>
        <v/>
      </c>
      <c r="CV109" s="36" t="str">
        <f>IF(AND(Input!$I109="text-tabs",Input!$K109="有"),Input!$G109,"")</f>
        <v/>
      </c>
      <c r="CW109" s="36" t="str">
        <f>IF(AND(Input!$I109="text-tabs",Input!$K109="有"),IF(Input!$M109=1,svg_data!$BA$1,IF(Input!$M109=2,svg_data!$BA$2)),"")</f>
        <v/>
      </c>
      <c r="CX109" s="36" t="str">
        <f>IF(AND(Input!$I109="text-tabs",Input!$K109="有"),Input!$G109,"")</f>
        <v/>
      </c>
      <c r="CY109" s="36" t="str">
        <f>IF(AND(Input!$I109="text-tabs",Input!$K109="有"),IF(Input!$M109=1,svg_data!$BC$1,IF(Input!$M109=2,svg_data!$BC$2)),"")</f>
        <v/>
      </c>
      <c r="CZ109" s="36" t="str">
        <f>IF(AND(Input!$I109="text-tabs",Input!$K109="有"),Input!$G109,"")</f>
        <v/>
      </c>
      <c r="DA109" s="36" t="str">
        <f>IF(AND(Input!$I109="text-tabs",Input!$K109="有"),IF(Input!$M109=1,svg_data!$BE$1,IF(Input!$M109=2,svg_data!$BE$2)),"")</f>
        <v/>
      </c>
      <c r="DB109" s="36" t="str">
        <f>IF(AND(Input!$I109="text-tabs",Input!$K109="有"),Input!$G109,"")</f>
        <v/>
      </c>
      <c r="DC109" s="36" t="str">
        <f>IF(AND(Input!$I109="text-tabs",Input!$K109="有"),IF(Input!$M109=1,svg_data!$BG$1,IF(Input!$M109=2,svg_data!$BG$2)),"")</f>
        <v/>
      </c>
      <c r="DD109" s="36" t="str">
        <f>IF(AND(Input!$I109="text-tabs",Input!$K109="有"),Input!$G109,"")</f>
        <v/>
      </c>
      <c r="DE109" s="36" t="str">
        <f>IF(AND(Input!$I109="text-tabs",Input!$K109="有"),IF(Input!$M109=1,svg_data!$BI$1,IF(Input!$M109=2,svg_data!$BI$2)),"")</f>
        <v/>
      </c>
      <c r="DF109" s="36" t="str">
        <f>IF(AND(Input!$I109="text-tabs",Input!$K109="有"),Input!$G109,"")</f>
        <v/>
      </c>
      <c r="DG109" s="36" t="str">
        <f>IF(AND(Input!$I109="text-tabs",Input!$K109="有"),IF(Input!$M109=1,svg_data!$BK$1,IF(Input!$M109=2,svg_data!$BK$2)),"")</f>
        <v/>
      </c>
      <c r="DH109" s="36" t="str">
        <f>IF(AND(Input!$I109="text-tabs",Input!$K109="有"),Input!$G109,"")</f>
        <v/>
      </c>
      <c r="DI109" s="36" t="str">
        <f>IF(AND(Input!$I109="text-tabs",Input!$K109="有"),IF(Input!$M109=1,svg_data!$BM$1,IF(Input!$M109=2,svg_data!$BM$2)),"")</f>
        <v/>
      </c>
      <c r="DJ109" s="36" t="str">
        <f>IF(AND(Input!$I109="text-tabs",Input!$K109="有"),svg_data!$BN$1,"")</f>
        <v/>
      </c>
      <c r="DK109" s="36" t="str">
        <f>IF(AND(Input!$I109="text-tabs",Input!$K109="有"),Input!$G109,"")</f>
        <v/>
      </c>
      <c r="DL109" s="36" t="str">
        <f>IF(AND(Input!$I109="text-tabs",Input!$K109="有"),svg_data!$BP$1,"")</f>
        <v/>
      </c>
      <c r="DM109" s="36" t="str">
        <f>IF(AND(Input!$I109="text-tabs",Input!$K109="有"),svg_data!$BQ$1,"")</f>
        <v/>
      </c>
      <c r="DN109" s="36" t="str">
        <f>IF(AND(Input!$I109="text-tabs",Input!$K109="有"),Input!$G109,"")</f>
        <v/>
      </c>
      <c r="DO109" s="36" t="str">
        <f>IF(AND(Input!$I109="text-tabs",Input!$K109="有"),svg_data!$BS$1,"")</f>
        <v/>
      </c>
      <c r="DP109" s="36" t="str">
        <f>IF(AND(Input!$I109="text-tabs",Input!$K109="有"),Input!$G109,"")</f>
        <v/>
      </c>
      <c r="DQ109" s="36" t="str">
        <f>IF(AND(Input!$I109="text-tabs",Input!$K109="有"),svg_data!$BU$1,"")</f>
        <v/>
      </c>
      <c r="DR109" s="36" t="str">
        <f>IF(AND(Input!$I109="text-tabs",Input!$K109="有"),Input!$G109,"")</f>
        <v/>
      </c>
      <c r="DS109" s="36" t="str">
        <f>IF(AND(Input!$I109="text-tabs",Input!$K109="有"),IF(Input!$M109=1,svg_data!$BW$1,IF(Input!$M109=2,svg_data!$BW$2)),"")</f>
        <v/>
      </c>
      <c r="DT109" s="36" t="str">
        <f>IF(AND(Input!$I109="text-tabs",Input!$K109="有"),IF(Input!$M109=1,svg_data!$BY$1,IF(Input!$M109=2,"")),"")</f>
        <v/>
      </c>
      <c r="DU109" s="36" t="str">
        <f>IF(AND(Input!$I109="text-tabs",Input!$K109="有"),IF(Input!$M109=1,Input!$G109,IF(Input!$M109=2,"")),"")</f>
        <v/>
      </c>
      <c r="DV109" s="42" t="str">
        <f>IF(AND(Input!$I109="text-tabs",Input!$K109="有"),IF(Input!$M109=1,svg_data!$CA$1,IF(Input!$M109=2,svg_data!$CA$2)),"")</f>
        <v/>
      </c>
      <c r="DW109" s="36" t="str">
        <f>IF(AND(Input!$I109="text-tabs",Input!$K109="有"),IF(Input!$M109=1,svg_data!$CB$1,IF(Input!$M109=2,svg_data!$CB$2)),"")</f>
        <v/>
      </c>
      <c r="DX109" s="36" t="str">
        <f>IF(AND(Input!$I109="text-tabs",Input!$K109="有"),Input!$G109,"")</f>
        <v/>
      </c>
      <c r="DY109" s="36" t="str">
        <f>IF(AND(Input!$I109="text-tabs",Input!$K109="有"),IF(Input!$M109=1,svg_data!$CD$1,IF(Input!$M109=2,svg_data!$CD$2)),"")</f>
        <v/>
      </c>
      <c r="DZ109" s="36" t="str">
        <f>IF(AND(Input!$I109="text-tabs",Input!$K109="有"),Input!$G109,"")</f>
        <v/>
      </c>
      <c r="EA109" s="36" t="str">
        <f>IF(AND(Input!$I109="text-tabs",Input!$K109="有"),IF(Input!$M109=1,svg_data!$CF$1,IF(Input!$M109=2,svg_data!$CF$2)),"")</f>
        <v/>
      </c>
      <c r="EB109" s="36" t="str">
        <f>IF(AND(Input!$I109="text-tabs",Input!$K109="有"),Input!$G109,"")</f>
        <v/>
      </c>
      <c r="EC109" s="36" t="str">
        <f>IF(AND(Input!$I109="text-tabs",Input!$K109="有"),IF(Input!$M109=1,svg_data!$CH$1,IF(Input!$M109=2,svg_data!$CH$2)),"")</f>
        <v/>
      </c>
      <c r="ED109" s="36" t="str">
        <f>IF(AND(Input!$I109="text-tabs",Input!$K109="有"),Input!$G109,"")</f>
        <v/>
      </c>
      <c r="EE109" s="36" t="str">
        <f>IF(AND(Input!$I109="text-tabs",Input!$K109="有"),IF(Input!$M109=1,svg_data!$CJ$1,IF(Input!$M109=2,svg_data!$CJ$2)),"")</f>
        <v/>
      </c>
      <c r="EF109" s="36" t="str">
        <f>IF(AND(Input!$I109="text-tabs",Input!$K109="有"),Input!$G109,"")</f>
        <v/>
      </c>
      <c r="EG109" s="36" t="str">
        <f>IF(AND(Input!$I109="text-tabs",Input!$K109="有"),IF(Input!$M109=1,svg_data!$CL$1,IF(Input!$M109=2,svg_data!$CL$2)),"")</f>
        <v/>
      </c>
      <c r="EH109" s="36" t="str">
        <f>IF(AND(Input!$I109="text-tabs",Input!$K109="有"),Input!$G109,"")</f>
        <v/>
      </c>
      <c r="EI109" s="36" t="str">
        <f>IF(AND(Input!$I109="text-tabs",Input!$K109="有"),IF(Input!$M109=1,svg_data!$CN$1,IF(Input!$M109=2,svg_data!$CN$2)),"")</f>
        <v/>
      </c>
      <c r="EJ109" s="36" t="str">
        <f>IF(AND(Input!$I109="text-tabs",Input!$K109="有"),Input!$G109,"")</f>
        <v/>
      </c>
      <c r="EK109" s="36" t="str">
        <f>IF(AND(Input!$I109="text-tabs",Input!$K109="有"),IF(Input!$M109=1,svg_data!$CP$1,IF(Input!$M109=2,svg_data!$CP$2)),"")</f>
        <v/>
      </c>
      <c r="EL109" s="36" t="str">
        <f>IF(AND(Input!$I109="text-tabs",Input!$K109="有"),Input!$G109,"")</f>
        <v/>
      </c>
      <c r="EM109" s="36" t="str">
        <f>IF(AND(Input!$I109="text-tabs",Input!$K109="有"),IF(Input!$M109=1,svg_data!$CR$1,IF(Input!$M109=2,svg_data!$CR$2)),"")</f>
        <v/>
      </c>
      <c r="EN109" s="36" t="str">
        <f>IF(AND(Input!$I109="text-tabs",Input!$K109="有"),Input!$G109,"")</f>
        <v/>
      </c>
      <c r="EO109" s="36" t="str">
        <f>IF(AND(Input!$I109="text-tabs",Input!$K109="有"),IF(Input!$M109=1,svg_data!$CT$1,IF(Input!$M109=2,svg_data!$CT$2)),"")</f>
        <v/>
      </c>
      <c r="EP109" s="36" t="str">
        <f>IF(AND(Input!$I109="text-tabs",Input!$K109="有"),Input!$G109,"")</f>
        <v/>
      </c>
      <c r="EQ109" s="36" t="str">
        <f>IF(AND(Input!$I109="text-tabs",Input!$K109="有"),IF(Input!$M109=1,svg_data!$CV$1,IF(Input!$M109=2,svg_data!$CV$2)),"")</f>
        <v/>
      </c>
      <c r="ER109" s="36" t="str">
        <f>IF(AND(Input!$I109="text-tabs",Input!$K109="有"),Input!$G109,"")</f>
        <v/>
      </c>
      <c r="ES109" s="36" t="str">
        <f>IF(AND(Input!$I109="text-tabs",Input!$K109="有"),IF(Input!$M109=1,svg_data!$CX$1,IF(Input!$M109=2,svg_data!$CX$2)),"")</f>
        <v/>
      </c>
      <c r="ET109" s="36" t="str">
        <f>IF(AND(Input!$I109="text-tabs",Input!$K109="有"),Input!$G109,"")</f>
        <v/>
      </c>
      <c r="EU109" s="36" t="str">
        <f>IF(AND(Input!$I109="text-tabs",Input!$K109="有"),IF(Input!$M109=1,svg_data!$CZ$1,IF(Input!$M109=2,svg_data!$CZ$2)),"")</f>
        <v/>
      </c>
      <c r="EV109" s="36" t="str">
        <f>IF(AND(Input!$I109="text-tabs",Input!$K109="有"),Input!$G109,"")</f>
        <v/>
      </c>
      <c r="EW109" s="36" t="str">
        <f>IF(AND(Input!$I109="text-tabs",Input!$K109="有"),IF(Input!$M109=1,svg_data!$DB$1,IF(Input!$M109=2,svg_data!$DB$2)),"")</f>
        <v/>
      </c>
      <c r="EX109" s="36" t="str">
        <f>IF(AND(Input!$I109="text-tabs",Input!$K109="有"),Input!$G109,"")</f>
        <v/>
      </c>
      <c r="EY109" s="36" t="str">
        <f>IF(AND(Input!$I109="text-tabs",Input!$K109="有"),IF(Input!$M109=1,svg_data!$DD$1,IF(Input!$M109=2,svg_data!$DD$2)),"")</f>
        <v/>
      </c>
      <c r="EZ109" s="36" t="str">
        <f>IF(AND(Input!$I109="text-tabs",Input!$K109="有"),Input!$G109,"")</f>
        <v/>
      </c>
      <c r="FA109" s="36" t="str">
        <f>IF(AND(Input!$I109="text-tabs",Input!$K109="有"),IF(Input!$M109=1,svg_data!$DF$1,IF(Input!$M109=2,svg_data!$DF$2)),"")</f>
        <v/>
      </c>
      <c r="FB109" s="36" t="str">
        <f>IF(AND(Input!$I109="text-tabs",Input!$K109="有"),Input!$G109,"")</f>
        <v/>
      </c>
      <c r="FC109" s="36" t="str">
        <f>IF(AND(Input!$I109="text-tabs",Input!$K109="有"),IF(Input!$M109=1,svg_data!$DH$1,IF(Input!$M109=2,svg_data!$DH$2)),"")</f>
        <v/>
      </c>
      <c r="FD109" s="36" t="str">
        <f>IF(AND(Input!$I109="text-tabs",Input!$K109="有"),Input!$G109,"")</f>
        <v/>
      </c>
      <c r="FE109" s="36" t="str">
        <f>IF(AND(Input!$I109="text-tabs",Input!$K109="有"),IF(Input!$M109=1,svg_data!$DJ$1,IF(Input!$M109=2,svg_data!$DJ$2)),"")</f>
        <v/>
      </c>
      <c r="FF109" s="36" t="str">
        <f>IF(AND(Input!$I109="text-tabs",Input!$K109="有"),Input!$G109,"")</f>
        <v/>
      </c>
      <c r="FG109" s="36" t="str">
        <f>IF(AND(Input!$I109="text-tabs",Input!$K109="有"),IF(Input!$M109=1,svg_data!$DL$1,IF(Input!$M109=2,svg_data!$DL$2)),"")</f>
        <v/>
      </c>
      <c r="FH109" s="36" t="str">
        <f>IF(AND(Input!$I109="text-tabs",Input!$K109="有"),Input!$G109,"")</f>
        <v/>
      </c>
      <c r="FI109" s="36" t="str">
        <f>IF(AND(Input!$I109="text-tabs",Input!$K109="有"),IF(Input!$M109=1,svg_data!$DN$1,IF(Input!$M109=2,svg_data!$DN$2)),"")</f>
        <v/>
      </c>
      <c r="FJ109" s="36" t="str">
        <f>IF(AND(Input!$I109="text-tabs",Input!$K109="有"),Input!$G109,"")</f>
        <v/>
      </c>
      <c r="FK109" s="36" t="str">
        <f>IF(AND(Input!$I109="text-tabs",Input!$K109="有"),IF(Input!$M109=1,svg_data!$DP$1,IF(Input!$M109=2,svg_data!$DP$2)),"")</f>
        <v/>
      </c>
      <c r="FL109" s="36" t="str">
        <f>IF(AND(Input!$I109="text-tabs",Input!$K109="有"),Input!$G109,"")</f>
        <v/>
      </c>
      <c r="FM109" s="36" t="str">
        <f>IF(AND(Input!$I109="text-tabs",Input!$K109="有"),IF(Input!$M109=1,svg_data!$DR$1,IF(Input!$M109=2,svg_data!$DR$2)),"")</f>
        <v/>
      </c>
      <c r="FN109" s="36" t="str">
        <f>IF(AND(Input!$I109="text-tabs",Input!$K109="有"),Input!$G109,"")</f>
        <v/>
      </c>
      <c r="FO109" s="36" t="str">
        <f>IF(AND(Input!$I109="text-tabs",Input!$K109="有"),IF(Input!$M109=1,svg_data!$DT$1,IF(Input!$M109=2,svg_data!$DT$2)),"")</f>
        <v/>
      </c>
      <c r="FP109" s="36" t="str">
        <f>IF(AND(Input!$I109="text-tabs",Input!$K109="有"),Input!$G109,"")</f>
        <v/>
      </c>
      <c r="FQ109" s="36" t="str">
        <f>IF(AND(Input!$I109="text-tabs",Input!$K109="有"),IF(Input!$M109=1,svg_data!$DV$1,IF(Input!$M109=2,svg_data!$DV$2)),"")</f>
        <v/>
      </c>
      <c r="FR109" s="36" t="str">
        <f>IF(AND(Input!$I109="text-tabs",Input!$K109="有"),Input!$G109,"")</f>
        <v/>
      </c>
      <c r="FS109" s="36" t="str">
        <f>IF(AND(Input!$I109="text-tabs",Input!$K109="有"),IF(Input!$M109=1,svg_data!$DX$1,IF(Input!$M109=2,svg_data!$DX$2)),"")</f>
        <v/>
      </c>
      <c r="FT109" s="36" t="str">
        <f>IF(AND(Input!$I109="text-tabs",Input!$K109="有"),Input!$G109,"")</f>
        <v/>
      </c>
      <c r="FU109" s="36" t="str">
        <f>IF(AND(Input!$I109="text-tabs",Input!$K109="有"),IF(Input!$M109=1,svg_data!$DZ$1,IF(Input!$M109=2,svg_data!$DZ$2)),"")</f>
        <v/>
      </c>
      <c r="FV109" s="36" t="str">
        <f>IF(AND(Input!$I109="text-tabs",Input!$K109="有"),Input!$G109,"")</f>
        <v/>
      </c>
      <c r="FW109" s="36" t="str">
        <f>IF(AND(Input!$I109="text-tabs",Input!$K109="有"),IF(Input!$M109=1,svg_data!$EB$1,IF(Input!$M109=2,svg_data!$EB$2)),"")</f>
        <v/>
      </c>
      <c r="FX109" s="36" t="str">
        <f>IF(AND(Input!$I109="text-tabs",Input!$K109="有"),Input!$G109,"")</f>
        <v/>
      </c>
      <c r="FY109" s="36" t="str">
        <f>IF(AND(Input!$I109="text-tabs",Input!$K109="有"),IF(Input!$M109=1,svg_data!$ED$1,IF(Input!$M109=2,svg_data!$ED$2)),"")</f>
        <v/>
      </c>
      <c r="FZ109" s="36" t="str">
        <f>IF(AND(Input!$I109="text-tabs",Input!$K109="有"),Input!$G109,"")</f>
        <v/>
      </c>
      <c r="GA109" s="36" t="str">
        <f>IF(AND(Input!$I109="text-tabs",Input!$K109="有"),IF(Input!$M109=1,svg_data!$EF$1,IF(Input!$M109=2,svg_data!$EF$2)),"")</f>
        <v/>
      </c>
      <c r="GB109" s="36" t="str">
        <f>IF(AND(Input!$I109="text-tabs",Input!$K109="有"),Input!$G109,"")</f>
        <v/>
      </c>
      <c r="GC109" s="36" t="str">
        <f>IF(AND(Input!$I109="text-tabs",Input!$K109="有"),IF(Input!$M109=1,svg_data!$EH$1,IF(Input!$M109=2,svg_data!$EH$2)),"")</f>
        <v/>
      </c>
      <c r="GD109" s="36" t="str">
        <f>IF(AND(Input!$I109="text-tabs",Input!$K109="有"),Input!$G109,"")</f>
        <v/>
      </c>
      <c r="GE109" s="36" t="str">
        <f>IF(AND(Input!$I109="text-tabs",Input!$K109="有"),IF(Input!$M109=1,svg_data!$EJ$1,IF(Input!$M109=2,svg_data!$EJ$2)),"")</f>
        <v/>
      </c>
      <c r="GF109" s="36" t="str">
        <f>IF(AND(Input!$I109="text-tabs",Input!$K109="有"),Input!$G109,"")</f>
        <v/>
      </c>
      <c r="GG109" s="36" t="str">
        <f>IF(AND(Input!$I109="text-tabs",Input!$K109="有"),IF(Input!$M109=1,svg_data!$EL$1,IF(Input!$M109=2,svg_data!$EL$2)),"")</f>
        <v/>
      </c>
      <c r="GH109" s="36" t="str">
        <f>IF(AND(Input!$I109="text-tabs",Input!$K109="有"),Input!$G109,"")</f>
        <v/>
      </c>
      <c r="GI109" s="36" t="str">
        <f>IF(AND(Input!$I109="text-tabs",Input!$K109="有"),IF(Input!$M109=1,svg_data!$EN$1,IF(Input!$M109=2,svg_data!$EN$2)),"")</f>
        <v/>
      </c>
      <c r="GJ109" s="36" t="str">
        <f>IF(AND(Input!$I109="text-tabs",Input!$K109="有"),Input!$G109,"")</f>
        <v/>
      </c>
      <c r="GK109" s="36" t="str">
        <f>IF(AND(Input!$I109="text-tabs",Input!$K109="有"),IF(Input!$M109=1,svg_data!$EP$1,IF(Input!$M109=2,svg_data!$EP$2)),"")</f>
        <v/>
      </c>
      <c r="GL109" s="36" t="str">
        <f>IF(AND(Input!$I109="text-tabs",Input!$K109="有"),Input!$G109,"")</f>
        <v/>
      </c>
      <c r="GM109" s="36" t="str">
        <f>IF(AND(Input!$I109="text-tabs",Input!$K109="有"),svg_data!$ER$1,"")</f>
        <v/>
      </c>
      <c r="GN109" s="36" t="str">
        <f>IF(AND(Input!$I109="text-tabs",Input!$K109="有"),Input!$G109,"")</f>
        <v/>
      </c>
      <c r="GO109" s="36" t="str">
        <f>IF(AND(Input!$I109="text-tabs",Input!$K109="有"),svg_data!$ET$1,"")</f>
        <v/>
      </c>
      <c r="GP109" s="36" t="str">
        <f>IF(AND(Input!$I109="text-tabs",Input!$K109="有"),Input!$G109,"")</f>
        <v/>
      </c>
      <c r="GQ109" s="36" t="str">
        <f>IF(AND(Input!$I109="text-tabs",Input!$K109="有"),svg_data!$EV$1,"")</f>
        <v/>
      </c>
      <c r="GR109" s="36" t="str">
        <f>IF(AND(Input!$I109="text-tabs",Input!$K109="有"),Input!$G109,"")</f>
        <v/>
      </c>
      <c r="GS109" s="36" t="str">
        <f>IF(AND(Input!$I109="text-tabs",Input!$K109="有"),svg_data!$EX$1,"")</f>
        <v/>
      </c>
      <c r="GT109" s="36" t="str">
        <f>IF(AND(Input!$I109="text-tabs",Input!$K109="有"),IF(Input!$O109="無","",svg_data!$EY$1),"")</f>
        <v/>
      </c>
      <c r="GU109" s="36" t="str">
        <f>IF(AND(Input!$I109="text-tabs",Input!$K109="有"),IF(Input!$O109="無","",Input!$G109),"")</f>
        <v/>
      </c>
      <c r="GV109" s="36" t="str">
        <f>IF(AND(Input!$I109="text-tabs",Input!$K109="有"),IF(Input!$O109="無","",Input!$O109),"")</f>
        <v/>
      </c>
      <c r="GW109" s="36" t="str">
        <f>IF(AND(Input!$I109="text-tabs",Input!$K109="有"),IF(Input!$O109="無","",svg_data!$FA$1),"")</f>
        <v/>
      </c>
      <c r="GX109" s="36" t="str">
        <f>IF(AND(Input!$I109="text-tabs",Input!$K109="有"),IF(Input!$O109="無","",Input!$P109),"")</f>
        <v/>
      </c>
      <c r="GY109" s="36" t="str">
        <f>IF(AND(Input!$I109="text-tabs",Input!$K109="有"),IF(Input!$O109="無","",svg_data!$FC$1),"")</f>
        <v/>
      </c>
      <c r="GZ109" s="36" t="str">
        <f>IF(AND(Input!$I109="text-tabs",Input!$K109="有"),svg_data!$FD$1,"")</f>
        <v/>
      </c>
      <c r="HA109" s="36" t="str">
        <f>IF(AND(Input!$I109="text-tabs",Input!$K109="有"),$HA$1,"")</f>
        <v/>
      </c>
      <c r="HB109" s="36" t="str">
        <f>IF(AND(Input!$I109="text-tabs",Input!$V109="有",Input!$W109&lt;&gt;""),$HB$1,"")</f>
        <v/>
      </c>
      <c r="HC109" s="36" t="str">
        <f>IF(AND(Input!$I109="text-tabs",Input!$V109="有",Input!$W109&lt;&gt;""),Input!$U109,"")</f>
        <v/>
      </c>
      <c r="HD109" s="36" t="str">
        <f>IF(AND(Input!$I109="text-tabs",Input!$V109="有",Input!$W109&lt;&gt;""),$HD$1,"")</f>
        <v/>
      </c>
      <c r="HE109" s="36" t="str">
        <f>IF(AND(Input!$I109="text-tabs",Input!$V109="有",Input!$W109&lt;&gt;""),$HE$1,"")</f>
        <v/>
      </c>
      <c r="HF109" s="36" t="str">
        <f>IF(AND(Input!$I109="text-tabs",Input!$V109="有",Input!$W109&lt;&gt;""),$HF$1,"")</f>
        <v/>
      </c>
      <c r="HG109" s="36" t="str">
        <f>IF(AND(Input!$I109="text-tabs",Input!$V109="有",Input!$W109&lt;&gt;""),Input!$X109,"")</f>
        <v/>
      </c>
      <c r="HH109" s="36" t="str">
        <f>IF(AND(Input!$I109="text-tabs",Input!$V109="有",Input!$W109&lt;&gt;""),$HH$1,"")</f>
        <v/>
      </c>
      <c r="HI109" s="36" t="str">
        <f>IF(AND(Input!$I109="text-tabs",Input!$V109="有",Input!$W109&lt;&gt;""),Input!$W109,"")</f>
        <v/>
      </c>
      <c r="HJ109" s="36" t="str">
        <f>IF(AND(Input!$I109="text-tabs",Input!$V109="有",Input!$W109&lt;&gt;""),$HJ$1,"")</f>
        <v/>
      </c>
      <c r="HK109" s="36" t="str">
        <f>IF(AND(Input!$I109="text-tabs",Input!$V109="有",Input!$Y109&lt;&gt;"無"),$HK$1,"")</f>
        <v/>
      </c>
      <c r="HL109" s="36" t="str">
        <f>IF(AND(Input!$I109="text-tabs",Input!$V109="有",Input!$Y109&lt;&gt;"無"),$HF$1,"")</f>
        <v/>
      </c>
      <c r="HM109" s="36" t="str">
        <f>IF(AND(Input!$I109="text-tabs",Input!$V109="有",Input!$Y109&lt;&gt;"無"),Input!$Z109,"")</f>
        <v/>
      </c>
      <c r="HN109" s="36" t="str">
        <f>IF(AND(Input!$I109="text-tabs",Input!$V109="有",Input!$Y109&lt;&gt;"無"),$HH$1,"")</f>
        <v/>
      </c>
      <c r="HO109" s="36" t="str">
        <f>IF(AND(Input!$I109="text-tabs",Input!$V109="有",Input!$Y109&lt;&gt;"無"),Input!$Y109,"")</f>
        <v/>
      </c>
      <c r="HP109" s="36" t="str">
        <f>IF(AND(Input!$I109="text-tabs",Input!$V109="有",Input!$Y109&lt;&gt;"無"),$HJ$1,"")</f>
        <v/>
      </c>
      <c r="HQ109" s="36" t="str">
        <f>IF(AND(Input!$I109="text-tabs",Input!$V109="有",Input!$AA109&lt;&gt;"無"),$HQ$1,"")</f>
        <v/>
      </c>
      <c r="HR109" s="36" t="str">
        <f>IF(AND(Input!$I109="text-tabs",Input!$V109="有",Input!$AA109&lt;&gt;"無"),$HR$1,"")</f>
        <v/>
      </c>
      <c r="HS109" s="36" t="str">
        <f>IF(AND(Input!$I109="text-tabs",Input!$V109="有",Input!$AA109&lt;&gt;"無"),Input!$AB109,"")</f>
        <v/>
      </c>
      <c r="HT109" s="36" t="str">
        <f>IF(AND(Input!$I109="text-tabs",Input!$V109="有",Input!$AA109&lt;&gt;"無"),$HT$1,"")</f>
        <v/>
      </c>
      <c r="HU109" s="36" t="str">
        <f>IF(AND(Input!$I109="text-tabs",Input!$V109="有",Input!$AA109&lt;&gt;"無"),Input!$AA109,"")</f>
        <v/>
      </c>
      <c r="HV109" s="36" t="str">
        <f>IF(AND(Input!$I109="text-tabs",Input!$V109="有",Input!$AA109&lt;&gt;"無"),$HV$1,"")</f>
        <v/>
      </c>
      <c r="HW109" s="36" t="str">
        <f>IF(AND(Input!$I109="text-tabs",Input!$V109="有",Input!$AC109&lt;&gt;"無"),$HW$1,"")</f>
        <v/>
      </c>
      <c r="HX109" s="36" t="str">
        <f>IF(AND(Input!$I109="text-tabs",Input!$V109="有",Input!$AC109&lt;&gt;"無"),$HX$1,"")</f>
        <v/>
      </c>
      <c r="HY109" s="36" t="str">
        <f>IF(AND(Input!$I109="text-tabs",Input!$V109="有",Input!$AC109&lt;&gt;"無"),Input!$AD109,"")</f>
        <v/>
      </c>
      <c r="HZ109" s="36" t="str">
        <f>IF(AND(Input!$I109="text-tabs",Input!$V109="有",Input!$AC109&lt;&gt;"無"),$HZ$1,"")</f>
        <v/>
      </c>
      <c r="IA109" s="36" t="str">
        <f>IF(AND(Input!$I109="text-tabs",Input!$V109="有",Input!$AC109&lt;&gt;"無"),Input!$AC109,"")</f>
        <v/>
      </c>
      <c r="IB109" s="36" t="str">
        <f>IF(AND(Input!$I109="text-tabs",Input!$V109="有",Input!$AC109&lt;&gt;"無"),$IB$1,"")</f>
        <v/>
      </c>
      <c r="IC109" s="36" t="str">
        <f>IF(AND(Input!$I109="text-tabs",Input!$V109="有",Input!$AE109&lt;&gt;"無"),$IC$1,"")</f>
        <v/>
      </c>
      <c r="ID109" s="36" t="str">
        <f>IF(AND(Input!$I109="text-tabs",Input!$V109="有",Input!$AE109&lt;&gt;"無"),$HF$1,"")</f>
        <v/>
      </c>
      <c r="IE109" s="36" t="str">
        <f>IF(AND(Input!$I109="text-tabs",Input!$V109="有",Input!$AE109&lt;&gt;"無"),Input!$AF109,"")</f>
        <v/>
      </c>
      <c r="IF109" s="36" t="str">
        <f>IF(AND(Input!$I109="text-tabs",Input!$V109="有",Input!$AE109&lt;&gt;"無"),$HH$1,"")</f>
        <v/>
      </c>
      <c r="IG109" s="36" t="str">
        <f>IF(AND(Input!$I109="text-tabs",Input!$V109="有",Input!$AE109&lt;&gt;"無"),Input!$AE109,"")</f>
        <v/>
      </c>
      <c r="IH109" s="36" t="str">
        <f>IF(AND(Input!$I109="text-tabs",Input!$V109="有",Input!$AE109&lt;&gt;"無"),$HJ$1,"")</f>
        <v/>
      </c>
      <c r="II109" s="36" t="str">
        <f>IF(AND(Input!$I109="text-tabs",Input!$V109="有"),$II$1,"")</f>
        <v/>
      </c>
      <c r="IJ109" s="36" t="str">
        <f>IF(AND(Input!$I109="text-tabs",Input!$AG109="有"),$IJ$1,"")</f>
        <v/>
      </c>
      <c r="IK109" s="36" t="str">
        <f>IF(AND(Input!$I109="text-tabs",Input!$AG109="有"),Input!$AH109,"")</f>
        <v/>
      </c>
      <c r="IL109" s="36" t="str">
        <f>IF(AND(Input!$I109="text-tabs",Input!$AG109="有"),$IL$1,"")</f>
        <v/>
      </c>
      <c r="IM109" s="36" t="str">
        <f>IF(AND(Input!$I109="text-tabs",Input!$AG109="有"),Input!$AI109,"")</f>
        <v/>
      </c>
      <c r="IN109" s="36" t="str">
        <f>IF(AND(Input!$I109="text-tabs",Input!$AG109="有"),$IN$1,"")</f>
        <v/>
      </c>
      <c r="IO109" s="36" t="str">
        <f>IF(Input!$I109="text-tabs",$IO$1,"")</f>
        <v/>
      </c>
      <c r="IP109" s="36" t="str">
        <f>IF(Input!$I109="event",$IP$1,"")</f>
        <v/>
      </c>
      <c r="IQ109" s="36" t="str">
        <f>IF(Input!$I109="event",Input!$R109,"")</f>
        <v/>
      </c>
      <c r="IR109" s="36" t="str">
        <f>IF(Input!$I109="event",$IR$1,"")</f>
        <v/>
      </c>
      <c r="IS109" s="36" t="str">
        <f>IF(Input!$I109="event",$IS$1,"")</f>
        <v/>
      </c>
      <c r="IT109" s="36" t="str">
        <f>IF(Input!$I109="event",Input!$Q109,"")</f>
        <v/>
      </c>
      <c r="IU109" s="36" t="str">
        <f>IF(Input!$I109="event",$IU$1,"")</f>
        <v/>
      </c>
      <c r="IV109" s="36" t="str">
        <f>IF(Input!$I109="image",$IV$1,"")</f>
        <v/>
      </c>
      <c r="IW109" s="36" t="str">
        <f>IF(Input!$I109="image",Input!$S109,"")</f>
        <v/>
      </c>
      <c r="IX109" s="36" t="str">
        <f>IF(Input!$I109="image",$IX$1,"")</f>
        <v/>
      </c>
      <c r="IY109" s="36" t="str">
        <f>IF(AND(Input!$I109="image",Input!$V109="無"),$IY$1,"")</f>
        <v/>
      </c>
      <c r="IZ109" s="36" t="str">
        <f>IF(AND(Input!$I109="image",Input!$V109="無"),Input!$B109,"")</f>
        <v/>
      </c>
      <c r="JA109" s="36" t="str">
        <f>IF(AND(Input!$I109="image",Input!$V109="無"),$JA$1,"")</f>
        <v/>
      </c>
      <c r="JB109" s="36" t="str">
        <f>IF(AND(Input!$I109="image",Input!$V109="有"),$JB$1,"")</f>
        <v/>
      </c>
      <c r="JC109" s="36" t="str">
        <f>IF(AND(Input!$I109="image",Input!$V109="有"),Input!$W109,"")</f>
        <v/>
      </c>
      <c r="JD109" s="36" t="str">
        <f>IF(AND(Input!$I109="image",Input!$V109="有"),$JD$1,"")</f>
        <v/>
      </c>
      <c r="JE109" s="36" t="str">
        <f>IF(AND(Input!$I109="image",Input!$V109="有"),Input!$X109,"")</f>
        <v/>
      </c>
      <c r="JF109" s="36" t="str">
        <f>IF(AND(Input!$I109="image",Input!$V109="有"),$JF$1,"")</f>
        <v/>
      </c>
      <c r="JG109" s="36" t="str">
        <f>IF(Input!$I109="embed",$JG$1,"")</f>
        <v/>
      </c>
      <c r="JH109" s="36" t="str">
        <f>IF(Input!$I109="embed",Input!$X109,"")</f>
        <v/>
      </c>
      <c r="JI109" s="36" t="str">
        <f>IF(Input!$I109="embed",$JI$1,"")</f>
        <v/>
      </c>
      <c r="JJ109" s="36" t="str">
        <f>IF(Input!$I109="embed",$JJ$1,"")</f>
        <v/>
      </c>
      <c r="JK109" s="36" t="str">
        <f>IF(Input!$I109="embed",Input!$R109,"")</f>
        <v/>
      </c>
      <c r="JL109" s="36" t="str">
        <f>IF(Input!$I109="embed",$JL$1,"")</f>
        <v/>
      </c>
      <c r="JM109" s="36" t="str">
        <f>IF(Input!$I109="table",Input!$AI109,"")</f>
        <v/>
      </c>
      <c r="JN109" s="36" t="str">
        <f>IF(Input!$I109="table",Input!$AJ109,"")</f>
        <v/>
      </c>
      <c r="JO109" s="36" t="s">
        <v>0</v>
      </c>
      <c r="JP109" s="36" t="str">
        <f t="shared" si="3"/>
        <v/>
      </c>
    </row>
    <row r="110" spans="1:276" s="36" customFormat="1">
      <c r="A110" s="39" t="str">
        <f t="shared" si="5"/>
        <v>"0":{"category":"未記入","class":"0","id":"0","titleShadow":"",}</v>
      </c>
      <c r="B110" s="36" t="s">
        <v>5</v>
      </c>
      <c r="C110" s="40">
        <f>Input!$G110</f>
        <v>0</v>
      </c>
      <c r="D110" s="36" t="s">
        <v>210</v>
      </c>
      <c r="E110" s="36" t="s">
        <v>23</v>
      </c>
      <c r="F110" s="36" t="str">
        <f>IF(Input!$C110&lt;&gt;"",Input!$C110,"未記入")</f>
        <v>未記入</v>
      </c>
      <c r="G110" s="36" t="s">
        <v>3</v>
      </c>
      <c r="H110" s="36" t="s">
        <v>1</v>
      </c>
      <c r="I110" s="36">
        <f>Input!$I110</f>
        <v>0</v>
      </c>
      <c r="J110" s="36" t="s">
        <v>3</v>
      </c>
      <c r="K110" s="36" t="s">
        <v>4</v>
      </c>
      <c r="L110" s="40">
        <f>Input!$G110</f>
        <v>0</v>
      </c>
      <c r="M110" s="36" t="s">
        <v>3</v>
      </c>
      <c r="N110" s="36" t="str">
        <f>IF(Input!$D110="有",$N$1,"")</f>
        <v/>
      </c>
      <c r="O110" s="36" t="str">
        <f>IF(Input!$D110="有",Input!$A110,"")</f>
        <v/>
      </c>
      <c r="P110" s="36" t="str">
        <f>IF(Input!$D110="有",$P$1,"")</f>
        <v/>
      </c>
      <c r="Q110" s="36" t="str">
        <f>IF(Input!$D110="有",$Q$1,"")</f>
        <v/>
      </c>
      <c r="R110" s="36" t="str">
        <f>IF(Input!$D110="有",LEFT(Input!$E110,1),"")</f>
        <v/>
      </c>
      <c r="S110" s="36" t="str">
        <f>IF(Input!$D110="有",$S$1,"")</f>
        <v/>
      </c>
      <c r="T110" s="36" t="str">
        <f>IF(Input!$D110="有",$T$1,"")</f>
        <v/>
      </c>
      <c r="U110" s="36" t="str">
        <f>IF(Input!$D110="有",Input!$F110,"")</f>
        <v/>
      </c>
      <c r="V110" s="36" t="str">
        <f>IF(Input!$D110="有",$V$1,"")</f>
        <v/>
      </c>
      <c r="W110" s="36" t="s">
        <v>205</v>
      </c>
      <c r="X110" s="36" t="str">
        <f>IF(Input!$H110="有","true",IF(Input!$H110="無","false",""))</f>
        <v/>
      </c>
      <c r="Y110" s="36" t="s">
        <v>3</v>
      </c>
      <c r="Z110" s="36" t="str">
        <f>IF(OR(Input!$I110="text-tabs",Input!$I110="text"),$Z$1,"")</f>
        <v/>
      </c>
      <c r="AA110" s="36" t="str">
        <f>IF(OR(Input!$I110="text-tabs",Input!$I110="text"),Input!$B110,"")</f>
        <v/>
      </c>
      <c r="AB110" s="36" t="str">
        <f>IF(OR(Input!$I110="text-tabs",Input!$I110="text"),$AB$1,"")</f>
        <v/>
      </c>
      <c r="AC110" s="36" t="str">
        <f>IF(AND(OR(Input!$I110="text-tabs",Input!$I110="text"),Input!$T110="無"),$AC$1,"")</f>
        <v/>
      </c>
      <c r="AD110" s="36" t="str">
        <f>IF(AND(OR(Input!$I110="text-tabs",Input!$I110="text"),Input!$T110="無"),Input!$S110,"")</f>
        <v/>
      </c>
      <c r="AE110" s="36" t="str">
        <f>IF(AND(OR(Input!$I110="text-tabs",Input!$I110="text"),Input!$T110="無"),$AE$1,"")</f>
        <v/>
      </c>
      <c r="AF110" s="36" t="str">
        <f>IF(AND(OR(Input!$I110="text-tabs",Input!$I110="text"),Input!$S110="無"),$AF$1,"")</f>
        <v/>
      </c>
      <c r="AG110" s="36" t="str">
        <f>IF(AND(OR(Input!$I110="text-tabs",Input!$I110="text"),Input!$S110="無"),Input!$T110,"")</f>
        <v/>
      </c>
      <c r="AH110" s="36" t="str">
        <f>IF(AND(OR(Input!$I110="text-tabs",Input!$I110="text"),Input!$S110="無"),$AH$1,"")</f>
        <v/>
      </c>
      <c r="AI110" s="36" t="str">
        <f>IF(Input!$I110="text",$AI$1,"")</f>
        <v/>
      </c>
      <c r="AJ110" s="36" t="str">
        <f>IF(Input!$I110="text",Input!$R110,"")</f>
        <v/>
      </c>
      <c r="AK110" s="36" t="str">
        <f>IF(Input!$I110="text",$AK$1,"")</f>
        <v/>
      </c>
      <c r="AL110" s="36" t="str">
        <f>IF(Input!$I110="text-tabs",$AL$1,"")</f>
        <v/>
      </c>
      <c r="AM110" s="36" t="str">
        <f>IF(Input!$I110="text-tabs",$AM$1,"")</f>
        <v/>
      </c>
      <c r="AN110" s="36" t="str">
        <f>IF(Input!$I110="text-tabs",Input!$J110,"")</f>
        <v/>
      </c>
      <c r="AO110" s="36" t="str">
        <f>IF(Input!$I110="text-tabs",$AO$1,"")</f>
        <v/>
      </c>
      <c r="AP110" s="36" t="str">
        <f>IF(Input!$I110="text-tabs",Input!$R110,"")</f>
        <v/>
      </c>
      <c r="AQ110" s="36" t="str">
        <f>IF(Input!$I110="text-tabs",$AQ$1,"")</f>
        <v/>
      </c>
      <c r="AR110" s="36" t="str">
        <f>IF(AND(Input!$I110="text-tabs",Input!$K110="有"),$AR$1,"")</f>
        <v/>
      </c>
      <c r="AS110" s="36" t="str">
        <f>IF(AND(Input!$I110="text-tabs",Input!$K110="有"),Input!$L110,"")</f>
        <v/>
      </c>
      <c r="AT110" s="36" t="str">
        <f>IF(AND(Input!$I110="text-tabs",Input!$K110="有"),$AT$1,"")</f>
        <v/>
      </c>
      <c r="AU110" s="36" t="str">
        <f>IF(AND(Input!$I110="text-tabs",Input!$K110="有"),Input!$N110,"")</f>
        <v/>
      </c>
      <c r="AV110" s="36" t="str">
        <f>IF(AND(Input!$I110="text-tabs",Input!$K110="有"),"&lt;br&gt;","")</f>
        <v/>
      </c>
      <c r="AW110" s="36" t="str">
        <f>IF(AND(Input!$I110="text-tabs",Input!$K110="有"),IF(Input!$M110=1,svg_data!$A$1,IF(Input!$M110=2,svg_data!$A$2)),"")</f>
        <v/>
      </c>
      <c r="AX110" s="36" t="str">
        <f>IF(AND(Input!$I110="text-tabs",Input!$K110="有"),Input!$G110,"")</f>
        <v/>
      </c>
      <c r="AY110" s="36" t="str">
        <f>IF(AND(Input!$I110="text-tabs",Input!$K110="有"),IF(Input!$M110=1,svg_data!$C$1,IF(Input!$M110=2,svg_data!$C$2)),"")</f>
        <v/>
      </c>
      <c r="AZ110" s="36" t="str">
        <f>IF(AND(Input!$I110="text-tabs",Input!$K110="有"),Input!$G110,"")</f>
        <v/>
      </c>
      <c r="BA110" s="36" t="str">
        <f>IF(AND(Input!$I110="text-tabs",Input!$K110="有"),IF(Input!$M110=1,svg_data!$E$1,IF(Input!$M110=2,svg_data!$E$2)),"")</f>
        <v/>
      </c>
      <c r="BB110" s="36" t="str">
        <f>IF(AND(Input!$I110="text-tabs",Input!$K110="有"),Input!$G110,"")</f>
        <v/>
      </c>
      <c r="BC110" s="36" t="str">
        <f>IF(AND(Input!$I110="text-tabs",Input!$K110="有"),IF(Input!$M110=1,svg_data!$G$1,IF(Input!$M110=2,svg_data!$G$2)),"")</f>
        <v/>
      </c>
      <c r="BD110" s="36" t="str">
        <f>IF(AND(Input!$I110="text-tabs",Input!$K110="有"),Input!$G110,"")</f>
        <v/>
      </c>
      <c r="BE110" s="36" t="str">
        <f>IF(AND(Input!$I110="text-tabs",Input!$K110="有"),IF(Input!$M110=1,svg_data!$I$1,IF(Input!$M110=2,svg_data!$I$2)),"")</f>
        <v/>
      </c>
      <c r="BF110" s="36" t="str">
        <f>IF(AND(Input!$I110="text-tabs",Input!$K110="有"),Input!$G110,"")</f>
        <v/>
      </c>
      <c r="BG110" s="36" t="str">
        <f>IF(AND(Input!$I110="text-tabs",Input!$K110="有"),IF(Input!$M110=1,svg_data!$K$1,IF(Input!$M110=2,svg_data!$K$2)),"")</f>
        <v/>
      </c>
      <c r="BH110" s="36" t="str">
        <f>IF(AND(Input!$I110="text-tabs",Input!$K110="有"),Input!$G110,"")</f>
        <v/>
      </c>
      <c r="BI110" s="36" t="str">
        <f>IF(AND(Input!$I110="text-tabs",Input!$K110="有"),IF(Input!$M110=1,svg_data!$M$1,IF(Input!$M110=2,svg_data!$M$2)),"")</f>
        <v/>
      </c>
      <c r="BJ110" s="36" t="str">
        <f>IF(AND(Input!$I110="text-tabs",Input!$K110="有"),Input!$G110,"")</f>
        <v/>
      </c>
      <c r="BK110" s="36" t="str">
        <f>IF(AND(Input!$I110="text-tabs",Input!$K110="有"),IF(Input!$M110=1,svg_data!$O$1,IF(Input!$M110=2,svg_data!$O$2)),"")</f>
        <v/>
      </c>
      <c r="BL110" s="36" t="str">
        <f>IF(AND(Input!$I110="text-tabs",Input!$K110="有"),Input!$G110,"")</f>
        <v/>
      </c>
      <c r="BM110" s="36" t="str">
        <f>IF(AND(Input!$I110="text-tabs",Input!$K110="有"),IF(Input!$M110=1,svg_data!$Q$1,IF(Input!$M110=2,svg_data!$Q$2)),"")</f>
        <v/>
      </c>
      <c r="BN110" s="36" t="str">
        <f>IF(AND(Input!$I110="text-tabs",Input!$K110="有"),Input!$G110,"")</f>
        <v/>
      </c>
      <c r="BO110" s="36" t="str">
        <f>IF(AND(Input!$I110="text-tabs",Input!$K110="有"),IF(Input!$M110=1,svg_data!$S$1,IF(Input!$M110=2,svg_data!$S$2)),"")</f>
        <v/>
      </c>
      <c r="BP110" s="36" t="str">
        <f>IF(AND(Input!$I110="text-tabs",Input!$K110="有"),Input!$G110,"")</f>
        <v/>
      </c>
      <c r="BQ110" s="36" t="str">
        <f>IF(AND(Input!$I110="text-tabs",Input!$K110="有"),IF(Input!$M110=1,svg_data!$U$1,IF(Input!$M110=2,svg_data!$U$2)),"")</f>
        <v/>
      </c>
      <c r="BR110" s="36" t="str">
        <f>IF(AND(Input!$I110="text-tabs",Input!$K110="有"),Input!$G110,"")</f>
        <v/>
      </c>
      <c r="BS110" s="36" t="str">
        <f>IF(AND(Input!$I110="text-tabs",Input!$K110="有"),IF(Input!$M110=1,svg_data!$W$1,IF(Input!$M110=2,svg_data!$W$2)),"")</f>
        <v/>
      </c>
      <c r="BT110" s="36" t="str">
        <f>IF(AND(Input!$I110="text-tabs",Input!$K110="有"),Input!$G110,"")</f>
        <v/>
      </c>
      <c r="BU110" s="36" t="str">
        <f>IF(AND(Input!$I110="text-tabs",Input!$K110="有"),IF(Input!$M110=1,svg_data!$Y$1,IF(Input!$M110=2,svg_data!$Y$2)),"")</f>
        <v/>
      </c>
      <c r="BV110" s="36" t="str">
        <f>IF(AND(Input!$I110="text-tabs",Input!$K110="有"),Input!$G110,"")</f>
        <v/>
      </c>
      <c r="BW110" s="36" t="str">
        <f>IF(AND(Input!$I110="text-tabs",Input!$K110="有"),IF(Input!$M110=1,svg_data!$AA$1,IF(Input!$M110=2,svg_data!$AA$2)),"")</f>
        <v/>
      </c>
      <c r="BX110" s="36" t="str">
        <f>IF(AND(Input!$I110="text-tabs",Input!$K110="有"),Input!$G110,"")</f>
        <v/>
      </c>
      <c r="BY110" s="36" t="str">
        <f>IF(AND(Input!$I110="text-tabs",Input!$K110="有"),IF(Input!$M110=1,svg_data!$AC$1,IF(Input!$M110=2,svg_data!$AC$2)),"")</f>
        <v/>
      </c>
      <c r="BZ110" s="36" t="str">
        <f>IF(AND(Input!$I110="text-tabs",Input!$K110="有"),Input!$G110,"")</f>
        <v/>
      </c>
      <c r="CA110" s="36" t="str">
        <f>IF(AND(Input!$I110="text-tabs",Input!$K110="有"),IF(Input!$M110=1,svg_data!$AE$1,IF(Input!$M110=2,svg_data!$AE$2)),"")</f>
        <v/>
      </c>
      <c r="CB110" s="36" t="str">
        <f>IF(AND(Input!$I110="text-tabs",Input!$K110="有"),Input!$G110,"")</f>
        <v/>
      </c>
      <c r="CC110" s="36" t="str">
        <f>IF(AND(Input!$I110="text-tabs",Input!$K110="有"),IF(Input!$M110=1,svg_data!$AG$1,IF(Input!$M110=2,svg_data!$AG$2)),"")</f>
        <v/>
      </c>
      <c r="CD110" s="36" t="str">
        <f>IF(AND(Input!$I110="text-tabs",Input!$K110="有"),Input!$G110,"")</f>
        <v/>
      </c>
      <c r="CE110" s="36" t="str">
        <f>IF(AND(Input!$I110="text-tabs",Input!$K110="有"),IF(Input!$M110=1,svg_data!$AI$1,IF(Input!$M110=2,svg_data!$AI$2)),"")</f>
        <v/>
      </c>
      <c r="CF110" s="36" t="str">
        <f>IF(AND(Input!$I110="text-tabs",Input!$K110="有"),Input!$G110,"")</f>
        <v/>
      </c>
      <c r="CG110" s="36" t="str">
        <f>IF(AND(Input!$I110="text-tabs",Input!$K110="有"),IF(Input!$M110=1,svg_data!$AK$1,IF(Input!$M110=2,svg_data!$AK$2)),"")</f>
        <v/>
      </c>
      <c r="CH110" s="36" t="str">
        <f>IF(AND(Input!$I110="text-tabs",Input!$K110="有"),Input!$G110,"")</f>
        <v/>
      </c>
      <c r="CI110" s="36" t="str">
        <f>IF(AND(Input!$I110="text-tabs",Input!$K110="有"),IF(Input!$M110=1,svg_data!$AM$1,IF(Input!$M110=2,svg_data!$AM$2)),"")</f>
        <v/>
      </c>
      <c r="CJ110" s="36" t="str">
        <f>IF(AND(Input!$I110="text-tabs",Input!$K110="有"),Input!$G110,"")</f>
        <v/>
      </c>
      <c r="CK110" s="36" t="str">
        <f>IF(AND(Input!$I110="text-tabs",Input!$K110="有"),IF(Input!$M110=1,svg_data!$AO$1,IF(Input!$M110=2,svg_data!$AO$2)),"")</f>
        <v/>
      </c>
      <c r="CL110" s="36" t="str">
        <f>IF(AND(Input!$I110="text-tabs",Input!$K110="有"),Input!$G110,"")</f>
        <v/>
      </c>
      <c r="CM110" s="36" t="str">
        <f>IF(AND(Input!$I110="text-tabs",Input!$K110="有"),IF(Input!$M110=1,svg_data!$AQ$1,IF(Input!$M110=2,svg_data!$AQ$2)),"")</f>
        <v/>
      </c>
      <c r="CN110" s="36" t="str">
        <f>IF(AND(Input!$I110="text-tabs",Input!$K110="有"),Input!$G110,"")</f>
        <v/>
      </c>
      <c r="CO110" s="36" t="str">
        <f>IF(AND(Input!$I110="text-tabs",Input!$K110="有"),IF(Input!$M110=1,svg_data!$AS$1,IF(Input!$M110=2,svg_data!$AS$2)),"")</f>
        <v/>
      </c>
      <c r="CP110" s="36" t="str">
        <f>IF(AND(Input!$I110="text-tabs",Input!$K110="有"),Input!$G110,"")</f>
        <v/>
      </c>
      <c r="CQ110" s="36" t="str">
        <f>IF(AND(Input!$I110="text-tabs",Input!$K110="有"),IF(Input!$M110=1,svg_data!$AU$1,IF(Input!$M110=2,svg_data!$AU$2)),"")</f>
        <v/>
      </c>
      <c r="CR110" s="36" t="str">
        <f>IF(AND(Input!$I110="text-tabs",Input!$K110="有"),Input!$G110,"")</f>
        <v/>
      </c>
      <c r="CS110" s="36" t="str">
        <f>IF(AND(Input!$I110="text-tabs",Input!$K110="有"),IF(Input!$M110=1,svg_data!$AW$1,IF(Input!$M110=2,svg_data!$AW$2)),"")</f>
        <v/>
      </c>
      <c r="CT110" s="36" t="str">
        <f>IF(AND(Input!$I110="text-tabs",Input!$K110="有"),Input!$G110,"")</f>
        <v/>
      </c>
      <c r="CU110" s="36" t="str">
        <f>IF(AND(Input!$I110="text-tabs",Input!$K110="有"),IF(Input!$M110=1,svg_data!$AY$1,IF(Input!$M110=2,svg_data!$AY$2)),"")</f>
        <v/>
      </c>
      <c r="CV110" s="36" t="str">
        <f>IF(AND(Input!$I110="text-tabs",Input!$K110="有"),Input!$G110,"")</f>
        <v/>
      </c>
      <c r="CW110" s="36" t="str">
        <f>IF(AND(Input!$I110="text-tabs",Input!$K110="有"),IF(Input!$M110=1,svg_data!$BA$1,IF(Input!$M110=2,svg_data!$BA$2)),"")</f>
        <v/>
      </c>
      <c r="CX110" s="36" t="str">
        <f>IF(AND(Input!$I110="text-tabs",Input!$K110="有"),Input!$G110,"")</f>
        <v/>
      </c>
      <c r="CY110" s="36" t="str">
        <f>IF(AND(Input!$I110="text-tabs",Input!$K110="有"),IF(Input!$M110=1,svg_data!$BC$1,IF(Input!$M110=2,svg_data!$BC$2)),"")</f>
        <v/>
      </c>
      <c r="CZ110" s="36" t="str">
        <f>IF(AND(Input!$I110="text-tabs",Input!$K110="有"),Input!$G110,"")</f>
        <v/>
      </c>
      <c r="DA110" s="36" t="str">
        <f>IF(AND(Input!$I110="text-tabs",Input!$K110="有"),IF(Input!$M110=1,svg_data!$BE$1,IF(Input!$M110=2,svg_data!$BE$2)),"")</f>
        <v/>
      </c>
      <c r="DB110" s="36" t="str">
        <f>IF(AND(Input!$I110="text-tabs",Input!$K110="有"),Input!$G110,"")</f>
        <v/>
      </c>
      <c r="DC110" s="36" t="str">
        <f>IF(AND(Input!$I110="text-tabs",Input!$K110="有"),IF(Input!$M110=1,svg_data!$BG$1,IF(Input!$M110=2,svg_data!$BG$2)),"")</f>
        <v/>
      </c>
      <c r="DD110" s="36" t="str">
        <f>IF(AND(Input!$I110="text-tabs",Input!$K110="有"),Input!$G110,"")</f>
        <v/>
      </c>
      <c r="DE110" s="36" t="str">
        <f>IF(AND(Input!$I110="text-tabs",Input!$K110="有"),IF(Input!$M110=1,svg_data!$BI$1,IF(Input!$M110=2,svg_data!$BI$2)),"")</f>
        <v/>
      </c>
      <c r="DF110" s="36" t="str">
        <f>IF(AND(Input!$I110="text-tabs",Input!$K110="有"),Input!$G110,"")</f>
        <v/>
      </c>
      <c r="DG110" s="36" t="str">
        <f>IF(AND(Input!$I110="text-tabs",Input!$K110="有"),IF(Input!$M110=1,svg_data!$BK$1,IF(Input!$M110=2,svg_data!$BK$2)),"")</f>
        <v/>
      </c>
      <c r="DH110" s="36" t="str">
        <f>IF(AND(Input!$I110="text-tabs",Input!$K110="有"),Input!$G110,"")</f>
        <v/>
      </c>
      <c r="DI110" s="36" t="str">
        <f>IF(AND(Input!$I110="text-tabs",Input!$K110="有"),IF(Input!$M110=1,svg_data!$BM$1,IF(Input!$M110=2,svg_data!$BM$2)),"")</f>
        <v/>
      </c>
      <c r="DJ110" s="36" t="str">
        <f>IF(AND(Input!$I110="text-tabs",Input!$K110="有"),svg_data!$BN$1,"")</f>
        <v/>
      </c>
      <c r="DK110" s="36" t="str">
        <f>IF(AND(Input!$I110="text-tabs",Input!$K110="有"),Input!$G110,"")</f>
        <v/>
      </c>
      <c r="DL110" s="36" t="str">
        <f>IF(AND(Input!$I110="text-tabs",Input!$K110="有"),svg_data!$BP$1,"")</f>
        <v/>
      </c>
      <c r="DM110" s="36" t="str">
        <f>IF(AND(Input!$I110="text-tabs",Input!$K110="有"),svg_data!$BQ$1,"")</f>
        <v/>
      </c>
      <c r="DN110" s="36" t="str">
        <f>IF(AND(Input!$I110="text-tabs",Input!$K110="有"),Input!$G110,"")</f>
        <v/>
      </c>
      <c r="DO110" s="36" t="str">
        <f>IF(AND(Input!$I110="text-tabs",Input!$K110="有"),svg_data!$BS$1,"")</f>
        <v/>
      </c>
      <c r="DP110" s="36" t="str">
        <f>IF(AND(Input!$I110="text-tabs",Input!$K110="有"),Input!$G110,"")</f>
        <v/>
      </c>
      <c r="DQ110" s="36" t="str">
        <f>IF(AND(Input!$I110="text-tabs",Input!$K110="有"),svg_data!$BU$1,"")</f>
        <v/>
      </c>
      <c r="DR110" s="36" t="str">
        <f>IF(AND(Input!$I110="text-tabs",Input!$K110="有"),Input!$G110,"")</f>
        <v/>
      </c>
      <c r="DS110" s="36" t="str">
        <f>IF(AND(Input!$I110="text-tabs",Input!$K110="有"),IF(Input!$M110=1,svg_data!$BW$1,IF(Input!$M110=2,svg_data!$BW$2)),"")</f>
        <v/>
      </c>
      <c r="DT110" s="36" t="str">
        <f>IF(AND(Input!$I110="text-tabs",Input!$K110="有"),IF(Input!$M110=1,svg_data!$BY$1,IF(Input!$M110=2,"")),"")</f>
        <v/>
      </c>
      <c r="DU110" s="36" t="str">
        <f>IF(AND(Input!$I110="text-tabs",Input!$K110="有"),IF(Input!$M110=1,Input!$G110,IF(Input!$M110=2,"")),"")</f>
        <v/>
      </c>
      <c r="DV110" s="42" t="str">
        <f>IF(AND(Input!$I110="text-tabs",Input!$K110="有"),IF(Input!$M110=1,svg_data!$CA$1,IF(Input!$M110=2,svg_data!$CA$2)),"")</f>
        <v/>
      </c>
      <c r="DW110" s="36" t="str">
        <f>IF(AND(Input!$I110="text-tabs",Input!$K110="有"),IF(Input!$M110=1,svg_data!$CB$1,IF(Input!$M110=2,svg_data!$CB$2)),"")</f>
        <v/>
      </c>
      <c r="DX110" s="36" t="str">
        <f>IF(AND(Input!$I110="text-tabs",Input!$K110="有"),Input!$G110,"")</f>
        <v/>
      </c>
      <c r="DY110" s="36" t="str">
        <f>IF(AND(Input!$I110="text-tabs",Input!$K110="有"),IF(Input!$M110=1,svg_data!$CD$1,IF(Input!$M110=2,svg_data!$CD$2)),"")</f>
        <v/>
      </c>
      <c r="DZ110" s="36" t="str">
        <f>IF(AND(Input!$I110="text-tabs",Input!$K110="有"),Input!$G110,"")</f>
        <v/>
      </c>
      <c r="EA110" s="36" t="str">
        <f>IF(AND(Input!$I110="text-tabs",Input!$K110="有"),IF(Input!$M110=1,svg_data!$CF$1,IF(Input!$M110=2,svg_data!$CF$2)),"")</f>
        <v/>
      </c>
      <c r="EB110" s="36" t="str">
        <f>IF(AND(Input!$I110="text-tabs",Input!$K110="有"),Input!$G110,"")</f>
        <v/>
      </c>
      <c r="EC110" s="36" t="str">
        <f>IF(AND(Input!$I110="text-tabs",Input!$K110="有"),IF(Input!$M110=1,svg_data!$CH$1,IF(Input!$M110=2,svg_data!$CH$2)),"")</f>
        <v/>
      </c>
      <c r="ED110" s="36" t="str">
        <f>IF(AND(Input!$I110="text-tabs",Input!$K110="有"),Input!$G110,"")</f>
        <v/>
      </c>
      <c r="EE110" s="36" t="str">
        <f>IF(AND(Input!$I110="text-tabs",Input!$K110="有"),IF(Input!$M110=1,svg_data!$CJ$1,IF(Input!$M110=2,svg_data!$CJ$2)),"")</f>
        <v/>
      </c>
      <c r="EF110" s="36" t="str">
        <f>IF(AND(Input!$I110="text-tabs",Input!$K110="有"),Input!$G110,"")</f>
        <v/>
      </c>
      <c r="EG110" s="36" t="str">
        <f>IF(AND(Input!$I110="text-tabs",Input!$K110="有"),IF(Input!$M110=1,svg_data!$CL$1,IF(Input!$M110=2,svg_data!$CL$2)),"")</f>
        <v/>
      </c>
      <c r="EH110" s="36" t="str">
        <f>IF(AND(Input!$I110="text-tabs",Input!$K110="有"),Input!$G110,"")</f>
        <v/>
      </c>
      <c r="EI110" s="36" t="str">
        <f>IF(AND(Input!$I110="text-tabs",Input!$K110="有"),IF(Input!$M110=1,svg_data!$CN$1,IF(Input!$M110=2,svg_data!$CN$2)),"")</f>
        <v/>
      </c>
      <c r="EJ110" s="36" t="str">
        <f>IF(AND(Input!$I110="text-tabs",Input!$K110="有"),Input!$G110,"")</f>
        <v/>
      </c>
      <c r="EK110" s="36" t="str">
        <f>IF(AND(Input!$I110="text-tabs",Input!$K110="有"),IF(Input!$M110=1,svg_data!$CP$1,IF(Input!$M110=2,svg_data!$CP$2)),"")</f>
        <v/>
      </c>
      <c r="EL110" s="36" t="str">
        <f>IF(AND(Input!$I110="text-tabs",Input!$K110="有"),Input!$G110,"")</f>
        <v/>
      </c>
      <c r="EM110" s="36" t="str">
        <f>IF(AND(Input!$I110="text-tabs",Input!$K110="有"),IF(Input!$M110=1,svg_data!$CR$1,IF(Input!$M110=2,svg_data!$CR$2)),"")</f>
        <v/>
      </c>
      <c r="EN110" s="36" t="str">
        <f>IF(AND(Input!$I110="text-tabs",Input!$K110="有"),Input!$G110,"")</f>
        <v/>
      </c>
      <c r="EO110" s="36" t="str">
        <f>IF(AND(Input!$I110="text-tabs",Input!$K110="有"),IF(Input!$M110=1,svg_data!$CT$1,IF(Input!$M110=2,svg_data!$CT$2)),"")</f>
        <v/>
      </c>
      <c r="EP110" s="36" t="str">
        <f>IF(AND(Input!$I110="text-tabs",Input!$K110="有"),Input!$G110,"")</f>
        <v/>
      </c>
      <c r="EQ110" s="36" t="str">
        <f>IF(AND(Input!$I110="text-tabs",Input!$K110="有"),IF(Input!$M110=1,svg_data!$CV$1,IF(Input!$M110=2,svg_data!$CV$2)),"")</f>
        <v/>
      </c>
      <c r="ER110" s="36" t="str">
        <f>IF(AND(Input!$I110="text-tabs",Input!$K110="有"),Input!$G110,"")</f>
        <v/>
      </c>
      <c r="ES110" s="36" t="str">
        <f>IF(AND(Input!$I110="text-tabs",Input!$K110="有"),IF(Input!$M110=1,svg_data!$CX$1,IF(Input!$M110=2,svg_data!$CX$2)),"")</f>
        <v/>
      </c>
      <c r="ET110" s="36" t="str">
        <f>IF(AND(Input!$I110="text-tabs",Input!$K110="有"),Input!$G110,"")</f>
        <v/>
      </c>
      <c r="EU110" s="36" t="str">
        <f>IF(AND(Input!$I110="text-tabs",Input!$K110="有"),IF(Input!$M110=1,svg_data!$CZ$1,IF(Input!$M110=2,svg_data!$CZ$2)),"")</f>
        <v/>
      </c>
      <c r="EV110" s="36" t="str">
        <f>IF(AND(Input!$I110="text-tabs",Input!$K110="有"),Input!$G110,"")</f>
        <v/>
      </c>
      <c r="EW110" s="36" t="str">
        <f>IF(AND(Input!$I110="text-tabs",Input!$K110="有"),IF(Input!$M110=1,svg_data!$DB$1,IF(Input!$M110=2,svg_data!$DB$2)),"")</f>
        <v/>
      </c>
      <c r="EX110" s="36" t="str">
        <f>IF(AND(Input!$I110="text-tabs",Input!$K110="有"),Input!$G110,"")</f>
        <v/>
      </c>
      <c r="EY110" s="36" t="str">
        <f>IF(AND(Input!$I110="text-tabs",Input!$K110="有"),IF(Input!$M110=1,svg_data!$DD$1,IF(Input!$M110=2,svg_data!$DD$2)),"")</f>
        <v/>
      </c>
      <c r="EZ110" s="36" t="str">
        <f>IF(AND(Input!$I110="text-tabs",Input!$K110="有"),Input!$G110,"")</f>
        <v/>
      </c>
      <c r="FA110" s="36" t="str">
        <f>IF(AND(Input!$I110="text-tabs",Input!$K110="有"),IF(Input!$M110=1,svg_data!$DF$1,IF(Input!$M110=2,svg_data!$DF$2)),"")</f>
        <v/>
      </c>
      <c r="FB110" s="36" t="str">
        <f>IF(AND(Input!$I110="text-tabs",Input!$K110="有"),Input!$G110,"")</f>
        <v/>
      </c>
      <c r="FC110" s="36" t="str">
        <f>IF(AND(Input!$I110="text-tabs",Input!$K110="有"),IF(Input!$M110=1,svg_data!$DH$1,IF(Input!$M110=2,svg_data!$DH$2)),"")</f>
        <v/>
      </c>
      <c r="FD110" s="36" t="str">
        <f>IF(AND(Input!$I110="text-tabs",Input!$K110="有"),Input!$G110,"")</f>
        <v/>
      </c>
      <c r="FE110" s="36" t="str">
        <f>IF(AND(Input!$I110="text-tabs",Input!$K110="有"),IF(Input!$M110=1,svg_data!$DJ$1,IF(Input!$M110=2,svg_data!$DJ$2)),"")</f>
        <v/>
      </c>
      <c r="FF110" s="36" t="str">
        <f>IF(AND(Input!$I110="text-tabs",Input!$K110="有"),Input!$G110,"")</f>
        <v/>
      </c>
      <c r="FG110" s="36" t="str">
        <f>IF(AND(Input!$I110="text-tabs",Input!$K110="有"),IF(Input!$M110=1,svg_data!$DL$1,IF(Input!$M110=2,svg_data!$DL$2)),"")</f>
        <v/>
      </c>
      <c r="FH110" s="36" t="str">
        <f>IF(AND(Input!$I110="text-tabs",Input!$K110="有"),Input!$G110,"")</f>
        <v/>
      </c>
      <c r="FI110" s="36" t="str">
        <f>IF(AND(Input!$I110="text-tabs",Input!$K110="有"),IF(Input!$M110=1,svg_data!$DN$1,IF(Input!$M110=2,svg_data!$DN$2)),"")</f>
        <v/>
      </c>
      <c r="FJ110" s="36" t="str">
        <f>IF(AND(Input!$I110="text-tabs",Input!$K110="有"),Input!$G110,"")</f>
        <v/>
      </c>
      <c r="FK110" s="36" t="str">
        <f>IF(AND(Input!$I110="text-tabs",Input!$K110="有"),IF(Input!$M110=1,svg_data!$DP$1,IF(Input!$M110=2,svg_data!$DP$2)),"")</f>
        <v/>
      </c>
      <c r="FL110" s="36" t="str">
        <f>IF(AND(Input!$I110="text-tabs",Input!$K110="有"),Input!$G110,"")</f>
        <v/>
      </c>
      <c r="FM110" s="36" t="str">
        <f>IF(AND(Input!$I110="text-tabs",Input!$K110="有"),IF(Input!$M110=1,svg_data!$DR$1,IF(Input!$M110=2,svg_data!$DR$2)),"")</f>
        <v/>
      </c>
      <c r="FN110" s="36" t="str">
        <f>IF(AND(Input!$I110="text-tabs",Input!$K110="有"),Input!$G110,"")</f>
        <v/>
      </c>
      <c r="FO110" s="36" t="str">
        <f>IF(AND(Input!$I110="text-tabs",Input!$K110="有"),IF(Input!$M110=1,svg_data!$DT$1,IF(Input!$M110=2,svg_data!$DT$2)),"")</f>
        <v/>
      </c>
      <c r="FP110" s="36" t="str">
        <f>IF(AND(Input!$I110="text-tabs",Input!$K110="有"),Input!$G110,"")</f>
        <v/>
      </c>
      <c r="FQ110" s="36" t="str">
        <f>IF(AND(Input!$I110="text-tabs",Input!$K110="有"),IF(Input!$M110=1,svg_data!$DV$1,IF(Input!$M110=2,svg_data!$DV$2)),"")</f>
        <v/>
      </c>
      <c r="FR110" s="36" t="str">
        <f>IF(AND(Input!$I110="text-tabs",Input!$K110="有"),Input!$G110,"")</f>
        <v/>
      </c>
      <c r="FS110" s="36" t="str">
        <f>IF(AND(Input!$I110="text-tabs",Input!$K110="有"),IF(Input!$M110=1,svg_data!$DX$1,IF(Input!$M110=2,svg_data!$DX$2)),"")</f>
        <v/>
      </c>
      <c r="FT110" s="36" t="str">
        <f>IF(AND(Input!$I110="text-tabs",Input!$K110="有"),Input!$G110,"")</f>
        <v/>
      </c>
      <c r="FU110" s="36" t="str">
        <f>IF(AND(Input!$I110="text-tabs",Input!$K110="有"),IF(Input!$M110=1,svg_data!$DZ$1,IF(Input!$M110=2,svg_data!$DZ$2)),"")</f>
        <v/>
      </c>
      <c r="FV110" s="36" t="str">
        <f>IF(AND(Input!$I110="text-tabs",Input!$K110="有"),Input!$G110,"")</f>
        <v/>
      </c>
      <c r="FW110" s="36" t="str">
        <f>IF(AND(Input!$I110="text-tabs",Input!$K110="有"),IF(Input!$M110=1,svg_data!$EB$1,IF(Input!$M110=2,svg_data!$EB$2)),"")</f>
        <v/>
      </c>
      <c r="FX110" s="36" t="str">
        <f>IF(AND(Input!$I110="text-tabs",Input!$K110="有"),Input!$G110,"")</f>
        <v/>
      </c>
      <c r="FY110" s="36" t="str">
        <f>IF(AND(Input!$I110="text-tabs",Input!$K110="有"),IF(Input!$M110=1,svg_data!$ED$1,IF(Input!$M110=2,svg_data!$ED$2)),"")</f>
        <v/>
      </c>
      <c r="FZ110" s="36" t="str">
        <f>IF(AND(Input!$I110="text-tabs",Input!$K110="有"),Input!$G110,"")</f>
        <v/>
      </c>
      <c r="GA110" s="36" t="str">
        <f>IF(AND(Input!$I110="text-tabs",Input!$K110="有"),IF(Input!$M110=1,svg_data!$EF$1,IF(Input!$M110=2,svg_data!$EF$2)),"")</f>
        <v/>
      </c>
      <c r="GB110" s="36" t="str">
        <f>IF(AND(Input!$I110="text-tabs",Input!$K110="有"),Input!$G110,"")</f>
        <v/>
      </c>
      <c r="GC110" s="36" t="str">
        <f>IF(AND(Input!$I110="text-tabs",Input!$K110="有"),IF(Input!$M110=1,svg_data!$EH$1,IF(Input!$M110=2,svg_data!$EH$2)),"")</f>
        <v/>
      </c>
      <c r="GD110" s="36" t="str">
        <f>IF(AND(Input!$I110="text-tabs",Input!$K110="有"),Input!$G110,"")</f>
        <v/>
      </c>
      <c r="GE110" s="36" t="str">
        <f>IF(AND(Input!$I110="text-tabs",Input!$K110="有"),IF(Input!$M110=1,svg_data!$EJ$1,IF(Input!$M110=2,svg_data!$EJ$2)),"")</f>
        <v/>
      </c>
      <c r="GF110" s="36" t="str">
        <f>IF(AND(Input!$I110="text-tabs",Input!$K110="有"),Input!$G110,"")</f>
        <v/>
      </c>
      <c r="GG110" s="36" t="str">
        <f>IF(AND(Input!$I110="text-tabs",Input!$K110="有"),IF(Input!$M110=1,svg_data!$EL$1,IF(Input!$M110=2,svg_data!$EL$2)),"")</f>
        <v/>
      </c>
      <c r="GH110" s="36" t="str">
        <f>IF(AND(Input!$I110="text-tabs",Input!$K110="有"),Input!$G110,"")</f>
        <v/>
      </c>
      <c r="GI110" s="36" t="str">
        <f>IF(AND(Input!$I110="text-tabs",Input!$K110="有"),IF(Input!$M110=1,svg_data!$EN$1,IF(Input!$M110=2,svg_data!$EN$2)),"")</f>
        <v/>
      </c>
      <c r="GJ110" s="36" t="str">
        <f>IF(AND(Input!$I110="text-tabs",Input!$K110="有"),Input!$G110,"")</f>
        <v/>
      </c>
      <c r="GK110" s="36" t="str">
        <f>IF(AND(Input!$I110="text-tabs",Input!$K110="有"),IF(Input!$M110=1,svg_data!$EP$1,IF(Input!$M110=2,svg_data!$EP$2)),"")</f>
        <v/>
      </c>
      <c r="GL110" s="36" t="str">
        <f>IF(AND(Input!$I110="text-tabs",Input!$K110="有"),Input!$G110,"")</f>
        <v/>
      </c>
      <c r="GM110" s="36" t="str">
        <f>IF(AND(Input!$I110="text-tabs",Input!$K110="有"),svg_data!$ER$1,"")</f>
        <v/>
      </c>
      <c r="GN110" s="36" t="str">
        <f>IF(AND(Input!$I110="text-tabs",Input!$K110="有"),Input!$G110,"")</f>
        <v/>
      </c>
      <c r="GO110" s="36" t="str">
        <f>IF(AND(Input!$I110="text-tabs",Input!$K110="有"),svg_data!$ET$1,"")</f>
        <v/>
      </c>
      <c r="GP110" s="36" t="str">
        <f>IF(AND(Input!$I110="text-tabs",Input!$K110="有"),Input!$G110,"")</f>
        <v/>
      </c>
      <c r="GQ110" s="36" t="str">
        <f>IF(AND(Input!$I110="text-tabs",Input!$K110="有"),svg_data!$EV$1,"")</f>
        <v/>
      </c>
      <c r="GR110" s="36" t="str">
        <f>IF(AND(Input!$I110="text-tabs",Input!$K110="有"),Input!$G110,"")</f>
        <v/>
      </c>
      <c r="GS110" s="36" t="str">
        <f>IF(AND(Input!$I110="text-tabs",Input!$K110="有"),svg_data!$EX$1,"")</f>
        <v/>
      </c>
      <c r="GT110" s="36" t="str">
        <f>IF(AND(Input!$I110="text-tabs",Input!$K110="有"),IF(Input!$O110="無","",svg_data!$EY$1),"")</f>
        <v/>
      </c>
      <c r="GU110" s="36" t="str">
        <f>IF(AND(Input!$I110="text-tabs",Input!$K110="有"),IF(Input!$O110="無","",Input!$G110),"")</f>
        <v/>
      </c>
      <c r="GV110" s="36" t="str">
        <f>IF(AND(Input!$I110="text-tabs",Input!$K110="有"),IF(Input!$O110="無","",Input!$O110),"")</f>
        <v/>
      </c>
      <c r="GW110" s="36" t="str">
        <f>IF(AND(Input!$I110="text-tabs",Input!$K110="有"),IF(Input!$O110="無","",svg_data!$FA$1),"")</f>
        <v/>
      </c>
      <c r="GX110" s="36" t="str">
        <f>IF(AND(Input!$I110="text-tabs",Input!$K110="有"),IF(Input!$O110="無","",Input!$P110),"")</f>
        <v/>
      </c>
      <c r="GY110" s="36" t="str">
        <f>IF(AND(Input!$I110="text-tabs",Input!$K110="有"),IF(Input!$O110="無","",svg_data!$FC$1),"")</f>
        <v/>
      </c>
      <c r="GZ110" s="36" t="str">
        <f>IF(AND(Input!$I110="text-tabs",Input!$K110="有"),svg_data!$FD$1,"")</f>
        <v/>
      </c>
      <c r="HA110" s="36" t="str">
        <f>IF(AND(Input!$I110="text-tabs",Input!$K110="有"),$HA$1,"")</f>
        <v/>
      </c>
      <c r="HB110" s="36" t="str">
        <f>IF(AND(Input!$I110="text-tabs",Input!$V110="有",Input!$W110&lt;&gt;""),$HB$1,"")</f>
        <v/>
      </c>
      <c r="HC110" s="36" t="str">
        <f>IF(AND(Input!$I110="text-tabs",Input!$V110="有",Input!$W110&lt;&gt;""),Input!$U110,"")</f>
        <v/>
      </c>
      <c r="HD110" s="36" t="str">
        <f>IF(AND(Input!$I110="text-tabs",Input!$V110="有",Input!$W110&lt;&gt;""),$HD$1,"")</f>
        <v/>
      </c>
      <c r="HE110" s="36" t="str">
        <f>IF(AND(Input!$I110="text-tabs",Input!$V110="有",Input!$W110&lt;&gt;""),$HE$1,"")</f>
        <v/>
      </c>
      <c r="HF110" s="36" t="str">
        <f>IF(AND(Input!$I110="text-tabs",Input!$V110="有",Input!$W110&lt;&gt;""),$HF$1,"")</f>
        <v/>
      </c>
      <c r="HG110" s="36" t="str">
        <f>IF(AND(Input!$I110="text-tabs",Input!$V110="有",Input!$W110&lt;&gt;""),Input!$X110,"")</f>
        <v/>
      </c>
      <c r="HH110" s="36" t="str">
        <f>IF(AND(Input!$I110="text-tabs",Input!$V110="有",Input!$W110&lt;&gt;""),$HH$1,"")</f>
        <v/>
      </c>
      <c r="HI110" s="36" t="str">
        <f>IF(AND(Input!$I110="text-tabs",Input!$V110="有",Input!$W110&lt;&gt;""),Input!$W110,"")</f>
        <v/>
      </c>
      <c r="HJ110" s="36" t="str">
        <f>IF(AND(Input!$I110="text-tabs",Input!$V110="有",Input!$W110&lt;&gt;""),$HJ$1,"")</f>
        <v/>
      </c>
      <c r="HK110" s="36" t="str">
        <f>IF(AND(Input!$I110="text-tabs",Input!$V110="有",Input!$Y110&lt;&gt;"無"),$HK$1,"")</f>
        <v/>
      </c>
      <c r="HL110" s="36" t="str">
        <f>IF(AND(Input!$I110="text-tabs",Input!$V110="有",Input!$Y110&lt;&gt;"無"),$HF$1,"")</f>
        <v/>
      </c>
      <c r="HM110" s="36" t="str">
        <f>IF(AND(Input!$I110="text-tabs",Input!$V110="有",Input!$Y110&lt;&gt;"無"),Input!$Z110,"")</f>
        <v/>
      </c>
      <c r="HN110" s="36" t="str">
        <f>IF(AND(Input!$I110="text-tabs",Input!$V110="有",Input!$Y110&lt;&gt;"無"),$HH$1,"")</f>
        <v/>
      </c>
      <c r="HO110" s="36" t="str">
        <f>IF(AND(Input!$I110="text-tabs",Input!$V110="有",Input!$Y110&lt;&gt;"無"),Input!$Y110,"")</f>
        <v/>
      </c>
      <c r="HP110" s="36" t="str">
        <f>IF(AND(Input!$I110="text-tabs",Input!$V110="有",Input!$Y110&lt;&gt;"無"),$HJ$1,"")</f>
        <v/>
      </c>
      <c r="HQ110" s="36" t="str">
        <f>IF(AND(Input!$I110="text-tabs",Input!$V110="有",Input!$AA110&lt;&gt;"無"),$HQ$1,"")</f>
        <v/>
      </c>
      <c r="HR110" s="36" t="str">
        <f>IF(AND(Input!$I110="text-tabs",Input!$V110="有",Input!$AA110&lt;&gt;"無"),$HR$1,"")</f>
        <v/>
      </c>
      <c r="HS110" s="36" t="str">
        <f>IF(AND(Input!$I110="text-tabs",Input!$V110="有",Input!$AA110&lt;&gt;"無"),Input!$AB110,"")</f>
        <v/>
      </c>
      <c r="HT110" s="36" t="str">
        <f>IF(AND(Input!$I110="text-tabs",Input!$V110="有",Input!$AA110&lt;&gt;"無"),$HT$1,"")</f>
        <v/>
      </c>
      <c r="HU110" s="36" t="str">
        <f>IF(AND(Input!$I110="text-tabs",Input!$V110="有",Input!$AA110&lt;&gt;"無"),Input!$AA110,"")</f>
        <v/>
      </c>
      <c r="HV110" s="36" t="str">
        <f>IF(AND(Input!$I110="text-tabs",Input!$V110="有",Input!$AA110&lt;&gt;"無"),$HV$1,"")</f>
        <v/>
      </c>
      <c r="HW110" s="36" t="str">
        <f>IF(AND(Input!$I110="text-tabs",Input!$V110="有",Input!$AC110&lt;&gt;"無"),$HW$1,"")</f>
        <v/>
      </c>
      <c r="HX110" s="36" t="str">
        <f>IF(AND(Input!$I110="text-tabs",Input!$V110="有",Input!$AC110&lt;&gt;"無"),$HX$1,"")</f>
        <v/>
      </c>
      <c r="HY110" s="36" t="str">
        <f>IF(AND(Input!$I110="text-tabs",Input!$V110="有",Input!$AC110&lt;&gt;"無"),Input!$AD110,"")</f>
        <v/>
      </c>
      <c r="HZ110" s="36" t="str">
        <f>IF(AND(Input!$I110="text-tabs",Input!$V110="有",Input!$AC110&lt;&gt;"無"),$HZ$1,"")</f>
        <v/>
      </c>
      <c r="IA110" s="36" t="str">
        <f>IF(AND(Input!$I110="text-tabs",Input!$V110="有",Input!$AC110&lt;&gt;"無"),Input!$AC110,"")</f>
        <v/>
      </c>
      <c r="IB110" s="36" t="str">
        <f>IF(AND(Input!$I110="text-tabs",Input!$V110="有",Input!$AC110&lt;&gt;"無"),$IB$1,"")</f>
        <v/>
      </c>
      <c r="IC110" s="36" t="str">
        <f>IF(AND(Input!$I110="text-tabs",Input!$V110="有",Input!$AE110&lt;&gt;"無"),$IC$1,"")</f>
        <v/>
      </c>
      <c r="ID110" s="36" t="str">
        <f>IF(AND(Input!$I110="text-tabs",Input!$V110="有",Input!$AE110&lt;&gt;"無"),$HF$1,"")</f>
        <v/>
      </c>
      <c r="IE110" s="36" t="str">
        <f>IF(AND(Input!$I110="text-tabs",Input!$V110="有",Input!$AE110&lt;&gt;"無"),Input!$AF110,"")</f>
        <v/>
      </c>
      <c r="IF110" s="36" t="str">
        <f>IF(AND(Input!$I110="text-tabs",Input!$V110="有",Input!$AE110&lt;&gt;"無"),$HH$1,"")</f>
        <v/>
      </c>
      <c r="IG110" s="36" t="str">
        <f>IF(AND(Input!$I110="text-tabs",Input!$V110="有",Input!$AE110&lt;&gt;"無"),Input!$AE110,"")</f>
        <v/>
      </c>
      <c r="IH110" s="36" t="str">
        <f>IF(AND(Input!$I110="text-tabs",Input!$V110="有",Input!$AE110&lt;&gt;"無"),$HJ$1,"")</f>
        <v/>
      </c>
      <c r="II110" s="36" t="str">
        <f>IF(AND(Input!$I110="text-tabs",Input!$V110="有"),$II$1,"")</f>
        <v/>
      </c>
      <c r="IJ110" s="36" t="str">
        <f>IF(AND(Input!$I110="text-tabs",Input!$AG110="有"),$IJ$1,"")</f>
        <v/>
      </c>
      <c r="IK110" s="36" t="str">
        <f>IF(AND(Input!$I110="text-tabs",Input!$AG110="有"),Input!$AH110,"")</f>
        <v/>
      </c>
      <c r="IL110" s="36" t="str">
        <f>IF(AND(Input!$I110="text-tabs",Input!$AG110="有"),$IL$1,"")</f>
        <v/>
      </c>
      <c r="IM110" s="36" t="str">
        <f>IF(AND(Input!$I110="text-tabs",Input!$AG110="有"),Input!$AI110,"")</f>
        <v/>
      </c>
      <c r="IN110" s="36" t="str">
        <f>IF(AND(Input!$I110="text-tabs",Input!$AG110="有"),$IN$1,"")</f>
        <v/>
      </c>
      <c r="IO110" s="36" t="str">
        <f>IF(Input!$I110="text-tabs",$IO$1,"")</f>
        <v/>
      </c>
      <c r="IP110" s="36" t="str">
        <f>IF(Input!$I110="event",$IP$1,"")</f>
        <v/>
      </c>
      <c r="IQ110" s="36" t="str">
        <f>IF(Input!$I110="event",Input!$R110,"")</f>
        <v/>
      </c>
      <c r="IR110" s="36" t="str">
        <f>IF(Input!$I110="event",$IR$1,"")</f>
        <v/>
      </c>
      <c r="IS110" s="36" t="str">
        <f>IF(Input!$I110="event",$IS$1,"")</f>
        <v/>
      </c>
      <c r="IT110" s="36" t="str">
        <f>IF(Input!$I110="event",Input!$Q110,"")</f>
        <v/>
      </c>
      <c r="IU110" s="36" t="str">
        <f>IF(Input!$I110="event",$IU$1,"")</f>
        <v/>
      </c>
      <c r="IV110" s="36" t="str">
        <f>IF(Input!$I110="image",$IV$1,"")</f>
        <v/>
      </c>
      <c r="IW110" s="36" t="str">
        <f>IF(Input!$I110="image",Input!$S110,"")</f>
        <v/>
      </c>
      <c r="IX110" s="36" t="str">
        <f>IF(Input!$I110="image",$IX$1,"")</f>
        <v/>
      </c>
      <c r="IY110" s="36" t="str">
        <f>IF(AND(Input!$I110="image",Input!$V110="無"),$IY$1,"")</f>
        <v/>
      </c>
      <c r="IZ110" s="36" t="str">
        <f>IF(AND(Input!$I110="image",Input!$V110="無"),Input!$B110,"")</f>
        <v/>
      </c>
      <c r="JA110" s="36" t="str">
        <f>IF(AND(Input!$I110="image",Input!$V110="無"),$JA$1,"")</f>
        <v/>
      </c>
      <c r="JB110" s="36" t="str">
        <f>IF(AND(Input!$I110="image",Input!$V110="有"),$JB$1,"")</f>
        <v/>
      </c>
      <c r="JC110" s="36" t="str">
        <f>IF(AND(Input!$I110="image",Input!$V110="有"),Input!$W110,"")</f>
        <v/>
      </c>
      <c r="JD110" s="36" t="str">
        <f>IF(AND(Input!$I110="image",Input!$V110="有"),$JD$1,"")</f>
        <v/>
      </c>
      <c r="JE110" s="36" t="str">
        <f>IF(AND(Input!$I110="image",Input!$V110="有"),Input!$X110,"")</f>
        <v/>
      </c>
      <c r="JF110" s="36" t="str">
        <f>IF(AND(Input!$I110="image",Input!$V110="有"),$JF$1,"")</f>
        <v/>
      </c>
      <c r="JG110" s="36" t="str">
        <f>IF(Input!$I110="embed",$JG$1,"")</f>
        <v/>
      </c>
      <c r="JH110" s="36" t="str">
        <f>IF(Input!$I110="embed",Input!$X110,"")</f>
        <v/>
      </c>
      <c r="JI110" s="36" t="str">
        <f>IF(Input!$I110="embed",$JI$1,"")</f>
        <v/>
      </c>
      <c r="JJ110" s="36" t="str">
        <f>IF(Input!$I110="embed",$JJ$1,"")</f>
        <v/>
      </c>
      <c r="JK110" s="36" t="str">
        <f>IF(Input!$I110="embed",Input!$R110,"")</f>
        <v/>
      </c>
      <c r="JL110" s="36" t="str">
        <f>IF(Input!$I110="embed",$JL$1,"")</f>
        <v/>
      </c>
      <c r="JM110" s="36" t="str">
        <f>IF(Input!$I110="table",Input!$AI110,"")</f>
        <v/>
      </c>
      <c r="JN110" s="36" t="str">
        <f>IF(Input!$I110="table",Input!$AJ110,"")</f>
        <v/>
      </c>
      <c r="JO110" s="36" t="s">
        <v>0</v>
      </c>
      <c r="JP110" s="36" t="str">
        <f t="shared" si="3"/>
        <v/>
      </c>
    </row>
    <row r="111" spans="1:276" s="36" customFormat="1">
      <c r="A111" s="39" t="str">
        <f t="shared" si="5"/>
        <v>"0":{"category":"未記入","class":"0","id":"0","titleShadow":"",}</v>
      </c>
      <c r="B111" s="36" t="s">
        <v>5</v>
      </c>
      <c r="C111" s="40">
        <f>Input!$G111</f>
        <v>0</v>
      </c>
      <c r="D111" s="36" t="s">
        <v>210</v>
      </c>
      <c r="E111" s="36" t="s">
        <v>23</v>
      </c>
      <c r="F111" s="36" t="str">
        <f>IF(Input!$C111&lt;&gt;"",Input!$C111,"未記入")</f>
        <v>未記入</v>
      </c>
      <c r="G111" s="36" t="s">
        <v>3</v>
      </c>
      <c r="H111" s="36" t="s">
        <v>1</v>
      </c>
      <c r="I111" s="36">
        <f>Input!$I111</f>
        <v>0</v>
      </c>
      <c r="J111" s="36" t="s">
        <v>3</v>
      </c>
      <c r="K111" s="36" t="s">
        <v>4</v>
      </c>
      <c r="L111" s="40">
        <f>Input!$G111</f>
        <v>0</v>
      </c>
      <c r="M111" s="36" t="s">
        <v>3</v>
      </c>
      <c r="N111" s="36" t="str">
        <f>IF(Input!$D111="有",$N$1,"")</f>
        <v/>
      </c>
      <c r="O111" s="36" t="str">
        <f>IF(Input!$D111="有",Input!$A111,"")</f>
        <v/>
      </c>
      <c r="P111" s="36" t="str">
        <f>IF(Input!$D111="有",$P$1,"")</f>
        <v/>
      </c>
      <c r="Q111" s="36" t="str">
        <f>IF(Input!$D111="有",$Q$1,"")</f>
        <v/>
      </c>
      <c r="R111" s="36" t="str">
        <f>IF(Input!$D111="有",LEFT(Input!$E111,1),"")</f>
        <v/>
      </c>
      <c r="S111" s="36" t="str">
        <f>IF(Input!$D111="有",$S$1,"")</f>
        <v/>
      </c>
      <c r="T111" s="36" t="str">
        <f>IF(Input!$D111="有",$T$1,"")</f>
        <v/>
      </c>
      <c r="U111" s="36" t="str">
        <f>IF(Input!$D111="有",Input!$F111,"")</f>
        <v/>
      </c>
      <c r="V111" s="36" t="str">
        <f>IF(Input!$D111="有",$V$1,"")</f>
        <v/>
      </c>
      <c r="W111" s="36" t="s">
        <v>205</v>
      </c>
      <c r="X111" s="36" t="str">
        <f>IF(Input!$H111="有","true",IF(Input!$H111="無","false",""))</f>
        <v/>
      </c>
      <c r="Y111" s="36" t="s">
        <v>3</v>
      </c>
      <c r="Z111" s="36" t="str">
        <f>IF(OR(Input!$I111="text-tabs",Input!$I111="text"),$Z$1,"")</f>
        <v/>
      </c>
      <c r="AA111" s="36" t="str">
        <f>IF(OR(Input!$I111="text-tabs",Input!$I111="text"),Input!$B111,"")</f>
        <v/>
      </c>
      <c r="AB111" s="36" t="str">
        <f>IF(OR(Input!$I111="text-tabs",Input!$I111="text"),$AB$1,"")</f>
        <v/>
      </c>
      <c r="AC111" s="36" t="str">
        <f>IF(AND(OR(Input!$I111="text-tabs",Input!$I111="text"),Input!$T111="無"),$AC$1,"")</f>
        <v/>
      </c>
      <c r="AD111" s="36" t="str">
        <f>IF(AND(OR(Input!$I111="text-tabs",Input!$I111="text"),Input!$T111="無"),Input!$S111,"")</f>
        <v/>
      </c>
      <c r="AE111" s="36" t="str">
        <f>IF(AND(OR(Input!$I111="text-tabs",Input!$I111="text"),Input!$T111="無"),$AE$1,"")</f>
        <v/>
      </c>
      <c r="AF111" s="36" t="str">
        <f>IF(AND(OR(Input!$I111="text-tabs",Input!$I111="text"),Input!$S111="無"),$AF$1,"")</f>
        <v/>
      </c>
      <c r="AG111" s="36" t="str">
        <f>IF(AND(OR(Input!$I111="text-tabs",Input!$I111="text"),Input!$S111="無"),Input!$T111,"")</f>
        <v/>
      </c>
      <c r="AH111" s="36" t="str">
        <f>IF(AND(OR(Input!$I111="text-tabs",Input!$I111="text"),Input!$S111="無"),$AH$1,"")</f>
        <v/>
      </c>
      <c r="AI111" s="36" t="str">
        <f>IF(Input!$I111="text",$AI$1,"")</f>
        <v/>
      </c>
      <c r="AJ111" s="36" t="str">
        <f>IF(Input!$I111="text",Input!$R111,"")</f>
        <v/>
      </c>
      <c r="AK111" s="36" t="str">
        <f>IF(Input!$I111="text",$AK$1,"")</f>
        <v/>
      </c>
      <c r="AL111" s="36" t="str">
        <f>IF(Input!$I111="text-tabs",$AL$1,"")</f>
        <v/>
      </c>
      <c r="AM111" s="36" t="str">
        <f>IF(Input!$I111="text-tabs",$AM$1,"")</f>
        <v/>
      </c>
      <c r="AN111" s="36" t="str">
        <f>IF(Input!$I111="text-tabs",Input!$J111,"")</f>
        <v/>
      </c>
      <c r="AO111" s="36" t="str">
        <f>IF(Input!$I111="text-tabs",$AO$1,"")</f>
        <v/>
      </c>
      <c r="AP111" s="36" t="str">
        <f>IF(Input!$I111="text-tabs",Input!$R111,"")</f>
        <v/>
      </c>
      <c r="AQ111" s="36" t="str">
        <f>IF(Input!$I111="text-tabs",$AQ$1,"")</f>
        <v/>
      </c>
      <c r="AR111" s="36" t="str">
        <f>IF(AND(Input!$I111="text-tabs",Input!$K111="有"),$AR$1,"")</f>
        <v/>
      </c>
      <c r="AS111" s="36" t="str">
        <f>IF(AND(Input!$I111="text-tabs",Input!$K111="有"),Input!$L111,"")</f>
        <v/>
      </c>
      <c r="AT111" s="36" t="str">
        <f>IF(AND(Input!$I111="text-tabs",Input!$K111="有"),$AT$1,"")</f>
        <v/>
      </c>
      <c r="AU111" s="36" t="str">
        <f>IF(AND(Input!$I111="text-tabs",Input!$K111="有"),Input!$N111,"")</f>
        <v/>
      </c>
      <c r="AV111" s="36" t="str">
        <f>IF(AND(Input!$I111="text-tabs",Input!$K111="有"),"&lt;br&gt;","")</f>
        <v/>
      </c>
      <c r="AW111" s="36" t="str">
        <f>IF(AND(Input!$I111="text-tabs",Input!$K111="有"),IF(Input!$M111=1,svg_data!$A$1,IF(Input!$M111=2,svg_data!$A$2)),"")</f>
        <v/>
      </c>
      <c r="AX111" s="36" t="str">
        <f>IF(AND(Input!$I111="text-tabs",Input!$K111="有"),Input!$G111,"")</f>
        <v/>
      </c>
      <c r="AY111" s="36" t="str">
        <f>IF(AND(Input!$I111="text-tabs",Input!$K111="有"),IF(Input!$M111=1,svg_data!$C$1,IF(Input!$M111=2,svg_data!$C$2)),"")</f>
        <v/>
      </c>
      <c r="AZ111" s="36" t="str">
        <f>IF(AND(Input!$I111="text-tabs",Input!$K111="有"),Input!$G111,"")</f>
        <v/>
      </c>
      <c r="BA111" s="36" t="str">
        <f>IF(AND(Input!$I111="text-tabs",Input!$K111="有"),IF(Input!$M111=1,svg_data!$E$1,IF(Input!$M111=2,svg_data!$E$2)),"")</f>
        <v/>
      </c>
      <c r="BB111" s="36" t="str">
        <f>IF(AND(Input!$I111="text-tabs",Input!$K111="有"),Input!$G111,"")</f>
        <v/>
      </c>
      <c r="BC111" s="36" t="str">
        <f>IF(AND(Input!$I111="text-tabs",Input!$K111="有"),IF(Input!$M111=1,svg_data!$G$1,IF(Input!$M111=2,svg_data!$G$2)),"")</f>
        <v/>
      </c>
      <c r="BD111" s="36" t="str">
        <f>IF(AND(Input!$I111="text-tabs",Input!$K111="有"),Input!$G111,"")</f>
        <v/>
      </c>
      <c r="BE111" s="36" t="str">
        <f>IF(AND(Input!$I111="text-tabs",Input!$K111="有"),IF(Input!$M111=1,svg_data!$I$1,IF(Input!$M111=2,svg_data!$I$2)),"")</f>
        <v/>
      </c>
      <c r="BF111" s="36" t="str">
        <f>IF(AND(Input!$I111="text-tabs",Input!$K111="有"),Input!$G111,"")</f>
        <v/>
      </c>
      <c r="BG111" s="36" t="str">
        <f>IF(AND(Input!$I111="text-tabs",Input!$K111="有"),IF(Input!$M111=1,svg_data!$K$1,IF(Input!$M111=2,svg_data!$K$2)),"")</f>
        <v/>
      </c>
      <c r="BH111" s="36" t="str">
        <f>IF(AND(Input!$I111="text-tabs",Input!$K111="有"),Input!$G111,"")</f>
        <v/>
      </c>
      <c r="BI111" s="36" t="str">
        <f>IF(AND(Input!$I111="text-tabs",Input!$K111="有"),IF(Input!$M111=1,svg_data!$M$1,IF(Input!$M111=2,svg_data!$M$2)),"")</f>
        <v/>
      </c>
      <c r="BJ111" s="36" t="str">
        <f>IF(AND(Input!$I111="text-tabs",Input!$K111="有"),Input!$G111,"")</f>
        <v/>
      </c>
      <c r="BK111" s="36" t="str">
        <f>IF(AND(Input!$I111="text-tabs",Input!$K111="有"),IF(Input!$M111=1,svg_data!$O$1,IF(Input!$M111=2,svg_data!$O$2)),"")</f>
        <v/>
      </c>
      <c r="BL111" s="36" t="str">
        <f>IF(AND(Input!$I111="text-tabs",Input!$K111="有"),Input!$G111,"")</f>
        <v/>
      </c>
      <c r="BM111" s="36" t="str">
        <f>IF(AND(Input!$I111="text-tabs",Input!$K111="有"),IF(Input!$M111=1,svg_data!$Q$1,IF(Input!$M111=2,svg_data!$Q$2)),"")</f>
        <v/>
      </c>
      <c r="BN111" s="36" t="str">
        <f>IF(AND(Input!$I111="text-tabs",Input!$K111="有"),Input!$G111,"")</f>
        <v/>
      </c>
      <c r="BO111" s="36" t="str">
        <f>IF(AND(Input!$I111="text-tabs",Input!$K111="有"),IF(Input!$M111=1,svg_data!$S$1,IF(Input!$M111=2,svg_data!$S$2)),"")</f>
        <v/>
      </c>
      <c r="BP111" s="36" t="str">
        <f>IF(AND(Input!$I111="text-tabs",Input!$K111="有"),Input!$G111,"")</f>
        <v/>
      </c>
      <c r="BQ111" s="36" t="str">
        <f>IF(AND(Input!$I111="text-tabs",Input!$K111="有"),IF(Input!$M111=1,svg_data!$U$1,IF(Input!$M111=2,svg_data!$U$2)),"")</f>
        <v/>
      </c>
      <c r="BR111" s="36" t="str">
        <f>IF(AND(Input!$I111="text-tabs",Input!$K111="有"),Input!$G111,"")</f>
        <v/>
      </c>
      <c r="BS111" s="36" t="str">
        <f>IF(AND(Input!$I111="text-tabs",Input!$K111="有"),IF(Input!$M111=1,svg_data!$W$1,IF(Input!$M111=2,svg_data!$W$2)),"")</f>
        <v/>
      </c>
      <c r="BT111" s="36" t="str">
        <f>IF(AND(Input!$I111="text-tabs",Input!$K111="有"),Input!$G111,"")</f>
        <v/>
      </c>
      <c r="BU111" s="36" t="str">
        <f>IF(AND(Input!$I111="text-tabs",Input!$K111="有"),IF(Input!$M111=1,svg_data!$Y$1,IF(Input!$M111=2,svg_data!$Y$2)),"")</f>
        <v/>
      </c>
      <c r="BV111" s="36" t="str">
        <f>IF(AND(Input!$I111="text-tabs",Input!$K111="有"),Input!$G111,"")</f>
        <v/>
      </c>
      <c r="BW111" s="36" t="str">
        <f>IF(AND(Input!$I111="text-tabs",Input!$K111="有"),IF(Input!$M111=1,svg_data!$AA$1,IF(Input!$M111=2,svg_data!$AA$2)),"")</f>
        <v/>
      </c>
      <c r="BX111" s="36" t="str">
        <f>IF(AND(Input!$I111="text-tabs",Input!$K111="有"),Input!$G111,"")</f>
        <v/>
      </c>
      <c r="BY111" s="36" t="str">
        <f>IF(AND(Input!$I111="text-tabs",Input!$K111="有"),IF(Input!$M111=1,svg_data!$AC$1,IF(Input!$M111=2,svg_data!$AC$2)),"")</f>
        <v/>
      </c>
      <c r="BZ111" s="36" t="str">
        <f>IF(AND(Input!$I111="text-tabs",Input!$K111="有"),Input!$G111,"")</f>
        <v/>
      </c>
      <c r="CA111" s="36" t="str">
        <f>IF(AND(Input!$I111="text-tabs",Input!$K111="有"),IF(Input!$M111=1,svg_data!$AE$1,IF(Input!$M111=2,svg_data!$AE$2)),"")</f>
        <v/>
      </c>
      <c r="CB111" s="36" t="str">
        <f>IF(AND(Input!$I111="text-tabs",Input!$K111="有"),Input!$G111,"")</f>
        <v/>
      </c>
      <c r="CC111" s="36" t="str">
        <f>IF(AND(Input!$I111="text-tabs",Input!$K111="有"),IF(Input!$M111=1,svg_data!$AG$1,IF(Input!$M111=2,svg_data!$AG$2)),"")</f>
        <v/>
      </c>
      <c r="CD111" s="36" t="str">
        <f>IF(AND(Input!$I111="text-tabs",Input!$K111="有"),Input!$G111,"")</f>
        <v/>
      </c>
      <c r="CE111" s="36" t="str">
        <f>IF(AND(Input!$I111="text-tabs",Input!$K111="有"),IF(Input!$M111=1,svg_data!$AI$1,IF(Input!$M111=2,svg_data!$AI$2)),"")</f>
        <v/>
      </c>
      <c r="CF111" s="36" t="str">
        <f>IF(AND(Input!$I111="text-tabs",Input!$K111="有"),Input!$G111,"")</f>
        <v/>
      </c>
      <c r="CG111" s="36" t="str">
        <f>IF(AND(Input!$I111="text-tabs",Input!$K111="有"),IF(Input!$M111=1,svg_data!$AK$1,IF(Input!$M111=2,svg_data!$AK$2)),"")</f>
        <v/>
      </c>
      <c r="CH111" s="36" t="str">
        <f>IF(AND(Input!$I111="text-tabs",Input!$K111="有"),Input!$G111,"")</f>
        <v/>
      </c>
      <c r="CI111" s="36" t="str">
        <f>IF(AND(Input!$I111="text-tabs",Input!$K111="有"),IF(Input!$M111=1,svg_data!$AM$1,IF(Input!$M111=2,svg_data!$AM$2)),"")</f>
        <v/>
      </c>
      <c r="CJ111" s="36" t="str">
        <f>IF(AND(Input!$I111="text-tabs",Input!$K111="有"),Input!$G111,"")</f>
        <v/>
      </c>
      <c r="CK111" s="36" t="str">
        <f>IF(AND(Input!$I111="text-tabs",Input!$K111="有"),IF(Input!$M111=1,svg_data!$AO$1,IF(Input!$M111=2,svg_data!$AO$2)),"")</f>
        <v/>
      </c>
      <c r="CL111" s="36" t="str">
        <f>IF(AND(Input!$I111="text-tabs",Input!$K111="有"),Input!$G111,"")</f>
        <v/>
      </c>
      <c r="CM111" s="36" t="str">
        <f>IF(AND(Input!$I111="text-tabs",Input!$K111="有"),IF(Input!$M111=1,svg_data!$AQ$1,IF(Input!$M111=2,svg_data!$AQ$2)),"")</f>
        <v/>
      </c>
      <c r="CN111" s="36" t="str">
        <f>IF(AND(Input!$I111="text-tabs",Input!$K111="有"),Input!$G111,"")</f>
        <v/>
      </c>
      <c r="CO111" s="36" t="str">
        <f>IF(AND(Input!$I111="text-tabs",Input!$K111="有"),IF(Input!$M111=1,svg_data!$AS$1,IF(Input!$M111=2,svg_data!$AS$2)),"")</f>
        <v/>
      </c>
      <c r="CP111" s="36" t="str">
        <f>IF(AND(Input!$I111="text-tabs",Input!$K111="有"),Input!$G111,"")</f>
        <v/>
      </c>
      <c r="CQ111" s="36" t="str">
        <f>IF(AND(Input!$I111="text-tabs",Input!$K111="有"),IF(Input!$M111=1,svg_data!$AU$1,IF(Input!$M111=2,svg_data!$AU$2)),"")</f>
        <v/>
      </c>
      <c r="CR111" s="36" t="str">
        <f>IF(AND(Input!$I111="text-tabs",Input!$K111="有"),Input!$G111,"")</f>
        <v/>
      </c>
      <c r="CS111" s="36" t="str">
        <f>IF(AND(Input!$I111="text-tabs",Input!$K111="有"),IF(Input!$M111=1,svg_data!$AW$1,IF(Input!$M111=2,svg_data!$AW$2)),"")</f>
        <v/>
      </c>
      <c r="CT111" s="36" t="str">
        <f>IF(AND(Input!$I111="text-tabs",Input!$K111="有"),Input!$G111,"")</f>
        <v/>
      </c>
      <c r="CU111" s="36" t="str">
        <f>IF(AND(Input!$I111="text-tabs",Input!$K111="有"),IF(Input!$M111=1,svg_data!$AY$1,IF(Input!$M111=2,svg_data!$AY$2)),"")</f>
        <v/>
      </c>
      <c r="CV111" s="36" t="str">
        <f>IF(AND(Input!$I111="text-tabs",Input!$K111="有"),Input!$G111,"")</f>
        <v/>
      </c>
      <c r="CW111" s="36" t="str">
        <f>IF(AND(Input!$I111="text-tabs",Input!$K111="有"),IF(Input!$M111=1,svg_data!$BA$1,IF(Input!$M111=2,svg_data!$BA$2)),"")</f>
        <v/>
      </c>
      <c r="CX111" s="36" t="str">
        <f>IF(AND(Input!$I111="text-tabs",Input!$K111="有"),Input!$G111,"")</f>
        <v/>
      </c>
      <c r="CY111" s="36" t="str">
        <f>IF(AND(Input!$I111="text-tabs",Input!$K111="有"),IF(Input!$M111=1,svg_data!$BC$1,IF(Input!$M111=2,svg_data!$BC$2)),"")</f>
        <v/>
      </c>
      <c r="CZ111" s="36" t="str">
        <f>IF(AND(Input!$I111="text-tabs",Input!$K111="有"),Input!$G111,"")</f>
        <v/>
      </c>
      <c r="DA111" s="36" t="str">
        <f>IF(AND(Input!$I111="text-tabs",Input!$K111="有"),IF(Input!$M111=1,svg_data!$BE$1,IF(Input!$M111=2,svg_data!$BE$2)),"")</f>
        <v/>
      </c>
      <c r="DB111" s="36" t="str">
        <f>IF(AND(Input!$I111="text-tabs",Input!$K111="有"),Input!$G111,"")</f>
        <v/>
      </c>
      <c r="DC111" s="36" t="str">
        <f>IF(AND(Input!$I111="text-tabs",Input!$K111="有"),IF(Input!$M111=1,svg_data!$BG$1,IF(Input!$M111=2,svg_data!$BG$2)),"")</f>
        <v/>
      </c>
      <c r="DD111" s="36" t="str">
        <f>IF(AND(Input!$I111="text-tabs",Input!$K111="有"),Input!$G111,"")</f>
        <v/>
      </c>
      <c r="DE111" s="36" t="str">
        <f>IF(AND(Input!$I111="text-tabs",Input!$K111="有"),IF(Input!$M111=1,svg_data!$BI$1,IF(Input!$M111=2,svg_data!$BI$2)),"")</f>
        <v/>
      </c>
      <c r="DF111" s="36" t="str">
        <f>IF(AND(Input!$I111="text-tabs",Input!$K111="有"),Input!$G111,"")</f>
        <v/>
      </c>
      <c r="DG111" s="36" t="str">
        <f>IF(AND(Input!$I111="text-tabs",Input!$K111="有"),IF(Input!$M111=1,svg_data!$BK$1,IF(Input!$M111=2,svg_data!$BK$2)),"")</f>
        <v/>
      </c>
      <c r="DH111" s="36" t="str">
        <f>IF(AND(Input!$I111="text-tabs",Input!$K111="有"),Input!$G111,"")</f>
        <v/>
      </c>
      <c r="DI111" s="36" t="str">
        <f>IF(AND(Input!$I111="text-tabs",Input!$K111="有"),IF(Input!$M111=1,svg_data!$BM$1,IF(Input!$M111=2,svg_data!$BM$2)),"")</f>
        <v/>
      </c>
      <c r="DJ111" s="36" t="str">
        <f>IF(AND(Input!$I111="text-tabs",Input!$K111="有"),svg_data!$BN$1,"")</f>
        <v/>
      </c>
      <c r="DK111" s="36" t="str">
        <f>IF(AND(Input!$I111="text-tabs",Input!$K111="有"),Input!$G111,"")</f>
        <v/>
      </c>
      <c r="DL111" s="36" t="str">
        <f>IF(AND(Input!$I111="text-tabs",Input!$K111="有"),svg_data!$BP$1,"")</f>
        <v/>
      </c>
      <c r="DM111" s="36" t="str">
        <f>IF(AND(Input!$I111="text-tabs",Input!$K111="有"),svg_data!$BQ$1,"")</f>
        <v/>
      </c>
      <c r="DN111" s="36" t="str">
        <f>IF(AND(Input!$I111="text-tabs",Input!$K111="有"),Input!$G111,"")</f>
        <v/>
      </c>
      <c r="DO111" s="36" t="str">
        <f>IF(AND(Input!$I111="text-tabs",Input!$K111="有"),svg_data!$BS$1,"")</f>
        <v/>
      </c>
      <c r="DP111" s="36" t="str">
        <f>IF(AND(Input!$I111="text-tabs",Input!$K111="有"),Input!$G111,"")</f>
        <v/>
      </c>
      <c r="DQ111" s="36" t="str">
        <f>IF(AND(Input!$I111="text-tabs",Input!$K111="有"),svg_data!$BU$1,"")</f>
        <v/>
      </c>
      <c r="DR111" s="36" t="str">
        <f>IF(AND(Input!$I111="text-tabs",Input!$K111="有"),Input!$G111,"")</f>
        <v/>
      </c>
      <c r="DS111" s="36" t="str">
        <f>IF(AND(Input!$I111="text-tabs",Input!$K111="有"),IF(Input!$M111=1,svg_data!$BW$1,IF(Input!$M111=2,svg_data!$BW$2)),"")</f>
        <v/>
      </c>
      <c r="DT111" s="36" t="str">
        <f>IF(AND(Input!$I111="text-tabs",Input!$K111="有"),IF(Input!$M111=1,svg_data!$BY$1,IF(Input!$M111=2,"")),"")</f>
        <v/>
      </c>
      <c r="DU111" s="36" t="str">
        <f>IF(AND(Input!$I111="text-tabs",Input!$K111="有"),IF(Input!$M111=1,Input!$G111,IF(Input!$M111=2,"")),"")</f>
        <v/>
      </c>
      <c r="DV111" s="42" t="str">
        <f>IF(AND(Input!$I111="text-tabs",Input!$K111="有"),IF(Input!$M111=1,svg_data!$CA$1,IF(Input!$M111=2,svg_data!$CA$2)),"")</f>
        <v/>
      </c>
      <c r="DW111" s="36" t="str">
        <f>IF(AND(Input!$I111="text-tabs",Input!$K111="有"),IF(Input!$M111=1,svg_data!$CB$1,IF(Input!$M111=2,svg_data!$CB$2)),"")</f>
        <v/>
      </c>
      <c r="DX111" s="36" t="str">
        <f>IF(AND(Input!$I111="text-tabs",Input!$K111="有"),Input!$G111,"")</f>
        <v/>
      </c>
      <c r="DY111" s="36" t="str">
        <f>IF(AND(Input!$I111="text-tabs",Input!$K111="有"),IF(Input!$M111=1,svg_data!$CD$1,IF(Input!$M111=2,svg_data!$CD$2)),"")</f>
        <v/>
      </c>
      <c r="DZ111" s="36" t="str">
        <f>IF(AND(Input!$I111="text-tabs",Input!$K111="有"),Input!$G111,"")</f>
        <v/>
      </c>
      <c r="EA111" s="36" t="str">
        <f>IF(AND(Input!$I111="text-tabs",Input!$K111="有"),IF(Input!$M111=1,svg_data!$CF$1,IF(Input!$M111=2,svg_data!$CF$2)),"")</f>
        <v/>
      </c>
      <c r="EB111" s="36" t="str">
        <f>IF(AND(Input!$I111="text-tabs",Input!$K111="有"),Input!$G111,"")</f>
        <v/>
      </c>
      <c r="EC111" s="36" t="str">
        <f>IF(AND(Input!$I111="text-tabs",Input!$K111="有"),IF(Input!$M111=1,svg_data!$CH$1,IF(Input!$M111=2,svg_data!$CH$2)),"")</f>
        <v/>
      </c>
      <c r="ED111" s="36" t="str">
        <f>IF(AND(Input!$I111="text-tabs",Input!$K111="有"),Input!$G111,"")</f>
        <v/>
      </c>
      <c r="EE111" s="36" t="str">
        <f>IF(AND(Input!$I111="text-tabs",Input!$K111="有"),IF(Input!$M111=1,svg_data!$CJ$1,IF(Input!$M111=2,svg_data!$CJ$2)),"")</f>
        <v/>
      </c>
      <c r="EF111" s="36" t="str">
        <f>IF(AND(Input!$I111="text-tabs",Input!$K111="有"),Input!$G111,"")</f>
        <v/>
      </c>
      <c r="EG111" s="36" t="str">
        <f>IF(AND(Input!$I111="text-tabs",Input!$K111="有"),IF(Input!$M111=1,svg_data!$CL$1,IF(Input!$M111=2,svg_data!$CL$2)),"")</f>
        <v/>
      </c>
      <c r="EH111" s="36" t="str">
        <f>IF(AND(Input!$I111="text-tabs",Input!$K111="有"),Input!$G111,"")</f>
        <v/>
      </c>
      <c r="EI111" s="36" t="str">
        <f>IF(AND(Input!$I111="text-tabs",Input!$K111="有"),IF(Input!$M111=1,svg_data!$CN$1,IF(Input!$M111=2,svg_data!$CN$2)),"")</f>
        <v/>
      </c>
      <c r="EJ111" s="36" t="str">
        <f>IF(AND(Input!$I111="text-tabs",Input!$K111="有"),Input!$G111,"")</f>
        <v/>
      </c>
      <c r="EK111" s="36" t="str">
        <f>IF(AND(Input!$I111="text-tabs",Input!$K111="有"),IF(Input!$M111=1,svg_data!$CP$1,IF(Input!$M111=2,svg_data!$CP$2)),"")</f>
        <v/>
      </c>
      <c r="EL111" s="36" t="str">
        <f>IF(AND(Input!$I111="text-tabs",Input!$K111="有"),Input!$G111,"")</f>
        <v/>
      </c>
      <c r="EM111" s="36" t="str">
        <f>IF(AND(Input!$I111="text-tabs",Input!$K111="有"),IF(Input!$M111=1,svg_data!$CR$1,IF(Input!$M111=2,svg_data!$CR$2)),"")</f>
        <v/>
      </c>
      <c r="EN111" s="36" t="str">
        <f>IF(AND(Input!$I111="text-tabs",Input!$K111="有"),Input!$G111,"")</f>
        <v/>
      </c>
      <c r="EO111" s="36" t="str">
        <f>IF(AND(Input!$I111="text-tabs",Input!$K111="有"),IF(Input!$M111=1,svg_data!$CT$1,IF(Input!$M111=2,svg_data!$CT$2)),"")</f>
        <v/>
      </c>
      <c r="EP111" s="36" t="str">
        <f>IF(AND(Input!$I111="text-tabs",Input!$K111="有"),Input!$G111,"")</f>
        <v/>
      </c>
      <c r="EQ111" s="36" t="str">
        <f>IF(AND(Input!$I111="text-tabs",Input!$K111="有"),IF(Input!$M111=1,svg_data!$CV$1,IF(Input!$M111=2,svg_data!$CV$2)),"")</f>
        <v/>
      </c>
      <c r="ER111" s="36" t="str">
        <f>IF(AND(Input!$I111="text-tabs",Input!$K111="有"),Input!$G111,"")</f>
        <v/>
      </c>
      <c r="ES111" s="36" t="str">
        <f>IF(AND(Input!$I111="text-tabs",Input!$K111="有"),IF(Input!$M111=1,svg_data!$CX$1,IF(Input!$M111=2,svg_data!$CX$2)),"")</f>
        <v/>
      </c>
      <c r="ET111" s="36" t="str">
        <f>IF(AND(Input!$I111="text-tabs",Input!$K111="有"),Input!$G111,"")</f>
        <v/>
      </c>
      <c r="EU111" s="36" t="str">
        <f>IF(AND(Input!$I111="text-tabs",Input!$K111="有"),IF(Input!$M111=1,svg_data!$CZ$1,IF(Input!$M111=2,svg_data!$CZ$2)),"")</f>
        <v/>
      </c>
      <c r="EV111" s="36" t="str">
        <f>IF(AND(Input!$I111="text-tabs",Input!$K111="有"),Input!$G111,"")</f>
        <v/>
      </c>
      <c r="EW111" s="36" t="str">
        <f>IF(AND(Input!$I111="text-tabs",Input!$K111="有"),IF(Input!$M111=1,svg_data!$DB$1,IF(Input!$M111=2,svg_data!$DB$2)),"")</f>
        <v/>
      </c>
      <c r="EX111" s="36" t="str">
        <f>IF(AND(Input!$I111="text-tabs",Input!$K111="有"),Input!$G111,"")</f>
        <v/>
      </c>
      <c r="EY111" s="36" t="str">
        <f>IF(AND(Input!$I111="text-tabs",Input!$K111="有"),IF(Input!$M111=1,svg_data!$DD$1,IF(Input!$M111=2,svg_data!$DD$2)),"")</f>
        <v/>
      </c>
      <c r="EZ111" s="36" t="str">
        <f>IF(AND(Input!$I111="text-tabs",Input!$K111="有"),Input!$G111,"")</f>
        <v/>
      </c>
      <c r="FA111" s="36" t="str">
        <f>IF(AND(Input!$I111="text-tabs",Input!$K111="有"),IF(Input!$M111=1,svg_data!$DF$1,IF(Input!$M111=2,svg_data!$DF$2)),"")</f>
        <v/>
      </c>
      <c r="FB111" s="36" t="str">
        <f>IF(AND(Input!$I111="text-tabs",Input!$K111="有"),Input!$G111,"")</f>
        <v/>
      </c>
      <c r="FC111" s="36" t="str">
        <f>IF(AND(Input!$I111="text-tabs",Input!$K111="有"),IF(Input!$M111=1,svg_data!$DH$1,IF(Input!$M111=2,svg_data!$DH$2)),"")</f>
        <v/>
      </c>
      <c r="FD111" s="36" t="str">
        <f>IF(AND(Input!$I111="text-tabs",Input!$K111="有"),Input!$G111,"")</f>
        <v/>
      </c>
      <c r="FE111" s="36" t="str">
        <f>IF(AND(Input!$I111="text-tabs",Input!$K111="有"),IF(Input!$M111=1,svg_data!$DJ$1,IF(Input!$M111=2,svg_data!$DJ$2)),"")</f>
        <v/>
      </c>
      <c r="FF111" s="36" t="str">
        <f>IF(AND(Input!$I111="text-tabs",Input!$K111="有"),Input!$G111,"")</f>
        <v/>
      </c>
      <c r="FG111" s="36" t="str">
        <f>IF(AND(Input!$I111="text-tabs",Input!$K111="有"),IF(Input!$M111=1,svg_data!$DL$1,IF(Input!$M111=2,svg_data!$DL$2)),"")</f>
        <v/>
      </c>
      <c r="FH111" s="36" t="str">
        <f>IF(AND(Input!$I111="text-tabs",Input!$K111="有"),Input!$G111,"")</f>
        <v/>
      </c>
      <c r="FI111" s="36" t="str">
        <f>IF(AND(Input!$I111="text-tabs",Input!$K111="有"),IF(Input!$M111=1,svg_data!$DN$1,IF(Input!$M111=2,svg_data!$DN$2)),"")</f>
        <v/>
      </c>
      <c r="FJ111" s="36" t="str">
        <f>IF(AND(Input!$I111="text-tabs",Input!$K111="有"),Input!$G111,"")</f>
        <v/>
      </c>
      <c r="FK111" s="36" t="str">
        <f>IF(AND(Input!$I111="text-tabs",Input!$K111="有"),IF(Input!$M111=1,svg_data!$DP$1,IF(Input!$M111=2,svg_data!$DP$2)),"")</f>
        <v/>
      </c>
      <c r="FL111" s="36" t="str">
        <f>IF(AND(Input!$I111="text-tabs",Input!$K111="有"),Input!$G111,"")</f>
        <v/>
      </c>
      <c r="FM111" s="36" t="str">
        <f>IF(AND(Input!$I111="text-tabs",Input!$K111="有"),IF(Input!$M111=1,svg_data!$DR$1,IF(Input!$M111=2,svg_data!$DR$2)),"")</f>
        <v/>
      </c>
      <c r="FN111" s="36" t="str">
        <f>IF(AND(Input!$I111="text-tabs",Input!$K111="有"),Input!$G111,"")</f>
        <v/>
      </c>
      <c r="FO111" s="36" t="str">
        <f>IF(AND(Input!$I111="text-tabs",Input!$K111="有"),IF(Input!$M111=1,svg_data!$DT$1,IF(Input!$M111=2,svg_data!$DT$2)),"")</f>
        <v/>
      </c>
      <c r="FP111" s="36" t="str">
        <f>IF(AND(Input!$I111="text-tabs",Input!$K111="有"),Input!$G111,"")</f>
        <v/>
      </c>
      <c r="FQ111" s="36" t="str">
        <f>IF(AND(Input!$I111="text-tabs",Input!$K111="有"),IF(Input!$M111=1,svg_data!$DV$1,IF(Input!$M111=2,svg_data!$DV$2)),"")</f>
        <v/>
      </c>
      <c r="FR111" s="36" t="str">
        <f>IF(AND(Input!$I111="text-tabs",Input!$K111="有"),Input!$G111,"")</f>
        <v/>
      </c>
      <c r="FS111" s="36" t="str">
        <f>IF(AND(Input!$I111="text-tabs",Input!$K111="有"),IF(Input!$M111=1,svg_data!$DX$1,IF(Input!$M111=2,svg_data!$DX$2)),"")</f>
        <v/>
      </c>
      <c r="FT111" s="36" t="str">
        <f>IF(AND(Input!$I111="text-tabs",Input!$K111="有"),Input!$G111,"")</f>
        <v/>
      </c>
      <c r="FU111" s="36" t="str">
        <f>IF(AND(Input!$I111="text-tabs",Input!$K111="有"),IF(Input!$M111=1,svg_data!$DZ$1,IF(Input!$M111=2,svg_data!$DZ$2)),"")</f>
        <v/>
      </c>
      <c r="FV111" s="36" t="str">
        <f>IF(AND(Input!$I111="text-tabs",Input!$K111="有"),Input!$G111,"")</f>
        <v/>
      </c>
      <c r="FW111" s="36" t="str">
        <f>IF(AND(Input!$I111="text-tabs",Input!$K111="有"),IF(Input!$M111=1,svg_data!$EB$1,IF(Input!$M111=2,svg_data!$EB$2)),"")</f>
        <v/>
      </c>
      <c r="FX111" s="36" t="str">
        <f>IF(AND(Input!$I111="text-tabs",Input!$K111="有"),Input!$G111,"")</f>
        <v/>
      </c>
      <c r="FY111" s="36" t="str">
        <f>IF(AND(Input!$I111="text-tabs",Input!$K111="有"),IF(Input!$M111=1,svg_data!$ED$1,IF(Input!$M111=2,svg_data!$ED$2)),"")</f>
        <v/>
      </c>
      <c r="FZ111" s="36" t="str">
        <f>IF(AND(Input!$I111="text-tabs",Input!$K111="有"),Input!$G111,"")</f>
        <v/>
      </c>
      <c r="GA111" s="36" t="str">
        <f>IF(AND(Input!$I111="text-tabs",Input!$K111="有"),IF(Input!$M111=1,svg_data!$EF$1,IF(Input!$M111=2,svg_data!$EF$2)),"")</f>
        <v/>
      </c>
      <c r="GB111" s="36" t="str">
        <f>IF(AND(Input!$I111="text-tabs",Input!$K111="有"),Input!$G111,"")</f>
        <v/>
      </c>
      <c r="GC111" s="36" t="str">
        <f>IF(AND(Input!$I111="text-tabs",Input!$K111="有"),IF(Input!$M111=1,svg_data!$EH$1,IF(Input!$M111=2,svg_data!$EH$2)),"")</f>
        <v/>
      </c>
      <c r="GD111" s="36" t="str">
        <f>IF(AND(Input!$I111="text-tabs",Input!$K111="有"),Input!$G111,"")</f>
        <v/>
      </c>
      <c r="GE111" s="36" t="str">
        <f>IF(AND(Input!$I111="text-tabs",Input!$K111="有"),IF(Input!$M111=1,svg_data!$EJ$1,IF(Input!$M111=2,svg_data!$EJ$2)),"")</f>
        <v/>
      </c>
      <c r="GF111" s="36" t="str">
        <f>IF(AND(Input!$I111="text-tabs",Input!$K111="有"),Input!$G111,"")</f>
        <v/>
      </c>
      <c r="GG111" s="36" t="str">
        <f>IF(AND(Input!$I111="text-tabs",Input!$K111="有"),IF(Input!$M111=1,svg_data!$EL$1,IF(Input!$M111=2,svg_data!$EL$2)),"")</f>
        <v/>
      </c>
      <c r="GH111" s="36" t="str">
        <f>IF(AND(Input!$I111="text-tabs",Input!$K111="有"),Input!$G111,"")</f>
        <v/>
      </c>
      <c r="GI111" s="36" t="str">
        <f>IF(AND(Input!$I111="text-tabs",Input!$K111="有"),IF(Input!$M111=1,svg_data!$EN$1,IF(Input!$M111=2,svg_data!$EN$2)),"")</f>
        <v/>
      </c>
      <c r="GJ111" s="36" t="str">
        <f>IF(AND(Input!$I111="text-tabs",Input!$K111="有"),Input!$G111,"")</f>
        <v/>
      </c>
      <c r="GK111" s="36" t="str">
        <f>IF(AND(Input!$I111="text-tabs",Input!$K111="有"),IF(Input!$M111=1,svg_data!$EP$1,IF(Input!$M111=2,svg_data!$EP$2)),"")</f>
        <v/>
      </c>
      <c r="GL111" s="36" t="str">
        <f>IF(AND(Input!$I111="text-tabs",Input!$K111="有"),Input!$G111,"")</f>
        <v/>
      </c>
      <c r="GM111" s="36" t="str">
        <f>IF(AND(Input!$I111="text-tabs",Input!$K111="有"),svg_data!$ER$1,"")</f>
        <v/>
      </c>
      <c r="GN111" s="36" t="str">
        <f>IF(AND(Input!$I111="text-tabs",Input!$K111="有"),Input!$G111,"")</f>
        <v/>
      </c>
      <c r="GO111" s="36" t="str">
        <f>IF(AND(Input!$I111="text-tabs",Input!$K111="有"),svg_data!$ET$1,"")</f>
        <v/>
      </c>
      <c r="GP111" s="36" t="str">
        <f>IF(AND(Input!$I111="text-tabs",Input!$K111="有"),Input!$G111,"")</f>
        <v/>
      </c>
      <c r="GQ111" s="36" t="str">
        <f>IF(AND(Input!$I111="text-tabs",Input!$K111="有"),svg_data!$EV$1,"")</f>
        <v/>
      </c>
      <c r="GR111" s="36" t="str">
        <f>IF(AND(Input!$I111="text-tabs",Input!$K111="有"),Input!$G111,"")</f>
        <v/>
      </c>
      <c r="GS111" s="36" t="str">
        <f>IF(AND(Input!$I111="text-tabs",Input!$K111="有"),svg_data!$EX$1,"")</f>
        <v/>
      </c>
      <c r="GT111" s="36" t="str">
        <f>IF(AND(Input!$I111="text-tabs",Input!$K111="有"),IF(Input!$O111="無","",svg_data!$EY$1),"")</f>
        <v/>
      </c>
      <c r="GU111" s="36" t="str">
        <f>IF(AND(Input!$I111="text-tabs",Input!$K111="有"),IF(Input!$O111="無","",Input!$G111),"")</f>
        <v/>
      </c>
      <c r="GV111" s="36" t="str">
        <f>IF(AND(Input!$I111="text-tabs",Input!$K111="有"),IF(Input!$O111="無","",Input!$O111),"")</f>
        <v/>
      </c>
      <c r="GW111" s="36" t="str">
        <f>IF(AND(Input!$I111="text-tabs",Input!$K111="有"),IF(Input!$O111="無","",svg_data!$FA$1),"")</f>
        <v/>
      </c>
      <c r="GX111" s="36" t="str">
        <f>IF(AND(Input!$I111="text-tabs",Input!$K111="有"),IF(Input!$O111="無","",Input!$P111),"")</f>
        <v/>
      </c>
      <c r="GY111" s="36" t="str">
        <f>IF(AND(Input!$I111="text-tabs",Input!$K111="有"),IF(Input!$O111="無","",svg_data!$FC$1),"")</f>
        <v/>
      </c>
      <c r="GZ111" s="36" t="str">
        <f>IF(AND(Input!$I111="text-tabs",Input!$K111="有"),svg_data!$FD$1,"")</f>
        <v/>
      </c>
      <c r="HA111" s="36" t="str">
        <f>IF(AND(Input!$I111="text-tabs",Input!$K111="有"),$HA$1,"")</f>
        <v/>
      </c>
      <c r="HB111" s="36" t="str">
        <f>IF(AND(Input!$I111="text-tabs",Input!$V111="有",Input!$W111&lt;&gt;""),$HB$1,"")</f>
        <v/>
      </c>
      <c r="HC111" s="36" t="str">
        <f>IF(AND(Input!$I111="text-tabs",Input!$V111="有",Input!$W111&lt;&gt;""),Input!$U111,"")</f>
        <v/>
      </c>
      <c r="HD111" s="36" t="str">
        <f>IF(AND(Input!$I111="text-tabs",Input!$V111="有",Input!$W111&lt;&gt;""),$HD$1,"")</f>
        <v/>
      </c>
      <c r="HE111" s="36" t="str">
        <f>IF(AND(Input!$I111="text-tabs",Input!$V111="有",Input!$W111&lt;&gt;""),$HE$1,"")</f>
        <v/>
      </c>
      <c r="HF111" s="36" t="str">
        <f>IF(AND(Input!$I111="text-tabs",Input!$V111="有",Input!$W111&lt;&gt;""),$HF$1,"")</f>
        <v/>
      </c>
      <c r="HG111" s="36" t="str">
        <f>IF(AND(Input!$I111="text-tabs",Input!$V111="有",Input!$W111&lt;&gt;""),Input!$X111,"")</f>
        <v/>
      </c>
      <c r="HH111" s="36" t="str">
        <f>IF(AND(Input!$I111="text-tabs",Input!$V111="有",Input!$W111&lt;&gt;""),$HH$1,"")</f>
        <v/>
      </c>
      <c r="HI111" s="36" t="str">
        <f>IF(AND(Input!$I111="text-tabs",Input!$V111="有",Input!$W111&lt;&gt;""),Input!$W111,"")</f>
        <v/>
      </c>
      <c r="HJ111" s="36" t="str">
        <f>IF(AND(Input!$I111="text-tabs",Input!$V111="有",Input!$W111&lt;&gt;""),$HJ$1,"")</f>
        <v/>
      </c>
      <c r="HK111" s="36" t="str">
        <f>IF(AND(Input!$I111="text-tabs",Input!$V111="有",Input!$Y111&lt;&gt;"無"),$HK$1,"")</f>
        <v/>
      </c>
      <c r="HL111" s="36" t="str">
        <f>IF(AND(Input!$I111="text-tabs",Input!$V111="有",Input!$Y111&lt;&gt;"無"),$HF$1,"")</f>
        <v/>
      </c>
      <c r="HM111" s="36" t="str">
        <f>IF(AND(Input!$I111="text-tabs",Input!$V111="有",Input!$Y111&lt;&gt;"無"),Input!$Z111,"")</f>
        <v/>
      </c>
      <c r="HN111" s="36" t="str">
        <f>IF(AND(Input!$I111="text-tabs",Input!$V111="有",Input!$Y111&lt;&gt;"無"),$HH$1,"")</f>
        <v/>
      </c>
      <c r="HO111" s="36" t="str">
        <f>IF(AND(Input!$I111="text-tabs",Input!$V111="有",Input!$Y111&lt;&gt;"無"),Input!$Y111,"")</f>
        <v/>
      </c>
      <c r="HP111" s="36" t="str">
        <f>IF(AND(Input!$I111="text-tabs",Input!$V111="有",Input!$Y111&lt;&gt;"無"),$HJ$1,"")</f>
        <v/>
      </c>
      <c r="HQ111" s="36" t="str">
        <f>IF(AND(Input!$I111="text-tabs",Input!$V111="有",Input!$AA111&lt;&gt;"無"),$HQ$1,"")</f>
        <v/>
      </c>
      <c r="HR111" s="36" t="str">
        <f>IF(AND(Input!$I111="text-tabs",Input!$V111="有",Input!$AA111&lt;&gt;"無"),$HR$1,"")</f>
        <v/>
      </c>
      <c r="HS111" s="36" t="str">
        <f>IF(AND(Input!$I111="text-tabs",Input!$V111="有",Input!$AA111&lt;&gt;"無"),Input!$AB111,"")</f>
        <v/>
      </c>
      <c r="HT111" s="36" t="str">
        <f>IF(AND(Input!$I111="text-tabs",Input!$V111="有",Input!$AA111&lt;&gt;"無"),$HT$1,"")</f>
        <v/>
      </c>
      <c r="HU111" s="36" t="str">
        <f>IF(AND(Input!$I111="text-tabs",Input!$V111="有",Input!$AA111&lt;&gt;"無"),Input!$AA111,"")</f>
        <v/>
      </c>
      <c r="HV111" s="36" t="str">
        <f>IF(AND(Input!$I111="text-tabs",Input!$V111="有",Input!$AA111&lt;&gt;"無"),$HV$1,"")</f>
        <v/>
      </c>
      <c r="HW111" s="36" t="str">
        <f>IF(AND(Input!$I111="text-tabs",Input!$V111="有",Input!$AC111&lt;&gt;"無"),$HW$1,"")</f>
        <v/>
      </c>
      <c r="HX111" s="36" t="str">
        <f>IF(AND(Input!$I111="text-tabs",Input!$V111="有",Input!$AC111&lt;&gt;"無"),$HX$1,"")</f>
        <v/>
      </c>
      <c r="HY111" s="36" t="str">
        <f>IF(AND(Input!$I111="text-tabs",Input!$V111="有",Input!$AC111&lt;&gt;"無"),Input!$AD111,"")</f>
        <v/>
      </c>
      <c r="HZ111" s="36" t="str">
        <f>IF(AND(Input!$I111="text-tabs",Input!$V111="有",Input!$AC111&lt;&gt;"無"),$HZ$1,"")</f>
        <v/>
      </c>
      <c r="IA111" s="36" t="str">
        <f>IF(AND(Input!$I111="text-tabs",Input!$V111="有",Input!$AC111&lt;&gt;"無"),Input!$AC111,"")</f>
        <v/>
      </c>
      <c r="IB111" s="36" t="str">
        <f>IF(AND(Input!$I111="text-tabs",Input!$V111="有",Input!$AC111&lt;&gt;"無"),$IB$1,"")</f>
        <v/>
      </c>
      <c r="IC111" s="36" t="str">
        <f>IF(AND(Input!$I111="text-tabs",Input!$V111="有",Input!$AE111&lt;&gt;"無"),$IC$1,"")</f>
        <v/>
      </c>
      <c r="ID111" s="36" t="str">
        <f>IF(AND(Input!$I111="text-tabs",Input!$V111="有",Input!$AE111&lt;&gt;"無"),$HF$1,"")</f>
        <v/>
      </c>
      <c r="IE111" s="36" t="str">
        <f>IF(AND(Input!$I111="text-tabs",Input!$V111="有",Input!$AE111&lt;&gt;"無"),Input!$AF111,"")</f>
        <v/>
      </c>
      <c r="IF111" s="36" t="str">
        <f>IF(AND(Input!$I111="text-tabs",Input!$V111="有",Input!$AE111&lt;&gt;"無"),$HH$1,"")</f>
        <v/>
      </c>
      <c r="IG111" s="36" t="str">
        <f>IF(AND(Input!$I111="text-tabs",Input!$V111="有",Input!$AE111&lt;&gt;"無"),Input!$AE111,"")</f>
        <v/>
      </c>
      <c r="IH111" s="36" t="str">
        <f>IF(AND(Input!$I111="text-tabs",Input!$V111="有",Input!$AE111&lt;&gt;"無"),$HJ$1,"")</f>
        <v/>
      </c>
      <c r="II111" s="36" t="str">
        <f>IF(AND(Input!$I111="text-tabs",Input!$V111="有"),$II$1,"")</f>
        <v/>
      </c>
      <c r="IJ111" s="36" t="str">
        <f>IF(AND(Input!$I111="text-tabs",Input!$AG111="有"),$IJ$1,"")</f>
        <v/>
      </c>
      <c r="IK111" s="36" t="str">
        <f>IF(AND(Input!$I111="text-tabs",Input!$AG111="有"),Input!$AH111,"")</f>
        <v/>
      </c>
      <c r="IL111" s="36" t="str">
        <f>IF(AND(Input!$I111="text-tabs",Input!$AG111="有"),$IL$1,"")</f>
        <v/>
      </c>
      <c r="IM111" s="36" t="str">
        <f>IF(AND(Input!$I111="text-tabs",Input!$AG111="有"),Input!$AI111,"")</f>
        <v/>
      </c>
      <c r="IN111" s="36" t="str">
        <f>IF(AND(Input!$I111="text-tabs",Input!$AG111="有"),$IN$1,"")</f>
        <v/>
      </c>
      <c r="IO111" s="36" t="str">
        <f>IF(Input!$I111="text-tabs",$IO$1,"")</f>
        <v/>
      </c>
      <c r="IP111" s="36" t="str">
        <f>IF(Input!$I111="event",$IP$1,"")</f>
        <v/>
      </c>
      <c r="IQ111" s="36" t="str">
        <f>IF(Input!$I111="event",Input!$R111,"")</f>
        <v/>
      </c>
      <c r="IR111" s="36" t="str">
        <f>IF(Input!$I111="event",$IR$1,"")</f>
        <v/>
      </c>
      <c r="IS111" s="36" t="str">
        <f>IF(Input!$I111="event",$IS$1,"")</f>
        <v/>
      </c>
      <c r="IT111" s="36" t="str">
        <f>IF(Input!$I111="event",Input!$Q111,"")</f>
        <v/>
      </c>
      <c r="IU111" s="36" t="str">
        <f>IF(Input!$I111="event",$IU$1,"")</f>
        <v/>
      </c>
      <c r="IV111" s="36" t="str">
        <f>IF(Input!$I111="image",$IV$1,"")</f>
        <v/>
      </c>
      <c r="IW111" s="36" t="str">
        <f>IF(Input!$I111="image",Input!$S111,"")</f>
        <v/>
      </c>
      <c r="IX111" s="36" t="str">
        <f>IF(Input!$I111="image",$IX$1,"")</f>
        <v/>
      </c>
      <c r="IY111" s="36" t="str">
        <f>IF(AND(Input!$I111="image",Input!$V111="無"),$IY$1,"")</f>
        <v/>
      </c>
      <c r="IZ111" s="36" t="str">
        <f>IF(AND(Input!$I111="image",Input!$V111="無"),Input!$B111,"")</f>
        <v/>
      </c>
      <c r="JA111" s="36" t="str">
        <f>IF(AND(Input!$I111="image",Input!$V111="無"),$JA$1,"")</f>
        <v/>
      </c>
      <c r="JB111" s="36" t="str">
        <f>IF(AND(Input!$I111="image",Input!$V111="有"),$JB$1,"")</f>
        <v/>
      </c>
      <c r="JC111" s="36" t="str">
        <f>IF(AND(Input!$I111="image",Input!$V111="有"),Input!$W111,"")</f>
        <v/>
      </c>
      <c r="JD111" s="36" t="str">
        <f>IF(AND(Input!$I111="image",Input!$V111="有"),$JD$1,"")</f>
        <v/>
      </c>
      <c r="JE111" s="36" t="str">
        <f>IF(AND(Input!$I111="image",Input!$V111="有"),Input!$X111,"")</f>
        <v/>
      </c>
      <c r="JF111" s="36" t="str">
        <f>IF(AND(Input!$I111="image",Input!$V111="有"),$JF$1,"")</f>
        <v/>
      </c>
      <c r="JG111" s="36" t="str">
        <f>IF(Input!$I111="embed",$JG$1,"")</f>
        <v/>
      </c>
      <c r="JH111" s="36" t="str">
        <f>IF(Input!$I111="embed",Input!$X111,"")</f>
        <v/>
      </c>
      <c r="JI111" s="36" t="str">
        <f>IF(Input!$I111="embed",$JI$1,"")</f>
        <v/>
      </c>
      <c r="JJ111" s="36" t="str">
        <f>IF(Input!$I111="embed",$JJ$1,"")</f>
        <v/>
      </c>
      <c r="JK111" s="36" t="str">
        <f>IF(Input!$I111="embed",Input!$R111,"")</f>
        <v/>
      </c>
      <c r="JL111" s="36" t="str">
        <f>IF(Input!$I111="embed",$JL$1,"")</f>
        <v/>
      </c>
      <c r="JM111" s="36" t="str">
        <f>IF(Input!$I111="table",Input!$AI111,"")</f>
        <v/>
      </c>
      <c r="JN111" s="36" t="str">
        <f>IF(Input!$I111="table",Input!$AJ111,"")</f>
        <v/>
      </c>
      <c r="JO111" s="36" t="s">
        <v>0</v>
      </c>
      <c r="JP111" s="36" t="str">
        <f t="shared" si="3"/>
        <v/>
      </c>
    </row>
    <row r="112" spans="1:276" s="36" customFormat="1">
      <c r="A112" s="39" t="str">
        <f t="shared" si="5"/>
        <v>"0":{"category":"未記入","class":"0","id":"0","titleShadow":"",}</v>
      </c>
      <c r="B112" s="36" t="s">
        <v>5</v>
      </c>
      <c r="C112" s="40">
        <f>Input!$G112</f>
        <v>0</v>
      </c>
      <c r="D112" s="36" t="s">
        <v>210</v>
      </c>
      <c r="E112" s="36" t="s">
        <v>23</v>
      </c>
      <c r="F112" s="36" t="str">
        <f>IF(Input!$C112&lt;&gt;"",Input!$C112,"未記入")</f>
        <v>未記入</v>
      </c>
      <c r="G112" s="36" t="s">
        <v>3</v>
      </c>
      <c r="H112" s="36" t="s">
        <v>1</v>
      </c>
      <c r="I112" s="36">
        <f>Input!$I112</f>
        <v>0</v>
      </c>
      <c r="J112" s="36" t="s">
        <v>3</v>
      </c>
      <c r="K112" s="36" t="s">
        <v>4</v>
      </c>
      <c r="L112" s="40">
        <f>Input!$G112</f>
        <v>0</v>
      </c>
      <c r="M112" s="36" t="s">
        <v>3</v>
      </c>
      <c r="N112" s="36" t="str">
        <f>IF(Input!$D112="有",$N$1,"")</f>
        <v/>
      </c>
      <c r="O112" s="36" t="str">
        <f>IF(Input!$D112="有",Input!$A112,"")</f>
        <v/>
      </c>
      <c r="P112" s="36" t="str">
        <f>IF(Input!$D112="有",$P$1,"")</f>
        <v/>
      </c>
      <c r="Q112" s="36" t="str">
        <f>IF(Input!$D112="有",$Q$1,"")</f>
        <v/>
      </c>
      <c r="R112" s="36" t="str">
        <f>IF(Input!$D112="有",LEFT(Input!$E112,1),"")</f>
        <v/>
      </c>
      <c r="S112" s="36" t="str">
        <f>IF(Input!$D112="有",$S$1,"")</f>
        <v/>
      </c>
      <c r="T112" s="36" t="str">
        <f>IF(Input!$D112="有",$T$1,"")</f>
        <v/>
      </c>
      <c r="U112" s="36" t="str">
        <f>IF(Input!$D112="有",Input!$F112,"")</f>
        <v/>
      </c>
      <c r="V112" s="36" t="str">
        <f>IF(Input!$D112="有",$V$1,"")</f>
        <v/>
      </c>
      <c r="W112" s="36" t="s">
        <v>205</v>
      </c>
      <c r="X112" s="36" t="str">
        <f>IF(Input!$H112="有","true",IF(Input!$H112="無","false",""))</f>
        <v/>
      </c>
      <c r="Y112" s="36" t="s">
        <v>3</v>
      </c>
      <c r="Z112" s="36" t="str">
        <f>IF(OR(Input!$I112="text-tabs",Input!$I112="text"),$Z$1,"")</f>
        <v/>
      </c>
      <c r="AA112" s="36" t="str">
        <f>IF(OR(Input!$I112="text-tabs",Input!$I112="text"),Input!$B112,"")</f>
        <v/>
      </c>
      <c r="AB112" s="36" t="str">
        <f>IF(OR(Input!$I112="text-tabs",Input!$I112="text"),$AB$1,"")</f>
        <v/>
      </c>
      <c r="AC112" s="36" t="str">
        <f>IF(AND(OR(Input!$I112="text-tabs",Input!$I112="text"),Input!$T112="無"),$AC$1,"")</f>
        <v/>
      </c>
      <c r="AD112" s="36" t="str">
        <f>IF(AND(OR(Input!$I112="text-tabs",Input!$I112="text"),Input!$T112="無"),Input!$S112,"")</f>
        <v/>
      </c>
      <c r="AE112" s="36" t="str">
        <f>IF(AND(OR(Input!$I112="text-tabs",Input!$I112="text"),Input!$T112="無"),$AE$1,"")</f>
        <v/>
      </c>
      <c r="AF112" s="36" t="str">
        <f>IF(AND(OR(Input!$I112="text-tabs",Input!$I112="text"),Input!$S112="無"),$AF$1,"")</f>
        <v/>
      </c>
      <c r="AG112" s="36" t="str">
        <f>IF(AND(OR(Input!$I112="text-tabs",Input!$I112="text"),Input!$S112="無"),Input!$T112,"")</f>
        <v/>
      </c>
      <c r="AH112" s="36" t="str">
        <f>IF(AND(OR(Input!$I112="text-tabs",Input!$I112="text"),Input!$S112="無"),$AH$1,"")</f>
        <v/>
      </c>
      <c r="AI112" s="36" t="str">
        <f>IF(Input!$I112="text",$AI$1,"")</f>
        <v/>
      </c>
      <c r="AJ112" s="36" t="str">
        <f>IF(Input!$I112="text",Input!$R112,"")</f>
        <v/>
      </c>
      <c r="AK112" s="36" t="str">
        <f>IF(Input!$I112="text",$AK$1,"")</f>
        <v/>
      </c>
      <c r="AL112" s="36" t="str">
        <f>IF(Input!$I112="text-tabs",$AL$1,"")</f>
        <v/>
      </c>
      <c r="AM112" s="36" t="str">
        <f>IF(Input!$I112="text-tabs",$AM$1,"")</f>
        <v/>
      </c>
      <c r="AN112" s="36" t="str">
        <f>IF(Input!$I112="text-tabs",Input!$J112,"")</f>
        <v/>
      </c>
      <c r="AO112" s="36" t="str">
        <f>IF(Input!$I112="text-tabs",$AO$1,"")</f>
        <v/>
      </c>
      <c r="AP112" s="36" t="str">
        <f>IF(Input!$I112="text-tabs",Input!$R112,"")</f>
        <v/>
      </c>
      <c r="AQ112" s="36" t="str">
        <f>IF(Input!$I112="text-tabs",$AQ$1,"")</f>
        <v/>
      </c>
      <c r="AR112" s="36" t="str">
        <f>IF(AND(Input!$I112="text-tabs",Input!$K112="有"),$AR$1,"")</f>
        <v/>
      </c>
      <c r="AS112" s="36" t="str">
        <f>IF(AND(Input!$I112="text-tabs",Input!$K112="有"),Input!$L112,"")</f>
        <v/>
      </c>
      <c r="AT112" s="36" t="str">
        <f>IF(AND(Input!$I112="text-tabs",Input!$K112="有"),$AT$1,"")</f>
        <v/>
      </c>
      <c r="AU112" s="36" t="str">
        <f>IF(AND(Input!$I112="text-tabs",Input!$K112="有"),Input!$N112,"")</f>
        <v/>
      </c>
      <c r="AV112" s="36" t="str">
        <f>IF(AND(Input!$I112="text-tabs",Input!$K112="有"),"&lt;br&gt;","")</f>
        <v/>
      </c>
      <c r="AW112" s="36" t="str">
        <f>IF(AND(Input!$I112="text-tabs",Input!$K112="有"),IF(Input!$M112=1,svg_data!$A$1,IF(Input!$M112=2,svg_data!$A$2)),"")</f>
        <v/>
      </c>
      <c r="AX112" s="36" t="str">
        <f>IF(AND(Input!$I112="text-tabs",Input!$K112="有"),Input!$G112,"")</f>
        <v/>
      </c>
      <c r="AY112" s="36" t="str">
        <f>IF(AND(Input!$I112="text-tabs",Input!$K112="有"),IF(Input!$M112=1,svg_data!$C$1,IF(Input!$M112=2,svg_data!$C$2)),"")</f>
        <v/>
      </c>
      <c r="AZ112" s="36" t="str">
        <f>IF(AND(Input!$I112="text-tabs",Input!$K112="有"),Input!$G112,"")</f>
        <v/>
      </c>
      <c r="BA112" s="36" t="str">
        <f>IF(AND(Input!$I112="text-tabs",Input!$K112="有"),IF(Input!$M112=1,svg_data!$E$1,IF(Input!$M112=2,svg_data!$E$2)),"")</f>
        <v/>
      </c>
      <c r="BB112" s="36" t="str">
        <f>IF(AND(Input!$I112="text-tabs",Input!$K112="有"),Input!$G112,"")</f>
        <v/>
      </c>
      <c r="BC112" s="36" t="str">
        <f>IF(AND(Input!$I112="text-tabs",Input!$K112="有"),IF(Input!$M112=1,svg_data!$G$1,IF(Input!$M112=2,svg_data!$G$2)),"")</f>
        <v/>
      </c>
      <c r="BD112" s="36" t="str">
        <f>IF(AND(Input!$I112="text-tabs",Input!$K112="有"),Input!$G112,"")</f>
        <v/>
      </c>
      <c r="BE112" s="36" t="str">
        <f>IF(AND(Input!$I112="text-tabs",Input!$K112="有"),IF(Input!$M112=1,svg_data!$I$1,IF(Input!$M112=2,svg_data!$I$2)),"")</f>
        <v/>
      </c>
      <c r="BF112" s="36" t="str">
        <f>IF(AND(Input!$I112="text-tabs",Input!$K112="有"),Input!$G112,"")</f>
        <v/>
      </c>
      <c r="BG112" s="36" t="str">
        <f>IF(AND(Input!$I112="text-tabs",Input!$K112="有"),IF(Input!$M112=1,svg_data!$K$1,IF(Input!$M112=2,svg_data!$K$2)),"")</f>
        <v/>
      </c>
      <c r="BH112" s="36" t="str">
        <f>IF(AND(Input!$I112="text-tabs",Input!$K112="有"),Input!$G112,"")</f>
        <v/>
      </c>
      <c r="BI112" s="36" t="str">
        <f>IF(AND(Input!$I112="text-tabs",Input!$K112="有"),IF(Input!$M112=1,svg_data!$M$1,IF(Input!$M112=2,svg_data!$M$2)),"")</f>
        <v/>
      </c>
      <c r="BJ112" s="36" t="str">
        <f>IF(AND(Input!$I112="text-tabs",Input!$K112="有"),Input!$G112,"")</f>
        <v/>
      </c>
      <c r="BK112" s="36" t="str">
        <f>IF(AND(Input!$I112="text-tabs",Input!$K112="有"),IF(Input!$M112=1,svg_data!$O$1,IF(Input!$M112=2,svg_data!$O$2)),"")</f>
        <v/>
      </c>
      <c r="BL112" s="36" t="str">
        <f>IF(AND(Input!$I112="text-tabs",Input!$K112="有"),Input!$G112,"")</f>
        <v/>
      </c>
      <c r="BM112" s="36" t="str">
        <f>IF(AND(Input!$I112="text-tabs",Input!$K112="有"),IF(Input!$M112=1,svg_data!$Q$1,IF(Input!$M112=2,svg_data!$Q$2)),"")</f>
        <v/>
      </c>
      <c r="BN112" s="36" t="str">
        <f>IF(AND(Input!$I112="text-tabs",Input!$K112="有"),Input!$G112,"")</f>
        <v/>
      </c>
      <c r="BO112" s="36" t="str">
        <f>IF(AND(Input!$I112="text-tabs",Input!$K112="有"),IF(Input!$M112=1,svg_data!$S$1,IF(Input!$M112=2,svg_data!$S$2)),"")</f>
        <v/>
      </c>
      <c r="BP112" s="36" t="str">
        <f>IF(AND(Input!$I112="text-tabs",Input!$K112="有"),Input!$G112,"")</f>
        <v/>
      </c>
      <c r="BQ112" s="36" t="str">
        <f>IF(AND(Input!$I112="text-tabs",Input!$K112="有"),IF(Input!$M112=1,svg_data!$U$1,IF(Input!$M112=2,svg_data!$U$2)),"")</f>
        <v/>
      </c>
      <c r="BR112" s="36" t="str">
        <f>IF(AND(Input!$I112="text-tabs",Input!$K112="有"),Input!$G112,"")</f>
        <v/>
      </c>
      <c r="BS112" s="36" t="str">
        <f>IF(AND(Input!$I112="text-tabs",Input!$K112="有"),IF(Input!$M112=1,svg_data!$W$1,IF(Input!$M112=2,svg_data!$W$2)),"")</f>
        <v/>
      </c>
      <c r="BT112" s="36" t="str">
        <f>IF(AND(Input!$I112="text-tabs",Input!$K112="有"),Input!$G112,"")</f>
        <v/>
      </c>
      <c r="BU112" s="36" t="str">
        <f>IF(AND(Input!$I112="text-tabs",Input!$K112="有"),IF(Input!$M112=1,svg_data!$Y$1,IF(Input!$M112=2,svg_data!$Y$2)),"")</f>
        <v/>
      </c>
      <c r="BV112" s="36" t="str">
        <f>IF(AND(Input!$I112="text-tabs",Input!$K112="有"),Input!$G112,"")</f>
        <v/>
      </c>
      <c r="BW112" s="36" t="str">
        <f>IF(AND(Input!$I112="text-tabs",Input!$K112="有"),IF(Input!$M112=1,svg_data!$AA$1,IF(Input!$M112=2,svg_data!$AA$2)),"")</f>
        <v/>
      </c>
      <c r="BX112" s="36" t="str">
        <f>IF(AND(Input!$I112="text-tabs",Input!$K112="有"),Input!$G112,"")</f>
        <v/>
      </c>
      <c r="BY112" s="36" t="str">
        <f>IF(AND(Input!$I112="text-tabs",Input!$K112="有"),IF(Input!$M112=1,svg_data!$AC$1,IF(Input!$M112=2,svg_data!$AC$2)),"")</f>
        <v/>
      </c>
      <c r="BZ112" s="36" t="str">
        <f>IF(AND(Input!$I112="text-tabs",Input!$K112="有"),Input!$G112,"")</f>
        <v/>
      </c>
      <c r="CA112" s="36" t="str">
        <f>IF(AND(Input!$I112="text-tabs",Input!$K112="有"),IF(Input!$M112=1,svg_data!$AE$1,IF(Input!$M112=2,svg_data!$AE$2)),"")</f>
        <v/>
      </c>
      <c r="CB112" s="36" t="str">
        <f>IF(AND(Input!$I112="text-tabs",Input!$K112="有"),Input!$G112,"")</f>
        <v/>
      </c>
      <c r="CC112" s="36" t="str">
        <f>IF(AND(Input!$I112="text-tabs",Input!$K112="有"),IF(Input!$M112=1,svg_data!$AG$1,IF(Input!$M112=2,svg_data!$AG$2)),"")</f>
        <v/>
      </c>
      <c r="CD112" s="36" t="str">
        <f>IF(AND(Input!$I112="text-tabs",Input!$K112="有"),Input!$G112,"")</f>
        <v/>
      </c>
      <c r="CE112" s="36" t="str">
        <f>IF(AND(Input!$I112="text-tabs",Input!$K112="有"),IF(Input!$M112=1,svg_data!$AI$1,IF(Input!$M112=2,svg_data!$AI$2)),"")</f>
        <v/>
      </c>
      <c r="CF112" s="36" t="str">
        <f>IF(AND(Input!$I112="text-tabs",Input!$K112="有"),Input!$G112,"")</f>
        <v/>
      </c>
      <c r="CG112" s="36" t="str">
        <f>IF(AND(Input!$I112="text-tabs",Input!$K112="有"),IF(Input!$M112=1,svg_data!$AK$1,IF(Input!$M112=2,svg_data!$AK$2)),"")</f>
        <v/>
      </c>
      <c r="CH112" s="36" t="str">
        <f>IF(AND(Input!$I112="text-tabs",Input!$K112="有"),Input!$G112,"")</f>
        <v/>
      </c>
      <c r="CI112" s="36" t="str">
        <f>IF(AND(Input!$I112="text-tabs",Input!$K112="有"),IF(Input!$M112=1,svg_data!$AM$1,IF(Input!$M112=2,svg_data!$AM$2)),"")</f>
        <v/>
      </c>
      <c r="CJ112" s="36" t="str">
        <f>IF(AND(Input!$I112="text-tabs",Input!$K112="有"),Input!$G112,"")</f>
        <v/>
      </c>
      <c r="CK112" s="36" t="str">
        <f>IF(AND(Input!$I112="text-tabs",Input!$K112="有"),IF(Input!$M112=1,svg_data!$AO$1,IF(Input!$M112=2,svg_data!$AO$2)),"")</f>
        <v/>
      </c>
      <c r="CL112" s="36" t="str">
        <f>IF(AND(Input!$I112="text-tabs",Input!$K112="有"),Input!$G112,"")</f>
        <v/>
      </c>
      <c r="CM112" s="36" t="str">
        <f>IF(AND(Input!$I112="text-tabs",Input!$K112="有"),IF(Input!$M112=1,svg_data!$AQ$1,IF(Input!$M112=2,svg_data!$AQ$2)),"")</f>
        <v/>
      </c>
      <c r="CN112" s="36" t="str">
        <f>IF(AND(Input!$I112="text-tabs",Input!$K112="有"),Input!$G112,"")</f>
        <v/>
      </c>
      <c r="CO112" s="36" t="str">
        <f>IF(AND(Input!$I112="text-tabs",Input!$K112="有"),IF(Input!$M112=1,svg_data!$AS$1,IF(Input!$M112=2,svg_data!$AS$2)),"")</f>
        <v/>
      </c>
      <c r="CP112" s="36" t="str">
        <f>IF(AND(Input!$I112="text-tabs",Input!$K112="有"),Input!$G112,"")</f>
        <v/>
      </c>
      <c r="CQ112" s="36" t="str">
        <f>IF(AND(Input!$I112="text-tabs",Input!$K112="有"),IF(Input!$M112=1,svg_data!$AU$1,IF(Input!$M112=2,svg_data!$AU$2)),"")</f>
        <v/>
      </c>
      <c r="CR112" s="36" t="str">
        <f>IF(AND(Input!$I112="text-tabs",Input!$K112="有"),Input!$G112,"")</f>
        <v/>
      </c>
      <c r="CS112" s="36" t="str">
        <f>IF(AND(Input!$I112="text-tabs",Input!$K112="有"),IF(Input!$M112=1,svg_data!$AW$1,IF(Input!$M112=2,svg_data!$AW$2)),"")</f>
        <v/>
      </c>
      <c r="CT112" s="36" t="str">
        <f>IF(AND(Input!$I112="text-tabs",Input!$K112="有"),Input!$G112,"")</f>
        <v/>
      </c>
      <c r="CU112" s="36" t="str">
        <f>IF(AND(Input!$I112="text-tabs",Input!$K112="有"),IF(Input!$M112=1,svg_data!$AY$1,IF(Input!$M112=2,svg_data!$AY$2)),"")</f>
        <v/>
      </c>
      <c r="CV112" s="36" t="str">
        <f>IF(AND(Input!$I112="text-tabs",Input!$K112="有"),Input!$G112,"")</f>
        <v/>
      </c>
      <c r="CW112" s="36" t="str">
        <f>IF(AND(Input!$I112="text-tabs",Input!$K112="有"),IF(Input!$M112=1,svg_data!$BA$1,IF(Input!$M112=2,svg_data!$BA$2)),"")</f>
        <v/>
      </c>
      <c r="CX112" s="36" t="str">
        <f>IF(AND(Input!$I112="text-tabs",Input!$K112="有"),Input!$G112,"")</f>
        <v/>
      </c>
      <c r="CY112" s="36" t="str">
        <f>IF(AND(Input!$I112="text-tabs",Input!$K112="有"),IF(Input!$M112=1,svg_data!$BC$1,IF(Input!$M112=2,svg_data!$BC$2)),"")</f>
        <v/>
      </c>
      <c r="CZ112" s="36" t="str">
        <f>IF(AND(Input!$I112="text-tabs",Input!$K112="有"),Input!$G112,"")</f>
        <v/>
      </c>
      <c r="DA112" s="36" t="str">
        <f>IF(AND(Input!$I112="text-tabs",Input!$K112="有"),IF(Input!$M112=1,svg_data!$BE$1,IF(Input!$M112=2,svg_data!$BE$2)),"")</f>
        <v/>
      </c>
      <c r="DB112" s="36" t="str">
        <f>IF(AND(Input!$I112="text-tabs",Input!$K112="有"),Input!$G112,"")</f>
        <v/>
      </c>
      <c r="DC112" s="36" t="str">
        <f>IF(AND(Input!$I112="text-tabs",Input!$K112="有"),IF(Input!$M112=1,svg_data!$BG$1,IF(Input!$M112=2,svg_data!$BG$2)),"")</f>
        <v/>
      </c>
      <c r="DD112" s="36" t="str">
        <f>IF(AND(Input!$I112="text-tabs",Input!$K112="有"),Input!$G112,"")</f>
        <v/>
      </c>
      <c r="DE112" s="36" t="str">
        <f>IF(AND(Input!$I112="text-tabs",Input!$K112="有"),IF(Input!$M112=1,svg_data!$BI$1,IF(Input!$M112=2,svg_data!$BI$2)),"")</f>
        <v/>
      </c>
      <c r="DF112" s="36" t="str">
        <f>IF(AND(Input!$I112="text-tabs",Input!$K112="有"),Input!$G112,"")</f>
        <v/>
      </c>
      <c r="DG112" s="36" t="str">
        <f>IF(AND(Input!$I112="text-tabs",Input!$K112="有"),IF(Input!$M112=1,svg_data!$BK$1,IF(Input!$M112=2,svg_data!$BK$2)),"")</f>
        <v/>
      </c>
      <c r="DH112" s="36" t="str">
        <f>IF(AND(Input!$I112="text-tabs",Input!$K112="有"),Input!$G112,"")</f>
        <v/>
      </c>
      <c r="DI112" s="36" t="str">
        <f>IF(AND(Input!$I112="text-tabs",Input!$K112="有"),IF(Input!$M112=1,svg_data!$BM$1,IF(Input!$M112=2,svg_data!$BM$2)),"")</f>
        <v/>
      </c>
      <c r="DJ112" s="36" t="str">
        <f>IF(AND(Input!$I112="text-tabs",Input!$K112="有"),svg_data!$BN$1,"")</f>
        <v/>
      </c>
      <c r="DK112" s="36" t="str">
        <f>IF(AND(Input!$I112="text-tabs",Input!$K112="有"),Input!$G112,"")</f>
        <v/>
      </c>
      <c r="DL112" s="36" t="str">
        <f>IF(AND(Input!$I112="text-tabs",Input!$K112="有"),svg_data!$BP$1,"")</f>
        <v/>
      </c>
      <c r="DM112" s="36" t="str">
        <f>IF(AND(Input!$I112="text-tabs",Input!$K112="有"),svg_data!$BQ$1,"")</f>
        <v/>
      </c>
      <c r="DN112" s="36" t="str">
        <f>IF(AND(Input!$I112="text-tabs",Input!$K112="有"),Input!$G112,"")</f>
        <v/>
      </c>
      <c r="DO112" s="36" t="str">
        <f>IF(AND(Input!$I112="text-tabs",Input!$K112="有"),svg_data!$BS$1,"")</f>
        <v/>
      </c>
      <c r="DP112" s="36" t="str">
        <f>IF(AND(Input!$I112="text-tabs",Input!$K112="有"),Input!$G112,"")</f>
        <v/>
      </c>
      <c r="DQ112" s="36" t="str">
        <f>IF(AND(Input!$I112="text-tabs",Input!$K112="有"),svg_data!$BU$1,"")</f>
        <v/>
      </c>
      <c r="DR112" s="36" t="str">
        <f>IF(AND(Input!$I112="text-tabs",Input!$K112="有"),Input!$G112,"")</f>
        <v/>
      </c>
      <c r="DS112" s="36" t="str">
        <f>IF(AND(Input!$I112="text-tabs",Input!$K112="有"),IF(Input!$M112=1,svg_data!$BW$1,IF(Input!$M112=2,svg_data!$BW$2)),"")</f>
        <v/>
      </c>
      <c r="DT112" s="36" t="str">
        <f>IF(AND(Input!$I112="text-tabs",Input!$K112="有"),IF(Input!$M112=1,svg_data!$BY$1,IF(Input!$M112=2,"")),"")</f>
        <v/>
      </c>
      <c r="DU112" s="36" t="str">
        <f>IF(AND(Input!$I112="text-tabs",Input!$K112="有"),IF(Input!$M112=1,Input!$G112,IF(Input!$M112=2,"")),"")</f>
        <v/>
      </c>
      <c r="DV112" s="42" t="str">
        <f>IF(AND(Input!$I112="text-tabs",Input!$K112="有"),IF(Input!$M112=1,svg_data!$CA$1,IF(Input!$M112=2,svg_data!$CA$2)),"")</f>
        <v/>
      </c>
      <c r="DW112" s="36" t="str">
        <f>IF(AND(Input!$I112="text-tabs",Input!$K112="有"),IF(Input!$M112=1,svg_data!$CB$1,IF(Input!$M112=2,svg_data!$CB$2)),"")</f>
        <v/>
      </c>
      <c r="DX112" s="36" t="str">
        <f>IF(AND(Input!$I112="text-tabs",Input!$K112="有"),Input!$G112,"")</f>
        <v/>
      </c>
      <c r="DY112" s="36" t="str">
        <f>IF(AND(Input!$I112="text-tabs",Input!$K112="有"),IF(Input!$M112=1,svg_data!$CD$1,IF(Input!$M112=2,svg_data!$CD$2)),"")</f>
        <v/>
      </c>
      <c r="DZ112" s="36" t="str">
        <f>IF(AND(Input!$I112="text-tabs",Input!$K112="有"),Input!$G112,"")</f>
        <v/>
      </c>
      <c r="EA112" s="36" t="str">
        <f>IF(AND(Input!$I112="text-tabs",Input!$K112="有"),IF(Input!$M112=1,svg_data!$CF$1,IF(Input!$M112=2,svg_data!$CF$2)),"")</f>
        <v/>
      </c>
      <c r="EB112" s="36" t="str">
        <f>IF(AND(Input!$I112="text-tabs",Input!$K112="有"),Input!$G112,"")</f>
        <v/>
      </c>
      <c r="EC112" s="36" t="str">
        <f>IF(AND(Input!$I112="text-tabs",Input!$K112="有"),IF(Input!$M112=1,svg_data!$CH$1,IF(Input!$M112=2,svg_data!$CH$2)),"")</f>
        <v/>
      </c>
      <c r="ED112" s="36" t="str">
        <f>IF(AND(Input!$I112="text-tabs",Input!$K112="有"),Input!$G112,"")</f>
        <v/>
      </c>
      <c r="EE112" s="36" t="str">
        <f>IF(AND(Input!$I112="text-tabs",Input!$K112="有"),IF(Input!$M112=1,svg_data!$CJ$1,IF(Input!$M112=2,svg_data!$CJ$2)),"")</f>
        <v/>
      </c>
      <c r="EF112" s="36" t="str">
        <f>IF(AND(Input!$I112="text-tabs",Input!$K112="有"),Input!$G112,"")</f>
        <v/>
      </c>
      <c r="EG112" s="36" t="str">
        <f>IF(AND(Input!$I112="text-tabs",Input!$K112="有"),IF(Input!$M112=1,svg_data!$CL$1,IF(Input!$M112=2,svg_data!$CL$2)),"")</f>
        <v/>
      </c>
      <c r="EH112" s="36" t="str">
        <f>IF(AND(Input!$I112="text-tabs",Input!$K112="有"),Input!$G112,"")</f>
        <v/>
      </c>
      <c r="EI112" s="36" t="str">
        <f>IF(AND(Input!$I112="text-tabs",Input!$K112="有"),IF(Input!$M112=1,svg_data!$CN$1,IF(Input!$M112=2,svg_data!$CN$2)),"")</f>
        <v/>
      </c>
      <c r="EJ112" s="36" t="str">
        <f>IF(AND(Input!$I112="text-tabs",Input!$K112="有"),Input!$G112,"")</f>
        <v/>
      </c>
      <c r="EK112" s="36" t="str">
        <f>IF(AND(Input!$I112="text-tabs",Input!$K112="有"),IF(Input!$M112=1,svg_data!$CP$1,IF(Input!$M112=2,svg_data!$CP$2)),"")</f>
        <v/>
      </c>
      <c r="EL112" s="36" t="str">
        <f>IF(AND(Input!$I112="text-tabs",Input!$K112="有"),Input!$G112,"")</f>
        <v/>
      </c>
      <c r="EM112" s="36" t="str">
        <f>IF(AND(Input!$I112="text-tabs",Input!$K112="有"),IF(Input!$M112=1,svg_data!$CR$1,IF(Input!$M112=2,svg_data!$CR$2)),"")</f>
        <v/>
      </c>
      <c r="EN112" s="36" t="str">
        <f>IF(AND(Input!$I112="text-tabs",Input!$K112="有"),Input!$G112,"")</f>
        <v/>
      </c>
      <c r="EO112" s="36" t="str">
        <f>IF(AND(Input!$I112="text-tabs",Input!$K112="有"),IF(Input!$M112=1,svg_data!$CT$1,IF(Input!$M112=2,svg_data!$CT$2)),"")</f>
        <v/>
      </c>
      <c r="EP112" s="36" t="str">
        <f>IF(AND(Input!$I112="text-tabs",Input!$K112="有"),Input!$G112,"")</f>
        <v/>
      </c>
      <c r="EQ112" s="36" t="str">
        <f>IF(AND(Input!$I112="text-tabs",Input!$K112="有"),IF(Input!$M112=1,svg_data!$CV$1,IF(Input!$M112=2,svg_data!$CV$2)),"")</f>
        <v/>
      </c>
      <c r="ER112" s="36" t="str">
        <f>IF(AND(Input!$I112="text-tabs",Input!$K112="有"),Input!$G112,"")</f>
        <v/>
      </c>
      <c r="ES112" s="36" t="str">
        <f>IF(AND(Input!$I112="text-tabs",Input!$K112="有"),IF(Input!$M112=1,svg_data!$CX$1,IF(Input!$M112=2,svg_data!$CX$2)),"")</f>
        <v/>
      </c>
      <c r="ET112" s="36" t="str">
        <f>IF(AND(Input!$I112="text-tabs",Input!$K112="有"),Input!$G112,"")</f>
        <v/>
      </c>
      <c r="EU112" s="36" t="str">
        <f>IF(AND(Input!$I112="text-tabs",Input!$K112="有"),IF(Input!$M112=1,svg_data!$CZ$1,IF(Input!$M112=2,svg_data!$CZ$2)),"")</f>
        <v/>
      </c>
      <c r="EV112" s="36" t="str">
        <f>IF(AND(Input!$I112="text-tabs",Input!$K112="有"),Input!$G112,"")</f>
        <v/>
      </c>
      <c r="EW112" s="36" t="str">
        <f>IF(AND(Input!$I112="text-tabs",Input!$K112="有"),IF(Input!$M112=1,svg_data!$DB$1,IF(Input!$M112=2,svg_data!$DB$2)),"")</f>
        <v/>
      </c>
      <c r="EX112" s="36" t="str">
        <f>IF(AND(Input!$I112="text-tabs",Input!$K112="有"),Input!$G112,"")</f>
        <v/>
      </c>
      <c r="EY112" s="36" t="str">
        <f>IF(AND(Input!$I112="text-tabs",Input!$K112="有"),IF(Input!$M112=1,svg_data!$DD$1,IF(Input!$M112=2,svg_data!$DD$2)),"")</f>
        <v/>
      </c>
      <c r="EZ112" s="36" t="str">
        <f>IF(AND(Input!$I112="text-tabs",Input!$K112="有"),Input!$G112,"")</f>
        <v/>
      </c>
      <c r="FA112" s="36" t="str">
        <f>IF(AND(Input!$I112="text-tabs",Input!$K112="有"),IF(Input!$M112=1,svg_data!$DF$1,IF(Input!$M112=2,svg_data!$DF$2)),"")</f>
        <v/>
      </c>
      <c r="FB112" s="36" t="str">
        <f>IF(AND(Input!$I112="text-tabs",Input!$K112="有"),Input!$G112,"")</f>
        <v/>
      </c>
      <c r="FC112" s="36" t="str">
        <f>IF(AND(Input!$I112="text-tabs",Input!$K112="有"),IF(Input!$M112=1,svg_data!$DH$1,IF(Input!$M112=2,svg_data!$DH$2)),"")</f>
        <v/>
      </c>
      <c r="FD112" s="36" t="str">
        <f>IF(AND(Input!$I112="text-tabs",Input!$K112="有"),Input!$G112,"")</f>
        <v/>
      </c>
      <c r="FE112" s="36" t="str">
        <f>IF(AND(Input!$I112="text-tabs",Input!$K112="有"),IF(Input!$M112=1,svg_data!$DJ$1,IF(Input!$M112=2,svg_data!$DJ$2)),"")</f>
        <v/>
      </c>
      <c r="FF112" s="36" t="str">
        <f>IF(AND(Input!$I112="text-tabs",Input!$K112="有"),Input!$G112,"")</f>
        <v/>
      </c>
      <c r="FG112" s="36" t="str">
        <f>IF(AND(Input!$I112="text-tabs",Input!$K112="有"),IF(Input!$M112=1,svg_data!$DL$1,IF(Input!$M112=2,svg_data!$DL$2)),"")</f>
        <v/>
      </c>
      <c r="FH112" s="36" t="str">
        <f>IF(AND(Input!$I112="text-tabs",Input!$K112="有"),Input!$G112,"")</f>
        <v/>
      </c>
      <c r="FI112" s="36" t="str">
        <f>IF(AND(Input!$I112="text-tabs",Input!$K112="有"),IF(Input!$M112=1,svg_data!$DN$1,IF(Input!$M112=2,svg_data!$DN$2)),"")</f>
        <v/>
      </c>
      <c r="FJ112" s="36" t="str">
        <f>IF(AND(Input!$I112="text-tabs",Input!$K112="有"),Input!$G112,"")</f>
        <v/>
      </c>
      <c r="FK112" s="36" t="str">
        <f>IF(AND(Input!$I112="text-tabs",Input!$K112="有"),IF(Input!$M112=1,svg_data!$DP$1,IF(Input!$M112=2,svg_data!$DP$2)),"")</f>
        <v/>
      </c>
      <c r="FL112" s="36" t="str">
        <f>IF(AND(Input!$I112="text-tabs",Input!$K112="有"),Input!$G112,"")</f>
        <v/>
      </c>
      <c r="FM112" s="36" t="str">
        <f>IF(AND(Input!$I112="text-tabs",Input!$K112="有"),IF(Input!$M112=1,svg_data!$DR$1,IF(Input!$M112=2,svg_data!$DR$2)),"")</f>
        <v/>
      </c>
      <c r="FN112" s="36" t="str">
        <f>IF(AND(Input!$I112="text-tabs",Input!$K112="有"),Input!$G112,"")</f>
        <v/>
      </c>
      <c r="FO112" s="36" t="str">
        <f>IF(AND(Input!$I112="text-tabs",Input!$K112="有"),IF(Input!$M112=1,svg_data!$DT$1,IF(Input!$M112=2,svg_data!$DT$2)),"")</f>
        <v/>
      </c>
      <c r="FP112" s="36" t="str">
        <f>IF(AND(Input!$I112="text-tabs",Input!$K112="有"),Input!$G112,"")</f>
        <v/>
      </c>
      <c r="FQ112" s="36" t="str">
        <f>IF(AND(Input!$I112="text-tabs",Input!$K112="有"),IF(Input!$M112=1,svg_data!$DV$1,IF(Input!$M112=2,svg_data!$DV$2)),"")</f>
        <v/>
      </c>
      <c r="FR112" s="36" t="str">
        <f>IF(AND(Input!$I112="text-tabs",Input!$K112="有"),Input!$G112,"")</f>
        <v/>
      </c>
      <c r="FS112" s="36" t="str">
        <f>IF(AND(Input!$I112="text-tabs",Input!$K112="有"),IF(Input!$M112=1,svg_data!$DX$1,IF(Input!$M112=2,svg_data!$DX$2)),"")</f>
        <v/>
      </c>
      <c r="FT112" s="36" t="str">
        <f>IF(AND(Input!$I112="text-tabs",Input!$K112="有"),Input!$G112,"")</f>
        <v/>
      </c>
      <c r="FU112" s="36" t="str">
        <f>IF(AND(Input!$I112="text-tabs",Input!$K112="有"),IF(Input!$M112=1,svg_data!$DZ$1,IF(Input!$M112=2,svg_data!$DZ$2)),"")</f>
        <v/>
      </c>
      <c r="FV112" s="36" t="str">
        <f>IF(AND(Input!$I112="text-tabs",Input!$K112="有"),Input!$G112,"")</f>
        <v/>
      </c>
      <c r="FW112" s="36" t="str">
        <f>IF(AND(Input!$I112="text-tabs",Input!$K112="有"),IF(Input!$M112=1,svg_data!$EB$1,IF(Input!$M112=2,svg_data!$EB$2)),"")</f>
        <v/>
      </c>
      <c r="FX112" s="36" t="str">
        <f>IF(AND(Input!$I112="text-tabs",Input!$K112="有"),Input!$G112,"")</f>
        <v/>
      </c>
      <c r="FY112" s="36" t="str">
        <f>IF(AND(Input!$I112="text-tabs",Input!$K112="有"),IF(Input!$M112=1,svg_data!$ED$1,IF(Input!$M112=2,svg_data!$ED$2)),"")</f>
        <v/>
      </c>
      <c r="FZ112" s="36" t="str">
        <f>IF(AND(Input!$I112="text-tabs",Input!$K112="有"),Input!$G112,"")</f>
        <v/>
      </c>
      <c r="GA112" s="36" t="str">
        <f>IF(AND(Input!$I112="text-tabs",Input!$K112="有"),IF(Input!$M112=1,svg_data!$EF$1,IF(Input!$M112=2,svg_data!$EF$2)),"")</f>
        <v/>
      </c>
      <c r="GB112" s="36" t="str">
        <f>IF(AND(Input!$I112="text-tabs",Input!$K112="有"),Input!$G112,"")</f>
        <v/>
      </c>
      <c r="GC112" s="36" t="str">
        <f>IF(AND(Input!$I112="text-tabs",Input!$K112="有"),IF(Input!$M112=1,svg_data!$EH$1,IF(Input!$M112=2,svg_data!$EH$2)),"")</f>
        <v/>
      </c>
      <c r="GD112" s="36" t="str">
        <f>IF(AND(Input!$I112="text-tabs",Input!$K112="有"),Input!$G112,"")</f>
        <v/>
      </c>
      <c r="GE112" s="36" t="str">
        <f>IF(AND(Input!$I112="text-tabs",Input!$K112="有"),IF(Input!$M112=1,svg_data!$EJ$1,IF(Input!$M112=2,svg_data!$EJ$2)),"")</f>
        <v/>
      </c>
      <c r="GF112" s="36" t="str">
        <f>IF(AND(Input!$I112="text-tabs",Input!$K112="有"),Input!$G112,"")</f>
        <v/>
      </c>
      <c r="GG112" s="36" t="str">
        <f>IF(AND(Input!$I112="text-tabs",Input!$K112="有"),IF(Input!$M112=1,svg_data!$EL$1,IF(Input!$M112=2,svg_data!$EL$2)),"")</f>
        <v/>
      </c>
      <c r="GH112" s="36" t="str">
        <f>IF(AND(Input!$I112="text-tabs",Input!$K112="有"),Input!$G112,"")</f>
        <v/>
      </c>
      <c r="GI112" s="36" t="str">
        <f>IF(AND(Input!$I112="text-tabs",Input!$K112="有"),IF(Input!$M112=1,svg_data!$EN$1,IF(Input!$M112=2,svg_data!$EN$2)),"")</f>
        <v/>
      </c>
      <c r="GJ112" s="36" t="str">
        <f>IF(AND(Input!$I112="text-tabs",Input!$K112="有"),Input!$G112,"")</f>
        <v/>
      </c>
      <c r="GK112" s="36" t="str">
        <f>IF(AND(Input!$I112="text-tabs",Input!$K112="有"),IF(Input!$M112=1,svg_data!$EP$1,IF(Input!$M112=2,svg_data!$EP$2)),"")</f>
        <v/>
      </c>
      <c r="GL112" s="36" t="str">
        <f>IF(AND(Input!$I112="text-tabs",Input!$K112="有"),Input!$G112,"")</f>
        <v/>
      </c>
      <c r="GM112" s="36" t="str">
        <f>IF(AND(Input!$I112="text-tabs",Input!$K112="有"),svg_data!$ER$1,"")</f>
        <v/>
      </c>
      <c r="GN112" s="36" t="str">
        <f>IF(AND(Input!$I112="text-tabs",Input!$K112="有"),Input!$G112,"")</f>
        <v/>
      </c>
      <c r="GO112" s="36" t="str">
        <f>IF(AND(Input!$I112="text-tabs",Input!$K112="有"),svg_data!$ET$1,"")</f>
        <v/>
      </c>
      <c r="GP112" s="36" t="str">
        <f>IF(AND(Input!$I112="text-tabs",Input!$K112="有"),Input!$G112,"")</f>
        <v/>
      </c>
      <c r="GQ112" s="36" t="str">
        <f>IF(AND(Input!$I112="text-tabs",Input!$K112="有"),svg_data!$EV$1,"")</f>
        <v/>
      </c>
      <c r="GR112" s="36" t="str">
        <f>IF(AND(Input!$I112="text-tabs",Input!$K112="有"),Input!$G112,"")</f>
        <v/>
      </c>
      <c r="GS112" s="36" t="str">
        <f>IF(AND(Input!$I112="text-tabs",Input!$K112="有"),svg_data!$EX$1,"")</f>
        <v/>
      </c>
      <c r="GT112" s="36" t="str">
        <f>IF(AND(Input!$I112="text-tabs",Input!$K112="有"),IF(Input!$O112="無","",svg_data!$EY$1),"")</f>
        <v/>
      </c>
      <c r="GU112" s="36" t="str">
        <f>IF(AND(Input!$I112="text-tabs",Input!$K112="有"),IF(Input!$O112="無","",Input!$G112),"")</f>
        <v/>
      </c>
      <c r="GV112" s="36" t="str">
        <f>IF(AND(Input!$I112="text-tabs",Input!$K112="有"),IF(Input!$O112="無","",Input!$O112),"")</f>
        <v/>
      </c>
      <c r="GW112" s="36" t="str">
        <f>IF(AND(Input!$I112="text-tabs",Input!$K112="有"),IF(Input!$O112="無","",svg_data!$FA$1),"")</f>
        <v/>
      </c>
      <c r="GX112" s="36" t="str">
        <f>IF(AND(Input!$I112="text-tabs",Input!$K112="有"),IF(Input!$O112="無","",Input!$P112),"")</f>
        <v/>
      </c>
      <c r="GY112" s="36" t="str">
        <f>IF(AND(Input!$I112="text-tabs",Input!$K112="有"),IF(Input!$O112="無","",svg_data!$FC$1),"")</f>
        <v/>
      </c>
      <c r="GZ112" s="36" t="str">
        <f>IF(AND(Input!$I112="text-tabs",Input!$K112="有"),svg_data!$FD$1,"")</f>
        <v/>
      </c>
      <c r="HA112" s="36" t="str">
        <f>IF(AND(Input!$I112="text-tabs",Input!$K112="有"),$HA$1,"")</f>
        <v/>
      </c>
      <c r="HB112" s="36" t="str">
        <f>IF(AND(Input!$I112="text-tabs",Input!$V112="有",Input!$W112&lt;&gt;""),$HB$1,"")</f>
        <v/>
      </c>
      <c r="HC112" s="36" t="str">
        <f>IF(AND(Input!$I112="text-tabs",Input!$V112="有",Input!$W112&lt;&gt;""),Input!$U112,"")</f>
        <v/>
      </c>
      <c r="HD112" s="36" t="str">
        <f>IF(AND(Input!$I112="text-tabs",Input!$V112="有",Input!$W112&lt;&gt;""),$HD$1,"")</f>
        <v/>
      </c>
      <c r="HE112" s="36" t="str">
        <f>IF(AND(Input!$I112="text-tabs",Input!$V112="有",Input!$W112&lt;&gt;""),$HE$1,"")</f>
        <v/>
      </c>
      <c r="HF112" s="36" t="str">
        <f>IF(AND(Input!$I112="text-tabs",Input!$V112="有",Input!$W112&lt;&gt;""),$HF$1,"")</f>
        <v/>
      </c>
      <c r="HG112" s="36" t="str">
        <f>IF(AND(Input!$I112="text-tabs",Input!$V112="有",Input!$W112&lt;&gt;""),Input!$X112,"")</f>
        <v/>
      </c>
      <c r="HH112" s="36" t="str">
        <f>IF(AND(Input!$I112="text-tabs",Input!$V112="有",Input!$W112&lt;&gt;""),$HH$1,"")</f>
        <v/>
      </c>
      <c r="HI112" s="36" t="str">
        <f>IF(AND(Input!$I112="text-tabs",Input!$V112="有",Input!$W112&lt;&gt;""),Input!$W112,"")</f>
        <v/>
      </c>
      <c r="HJ112" s="36" t="str">
        <f>IF(AND(Input!$I112="text-tabs",Input!$V112="有",Input!$W112&lt;&gt;""),$HJ$1,"")</f>
        <v/>
      </c>
      <c r="HK112" s="36" t="str">
        <f>IF(AND(Input!$I112="text-tabs",Input!$V112="有",Input!$Y112&lt;&gt;"無"),$HK$1,"")</f>
        <v/>
      </c>
      <c r="HL112" s="36" t="str">
        <f>IF(AND(Input!$I112="text-tabs",Input!$V112="有",Input!$Y112&lt;&gt;"無"),$HF$1,"")</f>
        <v/>
      </c>
      <c r="HM112" s="36" t="str">
        <f>IF(AND(Input!$I112="text-tabs",Input!$V112="有",Input!$Y112&lt;&gt;"無"),Input!$Z112,"")</f>
        <v/>
      </c>
      <c r="HN112" s="36" t="str">
        <f>IF(AND(Input!$I112="text-tabs",Input!$V112="有",Input!$Y112&lt;&gt;"無"),$HH$1,"")</f>
        <v/>
      </c>
      <c r="HO112" s="36" t="str">
        <f>IF(AND(Input!$I112="text-tabs",Input!$V112="有",Input!$Y112&lt;&gt;"無"),Input!$Y112,"")</f>
        <v/>
      </c>
      <c r="HP112" s="36" t="str">
        <f>IF(AND(Input!$I112="text-tabs",Input!$V112="有",Input!$Y112&lt;&gt;"無"),$HJ$1,"")</f>
        <v/>
      </c>
      <c r="HQ112" s="36" t="str">
        <f>IF(AND(Input!$I112="text-tabs",Input!$V112="有",Input!$AA112&lt;&gt;"無"),$HQ$1,"")</f>
        <v/>
      </c>
      <c r="HR112" s="36" t="str">
        <f>IF(AND(Input!$I112="text-tabs",Input!$V112="有",Input!$AA112&lt;&gt;"無"),$HR$1,"")</f>
        <v/>
      </c>
      <c r="HS112" s="36" t="str">
        <f>IF(AND(Input!$I112="text-tabs",Input!$V112="有",Input!$AA112&lt;&gt;"無"),Input!$AB112,"")</f>
        <v/>
      </c>
      <c r="HT112" s="36" t="str">
        <f>IF(AND(Input!$I112="text-tabs",Input!$V112="有",Input!$AA112&lt;&gt;"無"),$HT$1,"")</f>
        <v/>
      </c>
      <c r="HU112" s="36" t="str">
        <f>IF(AND(Input!$I112="text-tabs",Input!$V112="有",Input!$AA112&lt;&gt;"無"),Input!$AA112,"")</f>
        <v/>
      </c>
      <c r="HV112" s="36" t="str">
        <f>IF(AND(Input!$I112="text-tabs",Input!$V112="有",Input!$AA112&lt;&gt;"無"),$HV$1,"")</f>
        <v/>
      </c>
      <c r="HW112" s="36" t="str">
        <f>IF(AND(Input!$I112="text-tabs",Input!$V112="有",Input!$AC112&lt;&gt;"無"),$HW$1,"")</f>
        <v/>
      </c>
      <c r="HX112" s="36" t="str">
        <f>IF(AND(Input!$I112="text-tabs",Input!$V112="有",Input!$AC112&lt;&gt;"無"),$HX$1,"")</f>
        <v/>
      </c>
      <c r="HY112" s="36" t="str">
        <f>IF(AND(Input!$I112="text-tabs",Input!$V112="有",Input!$AC112&lt;&gt;"無"),Input!$AD112,"")</f>
        <v/>
      </c>
      <c r="HZ112" s="36" t="str">
        <f>IF(AND(Input!$I112="text-tabs",Input!$V112="有",Input!$AC112&lt;&gt;"無"),$HZ$1,"")</f>
        <v/>
      </c>
      <c r="IA112" s="36" t="str">
        <f>IF(AND(Input!$I112="text-tabs",Input!$V112="有",Input!$AC112&lt;&gt;"無"),Input!$AC112,"")</f>
        <v/>
      </c>
      <c r="IB112" s="36" t="str">
        <f>IF(AND(Input!$I112="text-tabs",Input!$V112="有",Input!$AC112&lt;&gt;"無"),$IB$1,"")</f>
        <v/>
      </c>
      <c r="IC112" s="36" t="str">
        <f>IF(AND(Input!$I112="text-tabs",Input!$V112="有",Input!$AE112&lt;&gt;"無"),$IC$1,"")</f>
        <v/>
      </c>
      <c r="ID112" s="36" t="str">
        <f>IF(AND(Input!$I112="text-tabs",Input!$V112="有",Input!$AE112&lt;&gt;"無"),$HF$1,"")</f>
        <v/>
      </c>
      <c r="IE112" s="36" t="str">
        <f>IF(AND(Input!$I112="text-tabs",Input!$V112="有",Input!$AE112&lt;&gt;"無"),Input!$AF112,"")</f>
        <v/>
      </c>
      <c r="IF112" s="36" t="str">
        <f>IF(AND(Input!$I112="text-tabs",Input!$V112="有",Input!$AE112&lt;&gt;"無"),$HH$1,"")</f>
        <v/>
      </c>
      <c r="IG112" s="36" t="str">
        <f>IF(AND(Input!$I112="text-tabs",Input!$V112="有",Input!$AE112&lt;&gt;"無"),Input!$AE112,"")</f>
        <v/>
      </c>
      <c r="IH112" s="36" t="str">
        <f>IF(AND(Input!$I112="text-tabs",Input!$V112="有",Input!$AE112&lt;&gt;"無"),$HJ$1,"")</f>
        <v/>
      </c>
      <c r="II112" s="36" t="str">
        <f>IF(AND(Input!$I112="text-tabs",Input!$V112="有"),$II$1,"")</f>
        <v/>
      </c>
      <c r="IJ112" s="36" t="str">
        <f>IF(AND(Input!$I112="text-tabs",Input!$AG112="有"),$IJ$1,"")</f>
        <v/>
      </c>
      <c r="IK112" s="36" t="str">
        <f>IF(AND(Input!$I112="text-tabs",Input!$AG112="有"),Input!$AH112,"")</f>
        <v/>
      </c>
      <c r="IL112" s="36" t="str">
        <f>IF(AND(Input!$I112="text-tabs",Input!$AG112="有"),$IL$1,"")</f>
        <v/>
      </c>
      <c r="IM112" s="36" t="str">
        <f>IF(AND(Input!$I112="text-tabs",Input!$AG112="有"),Input!$AI112,"")</f>
        <v/>
      </c>
      <c r="IN112" s="36" t="str">
        <f>IF(AND(Input!$I112="text-tabs",Input!$AG112="有"),$IN$1,"")</f>
        <v/>
      </c>
      <c r="IO112" s="36" t="str">
        <f>IF(Input!$I112="text-tabs",$IO$1,"")</f>
        <v/>
      </c>
      <c r="IP112" s="36" t="str">
        <f>IF(Input!$I112="event",$IP$1,"")</f>
        <v/>
      </c>
      <c r="IQ112" s="36" t="str">
        <f>IF(Input!$I112="event",Input!$R112,"")</f>
        <v/>
      </c>
      <c r="IR112" s="36" t="str">
        <f>IF(Input!$I112="event",$IR$1,"")</f>
        <v/>
      </c>
      <c r="IS112" s="36" t="str">
        <f>IF(Input!$I112="event",$IS$1,"")</f>
        <v/>
      </c>
      <c r="IT112" s="36" t="str">
        <f>IF(Input!$I112="event",Input!$Q112,"")</f>
        <v/>
      </c>
      <c r="IU112" s="36" t="str">
        <f>IF(Input!$I112="event",$IU$1,"")</f>
        <v/>
      </c>
      <c r="IV112" s="36" t="str">
        <f>IF(Input!$I112="image",$IV$1,"")</f>
        <v/>
      </c>
      <c r="IW112" s="36" t="str">
        <f>IF(Input!$I112="image",Input!$S112,"")</f>
        <v/>
      </c>
      <c r="IX112" s="36" t="str">
        <f>IF(Input!$I112="image",$IX$1,"")</f>
        <v/>
      </c>
      <c r="IY112" s="36" t="str">
        <f>IF(AND(Input!$I112="image",Input!$V112="無"),$IY$1,"")</f>
        <v/>
      </c>
      <c r="IZ112" s="36" t="str">
        <f>IF(AND(Input!$I112="image",Input!$V112="無"),Input!$B112,"")</f>
        <v/>
      </c>
      <c r="JA112" s="36" t="str">
        <f>IF(AND(Input!$I112="image",Input!$V112="無"),$JA$1,"")</f>
        <v/>
      </c>
      <c r="JB112" s="36" t="str">
        <f>IF(AND(Input!$I112="image",Input!$V112="有"),$JB$1,"")</f>
        <v/>
      </c>
      <c r="JC112" s="36" t="str">
        <f>IF(AND(Input!$I112="image",Input!$V112="有"),Input!$W112,"")</f>
        <v/>
      </c>
      <c r="JD112" s="36" t="str">
        <f>IF(AND(Input!$I112="image",Input!$V112="有"),$JD$1,"")</f>
        <v/>
      </c>
      <c r="JE112" s="36" t="str">
        <f>IF(AND(Input!$I112="image",Input!$V112="有"),Input!$X112,"")</f>
        <v/>
      </c>
      <c r="JF112" s="36" t="str">
        <f>IF(AND(Input!$I112="image",Input!$V112="有"),$JF$1,"")</f>
        <v/>
      </c>
      <c r="JG112" s="36" t="str">
        <f>IF(Input!$I112="embed",$JG$1,"")</f>
        <v/>
      </c>
      <c r="JH112" s="36" t="str">
        <f>IF(Input!$I112="embed",Input!$X112,"")</f>
        <v/>
      </c>
      <c r="JI112" s="36" t="str">
        <f>IF(Input!$I112="embed",$JI$1,"")</f>
        <v/>
      </c>
      <c r="JJ112" s="36" t="str">
        <f>IF(Input!$I112="embed",$JJ$1,"")</f>
        <v/>
      </c>
      <c r="JK112" s="36" t="str">
        <f>IF(Input!$I112="embed",Input!$R112,"")</f>
        <v/>
      </c>
      <c r="JL112" s="36" t="str">
        <f>IF(Input!$I112="embed",$JL$1,"")</f>
        <v/>
      </c>
      <c r="JM112" s="36" t="str">
        <f>IF(Input!$I112="table",Input!$AI112,"")</f>
        <v/>
      </c>
      <c r="JN112" s="36" t="str">
        <f>IF(Input!$I112="table",Input!$AJ112,"")</f>
        <v/>
      </c>
      <c r="JO112" s="36" t="s">
        <v>0</v>
      </c>
      <c r="JP112" s="36" t="str">
        <f t="shared" si="3"/>
        <v/>
      </c>
    </row>
    <row r="113" spans="1:276" s="36" customFormat="1">
      <c r="A113" s="39" t="str">
        <f t="shared" si="5"/>
        <v>"0":{"category":"未記入","class":"0","id":"0","titleShadow":"",}</v>
      </c>
      <c r="B113" s="36" t="s">
        <v>5</v>
      </c>
      <c r="C113" s="40">
        <f>Input!$G113</f>
        <v>0</v>
      </c>
      <c r="D113" s="36" t="s">
        <v>210</v>
      </c>
      <c r="E113" s="36" t="s">
        <v>23</v>
      </c>
      <c r="F113" s="36" t="str">
        <f>IF(Input!$C113&lt;&gt;"",Input!$C113,"未記入")</f>
        <v>未記入</v>
      </c>
      <c r="G113" s="36" t="s">
        <v>3</v>
      </c>
      <c r="H113" s="36" t="s">
        <v>1</v>
      </c>
      <c r="I113" s="36">
        <f>Input!$I113</f>
        <v>0</v>
      </c>
      <c r="J113" s="36" t="s">
        <v>3</v>
      </c>
      <c r="K113" s="36" t="s">
        <v>4</v>
      </c>
      <c r="L113" s="40">
        <f>Input!$G113</f>
        <v>0</v>
      </c>
      <c r="M113" s="36" t="s">
        <v>3</v>
      </c>
      <c r="N113" s="36" t="str">
        <f>IF(Input!$D113="有",$N$1,"")</f>
        <v/>
      </c>
      <c r="O113" s="36" t="str">
        <f>IF(Input!$D113="有",Input!$A113,"")</f>
        <v/>
      </c>
      <c r="P113" s="36" t="str">
        <f>IF(Input!$D113="有",$P$1,"")</f>
        <v/>
      </c>
      <c r="Q113" s="36" t="str">
        <f>IF(Input!$D113="有",$Q$1,"")</f>
        <v/>
      </c>
      <c r="R113" s="36" t="str">
        <f>IF(Input!$D113="有",LEFT(Input!$E113,1),"")</f>
        <v/>
      </c>
      <c r="S113" s="36" t="str">
        <f>IF(Input!$D113="有",$S$1,"")</f>
        <v/>
      </c>
      <c r="T113" s="36" t="str">
        <f>IF(Input!$D113="有",$T$1,"")</f>
        <v/>
      </c>
      <c r="U113" s="36" t="str">
        <f>IF(Input!$D113="有",Input!$F113,"")</f>
        <v/>
      </c>
      <c r="V113" s="36" t="str">
        <f>IF(Input!$D113="有",$V$1,"")</f>
        <v/>
      </c>
      <c r="W113" s="36" t="s">
        <v>205</v>
      </c>
      <c r="X113" s="36" t="str">
        <f>IF(Input!$H113="有","true",IF(Input!$H113="無","false",""))</f>
        <v/>
      </c>
      <c r="Y113" s="36" t="s">
        <v>3</v>
      </c>
      <c r="Z113" s="36" t="str">
        <f>IF(OR(Input!$I113="text-tabs",Input!$I113="text"),$Z$1,"")</f>
        <v/>
      </c>
      <c r="AA113" s="36" t="str">
        <f>IF(OR(Input!$I113="text-tabs",Input!$I113="text"),Input!$B113,"")</f>
        <v/>
      </c>
      <c r="AB113" s="36" t="str">
        <f>IF(OR(Input!$I113="text-tabs",Input!$I113="text"),$AB$1,"")</f>
        <v/>
      </c>
      <c r="AC113" s="36" t="str">
        <f>IF(AND(OR(Input!$I113="text-tabs",Input!$I113="text"),Input!$T113="無"),$AC$1,"")</f>
        <v/>
      </c>
      <c r="AD113" s="36" t="str">
        <f>IF(AND(OR(Input!$I113="text-tabs",Input!$I113="text"),Input!$T113="無"),Input!$S113,"")</f>
        <v/>
      </c>
      <c r="AE113" s="36" t="str">
        <f>IF(AND(OR(Input!$I113="text-tabs",Input!$I113="text"),Input!$T113="無"),$AE$1,"")</f>
        <v/>
      </c>
      <c r="AF113" s="36" t="str">
        <f>IF(AND(OR(Input!$I113="text-tabs",Input!$I113="text"),Input!$S113="無"),$AF$1,"")</f>
        <v/>
      </c>
      <c r="AG113" s="36" t="str">
        <f>IF(AND(OR(Input!$I113="text-tabs",Input!$I113="text"),Input!$S113="無"),Input!$T113,"")</f>
        <v/>
      </c>
      <c r="AH113" s="36" t="str">
        <f>IF(AND(OR(Input!$I113="text-tabs",Input!$I113="text"),Input!$S113="無"),$AH$1,"")</f>
        <v/>
      </c>
      <c r="AI113" s="36" t="str">
        <f>IF(Input!$I113="text",$AI$1,"")</f>
        <v/>
      </c>
      <c r="AJ113" s="36" t="str">
        <f>IF(Input!$I113="text",Input!$R113,"")</f>
        <v/>
      </c>
      <c r="AK113" s="36" t="str">
        <f>IF(Input!$I113="text",$AK$1,"")</f>
        <v/>
      </c>
      <c r="AL113" s="36" t="str">
        <f>IF(Input!$I113="text-tabs",$AL$1,"")</f>
        <v/>
      </c>
      <c r="AM113" s="36" t="str">
        <f>IF(Input!$I113="text-tabs",$AM$1,"")</f>
        <v/>
      </c>
      <c r="AN113" s="36" t="str">
        <f>IF(Input!$I113="text-tabs",Input!$J113,"")</f>
        <v/>
      </c>
      <c r="AO113" s="36" t="str">
        <f>IF(Input!$I113="text-tabs",$AO$1,"")</f>
        <v/>
      </c>
      <c r="AP113" s="36" t="str">
        <f>IF(Input!$I113="text-tabs",Input!$R113,"")</f>
        <v/>
      </c>
      <c r="AQ113" s="36" t="str">
        <f>IF(Input!$I113="text-tabs",$AQ$1,"")</f>
        <v/>
      </c>
      <c r="AR113" s="36" t="str">
        <f>IF(AND(Input!$I113="text-tabs",Input!$K113="有"),$AR$1,"")</f>
        <v/>
      </c>
      <c r="AS113" s="36" t="str">
        <f>IF(AND(Input!$I113="text-tabs",Input!$K113="有"),Input!$L113,"")</f>
        <v/>
      </c>
      <c r="AT113" s="36" t="str">
        <f>IF(AND(Input!$I113="text-tabs",Input!$K113="有"),$AT$1,"")</f>
        <v/>
      </c>
      <c r="AU113" s="36" t="str">
        <f>IF(AND(Input!$I113="text-tabs",Input!$K113="有"),Input!$N113,"")</f>
        <v/>
      </c>
      <c r="AV113" s="36" t="str">
        <f>IF(AND(Input!$I113="text-tabs",Input!$K113="有"),"&lt;br&gt;","")</f>
        <v/>
      </c>
      <c r="AW113" s="36" t="str">
        <f>IF(AND(Input!$I113="text-tabs",Input!$K113="有"),IF(Input!$M113=1,svg_data!$A$1,IF(Input!$M113=2,svg_data!$A$2)),"")</f>
        <v/>
      </c>
      <c r="AX113" s="36" t="str">
        <f>IF(AND(Input!$I113="text-tabs",Input!$K113="有"),Input!$G113,"")</f>
        <v/>
      </c>
      <c r="AY113" s="36" t="str">
        <f>IF(AND(Input!$I113="text-tabs",Input!$K113="有"),IF(Input!$M113=1,svg_data!$C$1,IF(Input!$M113=2,svg_data!$C$2)),"")</f>
        <v/>
      </c>
      <c r="AZ113" s="36" t="str">
        <f>IF(AND(Input!$I113="text-tabs",Input!$K113="有"),Input!$G113,"")</f>
        <v/>
      </c>
      <c r="BA113" s="36" t="str">
        <f>IF(AND(Input!$I113="text-tabs",Input!$K113="有"),IF(Input!$M113=1,svg_data!$E$1,IF(Input!$M113=2,svg_data!$E$2)),"")</f>
        <v/>
      </c>
      <c r="BB113" s="36" t="str">
        <f>IF(AND(Input!$I113="text-tabs",Input!$K113="有"),Input!$G113,"")</f>
        <v/>
      </c>
      <c r="BC113" s="36" t="str">
        <f>IF(AND(Input!$I113="text-tabs",Input!$K113="有"),IF(Input!$M113=1,svg_data!$G$1,IF(Input!$M113=2,svg_data!$G$2)),"")</f>
        <v/>
      </c>
      <c r="BD113" s="36" t="str">
        <f>IF(AND(Input!$I113="text-tabs",Input!$K113="有"),Input!$G113,"")</f>
        <v/>
      </c>
      <c r="BE113" s="36" t="str">
        <f>IF(AND(Input!$I113="text-tabs",Input!$K113="有"),IF(Input!$M113=1,svg_data!$I$1,IF(Input!$M113=2,svg_data!$I$2)),"")</f>
        <v/>
      </c>
      <c r="BF113" s="36" t="str">
        <f>IF(AND(Input!$I113="text-tabs",Input!$K113="有"),Input!$G113,"")</f>
        <v/>
      </c>
      <c r="BG113" s="36" t="str">
        <f>IF(AND(Input!$I113="text-tabs",Input!$K113="有"),IF(Input!$M113=1,svg_data!$K$1,IF(Input!$M113=2,svg_data!$K$2)),"")</f>
        <v/>
      </c>
      <c r="BH113" s="36" t="str">
        <f>IF(AND(Input!$I113="text-tabs",Input!$K113="有"),Input!$G113,"")</f>
        <v/>
      </c>
      <c r="BI113" s="36" t="str">
        <f>IF(AND(Input!$I113="text-tabs",Input!$K113="有"),IF(Input!$M113=1,svg_data!$M$1,IF(Input!$M113=2,svg_data!$M$2)),"")</f>
        <v/>
      </c>
      <c r="BJ113" s="36" t="str">
        <f>IF(AND(Input!$I113="text-tabs",Input!$K113="有"),Input!$G113,"")</f>
        <v/>
      </c>
      <c r="BK113" s="36" t="str">
        <f>IF(AND(Input!$I113="text-tabs",Input!$K113="有"),IF(Input!$M113=1,svg_data!$O$1,IF(Input!$M113=2,svg_data!$O$2)),"")</f>
        <v/>
      </c>
      <c r="BL113" s="36" t="str">
        <f>IF(AND(Input!$I113="text-tabs",Input!$K113="有"),Input!$G113,"")</f>
        <v/>
      </c>
      <c r="BM113" s="36" t="str">
        <f>IF(AND(Input!$I113="text-tabs",Input!$K113="有"),IF(Input!$M113=1,svg_data!$Q$1,IF(Input!$M113=2,svg_data!$Q$2)),"")</f>
        <v/>
      </c>
      <c r="BN113" s="36" t="str">
        <f>IF(AND(Input!$I113="text-tabs",Input!$K113="有"),Input!$G113,"")</f>
        <v/>
      </c>
      <c r="BO113" s="36" t="str">
        <f>IF(AND(Input!$I113="text-tabs",Input!$K113="有"),IF(Input!$M113=1,svg_data!$S$1,IF(Input!$M113=2,svg_data!$S$2)),"")</f>
        <v/>
      </c>
      <c r="BP113" s="36" t="str">
        <f>IF(AND(Input!$I113="text-tabs",Input!$K113="有"),Input!$G113,"")</f>
        <v/>
      </c>
      <c r="BQ113" s="36" t="str">
        <f>IF(AND(Input!$I113="text-tabs",Input!$K113="有"),IF(Input!$M113=1,svg_data!$U$1,IF(Input!$M113=2,svg_data!$U$2)),"")</f>
        <v/>
      </c>
      <c r="BR113" s="36" t="str">
        <f>IF(AND(Input!$I113="text-tabs",Input!$K113="有"),Input!$G113,"")</f>
        <v/>
      </c>
      <c r="BS113" s="36" t="str">
        <f>IF(AND(Input!$I113="text-tabs",Input!$K113="有"),IF(Input!$M113=1,svg_data!$W$1,IF(Input!$M113=2,svg_data!$W$2)),"")</f>
        <v/>
      </c>
      <c r="BT113" s="36" t="str">
        <f>IF(AND(Input!$I113="text-tabs",Input!$K113="有"),Input!$G113,"")</f>
        <v/>
      </c>
      <c r="BU113" s="36" t="str">
        <f>IF(AND(Input!$I113="text-tabs",Input!$K113="有"),IF(Input!$M113=1,svg_data!$Y$1,IF(Input!$M113=2,svg_data!$Y$2)),"")</f>
        <v/>
      </c>
      <c r="BV113" s="36" t="str">
        <f>IF(AND(Input!$I113="text-tabs",Input!$K113="有"),Input!$G113,"")</f>
        <v/>
      </c>
      <c r="BW113" s="36" t="str">
        <f>IF(AND(Input!$I113="text-tabs",Input!$K113="有"),IF(Input!$M113=1,svg_data!$AA$1,IF(Input!$M113=2,svg_data!$AA$2)),"")</f>
        <v/>
      </c>
      <c r="BX113" s="36" t="str">
        <f>IF(AND(Input!$I113="text-tabs",Input!$K113="有"),Input!$G113,"")</f>
        <v/>
      </c>
      <c r="BY113" s="36" t="str">
        <f>IF(AND(Input!$I113="text-tabs",Input!$K113="有"),IF(Input!$M113=1,svg_data!$AC$1,IF(Input!$M113=2,svg_data!$AC$2)),"")</f>
        <v/>
      </c>
      <c r="BZ113" s="36" t="str">
        <f>IF(AND(Input!$I113="text-tabs",Input!$K113="有"),Input!$G113,"")</f>
        <v/>
      </c>
      <c r="CA113" s="36" t="str">
        <f>IF(AND(Input!$I113="text-tabs",Input!$K113="有"),IF(Input!$M113=1,svg_data!$AE$1,IF(Input!$M113=2,svg_data!$AE$2)),"")</f>
        <v/>
      </c>
      <c r="CB113" s="36" t="str">
        <f>IF(AND(Input!$I113="text-tabs",Input!$K113="有"),Input!$G113,"")</f>
        <v/>
      </c>
      <c r="CC113" s="36" t="str">
        <f>IF(AND(Input!$I113="text-tabs",Input!$K113="有"),IF(Input!$M113=1,svg_data!$AG$1,IF(Input!$M113=2,svg_data!$AG$2)),"")</f>
        <v/>
      </c>
      <c r="CD113" s="36" t="str">
        <f>IF(AND(Input!$I113="text-tabs",Input!$K113="有"),Input!$G113,"")</f>
        <v/>
      </c>
      <c r="CE113" s="36" t="str">
        <f>IF(AND(Input!$I113="text-tabs",Input!$K113="有"),IF(Input!$M113=1,svg_data!$AI$1,IF(Input!$M113=2,svg_data!$AI$2)),"")</f>
        <v/>
      </c>
      <c r="CF113" s="36" t="str">
        <f>IF(AND(Input!$I113="text-tabs",Input!$K113="有"),Input!$G113,"")</f>
        <v/>
      </c>
      <c r="CG113" s="36" t="str">
        <f>IF(AND(Input!$I113="text-tabs",Input!$K113="有"),IF(Input!$M113=1,svg_data!$AK$1,IF(Input!$M113=2,svg_data!$AK$2)),"")</f>
        <v/>
      </c>
      <c r="CH113" s="36" t="str">
        <f>IF(AND(Input!$I113="text-tabs",Input!$K113="有"),Input!$G113,"")</f>
        <v/>
      </c>
      <c r="CI113" s="36" t="str">
        <f>IF(AND(Input!$I113="text-tabs",Input!$K113="有"),IF(Input!$M113=1,svg_data!$AM$1,IF(Input!$M113=2,svg_data!$AM$2)),"")</f>
        <v/>
      </c>
      <c r="CJ113" s="36" t="str">
        <f>IF(AND(Input!$I113="text-tabs",Input!$K113="有"),Input!$G113,"")</f>
        <v/>
      </c>
      <c r="CK113" s="36" t="str">
        <f>IF(AND(Input!$I113="text-tabs",Input!$K113="有"),IF(Input!$M113=1,svg_data!$AO$1,IF(Input!$M113=2,svg_data!$AO$2)),"")</f>
        <v/>
      </c>
      <c r="CL113" s="36" t="str">
        <f>IF(AND(Input!$I113="text-tabs",Input!$K113="有"),Input!$G113,"")</f>
        <v/>
      </c>
      <c r="CM113" s="36" t="str">
        <f>IF(AND(Input!$I113="text-tabs",Input!$K113="有"),IF(Input!$M113=1,svg_data!$AQ$1,IF(Input!$M113=2,svg_data!$AQ$2)),"")</f>
        <v/>
      </c>
      <c r="CN113" s="36" t="str">
        <f>IF(AND(Input!$I113="text-tabs",Input!$K113="有"),Input!$G113,"")</f>
        <v/>
      </c>
      <c r="CO113" s="36" t="str">
        <f>IF(AND(Input!$I113="text-tabs",Input!$K113="有"),IF(Input!$M113=1,svg_data!$AS$1,IF(Input!$M113=2,svg_data!$AS$2)),"")</f>
        <v/>
      </c>
      <c r="CP113" s="36" t="str">
        <f>IF(AND(Input!$I113="text-tabs",Input!$K113="有"),Input!$G113,"")</f>
        <v/>
      </c>
      <c r="CQ113" s="36" t="str">
        <f>IF(AND(Input!$I113="text-tabs",Input!$K113="有"),IF(Input!$M113=1,svg_data!$AU$1,IF(Input!$M113=2,svg_data!$AU$2)),"")</f>
        <v/>
      </c>
      <c r="CR113" s="36" t="str">
        <f>IF(AND(Input!$I113="text-tabs",Input!$K113="有"),Input!$G113,"")</f>
        <v/>
      </c>
      <c r="CS113" s="36" t="str">
        <f>IF(AND(Input!$I113="text-tabs",Input!$K113="有"),IF(Input!$M113=1,svg_data!$AW$1,IF(Input!$M113=2,svg_data!$AW$2)),"")</f>
        <v/>
      </c>
      <c r="CT113" s="36" t="str">
        <f>IF(AND(Input!$I113="text-tabs",Input!$K113="有"),Input!$G113,"")</f>
        <v/>
      </c>
      <c r="CU113" s="36" t="str">
        <f>IF(AND(Input!$I113="text-tabs",Input!$K113="有"),IF(Input!$M113=1,svg_data!$AY$1,IF(Input!$M113=2,svg_data!$AY$2)),"")</f>
        <v/>
      </c>
      <c r="CV113" s="36" t="str">
        <f>IF(AND(Input!$I113="text-tabs",Input!$K113="有"),Input!$G113,"")</f>
        <v/>
      </c>
      <c r="CW113" s="36" t="str">
        <f>IF(AND(Input!$I113="text-tabs",Input!$K113="有"),IF(Input!$M113=1,svg_data!$BA$1,IF(Input!$M113=2,svg_data!$BA$2)),"")</f>
        <v/>
      </c>
      <c r="CX113" s="36" t="str">
        <f>IF(AND(Input!$I113="text-tabs",Input!$K113="有"),Input!$G113,"")</f>
        <v/>
      </c>
      <c r="CY113" s="36" t="str">
        <f>IF(AND(Input!$I113="text-tabs",Input!$K113="有"),IF(Input!$M113=1,svg_data!$BC$1,IF(Input!$M113=2,svg_data!$BC$2)),"")</f>
        <v/>
      </c>
      <c r="CZ113" s="36" t="str">
        <f>IF(AND(Input!$I113="text-tabs",Input!$K113="有"),Input!$G113,"")</f>
        <v/>
      </c>
      <c r="DA113" s="36" t="str">
        <f>IF(AND(Input!$I113="text-tabs",Input!$K113="有"),IF(Input!$M113=1,svg_data!$BE$1,IF(Input!$M113=2,svg_data!$BE$2)),"")</f>
        <v/>
      </c>
      <c r="DB113" s="36" t="str">
        <f>IF(AND(Input!$I113="text-tabs",Input!$K113="有"),Input!$G113,"")</f>
        <v/>
      </c>
      <c r="DC113" s="36" t="str">
        <f>IF(AND(Input!$I113="text-tabs",Input!$K113="有"),IF(Input!$M113=1,svg_data!$BG$1,IF(Input!$M113=2,svg_data!$BG$2)),"")</f>
        <v/>
      </c>
      <c r="DD113" s="36" t="str">
        <f>IF(AND(Input!$I113="text-tabs",Input!$K113="有"),Input!$G113,"")</f>
        <v/>
      </c>
      <c r="DE113" s="36" t="str">
        <f>IF(AND(Input!$I113="text-tabs",Input!$K113="有"),IF(Input!$M113=1,svg_data!$BI$1,IF(Input!$M113=2,svg_data!$BI$2)),"")</f>
        <v/>
      </c>
      <c r="DF113" s="36" t="str">
        <f>IF(AND(Input!$I113="text-tabs",Input!$K113="有"),Input!$G113,"")</f>
        <v/>
      </c>
      <c r="DG113" s="36" t="str">
        <f>IF(AND(Input!$I113="text-tabs",Input!$K113="有"),IF(Input!$M113=1,svg_data!$BK$1,IF(Input!$M113=2,svg_data!$BK$2)),"")</f>
        <v/>
      </c>
      <c r="DH113" s="36" t="str">
        <f>IF(AND(Input!$I113="text-tabs",Input!$K113="有"),Input!$G113,"")</f>
        <v/>
      </c>
      <c r="DI113" s="36" t="str">
        <f>IF(AND(Input!$I113="text-tabs",Input!$K113="有"),IF(Input!$M113=1,svg_data!$BM$1,IF(Input!$M113=2,svg_data!$BM$2)),"")</f>
        <v/>
      </c>
      <c r="DJ113" s="36" t="str">
        <f>IF(AND(Input!$I113="text-tabs",Input!$K113="有"),svg_data!$BN$1,"")</f>
        <v/>
      </c>
      <c r="DK113" s="36" t="str">
        <f>IF(AND(Input!$I113="text-tabs",Input!$K113="有"),Input!$G113,"")</f>
        <v/>
      </c>
      <c r="DL113" s="36" t="str">
        <f>IF(AND(Input!$I113="text-tabs",Input!$K113="有"),svg_data!$BP$1,"")</f>
        <v/>
      </c>
      <c r="DM113" s="36" t="str">
        <f>IF(AND(Input!$I113="text-tabs",Input!$K113="有"),svg_data!$BQ$1,"")</f>
        <v/>
      </c>
      <c r="DN113" s="36" t="str">
        <f>IF(AND(Input!$I113="text-tabs",Input!$K113="有"),Input!$G113,"")</f>
        <v/>
      </c>
      <c r="DO113" s="36" t="str">
        <f>IF(AND(Input!$I113="text-tabs",Input!$K113="有"),svg_data!$BS$1,"")</f>
        <v/>
      </c>
      <c r="DP113" s="36" t="str">
        <f>IF(AND(Input!$I113="text-tabs",Input!$K113="有"),Input!$G113,"")</f>
        <v/>
      </c>
      <c r="DQ113" s="36" t="str">
        <f>IF(AND(Input!$I113="text-tabs",Input!$K113="有"),svg_data!$BU$1,"")</f>
        <v/>
      </c>
      <c r="DR113" s="36" t="str">
        <f>IF(AND(Input!$I113="text-tabs",Input!$K113="有"),Input!$G113,"")</f>
        <v/>
      </c>
      <c r="DS113" s="36" t="str">
        <f>IF(AND(Input!$I113="text-tabs",Input!$K113="有"),IF(Input!$M113=1,svg_data!$BW$1,IF(Input!$M113=2,svg_data!$BW$2)),"")</f>
        <v/>
      </c>
      <c r="DT113" s="36" t="str">
        <f>IF(AND(Input!$I113="text-tabs",Input!$K113="有"),IF(Input!$M113=1,svg_data!$BY$1,IF(Input!$M113=2,"")),"")</f>
        <v/>
      </c>
      <c r="DU113" s="36" t="str">
        <f>IF(AND(Input!$I113="text-tabs",Input!$K113="有"),IF(Input!$M113=1,Input!$G113,IF(Input!$M113=2,"")),"")</f>
        <v/>
      </c>
      <c r="DV113" s="42" t="str">
        <f>IF(AND(Input!$I113="text-tabs",Input!$K113="有"),IF(Input!$M113=1,svg_data!$CA$1,IF(Input!$M113=2,svg_data!$CA$2)),"")</f>
        <v/>
      </c>
      <c r="DW113" s="36" t="str">
        <f>IF(AND(Input!$I113="text-tabs",Input!$K113="有"),IF(Input!$M113=1,svg_data!$CB$1,IF(Input!$M113=2,svg_data!$CB$2)),"")</f>
        <v/>
      </c>
      <c r="DX113" s="36" t="str">
        <f>IF(AND(Input!$I113="text-tabs",Input!$K113="有"),Input!$G113,"")</f>
        <v/>
      </c>
      <c r="DY113" s="36" t="str">
        <f>IF(AND(Input!$I113="text-tabs",Input!$K113="有"),IF(Input!$M113=1,svg_data!$CD$1,IF(Input!$M113=2,svg_data!$CD$2)),"")</f>
        <v/>
      </c>
      <c r="DZ113" s="36" t="str">
        <f>IF(AND(Input!$I113="text-tabs",Input!$K113="有"),Input!$G113,"")</f>
        <v/>
      </c>
      <c r="EA113" s="36" t="str">
        <f>IF(AND(Input!$I113="text-tabs",Input!$K113="有"),IF(Input!$M113=1,svg_data!$CF$1,IF(Input!$M113=2,svg_data!$CF$2)),"")</f>
        <v/>
      </c>
      <c r="EB113" s="36" t="str">
        <f>IF(AND(Input!$I113="text-tabs",Input!$K113="有"),Input!$G113,"")</f>
        <v/>
      </c>
      <c r="EC113" s="36" t="str">
        <f>IF(AND(Input!$I113="text-tabs",Input!$K113="有"),IF(Input!$M113=1,svg_data!$CH$1,IF(Input!$M113=2,svg_data!$CH$2)),"")</f>
        <v/>
      </c>
      <c r="ED113" s="36" t="str">
        <f>IF(AND(Input!$I113="text-tabs",Input!$K113="有"),Input!$G113,"")</f>
        <v/>
      </c>
      <c r="EE113" s="36" t="str">
        <f>IF(AND(Input!$I113="text-tabs",Input!$K113="有"),IF(Input!$M113=1,svg_data!$CJ$1,IF(Input!$M113=2,svg_data!$CJ$2)),"")</f>
        <v/>
      </c>
      <c r="EF113" s="36" t="str">
        <f>IF(AND(Input!$I113="text-tabs",Input!$K113="有"),Input!$G113,"")</f>
        <v/>
      </c>
      <c r="EG113" s="36" t="str">
        <f>IF(AND(Input!$I113="text-tabs",Input!$K113="有"),IF(Input!$M113=1,svg_data!$CL$1,IF(Input!$M113=2,svg_data!$CL$2)),"")</f>
        <v/>
      </c>
      <c r="EH113" s="36" t="str">
        <f>IF(AND(Input!$I113="text-tabs",Input!$K113="有"),Input!$G113,"")</f>
        <v/>
      </c>
      <c r="EI113" s="36" t="str">
        <f>IF(AND(Input!$I113="text-tabs",Input!$K113="有"),IF(Input!$M113=1,svg_data!$CN$1,IF(Input!$M113=2,svg_data!$CN$2)),"")</f>
        <v/>
      </c>
      <c r="EJ113" s="36" t="str">
        <f>IF(AND(Input!$I113="text-tabs",Input!$K113="有"),Input!$G113,"")</f>
        <v/>
      </c>
      <c r="EK113" s="36" t="str">
        <f>IF(AND(Input!$I113="text-tabs",Input!$K113="有"),IF(Input!$M113=1,svg_data!$CP$1,IF(Input!$M113=2,svg_data!$CP$2)),"")</f>
        <v/>
      </c>
      <c r="EL113" s="36" t="str">
        <f>IF(AND(Input!$I113="text-tabs",Input!$K113="有"),Input!$G113,"")</f>
        <v/>
      </c>
      <c r="EM113" s="36" t="str">
        <f>IF(AND(Input!$I113="text-tabs",Input!$K113="有"),IF(Input!$M113=1,svg_data!$CR$1,IF(Input!$M113=2,svg_data!$CR$2)),"")</f>
        <v/>
      </c>
      <c r="EN113" s="36" t="str">
        <f>IF(AND(Input!$I113="text-tabs",Input!$K113="有"),Input!$G113,"")</f>
        <v/>
      </c>
      <c r="EO113" s="36" t="str">
        <f>IF(AND(Input!$I113="text-tabs",Input!$K113="有"),IF(Input!$M113=1,svg_data!$CT$1,IF(Input!$M113=2,svg_data!$CT$2)),"")</f>
        <v/>
      </c>
      <c r="EP113" s="36" t="str">
        <f>IF(AND(Input!$I113="text-tabs",Input!$K113="有"),Input!$G113,"")</f>
        <v/>
      </c>
      <c r="EQ113" s="36" t="str">
        <f>IF(AND(Input!$I113="text-tabs",Input!$K113="有"),IF(Input!$M113=1,svg_data!$CV$1,IF(Input!$M113=2,svg_data!$CV$2)),"")</f>
        <v/>
      </c>
      <c r="ER113" s="36" t="str">
        <f>IF(AND(Input!$I113="text-tabs",Input!$K113="有"),Input!$G113,"")</f>
        <v/>
      </c>
      <c r="ES113" s="36" t="str">
        <f>IF(AND(Input!$I113="text-tabs",Input!$K113="有"),IF(Input!$M113=1,svg_data!$CX$1,IF(Input!$M113=2,svg_data!$CX$2)),"")</f>
        <v/>
      </c>
      <c r="ET113" s="36" t="str">
        <f>IF(AND(Input!$I113="text-tabs",Input!$K113="有"),Input!$G113,"")</f>
        <v/>
      </c>
      <c r="EU113" s="36" t="str">
        <f>IF(AND(Input!$I113="text-tabs",Input!$K113="有"),IF(Input!$M113=1,svg_data!$CZ$1,IF(Input!$M113=2,svg_data!$CZ$2)),"")</f>
        <v/>
      </c>
      <c r="EV113" s="36" t="str">
        <f>IF(AND(Input!$I113="text-tabs",Input!$K113="有"),Input!$G113,"")</f>
        <v/>
      </c>
      <c r="EW113" s="36" t="str">
        <f>IF(AND(Input!$I113="text-tabs",Input!$K113="有"),IF(Input!$M113=1,svg_data!$DB$1,IF(Input!$M113=2,svg_data!$DB$2)),"")</f>
        <v/>
      </c>
      <c r="EX113" s="36" t="str">
        <f>IF(AND(Input!$I113="text-tabs",Input!$K113="有"),Input!$G113,"")</f>
        <v/>
      </c>
      <c r="EY113" s="36" t="str">
        <f>IF(AND(Input!$I113="text-tabs",Input!$K113="有"),IF(Input!$M113=1,svg_data!$DD$1,IF(Input!$M113=2,svg_data!$DD$2)),"")</f>
        <v/>
      </c>
      <c r="EZ113" s="36" t="str">
        <f>IF(AND(Input!$I113="text-tabs",Input!$K113="有"),Input!$G113,"")</f>
        <v/>
      </c>
      <c r="FA113" s="36" t="str">
        <f>IF(AND(Input!$I113="text-tabs",Input!$K113="有"),IF(Input!$M113=1,svg_data!$DF$1,IF(Input!$M113=2,svg_data!$DF$2)),"")</f>
        <v/>
      </c>
      <c r="FB113" s="36" t="str">
        <f>IF(AND(Input!$I113="text-tabs",Input!$K113="有"),Input!$G113,"")</f>
        <v/>
      </c>
      <c r="FC113" s="36" t="str">
        <f>IF(AND(Input!$I113="text-tabs",Input!$K113="有"),IF(Input!$M113=1,svg_data!$DH$1,IF(Input!$M113=2,svg_data!$DH$2)),"")</f>
        <v/>
      </c>
      <c r="FD113" s="36" t="str">
        <f>IF(AND(Input!$I113="text-tabs",Input!$K113="有"),Input!$G113,"")</f>
        <v/>
      </c>
      <c r="FE113" s="36" t="str">
        <f>IF(AND(Input!$I113="text-tabs",Input!$K113="有"),IF(Input!$M113=1,svg_data!$DJ$1,IF(Input!$M113=2,svg_data!$DJ$2)),"")</f>
        <v/>
      </c>
      <c r="FF113" s="36" t="str">
        <f>IF(AND(Input!$I113="text-tabs",Input!$K113="有"),Input!$G113,"")</f>
        <v/>
      </c>
      <c r="FG113" s="36" t="str">
        <f>IF(AND(Input!$I113="text-tabs",Input!$K113="有"),IF(Input!$M113=1,svg_data!$DL$1,IF(Input!$M113=2,svg_data!$DL$2)),"")</f>
        <v/>
      </c>
      <c r="FH113" s="36" t="str">
        <f>IF(AND(Input!$I113="text-tabs",Input!$K113="有"),Input!$G113,"")</f>
        <v/>
      </c>
      <c r="FI113" s="36" t="str">
        <f>IF(AND(Input!$I113="text-tabs",Input!$K113="有"),IF(Input!$M113=1,svg_data!$DN$1,IF(Input!$M113=2,svg_data!$DN$2)),"")</f>
        <v/>
      </c>
      <c r="FJ113" s="36" t="str">
        <f>IF(AND(Input!$I113="text-tabs",Input!$K113="有"),Input!$G113,"")</f>
        <v/>
      </c>
      <c r="FK113" s="36" t="str">
        <f>IF(AND(Input!$I113="text-tabs",Input!$K113="有"),IF(Input!$M113=1,svg_data!$DP$1,IF(Input!$M113=2,svg_data!$DP$2)),"")</f>
        <v/>
      </c>
      <c r="FL113" s="36" t="str">
        <f>IF(AND(Input!$I113="text-tabs",Input!$K113="有"),Input!$G113,"")</f>
        <v/>
      </c>
      <c r="FM113" s="36" t="str">
        <f>IF(AND(Input!$I113="text-tabs",Input!$K113="有"),IF(Input!$M113=1,svg_data!$DR$1,IF(Input!$M113=2,svg_data!$DR$2)),"")</f>
        <v/>
      </c>
      <c r="FN113" s="36" t="str">
        <f>IF(AND(Input!$I113="text-tabs",Input!$K113="有"),Input!$G113,"")</f>
        <v/>
      </c>
      <c r="FO113" s="36" t="str">
        <f>IF(AND(Input!$I113="text-tabs",Input!$K113="有"),IF(Input!$M113=1,svg_data!$DT$1,IF(Input!$M113=2,svg_data!$DT$2)),"")</f>
        <v/>
      </c>
      <c r="FP113" s="36" t="str">
        <f>IF(AND(Input!$I113="text-tabs",Input!$K113="有"),Input!$G113,"")</f>
        <v/>
      </c>
      <c r="FQ113" s="36" t="str">
        <f>IF(AND(Input!$I113="text-tabs",Input!$K113="有"),IF(Input!$M113=1,svg_data!$DV$1,IF(Input!$M113=2,svg_data!$DV$2)),"")</f>
        <v/>
      </c>
      <c r="FR113" s="36" t="str">
        <f>IF(AND(Input!$I113="text-tabs",Input!$K113="有"),Input!$G113,"")</f>
        <v/>
      </c>
      <c r="FS113" s="36" t="str">
        <f>IF(AND(Input!$I113="text-tabs",Input!$K113="有"),IF(Input!$M113=1,svg_data!$DX$1,IF(Input!$M113=2,svg_data!$DX$2)),"")</f>
        <v/>
      </c>
      <c r="FT113" s="36" t="str">
        <f>IF(AND(Input!$I113="text-tabs",Input!$K113="有"),Input!$G113,"")</f>
        <v/>
      </c>
      <c r="FU113" s="36" t="str">
        <f>IF(AND(Input!$I113="text-tabs",Input!$K113="有"),IF(Input!$M113=1,svg_data!$DZ$1,IF(Input!$M113=2,svg_data!$DZ$2)),"")</f>
        <v/>
      </c>
      <c r="FV113" s="36" t="str">
        <f>IF(AND(Input!$I113="text-tabs",Input!$K113="有"),Input!$G113,"")</f>
        <v/>
      </c>
      <c r="FW113" s="36" t="str">
        <f>IF(AND(Input!$I113="text-tabs",Input!$K113="有"),IF(Input!$M113=1,svg_data!$EB$1,IF(Input!$M113=2,svg_data!$EB$2)),"")</f>
        <v/>
      </c>
      <c r="FX113" s="36" t="str">
        <f>IF(AND(Input!$I113="text-tabs",Input!$K113="有"),Input!$G113,"")</f>
        <v/>
      </c>
      <c r="FY113" s="36" t="str">
        <f>IF(AND(Input!$I113="text-tabs",Input!$K113="有"),IF(Input!$M113=1,svg_data!$ED$1,IF(Input!$M113=2,svg_data!$ED$2)),"")</f>
        <v/>
      </c>
      <c r="FZ113" s="36" t="str">
        <f>IF(AND(Input!$I113="text-tabs",Input!$K113="有"),Input!$G113,"")</f>
        <v/>
      </c>
      <c r="GA113" s="36" t="str">
        <f>IF(AND(Input!$I113="text-tabs",Input!$K113="有"),IF(Input!$M113=1,svg_data!$EF$1,IF(Input!$M113=2,svg_data!$EF$2)),"")</f>
        <v/>
      </c>
      <c r="GB113" s="36" t="str">
        <f>IF(AND(Input!$I113="text-tabs",Input!$K113="有"),Input!$G113,"")</f>
        <v/>
      </c>
      <c r="GC113" s="36" t="str">
        <f>IF(AND(Input!$I113="text-tabs",Input!$K113="有"),IF(Input!$M113=1,svg_data!$EH$1,IF(Input!$M113=2,svg_data!$EH$2)),"")</f>
        <v/>
      </c>
      <c r="GD113" s="36" t="str">
        <f>IF(AND(Input!$I113="text-tabs",Input!$K113="有"),Input!$G113,"")</f>
        <v/>
      </c>
      <c r="GE113" s="36" t="str">
        <f>IF(AND(Input!$I113="text-tabs",Input!$K113="有"),IF(Input!$M113=1,svg_data!$EJ$1,IF(Input!$M113=2,svg_data!$EJ$2)),"")</f>
        <v/>
      </c>
      <c r="GF113" s="36" t="str">
        <f>IF(AND(Input!$I113="text-tabs",Input!$K113="有"),Input!$G113,"")</f>
        <v/>
      </c>
      <c r="GG113" s="36" t="str">
        <f>IF(AND(Input!$I113="text-tabs",Input!$K113="有"),IF(Input!$M113=1,svg_data!$EL$1,IF(Input!$M113=2,svg_data!$EL$2)),"")</f>
        <v/>
      </c>
      <c r="GH113" s="36" t="str">
        <f>IF(AND(Input!$I113="text-tabs",Input!$K113="有"),Input!$G113,"")</f>
        <v/>
      </c>
      <c r="GI113" s="36" t="str">
        <f>IF(AND(Input!$I113="text-tabs",Input!$K113="有"),IF(Input!$M113=1,svg_data!$EN$1,IF(Input!$M113=2,svg_data!$EN$2)),"")</f>
        <v/>
      </c>
      <c r="GJ113" s="36" t="str">
        <f>IF(AND(Input!$I113="text-tabs",Input!$K113="有"),Input!$G113,"")</f>
        <v/>
      </c>
      <c r="GK113" s="36" t="str">
        <f>IF(AND(Input!$I113="text-tabs",Input!$K113="有"),IF(Input!$M113=1,svg_data!$EP$1,IF(Input!$M113=2,svg_data!$EP$2)),"")</f>
        <v/>
      </c>
      <c r="GL113" s="36" t="str">
        <f>IF(AND(Input!$I113="text-tabs",Input!$K113="有"),Input!$G113,"")</f>
        <v/>
      </c>
      <c r="GM113" s="36" t="str">
        <f>IF(AND(Input!$I113="text-tabs",Input!$K113="有"),svg_data!$ER$1,"")</f>
        <v/>
      </c>
      <c r="GN113" s="36" t="str">
        <f>IF(AND(Input!$I113="text-tabs",Input!$K113="有"),Input!$G113,"")</f>
        <v/>
      </c>
      <c r="GO113" s="36" t="str">
        <f>IF(AND(Input!$I113="text-tabs",Input!$K113="有"),svg_data!$ET$1,"")</f>
        <v/>
      </c>
      <c r="GP113" s="36" t="str">
        <f>IF(AND(Input!$I113="text-tabs",Input!$K113="有"),Input!$G113,"")</f>
        <v/>
      </c>
      <c r="GQ113" s="36" t="str">
        <f>IF(AND(Input!$I113="text-tabs",Input!$K113="有"),svg_data!$EV$1,"")</f>
        <v/>
      </c>
      <c r="GR113" s="36" t="str">
        <f>IF(AND(Input!$I113="text-tabs",Input!$K113="有"),Input!$G113,"")</f>
        <v/>
      </c>
      <c r="GS113" s="36" t="str">
        <f>IF(AND(Input!$I113="text-tabs",Input!$K113="有"),svg_data!$EX$1,"")</f>
        <v/>
      </c>
      <c r="GT113" s="36" t="str">
        <f>IF(AND(Input!$I113="text-tabs",Input!$K113="有"),IF(Input!$O113="無","",svg_data!$EY$1),"")</f>
        <v/>
      </c>
      <c r="GU113" s="36" t="str">
        <f>IF(AND(Input!$I113="text-tabs",Input!$K113="有"),IF(Input!$O113="無","",Input!$G113),"")</f>
        <v/>
      </c>
      <c r="GV113" s="36" t="str">
        <f>IF(AND(Input!$I113="text-tabs",Input!$K113="有"),IF(Input!$O113="無","",Input!$O113),"")</f>
        <v/>
      </c>
      <c r="GW113" s="36" t="str">
        <f>IF(AND(Input!$I113="text-tabs",Input!$K113="有"),IF(Input!$O113="無","",svg_data!$FA$1),"")</f>
        <v/>
      </c>
      <c r="GX113" s="36" t="str">
        <f>IF(AND(Input!$I113="text-tabs",Input!$K113="有"),IF(Input!$O113="無","",Input!$P113),"")</f>
        <v/>
      </c>
      <c r="GY113" s="36" t="str">
        <f>IF(AND(Input!$I113="text-tabs",Input!$K113="有"),IF(Input!$O113="無","",svg_data!$FC$1),"")</f>
        <v/>
      </c>
      <c r="GZ113" s="36" t="str">
        <f>IF(AND(Input!$I113="text-tabs",Input!$K113="有"),svg_data!$FD$1,"")</f>
        <v/>
      </c>
      <c r="HA113" s="36" t="str">
        <f>IF(AND(Input!$I113="text-tabs",Input!$K113="有"),$HA$1,"")</f>
        <v/>
      </c>
      <c r="HB113" s="36" t="str">
        <f>IF(AND(Input!$I113="text-tabs",Input!$V113="有",Input!$W113&lt;&gt;""),$HB$1,"")</f>
        <v/>
      </c>
      <c r="HC113" s="36" t="str">
        <f>IF(AND(Input!$I113="text-tabs",Input!$V113="有",Input!$W113&lt;&gt;""),Input!$U113,"")</f>
        <v/>
      </c>
      <c r="HD113" s="36" t="str">
        <f>IF(AND(Input!$I113="text-tabs",Input!$V113="有",Input!$W113&lt;&gt;""),$HD$1,"")</f>
        <v/>
      </c>
      <c r="HE113" s="36" t="str">
        <f>IF(AND(Input!$I113="text-tabs",Input!$V113="有",Input!$W113&lt;&gt;""),$HE$1,"")</f>
        <v/>
      </c>
      <c r="HF113" s="36" t="str">
        <f>IF(AND(Input!$I113="text-tabs",Input!$V113="有",Input!$W113&lt;&gt;""),$HF$1,"")</f>
        <v/>
      </c>
      <c r="HG113" s="36" t="str">
        <f>IF(AND(Input!$I113="text-tabs",Input!$V113="有",Input!$W113&lt;&gt;""),Input!$X113,"")</f>
        <v/>
      </c>
      <c r="HH113" s="36" t="str">
        <f>IF(AND(Input!$I113="text-tabs",Input!$V113="有",Input!$W113&lt;&gt;""),$HH$1,"")</f>
        <v/>
      </c>
      <c r="HI113" s="36" t="str">
        <f>IF(AND(Input!$I113="text-tabs",Input!$V113="有",Input!$W113&lt;&gt;""),Input!$W113,"")</f>
        <v/>
      </c>
      <c r="HJ113" s="36" t="str">
        <f>IF(AND(Input!$I113="text-tabs",Input!$V113="有",Input!$W113&lt;&gt;""),$HJ$1,"")</f>
        <v/>
      </c>
      <c r="HK113" s="36" t="str">
        <f>IF(AND(Input!$I113="text-tabs",Input!$V113="有",Input!$Y113&lt;&gt;"無"),$HK$1,"")</f>
        <v/>
      </c>
      <c r="HL113" s="36" t="str">
        <f>IF(AND(Input!$I113="text-tabs",Input!$V113="有",Input!$Y113&lt;&gt;"無"),$HF$1,"")</f>
        <v/>
      </c>
      <c r="HM113" s="36" t="str">
        <f>IF(AND(Input!$I113="text-tabs",Input!$V113="有",Input!$Y113&lt;&gt;"無"),Input!$Z113,"")</f>
        <v/>
      </c>
      <c r="HN113" s="36" t="str">
        <f>IF(AND(Input!$I113="text-tabs",Input!$V113="有",Input!$Y113&lt;&gt;"無"),$HH$1,"")</f>
        <v/>
      </c>
      <c r="HO113" s="36" t="str">
        <f>IF(AND(Input!$I113="text-tabs",Input!$V113="有",Input!$Y113&lt;&gt;"無"),Input!$Y113,"")</f>
        <v/>
      </c>
      <c r="HP113" s="36" t="str">
        <f>IF(AND(Input!$I113="text-tabs",Input!$V113="有",Input!$Y113&lt;&gt;"無"),$HJ$1,"")</f>
        <v/>
      </c>
      <c r="HQ113" s="36" t="str">
        <f>IF(AND(Input!$I113="text-tabs",Input!$V113="有",Input!$AA113&lt;&gt;"無"),$HQ$1,"")</f>
        <v/>
      </c>
      <c r="HR113" s="36" t="str">
        <f>IF(AND(Input!$I113="text-tabs",Input!$V113="有",Input!$AA113&lt;&gt;"無"),$HR$1,"")</f>
        <v/>
      </c>
      <c r="HS113" s="36" t="str">
        <f>IF(AND(Input!$I113="text-tabs",Input!$V113="有",Input!$AA113&lt;&gt;"無"),Input!$AB113,"")</f>
        <v/>
      </c>
      <c r="HT113" s="36" t="str">
        <f>IF(AND(Input!$I113="text-tabs",Input!$V113="有",Input!$AA113&lt;&gt;"無"),$HT$1,"")</f>
        <v/>
      </c>
      <c r="HU113" s="36" t="str">
        <f>IF(AND(Input!$I113="text-tabs",Input!$V113="有",Input!$AA113&lt;&gt;"無"),Input!$AA113,"")</f>
        <v/>
      </c>
      <c r="HV113" s="36" t="str">
        <f>IF(AND(Input!$I113="text-tabs",Input!$V113="有",Input!$AA113&lt;&gt;"無"),$HV$1,"")</f>
        <v/>
      </c>
      <c r="HW113" s="36" t="str">
        <f>IF(AND(Input!$I113="text-tabs",Input!$V113="有",Input!$AC113&lt;&gt;"無"),$HW$1,"")</f>
        <v/>
      </c>
      <c r="HX113" s="36" t="str">
        <f>IF(AND(Input!$I113="text-tabs",Input!$V113="有",Input!$AC113&lt;&gt;"無"),$HX$1,"")</f>
        <v/>
      </c>
      <c r="HY113" s="36" t="str">
        <f>IF(AND(Input!$I113="text-tabs",Input!$V113="有",Input!$AC113&lt;&gt;"無"),Input!$AD113,"")</f>
        <v/>
      </c>
      <c r="HZ113" s="36" t="str">
        <f>IF(AND(Input!$I113="text-tabs",Input!$V113="有",Input!$AC113&lt;&gt;"無"),$HZ$1,"")</f>
        <v/>
      </c>
      <c r="IA113" s="36" t="str">
        <f>IF(AND(Input!$I113="text-tabs",Input!$V113="有",Input!$AC113&lt;&gt;"無"),Input!$AC113,"")</f>
        <v/>
      </c>
      <c r="IB113" s="36" t="str">
        <f>IF(AND(Input!$I113="text-tabs",Input!$V113="有",Input!$AC113&lt;&gt;"無"),$IB$1,"")</f>
        <v/>
      </c>
      <c r="IC113" s="36" t="str">
        <f>IF(AND(Input!$I113="text-tabs",Input!$V113="有",Input!$AE113&lt;&gt;"無"),$IC$1,"")</f>
        <v/>
      </c>
      <c r="ID113" s="36" t="str">
        <f>IF(AND(Input!$I113="text-tabs",Input!$V113="有",Input!$AE113&lt;&gt;"無"),$HF$1,"")</f>
        <v/>
      </c>
      <c r="IE113" s="36" t="str">
        <f>IF(AND(Input!$I113="text-tabs",Input!$V113="有",Input!$AE113&lt;&gt;"無"),Input!$AF113,"")</f>
        <v/>
      </c>
      <c r="IF113" s="36" t="str">
        <f>IF(AND(Input!$I113="text-tabs",Input!$V113="有",Input!$AE113&lt;&gt;"無"),$HH$1,"")</f>
        <v/>
      </c>
      <c r="IG113" s="36" t="str">
        <f>IF(AND(Input!$I113="text-tabs",Input!$V113="有",Input!$AE113&lt;&gt;"無"),Input!$AE113,"")</f>
        <v/>
      </c>
      <c r="IH113" s="36" t="str">
        <f>IF(AND(Input!$I113="text-tabs",Input!$V113="有",Input!$AE113&lt;&gt;"無"),$HJ$1,"")</f>
        <v/>
      </c>
      <c r="II113" s="36" t="str">
        <f>IF(AND(Input!$I113="text-tabs",Input!$V113="有"),$II$1,"")</f>
        <v/>
      </c>
      <c r="IJ113" s="36" t="str">
        <f>IF(AND(Input!$I113="text-tabs",Input!$AG113="有"),$IJ$1,"")</f>
        <v/>
      </c>
      <c r="IK113" s="36" t="str">
        <f>IF(AND(Input!$I113="text-tabs",Input!$AG113="有"),Input!$AH113,"")</f>
        <v/>
      </c>
      <c r="IL113" s="36" t="str">
        <f>IF(AND(Input!$I113="text-tabs",Input!$AG113="有"),$IL$1,"")</f>
        <v/>
      </c>
      <c r="IM113" s="36" t="str">
        <f>IF(AND(Input!$I113="text-tabs",Input!$AG113="有"),Input!$AI113,"")</f>
        <v/>
      </c>
      <c r="IN113" s="36" t="str">
        <f>IF(AND(Input!$I113="text-tabs",Input!$AG113="有"),$IN$1,"")</f>
        <v/>
      </c>
      <c r="IO113" s="36" t="str">
        <f>IF(Input!$I113="text-tabs",$IO$1,"")</f>
        <v/>
      </c>
      <c r="IP113" s="36" t="str">
        <f>IF(Input!$I113="event",$IP$1,"")</f>
        <v/>
      </c>
      <c r="IQ113" s="36" t="str">
        <f>IF(Input!$I113="event",Input!$R113,"")</f>
        <v/>
      </c>
      <c r="IR113" s="36" t="str">
        <f>IF(Input!$I113="event",$IR$1,"")</f>
        <v/>
      </c>
      <c r="IS113" s="36" t="str">
        <f>IF(Input!$I113="event",$IS$1,"")</f>
        <v/>
      </c>
      <c r="IT113" s="36" t="str">
        <f>IF(Input!$I113="event",Input!$Q113,"")</f>
        <v/>
      </c>
      <c r="IU113" s="36" t="str">
        <f>IF(Input!$I113="event",$IU$1,"")</f>
        <v/>
      </c>
      <c r="IV113" s="36" t="str">
        <f>IF(Input!$I113="image",$IV$1,"")</f>
        <v/>
      </c>
      <c r="IW113" s="36" t="str">
        <f>IF(Input!$I113="image",Input!$S113,"")</f>
        <v/>
      </c>
      <c r="IX113" s="36" t="str">
        <f>IF(Input!$I113="image",$IX$1,"")</f>
        <v/>
      </c>
      <c r="IY113" s="36" t="str">
        <f>IF(AND(Input!$I113="image",Input!$V113="無"),$IY$1,"")</f>
        <v/>
      </c>
      <c r="IZ113" s="36" t="str">
        <f>IF(AND(Input!$I113="image",Input!$V113="無"),Input!$B113,"")</f>
        <v/>
      </c>
      <c r="JA113" s="36" t="str">
        <f>IF(AND(Input!$I113="image",Input!$V113="無"),$JA$1,"")</f>
        <v/>
      </c>
      <c r="JB113" s="36" t="str">
        <f>IF(AND(Input!$I113="image",Input!$V113="有"),$JB$1,"")</f>
        <v/>
      </c>
      <c r="JC113" s="36" t="str">
        <f>IF(AND(Input!$I113="image",Input!$V113="有"),Input!$W113,"")</f>
        <v/>
      </c>
      <c r="JD113" s="36" t="str">
        <f>IF(AND(Input!$I113="image",Input!$V113="有"),$JD$1,"")</f>
        <v/>
      </c>
      <c r="JE113" s="36" t="str">
        <f>IF(AND(Input!$I113="image",Input!$V113="有"),Input!$X113,"")</f>
        <v/>
      </c>
      <c r="JF113" s="36" t="str">
        <f>IF(AND(Input!$I113="image",Input!$V113="有"),$JF$1,"")</f>
        <v/>
      </c>
      <c r="JG113" s="36" t="str">
        <f>IF(Input!$I113="embed",$JG$1,"")</f>
        <v/>
      </c>
      <c r="JH113" s="36" t="str">
        <f>IF(Input!$I113="embed",Input!$X113,"")</f>
        <v/>
      </c>
      <c r="JI113" s="36" t="str">
        <f>IF(Input!$I113="embed",$JI$1,"")</f>
        <v/>
      </c>
      <c r="JJ113" s="36" t="str">
        <f>IF(Input!$I113="embed",$JJ$1,"")</f>
        <v/>
      </c>
      <c r="JK113" s="36" t="str">
        <f>IF(Input!$I113="embed",Input!$R113,"")</f>
        <v/>
      </c>
      <c r="JL113" s="36" t="str">
        <f>IF(Input!$I113="embed",$JL$1,"")</f>
        <v/>
      </c>
      <c r="JM113" s="36" t="str">
        <f>IF(Input!$I113="table",Input!$AI113,"")</f>
        <v/>
      </c>
      <c r="JN113" s="36" t="str">
        <f>IF(Input!$I113="table",Input!$AJ113,"")</f>
        <v/>
      </c>
      <c r="JO113" s="36" t="s">
        <v>0</v>
      </c>
      <c r="JP113" s="36" t="str">
        <f t="shared" si="3"/>
        <v/>
      </c>
    </row>
    <row r="114" spans="1:276" s="36" customFormat="1">
      <c r="A114" s="39" t="str">
        <f t="shared" si="5"/>
        <v>"0":{"category":"未記入","class":"0","id":"0","titleShadow":"",}</v>
      </c>
      <c r="B114" s="36" t="s">
        <v>5</v>
      </c>
      <c r="C114" s="40">
        <f>Input!$G114</f>
        <v>0</v>
      </c>
      <c r="D114" s="36" t="s">
        <v>210</v>
      </c>
      <c r="E114" s="36" t="s">
        <v>23</v>
      </c>
      <c r="F114" s="36" t="str">
        <f>IF(Input!$C114&lt;&gt;"",Input!$C114,"未記入")</f>
        <v>未記入</v>
      </c>
      <c r="G114" s="36" t="s">
        <v>3</v>
      </c>
      <c r="H114" s="36" t="s">
        <v>1</v>
      </c>
      <c r="I114" s="36">
        <f>Input!$I114</f>
        <v>0</v>
      </c>
      <c r="J114" s="36" t="s">
        <v>3</v>
      </c>
      <c r="K114" s="36" t="s">
        <v>4</v>
      </c>
      <c r="L114" s="40">
        <f>Input!$G114</f>
        <v>0</v>
      </c>
      <c r="M114" s="36" t="s">
        <v>3</v>
      </c>
      <c r="N114" s="36" t="str">
        <f>IF(Input!$D114="有",$N$1,"")</f>
        <v/>
      </c>
      <c r="O114" s="36" t="str">
        <f>IF(Input!$D114="有",Input!$A114,"")</f>
        <v/>
      </c>
      <c r="P114" s="36" t="str">
        <f>IF(Input!$D114="有",$P$1,"")</f>
        <v/>
      </c>
      <c r="Q114" s="36" t="str">
        <f>IF(Input!$D114="有",$Q$1,"")</f>
        <v/>
      </c>
      <c r="R114" s="36" t="str">
        <f>IF(Input!$D114="有",LEFT(Input!$E114,1),"")</f>
        <v/>
      </c>
      <c r="S114" s="36" t="str">
        <f>IF(Input!$D114="有",$S$1,"")</f>
        <v/>
      </c>
      <c r="T114" s="36" t="str">
        <f>IF(Input!$D114="有",$T$1,"")</f>
        <v/>
      </c>
      <c r="U114" s="36" t="str">
        <f>IF(Input!$D114="有",Input!$F114,"")</f>
        <v/>
      </c>
      <c r="V114" s="36" t="str">
        <f>IF(Input!$D114="有",$V$1,"")</f>
        <v/>
      </c>
      <c r="W114" s="36" t="s">
        <v>205</v>
      </c>
      <c r="X114" s="36" t="str">
        <f>IF(Input!$H114="有","true",IF(Input!$H114="無","false",""))</f>
        <v/>
      </c>
      <c r="Y114" s="36" t="s">
        <v>3</v>
      </c>
      <c r="Z114" s="36" t="str">
        <f>IF(OR(Input!$I114="text-tabs",Input!$I114="text"),$Z$1,"")</f>
        <v/>
      </c>
      <c r="AA114" s="36" t="str">
        <f>IF(OR(Input!$I114="text-tabs",Input!$I114="text"),Input!$B114,"")</f>
        <v/>
      </c>
      <c r="AB114" s="36" t="str">
        <f>IF(OR(Input!$I114="text-tabs",Input!$I114="text"),$AB$1,"")</f>
        <v/>
      </c>
      <c r="AC114" s="36" t="str">
        <f>IF(AND(OR(Input!$I114="text-tabs",Input!$I114="text"),Input!$T114="無"),$AC$1,"")</f>
        <v/>
      </c>
      <c r="AD114" s="36" t="str">
        <f>IF(AND(OR(Input!$I114="text-tabs",Input!$I114="text"),Input!$T114="無"),Input!$S114,"")</f>
        <v/>
      </c>
      <c r="AE114" s="36" t="str">
        <f>IF(AND(OR(Input!$I114="text-tabs",Input!$I114="text"),Input!$T114="無"),$AE$1,"")</f>
        <v/>
      </c>
      <c r="AF114" s="36" t="str">
        <f>IF(AND(OR(Input!$I114="text-tabs",Input!$I114="text"),Input!$S114="無"),$AF$1,"")</f>
        <v/>
      </c>
      <c r="AG114" s="36" t="str">
        <f>IF(AND(OR(Input!$I114="text-tabs",Input!$I114="text"),Input!$S114="無"),Input!$T114,"")</f>
        <v/>
      </c>
      <c r="AH114" s="36" t="str">
        <f>IF(AND(OR(Input!$I114="text-tabs",Input!$I114="text"),Input!$S114="無"),$AH$1,"")</f>
        <v/>
      </c>
      <c r="AI114" s="36" t="str">
        <f>IF(Input!$I114="text",$AI$1,"")</f>
        <v/>
      </c>
      <c r="AJ114" s="36" t="str">
        <f>IF(Input!$I114="text",Input!$R114,"")</f>
        <v/>
      </c>
      <c r="AK114" s="36" t="str">
        <f>IF(Input!$I114="text",$AK$1,"")</f>
        <v/>
      </c>
      <c r="AL114" s="36" t="str">
        <f>IF(Input!$I114="text-tabs",$AL$1,"")</f>
        <v/>
      </c>
      <c r="AM114" s="36" t="str">
        <f>IF(Input!$I114="text-tabs",$AM$1,"")</f>
        <v/>
      </c>
      <c r="AN114" s="36" t="str">
        <f>IF(Input!$I114="text-tabs",Input!$J114,"")</f>
        <v/>
      </c>
      <c r="AO114" s="36" t="str">
        <f>IF(Input!$I114="text-tabs",$AO$1,"")</f>
        <v/>
      </c>
      <c r="AP114" s="36" t="str">
        <f>IF(Input!$I114="text-tabs",Input!$R114,"")</f>
        <v/>
      </c>
      <c r="AQ114" s="36" t="str">
        <f>IF(Input!$I114="text-tabs",$AQ$1,"")</f>
        <v/>
      </c>
      <c r="AR114" s="36" t="str">
        <f>IF(AND(Input!$I114="text-tabs",Input!$K114="有"),$AR$1,"")</f>
        <v/>
      </c>
      <c r="AS114" s="36" t="str">
        <f>IF(AND(Input!$I114="text-tabs",Input!$K114="有"),Input!$L114,"")</f>
        <v/>
      </c>
      <c r="AT114" s="36" t="str">
        <f>IF(AND(Input!$I114="text-tabs",Input!$K114="有"),$AT$1,"")</f>
        <v/>
      </c>
      <c r="AU114" s="36" t="str">
        <f>IF(AND(Input!$I114="text-tabs",Input!$K114="有"),Input!$N114,"")</f>
        <v/>
      </c>
      <c r="AV114" s="36" t="str">
        <f>IF(AND(Input!$I114="text-tabs",Input!$K114="有"),"&lt;br&gt;","")</f>
        <v/>
      </c>
      <c r="AW114" s="36" t="str">
        <f>IF(AND(Input!$I114="text-tabs",Input!$K114="有"),IF(Input!$M114=1,svg_data!$A$1,IF(Input!$M114=2,svg_data!$A$2)),"")</f>
        <v/>
      </c>
      <c r="AX114" s="36" t="str">
        <f>IF(AND(Input!$I114="text-tabs",Input!$K114="有"),Input!$G114,"")</f>
        <v/>
      </c>
      <c r="AY114" s="36" t="str">
        <f>IF(AND(Input!$I114="text-tabs",Input!$K114="有"),IF(Input!$M114=1,svg_data!$C$1,IF(Input!$M114=2,svg_data!$C$2)),"")</f>
        <v/>
      </c>
      <c r="AZ114" s="36" t="str">
        <f>IF(AND(Input!$I114="text-tabs",Input!$K114="有"),Input!$G114,"")</f>
        <v/>
      </c>
      <c r="BA114" s="36" t="str">
        <f>IF(AND(Input!$I114="text-tabs",Input!$K114="有"),IF(Input!$M114=1,svg_data!$E$1,IF(Input!$M114=2,svg_data!$E$2)),"")</f>
        <v/>
      </c>
      <c r="BB114" s="36" t="str">
        <f>IF(AND(Input!$I114="text-tabs",Input!$K114="有"),Input!$G114,"")</f>
        <v/>
      </c>
      <c r="BC114" s="36" t="str">
        <f>IF(AND(Input!$I114="text-tabs",Input!$K114="有"),IF(Input!$M114=1,svg_data!$G$1,IF(Input!$M114=2,svg_data!$G$2)),"")</f>
        <v/>
      </c>
      <c r="BD114" s="36" t="str">
        <f>IF(AND(Input!$I114="text-tabs",Input!$K114="有"),Input!$G114,"")</f>
        <v/>
      </c>
      <c r="BE114" s="36" t="str">
        <f>IF(AND(Input!$I114="text-tabs",Input!$K114="有"),IF(Input!$M114=1,svg_data!$I$1,IF(Input!$M114=2,svg_data!$I$2)),"")</f>
        <v/>
      </c>
      <c r="BF114" s="36" t="str">
        <f>IF(AND(Input!$I114="text-tabs",Input!$K114="有"),Input!$G114,"")</f>
        <v/>
      </c>
      <c r="BG114" s="36" t="str">
        <f>IF(AND(Input!$I114="text-tabs",Input!$K114="有"),IF(Input!$M114=1,svg_data!$K$1,IF(Input!$M114=2,svg_data!$K$2)),"")</f>
        <v/>
      </c>
      <c r="BH114" s="36" t="str">
        <f>IF(AND(Input!$I114="text-tabs",Input!$K114="有"),Input!$G114,"")</f>
        <v/>
      </c>
      <c r="BI114" s="36" t="str">
        <f>IF(AND(Input!$I114="text-tabs",Input!$K114="有"),IF(Input!$M114=1,svg_data!$M$1,IF(Input!$M114=2,svg_data!$M$2)),"")</f>
        <v/>
      </c>
      <c r="BJ114" s="36" t="str">
        <f>IF(AND(Input!$I114="text-tabs",Input!$K114="有"),Input!$G114,"")</f>
        <v/>
      </c>
      <c r="BK114" s="36" t="str">
        <f>IF(AND(Input!$I114="text-tabs",Input!$K114="有"),IF(Input!$M114=1,svg_data!$O$1,IF(Input!$M114=2,svg_data!$O$2)),"")</f>
        <v/>
      </c>
      <c r="BL114" s="36" t="str">
        <f>IF(AND(Input!$I114="text-tabs",Input!$K114="有"),Input!$G114,"")</f>
        <v/>
      </c>
      <c r="BM114" s="36" t="str">
        <f>IF(AND(Input!$I114="text-tabs",Input!$K114="有"),IF(Input!$M114=1,svg_data!$Q$1,IF(Input!$M114=2,svg_data!$Q$2)),"")</f>
        <v/>
      </c>
      <c r="BN114" s="36" t="str">
        <f>IF(AND(Input!$I114="text-tabs",Input!$K114="有"),Input!$G114,"")</f>
        <v/>
      </c>
      <c r="BO114" s="36" t="str">
        <f>IF(AND(Input!$I114="text-tabs",Input!$K114="有"),IF(Input!$M114=1,svg_data!$S$1,IF(Input!$M114=2,svg_data!$S$2)),"")</f>
        <v/>
      </c>
      <c r="BP114" s="36" t="str">
        <f>IF(AND(Input!$I114="text-tabs",Input!$K114="有"),Input!$G114,"")</f>
        <v/>
      </c>
      <c r="BQ114" s="36" t="str">
        <f>IF(AND(Input!$I114="text-tabs",Input!$K114="有"),IF(Input!$M114=1,svg_data!$U$1,IF(Input!$M114=2,svg_data!$U$2)),"")</f>
        <v/>
      </c>
      <c r="BR114" s="36" t="str">
        <f>IF(AND(Input!$I114="text-tabs",Input!$K114="有"),Input!$G114,"")</f>
        <v/>
      </c>
      <c r="BS114" s="36" t="str">
        <f>IF(AND(Input!$I114="text-tabs",Input!$K114="有"),IF(Input!$M114=1,svg_data!$W$1,IF(Input!$M114=2,svg_data!$W$2)),"")</f>
        <v/>
      </c>
      <c r="BT114" s="36" t="str">
        <f>IF(AND(Input!$I114="text-tabs",Input!$K114="有"),Input!$G114,"")</f>
        <v/>
      </c>
      <c r="BU114" s="36" t="str">
        <f>IF(AND(Input!$I114="text-tabs",Input!$K114="有"),IF(Input!$M114=1,svg_data!$Y$1,IF(Input!$M114=2,svg_data!$Y$2)),"")</f>
        <v/>
      </c>
      <c r="BV114" s="36" t="str">
        <f>IF(AND(Input!$I114="text-tabs",Input!$K114="有"),Input!$G114,"")</f>
        <v/>
      </c>
      <c r="BW114" s="36" t="str">
        <f>IF(AND(Input!$I114="text-tabs",Input!$K114="有"),IF(Input!$M114=1,svg_data!$AA$1,IF(Input!$M114=2,svg_data!$AA$2)),"")</f>
        <v/>
      </c>
      <c r="BX114" s="36" t="str">
        <f>IF(AND(Input!$I114="text-tabs",Input!$K114="有"),Input!$G114,"")</f>
        <v/>
      </c>
      <c r="BY114" s="36" t="str">
        <f>IF(AND(Input!$I114="text-tabs",Input!$K114="有"),IF(Input!$M114=1,svg_data!$AC$1,IF(Input!$M114=2,svg_data!$AC$2)),"")</f>
        <v/>
      </c>
      <c r="BZ114" s="36" t="str">
        <f>IF(AND(Input!$I114="text-tabs",Input!$K114="有"),Input!$G114,"")</f>
        <v/>
      </c>
      <c r="CA114" s="36" t="str">
        <f>IF(AND(Input!$I114="text-tabs",Input!$K114="有"),IF(Input!$M114=1,svg_data!$AE$1,IF(Input!$M114=2,svg_data!$AE$2)),"")</f>
        <v/>
      </c>
      <c r="CB114" s="36" t="str">
        <f>IF(AND(Input!$I114="text-tabs",Input!$K114="有"),Input!$G114,"")</f>
        <v/>
      </c>
      <c r="CC114" s="36" t="str">
        <f>IF(AND(Input!$I114="text-tabs",Input!$K114="有"),IF(Input!$M114=1,svg_data!$AG$1,IF(Input!$M114=2,svg_data!$AG$2)),"")</f>
        <v/>
      </c>
      <c r="CD114" s="36" t="str">
        <f>IF(AND(Input!$I114="text-tabs",Input!$K114="有"),Input!$G114,"")</f>
        <v/>
      </c>
      <c r="CE114" s="36" t="str">
        <f>IF(AND(Input!$I114="text-tabs",Input!$K114="有"),IF(Input!$M114=1,svg_data!$AI$1,IF(Input!$M114=2,svg_data!$AI$2)),"")</f>
        <v/>
      </c>
      <c r="CF114" s="36" t="str">
        <f>IF(AND(Input!$I114="text-tabs",Input!$K114="有"),Input!$G114,"")</f>
        <v/>
      </c>
      <c r="CG114" s="36" t="str">
        <f>IF(AND(Input!$I114="text-tabs",Input!$K114="有"),IF(Input!$M114=1,svg_data!$AK$1,IF(Input!$M114=2,svg_data!$AK$2)),"")</f>
        <v/>
      </c>
      <c r="CH114" s="36" t="str">
        <f>IF(AND(Input!$I114="text-tabs",Input!$K114="有"),Input!$G114,"")</f>
        <v/>
      </c>
      <c r="CI114" s="36" t="str">
        <f>IF(AND(Input!$I114="text-tabs",Input!$K114="有"),IF(Input!$M114=1,svg_data!$AM$1,IF(Input!$M114=2,svg_data!$AM$2)),"")</f>
        <v/>
      </c>
      <c r="CJ114" s="36" t="str">
        <f>IF(AND(Input!$I114="text-tabs",Input!$K114="有"),Input!$G114,"")</f>
        <v/>
      </c>
      <c r="CK114" s="36" t="str">
        <f>IF(AND(Input!$I114="text-tabs",Input!$K114="有"),IF(Input!$M114=1,svg_data!$AO$1,IF(Input!$M114=2,svg_data!$AO$2)),"")</f>
        <v/>
      </c>
      <c r="CL114" s="36" t="str">
        <f>IF(AND(Input!$I114="text-tabs",Input!$K114="有"),Input!$G114,"")</f>
        <v/>
      </c>
      <c r="CM114" s="36" t="str">
        <f>IF(AND(Input!$I114="text-tabs",Input!$K114="有"),IF(Input!$M114=1,svg_data!$AQ$1,IF(Input!$M114=2,svg_data!$AQ$2)),"")</f>
        <v/>
      </c>
      <c r="CN114" s="36" t="str">
        <f>IF(AND(Input!$I114="text-tabs",Input!$K114="有"),Input!$G114,"")</f>
        <v/>
      </c>
      <c r="CO114" s="36" t="str">
        <f>IF(AND(Input!$I114="text-tabs",Input!$K114="有"),IF(Input!$M114=1,svg_data!$AS$1,IF(Input!$M114=2,svg_data!$AS$2)),"")</f>
        <v/>
      </c>
      <c r="CP114" s="36" t="str">
        <f>IF(AND(Input!$I114="text-tabs",Input!$K114="有"),Input!$G114,"")</f>
        <v/>
      </c>
      <c r="CQ114" s="36" t="str">
        <f>IF(AND(Input!$I114="text-tabs",Input!$K114="有"),IF(Input!$M114=1,svg_data!$AU$1,IF(Input!$M114=2,svg_data!$AU$2)),"")</f>
        <v/>
      </c>
      <c r="CR114" s="36" t="str">
        <f>IF(AND(Input!$I114="text-tabs",Input!$K114="有"),Input!$G114,"")</f>
        <v/>
      </c>
      <c r="CS114" s="36" t="str">
        <f>IF(AND(Input!$I114="text-tabs",Input!$K114="有"),IF(Input!$M114=1,svg_data!$AW$1,IF(Input!$M114=2,svg_data!$AW$2)),"")</f>
        <v/>
      </c>
      <c r="CT114" s="36" t="str">
        <f>IF(AND(Input!$I114="text-tabs",Input!$K114="有"),Input!$G114,"")</f>
        <v/>
      </c>
      <c r="CU114" s="36" t="str">
        <f>IF(AND(Input!$I114="text-tabs",Input!$K114="有"),IF(Input!$M114=1,svg_data!$AY$1,IF(Input!$M114=2,svg_data!$AY$2)),"")</f>
        <v/>
      </c>
      <c r="CV114" s="36" t="str">
        <f>IF(AND(Input!$I114="text-tabs",Input!$K114="有"),Input!$G114,"")</f>
        <v/>
      </c>
      <c r="CW114" s="36" t="str">
        <f>IF(AND(Input!$I114="text-tabs",Input!$K114="有"),IF(Input!$M114=1,svg_data!$BA$1,IF(Input!$M114=2,svg_data!$BA$2)),"")</f>
        <v/>
      </c>
      <c r="CX114" s="36" t="str">
        <f>IF(AND(Input!$I114="text-tabs",Input!$K114="有"),Input!$G114,"")</f>
        <v/>
      </c>
      <c r="CY114" s="36" t="str">
        <f>IF(AND(Input!$I114="text-tabs",Input!$K114="有"),IF(Input!$M114=1,svg_data!$BC$1,IF(Input!$M114=2,svg_data!$BC$2)),"")</f>
        <v/>
      </c>
      <c r="CZ114" s="36" t="str">
        <f>IF(AND(Input!$I114="text-tabs",Input!$K114="有"),Input!$G114,"")</f>
        <v/>
      </c>
      <c r="DA114" s="36" t="str">
        <f>IF(AND(Input!$I114="text-tabs",Input!$K114="有"),IF(Input!$M114=1,svg_data!$BE$1,IF(Input!$M114=2,svg_data!$BE$2)),"")</f>
        <v/>
      </c>
      <c r="DB114" s="36" t="str">
        <f>IF(AND(Input!$I114="text-tabs",Input!$K114="有"),Input!$G114,"")</f>
        <v/>
      </c>
      <c r="DC114" s="36" t="str">
        <f>IF(AND(Input!$I114="text-tabs",Input!$K114="有"),IF(Input!$M114=1,svg_data!$BG$1,IF(Input!$M114=2,svg_data!$BG$2)),"")</f>
        <v/>
      </c>
      <c r="DD114" s="36" t="str">
        <f>IF(AND(Input!$I114="text-tabs",Input!$K114="有"),Input!$G114,"")</f>
        <v/>
      </c>
      <c r="DE114" s="36" t="str">
        <f>IF(AND(Input!$I114="text-tabs",Input!$K114="有"),IF(Input!$M114=1,svg_data!$BI$1,IF(Input!$M114=2,svg_data!$BI$2)),"")</f>
        <v/>
      </c>
      <c r="DF114" s="36" t="str">
        <f>IF(AND(Input!$I114="text-tabs",Input!$K114="有"),Input!$G114,"")</f>
        <v/>
      </c>
      <c r="DG114" s="36" t="str">
        <f>IF(AND(Input!$I114="text-tabs",Input!$K114="有"),IF(Input!$M114=1,svg_data!$BK$1,IF(Input!$M114=2,svg_data!$BK$2)),"")</f>
        <v/>
      </c>
      <c r="DH114" s="36" t="str">
        <f>IF(AND(Input!$I114="text-tabs",Input!$K114="有"),Input!$G114,"")</f>
        <v/>
      </c>
      <c r="DI114" s="36" t="str">
        <f>IF(AND(Input!$I114="text-tabs",Input!$K114="有"),IF(Input!$M114=1,svg_data!$BM$1,IF(Input!$M114=2,svg_data!$BM$2)),"")</f>
        <v/>
      </c>
      <c r="DJ114" s="36" t="str">
        <f>IF(AND(Input!$I114="text-tabs",Input!$K114="有"),svg_data!$BN$1,"")</f>
        <v/>
      </c>
      <c r="DK114" s="36" t="str">
        <f>IF(AND(Input!$I114="text-tabs",Input!$K114="有"),Input!$G114,"")</f>
        <v/>
      </c>
      <c r="DL114" s="36" t="str">
        <f>IF(AND(Input!$I114="text-tabs",Input!$K114="有"),svg_data!$BP$1,"")</f>
        <v/>
      </c>
      <c r="DM114" s="36" t="str">
        <f>IF(AND(Input!$I114="text-tabs",Input!$K114="有"),svg_data!$BQ$1,"")</f>
        <v/>
      </c>
      <c r="DN114" s="36" t="str">
        <f>IF(AND(Input!$I114="text-tabs",Input!$K114="有"),Input!$G114,"")</f>
        <v/>
      </c>
      <c r="DO114" s="36" t="str">
        <f>IF(AND(Input!$I114="text-tabs",Input!$K114="有"),svg_data!$BS$1,"")</f>
        <v/>
      </c>
      <c r="DP114" s="36" t="str">
        <f>IF(AND(Input!$I114="text-tabs",Input!$K114="有"),Input!$G114,"")</f>
        <v/>
      </c>
      <c r="DQ114" s="36" t="str">
        <f>IF(AND(Input!$I114="text-tabs",Input!$K114="有"),svg_data!$BU$1,"")</f>
        <v/>
      </c>
      <c r="DR114" s="36" t="str">
        <f>IF(AND(Input!$I114="text-tabs",Input!$K114="有"),Input!$G114,"")</f>
        <v/>
      </c>
      <c r="DS114" s="36" t="str">
        <f>IF(AND(Input!$I114="text-tabs",Input!$K114="有"),IF(Input!$M114=1,svg_data!$BW$1,IF(Input!$M114=2,svg_data!$BW$2)),"")</f>
        <v/>
      </c>
      <c r="DT114" s="36" t="str">
        <f>IF(AND(Input!$I114="text-tabs",Input!$K114="有"),IF(Input!$M114=1,svg_data!$BY$1,IF(Input!$M114=2,"")),"")</f>
        <v/>
      </c>
      <c r="DU114" s="36" t="str">
        <f>IF(AND(Input!$I114="text-tabs",Input!$K114="有"),IF(Input!$M114=1,Input!$G114,IF(Input!$M114=2,"")),"")</f>
        <v/>
      </c>
      <c r="DV114" s="42" t="str">
        <f>IF(AND(Input!$I114="text-tabs",Input!$K114="有"),IF(Input!$M114=1,svg_data!$CA$1,IF(Input!$M114=2,svg_data!$CA$2)),"")</f>
        <v/>
      </c>
      <c r="DW114" s="36" t="str">
        <f>IF(AND(Input!$I114="text-tabs",Input!$K114="有"),IF(Input!$M114=1,svg_data!$CB$1,IF(Input!$M114=2,svg_data!$CB$2)),"")</f>
        <v/>
      </c>
      <c r="DX114" s="36" t="str">
        <f>IF(AND(Input!$I114="text-tabs",Input!$K114="有"),Input!$G114,"")</f>
        <v/>
      </c>
      <c r="DY114" s="36" t="str">
        <f>IF(AND(Input!$I114="text-tabs",Input!$K114="有"),IF(Input!$M114=1,svg_data!$CD$1,IF(Input!$M114=2,svg_data!$CD$2)),"")</f>
        <v/>
      </c>
      <c r="DZ114" s="36" t="str">
        <f>IF(AND(Input!$I114="text-tabs",Input!$K114="有"),Input!$G114,"")</f>
        <v/>
      </c>
      <c r="EA114" s="36" t="str">
        <f>IF(AND(Input!$I114="text-tabs",Input!$K114="有"),IF(Input!$M114=1,svg_data!$CF$1,IF(Input!$M114=2,svg_data!$CF$2)),"")</f>
        <v/>
      </c>
      <c r="EB114" s="36" t="str">
        <f>IF(AND(Input!$I114="text-tabs",Input!$K114="有"),Input!$G114,"")</f>
        <v/>
      </c>
      <c r="EC114" s="36" t="str">
        <f>IF(AND(Input!$I114="text-tabs",Input!$K114="有"),IF(Input!$M114=1,svg_data!$CH$1,IF(Input!$M114=2,svg_data!$CH$2)),"")</f>
        <v/>
      </c>
      <c r="ED114" s="36" t="str">
        <f>IF(AND(Input!$I114="text-tabs",Input!$K114="有"),Input!$G114,"")</f>
        <v/>
      </c>
      <c r="EE114" s="36" t="str">
        <f>IF(AND(Input!$I114="text-tabs",Input!$K114="有"),IF(Input!$M114=1,svg_data!$CJ$1,IF(Input!$M114=2,svg_data!$CJ$2)),"")</f>
        <v/>
      </c>
      <c r="EF114" s="36" t="str">
        <f>IF(AND(Input!$I114="text-tabs",Input!$K114="有"),Input!$G114,"")</f>
        <v/>
      </c>
      <c r="EG114" s="36" t="str">
        <f>IF(AND(Input!$I114="text-tabs",Input!$K114="有"),IF(Input!$M114=1,svg_data!$CL$1,IF(Input!$M114=2,svg_data!$CL$2)),"")</f>
        <v/>
      </c>
      <c r="EH114" s="36" t="str">
        <f>IF(AND(Input!$I114="text-tabs",Input!$K114="有"),Input!$G114,"")</f>
        <v/>
      </c>
      <c r="EI114" s="36" t="str">
        <f>IF(AND(Input!$I114="text-tabs",Input!$K114="有"),IF(Input!$M114=1,svg_data!$CN$1,IF(Input!$M114=2,svg_data!$CN$2)),"")</f>
        <v/>
      </c>
      <c r="EJ114" s="36" t="str">
        <f>IF(AND(Input!$I114="text-tabs",Input!$K114="有"),Input!$G114,"")</f>
        <v/>
      </c>
      <c r="EK114" s="36" t="str">
        <f>IF(AND(Input!$I114="text-tabs",Input!$K114="有"),IF(Input!$M114=1,svg_data!$CP$1,IF(Input!$M114=2,svg_data!$CP$2)),"")</f>
        <v/>
      </c>
      <c r="EL114" s="36" t="str">
        <f>IF(AND(Input!$I114="text-tabs",Input!$K114="有"),Input!$G114,"")</f>
        <v/>
      </c>
      <c r="EM114" s="36" t="str">
        <f>IF(AND(Input!$I114="text-tabs",Input!$K114="有"),IF(Input!$M114=1,svg_data!$CR$1,IF(Input!$M114=2,svg_data!$CR$2)),"")</f>
        <v/>
      </c>
      <c r="EN114" s="36" t="str">
        <f>IF(AND(Input!$I114="text-tabs",Input!$K114="有"),Input!$G114,"")</f>
        <v/>
      </c>
      <c r="EO114" s="36" t="str">
        <f>IF(AND(Input!$I114="text-tabs",Input!$K114="有"),IF(Input!$M114=1,svg_data!$CT$1,IF(Input!$M114=2,svg_data!$CT$2)),"")</f>
        <v/>
      </c>
      <c r="EP114" s="36" t="str">
        <f>IF(AND(Input!$I114="text-tabs",Input!$K114="有"),Input!$G114,"")</f>
        <v/>
      </c>
      <c r="EQ114" s="36" t="str">
        <f>IF(AND(Input!$I114="text-tabs",Input!$K114="有"),IF(Input!$M114=1,svg_data!$CV$1,IF(Input!$M114=2,svg_data!$CV$2)),"")</f>
        <v/>
      </c>
      <c r="ER114" s="36" t="str">
        <f>IF(AND(Input!$I114="text-tabs",Input!$K114="有"),Input!$G114,"")</f>
        <v/>
      </c>
      <c r="ES114" s="36" t="str">
        <f>IF(AND(Input!$I114="text-tabs",Input!$K114="有"),IF(Input!$M114=1,svg_data!$CX$1,IF(Input!$M114=2,svg_data!$CX$2)),"")</f>
        <v/>
      </c>
      <c r="ET114" s="36" t="str">
        <f>IF(AND(Input!$I114="text-tabs",Input!$K114="有"),Input!$G114,"")</f>
        <v/>
      </c>
      <c r="EU114" s="36" t="str">
        <f>IF(AND(Input!$I114="text-tabs",Input!$K114="有"),IF(Input!$M114=1,svg_data!$CZ$1,IF(Input!$M114=2,svg_data!$CZ$2)),"")</f>
        <v/>
      </c>
      <c r="EV114" s="36" t="str">
        <f>IF(AND(Input!$I114="text-tabs",Input!$K114="有"),Input!$G114,"")</f>
        <v/>
      </c>
      <c r="EW114" s="36" t="str">
        <f>IF(AND(Input!$I114="text-tabs",Input!$K114="有"),IF(Input!$M114=1,svg_data!$DB$1,IF(Input!$M114=2,svg_data!$DB$2)),"")</f>
        <v/>
      </c>
      <c r="EX114" s="36" t="str">
        <f>IF(AND(Input!$I114="text-tabs",Input!$K114="有"),Input!$G114,"")</f>
        <v/>
      </c>
      <c r="EY114" s="36" t="str">
        <f>IF(AND(Input!$I114="text-tabs",Input!$K114="有"),IF(Input!$M114=1,svg_data!$DD$1,IF(Input!$M114=2,svg_data!$DD$2)),"")</f>
        <v/>
      </c>
      <c r="EZ114" s="36" t="str">
        <f>IF(AND(Input!$I114="text-tabs",Input!$K114="有"),Input!$G114,"")</f>
        <v/>
      </c>
      <c r="FA114" s="36" t="str">
        <f>IF(AND(Input!$I114="text-tabs",Input!$K114="有"),IF(Input!$M114=1,svg_data!$DF$1,IF(Input!$M114=2,svg_data!$DF$2)),"")</f>
        <v/>
      </c>
      <c r="FB114" s="36" t="str">
        <f>IF(AND(Input!$I114="text-tabs",Input!$K114="有"),Input!$G114,"")</f>
        <v/>
      </c>
      <c r="FC114" s="36" t="str">
        <f>IF(AND(Input!$I114="text-tabs",Input!$K114="有"),IF(Input!$M114=1,svg_data!$DH$1,IF(Input!$M114=2,svg_data!$DH$2)),"")</f>
        <v/>
      </c>
      <c r="FD114" s="36" t="str">
        <f>IF(AND(Input!$I114="text-tabs",Input!$K114="有"),Input!$G114,"")</f>
        <v/>
      </c>
      <c r="FE114" s="36" t="str">
        <f>IF(AND(Input!$I114="text-tabs",Input!$K114="有"),IF(Input!$M114=1,svg_data!$DJ$1,IF(Input!$M114=2,svg_data!$DJ$2)),"")</f>
        <v/>
      </c>
      <c r="FF114" s="36" t="str">
        <f>IF(AND(Input!$I114="text-tabs",Input!$K114="有"),Input!$G114,"")</f>
        <v/>
      </c>
      <c r="FG114" s="36" t="str">
        <f>IF(AND(Input!$I114="text-tabs",Input!$K114="有"),IF(Input!$M114=1,svg_data!$DL$1,IF(Input!$M114=2,svg_data!$DL$2)),"")</f>
        <v/>
      </c>
      <c r="FH114" s="36" t="str">
        <f>IF(AND(Input!$I114="text-tabs",Input!$K114="有"),Input!$G114,"")</f>
        <v/>
      </c>
      <c r="FI114" s="36" t="str">
        <f>IF(AND(Input!$I114="text-tabs",Input!$K114="有"),IF(Input!$M114=1,svg_data!$DN$1,IF(Input!$M114=2,svg_data!$DN$2)),"")</f>
        <v/>
      </c>
      <c r="FJ114" s="36" t="str">
        <f>IF(AND(Input!$I114="text-tabs",Input!$K114="有"),Input!$G114,"")</f>
        <v/>
      </c>
      <c r="FK114" s="36" t="str">
        <f>IF(AND(Input!$I114="text-tabs",Input!$K114="有"),IF(Input!$M114=1,svg_data!$DP$1,IF(Input!$M114=2,svg_data!$DP$2)),"")</f>
        <v/>
      </c>
      <c r="FL114" s="36" t="str">
        <f>IF(AND(Input!$I114="text-tabs",Input!$K114="有"),Input!$G114,"")</f>
        <v/>
      </c>
      <c r="FM114" s="36" t="str">
        <f>IF(AND(Input!$I114="text-tabs",Input!$K114="有"),IF(Input!$M114=1,svg_data!$DR$1,IF(Input!$M114=2,svg_data!$DR$2)),"")</f>
        <v/>
      </c>
      <c r="FN114" s="36" t="str">
        <f>IF(AND(Input!$I114="text-tabs",Input!$K114="有"),Input!$G114,"")</f>
        <v/>
      </c>
      <c r="FO114" s="36" t="str">
        <f>IF(AND(Input!$I114="text-tabs",Input!$K114="有"),IF(Input!$M114=1,svg_data!$DT$1,IF(Input!$M114=2,svg_data!$DT$2)),"")</f>
        <v/>
      </c>
      <c r="FP114" s="36" t="str">
        <f>IF(AND(Input!$I114="text-tabs",Input!$K114="有"),Input!$G114,"")</f>
        <v/>
      </c>
      <c r="FQ114" s="36" t="str">
        <f>IF(AND(Input!$I114="text-tabs",Input!$K114="有"),IF(Input!$M114=1,svg_data!$DV$1,IF(Input!$M114=2,svg_data!$DV$2)),"")</f>
        <v/>
      </c>
      <c r="FR114" s="36" t="str">
        <f>IF(AND(Input!$I114="text-tabs",Input!$K114="有"),Input!$G114,"")</f>
        <v/>
      </c>
      <c r="FS114" s="36" t="str">
        <f>IF(AND(Input!$I114="text-tabs",Input!$K114="有"),IF(Input!$M114=1,svg_data!$DX$1,IF(Input!$M114=2,svg_data!$DX$2)),"")</f>
        <v/>
      </c>
      <c r="FT114" s="36" t="str">
        <f>IF(AND(Input!$I114="text-tabs",Input!$K114="有"),Input!$G114,"")</f>
        <v/>
      </c>
      <c r="FU114" s="36" t="str">
        <f>IF(AND(Input!$I114="text-tabs",Input!$K114="有"),IF(Input!$M114=1,svg_data!$DZ$1,IF(Input!$M114=2,svg_data!$DZ$2)),"")</f>
        <v/>
      </c>
      <c r="FV114" s="36" t="str">
        <f>IF(AND(Input!$I114="text-tabs",Input!$K114="有"),Input!$G114,"")</f>
        <v/>
      </c>
      <c r="FW114" s="36" t="str">
        <f>IF(AND(Input!$I114="text-tabs",Input!$K114="有"),IF(Input!$M114=1,svg_data!$EB$1,IF(Input!$M114=2,svg_data!$EB$2)),"")</f>
        <v/>
      </c>
      <c r="FX114" s="36" t="str">
        <f>IF(AND(Input!$I114="text-tabs",Input!$K114="有"),Input!$G114,"")</f>
        <v/>
      </c>
      <c r="FY114" s="36" t="str">
        <f>IF(AND(Input!$I114="text-tabs",Input!$K114="有"),IF(Input!$M114=1,svg_data!$ED$1,IF(Input!$M114=2,svg_data!$ED$2)),"")</f>
        <v/>
      </c>
      <c r="FZ114" s="36" t="str">
        <f>IF(AND(Input!$I114="text-tabs",Input!$K114="有"),Input!$G114,"")</f>
        <v/>
      </c>
      <c r="GA114" s="36" t="str">
        <f>IF(AND(Input!$I114="text-tabs",Input!$K114="有"),IF(Input!$M114=1,svg_data!$EF$1,IF(Input!$M114=2,svg_data!$EF$2)),"")</f>
        <v/>
      </c>
      <c r="GB114" s="36" t="str">
        <f>IF(AND(Input!$I114="text-tabs",Input!$K114="有"),Input!$G114,"")</f>
        <v/>
      </c>
      <c r="GC114" s="36" t="str">
        <f>IF(AND(Input!$I114="text-tabs",Input!$K114="有"),IF(Input!$M114=1,svg_data!$EH$1,IF(Input!$M114=2,svg_data!$EH$2)),"")</f>
        <v/>
      </c>
      <c r="GD114" s="36" t="str">
        <f>IF(AND(Input!$I114="text-tabs",Input!$K114="有"),Input!$G114,"")</f>
        <v/>
      </c>
      <c r="GE114" s="36" t="str">
        <f>IF(AND(Input!$I114="text-tabs",Input!$K114="有"),IF(Input!$M114=1,svg_data!$EJ$1,IF(Input!$M114=2,svg_data!$EJ$2)),"")</f>
        <v/>
      </c>
      <c r="GF114" s="36" t="str">
        <f>IF(AND(Input!$I114="text-tabs",Input!$K114="有"),Input!$G114,"")</f>
        <v/>
      </c>
      <c r="GG114" s="36" t="str">
        <f>IF(AND(Input!$I114="text-tabs",Input!$K114="有"),IF(Input!$M114=1,svg_data!$EL$1,IF(Input!$M114=2,svg_data!$EL$2)),"")</f>
        <v/>
      </c>
      <c r="GH114" s="36" t="str">
        <f>IF(AND(Input!$I114="text-tabs",Input!$K114="有"),Input!$G114,"")</f>
        <v/>
      </c>
      <c r="GI114" s="36" t="str">
        <f>IF(AND(Input!$I114="text-tabs",Input!$K114="有"),IF(Input!$M114=1,svg_data!$EN$1,IF(Input!$M114=2,svg_data!$EN$2)),"")</f>
        <v/>
      </c>
      <c r="GJ114" s="36" t="str">
        <f>IF(AND(Input!$I114="text-tabs",Input!$K114="有"),Input!$G114,"")</f>
        <v/>
      </c>
      <c r="GK114" s="36" t="str">
        <f>IF(AND(Input!$I114="text-tabs",Input!$K114="有"),IF(Input!$M114=1,svg_data!$EP$1,IF(Input!$M114=2,svg_data!$EP$2)),"")</f>
        <v/>
      </c>
      <c r="GL114" s="36" t="str">
        <f>IF(AND(Input!$I114="text-tabs",Input!$K114="有"),Input!$G114,"")</f>
        <v/>
      </c>
      <c r="GM114" s="36" t="str">
        <f>IF(AND(Input!$I114="text-tabs",Input!$K114="有"),svg_data!$ER$1,"")</f>
        <v/>
      </c>
      <c r="GN114" s="36" t="str">
        <f>IF(AND(Input!$I114="text-tabs",Input!$K114="有"),Input!$G114,"")</f>
        <v/>
      </c>
      <c r="GO114" s="36" t="str">
        <f>IF(AND(Input!$I114="text-tabs",Input!$K114="有"),svg_data!$ET$1,"")</f>
        <v/>
      </c>
      <c r="GP114" s="36" t="str">
        <f>IF(AND(Input!$I114="text-tabs",Input!$K114="有"),Input!$G114,"")</f>
        <v/>
      </c>
      <c r="GQ114" s="36" t="str">
        <f>IF(AND(Input!$I114="text-tabs",Input!$K114="有"),svg_data!$EV$1,"")</f>
        <v/>
      </c>
      <c r="GR114" s="36" t="str">
        <f>IF(AND(Input!$I114="text-tabs",Input!$K114="有"),Input!$G114,"")</f>
        <v/>
      </c>
      <c r="GS114" s="36" t="str">
        <f>IF(AND(Input!$I114="text-tabs",Input!$K114="有"),svg_data!$EX$1,"")</f>
        <v/>
      </c>
      <c r="GT114" s="36" t="str">
        <f>IF(AND(Input!$I114="text-tabs",Input!$K114="有"),IF(Input!$O114="無","",svg_data!$EY$1),"")</f>
        <v/>
      </c>
      <c r="GU114" s="36" t="str">
        <f>IF(AND(Input!$I114="text-tabs",Input!$K114="有"),IF(Input!$O114="無","",Input!$G114),"")</f>
        <v/>
      </c>
      <c r="GV114" s="36" t="str">
        <f>IF(AND(Input!$I114="text-tabs",Input!$K114="有"),IF(Input!$O114="無","",Input!$O114),"")</f>
        <v/>
      </c>
      <c r="GW114" s="36" t="str">
        <f>IF(AND(Input!$I114="text-tabs",Input!$K114="有"),IF(Input!$O114="無","",svg_data!$FA$1),"")</f>
        <v/>
      </c>
      <c r="GX114" s="36" t="str">
        <f>IF(AND(Input!$I114="text-tabs",Input!$K114="有"),IF(Input!$O114="無","",Input!$P114),"")</f>
        <v/>
      </c>
      <c r="GY114" s="36" t="str">
        <f>IF(AND(Input!$I114="text-tabs",Input!$K114="有"),IF(Input!$O114="無","",svg_data!$FC$1),"")</f>
        <v/>
      </c>
      <c r="GZ114" s="36" t="str">
        <f>IF(AND(Input!$I114="text-tabs",Input!$K114="有"),svg_data!$FD$1,"")</f>
        <v/>
      </c>
      <c r="HA114" s="36" t="str">
        <f>IF(AND(Input!$I114="text-tabs",Input!$K114="有"),$HA$1,"")</f>
        <v/>
      </c>
      <c r="HB114" s="36" t="str">
        <f>IF(AND(Input!$I114="text-tabs",Input!$V114="有",Input!$W114&lt;&gt;""),$HB$1,"")</f>
        <v/>
      </c>
      <c r="HC114" s="36" t="str">
        <f>IF(AND(Input!$I114="text-tabs",Input!$V114="有",Input!$W114&lt;&gt;""),Input!$U114,"")</f>
        <v/>
      </c>
      <c r="HD114" s="36" t="str">
        <f>IF(AND(Input!$I114="text-tabs",Input!$V114="有",Input!$W114&lt;&gt;""),$HD$1,"")</f>
        <v/>
      </c>
      <c r="HE114" s="36" t="str">
        <f>IF(AND(Input!$I114="text-tabs",Input!$V114="有",Input!$W114&lt;&gt;""),$HE$1,"")</f>
        <v/>
      </c>
      <c r="HF114" s="36" t="str">
        <f>IF(AND(Input!$I114="text-tabs",Input!$V114="有",Input!$W114&lt;&gt;""),$HF$1,"")</f>
        <v/>
      </c>
      <c r="HG114" s="36" t="str">
        <f>IF(AND(Input!$I114="text-tabs",Input!$V114="有",Input!$W114&lt;&gt;""),Input!$X114,"")</f>
        <v/>
      </c>
      <c r="HH114" s="36" t="str">
        <f>IF(AND(Input!$I114="text-tabs",Input!$V114="有",Input!$W114&lt;&gt;""),$HH$1,"")</f>
        <v/>
      </c>
      <c r="HI114" s="36" t="str">
        <f>IF(AND(Input!$I114="text-tabs",Input!$V114="有",Input!$W114&lt;&gt;""),Input!$W114,"")</f>
        <v/>
      </c>
      <c r="HJ114" s="36" t="str">
        <f>IF(AND(Input!$I114="text-tabs",Input!$V114="有",Input!$W114&lt;&gt;""),$HJ$1,"")</f>
        <v/>
      </c>
      <c r="HK114" s="36" t="str">
        <f>IF(AND(Input!$I114="text-tabs",Input!$V114="有",Input!$Y114&lt;&gt;"無"),$HK$1,"")</f>
        <v/>
      </c>
      <c r="HL114" s="36" t="str">
        <f>IF(AND(Input!$I114="text-tabs",Input!$V114="有",Input!$Y114&lt;&gt;"無"),$HF$1,"")</f>
        <v/>
      </c>
      <c r="HM114" s="36" t="str">
        <f>IF(AND(Input!$I114="text-tabs",Input!$V114="有",Input!$Y114&lt;&gt;"無"),Input!$Z114,"")</f>
        <v/>
      </c>
      <c r="HN114" s="36" t="str">
        <f>IF(AND(Input!$I114="text-tabs",Input!$V114="有",Input!$Y114&lt;&gt;"無"),$HH$1,"")</f>
        <v/>
      </c>
      <c r="HO114" s="36" t="str">
        <f>IF(AND(Input!$I114="text-tabs",Input!$V114="有",Input!$Y114&lt;&gt;"無"),Input!$Y114,"")</f>
        <v/>
      </c>
      <c r="HP114" s="36" t="str">
        <f>IF(AND(Input!$I114="text-tabs",Input!$V114="有",Input!$Y114&lt;&gt;"無"),$HJ$1,"")</f>
        <v/>
      </c>
      <c r="HQ114" s="36" t="str">
        <f>IF(AND(Input!$I114="text-tabs",Input!$V114="有",Input!$AA114&lt;&gt;"無"),$HQ$1,"")</f>
        <v/>
      </c>
      <c r="HR114" s="36" t="str">
        <f>IF(AND(Input!$I114="text-tabs",Input!$V114="有",Input!$AA114&lt;&gt;"無"),$HR$1,"")</f>
        <v/>
      </c>
      <c r="HS114" s="36" t="str">
        <f>IF(AND(Input!$I114="text-tabs",Input!$V114="有",Input!$AA114&lt;&gt;"無"),Input!$AB114,"")</f>
        <v/>
      </c>
      <c r="HT114" s="36" t="str">
        <f>IF(AND(Input!$I114="text-tabs",Input!$V114="有",Input!$AA114&lt;&gt;"無"),$HT$1,"")</f>
        <v/>
      </c>
      <c r="HU114" s="36" t="str">
        <f>IF(AND(Input!$I114="text-tabs",Input!$V114="有",Input!$AA114&lt;&gt;"無"),Input!$AA114,"")</f>
        <v/>
      </c>
      <c r="HV114" s="36" t="str">
        <f>IF(AND(Input!$I114="text-tabs",Input!$V114="有",Input!$AA114&lt;&gt;"無"),$HV$1,"")</f>
        <v/>
      </c>
      <c r="HW114" s="36" t="str">
        <f>IF(AND(Input!$I114="text-tabs",Input!$V114="有",Input!$AC114&lt;&gt;"無"),$HW$1,"")</f>
        <v/>
      </c>
      <c r="HX114" s="36" t="str">
        <f>IF(AND(Input!$I114="text-tabs",Input!$V114="有",Input!$AC114&lt;&gt;"無"),$HX$1,"")</f>
        <v/>
      </c>
      <c r="HY114" s="36" t="str">
        <f>IF(AND(Input!$I114="text-tabs",Input!$V114="有",Input!$AC114&lt;&gt;"無"),Input!$AD114,"")</f>
        <v/>
      </c>
      <c r="HZ114" s="36" t="str">
        <f>IF(AND(Input!$I114="text-tabs",Input!$V114="有",Input!$AC114&lt;&gt;"無"),$HZ$1,"")</f>
        <v/>
      </c>
      <c r="IA114" s="36" t="str">
        <f>IF(AND(Input!$I114="text-tabs",Input!$V114="有",Input!$AC114&lt;&gt;"無"),Input!$AC114,"")</f>
        <v/>
      </c>
      <c r="IB114" s="36" t="str">
        <f>IF(AND(Input!$I114="text-tabs",Input!$V114="有",Input!$AC114&lt;&gt;"無"),$IB$1,"")</f>
        <v/>
      </c>
      <c r="IC114" s="36" t="str">
        <f>IF(AND(Input!$I114="text-tabs",Input!$V114="有",Input!$AE114&lt;&gt;"無"),$IC$1,"")</f>
        <v/>
      </c>
      <c r="ID114" s="36" t="str">
        <f>IF(AND(Input!$I114="text-tabs",Input!$V114="有",Input!$AE114&lt;&gt;"無"),$HF$1,"")</f>
        <v/>
      </c>
      <c r="IE114" s="36" t="str">
        <f>IF(AND(Input!$I114="text-tabs",Input!$V114="有",Input!$AE114&lt;&gt;"無"),Input!$AF114,"")</f>
        <v/>
      </c>
      <c r="IF114" s="36" t="str">
        <f>IF(AND(Input!$I114="text-tabs",Input!$V114="有",Input!$AE114&lt;&gt;"無"),$HH$1,"")</f>
        <v/>
      </c>
      <c r="IG114" s="36" t="str">
        <f>IF(AND(Input!$I114="text-tabs",Input!$V114="有",Input!$AE114&lt;&gt;"無"),Input!$AE114,"")</f>
        <v/>
      </c>
      <c r="IH114" s="36" t="str">
        <f>IF(AND(Input!$I114="text-tabs",Input!$V114="有",Input!$AE114&lt;&gt;"無"),$HJ$1,"")</f>
        <v/>
      </c>
      <c r="II114" s="36" t="str">
        <f>IF(AND(Input!$I114="text-tabs",Input!$V114="有"),$II$1,"")</f>
        <v/>
      </c>
      <c r="IJ114" s="36" t="str">
        <f>IF(AND(Input!$I114="text-tabs",Input!$AG114="有"),$IJ$1,"")</f>
        <v/>
      </c>
      <c r="IK114" s="36" t="str">
        <f>IF(AND(Input!$I114="text-tabs",Input!$AG114="有"),Input!$AH114,"")</f>
        <v/>
      </c>
      <c r="IL114" s="36" t="str">
        <f>IF(AND(Input!$I114="text-tabs",Input!$AG114="有"),$IL$1,"")</f>
        <v/>
      </c>
      <c r="IM114" s="36" t="str">
        <f>IF(AND(Input!$I114="text-tabs",Input!$AG114="有"),Input!$AI114,"")</f>
        <v/>
      </c>
      <c r="IN114" s="36" t="str">
        <f>IF(AND(Input!$I114="text-tabs",Input!$AG114="有"),$IN$1,"")</f>
        <v/>
      </c>
      <c r="IO114" s="36" t="str">
        <f>IF(Input!$I114="text-tabs",$IO$1,"")</f>
        <v/>
      </c>
      <c r="IP114" s="36" t="str">
        <f>IF(Input!$I114="event",$IP$1,"")</f>
        <v/>
      </c>
      <c r="IQ114" s="36" t="str">
        <f>IF(Input!$I114="event",Input!$R114,"")</f>
        <v/>
      </c>
      <c r="IR114" s="36" t="str">
        <f>IF(Input!$I114="event",$IR$1,"")</f>
        <v/>
      </c>
      <c r="IS114" s="36" t="str">
        <f>IF(Input!$I114="event",$IS$1,"")</f>
        <v/>
      </c>
      <c r="IT114" s="36" t="str">
        <f>IF(Input!$I114="event",Input!$Q114,"")</f>
        <v/>
      </c>
      <c r="IU114" s="36" t="str">
        <f>IF(Input!$I114="event",$IU$1,"")</f>
        <v/>
      </c>
      <c r="IV114" s="36" t="str">
        <f>IF(Input!$I114="image",$IV$1,"")</f>
        <v/>
      </c>
      <c r="IW114" s="36" t="str">
        <f>IF(Input!$I114="image",Input!$S114,"")</f>
        <v/>
      </c>
      <c r="IX114" s="36" t="str">
        <f>IF(Input!$I114="image",$IX$1,"")</f>
        <v/>
      </c>
      <c r="IY114" s="36" t="str">
        <f>IF(AND(Input!$I114="image",Input!$V114="無"),$IY$1,"")</f>
        <v/>
      </c>
      <c r="IZ114" s="36" t="str">
        <f>IF(AND(Input!$I114="image",Input!$V114="無"),Input!$B114,"")</f>
        <v/>
      </c>
      <c r="JA114" s="36" t="str">
        <f>IF(AND(Input!$I114="image",Input!$V114="無"),$JA$1,"")</f>
        <v/>
      </c>
      <c r="JB114" s="36" t="str">
        <f>IF(AND(Input!$I114="image",Input!$V114="有"),$JB$1,"")</f>
        <v/>
      </c>
      <c r="JC114" s="36" t="str">
        <f>IF(AND(Input!$I114="image",Input!$V114="有"),Input!$W114,"")</f>
        <v/>
      </c>
      <c r="JD114" s="36" t="str">
        <f>IF(AND(Input!$I114="image",Input!$V114="有"),$JD$1,"")</f>
        <v/>
      </c>
      <c r="JE114" s="36" t="str">
        <f>IF(AND(Input!$I114="image",Input!$V114="有"),Input!$X114,"")</f>
        <v/>
      </c>
      <c r="JF114" s="36" t="str">
        <f>IF(AND(Input!$I114="image",Input!$V114="有"),$JF$1,"")</f>
        <v/>
      </c>
      <c r="JG114" s="36" t="str">
        <f>IF(Input!$I114="embed",$JG$1,"")</f>
        <v/>
      </c>
      <c r="JH114" s="36" t="str">
        <f>IF(Input!$I114="embed",Input!$X114,"")</f>
        <v/>
      </c>
      <c r="JI114" s="36" t="str">
        <f>IF(Input!$I114="embed",$JI$1,"")</f>
        <v/>
      </c>
      <c r="JJ114" s="36" t="str">
        <f>IF(Input!$I114="embed",$JJ$1,"")</f>
        <v/>
      </c>
      <c r="JK114" s="36" t="str">
        <f>IF(Input!$I114="embed",Input!$R114,"")</f>
        <v/>
      </c>
      <c r="JL114" s="36" t="str">
        <f>IF(Input!$I114="embed",$JL$1,"")</f>
        <v/>
      </c>
      <c r="JM114" s="36" t="str">
        <f>IF(Input!$I114="table",Input!$AI114,"")</f>
        <v/>
      </c>
      <c r="JN114" s="36" t="str">
        <f>IF(Input!$I114="table",Input!$AJ114,"")</f>
        <v/>
      </c>
      <c r="JO114" s="36" t="s">
        <v>0</v>
      </c>
      <c r="JP114" s="36" t="str">
        <f t="shared" si="3"/>
        <v/>
      </c>
    </row>
    <row r="115" spans="1:276" s="36" customFormat="1">
      <c r="A115" s="39" t="str">
        <f t="shared" si="5"/>
        <v>"0":{"category":"未記入","class":"0","id":"0","titleShadow":"",}</v>
      </c>
      <c r="B115" s="36" t="s">
        <v>5</v>
      </c>
      <c r="C115" s="40">
        <f>Input!$G115</f>
        <v>0</v>
      </c>
      <c r="D115" s="36" t="s">
        <v>210</v>
      </c>
      <c r="E115" s="36" t="s">
        <v>23</v>
      </c>
      <c r="F115" s="36" t="str">
        <f>IF(Input!$C115&lt;&gt;"",Input!$C115,"未記入")</f>
        <v>未記入</v>
      </c>
      <c r="G115" s="36" t="s">
        <v>3</v>
      </c>
      <c r="H115" s="36" t="s">
        <v>1</v>
      </c>
      <c r="I115" s="36">
        <f>Input!$I115</f>
        <v>0</v>
      </c>
      <c r="J115" s="36" t="s">
        <v>3</v>
      </c>
      <c r="K115" s="36" t="s">
        <v>4</v>
      </c>
      <c r="L115" s="40">
        <f>Input!$G115</f>
        <v>0</v>
      </c>
      <c r="M115" s="36" t="s">
        <v>3</v>
      </c>
      <c r="N115" s="36" t="str">
        <f>IF(Input!$D115="有",$N$1,"")</f>
        <v/>
      </c>
      <c r="O115" s="36" t="str">
        <f>IF(Input!$D115="有",Input!$A115,"")</f>
        <v/>
      </c>
      <c r="P115" s="36" t="str">
        <f>IF(Input!$D115="有",$P$1,"")</f>
        <v/>
      </c>
      <c r="Q115" s="36" t="str">
        <f>IF(Input!$D115="有",$Q$1,"")</f>
        <v/>
      </c>
      <c r="R115" s="36" t="str">
        <f>IF(Input!$D115="有",LEFT(Input!$E115,1),"")</f>
        <v/>
      </c>
      <c r="S115" s="36" t="str">
        <f>IF(Input!$D115="有",$S$1,"")</f>
        <v/>
      </c>
      <c r="T115" s="36" t="str">
        <f>IF(Input!$D115="有",$T$1,"")</f>
        <v/>
      </c>
      <c r="U115" s="36" t="str">
        <f>IF(Input!$D115="有",Input!$F115,"")</f>
        <v/>
      </c>
      <c r="V115" s="36" t="str">
        <f>IF(Input!$D115="有",$V$1,"")</f>
        <v/>
      </c>
      <c r="W115" s="36" t="s">
        <v>205</v>
      </c>
      <c r="X115" s="36" t="str">
        <f>IF(Input!$H115="有","true",IF(Input!$H115="無","false",""))</f>
        <v/>
      </c>
      <c r="Y115" s="36" t="s">
        <v>3</v>
      </c>
      <c r="Z115" s="36" t="str">
        <f>IF(OR(Input!$I115="text-tabs",Input!$I115="text"),$Z$1,"")</f>
        <v/>
      </c>
      <c r="AA115" s="36" t="str">
        <f>IF(OR(Input!$I115="text-tabs",Input!$I115="text"),Input!$B115,"")</f>
        <v/>
      </c>
      <c r="AB115" s="36" t="str">
        <f>IF(OR(Input!$I115="text-tabs",Input!$I115="text"),$AB$1,"")</f>
        <v/>
      </c>
      <c r="AC115" s="36" t="str">
        <f>IF(AND(OR(Input!$I115="text-tabs",Input!$I115="text"),Input!$T115="無"),$AC$1,"")</f>
        <v/>
      </c>
      <c r="AD115" s="36" t="str">
        <f>IF(AND(OR(Input!$I115="text-tabs",Input!$I115="text"),Input!$T115="無"),Input!$S115,"")</f>
        <v/>
      </c>
      <c r="AE115" s="36" t="str">
        <f>IF(AND(OR(Input!$I115="text-tabs",Input!$I115="text"),Input!$T115="無"),$AE$1,"")</f>
        <v/>
      </c>
      <c r="AF115" s="36" t="str">
        <f>IF(AND(OR(Input!$I115="text-tabs",Input!$I115="text"),Input!$S115="無"),$AF$1,"")</f>
        <v/>
      </c>
      <c r="AG115" s="36" t="str">
        <f>IF(AND(OR(Input!$I115="text-tabs",Input!$I115="text"),Input!$S115="無"),Input!$T115,"")</f>
        <v/>
      </c>
      <c r="AH115" s="36" t="str">
        <f>IF(AND(OR(Input!$I115="text-tabs",Input!$I115="text"),Input!$S115="無"),$AH$1,"")</f>
        <v/>
      </c>
      <c r="AI115" s="36" t="str">
        <f>IF(Input!$I115="text",$AI$1,"")</f>
        <v/>
      </c>
      <c r="AJ115" s="36" t="str">
        <f>IF(Input!$I115="text",Input!$R115,"")</f>
        <v/>
      </c>
      <c r="AK115" s="36" t="str">
        <f>IF(Input!$I115="text",$AK$1,"")</f>
        <v/>
      </c>
      <c r="AL115" s="36" t="str">
        <f>IF(Input!$I115="text-tabs",$AL$1,"")</f>
        <v/>
      </c>
      <c r="AM115" s="36" t="str">
        <f>IF(Input!$I115="text-tabs",$AM$1,"")</f>
        <v/>
      </c>
      <c r="AN115" s="36" t="str">
        <f>IF(Input!$I115="text-tabs",Input!$J115,"")</f>
        <v/>
      </c>
      <c r="AO115" s="36" t="str">
        <f>IF(Input!$I115="text-tabs",$AO$1,"")</f>
        <v/>
      </c>
      <c r="AP115" s="36" t="str">
        <f>IF(Input!$I115="text-tabs",Input!$R115,"")</f>
        <v/>
      </c>
      <c r="AQ115" s="36" t="str">
        <f>IF(Input!$I115="text-tabs",$AQ$1,"")</f>
        <v/>
      </c>
      <c r="AR115" s="36" t="str">
        <f>IF(AND(Input!$I115="text-tabs",Input!$K115="有"),$AR$1,"")</f>
        <v/>
      </c>
      <c r="AS115" s="36" t="str">
        <f>IF(AND(Input!$I115="text-tabs",Input!$K115="有"),Input!$L115,"")</f>
        <v/>
      </c>
      <c r="AT115" s="36" t="str">
        <f>IF(AND(Input!$I115="text-tabs",Input!$K115="有"),$AT$1,"")</f>
        <v/>
      </c>
      <c r="AU115" s="36" t="str">
        <f>IF(AND(Input!$I115="text-tabs",Input!$K115="有"),Input!$N115,"")</f>
        <v/>
      </c>
      <c r="AV115" s="36" t="str">
        <f>IF(AND(Input!$I115="text-tabs",Input!$K115="有"),"&lt;br&gt;","")</f>
        <v/>
      </c>
      <c r="AW115" s="36" t="str">
        <f>IF(AND(Input!$I115="text-tabs",Input!$K115="有"),IF(Input!$M115=1,svg_data!$A$1,IF(Input!$M115=2,svg_data!$A$2)),"")</f>
        <v/>
      </c>
      <c r="AX115" s="36" t="str">
        <f>IF(AND(Input!$I115="text-tabs",Input!$K115="有"),Input!$G115,"")</f>
        <v/>
      </c>
      <c r="AY115" s="36" t="str">
        <f>IF(AND(Input!$I115="text-tabs",Input!$K115="有"),IF(Input!$M115=1,svg_data!$C$1,IF(Input!$M115=2,svg_data!$C$2)),"")</f>
        <v/>
      </c>
      <c r="AZ115" s="36" t="str">
        <f>IF(AND(Input!$I115="text-tabs",Input!$K115="有"),Input!$G115,"")</f>
        <v/>
      </c>
      <c r="BA115" s="36" t="str">
        <f>IF(AND(Input!$I115="text-tabs",Input!$K115="有"),IF(Input!$M115=1,svg_data!$E$1,IF(Input!$M115=2,svg_data!$E$2)),"")</f>
        <v/>
      </c>
      <c r="BB115" s="36" t="str">
        <f>IF(AND(Input!$I115="text-tabs",Input!$K115="有"),Input!$G115,"")</f>
        <v/>
      </c>
      <c r="BC115" s="36" t="str">
        <f>IF(AND(Input!$I115="text-tabs",Input!$K115="有"),IF(Input!$M115=1,svg_data!$G$1,IF(Input!$M115=2,svg_data!$G$2)),"")</f>
        <v/>
      </c>
      <c r="BD115" s="36" t="str">
        <f>IF(AND(Input!$I115="text-tabs",Input!$K115="有"),Input!$G115,"")</f>
        <v/>
      </c>
      <c r="BE115" s="36" t="str">
        <f>IF(AND(Input!$I115="text-tabs",Input!$K115="有"),IF(Input!$M115=1,svg_data!$I$1,IF(Input!$M115=2,svg_data!$I$2)),"")</f>
        <v/>
      </c>
      <c r="BF115" s="36" t="str">
        <f>IF(AND(Input!$I115="text-tabs",Input!$K115="有"),Input!$G115,"")</f>
        <v/>
      </c>
      <c r="BG115" s="36" t="str">
        <f>IF(AND(Input!$I115="text-tabs",Input!$K115="有"),IF(Input!$M115=1,svg_data!$K$1,IF(Input!$M115=2,svg_data!$K$2)),"")</f>
        <v/>
      </c>
      <c r="BH115" s="36" t="str">
        <f>IF(AND(Input!$I115="text-tabs",Input!$K115="有"),Input!$G115,"")</f>
        <v/>
      </c>
      <c r="BI115" s="36" t="str">
        <f>IF(AND(Input!$I115="text-tabs",Input!$K115="有"),IF(Input!$M115=1,svg_data!$M$1,IF(Input!$M115=2,svg_data!$M$2)),"")</f>
        <v/>
      </c>
      <c r="BJ115" s="36" t="str">
        <f>IF(AND(Input!$I115="text-tabs",Input!$K115="有"),Input!$G115,"")</f>
        <v/>
      </c>
      <c r="BK115" s="36" t="str">
        <f>IF(AND(Input!$I115="text-tabs",Input!$K115="有"),IF(Input!$M115=1,svg_data!$O$1,IF(Input!$M115=2,svg_data!$O$2)),"")</f>
        <v/>
      </c>
      <c r="BL115" s="36" t="str">
        <f>IF(AND(Input!$I115="text-tabs",Input!$K115="有"),Input!$G115,"")</f>
        <v/>
      </c>
      <c r="BM115" s="36" t="str">
        <f>IF(AND(Input!$I115="text-tabs",Input!$K115="有"),IF(Input!$M115=1,svg_data!$Q$1,IF(Input!$M115=2,svg_data!$Q$2)),"")</f>
        <v/>
      </c>
      <c r="BN115" s="36" t="str">
        <f>IF(AND(Input!$I115="text-tabs",Input!$K115="有"),Input!$G115,"")</f>
        <v/>
      </c>
      <c r="BO115" s="36" t="str">
        <f>IF(AND(Input!$I115="text-tabs",Input!$K115="有"),IF(Input!$M115=1,svg_data!$S$1,IF(Input!$M115=2,svg_data!$S$2)),"")</f>
        <v/>
      </c>
      <c r="BP115" s="36" t="str">
        <f>IF(AND(Input!$I115="text-tabs",Input!$K115="有"),Input!$G115,"")</f>
        <v/>
      </c>
      <c r="BQ115" s="36" t="str">
        <f>IF(AND(Input!$I115="text-tabs",Input!$K115="有"),IF(Input!$M115=1,svg_data!$U$1,IF(Input!$M115=2,svg_data!$U$2)),"")</f>
        <v/>
      </c>
      <c r="BR115" s="36" t="str">
        <f>IF(AND(Input!$I115="text-tabs",Input!$K115="有"),Input!$G115,"")</f>
        <v/>
      </c>
      <c r="BS115" s="36" t="str">
        <f>IF(AND(Input!$I115="text-tabs",Input!$K115="有"),IF(Input!$M115=1,svg_data!$W$1,IF(Input!$M115=2,svg_data!$W$2)),"")</f>
        <v/>
      </c>
      <c r="BT115" s="36" t="str">
        <f>IF(AND(Input!$I115="text-tabs",Input!$K115="有"),Input!$G115,"")</f>
        <v/>
      </c>
      <c r="BU115" s="36" t="str">
        <f>IF(AND(Input!$I115="text-tabs",Input!$K115="有"),IF(Input!$M115=1,svg_data!$Y$1,IF(Input!$M115=2,svg_data!$Y$2)),"")</f>
        <v/>
      </c>
      <c r="BV115" s="36" t="str">
        <f>IF(AND(Input!$I115="text-tabs",Input!$K115="有"),Input!$G115,"")</f>
        <v/>
      </c>
      <c r="BW115" s="36" t="str">
        <f>IF(AND(Input!$I115="text-tabs",Input!$K115="有"),IF(Input!$M115=1,svg_data!$AA$1,IF(Input!$M115=2,svg_data!$AA$2)),"")</f>
        <v/>
      </c>
      <c r="BX115" s="36" t="str">
        <f>IF(AND(Input!$I115="text-tabs",Input!$K115="有"),Input!$G115,"")</f>
        <v/>
      </c>
      <c r="BY115" s="36" t="str">
        <f>IF(AND(Input!$I115="text-tabs",Input!$K115="有"),IF(Input!$M115=1,svg_data!$AC$1,IF(Input!$M115=2,svg_data!$AC$2)),"")</f>
        <v/>
      </c>
      <c r="BZ115" s="36" t="str">
        <f>IF(AND(Input!$I115="text-tabs",Input!$K115="有"),Input!$G115,"")</f>
        <v/>
      </c>
      <c r="CA115" s="36" t="str">
        <f>IF(AND(Input!$I115="text-tabs",Input!$K115="有"),IF(Input!$M115=1,svg_data!$AE$1,IF(Input!$M115=2,svg_data!$AE$2)),"")</f>
        <v/>
      </c>
      <c r="CB115" s="36" t="str">
        <f>IF(AND(Input!$I115="text-tabs",Input!$K115="有"),Input!$G115,"")</f>
        <v/>
      </c>
      <c r="CC115" s="36" t="str">
        <f>IF(AND(Input!$I115="text-tabs",Input!$K115="有"),IF(Input!$M115=1,svg_data!$AG$1,IF(Input!$M115=2,svg_data!$AG$2)),"")</f>
        <v/>
      </c>
      <c r="CD115" s="36" t="str">
        <f>IF(AND(Input!$I115="text-tabs",Input!$K115="有"),Input!$G115,"")</f>
        <v/>
      </c>
      <c r="CE115" s="36" t="str">
        <f>IF(AND(Input!$I115="text-tabs",Input!$K115="有"),IF(Input!$M115=1,svg_data!$AI$1,IF(Input!$M115=2,svg_data!$AI$2)),"")</f>
        <v/>
      </c>
      <c r="CF115" s="36" t="str">
        <f>IF(AND(Input!$I115="text-tabs",Input!$K115="有"),Input!$G115,"")</f>
        <v/>
      </c>
      <c r="CG115" s="36" t="str">
        <f>IF(AND(Input!$I115="text-tabs",Input!$K115="有"),IF(Input!$M115=1,svg_data!$AK$1,IF(Input!$M115=2,svg_data!$AK$2)),"")</f>
        <v/>
      </c>
      <c r="CH115" s="36" t="str">
        <f>IF(AND(Input!$I115="text-tabs",Input!$K115="有"),Input!$G115,"")</f>
        <v/>
      </c>
      <c r="CI115" s="36" t="str">
        <f>IF(AND(Input!$I115="text-tabs",Input!$K115="有"),IF(Input!$M115=1,svg_data!$AM$1,IF(Input!$M115=2,svg_data!$AM$2)),"")</f>
        <v/>
      </c>
      <c r="CJ115" s="36" t="str">
        <f>IF(AND(Input!$I115="text-tabs",Input!$K115="有"),Input!$G115,"")</f>
        <v/>
      </c>
      <c r="CK115" s="36" t="str">
        <f>IF(AND(Input!$I115="text-tabs",Input!$K115="有"),IF(Input!$M115=1,svg_data!$AO$1,IF(Input!$M115=2,svg_data!$AO$2)),"")</f>
        <v/>
      </c>
      <c r="CL115" s="36" t="str">
        <f>IF(AND(Input!$I115="text-tabs",Input!$K115="有"),Input!$G115,"")</f>
        <v/>
      </c>
      <c r="CM115" s="36" t="str">
        <f>IF(AND(Input!$I115="text-tabs",Input!$K115="有"),IF(Input!$M115=1,svg_data!$AQ$1,IF(Input!$M115=2,svg_data!$AQ$2)),"")</f>
        <v/>
      </c>
      <c r="CN115" s="36" t="str">
        <f>IF(AND(Input!$I115="text-tabs",Input!$K115="有"),Input!$G115,"")</f>
        <v/>
      </c>
      <c r="CO115" s="36" t="str">
        <f>IF(AND(Input!$I115="text-tabs",Input!$K115="有"),IF(Input!$M115=1,svg_data!$AS$1,IF(Input!$M115=2,svg_data!$AS$2)),"")</f>
        <v/>
      </c>
      <c r="CP115" s="36" t="str">
        <f>IF(AND(Input!$I115="text-tabs",Input!$K115="有"),Input!$G115,"")</f>
        <v/>
      </c>
      <c r="CQ115" s="36" t="str">
        <f>IF(AND(Input!$I115="text-tabs",Input!$K115="有"),IF(Input!$M115=1,svg_data!$AU$1,IF(Input!$M115=2,svg_data!$AU$2)),"")</f>
        <v/>
      </c>
      <c r="CR115" s="36" t="str">
        <f>IF(AND(Input!$I115="text-tabs",Input!$K115="有"),Input!$G115,"")</f>
        <v/>
      </c>
      <c r="CS115" s="36" t="str">
        <f>IF(AND(Input!$I115="text-tabs",Input!$K115="有"),IF(Input!$M115=1,svg_data!$AW$1,IF(Input!$M115=2,svg_data!$AW$2)),"")</f>
        <v/>
      </c>
      <c r="CT115" s="36" t="str">
        <f>IF(AND(Input!$I115="text-tabs",Input!$K115="有"),Input!$G115,"")</f>
        <v/>
      </c>
      <c r="CU115" s="36" t="str">
        <f>IF(AND(Input!$I115="text-tabs",Input!$K115="有"),IF(Input!$M115=1,svg_data!$AY$1,IF(Input!$M115=2,svg_data!$AY$2)),"")</f>
        <v/>
      </c>
      <c r="CV115" s="36" t="str">
        <f>IF(AND(Input!$I115="text-tabs",Input!$K115="有"),Input!$G115,"")</f>
        <v/>
      </c>
      <c r="CW115" s="36" t="str">
        <f>IF(AND(Input!$I115="text-tabs",Input!$K115="有"),IF(Input!$M115=1,svg_data!$BA$1,IF(Input!$M115=2,svg_data!$BA$2)),"")</f>
        <v/>
      </c>
      <c r="CX115" s="36" t="str">
        <f>IF(AND(Input!$I115="text-tabs",Input!$K115="有"),Input!$G115,"")</f>
        <v/>
      </c>
      <c r="CY115" s="36" t="str">
        <f>IF(AND(Input!$I115="text-tabs",Input!$K115="有"),IF(Input!$M115=1,svg_data!$BC$1,IF(Input!$M115=2,svg_data!$BC$2)),"")</f>
        <v/>
      </c>
      <c r="CZ115" s="36" t="str">
        <f>IF(AND(Input!$I115="text-tabs",Input!$K115="有"),Input!$G115,"")</f>
        <v/>
      </c>
      <c r="DA115" s="36" t="str">
        <f>IF(AND(Input!$I115="text-tabs",Input!$K115="有"),IF(Input!$M115=1,svg_data!$BE$1,IF(Input!$M115=2,svg_data!$BE$2)),"")</f>
        <v/>
      </c>
      <c r="DB115" s="36" t="str">
        <f>IF(AND(Input!$I115="text-tabs",Input!$K115="有"),Input!$G115,"")</f>
        <v/>
      </c>
      <c r="DC115" s="36" t="str">
        <f>IF(AND(Input!$I115="text-tabs",Input!$K115="有"),IF(Input!$M115=1,svg_data!$BG$1,IF(Input!$M115=2,svg_data!$BG$2)),"")</f>
        <v/>
      </c>
      <c r="DD115" s="36" t="str">
        <f>IF(AND(Input!$I115="text-tabs",Input!$K115="有"),Input!$G115,"")</f>
        <v/>
      </c>
      <c r="DE115" s="36" t="str">
        <f>IF(AND(Input!$I115="text-tabs",Input!$K115="有"),IF(Input!$M115=1,svg_data!$BI$1,IF(Input!$M115=2,svg_data!$BI$2)),"")</f>
        <v/>
      </c>
      <c r="DF115" s="36" t="str">
        <f>IF(AND(Input!$I115="text-tabs",Input!$K115="有"),Input!$G115,"")</f>
        <v/>
      </c>
      <c r="DG115" s="36" t="str">
        <f>IF(AND(Input!$I115="text-tabs",Input!$K115="有"),IF(Input!$M115=1,svg_data!$BK$1,IF(Input!$M115=2,svg_data!$BK$2)),"")</f>
        <v/>
      </c>
      <c r="DH115" s="36" t="str">
        <f>IF(AND(Input!$I115="text-tabs",Input!$K115="有"),Input!$G115,"")</f>
        <v/>
      </c>
      <c r="DI115" s="36" t="str">
        <f>IF(AND(Input!$I115="text-tabs",Input!$K115="有"),IF(Input!$M115=1,svg_data!$BM$1,IF(Input!$M115=2,svg_data!$BM$2)),"")</f>
        <v/>
      </c>
      <c r="DJ115" s="36" t="str">
        <f>IF(AND(Input!$I115="text-tabs",Input!$K115="有"),svg_data!$BN$1,"")</f>
        <v/>
      </c>
      <c r="DK115" s="36" t="str">
        <f>IF(AND(Input!$I115="text-tabs",Input!$K115="有"),Input!$G115,"")</f>
        <v/>
      </c>
      <c r="DL115" s="36" t="str">
        <f>IF(AND(Input!$I115="text-tabs",Input!$K115="有"),svg_data!$BP$1,"")</f>
        <v/>
      </c>
      <c r="DM115" s="36" t="str">
        <f>IF(AND(Input!$I115="text-tabs",Input!$K115="有"),svg_data!$BQ$1,"")</f>
        <v/>
      </c>
      <c r="DN115" s="36" t="str">
        <f>IF(AND(Input!$I115="text-tabs",Input!$K115="有"),Input!$G115,"")</f>
        <v/>
      </c>
      <c r="DO115" s="36" t="str">
        <f>IF(AND(Input!$I115="text-tabs",Input!$K115="有"),svg_data!$BS$1,"")</f>
        <v/>
      </c>
      <c r="DP115" s="36" t="str">
        <f>IF(AND(Input!$I115="text-tabs",Input!$K115="有"),Input!$G115,"")</f>
        <v/>
      </c>
      <c r="DQ115" s="36" t="str">
        <f>IF(AND(Input!$I115="text-tabs",Input!$K115="有"),svg_data!$BU$1,"")</f>
        <v/>
      </c>
      <c r="DR115" s="36" t="str">
        <f>IF(AND(Input!$I115="text-tabs",Input!$K115="有"),Input!$G115,"")</f>
        <v/>
      </c>
      <c r="DS115" s="36" t="str">
        <f>IF(AND(Input!$I115="text-tabs",Input!$K115="有"),IF(Input!$M115=1,svg_data!$BW$1,IF(Input!$M115=2,svg_data!$BW$2)),"")</f>
        <v/>
      </c>
      <c r="DT115" s="36" t="str">
        <f>IF(AND(Input!$I115="text-tabs",Input!$K115="有"),IF(Input!$M115=1,svg_data!$BY$1,IF(Input!$M115=2,"")),"")</f>
        <v/>
      </c>
      <c r="DU115" s="36" t="str">
        <f>IF(AND(Input!$I115="text-tabs",Input!$K115="有"),IF(Input!$M115=1,Input!$G115,IF(Input!$M115=2,"")),"")</f>
        <v/>
      </c>
      <c r="DV115" s="42" t="str">
        <f>IF(AND(Input!$I115="text-tabs",Input!$K115="有"),IF(Input!$M115=1,svg_data!$CA$1,IF(Input!$M115=2,svg_data!$CA$2)),"")</f>
        <v/>
      </c>
      <c r="DW115" s="36" t="str">
        <f>IF(AND(Input!$I115="text-tabs",Input!$K115="有"),IF(Input!$M115=1,svg_data!$CB$1,IF(Input!$M115=2,svg_data!$CB$2)),"")</f>
        <v/>
      </c>
      <c r="DX115" s="36" t="str">
        <f>IF(AND(Input!$I115="text-tabs",Input!$K115="有"),Input!$G115,"")</f>
        <v/>
      </c>
      <c r="DY115" s="36" t="str">
        <f>IF(AND(Input!$I115="text-tabs",Input!$K115="有"),IF(Input!$M115=1,svg_data!$CD$1,IF(Input!$M115=2,svg_data!$CD$2)),"")</f>
        <v/>
      </c>
      <c r="DZ115" s="36" t="str">
        <f>IF(AND(Input!$I115="text-tabs",Input!$K115="有"),Input!$G115,"")</f>
        <v/>
      </c>
      <c r="EA115" s="36" t="str">
        <f>IF(AND(Input!$I115="text-tabs",Input!$K115="有"),IF(Input!$M115=1,svg_data!$CF$1,IF(Input!$M115=2,svg_data!$CF$2)),"")</f>
        <v/>
      </c>
      <c r="EB115" s="36" t="str">
        <f>IF(AND(Input!$I115="text-tabs",Input!$K115="有"),Input!$G115,"")</f>
        <v/>
      </c>
      <c r="EC115" s="36" t="str">
        <f>IF(AND(Input!$I115="text-tabs",Input!$K115="有"),IF(Input!$M115=1,svg_data!$CH$1,IF(Input!$M115=2,svg_data!$CH$2)),"")</f>
        <v/>
      </c>
      <c r="ED115" s="36" t="str">
        <f>IF(AND(Input!$I115="text-tabs",Input!$K115="有"),Input!$G115,"")</f>
        <v/>
      </c>
      <c r="EE115" s="36" t="str">
        <f>IF(AND(Input!$I115="text-tabs",Input!$K115="有"),IF(Input!$M115=1,svg_data!$CJ$1,IF(Input!$M115=2,svg_data!$CJ$2)),"")</f>
        <v/>
      </c>
      <c r="EF115" s="36" t="str">
        <f>IF(AND(Input!$I115="text-tabs",Input!$K115="有"),Input!$G115,"")</f>
        <v/>
      </c>
      <c r="EG115" s="36" t="str">
        <f>IF(AND(Input!$I115="text-tabs",Input!$K115="有"),IF(Input!$M115=1,svg_data!$CL$1,IF(Input!$M115=2,svg_data!$CL$2)),"")</f>
        <v/>
      </c>
      <c r="EH115" s="36" t="str">
        <f>IF(AND(Input!$I115="text-tabs",Input!$K115="有"),Input!$G115,"")</f>
        <v/>
      </c>
      <c r="EI115" s="36" t="str">
        <f>IF(AND(Input!$I115="text-tabs",Input!$K115="有"),IF(Input!$M115=1,svg_data!$CN$1,IF(Input!$M115=2,svg_data!$CN$2)),"")</f>
        <v/>
      </c>
      <c r="EJ115" s="36" t="str">
        <f>IF(AND(Input!$I115="text-tabs",Input!$K115="有"),Input!$G115,"")</f>
        <v/>
      </c>
      <c r="EK115" s="36" t="str">
        <f>IF(AND(Input!$I115="text-tabs",Input!$K115="有"),IF(Input!$M115=1,svg_data!$CP$1,IF(Input!$M115=2,svg_data!$CP$2)),"")</f>
        <v/>
      </c>
      <c r="EL115" s="36" t="str">
        <f>IF(AND(Input!$I115="text-tabs",Input!$K115="有"),Input!$G115,"")</f>
        <v/>
      </c>
      <c r="EM115" s="36" t="str">
        <f>IF(AND(Input!$I115="text-tabs",Input!$K115="有"),IF(Input!$M115=1,svg_data!$CR$1,IF(Input!$M115=2,svg_data!$CR$2)),"")</f>
        <v/>
      </c>
      <c r="EN115" s="36" t="str">
        <f>IF(AND(Input!$I115="text-tabs",Input!$K115="有"),Input!$G115,"")</f>
        <v/>
      </c>
      <c r="EO115" s="36" t="str">
        <f>IF(AND(Input!$I115="text-tabs",Input!$K115="有"),IF(Input!$M115=1,svg_data!$CT$1,IF(Input!$M115=2,svg_data!$CT$2)),"")</f>
        <v/>
      </c>
      <c r="EP115" s="36" t="str">
        <f>IF(AND(Input!$I115="text-tabs",Input!$K115="有"),Input!$G115,"")</f>
        <v/>
      </c>
      <c r="EQ115" s="36" t="str">
        <f>IF(AND(Input!$I115="text-tabs",Input!$K115="有"),IF(Input!$M115=1,svg_data!$CV$1,IF(Input!$M115=2,svg_data!$CV$2)),"")</f>
        <v/>
      </c>
      <c r="ER115" s="36" t="str">
        <f>IF(AND(Input!$I115="text-tabs",Input!$K115="有"),Input!$G115,"")</f>
        <v/>
      </c>
      <c r="ES115" s="36" t="str">
        <f>IF(AND(Input!$I115="text-tabs",Input!$K115="有"),IF(Input!$M115=1,svg_data!$CX$1,IF(Input!$M115=2,svg_data!$CX$2)),"")</f>
        <v/>
      </c>
      <c r="ET115" s="36" t="str">
        <f>IF(AND(Input!$I115="text-tabs",Input!$K115="有"),Input!$G115,"")</f>
        <v/>
      </c>
      <c r="EU115" s="36" t="str">
        <f>IF(AND(Input!$I115="text-tabs",Input!$K115="有"),IF(Input!$M115=1,svg_data!$CZ$1,IF(Input!$M115=2,svg_data!$CZ$2)),"")</f>
        <v/>
      </c>
      <c r="EV115" s="36" t="str">
        <f>IF(AND(Input!$I115="text-tabs",Input!$K115="有"),Input!$G115,"")</f>
        <v/>
      </c>
      <c r="EW115" s="36" t="str">
        <f>IF(AND(Input!$I115="text-tabs",Input!$K115="有"),IF(Input!$M115=1,svg_data!$DB$1,IF(Input!$M115=2,svg_data!$DB$2)),"")</f>
        <v/>
      </c>
      <c r="EX115" s="36" t="str">
        <f>IF(AND(Input!$I115="text-tabs",Input!$K115="有"),Input!$G115,"")</f>
        <v/>
      </c>
      <c r="EY115" s="36" t="str">
        <f>IF(AND(Input!$I115="text-tabs",Input!$K115="有"),IF(Input!$M115=1,svg_data!$DD$1,IF(Input!$M115=2,svg_data!$DD$2)),"")</f>
        <v/>
      </c>
      <c r="EZ115" s="36" t="str">
        <f>IF(AND(Input!$I115="text-tabs",Input!$K115="有"),Input!$G115,"")</f>
        <v/>
      </c>
      <c r="FA115" s="36" t="str">
        <f>IF(AND(Input!$I115="text-tabs",Input!$K115="有"),IF(Input!$M115=1,svg_data!$DF$1,IF(Input!$M115=2,svg_data!$DF$2)),"")</f>
        <v/>
      </c>
      <c r="FB115" s="36" t="str">
        <f>IF(AND(Input!$I115="text-tabs",Input!$K115="有"),Input!$G115,"")</f>
        <v/>
      </c>
      <c r="FC115" s="36" t="str">
        <f>IF(AND(Input!$I115="text-tabs",Input!$K115="有"),IF(Input!$M115=1,svg_data!$DH$1,IF(Input!$M115=2,svg_data!$DH$2)),"")</f>
        <v/>
      </c>
      <c r="FD115" s="36" t="str">
        <f>IF(AND(Input!$I115="text-tabs",Input!$K115="有"),Input!$G115,"")</f>
        <v/>
      </c>
      <c r="FE115" s="36" t="str">
        <f>IF(AND(Input!$I115="text-tabs",Input!$K115="有"),IF(Input!$M115=1,svg_data!$DJ$1,IF(Input!$M115=2,svg_data!$DJ$2)),"")</f>
        <v/>
      </c>
      <c r="FF115" s="36" t="str">
        <f>IF(AND(Input!$I115="text-tabs",Input!$K115="有"),Input!$G115,"")</f>
        <v/>
      </c>
      <c r="FG115" s="36" t="str">
        <f>IF(AND(Input!$I115="text-tabs",Input!$K115="有"),IF(Input!$M115=1,svg_data!$DL$1,IF(Input!$M115=2,svg_data!$DL$2)),"")</f>
        <v/>
      </c>
      <c r="FH115" s="36" t="str">
        <f>IF(AND(Input!$I115="text-tabs",Input!$K115="有"),Input!$G115,"")</f>
        <v/>
      </c>
      <c r="FI115" s="36" t="str">
        <f>IF(AND(Input!$I115="text-tabs",Input!$K115="有"),IF(Input!$M115=1,svg_data!$DN$1,IF(Input!$M115=2,svg_data!$DN$2)),"")</f>
        <v/>
      </c>
      <c r="FJ115" s="36" t="str">
        <f>IF(AND(Input!$I115="text-tabs",Input!$K115="有"),Input!$G115,"")</f>
        <v/>
      </c>
      <c r="FK115" s="36" t="str">
        <f>IF(AND(Input!$I115="text-tabs",Input!$K115="有"),IF(Input!$M115=1,svg_data!$DP$1,IF(Input!$M115=2,svg_data!$DP$2)),"")</f>
        <v/>
      </c>
      <c r="FL115" s="36" t="str">
        <f>IF(AND(Input!$I115="text-tabs",Input!$K115="有"),Input!$G115,"")</f>
        <v/>
      </c>
      <c r="FM115" s="36" t="str">
        <f>IF(AND(Input!$I115="text-tabs",Input!$K115="有"),IF(Input!$M115=1,svg_data!$DR$1,IF(Input!$M115=2,svg_data!$DR$2)),"")</f>
        <v/>
      </c>
      <c r="FN115" s="36" t="str">
        <f>IF(AND(Input!$I115="text-tabs",Input!$K115="有"),Input!$G115,"")</f>
        <v/>
      </c>
      <c r="FO115" s="36" t="str">
        <f>IF(AND(Input!$I115="text-tabs",Input!$K115="有"),IF(Input!$M115=1,svg_data!$DT$1,IF(Input!$M115=2,svg_data!$DT$2)),"")</f>
        <v/>
      </c>
      <c r="FP115" s="36" t="str">
        <f>IF(AND(Input!$I115="text-tabs",Input!$K115="有"),Input!$G115,"")</f>
        <v/>
      </c>
      <c r="FQ115" s="36" t="str">
        <f>IF(AND(Input!$I115="text-tabs",Input!$K115="有"),IF(Input!$M115=1,svg_data!$DV$1,IF(Input!$M115=2,svg_data!$DV$2)),"")</f>
        <v/>
      </c>
      <c r="FR115" s="36" t="str">
        <f>IF(AND(Input!$I115="text-tabs",Input!$K115="有"),Input!$G115,"")</f>
        <v/>
      </c>
      <c r="FS115" s="36" t="str">
        <f>IF(AND(Input!$I115="text-tabs",Input!$K115="有"),IF(Input!$M115=1,svg_data!$DX$1,IF(Input!$M115=2,svg_data!$DX$2)),"")</f>
        <v/>
      </c>
      <c r="FT115" s="36" t="str">
        <f>IF(AND(Input!$I115="text-tabs",Input!$K115="有"),Input!$G115,"")</f>
        <v/>
      </c>
      <c r="FU115" s="36" t="str">
        <f>IF(AND(Input!$I115="text-tabs",Input!$K115="有"),IF(Input!$M115=1,svg_data!$DZ$1,IF(Input!$M115=2,svg_data!$DZ$2)),"")</f>
        <v/>
      </c>
      <c r="FV115" s="36" t="str">
        <f>IF(AND(Input!$I115="text-tabs",Input!$K115="有"),Input!$G115,"")</f>
        <v/>
      </c>
      <c r="FW115" s="36" t="str">
        <f>IF(AND(Input!$I115="text-tabs",Input!$K115="有"),IF(Input!$M115=1,svg_data!$EB$1,IF(Input!$M115=2,svg_data!$EB$2)),"")</f>
        <v/>
      </c>
      <c r="FX115" s="36" t="str">
        <f>IF(AND(Input!$I115="text-tabs",Input!$K115="有"),Input!$G115,"")</f>
        <v/>
      </c>
      <c r="FY115" s="36" t="str">
        <f>IF(AND(Input!$I115="text-tabs",Input!$K115="有"),IF(Input!$M115=1,svg_data!$ED$1,IF(Input!$M115=2,svg_data!$ED$2)),"")</f>
        <v/>
      </c>
      <c r="FZ115" s="36" t="str">
        <f>IF(AND(Input!$I115="text-tabs",Input!$K115="有"),Input!$G115,"")</f>
        <v/>
      </c>
      <c r="GA115" s="36" t="str">
        <f>IF(AND(Input!$I115="text-tabs",Input!$K115="有"),IF(Input!$M115=1,svg_data!$EF$1,IF(Input!$M115=2,svg_data!$EF$2)),"")</f>
        <v/>
      </c>
      <c r="GB115" s="36" t="str">
        <f>IF(AND(Input!$I115="text-tabs",Input!$K115="有"),Input!$G115,"")</f>
        <v/>
      </c>
      <c r="GC115" s="36" t="str">
        <f>IF(AND(Input!$I115="text-tabs",Input!$K115="有"),IF(Input!$M115=1,svg_data!$EH$1,IF(Input!$M115=2,svg_data!$EH$2)),"")</f>
        <v/>
      </c>
      <c r="GD115" s="36" t="str">
        <f>IF(AND(Input!$I115="text-tabs",Input!$K115="有"),Input!$G115,"")</f>
        <v/>
      </c>
      <c r="GE115" s="36" t="str">
        <f>IF(AND(Input!$I115="text-tabs",Input!$K115="有"),IF(Input!$M115=1,svg_data!$EJ$1,IF(Input!$M115=2,svg_data!$EJ$2)),"")</f>
        <v/>
      </c>
      <c r="GF115" s="36" t="str">
        <f>IF(AND(Input!$I115="text-tabs",Input!$K115="有"),Input!$G115,"")</f>
        <v/>
      </c>
      <c r="GG115" s="36" t="str">
        <f>IF(AND(Input!$I115="text-tabs",Input!$K115="有"),IF(Input!$M115=1,svg_data!$EL$1,IF(Input!$M115=2,svg_data!$EL$2)),"")</f>
        <v/>
      </c>
      <c r="GH115" s="36" t="str">
        <f>IF(AND(Input!$I115="text-tabs",Input!$K115="有"),Input!$G115,"")</f>
        <v/>
      </c>
      <c r="GI115" s="36" t="str">
        <f>IF(AND(Input!$I115="text-tabs",Input!$K115="有"),IF(Input!$M115=1,svg_data!$EN$1,IF(Input!$M115=2,svg_data!$EN$2)),"")</f>
        <v/>
      </c>
      <c r="GJ115" s="36" t="str">
        <f>IF(AND(Input!$I115="text-tabs",Input!$K115="有"),Input!$G115,"")</f>
        <v/>
      </c>
      <c r="GK115" s="36" t="str">
        <f>IF(AND(Input!$I115="text-tabs",Input!$K115="有"),IF(Input!$M115=1,svg_data!$EP$1,IF(Input!$M115=2,svg_data!$EP$2)),"")</f>
        <v/>
      </c>
      <c r="GL115" s="36" t="str">
        <f>IF(AND(Input!$I115="text-tabs",Input!$K115="有"),Input!$G115,"")</f>
        <v/>
      </c>
      <c r="GM115" s="36" t="str">
        <f>IF(AND(Input!$I115="text-tabs",Input!$K115="有"),svg_data!$ER$1,"")</f>
        <v/>
      </c>
      <c r="GN115" s="36" t="str">
        <f>IF(AND(Input!$I115="text-tabs",Input!$K115="有"),Input!$G115,"")</f>
        <v/>
      </c>
      <c r="GO115" s="36" t="str">
        <f>IF(AND(Input!$I115="text-tabs",Input!$K115="有"),svg_data!$ET$1,"")</f>
        <v/>
      </c>
      <c r="GP115" s="36" t="str">
        <f>IF(AND(Input!$I115="text-tabs",Input!$K115="有"),Input!$G115,"")</f>
        <v/>
      </c>
      <c r="GQ115" s="36" t="str">
        <f>IF(AND(Input!$I115="text-tabs",Input!$K115="有"),svg_data!$EV$1,"")</f>
        <v/>
      </c>
      <c r="GR115" s="36" t="str">
        <f>IF(AND(Input!$I115="text-tabs",Input!$K115="有"),Input!$G115,"")</f>
        <v/>
      </c>
      <c r="GS115" s="36" t="str">
        <f>IF(AND(Input!$I115="text-tabs",Input!$K115="有"),svg_data!$EX$1,"")</f>
        <v/>
      </c>
      <c r="GT115" s="36" t="str">
        <f>IF(AND(Input!$I115="text-tabs",Input!$K115="有"),IF(Input!$O115="無","",svg_data!$EY$1),"")</f>
        <v/>
      </c>
      <c r="GU115" s="36" t="str">
        <f>IF(AND(Input!$I115="text-tabs",Input!$K115="有"),IF(Input!$O115="無","",Input!$G115),"")</f>
        <v/>
      </c>
      <c r="GV115" s="36" t="str">
        <f>IF(AND(Input!$I115="text-tabs",Input!$K115="有"),IF(Input!$O115="無","",Input!$O115),"")</f>
        <v/>
      </c>
      <c r="GW115" s="36" t="str">
        <f>IF(AND(Input!$I115="text-tabs",Input!$K115="有"),IF(Input!$O115="無","",svg_data!$FA$1),"")</f>
        <v/>
      </c>
      <c r="GX115" s="36" t="str">
        <f>IF(AND(Input!$I115="text-tabs",Input!$K115="有"),IF(Input!$O115="無","",Input!$P115),"")</f>
        <v/>
      </c>
      <c r="GY115" s="36" t="str">
        <f>IF(AND(Input!$I115="text-tabs",Input!$K115="有"),IF(Input!$O115="無","",svg_data!$FC$1),"")</f>
        <v/>
      </c>
      <c r="GZ115" s="36" t="str">
        <f>IF(AND(Input!$I115="text-tabs",Input!$K115="有"),svg_data!$FD$1,"")</f>
        <v/>
      </c>
      <c r="HA115" s="36" t="str">
        <f>IF(AND(Input!$I115="text-tabs",Input!$K115="有"),$HA$1,"")</f>
        <v/>
      </c>
      <c r="HB115" s="36" t="str">
        <f>IF(AND(Input!$I115="text-tabs",Input!$V115="有",Input!$W115&lt;&gt;""),$HB$1,"")</f>
        <v/>
      </c>
      <c r="HC115" s="36" t="str">
        <f>IF(AND(Input!$I115="text-tabs",Input!$V115="有",Input!$W115&lt;&gt;""),Input!$U115,"")</f>
        <v/>
      </c>
      <c r="HD115" s="36" t="str">
        <f>IF(AND(Input!$I115="text-tabs",Input!$V115="有",Input!$W115&lt;&gt;""),$HD$1,"")</f>
        <v/>
      </c>
      <c r="HE115" s="36" t="str">
        <f>IF(AND(Input!$I115="text-tabs",Input!$V115="有",Input!$W115&lt;&gt;""),$HE$1,"")</f>
        <v/>
      </c>
      <c r="HF115" s="36" t="str">
        <f>IF(AND(Input!$I115="text-tabs",Input!$V115="有",Input!$W115&lt;&gt;""),$HF$1,"")</f>
        <v/>
      </c>
      <c r="HG115" s="36" t="str">
        <f>IF(AND(Input!$I115="text-tabs",Input!$V115="有",Input!$W115&lt;&gt;""),Input!$X115,"")</f>
        <v/>
      </c>
      <c r="HH115" s="36" t="str">
        <f>IF(AND(Input!$I115="text-tabs",Input!$V115="有",Input!$W115&lt;&gt;""),$HH$1,"")</f>
        <v/>
      </c>
      <c r="HI115" s="36" t="str">
        <f>IF(AND(Input!$I115="text-tabs",Input!$V115="有",Input!$W115&lt;&gt;""),Input!$W115,"")</f>
        <v/>
      </c>
      <c r="HJ115" s="36" t="str">
        <f>IF(AND(Input!$I115="text-tabs",Input!$V115="有",Input!$W115&lt;&gt;""),$HJ$1,"")</f>
        <v/>
      </c>
      <c r="HK115" s="36" t="str">
        <f>IF(AND(Input!$I115="text-tabs",Input!$V115="有",Input!$Y115&lt;&gt;"無"),$HK$1,"")</f>
        <v/>
      </c>
      <c r="HL115" s="36" t="str">
        <f>IF(AND(Input!$I115="text-tabs",Input!$V115="有",Input!$Y115&lt;&gt;"無"),$HF$1,"")</f>
        <v/>
      </c>
      <c r="HM115" s="36" t="str">
        <f>IF(AND(Input!$I115="text-tabs",Input!$V115="有",Input!$Y115&lt;&gt;"無"),Input!$Z115,"")</f>
        <v/>
      </c>
      <c r="HN115" s="36" t="str">
        <f>IF(AND(Input!$I115="text-tabs",Input!$V115="有",Input!$Y115&lt;&gt;"無"),$HH$1,"")</f>
        <v/>
      </c>
      <c r="HO115" s="36" t="str">
        <f>IF(AND(Input!$I115="text-tabs",Input!$V115="有",Input!$Y115&lt;&gt;"無"),Input!$Y115,"")</f>
        <v/>
      </c>
      <c r="HP115" s="36" t="str">
        <f>IF(AND(Input!$I115="text-tabs",Input!$V115="有",Input!$Y115&lt;&gt;"無"),$HJ$1,"")</f>
        <v/>
      </c>
      <c r="HQ115" s="36" t="str">
        <f>IF(AND(Input!$I115="text-tabs",Input!$V115="有",Input!$AA115&lt;&gt;"無"),$HQ$1,"")</f>
        <v/>
      </c>
      <c r="HR115" s="36" t="str">
        <f>IF(AND(Input!$I115="text-tabs",Input!$V115="有",Input!$AA115&lt;&gt;"無"),$HR$1,"")</f>
        <v/>
      </c>
      <c r="HS115" s="36" t="str">
        <f>IF(AND(Input!$I115="text-tabs",Input!$V115="有",Input!$AA115&lt;&gt;"無"),Input!$AB115,"")</f>
        <v/>
      </c>
      <c r="HT115" s="36" t="str">
        <f>IF(AND(Input!$I115="text-tabs",Input!$V115="有",Input!$AA115&lt;&gt;"無"),$HT$1,"")</f>
        <v/>
      </c>
      <c r="HU115" s="36" t="str">
        <f>IF(AND(Input!$I115="text-tabs",Input!$V115="有",Input!$AA115&lt;&gt;"無"),Input!$AA115,"")</f>
        <v/>
      </c>
      <c r="HV115" s="36" t="str">
        <f>IF(AND(Input!$I115="text-tabs",Input!$V115="有",Input!$AA115&lt;&gt;"無"),$HV$1,"")</f>
        <v/>
      </c>
      <c r="HW115" s="36" t="str">
        <f>IF(AND(Input!$I115="text-tabs",Input!$V115="有",Input!$AC115&lt;&gt;"無"),$HW$1,"")</f>
        <v/>
      </c>
      <c r="HX115" s="36" t="str">
        <f>IF(AND(Input!$I115="text-tabs",Input!$V115="有",Input!$AC115&lt;&gt;"無"),$HX$1,"")</f>
        <v/>
      </c>
      <c r="HY115" s="36" t="str">
        <f>IF(AND(Input!$I115="text-tabs",Input!$V115="有",Input!$AC115&lt;&gt;"無"),Input!$AD115,"")</f>
        <v/>
      </c>
      <c r="HZ115" s="36" t="str">
        <f>IF(AND(Input!$I115="text-tabs",Input!$V115="有",Input!$AC115&lt;&gt;"無"),$HZ$1,"")</f>
        <v/>
      </c>
      <c r="IA115" s="36" t="str">
        <f>IF(AND(Input!$I115="text-tabs",Input!$V115="有",Input!$AC115&lt;&gt;"無"),Input!$AC115,"")</f>
        <v/>
      </c>
      <c r="IB115" s="36" t="str">
        <f>IF(AND(Input!$I115="text-tabs",Input!$V115="有",Input!$AC115&lt;&gt;"無"),$IB$1,"")</f>
        <v/>
      </c>
      <c r="IC115" s="36" t="str">
        <f>IF(AND(Input!$I115="text-tabs",Input!$V115="有",Input!$AE115&lt;&gt;"無"),$IC$1,"")</f>
        <v/>
      </c>
      <c r="ID115" s="36" t="str">
        <f>IF(AND(Input!$I115="text-tabs",Input!$V115="有",Input!$AE115&lt;&gt;"無"),$HF$1,"")</f>
        <v/>
      </c>
      <c r="IE115" s="36" t="str">
        <f>IF(AND(Input!$I115="text-tabs",Input!$V115="有",Input!$AE115&lt;&gt;"無"),Input!$AF115,"")</f>
        <v/>
      </c>
      <c r="IF115" s="36" t="str">
        <f>IF(AND(Input!$I115="text-tabs",Input!$V115="有",Input!$AE115&lt;&gt;"無"),$HH$1,"")</f>
        <v/>
      </c>
      <c r="IG115" s="36" t="str">
        <f>IF(AND(Input!$I115="text-tabs",Input!$V115="有",Input!$AE115&lt;&gt;"無"),Input!$AE115,"")</f>
        <v/>
      </c>
      <c r="IH115" s="36" t="str">
        <f>IF(AND(Input!$I115="text-tabs",Input!$V115="有",Input!$AE115&lt;&gt;"無"),$HJ$1,"")</f>
        <v/>
      </c>
      <c r="II115" s="36" t="str">
        <f>IF(AND(Input!$I115="text-tabs",Input!$V115="有"),$II$1,"")</f>
        <v/>
      </c>
      <c r="IJ115" s="36" t="str">
        <f>IF(AND(Input!$I115="text-tabs",Input!$AG115="有"),$IJ$1,"")</f>
        <v/>
      </c>
      <c r="IK115" s="36" t="str">
        <f>IF(AND(Input!$I115="text-tabs",Input!$AG115="有"),Input!$AH115,"")</f>
        <v/>
      </c>
      <c r="IL115" s="36" t="str">
        <f>IF(AND(Input!$I115="text-tabs",Input!$AG115="有"),$IL$1,"")</f>
        <v/>
      </c>
      <c r="IM115" s="36" t="str">
        <f>IF(AND(Input!$I115="text-tabs",Input!$AG115="有"),Input!$AI115,"")</f>
        <v/>
      </c>
      <c r="IN115" s="36" t="str">
        <f>IF(AND(Input!$I115="text-tabs",Input!$AG115="有"),$IN$1,"")</f>
        <v/>
      </c>
      <c r="IO115" s="36" t="str">
        <f>IF(Input!$I115="text-tabs",$IO$1,"")</f>
        <v/>
      </c>
      <c r="IP115" s="36" t="str">
        <f>IF(Input!$I115="event",$IP$1,"")</f>
        <v/>
      </c>
      <c r="IQ115" s="36" t="str">
        <f>IF(Input!$I115="event",Input!$R115,"")</f>
        <v/>
      </c>
      <c r="IR115" s="36" t="str">
        <f>IF(Input!$I115="event",$IR$1,"")</f>
        <v/>
      </c>
      <c r="IS115" s="36" t="str">
        <f>IF(Input!$I115="event",$IS$1,"")</f>
        <v/>
      </c>
      <c r="IT115" s="36" t="str">
        <f>IF(Input!$I115="event",Input!$Q115,"")</f>
        <v/>
      </c>
      <c r="IU115" s="36" t="str">
        <f>IF(Input!$I115="event",$IU$1,"")</f>
        <v/>
      </c>
      <c r="IV115" s="36" t="str">
        <f>IF(Input!$I115="image",$IV$1,"")</f>
        <v/>
      </c>
      <c r="IW115" s="36" t="str">
        <f>IF(Input!$I115="image",Input!$S115,"")</f>
        <v/>
      </c>
      <c r="IX115" s="36" t="str">
        <f>IF(Input!$I115="image",$IX$1,"")</f>
        <v/>
      </c>
      <c r="IY115" s="36" t="str">
        <f>IF(AND(Input!$I115="image",Input!$V115="無"),$IY$1,"")</f>
        <v/>
      </c>
      <c r="IZ115" s="36" t="str">
        <f>IF(AND(Input!$I115="image",Input!$V115="無"),Input!$B115,"")</f>
        <v/>
      </c>
      <c r="JA115" s="36" t="str">
        <f>IF(AND(Input!$I115="image",Input!$V115="無"),$JA$1,"")</f>
        <v/>
      </c>
      <c r="JB115" s="36" t="str">
        <f>IF(AND(Input!$I115="image",Input!$V115="有"),$JB$1,"")</f>
        <v/>
      </c>
      <c r="JC115" s="36" t="str">
        <f>IF(AND(Input!$I115="image",Input!$V115="有"),Input!$W115,"")</f>
        <v/>
      </c>
      <c r="JD115" s="36" t="str">
        <f>IF(AND(Input!$I115="image",Input!$V115="有"),$JD$1,"")</f>
        <v/>
      </c>
      <c r="JE115" s="36" t="str">
        <f>IF(AND(Input!$I115="image",Input!$V115="有"),Input!$X115,"")</f>
        <v/>
      </c>
      <c r="JF115" s="36" t="str">
        <f>IF(AND(Input!$I115="image",Input!$V115="有"),$JF$1,"")</f>
        <v/>
      </c>
      <c r="JG115" s="36" t="str">
        <f>IF(Input!$I115="embed",$JG$1,"")</f>
        <v/>
      </c>
      <c r="JH115" s="36" t="str">
        <f>IF(Input!$I115="embed",Input!$X115,"")</f>
        <v/>
      </c>
      <c r="JI115" s="36" t="str">
        <f>IF(Input!$I115="embed",$JI$1,"")</f>
        <v/>
      </c>
      <c r="JJ115" s="36" t="str">
        <f>IF(Input!$I115="embed",$JJ$1,"")</f>
        <v/>
      </c>
      <c r="JK115" s="36" t="str">
        <f>IF(Input!$I115="embed",Input!$R115,"")</f>
        <v/>
      </c>
      <c r="JL115" s="36" t="str">
        <f>IF(Input!$I115="embed",$JL$1,"")</f>
        <v/>
      </c>
      <c r="JM115" s="36" t="str">
        <f>IF(Input!$I115="table",Input!$AI115,"")</f>
        <v/>
      </c>
      <c r="JN115" s="36" t="str">
        <f>IF(Input!$I115="table",Input!$AJ115,"")</f>
        <v/>
      </c>
      <c r="JO115" s="36" t="s">
        <v>0</v>
      </c>
      <c r="JP115" s="36" t="str">
        <f t="shared" si="3"/>
        <v/>
      </c>
    </row>
    <row r="116" spans="1:276" s="36" customFormat="1">
      <c r="A116" s="39" t="str">
        <f t="shared" si="5"/>
        <v>"0":{"category":"未記入","class":"0","id":"0","titleShadow":"",}</v>
      </c>
      <c r="B116" s="36" t="s">
        <v>5</v>
      </c>
      <c r="C116" s="40">
        <f>Input!$G116</f>
        <v>0</v>
      </c>
      <c r="D116" s="36" t="s">
        <v>210</v>
      </c>
      <c r="E116" s="36" t="s">
        <v>23</v>
      </c>
      <c r="F116" s="36" t="str">
        <f>IF(Input!$C116&lt;&gt;"",Input!$C116,"未記入")</f>
        <v>未記入</v>
      </c>
      <c r="G116" s="36" t="s">
        <v>3</v>
      </c>
      <c r="H116" s="36" t="s">
        <v>1</v>
      </c>
      <c r="I116" s="36">
        <f>Input!$I116</f>
        <v>0</v>
      </c>
      <c r="J116" s="36" t="s">
        <v>3</v>
      </c>
      <c r="K116" s="36" t="s">
        <v>4</v>
      </c>
      <c r="L116" s="40">
        <f>Input!$G116</f>
        <v>0</v>
      </c>
      <c r="M116" s="36" t="s">
        <v>3</v>
      </c>
      <c r="N116" s="36" t="str">
        <f>IF(Input!$D116="有",$N$1,"")</f>
        <v/>
      </c>
      <c r="O116" s="36" t="str">
        <f>IF(Input!$D116="有",Input!$A116,"")</f>
        <v/>
      </c>
      <c r="P116" s="36" t="str">
        <f>IF(Input!$D116="有",$P$1,"")</f>
        <v/>
      </c>
      <c r="Q116" s="36" t="str">
        <f>IF(Input!$D116="有",$Q$1,"")</f>
        <v/>
      </c>
      <c r="R116" s="36" t="str">
        <f>IF(Input!$D116="有",LEFT(Input!$E116,1),"")</f>
        <v/>
      </c>
      <c r="S116" s="36" t="str">
        <f>IF(Input!$D116="有",$S$1,"")</f>
        <v/>
      </c>
      <c r="T116" s="36" t="str">
        <f>IF(Input!$D116="有",$T$1,"")</f>
        <v/>
      </c>
      <c r="U116" s="36" t="str">
        <f>IF(Input!$D116="有",Input!$F116,"")</f>
        <v/>
      </c>
      <c r="V116" s="36" t="str">
        <f>IF(Input!$D116="有",$V$1,"")</f>
        <v/>
      </c>
      <c r="W116" s="36" t="s">
        <v>205</v>
      </c>
      <c r="X116" s="36" t="str">
        <f>IF(Input!$H116="有","true",IF(Input!$H116="無","false",""))</f>
        <v/>
      </c>
      <c r="Y116" s="36" t="s">
        <v>3</v>
      </c>
      <c r="Z116" s="36" t="str">
        <f>IF(OR(Input!$I116="text-tabs",Input!$I116="text"),$Z$1,"")</f>
        <v/>
      </c>
      <c r="AA116" s="36" t="str">
        <f>IF(OR(Input!$I116="text-tabs",Input!$I116="text"),Input!$B116,"")</f>
        <v/>
      </c>
      <c r="AB116" s="36" t="str">
        <f>IF(OR(Input!$I116="text-tabs",Input!$I116="text"),$AB$1,"")</f>
        <v/>
      </c>
      <c r="AC116" s="36" t="str">
        <f>IF(AND(OR(Input!$I116="text-tabs",Input!$I116="text"),Input!$T116="無"),$AC$1,"")</f>
        <v/>
      </c>
      <c r="AD116" s="36" t="str">
        <f>IF(AND(OR(Input!$I116="text-tabs",Input!$I116="text"),Input!$T116="無"),Input!$S116,"")</f>
        <v/>
      </c>
      <c r="AE116" s="36" t="str">
        <f>IF(AND(OR(Input!$I116="text-tabs",Input!$I116="text"),Input!$T116="無"),$AE$1,"")</f>
        <v/>
      </c>
      <c r="AF116" s="36" t="str">
        <f>IF(AND(OR(Input!$I116="text-tabs",Input!$I116="text"),Input!$S116="無"),$AF$1,"")</f>
        <v/>
      </c>
      <c r="AG116" s="36" t="str">
        <f>IF(AND(OR(Input!$I116="text-tabs",Input!$I116="text"),Input!$S116="無"),Input!$T116,"")</f>
        <v/>
      </c>
      <c r="AH116" s="36" t="str">
        <f>IF(AND(OR(Input!$I116="text-tabs",Input!$I116="text"),Input!$S116="無"),$AH$1,"")</f>
        <v/>
      </c>
      <c r="AI116" s="36" t="str">
        <f>IF(Input!$I116="text",$AI$1,"")</f>
        <v/>
      </c>
      <c r="AJ116" s="36" t="str">
        <f>IF(Input!$I116="text",Input!$R116,"")</f>
        <v/>
      </c>
      <c r="AK116" s="36" t="str">
        <f>IF(Input!$I116="text",$AK$1,"")</f>
        <v/>
      </c>
      <c r="AL116" s="36" t="str">
        <f>IF(Input!$I116="text-tabs",$AL$1,"")</f>
        <v/>
      </c>
      <c r="AM116" s="36" t="str">
        <f>IF(Input!$I116="text-tabs",$AM$1,"")</f>
        <v/>
      </c>
      <c r="AN116" s="36" t="str">
        <f>IF(Input!$I116="text-tabs",Input!$J116,"")</f>
        <v/>
      </c>
      <c r="AO116" s="36" t="str">
        <f>IF(Input!$I116="text-tabs",$AO$1,"")</f>
        <v/>
      </c>
      <c r="AP116" s="36" t="str">
        <f>IF(Input!$I116="text-tabs",Input!$R116,"")</f>
        <v/>
      </c>
      <c r="AQ116" s="36" t="str">
        <f>IF(Input!$I116="text-tabs",$AQ$1,"")</f>
        <v/>
      </c>
      <c r="AR116" s="36" t="str">
        <f>IF(AND(Input!$I116="text-tabs",Input!$K116="有"),$AR$1,"")</f>
        <v/>
      </c>
      <c r="AS116" s="36" t="str">
        <f>IF(AND(Input!$I116="text-tabs",Input!$K116="有"),Input!$L116,"")</f>
        <v/>
      </c>
      <c r="AT116" s="36" t="str">
        <f>IF(AND(Input!$I116="text-tabs",Input!$K116="有"),$AT$1,"")</f>
        <v/>
      </c>
      <c r="AU116" s="36" t="str">
        <f>IF(AND(Input!$I116="text-tabs",Input!$K116="有"),Input!$N116,"")</f>
        <v/>
      </c>
      <c r="AV116" s="36" t="str">
        <f>IF(AND(Input!$I116="text-tabs",Input!$K116="有"),"&lt;br&gt;","")</f>
        <v/>
      </c>
      <c r="AW116" s="36" t="str">
        <f>IF(AND(Input!$I116="text-tabs",Input!$K116="有"),IF(Input!$M116=1,svg_data!$A$1,IF(Input!$M116=2,svg_data!$A$2)),"")</f>
        <v/>
      </c>
      <c r="AX116" s="36" t="str">
        <f>IF(AND(Input!$I116="text-tabs",Input!$K116="有"),Input!$G116,"")</f>
        <v/>
      </c>
      <c r="AY116" s="36" t="str">
        <f>IF(AND(Input!$I116="text-tabs",Input!$K116="有"),IF(Input!$M116=1,svg_data!$C$1,IF(Input!$M116=2,svg_data!$C$2)),"")</f>
        <v/>
      </c>
      <c r="AZ116" s="36" t="str">
        <f>IF(AND(Input!$I116="text-tabs",Input!$K116="有"),Input!$G116,"")</f>
        <v/>
      </c>
      <c r="BA116" s="36" t="str">
        <f>IF(AND(Input!$I116="text-tabs",Input!$K116="有"),IF(Input!$M116=1,svg_data!$E$1,IF(Input!$M116=2,svg_data!$E$2)),"")</f>
        <v/>
      </c>
      <c r="BB116" s="36" t="str">
        <f>IF(AND(Input!$I116="text-tabs",Input!$K116="有"),Input!$G116,"")</f>
        <v/>
      </c>
      <c r="BC116" s="36" t="str">
        <f>IF(AND(Input!$I116="text-tabs",Input!$K116="有"),IF(Input!$M116=1,svg_data!$G$1,IF(Input!$M116=2,svg_data!$G$2)),"")</f>
        <v/>
      </c>
      <c r="BD116" s="36" t="str">
        <f>IF(AND(Input!$I116="text-tabs",Input!$K116="有"),Input!$G116,"")</f>
        <v/>
      </c>
      <c r="BE116" s="36" t="str">
        <f>IF(AND(Input!$I116="text-tabs",Input!$K116="有"),IF(Input!$M116=1,svg_data!$I$1,IF(Input!$M116=2,svg_data!$I$2)),"")</f>
        <v/>
      </c>
      <c r="BF116" s="36" t="str">
        <f>IF(AND(Input!$I116="text-tabs",Input!$K116="有"),Input!$G116,"")</f>
        <v/>
      </c>
      <c r="BG116" s="36" t="str">
        <f>IF(AND(Input!$I116="text-tabs",Input!$K116="有"),IF(Input!$M116=1,svg_data!$K$1,IF(Input!$M116=2,svg_data!$K$2)),"")</f>
        <v/>
      </c>
      <c r="BH116" s="36" t="str">
        <f>IF(AND(Input!$I116="text-tabs",Input!$K116="有"),Input!$G116,"")</f>
        <v/>
      </c>
      <c r="BI116" s="36" t="str">
        <f>IF(AND(Input!$I116="text-tabs",Input!$K116="有"),IF(Input!$M116=1,svg_data!$M$1,IF(Input!$M116=2,svg_data!$M$2)),"")</f>
        <v/>
      </c>
      <c r="BJ116" s="36" t="str">
        <f>IF(AND(Input!$I116="text-tabs",Input!$K116="有"),Input!$G116,"")</f>
        <v/>
      </c>
      <c r="BK116" s="36" t="str">
        <f>IF(AND(Input!$I116="text-tabs",Input!$K116="有"),IF(Input!$M116=1,svg_data!$O$1,IF(Input!$M116=2,svg_data!$O$2)),"")</f>
        <v/>
      </c>
      <c r="BL116" s="36" t="str">
        <f>IF(AND(Input!$I116="text-tabs",Input!$K116="有"),Input!$G116,"")</f>
        <v/>
      </c>
      <c r="BM116" s="36" t="str">
        <f>IF(AND(Input!$I116="text-tabs",Input!$K116="有"),IF(Input!$M116=1,svg_data!$Q$1,IF(Input!$M116=2,svg_data!$Q$2)),"")</f>
        <v/>
      </c>
      <c r="BN116" s="36" t="str">
        <f>IF(AND(Input!$I116="text-tabs",Input!$K116="有"),Input!$G116,"")</f>
        <v/>
      </c>
      <c r="BO116" s="36" t="str">
        <f>IF(AND(Input!$I116="text-tabs",Input!$K116="有"),IF(Input!$M116=1,svg_data!$S$1,IF(Input!$M116=2,svg_data!$S$2)),"")</f>
        <v/>
      </c>
      <c r="BP116" s="36" t="str">
        <f>IF(AND(Input!$I116="text-tabs",Input!$K116="有"),Input!$G116,"")</f>
        <v/>
      </c>
      <c r="BQ116" s="36" t="str">
        <f>IF(AND(Input!$I116="text-tabs",Input!$K116="有"),IF(Input!$M116=1,svg_data!$U$1,IF(Input!$M116=2,svg_data!$U$2)),"")</f>
        <v/>
      </c>
      <c r="BR116" s="36" t="str">
        <f>IF(AND(Input!$I116="text-tabs",Input!$K116="有"),Input!$G116,"")</f>
        <v/>
      </c>
      <c r="BS116" s="36" t="str">
        <f>IF(AND(Input!$I116="text-tabs",Input!$K116="有"),IF(Input!$M116=1,svg_data!$W$1,IF(Input!$M116=2,svg_data!$W$2)),"")</f>
        <v/>
      </c>
      <c r="BT116" s="36" t="str">
        <f>IF(AND(Input!$I116="text-tabs",Input!$K116="有"),Input!$G116,"")</f>
        <v/>
      </c>
      <c r="BU116" s="36" t="str">
        <f>IF(AND(Input!$I116="text-tabs",Input!$K116="有"),IF(Input!$M116=1,svg_data!$Y$1,IF(Input!$M116=2,svg_data!$Y$2)),"")</f>
        <v/>
      </c>
      <c r="BV116" s="36" t="str">
        <f>IF(AND(Input!$I116="text-tabs",Input!$K116="有"),Input!$G116,"")</f>
        <v/>
      </c>
      <c r="BW116" s="36" t="str">
        <f>IF(AND(Input!$I116="text-tabs",Input!$K116="有"),IF(Input!$M116=1,svg_data!$AA$1,IF(Input!$M116=2,svg_data!$AA$2)),"")</f>
        <v/>
      </c>
      <c r="BX116" s="36" t="str">
        <f>IF(AND(Input!$I116="text-tabs",Input!$K116="有"),Input!$G116,"")</f>
        <v/>
      </c>
      <c r="BY116" s="36" t="str">
        <f>IF(AND(Input!$I116="text-tabs",Input!$K116="有"),IF(Input!$M116=1,svg_data!$AC$1,IF(Input!$M116=2,svg_data!$AC$2)),"")</f>
        <v/>
      </c>
      <c r="BZ116" s="36" t="str">
        <f>IF(AND(Input!$I116="text-tabs",Input!$K116="有"),Input!$G116,"")</f>
        <v/>
      </c>
      <c r="CA116" s="36" t="str">
        <f>IF(AND(Input!$I116="text-tabs",Input!$K116="有"),IF(Input!$M116=1,svg_data!$AE$1,IF(Input!$M116=2,svg_data!$AE$2)),"")</f>
        <v/>
      </c>
      <c r="CB116" s="36" t="str">
        <f>IF(AND(Input!$I116="text-tabs",Input!$K116="有"),Input!$G116,"")</f>
        <v/>
      </c>
      <c r="CC116" s="36" t="str">
        <f>IF(AND(Input!$I116="text-tabs",Input!$K116="有"),IF(Input!$M116=1,svg_data!$AG$1,IF(Input!$M116=2,svg_data!$AG$2)),"")</f>
        <v/>
      </c>
      <c r="CD116" s="36" t="str">
        <f>IF(AND(Input!$I116="text-tabs",Input!$K116="有"),Input!$G116,"")</f>
        <v/>
      </c>
      <c r="CE116" s="36" t="str">
        <f>IF(AND(Input!$I116="text-tabs",Input!$K116="有"),IF(Input!$M116=1,svg_data!$AI$1,IF(Input!$M116=2,svg_data!$AI$2)),"")</f>
        <v/>
      </c>
      <c r="CF116" s="36" t="str">
        <f>IF(AND(Input!$I116="text-tabs",Input!$K116="有"),Input!$G116,"")</f>
        <v/>
      </c>
      <c r="CG116" s="36" t="str">
        <f>IF(AND(Input!$I116="text-tabs",Input!$K116="有"),IF(Input!$M116=1,svg_data!$AK$1,IF(Input!$M116=2,svg_data!$AK$2)),"")</f>
        <v/>
      </c>
      <c r="CH116" s="36" t="str">
        <f>IF(AND(Input!$I116="text-tabs",Input!$K116="有"),Input!$G116,"")</f>
        <v/>
      </c>
      <c r="CI116" s="36" t="str">
        <f>IF(AND(Input!$I116="text-tabs",Input!$K116="有"),IF(Input!$M116=1,svg_data!$AM$1,IF(Input!$M116=2,svg_data!$AM$2)),"")</f>
        <v/>
      </c>
      <c r="CJ116" s="36" t="str">
        <f>IF(AND(Input!$I116="text-tabs",Input!$K116="有"),Input!$G116,"")</f>
        <v/>
      </c>
      <c r="CK116" s="36" t="str">
        <f>IF(AND(Input!$I116="text-tabs",Input!$K116="有"),IF(Input!$M116=1,svg_data!$AO$1,IF(Input!$M116=2,svg_data!$AO$2)),"")</f>
        <v/>
      </c>
      <c r="CL116" s="36" t="str">
        <f>IF(AND(Input!$I116="text-tabs",Input!$K116="有"),Input!$G116,"")</f>
        <v/>
      </c>
      <c r="CM116" s="36" t="str">
        <f>IF(AND(Input!$I116="text-tabs",Input!$K116="有"),IF(Input!$M116=1,svg_data!$AQ$1,IF(Input!$M116=2,svg_data!$AQ$2)),"")</f>
        <v/>
      </c>
      <c r="CN116" s="36" t="str">
        <f>IF(AND(Input!$I116="text-tabs",Input!$K116="有"),Input!$G116,"")</f>
        <v/>
      </c>
      <c r="CO116" s="36" t="str">
        <f>IF(AND(Input!$I116="text-tabs",Input!$K116="有"),IF(Input!$M116=1,svg_data!$AS$1,IF(Input!$M116=2,svg_data!$AS$2)),"")</f>
        <v/>
      </c>
      <c r="CP116" s="36" t="str">
        <f>IF(AND(Input!$I116="text-tabs",Input!$K116="有"),Input!$G116,"")</f>
        <v/>
      </c>
      <c r="CQ116" s="36" t="str">
        <f>IF(AND(Input!$I116="text-tabs",Input!$K116="有"),IF(Input!$M116=1,svg_data!$AU$1,IF(Input!$M116=2,svg_data!$AU$2)),"")</f>
        <v/>
      </c>
      <c r="CR116" s="36" t="str">
        <f>IF(AND(Input!$I116="text-tabs",Input!$K116="有"),Input!$G116,"")</f>
        <v/>
      </c>
      <c r="CS116" s="36" t="str">
        <f>IF(AND(Input!$I116="text-tabs",Input!$K116="有"),IF(Input!$M116=1,svg_data!$AW$1,IF(Input!$M116=2,svg_data!$AW$2)),"")</f>
        <v/>
      </c>
      <c r="CT116" s="36" t="str">
        <f>IF(AND(Input!$I116="text-tabs",Input!$K116="有"),Input!$G116,"")</f>
        <v/>
      </c>
      <c r="CU116" s="36" t="str">
        <f>IF(AND(Input!$I116="text-tabs",Input!$K116="有"),IF(Input!$M116=1,svg_data!$AY$1,IF(Input!$M116=2,svg_data!$AY$2)),"")</f>
        <v/>
      </c>
      <c r="CV116" s="36" t="str">
        <f>IF(AND(Input!$I116="text-tabs",Input!$K116="有"),Input!$G116,"")</f>
        <v/>
      </c>
      <c r="CW116" s="36" t="str">
        <f>IF(AND(Input!$I116="text-tabs",Input!$K116="有"),IF(Input!$M116=1,svg_data!$BA$1,IF(Input!$M116=2,svg_data!$BA$2)),"")</f>
        <v/>
      </c>
      <c r="CX116" s="36" t="str">
        <f>IF(AND(Input!$I116="text-tabs",Input!$K116="有"),Input!$G116,"")</f>
        <v/>
      </c>
      <c r="CY116" s="36" t="str">
        <f>IF(AND(Input!$I116="text-tabs",Input!$K116="有"),IF(Input!$M116=1,svg_data!$BC$1,IF(Input!$M116=2,svg_data!$BC$2)),"")</f>
        <v/>
      </c>
      <c r="CZ116" s="36" t="str">
        <f>IF(AND(Input!$I116="text-tabs",Input!$K116="有"),Input!$G116,"")</f>
        <v/>
      </c>
      <c r="DA116" s="36" t="str">
        <f>IF(AND(Input!$I116="text-tabs",Input!$K116="有"),IF(Input!$M116=1,svg_data!$BE$1,IF(Input!$M116=2,svg_data!$BE$2)),"")</f>
        <v/>
      </c>
      <c r="DB116" s="36" t="str">
        <f>IF(AND(Input!$I116="text-tabs",Input!$K116="有"),Input!$G116,"")</f>
        <v/>
      </c>
      <c r="DC116" s="36" t="str">
        <f>IF(AND(Input!$I116="text-tabs",Input!$K116="有"),IF(Input!$M116=1,svg_data!$BG$1,IF(Input!$M116=2,svg_data!$BG$2)),"")</f>
        <v/>
      </c>
      <c r="DD116" s="36" t="str">
        <f>IF(AND(Input!$I116="text-tabs",Input!$K116="有"),Input!$G116,"")</f>
        <v/>
      </c>
      <c r="DE116" s="36" t="str">
        <f>IF(AND(Input!$I116="text-tabs",Input!$K116="有"),IF(Input!$M116=1,svg_data!$BI$1,IF(Input!$M116=2,svg_data!$BI$2)),"")</f>
        <v/>
      </c>
      <c r="DF116" s="36" t="str">
        <f>IF(AND(Input!$I116="text-tabs",Input!$K116="有"),Input!$G116,"")</f>
        <v/>
      </c>
      <c r="DG116" s="36" t="str">
        <f>IF(AND(Input!$I116="text-tabs",Input!$K116="有"),IF(Input!$M116=1,svg_data!$BK$1,IF(Input!$M116=2,svg_data!$BK$2)),"")</f>
        <v/>
      </c>
      <c r="DH116" s="36" t="str">
        <f>IF(AND(Input!$I116="text-tabs",Input!$K116="有"),Input!$G116,"")</f>
        <v/>
      </c>
      <c r="DI116" s="36" t="str">
        <f>IF(AND(Input!$I116="text-tabs",Input!$K116="有"),IF(Input!$M116=1,svg_data!$BM$1,IF(Input!$M116=2,svg_data!$BM$2)),"")</f>
        <v/>
      </c>
      <c r="DJ116" s="36" t="str">
        <f>IF(AND(Input!$I116="text-tabs",Input!$K116="有"),svg_data!$BN$1,"")</f>
        <v/>
      </c>
      <c r="DK116" s="36" t="str">
        <f>IF(AND(Input!$I116="text-tabs",Input!$K116="有"),Input!$G116,"")</f>
        <v/>
      </c>
      <c r="DL116" s="36" t="str">
        <f>IF(AND(Input!$I116="text-tabs",Input!$K116="有"),svg_data!$BP$1,"")</f>
        <v/>
      </c>
      <c r="DM116" s="36" t="str">
        <f>IF(AND(Input!$I116="text-tabs",Input!$K116="有"),svg_data!$BQ$1,"")</f>
        <v/>
      </c>
      <c r="DN116" s="36" t="str">
        <f>IF(AND(Input!$I116="text-tabs",Input!$K116="有"),Input!$G116,"")</f>
        <v/>
      </c>
      <c r="DO116" s="36" t="str">
        <f>IF(AND(Input!$I116="text-tabs",Input!$K116="有"),svg_data!$BS$1,"")</f>
        <v/>
      </c>
      <c r="DP116" s="36" t="str">
        <f>IF(AND(Input!$I116="text-tabs",Input!$K116="有"),Input!$G116,"")</f>
        <v/>
      </c>
      <c r="DQ116" s="36" t="str">
        <f>IF(AND(Input!$I116="text-tabs",Input!$K116="有"),svg_data!$BU$1,"")</f>
        <v/>
      </c>
      <c r="DR116" s="36" t="str">
        <f>IF(AND(Input!$I116="text-tabs",Input!$K116="有"),Input!$G116,"")</f>
        <v/>
      </c>
      <c r="DS116" s="36" t="str">
        <f>IF(AND(Input!$I116="text-tabs",Input!$K116="有"),IF(Input!$M116=1,svg_data!$BW$1,IF(Input!$M116=2,svg_data!$BW$2)),"")</f>
        <v/>
      </c>
      <c r="DT116" s="36" t="str">
        <f>IF(AND(Input!$I116="text-tabs",Input!$K116="有"),IF(Input!$M116=1,svg_data!$BY$1,IF(Input!$M116=2,"")),"")</f>
        <v/>
      </c>
      <c r="DU116" s="36" t="str">
        <f>IF(AND(Input!$I116="text-tabs",Input!$K116="有"),IF(Input!$M116=1,Input!$G116,IF(Input!$M116=2,"")),"")</f>
        <v/>
      </c>
      <c r="DV116" s="42" t="str">
        <f>IF(AND(Input!$I116="text-tabs",Input!$K116="有"),IF(Input!$M116=1,svg_data!$CA$1,IF(Input!$M116=2,svg_data!$CA$2)),"")</f>
        <v/>
      </c>
      <c r="DW116" s="36" t="str">
        <f>IF(AND(Input!$I116="text-tabs",Input!$K116="有"),IF(Input!$M116=1,svg_data!$CB$1,IF(Input!$M116=2,svg_data!$CB$2)),"")</f>
        <v/>
      </c>
      <c r="DX116" s="36" t="str">
        <f>IF(AND(Input!$I116="text-tabs",Input!$K116="有"),Input!$G116,"")</f>
        <v/>
      </c>
      <c r="DY116" s="36" t="str">
        <f>IF(AND(Input!$I116="text-tabs",Input!$K116="有"),IF(Input!$M116=1,svg_data!$CD$1,IF(Input!$M116=2,svg_data!$CD$2)),"")</f>
        <v/>
      </c>
      <c r="DZ116" s="36" t="str">
        <f>IF(AND(Input!$I116="text-tabs",Input!$K116="有"),Input!$G116,"")</f>
        <v/>
      </c>
      <c r="EA116" s="36" t="str">
        <f>IF(AND(Input!$I116="text-tabs",Input!$K116="有"),IF(Input!$M116=1,svg_data!$CF$1,IF(Input!$M116=2,svg_data!$CF$2)),"")</f>
        <v/>
      </c>
      <c r="EB116" s="36" t="str">
        <f>IF(AND(Input!$I116="text-tabs",Input!$K116="有"),Input!$G116,"")</f>
        <v/>
      </c>
      <c r="EC116" s="36" t="str">
        <f>IF(AND(Input!$I116="text-tabs",Input!$K116="有"),IF(Input!$M116=1,svg_data!$CH$1,IF(Input!$M116=2,svg_data!$CH$2)),"")</f>
        <v/>
      </c>
      <c r="ED116" s="36" t="str">
        <f>IF(AND(Input!$I116="text-tabs",Input!$K116="有"),Input!$G116,"")</f>
        <v/>
      </c>
      <c r="EE116" s="36" t="str">
        <f>IF(AND(Input!$I116="text-tabs",Input!$K116="有"),IF(Input!$M116=1,svg_data!$CJ$1,IF(Input!$M116=2,svg_data!$CJ$2)),"")</f>
        <v/>
      </c>
      <c r="EF116" s="36" t="str">
        <f>IF(AND(Input!$I116="text-tabs",Input!$K116="有"),Input!$G116,"")</f>
        <v/>
      </c>
      <c r="EG116" s="36" t="str">
        <f>IF(AND(Input!$I116="text-tabs",Input!$K116="有"),IF(Input!$M116=1,svg_data!$CL$1,IF(Input!$M116=2,svg_data!$CL$2)),"")</f>
        <v/>
      </c>
      <c r="EH116" s="36" t="str">
        <f>IF(AND(Input!$I116="text-tabs",Input!$K116="有"),Input!$G116,"")</f>
        <v/>
      </c>
      <c r="EI116" s="36" t="str">
        <f>IF(AND(Input!$I116="text-tabs",Input!$K116="有"),IF(Input!$M116=1,svg_data!$CN$1,IF(Input!$M116=2,svg_data!$CN$2)),"")</f>
        <v/>
      </c>
      <c r="EJ116" s="36" t="str">
        <f>IF(AND(Input!$I116="text-tabs",Input!$K116="有"),Input!$G116,"")</f>
        <v/>
      </c>
      <c r="EK116" s="36" t="str">
        <f>IF(AND(Input!$I116="text-tabs",Input!$K116="有"),IF(Input!$M116=1,svg_data!$CP$1,IF(Input!$M116=2,svg_data!$CP$2)),"")</f>
        <v/>
      </c>
      <c r="EL116" s="36" t="str">
        <f>IF(AND(Input!$I116="text-tabs",Input!$K116="有"),Input!$G116,"")</f>
        <v/>
      </c>
      <c r="EM116" s="36" t="str">
        <f>IF(AND(Input!$I116="text-tabs",Input!$K116="有"),IF(Input!$M116=1,svg_data!$CR$1,IF(Input!$M116=2,svg_data!$CR$2)),"")</f>
        <v/>
      </c>
      <c r="EN116" s="36" t="str">
        <f>IF(AND(Input!$I116="text-tabs",Input!$K116="有"),Input!$G116,"")</f>
        <v/>
      </c>
      <c r="EO116" s="36" t="str">
        <f>IF(AND(Input!$I116="text-tabs",Input!$K116="有"),IF(Input!$M116=1,svg_data!$CT$1,IF(Input!$M116=2,svg_data!$CT$2)),"")</f>
        <v/>
      </c>
      <c r="EP116" s="36" t="str">
        <f>IF(AND(Input!$I116="text-tabs",Input!$K116="有"),Input!$G116,"")</f>
        <v/>
      </c>
      <c r="EQ116" s="36" t="str">
        <f>IF(AND(Input!$I116="text-tabs",Input!$K116="有"),IF(Input!$M116=1,svg_data!$CV$1,IF(Input!$M116=2,svg_data!$CV$2)),"")</f>
        <v/>
      </c>
      <c r="ER116" s="36" t="str">
        <f>IF(AND(Input!$I116="text-tabs",Input!$K116="有"),Input!$G116,"")</f>
        <v/>
      </c>
      <c r="ES116" s="36" t="str">
        <f>IF(AND(Input!$I116="text-tabs",Input!$K116="有"),IF(Input!$M116=1,svg_data!$CX$1,IF(Input!$M116=2,svg_data!$CX$2)),"")</f>
        <v/>
      </c>
      <c r="ET116" s="36" t="str">
        <f>IF(AND(Input!$I116="text-tabs",Input!$K116="有"),Input!$G116,"")</f>
        <v/>
      </c>
      <c r="EU116" s="36" t="str">
        <f>IF(AND(Input!$I116="text-tabs",Input!$K116="有"),IF(Input!$M116=1,svg_data!$CZ$1,IF(Input!$M116=2,svg_data!$CZ$2)),"")</f>
        <v/>
      </c>
      <c r="EV116" s="36" t="str">
        <f>IF(AND(Input!$I116="text-tabs",Input!$K116="有"),Input!$G116,"")</f>
        <v/>
      </c>
      <c r="EW116" s="36" t="str">
        <f>IF(AND(Input!$I116="text-tabs",Input!$K116="有"),IF(Input!$M116=1,svg_data!$DB$1,IF(Input!$M116=2,svg_data!$DB$2)),"")</f>
        <v/>
      </c>
      <c r="EX116" s="36" t="str">
        <f>IF(AND(Input!$I116="text-tabs",Input!$K116="有"),Input!$G116,"")</f>
        <v/>
      </c>
      <c r="EY116" s="36" t="str">
        <f>IF(AND(Input!$I116="text-tabs",Input!$K116="有"),IF(Input!$M116=1,svg_data!$DD$1,IF(Input!$M116=2,svg_data!$DD$2)),"")</f>
        <v/>
      </c>
      <c r="EZ116" s="36" t="str">
        <f>IF(AND(Input!$I116="text-tabs",Input!$K116="有"),Input!$G116,"")</f>
        <v/>
      </c>
      <c r="FA116" s="36" t="str">
        <f>IF(AND(Input!$I116="text-tabs",Input!$K116="有"),IF(Input!$M116=1,svg_data!$DF$1,IF(Input!$M116=2,svg_data!$DF$2)),"")</f>
        <v/>
      </c>
      <c r="FB116" s="36" t="str">
        <f>IF(AND(Input!$I116="text-tabs",Input!$K116="有"),Input!$G116,"")</f>
        <v/>
      </c>
      <c r="FC116" s="36" t="str">
        <f>IF(AND(Input!$I116="text-tabs",Input!$K116="有"),IF(Input!$M116=1,svg_data!$DH$1,IF(Input!$M116=2,svg_data!$DH$2)),"")</f>
        <v/>
      </c>
      <c r="FD116" s="36" t="str">
        <f>IF(AND(Input!$I116="text-tabs",Input!$K116="有"),Input!$G116,"")</f>
        <v/>
      </c>
      <c r="FE116" s="36" t="str">
        <f>IF(AND(Input!$I116="text-tabs",Input!$K116="有"),IF(Input!$M116=1,svg_data!$DJ$1,IF(Input!$M116=2,svg_data!$DJ$2)),"")</f>
        <v/>
      </c>
      <c r="FF116" s="36" t="str">
        <f>IF(AND(Input!$I116="text-tabs",Input!$K116="有"),Input!$G116,"")</f>
        <v/>
      </c>
      <c r="FG116" s="36" t="str">
        <f>IF(AND(Input!$I116="text-tabs",Input!$K116="有"),IF(Input!$M116=1,svg_data!$DL$1,IF(Input!$M116=2,svg_data!$DL$2)),"")</f>
        <v/>
      </c>
      <c r="FH116" s="36" t="str">
        <f>IF(AND(Input!$I116="text-tabs",Input!$K116="有"),Input!$G116,"")</f>
        <v/>
      </c>
      <c r="FI116" s="36" t="str">
        <f>IF(AND(Input!$I116="text-tabs",Input!$K116="有"),IF(Input!$M116=1,svg_data!$DN$1,IF(Input!$M116=2,svg_data!$DN$2)),"")</f>
        <v/>
      </c>
      <c r="FJ116" s="36" t="str">
        <f>IF(AND(Input!$I116="text-tabs",Input!$K116="有"),Input!$G116,"")</f>
        <v/>
      </c>
      <c r="FK116" s="36" t="str">
        <f>IF(AND(Input!$I116="text-tabs",Input!$K116="有"),IF(Input!$M116=1,svg_data!$DP$1,IF(Input!$M116=2,svg_data!$DP$2)),"")</f>
        <v/>
      </c>
      <c r="FL116" s="36" t="str">
        <f>IF(AND(Input!$I116="text-tabs",Input!$K116="有"),Input!$G116,"")</f>
        <v/>
      </c>
      <c r="FM116" s="36" t="str">
        <f>IF(AND(Input!$I116="text-tabs",Input!$K116="有"),IF(Input!$M116=1,svg_data!$DR$1,IF(Input!$M116=2,svg_data!$DR$2)),"")</f>
        <v/>
      </c>
      <c r="FN116" s="36" t="str">
        <f>IF(AND(Input!$I116="text-tabs",Input!$K116="有"),Input!$G116,"")</f>
        <v/>
      </c>
      <c r="FO116" s="36" t="str">
        <f>IF(AND(Input!$I116="text-tabs",Input!$K116="有"),IF(Input!$M116=1,svg_data!$DT$1,IF(Input!$M116=2,svg_data!$DT$2)),"")</f>
        <v/>
      </c>
      <c r="FP116" s="36" t="str">
        <f>IF(AND(Input!$I116="text-tabs",Input!$K116="有"),Input!$G116,"")</f>
        <v/>
      </c>
      <c r="FQ116" s="36" t="str">
        <f>IF(AND(Input!$I116="text-tabs",Input!$K116="有"),IF(Input!$M116=1,svg_data!$DV$1,IF(Input!$M116=2,svg_data!$DV$2)),"")</f>
        <v/>
      </c>
      <c r="FR116" s="36" t="str">
        <f>IF(AND(Input!$I116="text-tabs",Input!$K116="有"),Input!$G116,"")</f>
        <v/>
      </c>
      <c r="FS116" s="36" t="str">
        <f>IF(AND(Input!$I116="text-tabs",Input!$K116="有"),IF(Input!$M116=1,svg_data!$DX$1,IF(Input!$M116=2,svg_data!$DX$2)),"")</f>
        <v/>
      </c>
      <c r="FT116" s="36" t="str">
        <f>IF(AND(Input!$I116="text-tabs",Input!$K116="有"),Input!$G116,"")</f>
        <v/>
      </c>
      <c r="FU116" s="36" t="str">
        <f>IF(AND(Input!$I116="text-tabs",Input!$K116="有"),IF(Input!$M116=1,svg_data!$DZ$1,IF(Input!$M116=2,svg_data!$DZ$2)),"")</f>
        <v/>
      </c>
      <c r="FV116" s="36" t="str">
        <f>IF(AND(Input!$I116="text-tabs",Input!$K116="有"),Input!$G116,"")</f>
        <v/>
      </c>
      <c r="FW116" s="36" t="str">
        <f>IF(AND(Input!$I116="text-tabs",Input!$K116="有"),IF(Input!$M116=1,svg_data!$EB$1,IF(Input!$M116=2,svg_data!$EB$2)),"")</f>
        <v/>
      </c>
      <c r="FX116" s="36" t="str">
        <f>IF(AND(Input!$I116="text-tabs",Input!$K116="有"),Input!$G116,"")</f>
        <v/>
      </c>
      <c r="FY116" s="36" t="str">
        <f>IF(AND(Input!$I116="text-tabs",Input!$K116="有"),IF(Input!$M116=1,svg_data!$ED$1,IF(Input!$M116=2,svg_data!$ED$2)),"")</f>
        <v/>
      </c>
      <c r="FZ116" s="36" t="str">
        <f>IF(AND(Input!$I116="text-tabs",Input!$K116="有"),Input!$G116,"")</f>
        <v/>
      </c>
      <c r="GA116" s="36" t="str">
        <f>IF(AND(Input!$I116="text-tabs",Input!$K116="有"),IF(Input!$M116=1,svg_data!$EF$1,IF(Input!$M116=2,svg_data!$EF$2)),"")</f>
        <v/>
      </c>
      <c r="GB116" s="36" t="str">
        <f>IF(AND(Input!$I116="text-tabs",Input!$K116="有"),Input!$G116,"")</f>
        <v/>
      </c>
      <c r="GC116" s="36" t="str">
        <f>IF(AND(Input!$I116="text-tabs",Input!$K116="有"),IF(Input!$M116=1,svg_data!$EH$1,IF(Input!$M116=2,svg_data!$EH$2)),"")</f>
        <v/>
      </c>
      <c r="GD116" s="36" t="str">
        <f>IF(AND(Input!$I116="text-tabs",Input!$K116="有"),Input!$G116,"")</f>
        <v/>
      </c>
      <c r="GE116" s="36" t="str">
        <f>IF(AND(Input!$I116="text-tabs",Input!$K116="有"),IF(Input!$M116=1,svg_data!$EJ$1,IF(Input!$M116=2,svg_data!$EJ$2)),"")</f>
        <v/>
      </c>
      <c r="GF116" s="36" t="str">
        <f>IF(AND(Input!$I116="text-tabs",Input!$K116="有"),Input!$G116,"")</f>
        <v/>
      </c>
      <c r="GG116" s="36" t="str">
        <f>IF(AND(Input!$I116="text-tabs",Input!$K116="有"),IF(Input!$M116=1,svg_data!$EL$1,IF(Input!$M116=2,svg_data!$EL$2)),"")</f>
        <v/>
      </c>
      <c r="GH116" s="36" t="str">
        <f>IF(AND(Input!$I116="text-tabs",Input!$K116="有"),Input!$G116,"")</f>
        <v/>
      </c>
      <c r="GI116" s="36" t="str">
        <f>IF(AND(Input!$I116="text-tabs",Input!$K116="有"),IF(Input!$M116=1,svg_data!$EN$1,IF(Input!$M116=2,svg_data!$EN$2)),"")</f>
        <v/>
      </c>
      <c r="GJ116" s="36" t="str">
        <f>IF(AND(Input!$I116="text-tabs",Input!$K116="有"),Input!$G116,"")</f>
        <v/>
      </c>
      <c r="GK116" s="36" t="str">
        <f>IF(AND(Input!$I116="text-tabs",Input!$K116="有"),IF(Input!$M116=1,svg_data!$EP$1,IF(Input!$M116=2,svg_data!$EP$2)),"")</f>
        <v/>
      </c>
      <c r="GL116" s="36" t="str">
        <f>IF(AND(Input!$I116="text-tabs",Input!$K116="有"),Input!$G116,"")</f>
        <v/>
      </c>
      <c r="GM116" s="36" t="str">
        <f>IF(AND(Input!$I116="text-tabs",Input!$K116="有"),svg_data!$ER$1,"")</f>
        <v/>
      </c>
      <c r="GN116" s="36" t="str">
        <f>IF(AND(Input!$I116="text-tabs",Input!$K116="有"),Input!$G116,"")</f>
        <v/>
      </c>
      <c r="GO116" s="36" t="str">
        <f>IF(AND(Input!$I116="text-tabs",Input!$K116="有"),svg_data!$ET$1,"")</f>
        <v/>
      </c>
      <c r="GP116" s="36" t="str">
        <f>IF(AND(Input!$I116="text-tabs",Input!$K116="有"),Input!$G116,"")</f>
        <v/>
      </c>
      <c r="GQ116" s="36" t="str">
        <f>IF(AND(Input!$I116="text-tabs",Input!$K116="有"),svg_data!$EV$1,"")</f>
        <v/>
      </c>
      <c r="GR116" s="36" t="str">
        <f>IF(AND(Input!$I116="text-tabs",Input!$K116="有"),Input!$G116,"")</f>
        <v/>
      </c>
      <c r="GS116" s="36" t="str">
        <f>IF(AND(Input!$I116="text-tabs",Input!$K116="有"),svg_data!$EX$1,"")</f>
        <v/>
      </c>
      <c r="GT116" s="36" t="str">
        <f>IF(AND(Input!$I116="text-tabs",Input!$K116="有"),IF(Input!$O116="無","",svg_data!$EY$1),"")</f>
        <v/>
      </c>
      <c r="GU116" s="36" t="str">
        <f>IF(AND(Input!$I116="text-tabs",Input!$K116="有"),IF(Input!$O116="無","",Input!$G116),"")</f>
        <v/>
      </c>
      <c r="GV116" s="36" t="str">
        <f>IF(AND(Input!$I116="text-tabs",Input!$K116="有"),IF(Input!$O116="無","",Input!$O116),"")</f>
        <v/>
      </c>
      <c r="GW116" s="36" t="str">
        <f>IF(AND(Input!$I116="text-tabs",Input!$K116="有"),IF(Input!$O116="無","",svg_data!$FA$1),"")</f>
        <v/>
      </c>
      <c r="GX116" s="36" t="str">
        <f>IF(AND(Input!$I116="text-tabs",Input!$K116="有"),IF(Input!$O116="無","",Input!$P116),"")</f>
        <v/>
      </c>
      <c r="GY116" s="36" t="str">
        <f>IF(AND(Input!$I116="text-tabs",Input!$K116="有"),IF(Input!$O116="無","",svg_data!$FC$1),"")</f>
        <v/>
      </c>
      <c r="GZ116" s="36" t="str">
        <f>IF(AND(Input!$I116="text-tabs",Input!$K116="有"),svg_data!$FD$1,"")</f>
        <v/>
      </c>
      <c r="HA116" s="36" t="str">
        <f>IF(AND(Input!$I116="text-tabs",Input!$K116="有"),$HA$1,"")</f>
        <v/>
      </c>
      <c r="HB116" s="36" t="str">
        <f>IF(AND(Input!$I116="text-tabs",Input!$V116="有",Input!$W116&lt;&gt;""),$HB$1,"")</f>
        <v/>
      </c>
      <c r="HC116" s="36" t="str">
        <f>IF(AND(Input!$I116="text-tabs",Input!$V116="有",Input!$W116&lt;&gt;""),Input!$U116,"")</f>
        <v/>
      </c>
      <c r="HD116" s="36" t="str">
        <f>IF(AND(Input!$I116="text-tabs",Input!$V116="有",Input!$W116&lt;&gt;""),$HD$1,"")</f>
        <v/>
      </c>
      <c r="HE116" s="36" t="str">
        <f>IF(AND(Input!$I116="text-tabs",Input!$V116="有",Input!$W116&lt;&gt;""),$HE$1,"")</f>
        <v/>
      </c>
      <c r="HF116" s="36" t="str">
        <f>IF(AND(Input!$I116="text-tabs",Input!$V116="有",Input!$W116&lt;&gt;""),$HF$1,"")</f>
        <v/>
      </c>
      <c r="HG116" s="36" t="str">
        <f>IF(AND(Input!$I116="text-tabs",Input!$V116="有",Input!$W116&lt;&gt;""),Input!$X116,"")</f>
        <v/>
      </c>
      <c r="HH116" s="36" t="str">
        <f>IF(AND(Input!$I116="text-tabs",Input!$V116="有",Input!$W116&lt;&gt;""),$HH$1,"")</f>
        <v/>
      </c>
      <c r="HI116" s="36" t="str">
        <f>IF(AND(Input!$I116="text-tabs",Input!$V116="有",Input!$W116&lt;&gt;""),Input!$W116,"")</f>
        <v/>
      </c>
      <c r="HJ116" s="36" t="str">
        <f>IF(AND(Input!$I116="text-tabs",Input!$V116="有",Input!$W116&lt;&gt;""),$HJ$1,"")</f>
        <v/>
      </c>
      <c r="HK116" s="36" t="str">
        <f>IF(AND(Input!$I116="text-tabs",Input!$V116="有",Input!$Y116&lt;&gt;"無"),$HK$1,"")</f>
        <v/>
      </c>
      <c r="HL116" s="36" t="str">
        <f>IF(AND(Input!$I116="text-tabs",Input!$V116="有",Input!$Y116&lt;&gt;"無"),$HF$1,"")</f>
        <v/>
      </c>
      <c r="HM116" s="36" t="str">
        <f>IF(AND(Input!$I116="text-tabs",Input!$V116="有",Input!$Y116&lt;&gt;"無"),Input!$Z116,"")</f>
        <v/>
      </c>
      <c r="HN116" s="36" t="str">
        <f>IF(AND(Input!$I116="text-tabs",Input!$V116="有",Input!$Y116&lt;&gt;"無"),$HH$1,"")</f>
        <v/>
      </c>
      <c r="HO116" s="36" t="str">
        <f>IF(AND(Input!$I116="text-tabs",Input!$V116="有",Input!$Y116&lt;&gt;"無"),Input!$Y116,"")</f>
        <v/>
      </c>
      <c r="HP116" s="36" t="str">
        <f>IF(AND(Input!$I116="text-tabs",Input!$V116="有",Input!$Y116&lt;&gt;"無"),$HJ$1,"")</f>
        <v/>
      </c>
      <c r="HQ116" s="36" t="str">
        <f>IF(AND(Input!$I116="text-tabs",Input!$V116="有",Input!$AA116&lt;&gt;"無"),$HQ$1,"")</f>
        <v/>
      </c>
      <c r="HR116" s="36" t="str">
        <f>IF(AND(Input!$I116="text-tabs",Input!$V116="有",Input!$AA116&lt;&gt;"無"),$HR$1,"")</f>
        <v/>
      </c>
      <c r="HS116" s="36" t="str">
        <f>IF(AND(Input!$I116="text-tabs",Input!$V116="有",Input!$AA116&lt;&gt;"無"),Input!$AB116,"")</f>
        <v/>
      </c>
      <c r="HT116" s="36" t="str">
        <f>IF(AND(Input!$I116="text-tabs",Input!$V116="有",Input!$AA116&lt;&gt;"無"),$HT$1,"")</f>
        <v/>
      </c>
      <c r="HU116" s="36" t="str">
        <f>IF(AND(Input!$I116="text-tabs",Input!$V116="有",Input!$AA116&lt;&gt;"無"),Input!$AA116,"")</f>
        <v/>
      </c>
      <c r="HV116" s="36" t="str">
        <f>IF(AND(Input!$I116="text-tabs",Input!$V116="有",Input!$AA116&lt;&gt;"無"),$HV$1,"")</f>
        <v/>
      </c>
      <c r="HW116" s="36" t="str">
        <f>IF(AND(Input!$I116="text-tabs",Input!$V116="有",Input!$AC116&lt;&gt;"無"),$HW$1,"")</f>
        <v/>
      </c>
      <c r="HX116" s="36" t="str">
        <f>IF(AND(Input!$I116="text-tabs",Input!$V116="有",Input!$AC116&lt;&gt;"無"),$HX$1,"")</f>
        <v/>
      </c>
      <c r="HY116" s="36" t="str">
        <f>IF(AND(Input!$I116="text-tabs",Input!$V116="有",Input!$AC116&lt;&gt;"無"),Input!$AD116,"")</f>
        <v/>
      </c>
      <c r="HZ116" s="36" t="str">
        <f>IF(AND(Input!$I116="text-tabs",Input!$V116="有",Input!$AC116&lt;&gt;"無"),$HZ$1,"")</f>
        <v/>
      </c>
      <c r="IA116" s="36" t="str">
        <f>IF(AND(Input!$I116="text-tabs",Input!$V116="有",Input!$AC116&lt;&gt;"無"),Input!$AC116,"")</f>
        <v/>
      </c>
      <c r="IB116" s="36" t="str">
        <f>IF(AND(Input!$I116="text-tabs",Input!$V116="有",Input!$AC116&lt;&gt;"無"),$IB$1,"")</f>
        <v/>
      </c>
      <c r="IC116" s="36" t="str">
        <f>IF(AND(Input!$I116="text-tabs",Input!$V116="有",Input!$AE116&lt;&gt;"無"),$IC$1,"")</f>
        <v/>
      </c>
      <c r="ID116" s="36" t="str">
        <f>IF(AND(Input!$I116="text-tabs",Input!$V116="有",Input!$AE116&lt;&gt;"無"),$HF$1,"")</f>
        <v/>
      </c>
      <c r="IE116" s="36" t="str">
        <f>IF(AND(Input!$I116="text-tabs",Input!$V116="有",Input!$AE116&lt;&gt;"無"),Input!$AF116,"")</f>
        <v/>
      </c>
      <c r="IF116" s="36" t="str">
        <f>IF(AND(Input!$I116="text-tabs",Input!$V116="有",Input!$AE116&lt;&gt;"無"),$HH$1,"")</f>
        <v/>
      </c>
      <c r="IG116" s="36" t="str">
        <f>IF(AND(Input!$I116="text-tabs",Input!$V116="有",Input!$AE116&lt;&gt;"無"),Input!$AE116,"")</f>
        <v/>
      </c>
      <c r="IH116" s="36" t="str">
        <f>IF(AND(Input!$I116="text-tabs",Input!$V116="有",Input!$AE116&lt;&gt;"無"),$HJ$1,"")</f>
        <v/>
      </c>
      <c r="II116" s="36" t="str">
        <f>IF(AND(Input!$I116="text-tabs",Input!$V116="有"),$II$1,"")</f>
        <v/>
      </c>
      <c r="IJ116" s="36" t="str">
        <f>IF(AND(Input!$I116="text-tabs",Input!$AG116="有"),$IJ$1,"")</f>
        <v/>
      </c>
      <c r="IK116" s="36" t="str">
        <f>IF(AND(Input!$I116="text-tabs",Input!$AG116="有"),Input!$AH116,"")</f>
        <v/>
      </c>
      <c r="IL116" s="36" t="str">
        <f>IF(AND(Input!$I116="text-tabs",Input!$AG116="有"),$IL$1,"")</f>
        <v/>
      </c>
      <c r="IM116" s="36" t="str">
        <f>IF(AND(Input!$I116="text-tabs",Input!$AG116="有"),Input!$AI116,"")</f>
        <v/>
      </c>
      <c r="IN116" s="36" t="str">
        <f>IF(AND(Input!$I116="text-tabs",Input!$AG116="有"),$IN$1,"")</f>
        <v/>
      </c>
      <c r="IO116" s="36" t="str">
        <f>IF(Input!$I116="text-tabs",$IO$1,"")</f>
        <v/>
      </c>
      <c r="IP116" s="36" t="str">
        <f>IF(Input!$I116="event",$IP$1,"")</f>
        <v/>
      </c>
      <c r="IQ116" s="36" t="str">
        <f>IF(Input!$I116="event",Input!$R116,"")</f>
        <v/>
      </c>
      <c r="IR116" s="36" t="str">
        <f>IF(Input!$I116="event",$IR$1,"")</f>
        <v/>
      </c>
      <c r="IS116" s="36" t="str">
        <f>IF(Input!$I116="event",$IS$1,"")</f>
        <v/>
      </c>
      <c r="IT116" s="36" t="str">
        <f>IF(Input!$I116="event",Input!$Q116,"")</f>
        <v/>
      </c>
      <c r="IU116" s="36" t="str">
        <f>IF(Input!$I116="event",$IU$1,"")</f>
        <v/>
      </c>
      <c r="IV116" s="36" t="str">
        <f>IF(Input!$I116="image",$IV$1,"")</f>
        <v/>
      </c>
      <c r="IW116" s="36" t="str">
        <f>IF(Input!$I116="image",Input!$S116,"")</f>
        <v/>
      </c>
      <c r="IX116" s="36" t="str">
        <f>IF(Input!$I116="image",$IX$1,"")</f>
        <v/>
      </c>
      <c r="IY116" s="36" t="str">
        <f>IF(AND(Input!$I116="image",Input!$V116="無"),$IY$1,"")</f>
        <v/>
      </c>
      <c r="IZ116" s="36" t="str">
        <f>IF(AND(Input!$I116="image",Input!$V116="無"),Input!$B116,"")</f>
        <v/>
      </c>
      <c r="JA116" s="36" t="str">
        <f>IF(AND(Input!$I116="image",Input!$V116="無"),$JA$1,"")</f>
        <v/>
      </c>
      <c r="JB116" s="36" t="str">
        <f>IF(AND(Input!$I116="image",Input!$V116="有"),$JB$1,"")</f>
        <v/>
      </c>
      <c r="JC116" s="36" t="str">
        <f>IF(AND(Input!$I116="image",Input!$V116="有"),Input!$W116,"")</f>
        <v/>
      </c>
      <c r="JD116" s="36" t="str">
        <f>IF(AND(Input!$I116="image",Input!$V116="有"),$JD$1,"")</f>
        <v/>
      </c>
      <c r="JE116" s="36" t="str">
        <f>IF(AND(Input!$I116="image",Input!$V116="有"),Input!$X116,"")</f>
        <v/>
      </c>
      <c r="JF116" s="36" t="str">
        <f>IF(AND(Input!$I116="image",Input!$V116="有"),$JF$1,"")</f>
        <v/>
      </c>
      <c r="JG116" s="36" t="str">
        <f>IF(Input!$I116="embed",$JG$1,"")</f>
        <v/>
      </c>
      <c r="JH116" s="36" t="str">
        <f>IF(Input!$I116="embed",Input!$X116,"")</f>
        <v/>
      </c>
      <c r="JI116" s="36" t="str">
        <f>IF(Input!$I116="embed",$JI$1,"")</f>
        <v/>
      </c>
      <c r="JJ116" s="36" t="str">
        <f>IF(Input!$I116="embed",$JJ$1,"")</f>
        <v/>
      </c>
      <c r="JK116" s="36" t="str">
        <f>IF(Input!$I116="embed",Input!$R116,"")</f>
        <v/>
      </c>
      <c r="JL116" s="36" t="str">
        <f>IF(Input!$I116="embed",$JL$1,"")</f>
        <v/>
      </c>
      <c r="JM116" s="36" t="str">
        <f>IF(Input!$I116="table",Input!$AI116,"")</f>
        <v/>
      </c>
      <c r="JN116" s="36" t="str">
        <f>IF(Input!$I116="table",Input!$AJ116,"")</f>
        <v/>
      </c>
      <c r="JO116" s="36" t="s">
        <v>0</v>
      </c>
      <c r="JP116" s="36" t="str">
        <f t="shared" si="3"/>
        <v/>
      </c>
    </row>
    <row r="117" spans="1:276" s="36" customFormat="1">
      <c r="A117" s="39" t="str">
        <f t="shared" si="5"/>
        <v>"0":{"category":"未記入","class":"0","id":"0","titleShadow":"",}</v>
      </c>
      <c r="B117" s="36" t="s">
        <v>5</v>
      </c>
      <c r="C117" s="40">
        <f>Input!$G117</f>
        <v>0</v>
      </c>
      <c r="D117" s="36" t="s">
        <v>210</v>
      </c>
      <c r="E117" s="36" t="s">
        <v>23</v>
      </c>
      <c r="F117" s="36" t="str">
        <f>IF(Input!$C117&lt;&gt;"",Input!$C117,"未記入")</f>
        <v>未記入</v>
      </c>
      <c r="G117" s="36" t="s">
        <v>3</v>
      </c>
      <c r="H117" s="36" t="s">
        <v>1</v>
      </c>
      <c r="I117" s="36">
        <f>Input!$I117</f>
        <v>0</v>
      </c>
      <c r="J117" s="36" t="s">
        <v>3</v>
      </c>
      <c r="K117" s="36" t="s">
        <v>4</v>
      </c>
      <c r="L117" s="40">
        <f>Input!$G117</f>
        <v>0</v>
      </c>
      <c r="M117" s="36" t="s">
        <v>3</v>
      </c>
      <c r="N117" s="36" t="str">
        <f>IF(Input!$D117="有",$N$1,"")</f>
        <v/>
      </c>
      <c r="O117" s="36" t="str">
        <f>IF(Input!$D117="有",Input!$A117,"")</f>
        <v/>
      </c>
      <c r="P117" s="36" t="str">
        <f>IF(Input!$D117="有",$P$1,"")</f>
        <v/>
      </c>
      <c r="Q117" s="36" t="str">
        <f>IF(Input!$D117="有",$Q$1,"")</f>
        <v/>
      </c>
      <c r="R117" s="36" t="str">
        <f>IF(Input!$D117="有",LEFT(Input!$E117,1),"")</f>
        <v/>
      </c>
      <c r="S117" s="36" t="str">
        <f>IF(Input!$D117="有",$S$1,"")</f>
        <v/>
      </c>
      <c r="T117" s="36" t="str">
        <f>IF(Input!$D117="有",$T$1,"")</f>
        <v/>
      </c>
      <c r="U117" s="36" t="str">
        <f>IF(Input!$D117="有",Input!$F117,"")</f>
        <v/>
      </c>
      <c r="V117" s="36" t="str">
        <f>IF(Input!$D117="有",$V$1,"")</f>
        <v/>
      </c>
      <c r="W117" s="36" t="s">
        <v>205</v>
      </c>
      <c r="X117" s="36" t="str">
        <f>IF(Input!$H117="有","true",IF(Input!$H117="無","false",""))</f>
        <v/>
      </c>
      <c r="Y117" s="36" t="s">
        <v>3</v>
      </c>
      <c r="Z117" s="36" t="str">
        <f>IF(OR(Input!$I117="text-tabs",Input!$I117="text"),$Z$1,"")</f>
        <v/>
      </c>
      <c r="AA117" s="36" t="str">
        <f>IF(OR(Input!$I117="text-tabs",Input!$I117="text"),Input!$B117,"")</f>
        <v/>
      </c>
      <c r="AB117" s="36" t="str">
        <f>IF(OR(Input!$I117="text-tabs",Input!$I117="text"),$AB$1,"")</f>
        <v/>
      </c>
      <c r="AC117" s="36" t="str">
        <f>IF(AND(OR(Input!$I117="text-tabs",Input!$I117="text"),Input!$T117="無"),$AC$1,"")</f>
        <v/>
      </c>
      <c r="AD117" s="36" t="str">
        <f>IF(AND(OR(Input!$I117="text-tabs",Input!$I117="text"),Input!$T117="無"),Input!$S117,"")</f>
        <v/>
      </c>
      <c r="AE117" s="36" t="str">
        <f>IF(AND(OR(Input!$I117="text-tabs",Input!$I117="text"),Input!$T117="無"),$AE$1,"")</f>
        <v/>
      </c>
      <c r="AF117" s="36" t="str">
        <f>IF(AND(OR(Input!$I117="text-tabs",Input!$I117="text"),Input!$S117="無"),$AF$1,"")</f>
        <v/>
      </c>
      <c r="AG117" s="36" t="str">
        <f>IF(AND(OR(Input!$I117="text-tabs",Input!$I117="text"),Input!$S117="無"),Input!$T117,"")</f>
        <v/>
      </c>
      <c r="AH117" s="36" t="str">
        <f>IF(AND(OR(Input!$I117="text-tabs",Input!$I117="text"),Input!$S117="無"),$AH$1,"")</f>
        <v/>
      </c>
      <c r="AI117" s="36" t="str">
        <f>IF(Input!$I117="text",$AI$1,"")</f>
        <v/>
      </c>
      <c r="AJ117" s="36" t="str">
        <f>IF(Input!$I117="text",Input!$R117,"")</f>
        <v/>
      </c>
      <c r="AK117" s="36" t="str">
        <f>IF(Input!$I117="text",$AK$1,"")</f>
        <v/>
      </c>
      <c r="AL117" s="36" t="str">
        <f>IF(Input!$I117="text-tabs",$AL$1,"")</f>
        <v/>
      </c>
      <c r="AM117" s="36" t="str">
        <f>IF(Input!$I117="text-tabs",$AM$1,"")</f>
        <v/>
      </c>
      <c r="AN117" s="36" t="str">
        <f>IF(Input!$I117="text-tabs",Input!$J117,"")</f>
        <v/>
      </c>
      <c r="AO117" s="36" t="str">
        <f>IF(Input!$I117="text-tabs",$AO$1,"")</f>
        <v/>
      </c>
      <c r="AP117" s="36" t="str">
        <f>IF(Input!$I117="text-tabs",Input!$R117,"")</f>
        <v/>
      </c>
      <c r="AQ117" s="36" t="str">
        <f>IF(Input!$I117="text-tabs",$AQ$1,"")</f>
        <v/>
      </c>
      <c r="AR117" s="36" t="str">
        <f>IF(AND(Input!$I117="text-tabs",Input!$K117="有"),$AR$1,"")</f>
        <v/>
      </c>
      <c r="AS117" s="36" t="str">
        <f>IF(AND(Input!$I117="text-tabs",Input!$K117="有"),Input!$L117,"")</f>
        <v/>
      </c>
      <c r="AT117" s="36" t="str">
        <f>IF(AND(Input!$I117="text-tabs",Input!$K117="有"),$AT$1,"")</f>
        <v/>
      </c>
      <c r="AU117" s="36" t="str">
        <f>IF(AND(Input!$I117="text-tabs",Input!$K117="有"),Input!$N117,"")</f>
        <v/>
      </c>
      <c r="AV117" s="36" t="str">
        <f>IF(AND(Input!$I117="text-tabs",Input!$K117="有"),"&lt;br&gt;","")</f>
        <v/>
      </c>
      <c r="AW117" s="36" t="str">
        <f>IF(AND(Input!$I117="text-tabs",Input!$K117="有"),IF(Input!$M117=1,svg_data!$A$1,IF(Input!$M117=2,svg_data!$A$2)),"")</f>
        <v/>
      </c>
      <c r="AX117" s="36" t="str">
        <f>IF(AND(Input!$I117="text-tabs",Input!$K117="有"),Input!$G117,"")</f>
        <v/>
      </c>
      <c r="AY117" s="36" t="str">
        <f>IF(AND(Input!$I117="text-tabs",Input!$K117="有"),IF(Input!$M117=1,svg_data!$C$1,IF(Input!$M117=2,svg_data!$C$2)),"")</f>
        <v/>
      </c>
      <c r="AZ117" s="36" t="str">
        <f>IF(AND(Input!$I117="text-tabs",Input!$K117="有"),Input!$G117,"")</f>
        <v/>
      </c>
      <c r="BA117" s="36" t="str">
        <f>IF(AND(Input!$I117="text-tabs",Input!$K117="有"),IF(Input!$M117=1,svg_data!$E$1,IF(Input!$M117=2,svg_data!$E$2)),"")</f>
        <v/>
      </c>
      <c r="BB117" s="36" t="str">
        <f>IF(AND(Input!$I117="text-tabs",Input!$K117="有"),Input!$G117,"")</f>
        <v/>
      </c>
      <c r="BC117" s="36" t="str">
        <f>IF(AND(Input!$I117="text-tabs",Input!$K117="有"),IF(Input!$M117=1,svg_data!$G$1,IF(Input!$M117=2,svg_data!$G$2)),"")</f>
        <v/>
      </c>
      <c r="BD117" s="36" t="str">
        <f>IF(AND(Input!$I117="text-tabs",Input!$K117="有"),Input!$G117,"")</f>
        <v/>
      </c>
      <c r="BE117" s="36" t="str">
        <f>IF(AND(Input!$I117="text-tabs",Input!$K117="有"),IF(Input!$M117=1,svg_data!$I$1,IF(Input!$M117=2,svg_data!$I$2)),"")</f>
        <v/>
      </c>
      <c r="BF117" s="36" t="str">
        <f>IF(AND(Input!$I117="text-tabs",Input!$K117="有"),Input!$G117,"")</f>
        <v/>
      </c>
      <c r="BG117" s="36" t="str">
        <f>IF(AND(Input!$I117="text-tabs",Input!$K117="有"),IF(Input!$M117=1,svg_data!$K$1,IF(Input!$M117=2,svg_data!$K$2)),"")</f>
        <v/>
      </c>
      <c r="BH117" s="36" t="str">
        <f>IF(AND(Input!$I117="text-tabs",Input!$K117="有"),Input!$G117,"")</f>
        <v/>
      </c>
      <c r="BI117" s="36" t="str">
        <f>IF(AND(Input!$I117="text-tabs",Input!$K117="有"),IF(Input!$M117=1,svg_data!$M$1,IF(Input!$M117=2,svg_data!$M$2)),"")</f>
        <v/>
      </c>
      <c r="BJ117" s="36" t="str">
        <f>IF(AND(Input!$I117="text-tabs",Input!$K117="有"),Input!$G117,"")</f>
        <v/>
      </c>
      <c r="BK117" s="36" t="str">
        <f>IF(AND(Input!$I117="text-tabs",Input!$K117="有"),IF(Input!$M117=1,svg_data!$O$1,IF(Input!$M117=2,svg_data!$O$2)),"")</f>
        <v/>
      </c>
      <c r="BL117" s="36" t="str">
        <f>IF(AND(Input!$I117="text-tabs",Input!$K117="有"),Input!$G117,"")</f>
        <v/>
      </c>
      <c r="BM117" s="36" t="str">
        <f>IF(AND(Input!$I117="text-tabs",Input!$K117="有"),IF(Input!$M117=1,svg_data!$Q$1,IF(Input!$M117=2,svg_data!$Q$2)),"")</f>
        <v/>
      </c>
      <c r="BN117" s="36" t="str">
        <f>IF(AND(Input!$I117="text-tabs",Input!$K117="有"),Input!$G117,"")</f>
        <v/>
      </c>
      <c r="BO117" s="36" t="str">
        <f>IF(AND(Input!$I117="text-tabs",Input!$K117="有"),IF(Input!$M117=1,svg_data!$S$1,IF(Input!$M117=2,svg_data!$S$2)),"")</f>
        <v/>
      </c>
      <c r="BP117" s="36" t="str">
        <f>IF(AND(Input!$I117="text-tabs",Input!$K117="有"),Input!$G117,"")</f>
        <v/>
      </c>
      <c r="BQ117" s="36" t="str">
        <f>IF(AND(Input!$I117="text-tabs",Input!$K117="有"),IF(Input!$M117=1,svg_data!$U$1,IF(Input!$M117=2,svg_data!$U$2)),"")</f>
        <v/>
      </c>
      <c r="BR117" s="36" t="str">
        <f>IF(AND(Input!$I117="text-tabs",Input!$K117="有"),Input!$G117,"")</f>
        <v/>
      </c>
      <c r="BS117" s="36" t="str">
        <f>IF(AND(Input!$I117="text-tabs",Input!$K117="有"),IF(Input!$M117=1,svg_data!$W$1,IF(Input!$M117=2,svg_data!$W$2)),"")</f>
        <v/>
      </c>
      <c r="BT117" s="36" t="str">
        <f>IF(AND(Input!$I117="text-tabs",Input!$K117="有"),Input!$G117,"")</f>
        <v/>
      </c>
      <c r="BU117" s="36" t="str">
        <f>IF(AND(Input!$I117="text-tabs",Input!$K117="有"),IF(Input!$M117=1,svg_data!$Y$1,IF(Input!$M117=2,svg_data!$Y$2)),"")</f>
        <v/>
      </c>
      <c r="BV117" s="36" t="str">
        <f>IF(AND(Input!$I117="text-tabs",Input!$K117="有"),Input!$G117,"")</f>
        <v/>
      </c>
      <c r="BW117" s="36" t="str">
        <f>IF(AND(Input!$I117="text-tabs",Input!$K117="有"),IF(Input!$M117=1,svg_data!$AA$1,IF(Input!$M117=2,svg_data!$AA$2)),"")</f>
        <v/>
      </c>
      <c r="BX117" s="36" t="str">
        <f>IF(AND(Input!$I117="text-tabs",Input!$K117="有"),Input!$G117,"")</f>
        <v/>
      </c>
      <c r="BY117" s="36" t="str">
        <f>IF(AND(Input!$I117="text-tabs",Input!$K117="有"),IF(Input!$M117=1,svg_data!$AC$1,IF(Input!$M117=2,svg_data!$AC$2)),"")</f>
        <v/>
      </c>
      <c r="BZ117" s="36" t="str">
        <f>IF(AND(Input!$I117="text-tabs",Input!$K117="有"),Input!$G117,"")</f>
        <v/>
      </c>
      <c r="CA117" s="36" t="str">
        <f>IF(AND(Input!$I117="text-tabs",Input!$K117="有"),IF(Input!$M117=1,svg_data!$AE$1,IF(Input!$M117=2,svg_data!$AE$2)),"")</f>
        <v/>
      </c>
      <c r="CB117" s="36" t="str">
        <f>IF(AND(Input!$I117="text-tabs",Input!$K117="有"),Input!$G117,"")</f>
        <v/>
      </c>
      <c r="CC117" s="36" t="str">
        <f>IF(AND(Input!$I117="text-tabs",Input!$K117="有"),IF(Input!$M117=1,svg_data!$AG$1,IF(Input!$M117=2,svg_data!$AG$2)),"")</f>
        <v/>
      </c>
      <c r="CD117" s="36" t="str">
        <f>IF(AND(Input!$I117="text-tabs",Input!$K117="有"),Input!$G117,"")</f>
        <v/>
      </c>
      <c r="CE117" s="36" t="str">
        <f>IF(AND(Input!$I117="text-tabs",Input!$K117="有"),IF(Input!$M117=1,svg_data!$AI$1,IF(Input!$M117=2,svg_data!$AI$2)),"")</f>
        <v/>
      </c>
      <c r="CF117" s="36" t="str">
        <f>IF(AND(Input!$I117="text-tabs",Input!$K117="有"),Input!$G117,"")</f>
        <v/>
      </c>
      <c r="CG117" s="36" t="str">
        <f>IF(AND(Input!$I117="text-tabs",Input!$K117="有"),IF(Input!$M117=1,svg_data!$AK$1,IF(Input!$M117=2,svg_data!$AK$2)),"")</f>
        <v/>
      </c>
      <c r="CH117" s="36" t="str">
        <f>IF(AND(Input!$I117="text-tabs",Input!$K117="有"),Input!$G117,"")</f>
        <v/>
      </c>
      <c r="CI117" s="36" t="str">
        <f>IF(AND(Input!$I117="text-tabs",Input!$K117="有"),IF(Input!$M117=1,svg_data!$AM$1,IF(Input!$M117=2,svg_data!$AM$2)),"")</f>
        <v/>
      </c>
      <c r="CJ117" s="36" t="str">
        <f>IF(AND(Input!$I117="text-tabs",Input!$K117="有"),Input!$G117,"")</f>
        <v/>
      </c>
      <c r="CK117" s="36" t="str">
        <f>IF(AND(Input!$I117="text-tabs",Input!$K117="有"),IF(Input!$M117=1,svg_data!$AO$1,IF(Input!$M117=2,svg_data!$AO$2)),"")</f>
        <v/>
      </c>
      <c r="CL117" s="36" t="str">
        <f>IF(AND(Input!$I117="text-tabs",Input!$K117="有"),Input!$G117,"")</f>
        <v/>
      </c>
      <c r="CM117" s="36" t="str">
        <f>IF(AND(Input!$I117="text-tabs",Input!$K117="有"),IF(Input!$M117=1,svg_data!$AQ$1,IF(Input!$M117=2,svg_data!$AQ$2)),"")</f>
        <v/>
      </c>
      <c r="CN117" s="36" t="str">
        <f>IF(AND(Input!$I117="text-tabs",Input!$K117="有"),Input!$G117,"")</f>
        <v/>
      </c>
      <c r="CO117" s="36" t="str">
        <f>IF(AND(Input!$I117="text-tabs",Input!$K117="有"),IF(Input!$M117=1,svg_data!$AS$1,IF(Input!$M117=2,svg_data!$AS$2)),"")</f>
        <v/>
      </c>
      <c r="CP117" s="36" t="str">
        <f>IF(AND(Input!$I117="text-tabs",Input!$K117="有"),Input!$G117,"")</f>
        <v/>
      </c>
      <c r="CQ117" s="36" t="str">
        <f>IF(AND(Input!$I117="text-tabs",Input!$K117="有"),IF(Input!$M117=1,svg_data!$AU$1,IF(Input!$M117=2,svg_data!$AU$2)),"")</f>
        <v/>
      </c>
      <c r="CR117" s="36" t="str">
        <f>IF(AND(Input!$I117="text-tabs",Input!$K117="有"),Input!$G117,"")</f>
        <v/>
      </c>
      <c r="CS117" s="36" t="str">
        <f>IF(AND(Input!$I117="text-tabs",Input!$K117="有"),IF(Input!$M117=1,svg_data!$AW$1,IF(Input!$M117=2,svg_data!$AW$2)),"")</f>
        <v/>
      </c>
      <c r="CT117" s="36" t="str">
        <f>IF(AND(Input!$I117="text-tabs",Input!$K117="有"),Input!$G117,"")</f>
        <v/>
      </c>
      <c r="CU117" s="36" t="str">
        <f>IF(AND(Input!$I117="text-tabs",Input!$K117="有"),IF(Input!$M117=1,svg_data!$AY$1,IF(Input!$M117=2,svg_data!$AY$2)),"")</f>
        <v/>
      </c>
      <c r="CV117" s="36" t="str">
        <f>IF(AND(Input!$I117="text-tabs",Input!$K117="有"),Input!$G117,"")</f>
        <v/>
      </c>
      <c r="CW117" s="36" t="str">
        <f>IF(AND(Input!$I117="text-tabs",Input!$K117="有"),IF(Input!$M117=1,svg_data!$BA$1,IF(Input!$M117=2,svg_data!$BA$2)),"")</f>
        <v/>
      </c>
      <c r="CX117" s="36" t="str">
        <f>IF(AND(Input!$I117="text-tabs",Input!$K117="有"),Input!$G117,"")</f>
        <v/>
      </c>
      <c r="CY117" s="36" t="str">
        <f>IF(AND(Input!$I117="text-tabs",Input!$K117="有"),IF(Input!$M117=1,svg_data!$BC$1,IF(Input!$M117=2,svg_data!$BC$2)),"")</f>
        <v/>
      </c>
      <c r="CZ117" s="36" t="str">
        <f>IF(AND(Input!$I117="text-tabs",Input!$K117="有"),Input!$G117,"")</f>
        <v/>
      </c>
      <c r="DA117" s="36" t="str">
        <f>IF(AND(Input!$I117="text-tabs",Input!$K117="有"),IF(Input!$M117=1,svg_data!$BE$1,IF(Input!$M117=2,svg_data!$BE$2)),"")</f>
        <v/>
      </c>
      <c r="DB117" s="36" t="str">
        <f>IF(AND(Input!$I117="text-tabs",Input!$K117="有"),Input!$G117,"")</f>
        <v/>
      </c>
      <c r="DC117" s="36" t="str">
        <f>IF(AND(Input!$I117="text-tabs",Input!$K117="有"),IF(Input!$M117=1,svg_data!$BG$1,IF(Input!$M117=2,svg_data!$BG$2)),"")</f>
        <v/>
      </c>
      <c r="DD117" s="36" t="str">
        <f>IF(AND(Input!$I117="text-tabs",Input!$K117="有"),Input!$G117,"")</f>
        <v/>
      </c>
      <c r="DE117" s="36" t="str">
        <f>IF(AND(Input!$I117="text-tabs",Input!$K117="有"),IF(Input!$M117=1,svg_data!$BI$1,IF(Input!$M117=2,svg_data!$BI$2)),"")</f>
        <v/>
      </c>
      <c r="DF117" s="36" t="str">
        <f>IF(AND(Input!$I117="text-tabs",Input!$K117="有"),Input!$G117,"")</f>
        <v/>
      </c>
      <c r="DG117" s="36" t="str">
        <f>IF(AND(Input!$I117="text-tabs",Input!$K117="有"),IF(Input!$M117=1,svg_data!$BK$1,IF(Input!$M117=2,svg_data!$BK$2)),"")</f>
        <v/>
      </c>
      <c r="DH117" s="36" t="str">
        <f>IF(AND(Input!$I117="text-tabs",Input!$K117="有"),Input!$G117,"")</f>
        <v/>
      </c>
      <c r="DI117" s="36" t="str">
        <f>IF(AND(Input!$I117="text-tabs",Input!$K117="有"),IF(Input!$M117=1,svg_data!$BM$1,IF(Input!$M117=2,svg_data!$BM$2)),"")</f>
        <v/>
      </c>
      <c r="DJ117" s="36" t="str">
        <f>IF(AND(Input!$I117="text-tabs",Input!$K117="有"),svg_data!$BN$1,"")</f>
        <v/>
      </c>
      <c r="DK117" s="36" t="str">
        <f>IF(AND(Input!$I117="text-tabs",Input!$K117="有"),Input!$G117,"")</f>
        <v/>
      </c>
      <c r="DL117" s="36" t="str">
        <f>IF(AND(Input!$I117="text-tabs",Input!$K117="有"),svg_data!$BP$1,"")</f>
        <v/>
      </c>
      <c r="DM117" s="36" t="str">
        <f>IF(AND(Input!$I117="text-tabs",Input!$K117="有"),svg_data!$BQ$1,"")</f>
        <v/>
      </c>
      <c r="DN117" s="36" t="str">
        <f>IF(AND(Input!$I117="text-tabs",Input!$K117="有"),Input!$G117,"")</f>
        <v/>
      </c>
      <c r="DO117" s="36" t="str">
        <f>IF(AND(Input!$I117="text-tabs",Input!$K117="有"),svg_data!$BS$1,"")</f>
        <v/>
      </c>
      <c r="DP117" s="36" t="str">
        <f>IF(AND(Input!$I117="text-tabs",Input!$K117="有"),Input!$G117,"")</f>
        <v/>
      </c>
      <c r="DQ117" s="36" t="str">
        <f>IF(AND(Input!$I117="text-tabs",Input!$K117="有"),svg_data!$BU$1,"")</f>
        <v/>
      </c>
      <c r="DR117" s="36" t="str">
        <f>IF(AND(Input!$I117="text-tabs",Input!$K117="有"),Input!$G117,"")</f>
        <v/>
      </c>
      <c r="DS117" s="36" t="str">
        <f>IF(AND(Input!$I117="text-tabs",Input!$K117="有"),IF(Input!$M117=1,svg_data!$BW$1,IF(Input!$M117=2,svg_data!$BW$2)),"")</f>
        <v/>
      </c>
      <c r="DT117" s="36" t="str">
        <f>IF(AND(Input!$I117="text-tabs",Input!$K117="有"),IF(Input!$M117=1,svg_data!$BY$1,IF(Input!$M117=2,"")),"")</f>
        <v/>
      </c>
      <c r="DU117" s="36" t="str">
        <f>IF(AND(Input!$I117="text-tabs",Input!$K117="有"),IF(Input!$M117=1,Input!$G117,IF(Input!$M117=2,"")),"")</f>
        <v/>
      </c>
      <c r="DV117" s="42" t="str">
        <f>IF(AND(Input!$I117="text-tabs",Input!$K117="有"),IF(Input!$M117=1,svg_data!$CA$1,IF(Input!$M117=2,svg_data!$CA$2)),"")</f>
        <v/>
      </c>
      <c r="DW117" s="36" t="str">
        <f>IF(AND(Input!$I117="text-tabs",Input!$K117="有"),IF(Input!$M117=1,svg_data!$CB$1,IF(Input!$M117=2,svg_data!$CB$2)),"")</f>
        <v/>
      </c>
      <c r="DX117" s="36" t="str">
        <f>IF(AND(Input!$I117="text-tabs",Input!$K117="有"),Input!$G117,"")</f>
        <v/>
      </c>
      <c r="DY117" s="36" t="str">
        <f>IF(AND(Input!$I117="text-tabs",Input!$K117="有"),IF(Input!$M117=1,svg_data!$CD$1,IF(Input!$M117=2,svg_data!$CD$2)),"")</f>
        <v/>
      </c>
      <c r="DZ117" s="36" t="str">
        <f>IF(AND(Input!$I117="text-tabs",Input!$K117="有"),Input!$G117,"")</f>
        <v/>
      </c>
      <c r="EA117" s="36" t="str">
        <f>IF(AND(Input!$I117="text-tabs",Input!$K117="有"),IF(Input!$M117=1,svg_data!$CF$1,IF(Input!$M117=2,svg_data!$CF$2)),"")</f>
        <v/>
      </c>
      <c r="EB117" s="36" t="str">
        <f>IF(AND(Input!$I117="text-tabs",Input!$K117="有"),Input!$G117,"")</f>
        <v/>
      </c>
      <c r="EC117" s="36" t="str">
        <f>IF(AND(Input!$I117="text-tabs",Input!$K117="有"),IF(Input!$M117=1,svg_data!$CH$1,IF(Input!$M117=2,svg_data!$CH$2)),"")</f>
        <v/>
      </c>
      <c r="ED117" s="36" t="str">
        <f>IF(AND(Input!$I117="text-tabs",Input!$K117="有"),Input!$G117,"")</f>
        <v/>
      </c>
      <c r="EE117" s="36" t="str">
        <f>IF(AND(Input!$I117="text-tabs",Input!$K117="有"),IF(Input!$M117=1,svg_data!$CJ$1,IF(Input!$M117=2,svg_data!$CJ$2)),"")</f>
        <v/>
      </c>
      <c r="EF117" s="36" t="str">
        <f>IF(AND(Input!$I117="text-tabs",Input!$K117="有"),Input!$G117,"")</f>
        <v/>
      </c>
      <c r="EG117" s="36" t="str">
        <f>IF(AND(Input!$I117="text-tabs",Input!$K117="有"),IF(Input!$M117=1,svg_data!$CL$1,IF(Input!$M117=2,svg_data!$CL$2)),"")</f>
        <v/>
      </c>
      <c r="EH117" s="36" t="str">
        <f>IF(AND(Input!$I117="text-tabs",Input!$K117="有"),Input!$G117,"")</f>
        <v/>
      </c>
      <c r="EI117" s="36" t="str">
        <f>IF(AND(Input!$I117="text-tabs",Input!$K117="有"),IF(Input!$M117=1,svg_data!$CN$1,IF(Input!$M117=2,svg_data!$CN$2)),"")</f>
        <v/>
      </c>
      <c r="EJ117" s="36" t="str">
        <f>IF(AND(Input!$I117="text-tabs",Input!$K117="有"),Input!$G117,"")</f>
        <v/>
      </c>
      <c r="EK117" s="36" t="str">
        <f>IF(AND(Input!$I117="text-tabs",Input!$K117="有"),IF(Input!$M117=1,svg_data!$CP$1,IF(Input!$M117=2,svg_data!$CP$2)),"")</f>
        <v/>
      </c>
      <c r="EL117" s="36" t="str">
        <f>IF(AND(Input!$I117="text-tabs",Input!$K117="有"),Input!$G117,"")</f>
        <v/>
      </c>
      <c r="EM117" s="36" t="str">
        <f>IF(AND(Input!$I117="text-tabs",Input!$K117="有"),IF(Input!$M117=1,svg_data!$CR$1,IF(Input!$M117=2,svg_data!$CR$2)),"")</f>
        <v/>
      </c>
      <c r="EN117" s="36" t="str">
        <f>IF(AND(Input!$I117="text-tabs",Input!$K117="有"),Input!$G117,"")</f>
        <v/>
      </c>
      <c r="EO117" s="36" t="str">
        <f>IF(AND(Input!$I117="text-tabs",Input!$K117="有"),IF(Input!$M117=1,svg_data!$CT$1,IF(Input!$M117=2,svg_data!$CT$2)),"")</f>
        <v/>
      </c>
      <c r="EP117" s="36" t="str">
        <f>IF(AND(Input!$I117="text-tabs",Input!$K117="有"),Input!$G117,"")</f>
        <v/>
      </c>
      <c r="EQ117" s="36" t="str">
        <f>IF(AND(Input!$I117="text-tabs",Input!$K117="有"),IF(Input!$M117=1,svg_data!$CV$1,IF(Input!$M117=2,svg_data!$CV$2)),"")</f>
        <v/>
      </c>
      <c r="ER117" s="36" t="str">
        <f>IF(AND(Input!$I117="text-tabs",Input!$K117="有"),Input!$G117,"")</f>
        <v/>
      </c>
      <c r="ES117" s="36" t="str">
        <f>IF(AND(Input!$I117="text-tabs",Input!$K117="有"),IF(Input!$M117=1,svg_data!$CX$1,IF(Input!$M117=2,svg_data!$CX$2)),"")</f>
        <v/>
      </c>
      <c r="ET117" s="36" t="str">
        <f>IF(AND(Input!$I117="text-tabs",Input!$K117="有"),Input!$G117,"")</f>
        <v/>
      </c>
      <c r="EU117" s="36" t="str">
        <f>IF(AND(Input!$I117="text-tabs",Input!$K117="有"),IF(Input!$M117=1,svg_data!$CZ$1,IF(Input!$M117=2,svg_data!$CZ$2)),"")</f>
        <v/>
      </c>
      <c r="EV117" s="36" t="str">
        <f>IF(AND(Input!$I117="text-tabs",Input!$K117="有"),Input!$G117,"")</f>
        <v/>
      </c>
      <c r="EW117" s="36" t="str">
        <f>IF(AND(Input!$I117="text-tabs",Input!$K117="有"),IF(Input!$M117=1,svg_data!$DB$1,IF(Input!$M117=2,svg_data!$DB$2)),"")</f>
        <v/>
      </c>
      <c r="EX117" s="36" t="str">
        <f>IF(AND(Input!$I117="text-tabs",Input!$K117="有"),Input!$G117,"")</f>
        <v/>
      </c>
      <c r="EY117" s="36" t="str">
        <f>IF(AND(Input!$I117="text-tabs",Input!$K117="有"),IF(Input!$M117=1,svg_data!$DD$1,IF(Input!$M117=2,svg_data!$DD$2)),"")</f>
        <v/>
      </c>
      <c r="EZ117" s="36" t="str">
        <f>IF(AND(Input!$I117="text-tabs",Input!$K117="有"),Input!$G117,"")</f>
        <v/>
      </c>
      <c r="FA117" s="36" t="str">
        <f>IF(AND(Input!$I117="text-tabs",Input!$K117="有"),IF(Input!$M117=1,svg_data!$DF$1,IF(Input!$M117=2,svg_data!$DF$2)),"")</f>
        <v/>
      </c>
      <c r="FB117" s="36" t="str">
        <f>IF(AND(Input!$I117="text-tabs",Input!$K117="有"),Input!$G117,"")</f>
        <v/>
      </c>
      <c r="FC117" s="36" t="str">
        <f>IF(AND(Input!$I117="text-tabs",Input!$K117="有"),IF(Input!$M117=1,svg_data!$DH$1,IF(Input!$M117=2,svg_data!$DH$2)),"")</f>
        <v/>
      </c>
      <c r="FD117" s="36" t="str">
        <f>IF(AND(Input!$I117="text-tabs",Input!$K117="有"),Input!$G117,"")</f>
        <v/>
      </c>
      <c r="FE117" s="36" t="str">
        <f>IF(AND(Input!$I117="text-tabs",Input!$K117="有"),IF(Input!$M117=1,svg_data!$DJ$1,IF(Input!$M117=2,svg_data!$DJ$2)),"")</f>
        <v/>
      </c>
      <c r="FF117" s="36" t="str">
        <f>IF(AND(Input!$I117="text-tabs",Input!$K117="有"),Input!$G117,"")</f>
        <v/>
      </c>
      <c r="FG117" s="36" t="str">
        <f>IF(AND(Input!$I117="text-tabs",Input!$K117="有"),IF(Input!$M117=1,svg_data!$DL$1,IF(Input!$M117=2,svg_data!$DL$2)),"")</f>
        <v/>
      </c>
      <c r="FH117" s="36" t="str">
        <f>IF(AND(Input!$I117="text-tabs",Input!$K117="有"),Input!$G117,"")</f>
        <v/>
      </c>
      <c r="FI117" s="36" t="str">
        <f>IF(AND(Input!$I117="text-tabs",Input!$K117="有"),IF(Input!$M117=1,svg_data!$DN$1,IF(Input!$M117=2,svg_data!$DN$2)),"")</f>
        <v/>
      </c>
      <c r="FJ117" s="36" t="str">
        <f>IF(AND(Input!$I117="text-tabs",Input!$K117="有"),Input!$G117,"")</f>
        <v/>
      </c>
      <c r="FK117" s="36" t="str">
        <f>IF(AND(Input!$I117="text-tabs",Input!$K117="有"),IF(Input!$M117=1,svg_data!$DP$1,IF(Input!$M117=2,svg_data!$DP$2)),"")</f>
        <v/>
      </c>
      <c r="FL117" s="36" t="str">
        <f>IF(AND(Input!$I117="text-tabs",Input!$K117="有"),Input!$G117,"")</f>
        <v/>
      </c>
      <c r="FM117" s="36" t="str">
        <f>IF(AND(Input!$I117="text-tabs",Input!$K117="有"),IF(Input!$M117=1,svg_data!$DR$1,IF(Input!$M117=2,svg_data!$DR$2)),"")</f>
        <v/>
      </c>
      <c r="FN117" s="36" t="str">
        <f>IF(AND(Input!$I117="text-tabs",Input!$K117="有"),Input!$G117,"")</f>
        <v/>
      </c>
      <c r="FO117" s="36" t="str">
        <f>IF(AND(Input!$I117="text-tabs",Input!$K117="有"),IF(Input!$M117=1,svg_data!$DT$1,IF(Input!$M117=2,svg_data!$DT$2)),"")</f>
        <v/>
      </c>
      <c r="FP117" s="36" t="str">
        <f>IF(AND(Input!$I117="text-tabs",Input!$K117="有"),Input!$G117,"")</f>
        <v/>
      </c>
      <c r="FQ117" s="36" t="str">
        <f>IF(AND(Input!$I117="text-tabs",Input!$K117="有"),IF(Input!$M117=1,svg_data!$DV$1,IF(Input!$M117=2,svg_data!$DV$2)),"")</f>
        <v/>
      </c>
      <c r="FR117" s="36" t="str">
        <f>IF(AND(Input!$I117="text-tabs",Input!$K117="有"),Input!$G117,"")</f>
        <v/>
      </c>
      <c r="FS117" s="36" t="str">
        <f>IF(AND(Input!$I117="text-tabs",Input!$K117="有"),IF(Input!$M117=1,svg_data!$DX$1,IF(Input!$M117=2,svg_data!$DX$2)),"")</f>
        <v/>
      </c>
      <c r="FT117" s="36" t="str">
        <f>IF(AND(Input!$I117="text-tabs",Input!$K117="有"),Input!$G117,"")</f>
        <v/>
      </c>
      <c r="FU117" s="36" t="str">
        <f>IF(AND(Input!$I117="text-tabs",Input!$K117="有"),IF(Input!$M117=1,svg_data!$DZ$1,IF(Input!$M117=2,svg_data!$DZ$2)),"")</f>
        <v/>
      </c>
      <c r="FV117" s="36" t="str">
        <f>IF(AND(Input!$I117="text-tabs",Input!$K117="有"),Input!$G117,"")</f>
        <v/>
      </c>
      <c r="FW117" s="36" t="str">
        <f>IF(AND(Input!$I117="text-tabs",Input!$K117="有"),IF(Input!$M117=1,svg_data!$EB$1,IF(Input!$M117=2,svg_data!$EB$2)),"")</f>
        <v/>
      </c>
      <c r="FX117" s="36" t="str">
        <f>IF(AND(Input!$I117="text-tabs",Input!$K117="有"),Input!$G117,"")</f>
        <v/>
      </c>
      <c r="FY117" s="36" t="str">
        <f>IF(AND(Input!$I117="text-tabs",Input!$K117="有"),IF(Input!$M117=1,svg_data!$ED$1,IF(Input!$M117=2,svg_data!$ED$2)),"")</f>
        <v/>
      </c>
      <c r="FZ117" s="36" t="str">
        <f>IF(AND(Input!$I117="text-tabs",Input!$K117="有"),Input!$G117,"")</f>
        <v/>
      </c>
      <c r="GA117" s="36" t="str">
        <f>IF(AND(Input!$I117="text-tabs",Input!$K117="有"),IF(Input!$M117=1,svg_data!$EF$1,IF(Input!$M117=2,svg_data!$EF$2)),"")</f>
        <v/>
      </c>
      <c r="GB117" s="36" t="str">
        <f>IF(AND(Input!$I117="text-tabs",Input!$K117="有"),Input!$G117,"")</f>
        <v/>
      </c>
      <c r="GC117" s="36" t="str">
        <f>IF(AND(Input!$I117="text-tabs",Input!$K117="有"),IF(Input!$M117=1,svg_data!$EH$1,IF(Input!$M117=2,svg_data!$EH$2)),"")</f>
        <v/>
      </c>
      <c r="GD117" s="36" t="str">
        <f>IF(AND(Input!$I117="text-tabs",Input!$K117="有"),Input!$G117,"")</f>
        <v/>
      </c>
      <c r="GE117" s="36" t="str">
        <f>IF(AND(Input!$I117="text-tabs",Input!$K117="有"),IF(Input!$M117=1,svg_data!$EJ$1,IF(Input!$M117=2,svg_data!$EJ$2)),"")</f>
        <v/>
      </c>
      <c r="GF117" s="36" t="str">
        <f>IF(AND(Input!$I117="text-tabs",Input!$K117="有"),Input!$G117,"")</f>
        <v/>
      </c>
      <c r="GG117" s="36" t="str">
        <f>IF(AND(Input!$I117="text-tabs",Input!$K117="有"),IF(Input!$M117=1,svg_data!$EL$1,IF(Input!$M117=2,svg_data!$EL$2)),"")</f>
        <v/>
      </c>
      <c r="GH117" s="36" t="str">
        <f>IF(AND(Input!$I117="text-tabs",Input!$K117="有"),Input!$G117,"")</f>
        <v/>
      </c>
      <c r="GI117" s="36" t="str">
        <f>IF(AND(Input!$I117="text-tabs",Input!$K117="有"),IF(Input!$M117=1,svg_data!$EN$1,IF(Input!$M117=2,svg_data!$EN$2)),"")</f>
        <v/>
      </c>
      <c r="GJ117" s="36" t="str">
        <f>IF(AND(Input!$I117="text-tabs",Input!$K117="有"),Input!$G117,"")</f>
        <v/>
      </c>
      <c r="GK117" s="36" t="str">
        <f>IF(AND(Input!$I117="text-tabs",Input!$K117="有"),IF(Input!$M117=1,svg_data!$EP$1,IF(Input!$M117=2,svg_data!$EP$2)),"")</f>
        <v/>
      </c>
      <c r="GL117" s="36" t="str">
        <f>IF(AND(Input!$I117="text-tabs",Input!$K117="有"),Input!$G117,"")</f>
        <v/>
      </c>
      <c r="GM117" s="36" t="str">
        <f>IF(AND(Input!$I117="text-tabs",Input!$K117="有"),svg_data!$ER$1,"")</f>
        <v/>
      </c>
      <c r="GN117" s="36" t="str">
        <f>IF(AND(Input!$I117="text-tabs",Input!$K117="有"),Input!$G117,"")</f>
        <v/>
      </c>
      <c r="GO117" s="36" t="str">
        <f>IF(AND(Input!$I117="text-tabs",Input!$K117="有"),svg_data!$ET$1,"")</f>
        <v/>
      </c>
      <c r="GP117" s="36" t="str">
        <f>IF(AND(Input!$I117="text-tabs",Input!$K117="有"),Input!$G117,"")</f>
        <v/>
      </c>
      <c r="GQ117" s="36" t="str">
        <f>IF(AND(Input!$I117="text-tabs",Input!$K117="有"),svg_data!$EV$1,"")</f>
        <v/>
      </c>
      <c r="GR117" s="36" t="str">
        <f>IF(AND(Input!$I117="text-tabs",Input!$K117="有"),Input!$G117,"")</f>
        <v/>
      </c>
      <c r="GS117" s="36" t="str">
        <f>IF(AND(Input!$I117="text-tabs",Input!$K117="有"),svg_data!$EX$1,"")</f>
        <v/>
      </c>
      <c r="GT117" s="36" t="str">
        <f>IF(AND(Input!$I117="text-tabs",Input!$K117="有"),IF(Input!$O117="無","",svg_data!$EY$1),"")</f>
        <v/>
      </c>
      <c r="GU117" s="36" t="str">
        <f>IF(AND(Input!$I117="text-tabs",Input!$K117="有"),IF(Input!$O117="無","",Input!$G117),"")</f>
        <v/>
      </c>
      <c r="GV117" s="36" t="str">
        <f>IF(AND(Input!$I117="text-tabs",Input!$K117="有"),IF(Input!$O117="無","",Input!$O117),"")</f>
        <v/>
      </c>
      <c r="GW117" s="36" t="str">
        <f>IF(AND(Input!$I117="text-tabs",Input!$K117="有"),IF(Input!$O117="無","",svg_data!$FA$1),"")</f>
        <v/>
      </c>
      <c r="GX117" s="36" t="str">
        <f>IF(AND(Input!$I117="text-tabs",Input!$K117="有"),IF(Input!$O117="無","",Input!$P117),"")</f>
        <v/>
      </c>
      <c r="GY117" s="36" t="str">
        <f>IF(AND(Input!$I117="text-tabs",Input!$K117="有"),IF(Input!$O117="無","",svg_data!$FC$1),"")</f>
        <v/>
      </c>
      <c r="GZ117" s="36" t="str">
        <f>IF(AND(Input!$I117="text-tabs",Input!$K117="有"),svg_data!$FD$1,"")</f>
        <v/>
      </c>
      <c r="HA117" s="36" t="str">
        <f>IF(AND(Input!$I117="text-tabs",Input!$K117="有"),$HA$1,"")</f>
        <v/>
      </c>
      <c r="HB117" s="36" t="str">
        <f>IF(AND(Input!$I117="text-tabs",Input!$V117="有",Input!$W117&lt;&gt;""),$HB$1,"")</f>
        <v/>
      </c>
      <c r="HC117" s="36" t="str">
        <f>IF(AND(Input!$I117="text-tabs",Input!$V117="有",Input!$W117&lt;&gt;""),Input!$U117,"")</f>
        <v/>
      </c>
      <c r="HD117" s="36" t="str">
        <f>IF(AND(Input!$I117="text-tabs",Input!$V117="有",Input!$W117&lt;&gt;""),$HD$1,"")</f>
        <v/>
      </c>
      <c r="HE117" s="36" t="str">
        <f>IF(AND(Input!$I117="text-tabs",Input!$V117="有",Input!$W117&lt;&gt;""),$HE$1,"")</f>
        <v/>
      </c>
      <c r="HF117" s="36" t="str">
        <f>IF(AND(Input!$I117="text-tabs",Input!$V117="有",Input!$W117&lt;&gt;""),$HF$1,"")</f>
        <v/>
      </c>
      <c r="HG117" s="36" t="str">
        <f>IF(AND(Input!$I117="text-tabs",Input!$V117="有",Input!$W117&lt;&gt;""),Input!$X117,"")</f>
        <v/>
      </c>
      <c r="HH117" s="36" t="str">
        <f>IF(AND(Input!$I117="text-tabs",Input!$V117="有",Input!$W117&lt;&gt;""),$HH$1,"")</f>
        <v/>
      </c>
      <c r="HI117" s="36" t="str">
        <f>IF(AND(Input!$I117="text-tabs",Input!$V117="有",Input!$W117&lt;&gt;""),Input!$W117,"")</f>
        <v/>
      </c>
      <c r="HJ117" s="36" t="str">
        <f>IF(AND(Input!$I117="text-tabs",Input!$V117="有",Input!$W117&lt;&gt;""),$HJ$1,"")</f>
        <v/>
      </c>
      <c r="HK117" s="36" t="str">
        <f>IF(AND(Input!$I117="text-tabs",Input!$V117="有",Input!$Y117&lt;&gt;"無"),$HK$1,"")</f>
        <v/>
      </c>
      <c r="HL117" s="36" t="str">
        <f>IF(AND(Input!$I117="text-tabs",Input!$V117="有",Input!$Y117&lt;&gt;"無"),$HF$1,"")</f>
        <v/>
      </c>
      <c r="HM117" s="36" t="str">
        <f>IF(AND(Input!$I117="text-tabs",Input!$V117="有",Input!$Y117&lt;&gt;"無"),Input!$Z117,"")</f>
        <v/>
      </c>
      <c r="HN117" s="36" t="str">
        <f>IF(AND(Input!$I117="text-tabs",Input!$V117="有",Input!$Y117&lt;&gt;"無"),$HH$1,"")</f>
        <v/>
      </c>
      <c r="HO117" s="36" t="str">
        <f>IF(AND(Input!$I117="text-tabs",Input!$V117="有",Input!$Y117&lt;&gt;"無"),Input!$Y117,"")</f>
        <v/>
      </c>
      <c r="HP117" s="36" t="str">
        <f>IF(AND(Input!$I117="text-tabs",Input!$V117="有",Input!$Y117&lt;&gt;"無"),$HJ$1,"")</f>
        <v/>
      </c>
      <c r="HQ117" s="36" t="str">
        <f>IF(AND(Input!$I117="text-tabs",Input!$V117="有",Input!$AA117&lt;&gt;"無"),$HQ$1,"")</f>
        <v/>
      </c>
      <c r="HR117" s="36" t="str">
        <f>IF(AND(Input!$I117="text-tabs",Input!$V117="有",Input!$AA117&lt;&gt;"無"),$HR$1,"")</f>
        <v/>
      </c>
      <c r="HS117" s="36" t="str">
        <f>IF(AND(Input!$I117="text-tabs",Input!$V117="有",Input!$AA117&lt;&gt;"無"),Input!$AB117,"")</f>
        <v/>
      </c>
      <c r="HT117" s="36" t="str">
        <f>IF(AND(Input!$I117="text-tabs",Input!$V117="有",Input!$AA117&lt;&gt;"無"),$HT$1,"")</f>
        <v/>
      </c>
      <c r="HU117" s="36" t="str">
        <f>IF(AND(Input!$I117="text-tabs",Input!$V117="有",Input!$AA117&lt;&gt;"無"),Input!$AA117,"")</f>
        <v/>
      </c>
      <c r="HV117" s="36" t="str">
        <f>IF(AND(Input!$I117="text-tabs",Input!$V117="有",Input!$AA117&lt;&gt;"無"),$HV$1,"")</f>
        <v/>
      </c>
      <c r="HW117" s="36" t="str">
        <f>IF(AND(Input!$I117="text-tabs",Input!$V117="有",Input!$AC117&lt;&gt;"無"),$HW$1,"")</f>
        <v/>
      </c>
      <c r="HX117" s="36" t="str">
        <f>IF(AND(Input!$I117="text-tabs",Input!$V117="有",Input!$AC117&lt;&gt;"無"),$HX$1,"")</f>
        <v/>
      </c>
      <c r="HY117" s="36" t="str">
        <f>IF(AND(Input!$I117="text-tabs",Input!$V117="有",Input!$AC117&lt;&gt;"無"),Input!$AD117,"")</f>
        <v/>
      </c>
      <c r="HZ117" s="36" t="str">
        <f>IF(AND(Input!$I117="text-tabs",Input!$V117="有",Input!$AC117&lt;&gt;"無"),$HZ$1,"")</f>
        <v/>
      </c>
      <c r="IA117" s="36" t="str">
        <f>IF(AND(Input!$I117="text-tabs",Input!$V117="有",Input!$AC117&lt;&gt;"無"),Input!$AC117,"")</f>
        <v/>
      </c>
      <c r="IB117" s="36" t="str">
        <f>IF(AND(Input!$I117="text-tabs",Input!$V117="有",Input!$AC117&lt;&gt;"無"),$IB$1,"")</f>
        <v/>
      </c>
      <c r="IC117" s="36" t="str">
        <f>IF(AND(Input!$I117="text-tabs",Input!$V117="有",Input!$AE117&lt;&gt;"無"),$IC$1,"")</f>
        <v/>
      </c>
      <c r="ID117" s="36" t="str">
        <f>IF(AND(Input!$I117="text-tabs",Input!$V117="有",Input!$AE117&lt;&gt;"無"),$HF$1,"")</f>
        <v/>
      </c>
      <c r="IE117" s="36" t="str">
        <f>IF(AND(Input!$I117="text-tabs",Input!$V117="有",Input!$AE117&lt;&gt;"無"),Input!$AF117,"")</f>
        <v/>
      </c>
      <c r="IF117" s="36" t="str">
        <f>IF(AND(Input!$I117="text-tabs",Input!$V117="有",Input!$AE117&lt;&gt;"無"),$HH$1,"")</f>
        <v/>
      </c>
      <c r="IG117" s="36" t="str">
        <f>IF(AND(Input!$I117="text-tabs",Input!$V117="有",Input!$AE117&lt;&gt;"無"),Input!$AE117,"")</f>
        <v/>
      </c>
      <c r="IH117" s="36" t="str">
        <f>IF(AND(Input!$I117="text-tabs",Input!$V117="有",Input!$AE117&lt;&gt;"無"),$HJ$1,"")</f>
        <v/>
      </c>
      <c r="II117" s="36" t="str">
        <f>IF(AND(Input!$I117="text-tabs",Input!$V117="有"),$II$1,"")</f>
        <v/>
      </c>
      <c r="IJ117" s="36" t="str">
        <f>IF(AND(Input!$I117="text-tabs",Input!$AG117="有"),$IJ$1,"")</f>
        <v/>
      </c>
      <c r="IK117" s="36" t="str">
        <f>IF(AND(Input!$I117="text-tabs",Input!$AG117="有"),Input!$AH117,"")</f>
        <v/>
      </c>
      <c r="IL117" s="36" t="str">
        <f>IF(AND(Input!$I117="text-tabs",Input!$AG117="有"),$IL$1,"")</f>
        <v/>
      </c>
      <c r="IM117" s="36" t="str">
        <f>IF(AND(Input!$I117="text-tabs",Input!$AG117="有"),Input!$AI117,"")</f>
        <v/>
      </c>
      <c r="IN117" s="36" t="str">
        <f>IF(AND(Input!$I117="text-tabs",Input!$AG117="有"),$IN$1,"")</f>
        <v/>
      </c>
      <c r="IO117" s="36" t="str">
        <f>IF(Input!$I117="text-tabs",$IO$1,"")</f>
        <v/>
      </c>
      <c r="IP117" s="36" t="str">
        <f>IF(Input!$I117="event",$IP$1,"")</f>
        <v/>
      </c>
      <c r="IQ117" s="36" t="str">
        <f>IF(Input!$I117="event",Input!$R117,"")</f>
        <v/>
      </c>
      <c r="IR117" s="36" t="str">
        <f>IF(Input!$I117="event",$IR$1,"")</f>
        <v/>
      </c>
      <c r="IS117" s="36" t="str">
        <f>IF(Input!$I117="event",$IS$1,"")</f>
        <v/>
      </c>
      <c r="IT117" s="36" t="str">
        <f>IF(Input!$I117="event",Input!$Q117,"")</f>
        <v/>
      </c>
      <c r="IU117" s="36" t="str">
        <f>IF(Input!$I117="event",$IU$1,"")</f>
        <v/>
      </c>
      <c r="IV117" s="36" t="str">
        <f>IF(Input!$I117="image",$IV$1,"")</f>
        <v/>
      </c>
      <c r="IW117" s="36" t="str">
        <f>IF(Input!$I117="image",Input!$S117,"")</f>
        <v/>
      </c>
      <c r="IX117" s="36" t="str">
        <f>IF(Input!$I117="image",$IX$1,"")</f>
        <v/>
      </c>
      <c r="IY117" s="36" t="str">
        <f>IF(AND(Input!$I117="image",Input!$V117="無"),$IY$1,"")</f>
        <v/>
      </c>
      <c r="IZ117" s="36" t="str">
        <f>IF(AND(Input!$I117="image",Input!$V117="無"),Input!$B117,"")</f>
        <v/>
      </c>
      <c r="JA117" s="36" t="str">
        <f>IF(AND(Input!$I117="image",Input!$V117="無"),$JA$1,"")</f>
        <v/>
      </c>
      <c r="JB117" s="36" t="str">
        <f>IF(AND(Input!$I117="image",Input!$V117="有"),$JB$1,"")</f>
        <v/>
      </c>
      <c r="JC117" s="36" t="str">
        <f>IF(AND(Input!$I117="image",Input!$V117="有"),Input!$W117,"")</f>
        <v/>
      </c>
      <c r="JD117" s="36" t="str">
        <f>IF(AND(Input!$I117="image",Input!$V117="有"),$JD$1,"")</f>
        <v/>
      </c>
      <c r="JE117" s="36" t="str">
        <f>IF(AND(Input!$I117="image",Input!$V117="有"),Input!$X117,"")</f>
        <v/>
      </c>
      <c r="JF117" s="36" t="str">
        <f>IF(AND(Input!$I117="image",Input!$V117="有"),$JF$1,"")</f>
        <v/>
      </c>
      <c r="JG117" s="36" t="str">
        <f>IF(Input!$I117="embed",$JG$1,"")</f>
        <v/>
      </c>
      <c r="JH117" s="36" t="str">
        <f>IF(Input!$I117="embed",Input!$X117,"")</f>
        <v/>
      </c>
      <c r="JI117" s="36" t="str">
        <f>IF(Input!$I117="embed",$JI$1,"")</f>
        <v/>
      </c>
      <c r="JJ117" s="36" t="str">
        <f>IF(Input!$I117="embed",$JJ$1,"")</f>
        <v/>
      </c>
      <c r="JK117" s="36" t="str">
        <f>IF(Input!$I117="embed",Input!$R117,"")</f>
        <v/>
      </c>
      <c r="JL117" s="36" t="str">
        <f>IF(Input!$I117="embed",$JL$1,"")</f>
        <v/>
      </c>
      <c r="JM117" s="36" t="str">
        <f>IF(Input!$I117="table",Input!$AI117,"")</f>
        <v/>
      </c>
      <c r="JN117" s="36" t="str">
        <f>IF(Input!$I117="table",Input!$AJ117,"")</f>
        <v/>
      </c>
      <c r="JO117" s="36" t="s">
        <v>0</v>
      </c>
      <c r="JP117" s="36" t="str">
        <f t="shared" si="3"/>
        <v/>
      </c>
    </row>
    <row r="118" spans="1:276" s="36" customFormat="1">
      <c r="A118" s="39" t="str">
        <f t="shared" si="5"/>
        <v>"0":{"category":"未記入","class":"0","id":"0","titleShadow":"",}</v>
      </c>
      <c r="B118" s="36" t="s">
        <v>5</v>
      </c>
      <c r="C118" s="40">
        <f>Input!$G118</f>
        <v>0</v>
      </c>
      <c r="D118" s="36" t="s">
        <v>210</v>
      </c>
      <c r="E118" s="36" t="s">
        <v>23</v>
      </c>
      <c r="F118" s="36" t="str">
        <f>IF(Input!$C118&lt;&gt;"",Input!$C118,"未記入")</f>
        <v>未記入</v>
      </c>
      <c r="G118" s="36" t="s">
        <v>3</v>
      </c>
      <c r="H118" s="36" t="s">
        <v>1</v>
      </c>
      <c r="I118" s="36">
        <f>Input!$I118</f>
        <v>0</v>
      </c>
      <c r="J118" s="36" t="s">
        <v>3</v>
      </c>
      <c r="K118" s="36" t="s">
        <v>4</v>
      </c>
      <c r="L118" s="40">
        <f>Input!$G118</f>
        <v>0</v>
      </c>
      <c r="M118" s="36" t="s">
        <v>3</v>
      </c>
      <c r="N118" s="36" t="str">
        <f>IF(Input!$D118="有",$N$1,"")</f>
        <v/>
      </c>
      <c r="O118" s="36" t="str">
        <f>IF(Input!$D118="有",Input!$A118,"")</f>
        <v/>
      </c>
      <c r="P118" s="36" t="str">
        <f>IF(Input!$D118="有",$P$1,"")</f>
        <v/>
      </c>
      <c r="Q118" s="36" t="str">
        <f>IF(Input!$D118="有",$Q$1,"")</f>
        <v/>
      </c>
      <c r="R118" s="36" t="str">
        <f>IF(Input!$D118="有",LEFT(Input!$E118,1),"")</f>
        <v/>
      </c>
      <c r="S118" s="36" t="str">
        <f>IF(Input!$D118="有",$S$1,"")</f>
        <v/>
      </c>
      <c r="T118" s="36" t="str">
        <f>IF(Input!$D118="有",$T$1,"")</f>
        <v/>
      </c>
      <c r="U118" s="36" t="str">
        <f>IF(Input!$D118="有",Input!$F118,"")</f>
        <v/>
      </c>
      <c r="V118" s="36" t="str">
        <f>IF(Input!$D118="有",$V$1,"")</f>
        <v/>
      </c>
      <c r="W118" s="36" t="s">
        <v>205</v>
      </c>
      <c r="X118" s="36" t="str">
        <f>IF(Input!$H118="有","true",IF(Input!$H118="無","false",""))</f>
        <v/>
      </c>
      <c r="Y118" s="36" t="s">
        <v>3</v>
      </c>
      <c r="Z118" s="36" t="str">
        <f>IF(OR(Input!$I118="text-tabs",Input!$I118="text"),$Z$1,"")</f>
        <v/>
      </c>
      <c r="AA118" s="36" t="str">
        <f>IF(OR(Input!$I118="text-tabs",Input!$I118="text"),Input!$B118,"")</f>
        <v/>
      </c>
      <c r="AB118" s="36" t="str">
        <f>IF(OR(Input!$I118="text-tabs",Input!$I118="text"),$AB$1,"")</f>
        <v/>
      </c>
      <c r="AC118" s="36" t="str">
        <f>IF(AND(OR(Input!$I118="text-tabs",Input!$I118="text"),Input!$T118="無"),$AC$1,"")</f>
        <v/>
      </c>
      <c r="AD118" s="36" t="str">
        <f>IF(AND(OR(Input!$I118="text-tabs",Input!$I118="text"),Input!$T118="無"),Input!$S118,"")</f>
        <v/>
      </c>
      <c r="AE118" s="36" t="str">
        <f>IF(AND(OR(Input!$I118="text-tabs",Input!$I118="text"),Input!$T118="無"),$AE$1,"")</f>
        <v/>
      </c>
      <c r="AF118" s="36" t="str">
        <f>IF(AND(OR(Input!$I118="text-tabs",Input!$I118="text"),Input!$S118="無"),$AF$1,"")</f>
        <v/>
      </c>
      <c r="AG118" s="36" t="str">
        <f>IF(AND(OR(Input!$I118="text-tabs",Input!$I118="text"),Input!$S118="無"),Input!$T118,"")</f>
        <v/>
      </c>
      <c r="AH118" s="36" t="str">
        <f>IF(AND(OR(Input!$I118="text-tabs",Input!$I118="text"),Input!$S118="無"),$AH$1,"")</f>
        <v/>
      </c>
      <c r="AI118" s="36" t="str">
        <f>IF(Input!$I118="text",$AI$1,"")</f>
        <v/>
      </c>
      <c r="AJ118" s="36" t="str">
        <f>IF(Input!$I118="text",Input!$R118,"")</f>
        <v/>
      </c>
      <c r="AK118" s="36" t="str">
        <f>IF(Input!$I118="text",$AK$1,"")</f>
        <v/>
      </c>
      <c r="AL118" s="36" t="str">
        <f>IF(Input!$I118="text-tabs",$AL$1,"")</f>
        <v/>
      </c>
      <c r="AM118" s="36" t="str">
        <f>IF(Input!$I118="text-tabs",$AM$1,"")</f>
        <v/>
      </c>
      <c r="AN118" s="36" t="str">
        <f>IF(Input!$I118="text-tabs",Input!$J118,"")</f>
        <v/>
      </c>
      <c r="AO118" s="36" t="str">
        <f>IF(Input!$I118="text-tabs",$AO$1,"")</f>
        <v/>
      </c>
      <c r="AP118" s="36" t="str">
        <f>IF(Input!$I118="text-tabs",Input!$R118,"")</f>
        <v/>
      </c>
      <c r="AQ118" s="36" t="str">
        <f>IF(Input!$I118="text-tabs",$AQ$1,"")</f>
        <v/>
      </c>
      <c r="AR118" s="36" t="str">
        <f>IF(AND(Input!$I118="text-tabs",Input!$K118="有"),$AR$1,"")</f>
        <v/>
      </c>
      <c r="AS118" s="36" t="str">
        <f>IF(AND(Input!$I118="text-tabs",Input!$K118="有"),Input!$L118,"")</f>
        <v/>
      </c>
      <c r="AT118" s="36" t="str">
        <f>IF(AND(Input!$I118="text-tabs",Input!$K118="有"),$AT$1,"")</f>
        <v/>
      </c>
      <c r="AU118" s="36" t="str">
        <f>IF(AND(Input!$I118="text-tabs",Input!$K118="有"),Input!$N118,"")</f>
        <v/>
      </c>
      <c r="AV118" s="36" t="str">
        <f>IF(AND(Input!$I118="text-tabs",Input!$K118="有"),"&lt;br&gt;","")</f>
        <v/>
      </c>
      <c r="AW118" s="36" t="str">
        <f>IF(AND(Input!$I118="text-tabs",Input!$K118="有"),IF(Input!$M118=1,svg_data!$A$1,IF(Input!$M118=2,svg_data!$A$2)),"")</f>
        <v/>
      </c>
      <c r="AX118" s="36" t="str">
        <f>IF(AND(Input!$I118="text-tabs",Input!$K118="有"),Input!$G118,"")</f>
        <v/>
      </c>
      <c r="AY118" s="36" t="str">
        <f>IF(AND(Input!$I118="text-tabs",Input!$K118="有"),IF(Input!$M118=1,svg_data!$C$1,IF(Input!$M118=2,svg_data!$C$2)),"")</f>
        <v/>
      </c>
      <c r="AZ118" s="36" t="str">
        <f>IF(AND(Input!$I118="text-tabs",Input!$K118="有"),Input!$G118,"")</f>
        <v/>
      </c>
      <c r="BA118" s="36" t="str">
        <f>IF(AND(Input!$I118="text-tabs",Input!$K118="有"),IF(Input!$M118=1,svg_data!$E$1,IF(Input!$M118=2,svg_data!$E$2)),"")</f>
        <v/>
      </c>
      <c r="BB118" s="36" t="str">
        <f>IF(AND(Input!$I118="text-tabs",Input!$K118="有"),Input!$G118,"")</f>
        <v/>
      </c>
      <c r="BC118" s="36" t="str">
        <f>IF(AND(Input!$I118="text-tabs",Input!$K118="有"),IF(Input!$M118=1,svg_data!$G$1,IF(Input!$M118=2,svg_data!$G$2)),"")</f>
        <v/>
      </c>
      <c r="BD118" s="36" t="str">
        <f>IF(AND(Input!$I118="text-tabs",Input!$K118="有"),Input!$G118,"")</f>
        <v/>
      </c>
      <c r="BE118" s="36" t="str">
        <f>IF(AND(Input!$I118="text-tabs",Input!$K118="有"),IF(Input!$M118=1,svg_data!$I$1,IF(Input!$M118=2,svg_data!$I$2)),"")</f>
        <v/>
      </c>
      <c r="BF118" s="36" t="str">
        <f>IF(AND(Input!$I118="text-tabs",Input!$K118="有"),Input!$G118,"")</f>
        <v/>
      </c>
      <c r="BG118" s="36" t="str">
        <f>IF(AND(Input!$I118="text-tabs",Input!$K118="有"),IF(Input!$M118=1,svg_data!$K$1,IF(Input!$M118=2,svg_data!$K$2)),"")</f>
        <v/>
      </c>
      <c r="BH118" s="36" t="str">
        <f>IF(AND(Input!$I118="text-tabs",Input!$K118="有"),Input!$G118,"")</f>
        <v/>
      </c>
      <c r="BI118" s="36" t="str">
        <f>IF(AND(Input!$I118="text-tabs",Input!$K118="有"),IF(Input!$M118=1,svg_data!$M$1,IF(Input!$M118=2,svg_data!$M$2)),"")</f>
        <v/>
      </c>
      <c r="BJ118" s="36" t="str">
        <f>IF(AND(Input!$I118="text-tabs",Input!$K118="有"),Input!$G118,"")</f>
        <v/>
      </c>
      <c r="BK118" s="36" t="str">
        <f>IF(AND(Input!$I118="text-tabs",Input!$K118="有"),IF(Input!$M118=1,svg_data!$O$1,IF(Input!$M118=2,svg_data!$O$2)),"")</f>
        <v/>
      </c>
      <c r="BL118" s="36" t="str">
        <f>IF(AND(Input!$I118="text-tabs",Input!$K118="有"),Input!$G118,"")</f>
        <v/>
      </c>
      <c r="BM118" s="36" t="str">
        <f>IF(AND(Input!$I118="text-tabs",Input!$K118="有"),IF(Input!$M118=1,svg_data!$Q$1,IF(Input!$M118=2,svg_data!$Q$2)),"")</f>
        <v/>
      </c>
      <c r="BN118" s="36" t="str">
        <f>IF(AND(Input!$I118="text-tabs",Input!$K118="有"),Input!$G118,"")</f>
        <v/>
      </c>
      <c r="BO118" s="36" t="str">
        <f>IF(AND(Input!$I118="text-tabs",Input!$K118="有"),IF(Input!$M118=1,svg_data!$S$1,IF(Input!$M118=2,svg_data!$S$2)),"")</f>
        <v/>
      </c>
      <c r="BP118" s="36" t="str">
        <f>IF(AND(Input!$I118="text-tabs",Input!$K118="有"),Input!$G118,"")</f>
        <v/>
      </c>
      <c r="BQ118" s="36" t="str">
        <f>IF(AND(Input!$I118="text-tabs",Input!$K118="有"),IF(Input!$M118=1,svg_data!$U$1,IF(Input!$M118=2,svg_data!$U$2)),"")</f>
        <v/>
      </c>
      <c r="BR118" s="36" t="str">
        <f>IF(AND(Input!$I118="text-tabs",Input!$K118="有"),Input!$G118,"")</f>
        <v/>
      </c>
      <c r="BS118" s="36" t="str">
        <f>IF(AND(Input!$I118="text-tabs",Input!$K118="有"),IF(Input!$M118=1,svg_data!$W$1,IF(Input!$M118=2,svg_data!$W$2)),"")</f>
        <v/>
      </c>
      <c r="BT118" s="36" t="str">
        <f>IF(AND(Input!$I118="text-tabs",Input!$K118="有"),Input!$G118,"")</f>
        <v/>
      </c>
      <c r="BU118" s="36" t="str">
        <f>IF(AND(Input!$I118="text-tabs",Input!$K118="有"),IF(Input!$M118=1,svg_data!$Y$1,IF(Input!$M118=2,svg_data!$Y$2)),"")</f>
        <v/>
      </c>
      <c r="BV118" s="36" t="str">
        <f>IF(AND(Input!$I118="text-tabs",Input!$K118="有"),Input!$G118,"")</f>
        <v/>
      </c>
      <c r="BW118" s="36" t="str">
        <f>IF(AND(Input!$I118="text-tabs",Input!$K118="有"),IF(Input!$M118=1,svg_data!$AA$1,IF(Input!$M118=2,svg_data!$AA$2)),"")</f>
        <v/>
      </c>
      <c r="BX118" s="36" t="str">
        <f>IF(AND(Input!$I118="text-tabs",Input!$K118="有"),Input!$G118,"")</f>
        <v/>
      </c>
      <c r="BY118" s="36" t="str">
        <f>IF(AND(Input!$I118="text-tabs",Input!$K118="有"),IF(Input!$M118=1,svg_data!$AC$1,IF(Input!$M118=2,svg_data!$AC$2)),"")</f>
        <v/>
      </c>
      <c r="BZ118" s="36" t="str">
        <f>IF(AND(Input!$I118="text-tabs",Input!$K118="有"),Input!$G118,"")</f>
        <v/>
      </c>
      <c r="CA118" s="36" t="str">
        <f>IF(AND(Input!$I118="text-tabs",Input!$K118="有"),IF(Input!$M118=1,svg_data!$AE$1,IF(Input!$M118=2,svg_data!$AE$2)),"")</f>
        <v/>
      </c>
      <c r="CB118" s="36" t="str">
        <f>IF(AND(Input!$I118="text-tabs",Input!$K118="有"),Input!$G118,"")</f>
        <v/>
      </c>
      <c r="CC118" s="36" t="str">
        <f>IF(AND(Input!$I118="text-tabs",Input!$K118="有"),IF(Input!$M118=1,svg_data!$AG$1,IF(Input!$M118=2,svg_data!$AG$2)),"")</f>
        <v/>
      </c>
      <c r="CD118" s="36" t="str">
        <f>IF(AND(Input!$I118="text-tabs",Input!$K118="有"),Input!$G118,"")</f>
        <v/>
      </c>
      <c r="CE118" s="36" t="str">
        <f>IF(AND(Input!$I118="text-tabs",Input!$K118="有"),IF(Input!$M118=1,svg_data!$AI$1,IF(Input!$M118=2,svg_data!$AI$2)),"")</f>
        <v/>
      </c>
      <c r="CF118" s="36" t="str">
        <f>IF(AND(Input!$I118="text-tabs",Input!$K118="有"),Input!$G118,"")</f>
        <v/>
      </c>
      <c r="CG118" s="36" t="str">
        <f>IF(AND(Input!$I118="text-tabs",Input!$K118="有"),IF(Input!$M118=1,svg_data!$AK$1,IF(Input!$M118=2,svg_data!$AK$2)),"")</f>
        <v/>
      </c>
      <c r="CH118" s="36" t="str">
        <f>IF(AND(Input!$I118="text-tabs",Input!$K118="有"),Input!$G118,"")</f>
        <v/>
      </c>
      <c r="CI118" s="36" t="str">
        <f>IF(AND(Input!$I118="text-tabs",Input!$K118="有"),IF(Input!$M118=1,svg_data!$AM$1,IF(Input!$M118=2,svg_data!$AM$2)),"")</f>
        <v/>
      </c>
      <c r="CJ118" s="36" t="str">
        <f>IF(AND(Input!$I118="text-tabs",Input!$K118="有"),Input!$G118,"")</f>
        <v/>
      </c>
      <c r="CK118" s="36" t="str">
        <f>IF(AND(Input!$I118="text-tabs",Input!$K118="有"),IF(Input!$M118=1,svg_data!$AO$1,IF(Input!$M118=2,svg_data!$AO$2)),"")</f>
        <v/>
      </c>
      <c r="CL118" s="36" t="str">
        <f>IF(AND(Input!$I118="text-tabs",Input!$K118="有"),Input!$G118,"")</f>
        <v/>
      </c>
      <c r="CM118" s="36" t="str">
        <f>IF(AND(Input!$I118="text-tabs",Input!$K118="有"),IF(Input!$M118=1,svg_data!$AQ$1,IF(Input!$M118=2,svg_data!$AQ$2)),"")</f>
        <v/>
      </c>
      <c r="CN118" s="36" t="str">
        <f>IF(AND(Input!$I118="text-tabs",Input!$K118="有"),Input!$G118,"")</f>
        <v/>
      </c>
      <c r="CO118" s="36" t="str">
        <f>IF(AND(Input!$I118="text-tabs",Input!$K118="有"),IF(Input!$M118=1,svg_data!$AS$1,IF(Input!$M118=2,svg_data!$AS$2)),"")</f>
        <v/>
      </c>
      <c r="CP118" s="36" t="str">
        <f>IF(AND(Input!$I118="text-tabs",Input!$K118="有"),Input!$G118,"")</f>
        <v/>
      </c>
      <c r="CQ118" s="36" t="str">
        <f>IF(AND(Input!$I118="text-tabs",Input!$K118="有"),IF(Input!$M118=1,svg_data!$AU$1,IF(Input!$M118=2,svg_data!$AU$2)),"")</f>
        <v/>
      </c>
      <c r="CR118" s="36" t="str">
        <f>IF(AND(Input!$I118="text-tabs",Input!$K118="有"),Input!$G118,"")</f>
        <v/>
      </c>
      <c r="CS118" s="36" t="str">
        <f>IF(AND(Input!$I118="text-tabs",Input!$K118="有"),IF(Input!$M118=1,svg_data!$AW$1,IF(Input!$M118=2,svg_data!$AW$2)),"")</f>
        <v/>
      </c>
      <c r="CT118" s="36" t="str">
        <f>IF(AND(Input!$I118="text-tabs",Input!$K118="有"),Input!$G118,"")</f>
        <v/>
      </c>
      <c r="CU118" s="36" t="str">
        <f>IF(AND(Input!$I118="text-tabs",Input!$K118="有"),IF(Input!$M118=1,svg_data!$AY$1,IF(Input!$M118=2,svg_data!$AY$2)),"")</f>
        <v/>
      </c>
      <c r="CV118" s="36" t="str">
        <f>IF(AND(Input!$I118="text-tabs",Input!$K118="有"),Input!$G118,"")</f>
        <v/>
      </c>
      <c r="CW118" s="36" t="str">
        <f>IF(AND(Input!$I118="text-tabs",Input!$K118="有"),IF(Input!$M118=1,svg_data!$BA$1,IF(Input!$M118=2,svg_data!$BA$2)),"")</f>
        <v/>
      </c>
      <c r="CX118" s="36" t="str">
        <f>IF(AND(Input!$I118="text-tabs",Input!$K118="有"),Input!$G118,"")</f>
        <v/>
      </c>
      <c r="CY118" s="36" t="str">
        <f>IF(AND(Input!$I118="text-tabs",Input!$K118="有"),IF(Input!$M118=1,svg_data!$BC$1,IF(Input!$M118=2,svg_data!$BC$2)),"")</f>
        <v/>
      </c>
      <c r="CZ118" s="36" t="str">
        <f>IF(AND(Input!$I118="text-tabs",Input!$K118="有"),Input!$G118,"")</f>
        <v/>
      </c>
      <c r="DA118" s="36" t="str">
        <f>IF(AND(Input!$I118="text-tabs",Input!$K118="有"),IF(Input!$M118=1,svg_data!$BE$1,IF(Input!$M118=2,svg_data!$BE$2)),"")</f>
        <v/>
      </c>
      <c r="DB118" s="36" t="str">
        <f>IF(AND(Input!$I118="text-tabs",Input!$K118="有"),Input!$G118,"")</f>
        <v/>
      </c>
      <c r="DC118" s="36" t="str">
        <f>IF(AND(Input!$I118="text-tabs",Input!$K118="有"),IF(Input!$M118=1,svg_data!$BG$1,IF(Input!$M118=2,svg_data!$BG$2)),"")</f>
        <v/>
      </c>
      <c r="DD118" s="36" t="str">
        <f>IF(AND(Input!$I118="text-tabs",Input!$K118="有"),Input!$G118,"")</f>
        <v/>
      </c>
      <c r="DE118" s="36" t="str">
        <f>IF(AND(Input!$I118="text-tabs",Input!$K118="有"),IF(Input!$M118=1,svg_data!$BI$1,IF(Input!$M118=2,svg_data!$BI$2)),"")</f>
        <v/>
      </c>
      <c r="DF118" s="36" t="str">
        <f>IF(AND(Input!$I118="text-tabs",Input!$K118="有"),Input!$G118,"")</f>
        <v/>
      </c>
      <c r="DG118" s="36" t="str">
        <f>IF(AND(Input!$I118="text-tabs",Input!$K118="有"),IF(Input!$M118=1,svg_data!$BK$1,IF(Input!$M118=2,svg_data!$BK$2)),"")</f>
        <v/>
      </c>
      <c r="DH118" s="36" t="str">
        <f>IF(AND(Input!$I118="text-tabs",Input!$K118="有"),Input!$G118,"")</f>
        <v/>
      </c>
      <c r="DI118" s="36" t="str">
        <f>IF(AND(Input!$I118="text-tabs",Input!$K118="有"),IF(Input!$M118=1,svg_data!$BM$1,IF(Input!$M118=2,svg_data!$BM$2)),"")</f>
        <v/>
      </c>
      <c r="DJ118" s="36" t="str">
        <f>IF(AND(Input!$I118="text-tabs",Input!$K118="有"),svg_data!$BN$1,"")</f>
        <v/>
      </c>
      <c r="DK118" s="36" t="str">
        <f>IF(AND(Input!$I118="text-tabs",Input!$K118="有"),Input!$G118,"")</f>
        <v/>
      </c>
      <c r="DL118" s="36" t="str">
        <f>IF(AND(Input!$I118="text-tabs",Input!$K118="有"),svg_data!$BP$1,"")</f>
        <v/>
      </c>
      <c r="DM118" s="36" t="str">
        <f>IF(AND(Input!$I118="text-tabs",Input!$K118="有"),svg_data!$BQ$1,"")</f>
        <v/>
      </c>
      <c r="DN118" s="36" t="str">
        <f>IF(AND(Input!$I118="text-tabs",Input!$K118="有"),Input!$G118,"")</f>
        <v/>
      </c>
      <c r="DO118" s="36" t="str">
        <f>IF(AND(Input!$I118="text-tabs",Input!$K118="有"),svg_data!$BS$1,"")</f>
        <v/>
      </c>
      <c r="DP118" s="36" t="str">
        <f>IF(AND(Input!$I118="text-tabs",Input!$K118="有"),Input!$G118,"")</f>
        <v/>
      </c>
      <c r="DQ118" s="36" t="str">
        <f>IF(AND(Input!$I118="text-tabs",Input!$K118="有"),svg_data!$BU$1,"")</f>
        <v/>
      </c>
      <c r="DR118" s="36" t="str">
        <f>IF(AND(Input!$I118="text-tabs",Input!$K118="有"),Input!$G118,"")</f>
        <v/>
      </c>
      <c r="DS118" s="36" t="str">
        <f>IF(AND(Input!$I118="text-tabs",Input!$K118="有"),IF(Input!$M118=1,svg_data!$BW$1,IF(Input!$M118=2,svg_data!$BW$2)),"")</f>
        <v/>
      </c>
      <c r="DT118" s="36" t="str">
        <f>IF(AND(Input!$I118="text-tabs",Input!$K118="有"),IF(Input!$M118=1,svg_data!$BY$1,IF(Input!$M118=2,"")),"")</f>
        <v/>
      </c>
      <c r="DU118" s="36" t="str">
        <f>IF(AND(Input!$I118="text-tabs",Input!$K118="有"),IF(Input!$M118=1,Input!$G118,IF(Input!$M118=2,"")),"")</f>
        <v/>
      </c>
      <c r="DV118" s="42" t="str">
        <f>IF(AND(Input!$I118="text-tabs",Input!$K118="有"),IF(Input!$M118=1,svg_data!$CA$1,IF(Input!$M118=2,svg_data!$CA$2)),"")</f>
        <v/>
      </c>
      <c r="DW118" s="36" t="str">
        <f>IF(AND(Input!$I118="text-tabs",Input!$K118="有"),IF(Input!$M118=1,svg_data!$CB$1,IF(Input!$M118=2,svg_data!$CB$2)),"")</f>
        <v/>
      </c>
      <c r="DX118" s="36" t="str">
        <f>IF(AND(Input!$I118="text-tabs",Input!$K118="有"),Input!$G118,"")</f>
        <v/>
      </c>
      <c r="DY118" s="36" t="str">
        <f>IF(AND(Input!$I118="text-tabs",Input!$K118="有"),IF(Input!$M118=1,svg_data!$CD$1,IF(Input!$M118=2,svg_data!$CD$2)),"")</f>
        <v/>
      </c>
      <c r="DZ118" s="36" t="str">
        <f>IF(AND(Input!$I118="text-tabs",Input!$K118="有"),Input!$G118,"")</f>
        <v/>
      </c>
      <c r="EA118" s="36" t="str">
        <f>IF(AND(Input!$I118="text-tabs",Input!$K118="有"),IF(Input!$M118=1,svg_data!$CF$1,IF(Input!$M118=2,svg_data!$CF$2)),"")</f>
        <v/>
      </c>
      <c r="EB118" s="36" t="str">
        <f>IF(AND(Input!$I118="text-tabs",Input!$K118="有"),Input!$G118,"")</f>
        <v/>
      </c>
      <c r="EC118" s="36" t="str">
        <f>IF(AND(Input!$I118="text-tabs",Input!$K118="有"),IF(Input!$M118=1,svg_data!$CH$1,IF(Input!$M118=2,svg_data!$CH$2)),"")</f>
        <v/>
      </c>
      <c r="ED118" s="36" t="str">
        <f>IF(AND(Input!$I118="text-tabs",Input!$K118="有"),Input!$G118,"")</f>
        <v/>
      </c>
      <c r="EE118" s="36" t="str">
        <f>IF(AND(Input!$I118="text-tabs",Input!$K118="有"),IF(Input!$M118=1,svg_data!$CJ$1,IF(Input!$M118=2,svg_data!$CJ$2)),"")</f>
        <v/>
      </c>
      <c r="EF118" s="36" t="str">
        <f>IF(AND(Input!$I118="text-tabs",Input!$K118="有"),Input!$G118,"")</f>
        <v/>
      </c>
      <c r="EG118" s="36" t="str">
        <f>IF(AND(Input!$I118="text-tabs",Input!$K118="有"),IF(Input!$M118=1,svg_data!$CL$1,IF(Input!$M118=2,svg_data!$CL$2)),"")</f>
        <v/>
      </c>
      <c r="EH118" s="36" t="str">
        <f>IF(AND(Input!$I118="text-tabs",Input!$K118="有"),Input!$G118,"")</f>
        <v/>
      </c>
      <c r="EI118" s="36" t="str">
        <f>IF(AND(Input!$I118="text-tabs",Input!$K118="有"),IF(Input!$M118=1,svg_data!$CN$1,IF(Input!$M118=2,svg_data!$CN$2)),"")</f>
        <v/>
      </c>
      <c r="EJ118" s="36" t="str">
        <f>IF(AND(Input!$I118="text-tabs",Input!$K118="有"),Input!$G118,"")</f>
        <v/>
      </c>
      <c r="EK118" s="36" t="str">
        <f>IF(AND(Input!$I118="text-tabs",Input!$K118="有"),IF(Input!$M118=1,svg_data!$CP$1,IF(Input!$M118=2,svg_data!$CP$2)),"")</f>
        <v/>
      </c>
      <c r="EL118" s="36" t="str">
        <f>IF(AND(Input!$I118="text-tabs",Input!$K118="有"),Input!$G118,"")</f>
        <v/>
      </c>
      <c r="EM118" s="36" t="str">
        <f>IF(AND(Input!$I118="text-tabs",Input!$K118="有"),IF(Input!$M118=1,svg_data!$CR$1,IF(Input!$M118=2,svg_data!$CR$2)),"")</f>
        <v/>
      </c>
      <c r="EN118" s="36" t="str">
        <f>IF(AND(Input!$I118="text-tabs",Input!$K118="有"),Input!$G118,"")</f>
        <v/>
      </c>
      <c r="EO118" s="36" t="str">
        <f>IF(AND(Input!$I118="text-tabs",Input!$K118="有"),IF(Input!$M118=1,svg_data!$CT$1,IF(Input!$M118=2,svg_data!$CT$2)),"")</f>
        <v/>
      </c>
      <c r="EP118" s="36" t="str">
        <f>IF(AND(Input!$I118="text-tabs",Input!$K118="有"),Input!$G118,"")</f>
        <v/>
      </c>
      <c r="EQ118" s="36" t="str">
        <f>IF(AND(Input!$I118="text-tabs",Input!$K118="有"),IF(Input!$M118=1,svg_data!$CV$1,IF(Input!$M118=2,svg_data!$CV$2)),"")</f>
        <v/>
      </c>
      <c r="ER118" s="36" t="str">
        <f>IF(AND(Input!$I118="text-tabs",Input!$K118="有"),Input!$G118,"")</f>
        <v/>
      </c>
      <c r="ES118" s="36" t="str">
        <f>IF(AND(Input!$I118="text-tabs",Input!$K118="有"),IF(Input!$M118=1,svg_data!$CX$1,IF(Input!$M118=2,svg_data!$CX$2)),"")</f>
        <v/>
      </c>
      <c r="ET118" s="36" t="str">
        <f>IF(AND(Input!$I118="text-tabs",Input!$K118="有"),Input!$G118,"")</f>
        <v/>
      </c>
      <c r="EU118" s="36" t="str">
        <f>IF(AND(Input!$I118="text-tabs",Input!$K118="有"),IF(Input!$M118=1,svg_data!$CZ$1,IF(Input!$M118=2,svg_data!$CZ$2)),"")</f>
        <v/>
      </c>
      <c r="EV118" s="36" t="str">
        <f>IF(AND(Input!$I118="text-tabs",Input!$K118="有"),Input!$G118,"")</f>
        <v/>
      </c>
      <c r="EW118" s="36" t="str">
        <f>IF(AND(Input!$I118="text-tabs",Input!$K118="有"),IF(Input!$M118=1,svg_data!$DB$1,IF(Input!$M118=2,svg_data!$DB$2)),"")</f>
        <v/>
      </c>
      <c r="EX118" s="36" t="str">
        <f>IF(AND(Input!$I118="text-tabs",Input!$K118="有"),Input!$G118,"")</f>
        <v/>
      </c>
      <c r="EY118" s="36" t="str">
        <f>IF(AND(Input!$I118="text-tabs",Input!$K118="有"),IF(Input!$M118=1,svg_data!$DD$1,IF(Input!$M118=2,svg_data!$DD$2)),"")</f>
        <v/>
      </c>
      <c r="EZ118" s="36" t="str">
        <f>IF(AND(Input!$I118="text-tabs",Input!$K118="有"),Input!$G118,"")</f>
        <v/>
      </c>
      <c r="FA118" s="36" t="str">
        <f>IF(AND(Input!$I118="text-tabs",Input!$K118="有"),IF(Input!$M118=1,svg_data!$DF$1,IF(Input!$M118=2,svg_data!$DF$2)),"")</f>
        <v/>
      </c>
      <c r="FB118" s="36" t="str">
        <f>IF(AND(Input!$I118="text-tabs",Input!$K118="有"),Input!$G118,"")</f>
        <v/>
      </c>
      <c r="FC118" s="36" t="str">
        <f>IF(AND(Input!$I118="text-tabs",Input!$K118="有"),IF(Input!$M118=1,svg_data!$DH$1,IF(Input!$M118=2,svg_data!$DH$2)),"")</f>
        <v/>
      </c>
      <c r="FD118" s="36" t="str">
        <f>IF(AND(Input!$I118="text-tabs",Input!$K118="有"),Input!$G118,"")</f>
        <v/>
      </c>
      <c r="FE118" s="36" t="str">
        <f>IF(AND(Input!$I118="text-tabs",Input!$K118="有"),IF(Input!$M118=1,svg_data!$DJ$1,IF(Input!$M118=2,svg_data!$DJ$2)),"")</f>
        <v/>
      </c>
      <c r="FF118" s="36" t="str">
        <f>IF(AND(Input!$I118="text-tabs",Input!$K118="有"),Input!$G118,"")</f>
        <v/>
      </c>
      <c r="FG118" s="36" t="str">
        <f>IF(AND(Input!$I118="text-tabs",Input!$K118="有"),IF(Input!$M118=1,svg_data!$DL$1,IF(Input!$M118=2,svg_data!$DL$2)),"")</f>
        <v/>
      </c>
      <c r="FH118" s="36" t="str">
        <f>IF(AND(Input!$I118="text-tabs",Input!$K118="有"),Input!$G118,"")</f>
        <v/>
      </c>
      <c r="FI118" s="36" t="str">
        <f>IF(AND(Input!$I118="text-tabs",Input!$K118="有"),IF(Input!$M118=1,svg_data!$DN$1,IF(Input!$M118=2,svg_data!$DN$2)),"")</f>
        <v/>
      </c>
      <c r="FJ118" s="36" t="str">
        <f>IF(AND(Input!$I118="text-tabs",Input!$K118="有"),Input!$G118,"")</f>
        <v/>
      </c>
      <c r="FK118" s="36" t="str">
        <f>IF(AND(Input!$I118="text-tabs",Input!$K118="有"),IF(Input!$M118=1,svg_data!$DP$1,IF(Input!$M118=2,svg_data!$DP$2)),"")</f>
        <v/>
      </c>
      <c r="FL118" s="36" t="str">
        <f>IF(AND(Input!$I118="text-tabs",Input!$K118="有"),Input!$G118,"")</f>
        <v/>
      </c>
      <c r="FM118" s="36" t="str">
        <f>IF(AND(Input!$I118="text-tabs",Input!$K118="有"),IF(Input!$M118=1,svg_data!$DR$1,IF(Input!$M118=2,svg_data!$DR$2)),"")</f>
        <v/>
      </c>
      <c r="FN118" s="36" t="str">
        <f>IF(AND(Input!$I118="text-tabs",Input!$K118="有"),Input!$G118,"")</f>
        <v/>
      </c>
      <c r="FO118" s="36" t="str">
        <f>IF(AND(Input!$I118="text-tabs",Input!$K118="有"),IF(Input!$M118=1,svg_data!$DT$1,IF(Input!$M118=2,svg_data!$DT$2)),"")</f>
        <v/>
      </c>
      <c r="FP118" s="36" t="str">
        <f>IF(AND(Input!$I118="text-tabs",Input!$K118="有"),Input!$G118,"")</f>
        <v/>
      </c>
      <c r="FQ118" s="36" t="str">
        <f>IF(AND(Input!$I118="text-tabs",Input!$K118="有"),IF(Input!$M118=1,svg_data!$DV$1,IF(Input!$M118=2,svg_data!$DV$2)),"")</f>
        <v/>
      </c>
      <c r="FR118" s="36" t="str">
        <f>IF(AND(Input!$I118="text-tabs",Input!$K118="有"),Input!$G118,"")</f>
        <v/>
      </c>
      <c r="FS118" s="36" t="str">
        <f>IF(AND(Input!$I118="text-tabs",Input!$K118="有"),IF(Input!$M118=1,svg_data!$DX$1,IF(Input!$M118=2,svg_data!$DX$2)),"")</f>
        <v/>
      </c>
      <c r="FT118" s="36" t="str">
        <f>IF(AND(Input!$I118="text-tabs",Input!$K118="有"),Input!$G118,"")</f>
        <v/>
      </c>
      <c r="FU118" s="36" t="str">
        <f>IF(AND(Input!$I118="text-tabs",Input!$K118="有"),IF(Input!$M118=1,svg_data!$DZ$1,IF(Input!$M118=2,svg_data!$DZ$2)),"")</f>
        <v/>
      </c>
      <c r="FV118" s="36" t="str">
        <f>IF(AND(Input!$I118="text-tabs",Input!$K118="有"),Input!$G118,"")</f>
        <v/>
      </c>
      <c r="FW118" s="36" t="str">
        <f>IF(AND(Input!$I118="text-tabs",Input!$K118="有"),IF(Input!$M118=1,svg_data!$EB$1,IF(Input!$M118=2,svg_data!$EB$2)),"")</f>
        <v/>
      </c>
      <c r="FX118" s="36" t="str">
        <f>IF(AND(Input!$I118="text-tabs",Input!$K118="有"),Input!$G118,"")</f>
        <v/>
      </c>
      <c r="FY118" s="36" t="str">
        <f>IF(AND(Input!$I118="text-tabs",Input!$K118="有"),IF(Input!$M118=1,svg_data!$ED$1,IF(Input!$M118=2,svg_data!$ED$2)),"")</f>
        <v/>
      </c>
      <c r="FZ118" s="36" t="str">
        <f>IF(AND(Input!$I118="text-tabs",Input!$K118="有"),Input!$G118,"")</f>
        <v/>
      </c>
      <c r="GA118" s="36" t="str">
        <f>IF(AND(Input!$I118="text-tabs",Input!$K118="有"),IF(Input!$M118=1,svg_data!$EF$1,IF(Input!$M118=2,svg_data!$EF$2)),"")</f>
        <v/>
      </c>
      <c r="GB118" s="36" t="str">
        <f>IF(AND(Input!$I118="text-tabs",Input!$K118="有"),Input!$G118,"")</f>
        <v/>
      </c>
      <c r="GC118" s="36" t="str">
        <f>IF(AND(Input!$I118="text-tabs",Input!$K118="有"),IF(Input!$M118=1,svg_data!$EH$1,IF(Input!$M118=2,svg_data!$EH$2)),"")</f>
        <v/>
      </c>
      <c r="GD118" s="36" t="str">
        <f>IF(AND(Input!$I118="text-tabs",Input!$K118="有"),Input!$G118,"")</f>
        <v/>
      </c>
      <c r="GE118" s="36" t="str">
        <f>IF(AND(Input!$I118="text-tabs",Input!$K118="有"),IF(Input!$M118=1,svg_data!$EJ$1,IF(Input!$M118=2,svg_data!$EJ$2)),"")</f>
        <v/>
      </c>
      <c r="GF118" s="36" t="str">
        <f>IF(AND(Input!$I118="text-tabs",Input!$K118="有"),Input!$G118,"")</f>
        <v/>
      </c>
      <c r="GG118" s="36" t="str">
        <f>IF(AND(Input!$I118="text-tabs",Input!$K118="有"),IF(Input!$M118=1,svg_data!$EL$1,IF(Input!$M118=2,svg_data!$EL$2)),"")</f>
        <v/>
      </c>
      <c r="GH118" s="36" t="str">
        <f>IF(AND(Input!$I118="text-tabs",Input!$K118="有"),Input!$G118,"")</f>
        <v/>
      </c>
      <c r="GI118" s="36" t="str">
        <f>IF(AND(Input!$I118="text-tabs",Input!$K118="有"),IF(Input!$M118=1,svg_data!$EN$1,IF(Input!$M118=2,svg_data!$EN$2)),"")</f>
        <v/>
      </c>
      <c r="GJ118" s="36" t="str">
        <f>IF(AND(Input!$I118="text-tabs",Input!$K118="有"),Input!$G118,"")</f>
        <v/>
      </c>
      <c r="GK118" s="36" t="str">
        <f>IF(AND(Input!$I118="text-tabs",Input!$K118="有"),IF(Input!$M118=1,svg_data!$EP$1,IF(Input!$M118=2,svg_data!$EP$2)),"")</f>
        <v/>
      </c>
      <c r="GL118" s="36" t="str">
        <f>IF(AND(Input!$I118="text-tabs",Input!$K118="有"),Input!$G118,"")</f>
        <v/>
      </c>
      <c r="GM118" s="36" t="str">
        <f>IF(AND(Input!$I118="text-tabs",Input!$K118="有"),svg_data!$ER$1,"")</f>
        <v/>
      </c>
      <c r="GN118" s="36" t="str">
        <f>IF(AND(Input!$I118="text-tabs",Input!$K118="有"),Input!$G118,"")</f>
        <v/>
      </c>
      <c r="GO118" s="36" t="str">
        <f>IF(AND(Input!$I118="text-tabs",Input!$K118="有"),svg_data!$ET$1,"")</f>
        <v/>
      </c>
      <c r="GP118" s="36" t="str">
        <f>IF(AND(Input!$I118="text-tabs",Input!$K118="有"),Input!$G118,"")</f>
        <v/>
      </c>
      <c r="GQ118" s="36" t="str">
        <f>IF(AND(Input!$I118="text-tabs",Input!$K118="有"),svg_data!$EV$1,"")</f>
        <v/>
      </c>
      <c r="GR118" s="36" t="str">
        <f>IF(AND(Input!$I118="text-tabs",Input!$K118="有"),Input!$G118,"")</f>
        <v/>
      </c>
      <c r="GS118" s="36" t="str">
        <f>IF(AND(Input!$I118="text-tabs",Input!$K118="有"),svg_data!$EX$1,"")</f>
        <v/>
      </c>
      <c r="GT118" s="36" t="str">
        <f>IF(AND(Input!$I118="text-tabs",Input!$K118="有"),IF(Input!$O118="無","",svg_data!$EY$1),"")</f>
        <v/>
      </c>
      <c r="GU118" s="36" t="str">
        <f>IF(AND(Input!$I118="text-tabs",Input!$K118="有"),IF(Input!$O118="無","",Input!$G118),"")</f>
        <v/>
      </c>
      <c r="GV118" s="36" t="str">
        <f>IF(AND(Input!$I118="text-tabs",Input!$K118="有"),IF(Input!$O118="無","",Input!$O118),"")</f>
        <v/>
      </c>
      <c r="GW118" s="36" t="str">
        <f>IF(AND(Input!$I118="text-tabs",Input!$K118="有"),IF(Input!$O118="無","",svg_data!$FA$1),"")</f>
        <v/>
      </c>
      <c r="GX118" s="36" t="str">
        <f>IF(AND(Input!$I118="text-tabs",Input!$K118="有"),IF(Input!$O118="無","",Input!$P118),"")</f>
        <v/>
      </c>
      <c r="GY118" s="36" t="str">
        <f>IF(AND(Input!$I118="text-tabs",Input!$K118="有"),IF(Input!$O118="無","",svg_data!$FC$1),"")</f>
        <v/>
      </c>
      <c r="GZ118" s="36" t="str">
        <f>IF(AND(Input!$I118="text-tabs",Input!$K118="有"),svg_data!$FD$1,"")</f>
        <v/>
      </c>
      <c r="HA118" s="36" t="str">
        <f>IF(AND(Input!$I118="text-tabs",Input!$K118="有"),$HA$1,"")</f>
        <v/>
      </c>
      <c r="HB118" s="36" t="str">
        <f>IF(AND(Input!$I118="text-tabs",Input!$V118="有",Input!$W118&lt;&gt;""),$HB$1,"")</f>
        <v/>
      </c>
      <c r="HC118" s="36" t="str">
        <f>IF(AND(Input!$I118="text-tabs",Input!$V118="有",Input!$W118&lt;&gt;""),Input!$U118,"")</f>
        <v/>
      </c>
      <c r="HD118" s="36" t="str">
        <f>IF(AND(Input!$I118="text-tabs",Input!$V118="有",Input!$W118&lt;&gt;""),$HD$1,"")</f>
        <v/>
      </c>
      <c r="HE118" s="36" t="str">
        <f>IF(AND(Input!$I118="text-tabs",Input!$V118="有",Input!$W118&lt;&gt;""),$HE$1,"")</f>
        <v/>
      </c>
      <c r="HF118" s="36" t="str">
        <f>IF(AND(Input!$I118="text-tabs",Input!$V118="有",Input!$W118&lt;&gt;""),$HF$1,"")</f>
        <v/>
      </c>
      <c r="HG118" s="36" t="str">
        <f>IF(AND(Input!$I118="text-tabs",Input!$V118="有",Input!$W118&lt;&gt;""),Input!$X118,"")</f>
        <v/>
      </c>
      <c r="HH118" s="36" t="str">
        <f>IF(AND(Input!$I118="text-tabs",Input!$V118="有",Input!$W118&lt;&gt;""),$HH$1,"")</f>
        <v/>
      </c>
      <c r="HI118" s="36" t="str">
        <f>IF(AND(Input!$I118="text-tabs",Input!$V118="有",Input!$W118&lt;&gt;""),Input!$W118,"")</f>
        <v/>
      </c>
      <c r="HJ118" s="36" t="str">
        <f>IF(AND(Input!$I118="text-tabs",Input!$V118="有",Input!$W118&lt;&gt;""),$HJ$1,"")</f>
        <v/>
      </c>
      <c r="HK118" s="36" t="str">
        <f>IF(AND(Input!$I118="text-tabs",Input!$V118="有",Input!$Y118&lt;&gt;"無"),$HK$1,"")</f>
        <v/>
      </c>
      <c r="HL118" s="36" t="str">
        <f>IF(AND(Input!$I118="text-tabs",Input!$V118="有",Input!$Y118&lt;&gt;"無"),$HF$1,"")</f>
        <v/>
      </c>
      <c r="HM118" s="36" t="str">
        <f>IF(AND(Input!$I118="text-tabs",Input!$V118="有",Input!$Y118&lt;&gt;"無"),Input!$Z118,"")</f>
        <v/>
      </c>
      <c r="HN118" s="36" t="str">
        <f>IF(AND(Input!$I118="text-tabs",Input!$V118="有",Input!$Y118&lt;&gt;"無"),$HH$1,"")</f>
        <v/>
      </c>
      <c r="HO118" s="36" t="str">
        <f>IF(AND(Input!$I118="text-tabs",Input!$V118="有",Input!$Y118&lt;&gt;"無"),Input!$Y118,"")</f>
        <v/>
      </c>
      <c r="HP118" s="36" t="str">
        <f>IF(AND(Input!$I118="text-tabs",Input!$V118="有",Input!$Y118&lt;&gt;"無"),$HJ$1,"")</f>
        <v/>
      </c>
      <c r="HQ118" s="36" t="str">
        <f>IF(AND(Input!$I118="text-tabs",Input!$V118="有",Input!$AA118&lt;&gt;"無"),$HQ$1,"")</f>
        <v/>
      </c>
      <c r="HR118" s="36" t="str">
        <f>IF(AND(Input!$I118="text-tabs",Input!$V118="有",Input!$AA118&lt;&gt;"無"),$HR$1,"")</f>
        <v/>
      </c>
      <c r="HS118" s="36" t="str">
        <f>IF(AND(Input!$I118="text-tabs",Input!$V118="有",Input!$AA118&lt;&gt;"無"),Input!$AB118,"")</f>
        <v/>
      </c>
      <c r="HT118" s="36" t="str">
        <f>IF(AND(Input!$I118="text-tabs",Input!$V118="有",Input!$AA118&lt;&gt;"無"),$HT$1,"")</f>
        <v/>
      </c>
      <c r="HU118" s="36" t="str">
        <f>IF(AND(Input!$I118="text-tabs",Input!$V118="有",Input!$AA118&lt;&gt;"無"),Input!$AA118,"")</f>
        <v/>
      </c>
      <c r="HV118" s="36" t="str">
        <f>IF(AND(Input!$I118="text-tabs",Input!$V118="有",Input!$AA118&lt;&gt;"無"),$HV$1,"")</f>
        <v/>
      </c>
      <c r="HW118" s="36" t="str">
        <f>IF(AND(Input!$I118="text-tabs",Input!$V118="有",Input!$AC118&lt;&gt;"無"),$HW$1,"")</f>
        <v/>
      </c>
      <c r="HX118" s="36" t="str">
        <f>IF(AND(Input!$I118="text-tabs",Input!$V118="有",Input!$AC118&lt;&gt;"無"),$HX$1,"")</f>
        <v/>
      </c>
      <c r="HY118" s="36" t="str">
        <f>IF(AND(Input!$I118="text-tabs",Input!$V118="有",Input!$AC118&lt;&gt;"無"),Input!$AD118,"")</f>
        <v/>
      </c>
      <c r="HZ118" s="36" t="str">
        <f>IF(AND(Input!$I118="text-tabs",Input!$V118="有",Input!$AC118&lt;&gt;"無"),$HZ$1,"")</f>
        <v/>
      </c>
      <c r="IA118" s="36" t="str">
        <f>IF(AND(Input!$I118="text-tabs",Input!$V118="有",Input!$AC118&lt;&gt;"無"),Input!$AC118,"")</f>
        <v/>
      </c>
      <c r="IB118" s="36" t="str">
        <f>IF(AND(Input!$I118="text-tabs",Input!$V118="有",Input!$AC118&lt;&gt;"無"),$IB$1,"")</f>
        <v/>
      </c>
      <c r="IC118" s="36" t="str">
        <f>IF(AND(Input!$I118="text-tabs",Input!$V118="有",Input!$AE118&lt;&gt;"無"),$IC$1,"")</f>
        <v/>
      </c>
      <c r="ID118" s="36" t="str">
        <f>IF(AND(Input!$I118="text-tabs",Input!$V118="有",Input!$AE118&lt;&gt;"無"),$HF$1,"")</f>
        <v/>
      </c>
      <c r="IE118" s="36" t="str">
        <f>IF(AND(Input!$I118="text-tabs",Input!$V118="有",Input!$AE118&lt;&gt;"無"),Input!$AF118,"")</f>
        <v/>
      </c>
      <c r="IF118" s="36" t="str">
        <f>IF(AND(Input!$I118="text-tabs",Input!$V118="有",Input!$AE118&lt;&gt;"無"),$HH$1,"")</f>
        <v/>
      </c>
      <c r="IG118" s="36" t="str">
        <f>IF(AND(Input!$I118="text-tabs",Input!$V118="有",Input!$AE118&lt;&gt;"無"),Input!$AE118,"")</f>
        <v/>
      </c>
      <c r="IH118" s="36" t="str">
        <f>IF(AND(Input!$I118="text-tabs",Input!$V118="有",Input!$AE118&lt;&gt;"無"),$HJ$1,"")</f>
        <v/>
      </c>
      <c r="II118" s="36" t="str">
        <f>IF(AND(Input!$I118="text-tabs",Input!$V118="有"),$II$1,"")</f>
        <v/>
      </c>
      <c r="IJ118" s="36" t="str">
        <f>IF(AND(Input!$I118="text-tabs",Input!$AG118="有"),$IJ$1,"")</f>
        <v/>
      </c>
      <c r="IK118" s="36" t="str">
        <f>IF(AND(Input!$I118="text-tabs",Input!$AG118="有"),Input!$AH118,"")</f>
        <v/>
      </c>
      <c r="IL118" s="36" t="str">
        <f>IF(AND(Input!$I118="text-tabs",Input!$AG118="有"),$IL$1,"")</f>
        <v/>
      </c>
      <c r="IM118" s="36" t="str">
        <f>IF(AND(Input!$I118="text-tabs",Input!$AG118="有"),Input!$AI118,"")</f>
        <v/>
      </c>
      <c r="IN118" s="36" t="str">
        <f>IF(AND(Input!$I118="text-tabs",Input!$AG118="有"),$IN$1,"")</f>
        <v/>
      </c>
      <c r="IO118" s="36" t="str">
        <f>IF(Input!$I118="text-tabs",$IO$1,"")</f>
        <v/>
      </c>
      <c r="IP118" s="36" t="str">
        <f>IF(Input!$I118="event",$IP$1,"")</f>
        <v/>
      </c>
      <c r="IQ118" s="36" t="str">
        <f>IF(Input!$I118="event",Input!$R118,"")</f>
        <v/>
      </c>
      <c r="IR118" s="36" t="str">
        <f>IF(Input!$I118="event",$IR$1,"")</f>
        <v/>
      </c>
      <c r="IS118" s="36" t="str">
        <f>IF(Input!$I118="event",$IS$1,"")</f>
        <v/>
      </c>
      <c r="IT118" s="36" t="str">
        <f>IF(Input!$I118="event",Input!$Q118,"")</f>
        <v/>
      </c>
      <c r="IU118" s="36" t="str">
        <f>IF(Input!$I118="event",$IU$1,"")</f>
        <v/>
      </c>
      <c r="IV118" s="36" t="str">
        <f>IF(Input!$I118="image",$IV$1,"")</f>
        <v/>
      </c>
      <c r="IW118" s="36" t="str">
        <f>IF(Input!$I118="image",Input!$S118,"")</f>
        <v/>
      </c>
      <c r="IX118" s="36" t="str">
        <f>IF(Input!$I118="image",$IX$1,"")</f>
        <v/>
      </c>
      <c r="IY118" s="36" t="str">
        <f>IF(AND(Input!$I118="image",Input!$V118="無"),$IY$1,"")</f>
        <v/>
      </c>
      <c r="IZ118" s="36" t="str">
        <f>IF(AND(Input!$I118="image",Input!$V118="無"),Input!$B118,"")</f>
        <v/>
      </c>
      <c r="JA118" s="36" t="str">
        <f>IF(AND(Input!$I118="image",Input!$V118="無"),$JA$1,"")</f>
        <v/>
      </c>
      <c r="JB118" s="36" t="str">
        <f>IF(AND(Input!$I118="image",Input!$V118="有"),$JB$1,"")</f>
        <v/>
      </c>
      <c r="JC118" s="36" t="str">
        <f>IF(AND(Input!$I118="image",Input!$V118="有"),Input!$W118,"")</f>
        <v/>
      </c>
      <c r="JD118" s="36" t="str">
        <f>IF(AND(Input!$I118="image",Input!$V118="有"),$JD$1,"")</f>
        <v/>
      </c>
      <c r="JE118" s="36" t="str">
        <f>IF(AND(Input!$I118="image",Input!$V118="有"),Input!$X118,"")</f>
        <v/>
      </c>
      <c r="JF118" s="36" t="str">
        <f>IF(AND(Input!$I118="image",Input!$V118="有"),$JF$1,"")</f>
        <v/>
      </c>
      <c r="JG118" s="36" t="str">
        <f>IF(Input!$I118="embed",$JG$1,"")</f>
        <v/>
      </c>
      <c r="JH118" s="36" t="str">
        <f>IF(Input!$I118="embed",Input!$X118,"")</f>
        <v/>
      </c>
      <c r="JI118" s="36" t="str">
        <f>IF(Input!$I118="embed",$JI$1,"")</f>
        <v/>
      </c>
      <c r="JJ118" s="36" t="str">
        <f>IF(Input!$I118="embed",$JJ$1,"")</f>
        <v/>
      </c>
      <c r="JK118" s="36" t="str">
        <f>IF(Input!$I118="embed",Input!$R118,"")</f>
        <v/>
      </c>
      <c r="JL118" s="36" t="str">
        <f>IF(Input!$I118="embed",$JL$1,"")</f>
        <v/>
      </c>
      <c r="JM118" s="36" t="str">
        <f>IF(Input!$I118="table",Input!$AI118,"")</f>
        <v/>
      </c>
      <c r="JN118" s="36" t="str">
        <f>IF(Input!$I118="table",Input!$AJ118,"")</f>
        <v/>
      </c>
      <c r="JO118" s="36" t="s">
        <v>0</v>
      </c>
      <c r="JP118" s="36" t="str">
        <f t="shared" si="3"/>
        <v/>
      </c>
    </row>
    <row r="119" spans="1:276" s="36" customFormat="1">
      <c r="A119" s="39" t="str">
        <f t="shared" si="5"/>
        <v>"0":{"category":"未記入","class":"0","id":"0","titleShadow":"",}</v>
      </c>
      <c r="B119" s="36" t="s">
        <v>5</v>
      </c>
      <c r="C119" s="40">
        <f>Input!$G119</f>
        <v>0</v>
      </c>
      <c r="D119" s="36" t="s">
        <v>210</v>
      </c>
      <c r="E119" s="36" t="s">
        <v>23</v>
      </c>
      <c r="F119" s="36" t="str">
        <f>IF(Input!$C119&lt;&gt;"",Input!$C119,"未記入")</f>
        <v>未記入</v>
      </c>
      <c r="G119" s="36" t="s">
        <v>3</v>
      </c>
      <c r="H119" s="36" t="s">
        <v>1</v>
      </c>
      <c r="I119" s="36">
        <f>Input!$I119</f>
        <v>0</v>
      </c>
      <c r="J119" s="36" t="s">
        <v>3</v>
      </c>
      <c r="K119" s="36" t="s">
        <v>4</v>
      </c>
      <c r="L119" s="40">
        <f>Input!$G119</f>
        <v>0</v>
      </c>
      <c r="M119" s="36" t="s">
        <v>3</v>
      </c>
      <c r="N119" s="36" t="str">
        <f>IF(Input!$D119="有",$N$1,"")</f>
        <v/>
      </c>
      <c r="O119" s="36" t="str">
        <f>IF(Input!$D119="有",Input!$A119,"")</f>
        <v/>
      </c>
      <c r="P119" s="36" t="str">
        <f>IF(Input!$D119="有",$P$1,"")</f>
        <v/>
      </c>
      <c r="Q119" s="36" t="str">
        <f>IF(Input!$D119="有",$Q$1,"")</f>
        <v/>
      </c>
      <c r="R119" s="36" t="str">
        <f>IF(Input!$D119="有",LEFT(Input!$E119,1),"")</f>
        <v/>
      </c>
      <c r="S119" s="36" t="str">
        <f>IF(Input!$D119="有",$S$1,"")</f>
        <v/>
      </c>
      <c r="T119" s="36" t="str">
        <f>IF(Input!$D119="有",$T$1,"")</f>
        <v/>
      </c>
      <c r="U119" s="36" t="str">
        <f>IF(Input!$D119="有",Input!$F119,"")</f>
        <v/>
      </c>
      <c r="V119" s="36" t="str">
        <f>IF(Input!$D119="有",$V$1,"")</f>
        <v/>
      </c>
      <c r="W119" s="36" t="s">
        <v>205</v>
      </c>
      <c r="X119" s="36" t="str">
        <f>IF(Input!$H119="有","true",IF(Input!$H119="無","false",""))</f>
        <v/>
      </c>
      <c r="Y119" s="36" t="s">
        <v>3</v>
      </c>
      <c r="Z119" s="36" t="str">
        <f>IF(OR(Input!$I119="text-tabs",Input!$I119="text"),$Z$1,"")</f>
        <v/>
      </c>
      <c r="AA119" s="36" t="str">
        <f>IF(OR(Input!$I119="text-tabs",Input!$I119="text"),Input!$B119,"")</f>
        <v/>
      </c>
      <c r="AB119" s="36" t="str">
        <f>IF(OR(Input!$I119="text-tabs",Input!$I119="text"),$AB$1,"")</f>
        <v/>
      </c>
      <c r="AC119" s="36" t="str">
        <f>IF(AND(OR(Input!$I119="text-tabs",Input!$I119="text"),Input!$T119="無"),$AC$1,"")</f>
        <v/>
      </c>
      <c r="AD119" s="36" t="str">
        <f>IF(AND(OR(Input!$I119="text-tabs",Input!$I119="text"),Input!$T119="無"),Input!$S119,"")</f>
        <v/>
      </c>
      <c r="AE119" s="36" t="str">
        <f>IF(AND(OR(Input!$I119="text-tabs",Input!$I119="text"),Input!$T119="無"),$AE$1,"")</f>
        <v/>
      </c>
      <c r="AF119" s="36" t="str">
        <f>IF(AND(OR(Input!$I119="text-tabs",Input!$I119="text"),Input!$S119="無"),$AF$1,"")</f>
        <v/>
      </c>
      <c r="AG119" s="36" t="str">
        <f>IF(AND(OR(Input!$I119="text-tabs",Input!$I119="text"),Input!$S119="無"),Input!$T119,"")</f>
        <v/>
      </c>
      <c r="AH119" s="36" t="str">
        <f>IF(AND(OR(Input!$I119="text-tabs",Input!$I119="text"),Input!$S119="無"),$AH$1,"")</f>
        <v/>
      </c>
      <c r="AI119" s="36" t="str">
        <f>IF(Input!$I119="text",$AI$1,"")</f>
        <v/>
      </c>
      <c r="AJ119" s="36" t="str">
        <f>IF(Input!$I119="text",Input!$R119,"")</f>
        <v/>
      </c>
      <c r="AK119" s="36" t="str">
        <f>IF(Input!$I119="text",$AK$1,"")</f>
        <v/>
      </c>
      <c r="AL119" s="36" t="str">
        <f>IF(Input!$I119="text-tabs",$AL$1,"")</f>
        <v/>
      </c>
      <c r="AM119" s="36" t="str">
        <f>IF(Input!$I119="text-tabs",$AM$1,"")</f>
        <v/>
      </c>
      <c r="AN119" s="36" t="str">
        <f>IF(Input!$I119="text-tabs",Input!$J119,"")</f>
        <v/>
      </c>
      <c r="AO119" s="36" t="str">
        <f>IF(Input!$I119="text-tabs",$AO$1,"")</f>
        <v/>
      </c>
      <c r="AP119" s="36" t="str">
        <f>IF(Input!$I119="text-tabs",Input!$R119,"")</f>
        <v/>
      </c>
      <c r="AQ119" s="36" t="str">
        <f>IF(Input!$I119="text-tabs",$AQ$1,"")</f>
        <v/>
      </c>
      <c r="AR119" s="36" t="str">
        <f>IF(AND(Input!$I119="text-tabs",Input!$K119="有"),$AR$1,"")</f>
        <v/>
      </c>
      <c r="AS119" s="36" t="str">
        <f>IF(AND(Input!$I119="text-tabs",Input!$K119="有"),Input!$L119,"")</f>
        <v/>
      </c>
      <c r="AT119" s="36" t="str">
        <f>IF(AND(Input!$I119="text-tabs",Input!$K119="有"),$AT$1,"")</f>
        <v/>
      </c>
      <c r="AU119" s="36" t="str">
        <f>IF(AND(Input!$I119="text-tabs",Input!$K119="有"),Input!$N119,"")</f>
        <v/>
      </c>
      <c r="AV119" s="36" t="str">
        <f>IF(AND(Input!$I119="text-tabs",Input!$K119="有"),"&lt;br&gt;","")</f>
        <v/>
      </c>
      <c r="AW119" s="36" t="str">
        <f>IF(AND(Input!$I119="text-tabs",Input!$K119="有"),IF(Input!$M119=1,svg_data!$A$1,IF(Input!$M119=2,svg_data!$A$2)),"")</f>
        <v/>
      </c>
      <c r="AX119" s="36" t="str">
        <f>IF(AND(Input!$I119="text-tabs",Input!$K119="有"),Input!$G119,"")</f>
        <v/>
      </c>
      <c r="AY119" s="36" t="str">
        <f>IF(AND(Input!$I119="text-tabs",Input!$K119="有"),IF(Input!$M119=1,svg_data!$C$1,IF(Input!$M119=2,svg_data!$C$2)),"")</f>
        <v/>
      </c>
      <c r="AZ119" s="36" t="str">
        <f>IF(AND(Input!$I119="text-tabs",Input!$K119="有"),Input!$G119,"")</f>
        <v/>
      </c>
      <c r="BA119" s="36" t="str">
        <f>IF(AND(Input!$I119="text-tabs",Input!$K119="有"),IF(Input!$M119=1,svg_data!$E$1,IF(Input!$M119=2,svg_data!$E$2)),"")</f>
        <v/>
      </c>
      <c r="BB119" s="36" t="str">
        <f>IF(AND(Input!$I119="text-tabs",Input!$K119="有"),Input!$G119,"")</f>
        <v/>
      </c>
      <c r="BC119" s="36" t="str">
        <f>IF(AND(Input!$I119="text-tabs",Input!$K119="有"),IF(Input!$M119=1,svg_data!$G$1,IF(Input!$M119=2,svg_data!$G$2)),"")</f>
        <v/>
      </c>
      <c r="BD119" s="36" t="str">
        <f>IF(AND(Input!$I119="text-tabs",Input!$K119="有"),Input!$G119,"")</f>
        <v/>
      </c>
      <c r="BE119" s="36" t="str">
        <f>IF(AND(Input!$I119="text-tabs",Input!$K119="有"),IF(Input!$M119=1,svg_data!$I$1,IF(Input!$M119=2,svg_data!$I$2)),"")</f>
        <v/>
      </c>
      <c r="BF119" s="36" t="str">
        <f>IF(AND(Input!$I119="text-tabs",Input!$K119="有"),Input!$G119,"")</f>
        <v/>
      </c>
      <c r="BG119" s="36" t="str">
        <f>IF(AND(Input!$I119="text-tabs",Input!$K119="有"),IF(Input!$M119=1,svg_data!$K$1,IF(Input!$M119=2,svg_data!$K$2)),"")</f>
        <v/>
      </c>
      <c r="BH119" s="36" t="str">
        <f>IF(AND(Input!$I119="text-tabs",Input!$K119="有"),Input!$G119,"")</f>
        <v/>
      </c>
      <c r="BI119" s="36" t="str">
        <f>IF(AND(Input!$I119="text-tabs",Input!$K119="有"),IF(Input!$M119=1,svg_data!$M$1,IF(Input!$M119=2,svg_data!$M$2)),"")</f>
        <v/>
      </c>
      <c r="BJ119" s="36" t="str">
        <f>IF(AND(Input!$I119="text-tabs",Input!$K119="有"),Input!$G119,"")</f>
        <v/>
      </c>
      <c r="BK119" s="36" t="str">
        <f>IF(AND(Input!$I119="text-tabs",Input!$K119="有"),IF(Input!$M119=1,svg_data!$O$1,IF(Input!$M119=2,svg_data!$O$2)),"")</f>
        <v/>
      </c>
      <c r="BL119" s="36" t="str">
        <f>IF(AND(Input!$I119="text-tabs",Input!$K119="有"),Input!$G119,"")</f>
        <v/>
      </c>
      <c r="BM119" s="36" t="str">
        <f>IF(AND(Input!$I119="text-tabs",Input!$K119="有"),IF(Input!$M119=1,svg_data!$Q$1,IF(Input!$M119=2,svg_data!$Q$2)),"")</f>
        <v/>
      </c>
      <c r="BN119" s="36" t="str">
        <f>IF(AND(Input!$I119="text-tabs",Input!$K119="有"),Input!$G119,"")</f>
        <v/>
      </c>
      <c r="BO119" s="36" t="str">
        <f>IF(AND(Input!$I119="text-tabs",Input!$K119="有"),IF(Input!$M119=1,svg_data!$S$1,IF(Input!$M119=2,svg_data!$S$2)),"")</f>
        <v/>
      </c>
      <c r="BP119" s="36" t="str">
        <f>IF(AND(Input!$I119="text-tabs",Input!$K119="有"),Input!$G119,"")</f>
        <v/>
      </c>
      <c r="BQ119" s="36" t="str">
        <f>IF(AND(Input!$I119="text-tabs",Input!$K119="有"),IF(Input!$M119=1,svg_data!$U$1,IF(Input!$M119=2,svg_data!$U$2)),"")</f>
        <v/>
      </c>
      <c r="BR119" s="36" t="str">
        <f>IF(AND(Input!$I119="text-tabs",Input!$K119="有"),Input!$G119,"")</f>
        <v/>
      </c>
      <c r="BS119" s="36" t="str">
        <f>IF(AND(Input!$I119="text-tabs",Input!$K119="有"),IF(Input!$M119=1,svg_data!$W$1,IF(Input!$M119=2,svg_data!$W$2)),"")</f>
        <v/>
      </c>
      <c r="BT119" s="36" t="str">
        <f>IF(AND(Input!$I119="text-tabs",Input!$K119="有"),Input!$G119,"")</f>
        <v/>
      </c>
      <c r="BU119" s="36" t="str">
        <f>IF(AND(Input!$I119="text-tabs",Input!$K119="有"),IF(Input!$M119=1,svg_data!$Y$1,IF(Input!$M119=2,svg_data!$Y$2)),"")</f>
        <v/>
      </c>
      <c r="BV119" s="36" t="str">
        <f>IF(AND(Input!$I119="text-tabs",Input!$K119="有"),Input!$G119,"")</f>
        <v/>
      </c>
      <c r="BW119" s="36" t="str">
        <f>IF(AND(Input!$I119="text-tabs",Input!$K119="有"),IF(Input!$M119=1,svg_data!$AA$1,IF(Input!$M119=2,svg_data!$AA$2)),"")</f>
        <v/>
      </c>
      <c r="BX119" s="36" t="str">
        <f>IF(AND(Input!$I119="text-tabs",Input!$K119="有"),Input!$G119,"")</f>
        <v/>
      </c>
      <c r="BY119" s="36" t="str">
        <f>IF(AND(Input!$I119="text-tabs",Input!$K119="有"),IF(Input!$M119=1,svg_data!$AC$1,IF(Input!$M119=2,svg_data!$AC$2)),"")</f>
        <v/>
      </c>
      <c r="BZ119" s="36" t="str">
        <f>IF(AND(Input!$I119="text-tabs",Input!$K119="有"),Input!$G119,"")</f>
        <v/>
      </c>
      <c r="CA119" s="36" t="str">
        <f>IF(AND(Input!$I119="text-tabs",Input!$K119="有"),IF(Input!$M119=1,svg_data!$AE$1,IF(Input!$M119=2,svg_data!$AE$2)),"")</f>
        <v/>
      </c>
      <c r="CB119" s="36" t="str">
        <f>IF(AND(Input!$I119="text-tabs",Input!$K119="有"),Input!$G119,"")</f>
        <v/>
      </c>
      <c r="CC119" s="36" t="str">
        <f>IF(AND(Input!$I119="text-tabs",Input!$K119="有"),IF(Input!$M119=1,svg_data!$AG$1,IF(Input!$M119=2,svg_data!$AG$2)),"")</f>
        <v/>
      </c>
      <c r="CD119" s="36" t="str">
        <f>IF(AND(Input!$I119="text-tabs",Input!$K119="有"),Input!$G119,"")</f>
        <v/>
      </c>
      <c r="CE119" s="36" t="str">
        <f>IF(AND(Input!$I119="text-tabs",Input!$K119="有"),IF(Input!$M119=1,svg_data!$AI$1,IF(Input!$M119=2,svg_data!$AI$2)),"")</f>
        <v/>
      </c>
      <c r="CF119" s="36" t="str">
        <f>IF(AND(Input!$I119="text-tabs",Input!$K119="有"),Input!$G119,"")</f>
        <v/>
      </c>
      <c r="CG119" s="36" t="str">
        <f>IF(AND(Input!$I119="text-tabs",Input!$K119="有"),IF(Input!$M119=1,svg_data!$AK$1,IF(Input!$M119=2,svg_data!$AK$2)),"")</f>
        <v/>
      </c>
      <c r="CH119" s="36" t="str">
        <f>IF(AND(Input!$I119="text-tabs",Input!$K119="有"),Input!$G119,"")</f>
        <v/>
      </c>
      <c r="CI119" s="36" t="str">
        <f>IF(AND(Input!$I119="text-tabs",Input!$K119="有"),IF(Input!$M119=1,svg_data!$AM$1,IF(Input!$M119=2,svg_data!$AM$2)),"")</f>
        <v/>
      </c>
      <c r="CJ119" s="36" t="str">
        <f>IF(AND(Input!$I119="text-tabs",Input!$K119="有"),Input!$G119,"")</f>
        <v/>
      </c>
      <c r="CK119" s="36" t="str">
        <f>IF(AND(Input!$I119="text-tabs",Input!$K119="有"),IF(Input!$M119=1,svg_data!$AO$1,IF(Input!$M119=2,svg_data!$AO$2)),"")</f>
        <v/>
      </c>
      <c r="CL119" s="36" t="str">
        <f>IF(AND(Input!$I119="text-tabs",Input!$K119="有"),Input!$G119,"")</f>
        <v/>
      </c>
      <c r="CM119" s="36" t="str">
        <f>IF(AND(Input!$I119="text-tabs",Input!$K119="有"),IF(Input!$M119=1,svg_data!$AQ$1,IF(Input!$M119=2,svg_data!$AQ$2)),"")</f>
        <v/>
      </c>
      <c r="CN119" s="36" t="str">
        <f>IF(AND(Input!$I119="text-tabs",Input!$K119="有"),Input!$G119,"")</f>
        <v/>
      </c>
      <c r="CO119" s="36" t="str">
        <f>IF(AND(Input!$I119="text-tabs",Input!$K119="有"),IF(Input!$M119=1,svg_data!$AS$1,IF(Input!$M119=2,svg_data!$AS$2)),"")</f>
        <v/>
      </c>
      <c r="CP119" s="36" t="str">
        <f>IF(AND(Input!$I119="text-tabs",Input!$K119="有"),Input!$G119,"")</f>
        <v/>
      </c>
      <c r="CQ119" s="36" t="str">
        <f>IF(AND(Input!$I119="text-tabs",Input!$K119="有"),IF(Input!$M119=1,svg_data!$AU$1,IF(Input!$M119=2,svg_data!$AU$2)),"")</f>
        <v/>
      </c>
      <c r="CR119" s="36" t="str">
        <f>IF(AND(Input!$I119="text-tabs",Input!$K119="有"),Input!$G119,"")</f>
        <v/>
      </c>
      <c r="CS119" s="36" t="str">
        <f>IF(AND(Input!$I119="text-tabs",Input!$K119="有"),IF(Input!$M119=1,svg_data!$AW$1,IF(Input!$M119=2,svg_data!$AW$2)),"")</f>
        <v/>
      </c>
      <c r="CT119" s="36" t="str">
        <f>IF(AND(Input!$I119="text-tabs",Input!$K119="有"),Input!$G119,"")</f>
        <v/>
      </c>
      <c r="CU119" s="36" t="str">
        <f>IF(AND(Input!$I119="text-tabs",Input!$K119="有"),IF(Input!$M119=1,svg_data!$AY$1,IF(Input!$M119=2,svg_data!$AY$2)),"")</f>
        <v/>
      </c>
      <c r="CV119" s="36" t="str">
        <f>IF(AND(Input!$I119="text-tabs",Input!$K119="有"),Input!$G119,"")</f>
        <v/>
      </c>
      <c r="CW119" s="36" t="str">
        <f>IF(AND(Input!$I119="text-tabs",Input!$K119="有"),IF(Input!$M119=1,svg_data!$BA$1,IF(Input!$M119=2,svg_data!$BA$2)),"")</f>
        <v/>
      </c>
      <c r="CX119" s="36" t="str">
        <f>IF(AND(Input!$I119="text-tabs",Input!$K119="有"),Input!$G119,"")</f>
        <v/>
      </c>
      <c r="CY119" s="36" t="str">
        <f>IF(AND(Input!$I119="text-tabs",Input!$K119="有"),IF(Input!$M119=1,svg_data!$BC$1,IF(Input!$M119=2,svg_data!$BC$2)),"")</f>
        <v/>
      </c>
      <c r="CZ119" s="36" t="str">
        <f>IF(AND(Input!$I119="text-tabs",Input!$K119="有"),Input!$G119,"")</f>
        <v/>
      </c>
      <c r="DA119" s="36" t="str">
        <f>IF(AND(Input!$I119="text-tabs",Input!$K119="有"),IF(Input!$M119=1,svg_data!$BE$1,IF(Input!$M119=2,svg_data!$BE$2)),"")</f>
        <v/>
      </c>
      <c r="DB119" s="36" t="str">
        <f>IF(AND(Input!$I119="text-tabs",Input!$K119="有"),Input!$G119,"")</f>
        <v/>
      </c>
      <c r="DC119" s="36" t="str">
        <f>IF(AND(Input!$I119="text-tabs",Input!$K119="有"),IF(Input!$M119=1,svg_data!$BG$1,IF(Input!$M119=2,svg_data!$BG$2)),"")</f>
        <v/>
      </c>
      <c r="DD119" s="36" t="str">
        <f>IF(AND(Input!$I119="text-tabs",Input!$K119="有"),Input!$G119,"")</f>
        <v/>
      </c>
      <c r="DE119" s="36" t="str">
        <f>IF(AND(Input!$I119="text-tabs",Input!$K119="有"),IF(Input!$M119=1,svg_data!$BI$1,IF(Input!$M119=2,svg_data!$BI$2)),"")</f>
        <v/>
      </c>
      <c r="DF119" s="36" t="str">
        <f>IF(AND(Input!$I119="text-tabs",Input!$K119="有"),Input!$G119,"")</f>
        <v/>
      </c>
      <c r="DG119" s="36" t="str">
        <f>IF(AND(Input!$I119="text-tabs",Input!$K119="有"),IF(Input!$M119=1,svg_data!$BK$1,IF(Input!$M119=2,svg_data!$BK$2)),"")</f>
        <v/>
      </c>
      <c r="DH119" s="36" t="str">
        <f>IF(AND(Input!$I119="text-tabs",Input!$K119="有"),Input!$G119,"")</f>
        <v/>
      </c>
      <c r="DI119" s="36" t="str">
        <f>IF(AND(Input!$I119="text-tabs",Input!$K119="有"),IF(Input!$M119=1,svg_data!$BM$1,IF(Input!$M119=2,svg_data!$BM$2)),"")</f>
        <v/>
      </c>
      <c r="DJ119" s="36" t="str">
        <f>IF(AND(Input!$I119="text-tabs",Input!$K119="有"),svg_data!$BN$1,"")</f>
        <v/>
      </c>
      <c r="DK119" s="36" t="str">
        <f>IF(AND(Input!$I119="text-tabs",Input!$K119="有"),Input!$G119,"")</f>
        <v/>
      </c>
      <c r="DL119" s="36" t="str">
        <f>IF(AND(Input!$I119="text-tabs",Input!$K119="有"),svg_data!$BP$1,"")</f>
        <v/>
      </c>
      <c r="DM119" s="36" t="str">
        <f>IF(AND(Input!$I119="text-tabs",Input!$K119="有"),svg_data!$BQ$1,"")</f>
        <v/>
      </c>
      <c r="DN119" s="36" t="str">
        <f>IF(AND(Input!$I119="text-tabs",Input!$K119="有"),Input!$G119,"")</f>
        <v/>
      </c>
      <c r="DO119" s="36" t="str">
        <f>IF(AND(Input!$I119="text-tabs",Input!$K119="有"),svg_data!$BS$1,"")</f>
        <v/>
      </c>
      <c r="DP119" s="36" t="str">
        <f>IF(AND(Input!$I119="text-tabs",Input!$K119="有"),Input!$G119,"")</f>
        <v/>
      </c>
      <c r="DQ119" s="36" t="str">
        <f>IF(AND(Input!$I119="text-tabs",Input!$K119="有"),svg_data!$BU$1,"")</f>
        <v/>
      </c>
      <c r="DR119" s="36" t="str">
        <f>IF(AND(Input!$I119="text-tabs",Input!$K119="有"),Input!$G119,"")</f>
        <v/>
      </c>
      <c r="DS119" s="36" t="str">
        <f>IF(AND(Input!$I119="text-tabs",Input!$K119="有"),IF(Input!$M119=1,svg_data!$BW$1,IF(Input!$M119=2,svg_data!$BW$2)),"")</f>
        <v/>
      </c>
      <c r="DT119" s="36" t="str">
        <f>IF(AND(Input!$I119="text-tabs",Input!$K119="有"),IF(Input!$M119=1,svg_data!$BY$1,IF(Input!$M119=2,"")),"")</f>
        <v/>
      </c>
      <c r="DU119" s="36" t="str">
        <f>IF(AND(Input!$I119="text-tabs",Input!$K119="有"),IF(Input!$M119=1,Input!$G119,IF(Input!$M119=2,"")),"")</f>
        <v/>
      </c>
      <c r="DV119" s="42" t="str">
        <f>IF(AND(Input!$I119="text-tabs",Input!$K119="有"),IF(Input!$M119=1,svg_data!$CA$1,IF(Input!$M119=2,svg_data!$CA$2)),"")</f>
        <v/>
      </c>
      <c r="DW119" s="36" t="str">
        <f>IF(AND(Input!$I119="text-tabs",Input!$K119="有"),IF(Input!$M119=1,svg_data!$CB$1,IF(Input!$M119=2,svg_data!$CB$2)),"")</f>
        <v/>
      </c>
      <c r="DX119" s="36" t="str">
        <f>IF(AND(Input!$I119="text-tabs",Input!$K119="有"),Input!$G119,"")</f>
        <v/>
      </c>
      <c r="DY119" s="36" t="str">
        <f>IF(AND(Input!$I119="text-tabs",Input!$K119="有"),IF(Input!$M119=1,svg_data!$CD$1,IF(Input!$M119=2,svg_data!$CD$2)),"")</f>
        <v/>
      </c>
      <c r="DZ119" s="36" t="str">
        <f>IF(AND(Input!$I119="text-tabs",Input!$K119="有"),Input!$G119,"")</f>
        <v/>
      </c>
      <c r="EA119" s="36" t="str">
        <f>IF(AND(Input!$I119="text-tabs",Input!$K119="有"),IF(Input!$M119=1,svg_data!$CF$1,IF(Input!$M119=2,svg_data!$CF$2)),"")</f>
        <v/>
      </c>
      <c r="EB119" s="36" t="str">
        <f>IF(AND(Input!$I119="text-tabs",Input!$K119="有"),Input!$G119,"")</f>
        <v/>
      </c>
      <c r="EC119" s="36" t="str">
        <f>IF(AND(Input!$I119="text-tabs",Input!$K119="有"),IF(Input!$M119=1,svg_data!$CH$1,IF(Input!$M119=2,svg_data!$CH$2)),"")</f>
        <v/>
      </c>
      <c r="ED119" s="36" t="str">
        <f>IF(AND(Input!$I119="text-tabs",Input!$K119="有"),Input!$G119,"")</f>
        <v/>
      </c>
      <c r="EE119" s="36" t="str">
        <f>IF(AND(Input!$I119="text-tabs",Input!$K119="有"),IF(Input!$M119=1,svg_data!$CJ$1,IF(Input!$M119=2,svg_data!$CJ$2)),"")</f>
        <v/>
      </c>
      <c r="EF119" s="36" t="str">
        <f>IF(AND(Input!$I119="text-tabs",Input!$K119="有"),Input!$G119,"")</f>
        <v/>
      </c>
      <c r="EG119" s="36" t="str">
        <f>IF(AND(Input!$I119="text-tabs",Input!$K119="有"),IF(Input!$M119=1,svg_data!$CL$1,IF(Input!$M119=2,svg_data!$CL$2)),"")</f>
        <v/>
      </c>
      <c r="EH119" s="36" t="str">
        <f>IF(AND(Input!$I119="text-tabs",Input!$K119="有"),Input!$G119,"")</f>
        <v/>
      </c>
      <c r="EI119" s="36" t="str">
        <f>IF(AND(Input!$I119="text-tabs",Input!$K119="有"),IF(Input!$M119=1,svg_data!$CN$1,IF(Input!$M119=2,svg_data!$CN$2)),"")</f>
        <v/>
      </c>
      <c r="EJ119" s="36" t="str">
        <f>IF(AND(Input!$I119="text-tabs",Input!$K119="有"),Input!$G119,"")</f>
        <v/>
      </c>
      <c r="EK119" s="36" t="str">
        <f>IF(AND(Input!$I119="text-tabs",Input!$K119="有"),IF(Input!$M119=1,svg_data!$CP$1,IF(Input!$M119=2,svg_data!$CP$2)),"")</f>
        <v/>
      </c>
      <c r="EL119" s="36" t="str">
        <f>IF(AND(Input!$I119="text-tabs",Input!$K119="有"),Input!$G119,"")</f>
        <v/>
      </c>
      <c r="EM119" s="36" t="str">
        <f>IF(AND(Input!$I119="text-tabs",Input!$K119="有"),IF(Input!$M119=1,svg_data!$CR$1,IF(Input!$M119=2,svg_data!$CR$2)),"")</f>
        <v/>
      </c>
      <c r="EN119" s="36" t="str">
        <f>IF(AND(Input!$I119="text-tabs",Input!$K119="有"),Input!$G119,"")</f>
        <v/>
      </c>
      <c r="EO119" s="36" t="str">
        <f>IF(AND(Input!$I119="text-tabs",Input!$K119="有"),IF(Input!$M119=1,svg_data!$CT$1,IF(Input!$M119=2,svg_data!$CT$2)),"")</f>
        <v/>
      </c>
      <c r="EP119" s="36" t="str">
        <f>IF(AND(Input!$I119="text-tabs",Input!$K119="有"),Input!$G119,"")</f>
        <v/>
      </c>
      <c r="EQ119" s="36" t="str">
        <f>IF(AND(Input!$I119="text-tabs",Input!$K119="有"),IF(Input!$M119=1,svg_data!$CV$1,IF(Input!$M119=2,svg_data!$CV$2)),"")</f>
        <v/>
      </c>
      <c r="ER119" s="36" t="str">
        <f>IF(AND(Input!$I119="text-tabs",Input!$K119="有"),Input!$G119,"")</f>
        <v/>
      </c>
      <c r="ES119" s="36" t="str">
        <f>IF(AND(Input!$I119="text-tabs",Input!$K119="有"),IF(Input!$M119=1,svg_data!$CX$1,IF(Input!$M119=2,svg_data!$CX$2)),"")</f>
        <v/>
      </c>
      <c r="ET119" s="36" t="str">
        <f>IF(AND(Input!$I119="text-tabs",Input!$K119="有"),Input!$G119,"")</f>
        <v/>
      </c>
      <c r="EU119" s="36" t="str">
        <f>IF(AND(Input!$I119="text-tabs",Input!$K119="有"),IF(Input!$M119=1,svg_data!$CZ$1,IF(Input!$M119=2,svg_data!$CZ$2)),"")</f>
        <v/>
      </c>
      <c r="EV119" s="36" t="str">
        <f>IF(AND(Input!$I119="text-tabs",Input!$K119="有"),Input!$G119,"")</f>
        <v/>
      </c>
      <c r="EW119" s="36" t="str">
        <f>IF(AND(Input!$I119="text-tabs",Input!$K119="有"),IF(Input!$M119=1,svg_data!$DB$1,IF(Input!$M119=2,svg_data!$DB$2)),"")</f>
        <v/>
      </c>
      <c r="EX119" s="36" t="str">
        <f>IF(AND(Input!$I119="text-tabs",Input!$K119="有"),Input!$G119,"")</f>
        <v/>
      </c>
      <c r="EY119" s="36" t="str">
        <f>IF(AND(Input!$I119="text-tabs",Input!$K119="有"),IF(Input!$M119=1,svg_data!$DD$1,IF(Input!$M119=2,svg_data!$DD$2)),"")</f>
        <v/>
      </c>
      <c r="EZ119" s="36" t="str">
        <f>IF(AND(Input!$I119="text-tabs",Input!$K119="有"),Input!$G119,"")</f>
        <v/>
      </c>
      <c r="FA119" s="36" t="str">
        <f>IF(AND(Input!$I119="text-tabs",Input!$K119="有"),IF(Input!$M119=1,svg_data!$DF$1,IF(Input!$M119=2,svg_data!$DF$2)),"")</f>
        <v/>
      </c>
      <c r="FB119" s="36" t="str">
        <f>IF(AND(Input!$I119="text-tabs",Input!$K119="有"),Input!$G119,"")</f>
        <v/>
      </c>
      <c r="FC119" s="36" t="str">
        <f>IF(AND(Input!$I119="text-tabs",Input!$K119="有"),IF(Input!$M119=1,svg_data!$DH$1,IF(Input!$M119=2,svg_data!$DH$2)),"")</f>
        <v/>
      </c>
      <c r="FD119" s="36" t="str">
        <f>IF(AND(Input!$I119="text-tabs",Input!$K119="有"),Input!$G119,"")</f>
        <v/>
      </c>
      <c r="FE119" s="36" t="str">
        <f>IF(AND(Input!$I119="text-tabs",Input!$K119="有"),IF(Input!$M119=1,svg_data!$DJ$1,IF(Input!$M119=2,svg_data!$DJ$2)),"")</f>
        <v/>
      </c>
      <c r="FF119" s="36" t="str">
        <f>IF(AND(Input!$I119="text-tabs",Input!$K119="有"),Input!$G119,"")</f>
        <v/>
      </c>
      <c r="FG119" s="36" t="str">
        <f>IF(AND(Input!$I119="text-tabs",Input!$K119="有"),IF(Input!$M119=1,svg_data!$DL$1,IF(Input!$M119=2,svg_data!$DL$2)),"")</f>
        <v/>
      </c>
      <c r="FH119" s="36" t="str">
        <f>IF(AND(Input!$I119="text-tabs",Input!$K119="有"),Input!$G119,"")</f>
        <v/>
      </c>
      <c r="FI119" s="36" t="str">
        <f>IF(AND(Input!$I119="text-tabs",Input!$K119="有"),IF(Input!$M119=1,svg_data!$DN$1,IF(Input!$M119=2,svg_data!$DN$2)),"")</f>
        <v/>
      </c>
      <c r="FJ119" s="36" t="str">
        <f>IF(AND(Input!$I119="text-tabs",Input!$K119="有"),Input!$G119,"")</f>
        <v/>
      </c>
      <c r="FK119" s="36" t="str">
        <f>IF(AND(Input!$I119="text-tabs",Input!$K119="有"),IF(Input!$M119=1,svg_data!$DP$1,IF(Input!$M119=2,svg_data!$DP$2)),"")</f>
        <v/>
      </c>
      <c r="FL119" s="36" t="str">
        <f>IF(AND(Input!$I119="text-tabs",Input!$K119="有"),Input!$G119,"")</f>
        <v/>
      </c>
      <c r="FM119" s="36" t="str">
        <f>IF(AND(Input!$I119="text-tabs",Input!$K119="有"),IF(Input!$M119=1,svg_data!$DR$1,IF(Input!$M119=2,svg_data!$DR$2)),"")</f>
        <v/>
      </c>
      <c r="FN119" s="36" t="str">
        <f>IF(AND(Input!$I119="text-tabs",Input!$K119="有"),Input!$G119,"")</f>
        <v/>
      </c>
      <c r="FO119" s="36" t="str">
        <f>IF(AND(Input!$I119="text-tabs",Input!$K119="有"),IF(Input!$M119=1,svg_data!$DT$1,IF(Input!$M119=2,svg_data!$DT$2)),"")</f>
        <v/>
      </c>
      <c r="FP119" s="36" t="str">
        <f>IF(AND(Input!$I119="text-tabs",Input!$K119="有"),Input!$G119,"")</f>
        <v/>
      </c>
      <c r="FQ119" s="36" t="str">
        <f>IF(AND(Input!$I119="text-tabs",Input!$K119="有"),IF(Input!$M119=1,svg_data!$DV$1,IF(Input!$M119=2,svg_data!$DV$2)),"")</f>
        <v/>
      </c>
      <c r="FR119" s="36" t="str">
        <f>IF(AND(Input!$I119="text-tabs",Input!$K119="有"),Input!$G119,"")</f>
        <v/>
      </c>
      <c r="FS119" s="36" t="str">
        <f>IF(AND(Input!$I119="text-tabs",Input!$K119="有"),IF(Input!$M119=1,svg_data!$DX$1,IF(Input!$M119=2,svg_data!$DX$2)),"")</f>
        <v/>
      </c>
      <c r="FT119" s="36" t="str">
        <f>IF(AND(Input!$I119="text-tabs",Input!$K119="有"),Input!$G119,"")</f>
        <v/>
      </c>
      <c r="FU119" s="36" t="str">
        <f>IF(AND(Input!$I119="text-tabs",Input!$K119="有"),IF(Input!$M119=1,svg_data!$DZ$1,IF(Input!$M119=2,svg_data!$DZ$2)),"")</f>
        <v/>
      </c>
      <c r="FV119" s="36" t="str">
        <f>IF(AND(Input!$I119="text-tabs",Input!$K119="有"),Input!$G119,"")</f>
        <v/>
      </c>
      <c r="FW119" s="36" t="str">
        <f>IF(AND(Input!$I119="text-tabs",Input!$K119="有"),IF(Input!$M119=1,svg_data!$EB$1,IF(Input!$M119=2,svg_data!$EB$2)),"")</f>
        <v/>
      </c>
      <c r="FX119" s="36" t="str">
        <f>IF(AND(Input!$I119="text-tabs",Input!$K119="有"),Input!$G119,"")</f>
        <v/>
      </c>
      <c r="FY119" s="36" t="str">
        <f>IF(AND(Input!$I119="text-tabs",Input!$K119="有"),IF(Input!$M119=1,svg_data!$ED$1,IF(Input!$M119=2,svg_data!$ED$2)),"")</f>
        <v/>
      </c>
      <c r="FZ119" s="36" t="str">
        <f>IF(AND(Input!$I119="text-tabs",Input!$K119="有"),Input!$G119,"")</f>
        <v/>
      </c>
      <c r="GA119" s="36" t="str">
        <f>IF(AND(Input!$I119="text-tabs",Input!$K119="有"),IF(Input!$M119=1,svg_data!$EF$1,IF(Input!$M119=2,svg_data!$EF$2)),"")</f>
        <v/>
      </c>
      <c r="GB119" s="36" t="str">
        <f>IF(AND(Input!$I119="text-tabs",Input!$K119="有"),Input!$G119,"")</f>
        <v/>
      </c>
      <c r="GC119" s="36" t="str">
        <f>IF(AND(Input!$I119="text-tabs",Input!$K119="有"),IF(Input!$M119=1,svg_data!$EH$1,IF(Input!$M119=2,svg_data!$EH$2)),"")</f>
        <v/>
      </c>
      <c r="GD119" s="36" t="str">
        <f>IF(AND(Input!$I119="text-tabs",Input!$K119="有"),Input!$G119,"")</f>
        <v/>
      </c>
      <c r="GE119" s="36" t="str">
        <f>IF(AND(Input!$I119="text-tabs",Input!$K119="有"),IF(Input!$M119=1,svg_data!$EJ$1,IF(Input!$M119=2,svg_data!$EJ$2)),"")</f>
        <v/>
      </c>
      <c r="GF119" s="36" t="str">
        <f>IF(AND(Input!$I119="text-tabs",Input!$K119="有"),Input!$G119,"")</f>
        <v/>
      </c>
      <c r="GG119" s="36" t="str">
        <f>IF(AND(Input!$I119="text-tabs",Input!$K119="有"),IF(Input!$M119=1,svg_data!$EL$1,IF(Input!$M119=2,svg_data!$EL$2)),"")</f>
        <v/>
      </c>
      <c r="GH119" s="36" t="str">
        <f>IF(AND(Input!$I119="text-tabs",Input!$K119="有"),Input!$G119,"")</f>
        <v/>
      </c>
      <c r="GI119" s="36" t="str">
        <f>IF(AND(Input!$I119="text-tabs",Input!$K119="有"),IF(Input!$M119=1,svg_data!$EN$1,IF(Input!$M119=2,svg_data!$EN$2)),"")</f>
        <v/>
      </c>
      <c r="GJ119" s="36" t="str">
        <f>IF(AND(Input!$I119="text-tabs",Input!$K119="有"),Input!$G119,"")</f>
        <v/>
      </c>
      <c r="GK119" s="36" t="str">
        <f>IF(AND(Input!$I119="text-tabs",Input!$K119="有"),IF(Input!$M119=1,svg_data!$EP$1,IF(Input!$M119=2,svg_data!$EP$2)),"")</f>
        <v/>
      </c>
      <c r="GL119" s="36" t="str">
        <f>IF(AND(Input!$I119="text-tabs",Input!$K119="有"),Input!$G119,"")</f>
        <v/>
      </c>
      <c r="GM119" s="36" t="str">
        <f>IF(AND(Input!$I119="text-tabs",Input!$K119="有"),svg_data!$ER$1,"")</f>
        <v/>
      </c>
      <c r="GN119" s="36" t="str">
        <f>IF(AND(Input!$I119="text-tabs",Input!$K119="有"),Input!$G119,"")</f>
        <v/>
      </c>
      <c r="GO119" s="36" t="str">
        <f>IF(AND(Input!$I119="text-tabs",Input!$K119="有"),svg_data!$ET$1,"")</f>
        <v/>
      </c>
      <c r="GP119" s="36" t="str">
        <f>IF(AND(Input!$I119="text-tabs",Input!$K119="有"),Input!$G119,"")</f>
        <v/>
      </c>
      <c r="GQ119" s="36" t="str">
        <f>IF(AND(Input!$I119="text-tabs",Input!$K119="有"),svg_data!$EV$1,"")</f>
        <v/>
      </c>
      <c r="GR119" s="36" t="str">
        <f>IF(AND(Input!$I119="text-tabs",Input!$K119="有"),Input!$G119,"")</f>
        <v/>
      </c>
      <c r="GS119" s="36" t="str">
        <f>IF(AND(Input!$I119="text-tabs",Input!$K119="有"),svg_data!$EX$1,"")</f>
        <v/>
      </c>
      <c r="GT119" s="36" t="str">
        <f>IF(AND(Input!$I119="text-tabs",Input!$K119="有"),IF(Input!$O119="無","",svg_data!$EY$1),"")</f>
        <v/>
      </c>
      <c r="GU119" s="36" t="str">
        <f>IF(AND(Input!$I119="text-tabs",Input!$K119="有"),IF(Input!$O119="無","",Input!$G119),"")</f>
        <v/>
      </c>
      <c r="GV119" s="36" t="str">
        <f>IF(AND(Input!$I119="text-tabs",Input!$K119="有"),IF(Input!$O119="無","",Input!$O119),"")</f>
        <v/>
      </c>
      <c r="GW119" s="36" t="str">
        <f>IF(AND(Input!$I119="text-tabs",Input!$K119="有"),IF(Input!$O119="無","",svg_data!$FA$1),"")</f>
        <v/>
      </c>
      <c r="GX119" s="36" t="str">
        <f>IF(AND(Input!$I119="text-tabs",Input!$K119="有"),IF(Input!$O119="無","",Input!$P119),"")</f>
        <v/>
      </c>
      <c r="GY119" s="36" t="str">
        <f>IF(AND(Input!$I119="text-tabs",Input!$K119="有"),IF(Input!$O119="無","",svg_data!$FC$1),"")</f>
        <v/>
      </c>
      <c r="GZ119" s="36" t="str">
        <f>IF(AND(Input!$I119="text-tabs",Input!$K119="有"),svg_data!$FD$1,"")</f>
        <v/>
      </c>
      <c r="HA119" s="36" t="str">
        <f>IF(AND(Input!$I119="text-tabs",Input!$K119="有"),$HA$1,"")</f>
        <v/>
      </c>
      <c r="HB119" s="36" t="str">
        <f>IF(AND(Input!$I119="text-tabs",Input!$V119="有",Input!$W119&lt;&gt;""),$HB$1,"")</f>
        <v/>
      </c>
      <c r="HC119" s="36" t="str">
        <f>IF(AND(Input!$I119="text-tabs",Input!$V119="有",Input!$W119&lt;&gt;""),Input!$U119,"")</f>
        <v/>
      </c>
      <c r="HD119" s="36" t="str">
        <f>IF(AND(Input!$I119="text-tabs",Input!$V119="有",Input!$W119&lt;&gt;""),$HD$1,"")</f>
        <v/>
      </c>
      <c r="HE119" s="36" t="str">
        <f>IF(AND(Input!$I119="text-tabs",Input!$V119="有",Input!$W119&lt;&gt;""),$HE$1,"")</f>
        <v/>
      </c>
      <c r="HF119" s="36" t="str">
        <f>IF(AND(Input!$I119="text-tabs",Input!$V119="有",Input!$W119&lt;&gt;""),$HF$1,"")</f>
        <v/>
      </c>
      <c r="HG119" s="36" t="str">
        <f>IF(AND(Input!$I119="text-tabs",Input!$V119="有",Input!$W119&lt;&gt;""),Input!$X119,"")</f>
        <v/>
      </c>
      <c r="HH119" s="36" t="str">
        <f>IF(AND(Input!$I119="text-tabs",Input!$V119="有",Input!$W119&lt;&gt;""),$HH$1,"")</f>
        <v/>
      </c>
      <c r="HI119" s="36" t="str">
        <f>IF(AND(Input!$I119="text-tabs",Input!$V119="有",Input!$W119&lt;&gt;""),Input!$W119,"")</f>
        <v/>
      </c>
      <c r="HJ119" s="36" t="str">
        <f>IF(AND(Input!$I119="text-tabs",Input!$V119="有",Input!$W119&lt;&gt;""),$HJ$1,"")</f>
        <v/>
      </c>
      <c r="HK119" s="36" t="str">
        <f>IF(AND(Input!$I119="text-tabs",Input!$V119="有",Input!$Y119&lt;&gt;"無"),$HK$1,"")</f>
        <v/>
      </c>
      <c r="HL119" s="36" t="str">
        <f>IF(AND(Input!$I119="text-tabs",Input!$V119="有",Input!$Y119&lt;&gt;"無"),$HF$1,"")</f>
        <v/>
      </c>
      <c r="HM119" s="36" t="str">
        <f>IF(AND(Input!$I119="text-tabs",Input!$V119="有",Input!$Y119&lt;&gt;"無"),Input!$Z119,"")</f>
        <v/>
      </c>
      <c r="HN119" s="36" t="str">
        <f>IF(AND(Input!$I119="text-tabs",Input!$V119="有",Input!$Y119&lt;&gt;"無"),$HH$1,"")</f>
        <v/>
      </c>
      <c r="HO119" s="36" t="str">
        <f>IF(AND(Input!$I119="text-tabs",Input!$V119="有",Input!$Y119&lt;&gt;"無"),Input!$Y119,"")</f>
        <v/>
      </c>
      <c r="HP119" s="36" t="str">
        <f>IF(AND(Input!$I119="text-tabs",Input!$V119="有",Input!$Y119&lt;&gt;"無"),$HJ$1,"")</f>
        <v/>
      </c>
      <c r="HQ119" s="36" t="str">
        <f>IF(AND(Input!$I119="text-tabs",Input!$V119="有",Input!$AA119&lt;&gt;"無"),$HQ$1,"")</f>
        <v/>
      </c>
      <c r="HR119" s="36" t="str">
        <f>IF(AND(Input!$I119="text-tabs",Input!$V119="有",Input!$AA119&lt;&gt;"無"),$HR$1,"")</f>
        <v/>
      </c>
      <c r="HS119" s="36" t="str">
        <f>IF(AND(Input!$I119="text-tabs",Input!$V119="有",Input!$AA119&lt;&gt;"無"),Input!$AB119,"")</f>
        <v/>
      </c>
      <c r="HT119" s="36" t="str">
        <f>IF(AND(Input!$I119="text-tabs",Input!$V119="有",Input!$AA119&lt;&gt;"無"),$HT$1,"")</f>
        <v/>
      </c>
      <c r="HU119" s="36" t="str">
        <f>IF(AND(Input!$I119="text-tabs",Input!$V119="有",Input!$AA119&lt;&gt;"無"),Input!$AA119,"")</f>
        <v/>
      </c>
      <c r="HV119" s="36" t="str">
        <f>IF(AND(Input!$I119="text-tabs",Input!$V119="有",Input!$AA119&lt;&gt;"無"),$HV$1,"")</f>
        <v/>
      </c>
      <c r="HW119" s="36" t="str">
        <f>IF(AND(Input!$I119="text-tabs",Input!$V119="有",Input!$AC119&lt;&gt;"無"),$HW$1,"")</f>
        <v/>
      </c>
      <c r="HX119" s="36" t="str">
        <f>IF(AND(Input!$I119="text-tabs",Input!$V119="有",Input!$AC119&lt;&gt;"無"),$HX$1,"")</f>
        <v/>
      </c>
      <c r="HY119" s="36" t="str">
        <f>IF(AND(Input!$I119="text-tabs",Input!$V119="有",Input!$AC119&lt;&gt;"無"),Input!$AD119,"")</f>
        <v/>
      </c>
      <c r="HZ119" s="36" t="str">
        <f>IF(AND(Input!$I119="text-tabs",Input!$V119="有",Input!$AC119&lt;&gt;"無"),$HZ$1,"")</f>
        <v/>
      </c>
      <c r="IA119" s="36" t="str">
        <f>IF(AND(Input!$I119="text-tabs",Input!$V119="有",Input!$AC119&lt;&gt;"無"),Input!$AC119,"")</f>
        <v/>
      </c>
      <c r="IB119" s="36" t="str">
        <f>IF(AND(Input!$I119="text-tabs",Input!$V119="有",Input!$AC119&lt;&gt;"無"),$IB$1,"")</f>
        <v/>
      </c>
      <c r="IC119" s="36" t="str">
        <f>IF(AND(Input!$I119="text-tabs",Input!$V119="有",Input!$AE119&lt;&gt;"無"),$IC$1,"")</f>
        <v/>
      </c>
      <c r="ID119" s="36" t="str">
        <f>IF(AND(Input!$I119="text-tabs",Input!$V119="有",Input!$AE119&lt;&gt;"無"),$HF$1,"")</f>
        <v/>
      </c>
      <c r="IE119" s="36" t="str">
        <f>IF(AND(Input!$I119="text-tabs",Input!$V119="有",Input!$AE119&lt;&gt;"無"),Input!$AF119,"")</f>
        <v/>
      </c>
      <c r="IF119" s="36" t="str">
        <f>IF(AND(Input!$I119="text-tabs",Input!$V119="有",Input!$AE119&lt;&gt;"無"),$HH$1,"")</f>
        <v/>
      </c>
      <c r="IG119" s="36" t="str">
        <f>IF(AND(Input!$I119="text-tabs",Input!$V119="有",Input!$AE119&lt;&gt;"無"),Input!$AE119,"")</f>
        <v/>
      </c>
      <c r="IH119" s="36" t="str">
        <f>IF(AND(Input!$I119="text-tabs",Input!$V119="有",Input!$AE119&lt;&gt;"無"),$HJ$1,"")</f>
        <v/>
      </c>
      <c r="II119" s="36" t="str">
        <f>IF(AND(Input!$I119="text-tabs",Input!$V119="有"),$II$1,"")</f>
        <v/>
      </c>
      <c r="IJ119" s="36" t="str">
        <f>IF(AND(Input!$I119="text-tabs",Input!$AG119="有"),$IJ$1,"")</f>
        <v/>
      </c>
      <c r="IK119" s="36" t="str">
        <f>IF(AND(Input!$I119="text-tabs",Input!$AG119="有"),Input!$AH119,"")</f>
        <v/>
      </c>
      <c r="IL119" s="36" t="str">
        <f>IF(AND(Input!$I119="text-tabs",Input!$AG119="有"),$IL$1,"")</f>
        <v/>
      </c>
      <c r="IM119" s="36" t="str">
        <f>IF(AND(Input!$I119="text-tabs",Input!$AG119="有"),Input!$AI119,"")</f>
        <v/>
      </c>
      <c r="IN119" s="36" t="str">
        <f>IF(AND(Input!$I119="text-tabs",Input!$AG119="有"),$IN$1,"")</f>
        <v/>
      </c>
      <c r="IO119" s="36" t="str">
        <f>IF(Input!$I119="text-tabs",$IO$1,"")</f>
        <v/>
      </c>
      <c r="IP119" s="36" t="str">
        <f>IF(Input!$I119="event",$IP$1,"")</f>
        <v/>
      </c>
      <c r="IQ119" s="36" t="str">
        <f>IF(Input!$I119="event",Input!$R119,"")</f>
        <v/>
      </c>
      <c r="IR119" s="36" t="str">
        <f>IF(Input!$I119="event",$IR$1,"")</f>
        <v/>
      </c>
      <c r="IS119" s="36" t="str">
        <f>IF(Input!$I119="event",$IS$1,"")</f>
        <v/>
      </c>
      <c r="IT119" s="36" t="str">
        <f>IF(Input!$I119="event",Input!$Q119,"")</f>
        <v/>
      </c>
      <c r="IU119" s="36" t="str">
        <f>IF(Input!$I119="event",$IU$1,"")</f>
        <v/>
      </c>
      <c r="IV119" s="36" t="str">
        <f>IF(Input!$I119="image",$IV$1,"")</f>
        <v/>
      </c>
      <c r="IW119" s="36" t="str">
        <f>IF(Input!$I119="image",Input!$S119,"")</f>
        <v/>
      </c>
      <c r="IX119" s="36" t="str">
        <f>IF(Input!$I119="image",$IX$1,"")</f>
        <v/>
      </c>
      <c r="IY119" s="36" t="str">
        <f>IF(AND(Input!$I119="image",Input!$V119="無"),$IY$1,"")</f>
        <v/>
      </c>
      <c r="IZ119" s="36" t="str">
        <f>IF(AND(Input!$I119="image",Input!$V119="無"),Input!$B119,"")</f>
        <v/>
      </c>
      <c r="JA119" s="36" t="str">
        <f>IF(AND(Input!$I119="image",Input!$V119="無"),$JA$1,"")</f>
        <v/>
      </c>
      <c r="JB119" s="36" t="str">
        <f>IF(AND(Input!$I119="image",Input!$V119="有"),$JB$1,"")</f>
        <v/>
      </c>
      <c r="JC119" s="36" t="str">
        <f>IF(AND(Input!$I119="image",Input!$V119="有"),Input!$W119,"")</f>
        <v/>
      </c>
      <c r="JD119" s="36" t="str">
        <f>IF(AND(Input!$I119="image",Input!$V119="有"),$JD$1,"")</f>
        <v/>
      </c>
      <c r="JE119" s="36" t="str">
        <f>IF(AND(Input!$I119="image",Input!$V119="有"),Input!$X119,"")</f>
        <v/>
      </c>
      <c r="JF119" s="36" t="str">
        <f>IF(AND(Input!$I119="image",Input!$V119="有"),$JF$1,"")</f>
        <v/>
      </c>
      <c r="JG119" s="36" t="str">
        <f>IF(Input!$I119="embed",$JG$1,"")</f>
        <v/>
      </c>
      <c r="JH119" s="36" t="str">
        <f>IF(Input!$I119="embed",Input!$X119,"")</f>
        <v/>
      </c>
      <c r="JI119" s="36" t="str">
        <f>IF(Input!$I119="embed",$JI$1,"")</f>
        <v/>
      </c>
      <c r="JJ119" s="36" t="str">
        <f>IF(Input!$I119="embed",$JJ$1,"")</f>
        <v/>
      </c>
      <c r="JK119" s="36" t="str">
        <f>IF(Input!$I119="embed",Input!$R119,"")</f>
        <v/>
      </c>
      <c r="JL119" s="36" t="str">
        <f>IF(Input!$I119="embed",$JL$1,"")</f>
        <v/>
      </c>
      <c r="JM119" s="36" t="str">
        <f>IF(Input!$I119="table",Input!$AI119,"")</f>
        <v/>
      </c>
      <c r="JN119" s="36" t="str">
        <f>IF(Input!$I119="table",Input!$AJ119,"")</f>
        <v/>
      </c>
      <c r="JO119" s="36" t="s">
        <v>0</v>
      </c>
      <c r="JP119" s="36" t="str">
        <f t="shared" si="3"/>
        <v/>
      </c>
    </row>
    <row r="120" spans="1:276" s="36" customFormat="1">
      <c r="A120" s="39" t="str">
        <f t="shared" ref="A120:A128" si="6">ConcatenateRangeText(B120:JP120)</f>
        <v>"0":{"category":"未記入","class":"0","id":"0","titleShadow":"",}</v>
      </c>
      <c r="B120" s="36" t="s">
        <v>5</v>
      </c>
      <c r="C120" s="40">
        <f>Input!$G120</f>
        <v>0</v>
      </c>
      <c r="D120" s="36" t="s">
        <v>210</v>
      </c>
      <c r="E120" s="36" t="s">
        <v>23</v>
      </c>
      <c r="F120" s="36" t="str">
        <f>IF(Input!$C120&lt;&gt;"",Input!$C120,"未記入")</f>
        <v>未記入</v>
      </c>
      <c r="G120" s="36" t="s">
        <v>3</v>
      </c>
      <c r="H120" s="36" t="s">
        <v>1</v>
      </c>
      <c r="I120" s="36">
        <f>Input!$I120</f>
        <v>0</v>
      </c>
      <c r="J120" s="36" t="s">
        <v>3</v>
      </c>
      <c r="K120" s="36" t="s">
        <v>4</v>
      </c>
      <c r="L120" s="40">
        <f>Input!$G120</f>
        <v>0</v>
      </c>
      <c r="M120" s="36" t="s">
        <v>3</v>
      </c>
      <c r="N120" s="36" t="str">
        <f>IF(Input!$D120="有",$N$1,"")</f>
        <v/>
      </c>
      <c r="O120" s="36" t="str">
        <f>IF(Input!$D120="有",Input!$A120,"")</f>
        <v/>
      </c>
      <c r="P120" s="36" t="str">
        <f>IF(Input!$D120="有",$P$1,"")</f>
        <v/>
      </c>
      <c r="Q120" s="36" t="str">
        <f>IF(Input!$D120="有",$Q$1,"")</f>
        <v/>
      </c>
      <c r="R120" s="36" t="str">
        <f>IF(Input!$D120="有",LEFT(Input!$E120,1),"")</f>
        <v/>
      </c>
      <c r="S120" s="36" t="str">
        <f>IF(Input!$D120="有",$S$1,"")</f>
        <v/>
      </c>
      <c r="T120" s="36" t="str">
        <f>IF(Input!$D120="有",$T$1,"")</f>
        <v/>
      </c>
      <c r="U120" s="36" t="str">
        <f>IF(Input!$D120="有",Input!$F120,"")</f>
        <v/>
      </c>
      <c r="V120" s="36" t="str">
        <f>IF(Input!$D120="有",$V$1,"")</f>
        <v/>
      </c>
      <c r="W120" s="36" t="s">
        <v>205</v>
      </c>
      <c r="X120" s="36" t="str">
        <f>IF(Input!$H120="有","true",IF(Input!$H120="無","false",""))</f>
        <v/>
      </c>
      <c r="Y120" s="36" t="s">
        <v>3</v>
      </c>
      <c r="Z120" s="36" t="str">
        <f>IF(OR(Input!$I120="text-tabs",Input!$I120="text"),$Z$1,"")</f>
        <v/>
      </c>
      <c r="AA120" s="36" t="str">
        <f>IF(OR(Input!$I120="text-tabs",Input!$I120="text"),Input!$B120,"")</f>
        <v/>
      </c>
      <c r="AB120" s="36" t="str">
        <f>IF(OR(Input!$I120="text-tabs",Input!$I120="text"),$AB$1,"")</f>
        <v/>
      </c>
      <c r="AC120" s="36" t="str">
        <f>IF(AND(OR(Input!$I120="text-tabs",Input!$I120="text"),Input!$T120="無"),$AC$1,"")</f>
        <v/>
      </c>
      <c r="AD120" s="36" t="str">
        <f>IF(AND(OR(Input!$I120="text-tabs",Input!$I120="text"),Input!$T120="無"),Input!$S120,"")</f>
        <v/>
      </c>
      <c r="AE120" s="36" t="str">
        <f>IF(AND(OR(Input!$I120="text-tabs",Input!$I120="text"),Input!$T120="無"),$AE$1,"")</f>
        <v/>
      </c>
      <c r="AF120" s="36" t="str">
        <f>IF(AND(OR(Input!$I120="text-tabs",Input!$I120="text"),Input!$S120="無"),$AF$1,"")</f>
        <v/>
      </c>
      <c r="AG120" s="36" t="str">
        <f>IF(AND(OR(Input!$I120="text-tabs",Input!$I120="text"),Input!$S120="無"),Input!$T120,"")</f>
        <v/>
      </c>
      <c r="AH120" s="36" t="str">
        <f>IF(AND(OR(Input!$I120="text-tabs",Input!$I120="text"),Input!$S120="無"),$AH$1,"")</f>
        <v/>
      </c>
      <c r="AI120" s="36" t="str">
        <f>IF(Input!$I120="text",$AI$1,"")</f>
        <v/>
      </c>
      <c r="AJ120" s="36" t="str">
        <f>IF(Input!$I120="text",Input!$R120,"")</f>
        <v/>
      </c>
      <c r="AK120" s="36" t="str">
        <f>IF(Input!$I120="text",$AK$1,"")</f>
        <v/>
      </c>
      <c r="AL120" s="36" t="str">
        <f>IF(Input!$I120="text-tabs",$AL$1,"")</f>
        <v/>
      </c>
      <c r="AM120" s="36" t="str">
        <f>IF(Input!$I120="text-tabs",$AM$1,"")</f>
        <v/>
      </c>
      <c r="AN120" s="36" t="str">
        <f>IF(Input!$I120="text-tabs",Input!$J120,"")</f>
        <v/>
      </c>
      <c r="AO120" s="36" t="str">
        <f>IF(Input!$I120="text-tabs",$AO$1,"")</f>
        <v/>
      </c>
      <c r="AP120" s="36" t="str">
        <f>IF(Input!$I120="text-tabs",Input!$R120,"")</f>
        <v/>
      </c>
      <c r="AQ120" s="36" t="str">
        <f>IF(Input!$I120="text-tabs",$AQ$1,"")</f>
        <v/>
      </c>
      <c r="AR120" s="36" t="str">
        <f>IF(AND(Input!$I120="text-tabs",Input!$K120="有"),$AR$1,"")</f>
        <v/>
      </c>
      <c r="AS120" s="36" t="str">
        <f>IF(AND(Input!$I120="text-tabs",Input!$K120="有"),Input!$L120,"")</f>
        <v/>
      </c>
      <c r="AT120" s="36" t="str">
        <f>IF(AND(Input!$I120="text-tabs",Input!$K120="有"),$AT$1,"")</f>
        <v/>
      </c>
      <c r="AU120" s="36" t="str">
        <f>IF(AND(Input!$I120="text-tabs",Input!$K120="有"),Input!$N120,"")</f>
        <v/>
      </c>
      <c r="AV120" s="36" t="str">
        <f>IF(AND(Input!$I120="text-tabs",Input!$K120="有"),"&lt;br&gt;","")</f>
        <v/>
      </c>
      <c r="AW120" s="36" t="str">
        <f>IF(AND(Input!$I120="text-tabs",Input!$K120="有"),IF(Input!$M120=1,svg_data!$A$1,IF(Input!$M120=2,svg_data!$A$2)),"")</f>
        <v/>
      </c>
      <c r="AX120" s="36" t="str">
        <f>IF(AND(Input!$I120="text-tabs",Input!$K120="有"),Input!$G120,"")</f>
        <v/>
      </c>
      <c r="AY120" s="36" t="str">
        <f>IF(AND(Input!$I120="text-tabs",Input!$K120="有"),IF(Input!$M120=1,svg_data!$C$1,IF(Input!$M120=2,svg_data!$C$2)),"")</f>
        <v/>
      </c>
      <c r="AZ120" s="36" t="str">
        <f>IF(AND(Input!$I120="text-tabs",Input!$K120="有"),Input!$G120,"")</f>
        <v/>
      </c>
      <c r="BA120" s="36" t="str">
        <f>IF(AND(Input!$I120="text-tabs",Input!$K120="有"),IF(Input!$M120=1,svg_data!$E$1,IF(Input!$M120=2,svg_data!$E$2)),"")</f>
        <v/>
      </c>
      <c r="BB120" s="36" t="str">
        <f>IF(AND(Input!$I120="text-tabs",Input!$K120="有"),Input!$G120,"")</f>
        <v/>
      </c>
      <c r="BC120" s="36" t="str">
        <f>IF(AND(Input!$I120="text-tabs",Input!$K120="有"),IF(Input!$M120=1,svg_data!$G$1,IF(Input!$M120=2,svg_data!$G$2)),"")</f>
        <v/>
      </c>
      <c r="BD120" s="36" t="str">
        <f>IF(AND(Input!$I120="text-tabs",Input!$K120="有"),Input!$G120,"")</f>
        <v/>
      </c>
      <c r="BE120" s="36" t="str">
        <f>IF(AND(Input!$I120="text-tabs",Input!$K120="有"),IF(Input!$M120=1,svg_data!$I$1,IF(Input!$M120=2,svg_data!$I$2)),"")</f>
        <v/>
      </c>
      <c r="BF120" s="36" t="str">
        <f>IF(AND(Input!$I120="text-tabs",Input!$K120="有"),Input!$G120,"")</f>
        <v/>
      </c>
      <c r="BG120" s="36" t="str">
        <f>IF(AND(Input!$I120="text-tabs",Input!$K120="有"),IF(Input!$M120=1,svg_data!$K$1,IF(Input!$M120=2,svg_data!$K$2)),"")</f>
        <v/>
      </c>
      <c r="BH120" s="36" t="str">
        <f>IF(AND(Input!$I120="text-tabs",Input!$K120="有"),Input!$G120,"")</f>
        <v/>
      </c>
      <c r="BI120" s="36" t="str">
        <f>IF(AND(Input!$I120="text-tabs",Input!$K120="有"),IF(Input!$M120=1,svg_data!$M$1,IF(Input!$M120=2,svg_data!$M$2)),"")</f>
        <v/>
      </c>
      <c r="BJ120" s="36" t="str">
        <f>IF(AND(Input!$I120="text-tabs",Input!$K120="有"),Input!$G120,"")</f>
        <v/>
      </c>
      <c r="BK120" s="36" t="str">
        <f>IF(AND(Input!$I120="text-tabs",Input!$K120="有"),IF(Input!$M120=1,svg_data!$O$1,IF(Input!$M120=2,svg_data!$O$2)),"")</f>
        <v/>
      </c>
      <c r="BL120" s="36" t="str">
        <f>IF(AND(Input!$I120="text-tabs",Input!$K120="有"),Input!$G120,"")</f>
        <v/>
      </c>
      <c r="BM120" s="36" t="str">
        <f>IF(AND(Input!$I120="text-tabs",Input!$K120="有"),IF(Input!$M120=1,svg_data!$Q$1,IF(Input!$M120=2,svg_data!$Q$2)),"")</f>
        <v/>
      </c>
      <c r="BN120" s="36" t="str">
        <f>IF(AND(Input!$I120="text-tabs",Input!$K120="有"),Input!$G120,"")</f>
        <v/>
      </c>
      <c r="BO120" s="36" t="str">
        <f>IF(AND(Input!$I120="text-tabs",Input!$K120="有"),IF(Input!$M120=1,svg_data!$S$1,IF(Input!$M120=2,svg_data!$S$2)),"")</f>
        <v/>
      </c>
      <c r="BP120" s="36" t="str">
        <f>IF(AND(Input!$I120="text-tabs",Input!$K120="有"),Input!$G120,"")</f>
        <v/>
      </c>
      <c r="BQ120" s="36" t="str">
        <f>IF(AND(Input!$I120="text-tabs",Input!$K120="有"),IF(Input!$M120=1,svg_data!$U$1,IF(Input!$M120=2,svg_data!$U$2)),"")</f>
        <v/>
      </c>
      <c r="BR120" s="36" t="str">
        <f>IF(AND(Input!$I120="text-tabs",Input!$K120="有"),Input!$G120,"")</f>
        <v/>
      </c>
      <c r="BS120" s="36" t="str">
        <f>IF(AND(Input!$I120="text-tabs",Input!$K120="有"),IF(Input!$M120=1,svg_data!$W$1,IF(Input!$M120=2,svg_data!$W$2)),"")</f>
        <v/>
      </c>
      <c r="BT120" s="36" t="str">
        <f>IF(AND(Input!$I120="text-tabs",Input!$K120="有"),Input!$G120,"")</f>
        <v/>
      </c>
      <c r="BU120" s="36" t="str">
        <f>IF(AND(Input!$I120="text-tabs",Input!$K120="有"),IF(Input!$M120=1,svg_data!$Y$1,IF(Input!$M120=2,svg_data!$Y$2)),"")</f>
        <v/>
      </c>
      <c r="BV120" s="36" t="str">
        <f>IF(AND(Input!$I120="text-tabs",Input!$K120="有"),Input!$G120,"")</f>
        <v/>
      </c>
      <c r="BW120" s="36" t="str">
        <f>IF(AND(Input!$I120="text-tabs",Input!$K120="有"),IF(Input!$M120=1,svg_data!$AA$1,IF(Input!$M120=2,svg_data!$AA$2)),"")</f>
        <v/>
      </c>
      <c r="BX120" s="36" t="str">
        <f>IF(AND(Input!$I120="text-tabs",Input!$K120="有"),Input!$G120,"")</f>
        <v/>
      </c>
      <c r="BY120" s="36" t="str">
        <f>IF(AND(Input!$I120="text-tabs",Input!$K120="有"),IF(Input!$M120=1,svg_data!$AC$1,IF(Input!$M120=2,svg_data!$AC$2)),"")</f>
        <v/>
      </c>
      <c r="BZ120" s="36" t="str">
        <f>IF(AND(Input!$I120="text-tabs",Input!$K120="有"),Input!$G120,"")</f>
        <v/>
      </c>
      <c r="CA120" s="36" t="str">
        <f>IF(AND(Input!$I120="text-tabs",Input!$K120="有"),IF(Input!$M120=1,svg_data!$AE$1,IF(Input!$M120=2,svg_data!$AE$2)),"")</f>
        <v/>
      </c>
      <c r="CB120" s="36" t="str">
        <f>IF(AND(Input!$I120="text-tabs",Input!$K120="有"),Input!$G120,"")</f>
        <v/>
      </c>
      <c r="CC120" s="36" t="str">
        <f>IF(AND(Input!$I120="text-tabs",Input!$K120="有"),IF(Input!$M120=1,svg_data!$AG$1,IF(Input!$M120=2,svg_data!$AG$2)),"")</f>
        <v/>
      </c>
      <c r="CD120" s="36" t="str">
        <f>IF(AND(Input!$I120="text-tabs",Input!$K120="有"),Input!$G120,"")</f>
        <v/>
      </c>
      <c r="CE120" s="36" t="str">
        <f>IF(AND(Input!$I120="text-tabs",Input!$K120="有"),IF(Input!$M120=1,svg_data!$AI$1,IF(Input!$M120=2,svg_data!$AI$2)),"")</f>
        <v/>
      </c>
      <c r="CF120" s="36" t="str">
        <f>IF(AND(Input!$I120="text-tabs",Input!$K120="有"),Input!$G120,"")</f>
        <v/>
      </c>
      <c r="CG120" s="36" t="str">
        <f>IF(AND(Input!$I120="text-tabs",Input!$K120="有"),IF(Input!$M120=1,svg_data!$AK$1,IF(Input!$M120=2,svg_data!$AK$2)),"")</f>
        <v/>
      </c>
      <c r="CH120" s="36" t="str">
        <f>IF(AND(Input!$I120="text-tabs",Input!$K120="有"),Input!$G120,"")</f>
        <v/>
      </c>
      <c r="CI120" s="36" t="str">
        <f>IF(AND(Input!$I120="text-tabs",Input!$K120="有"),IF(Input!$M120=1,svg_data!$AM$1,IF(Input!$M120=2,svg_data!$AM$2)),"")</f>
        <v/>
      </c>
      <c r="CJ120" s="36" t="str">
        <f>IF(AND(Input!$I120="text-tabs",Input!$K120="有"),Input!$G120,"")</f>
        <v/>
      </c>
      <c r="CK120" s="36" t="str">
        <f>IF(AND(Input!$I120="text-tabs",Input!$K120="有"),IF(Input!$M120=1,svg_data!$AO$1,IF(Input!$M120=2,svg_data!$AO$2)),"")</f>
        <v/>
      </c>
      <c r="CL120" s="36" t="str">
        <f>IF(AND(Input!$I120="text-tabs",Input!$K120="有"),Input!$G120,"")</f>
        <v/>
      </c>
      <c r="CM120" s="36" t="str">
        <f>IF(AND(Input!$I120="text-tabs",Input!$K120="有"),IF(Input!$M120=1,svg_data!$AQ$1,IF(Input!$M120=2,svg_data!$AQ$2)),"")</f>
        <v/>
      </c>
      <c r="CN120" s="36" t="str">
        <f>IF(AND(Input!$I120="text-tabs",Input!$K120="有"),Input!$G120,"")</f>
        <v/>
      </c>
      <c r="CO120" s="36" t="str">
        <f>IF(AND(Input!$I120="text-tabs",Input!$K120="有"),IF(Input!$M120=1,svg_data!$AS$1,IF(Input!$M120=2,svg_data!$AS$2)),"")</f>
        <v/>
      </c>
      <c r="CP120" s="36" t="str">
        <f>IF(AND(Input!$I120="text-tabs",Input!$K120="有"),Input!$G120,"")</f>
        <v/>
      </c>
      <c r="CQ120" s="36" t="str">
        <f>IF(AND(Input!$I120="text-tabs",Input!$K120="有"),IF(Input!$M120=1,svg_data!$AU$1,IF(Input!$M120=2,svg_data!$AU$2)),"")</f>
        <v/>
      </c>
      <c r="CR120" s="36" t="str">
        <f>IF(AND(Input!$I120="text-tabs",Input!$K120="有"),Input!$G120,"")</f>
        <v/>
      </c>
      <c r="CS120" s="36" t="str">
        <f>IF(AND(Input!$I120="text-tabs",Input!$K120="有"),IF(Input!$M120=1,svg_data!$AW$1,IF(Input!$M120=2,svg_data!$AW$2)),"")</f>
        <v/>
      </c>
      <c r="CT120" s="36" t="str">
        <f>IF(AND(Input!$I120="text-tabs",Input!$K120="有"),Input!$G120,"")</f>
        <v/>
      </c>
      <c r="CU120" s="36" t="str">
        <f>IF(AND(Input!$I120="text-tabs",Input!$K120="有"),IF(Input!$M120=1,svg_data!$AY$1,IF(Input!$M120=2,svg_data!$AY$2)),"")</f>
        <v/>
      </c>
      <c r="CV120" s="36" t="str">
        <f>IF(AND(Input!$I120="text-tabs",Input!$K120="有"),Input!$G120,"")</f>
        <v/>
      </c>
      <c r="CW120" s="36" t="str">
        <f>IF(AND(Input!$I120="text-tabs",Input!$K120="有"),IF(Input!$M120=1,svg_data!$BA$1,IF(Input!$M120=2,svg_data!$BA$2)),"")</f>
        <v/>
      </c>
      <c r="CX120" s="36" t="str">
        <f>IF(AND(Input!$I120="text-tabs",Input!$K120="有"),Input!$G120,"")</f>
        <v/>
      </c>
      <c r="CY120" s="36" t="str">
        <f>IF(AND(Input!$I120="text-tabs",Input!$K120="有"),IF(Input!$M120=1,svg_data!$BC$1,IF(Input!$M120=2,svg_data!$BC$2)),"")</f>
        <v/>
      </c>
      <c r="CZ120" s="36" t="str">
        <f>IF(AND(Input!$I120="text-tabs",Input!$K120="有"),Input!$G120,"")</f>
        <v/>
      </c>
      <c r="DA120" s="36" t="str">
        <f>IF(AND(Input!$I120="text-tabs",Input!$K120="有"),IF(Input!$M120=1,svg_data!$BE$1,IF(Input!$M120=2,svg_data!$BE$2)),"")</f>
        <v/>
      </c>
      <c r="DB120" s="36" t="str">
        <f>IF(AND(Input!$I120="text-tabs",Input!$K120="有"),Input!$G120,"")</f>
        <v/>
      </c>
      <c r="DC120" s="36" t="str">
        <f>IF(AND(Input!$I120="text-tabs",Input!$K120="有"),IF(Input!$M120=1,svg_data!$BG$1,IF(Input!$M120=2,svg_data!$BG$2)),"")</f>
        <v/>
      </c>
      <c r="DD120" s="36" t="str">
        <f>IF(AND(Input!$I120="text-tabs",Input!$K120="有"),Input!$G120,"")</f>
        <v/>
      </c>
      <c r="DE120" s="36" t="str">
        <f>IF(AND(Input!$I120="text-tabs",Input!$K120="有"),IF(Input!$M120=1,svg_data!$BI$1,IF(Input!$M120=2,svg_data!$BI$2)),"")</f>
        <v/>
      </c>
      <c r="DF120" s="36" t="str">
        <f>IF(AND(Input!$I120="text-tabs",Input!$K120="有"),Input!$G120,"")</f>
        <v/>
      </c>
      <c r="DG120" s="36" t="str">
        <f>IF(AND(Input!$I120="text-tabs",Input!$K120="有"),IF(Input!$M120=1,svg_data!$BK$1,IF(Input!$M120=2,svg_data!$BK$2)),"")</f>
        <v/>
      </c>
      <c r="DH120" s="36" t="str">
        <f>IF(AND(Input!$I120="text-tabs",Input!$K120="有"),Input!$G120,"")</f>
        <v/>
      </c>
      <c r="DI120" s="36" t="str">
        <f>IF(AND(Input!$I120="text-tabs",Input!$K120="有"),IF(Input!$M120=1,svg_data!$BM$1,IF(Input!$M120=2,svg_data!$BM$2)),"")</f>
        <v/>
      </c>
      <c r="DJ120" s="36" t="str">
        <f>IF(AND(Input!$I120="text-tabs",Input!$K120="有"),svg_data!$BN$1,"")</f>
        <v/>
      </c>
      <c r="DK120" s="36" t="str">
        <f>IF(AND(Input!$I120="text-tabs",Input!$K120="有"),Input!$G120,"")</f>
        <v/>
      </c>
      <c r="DL120" s="36" t="str">
        <f>IF(AND(Input!$I120="text-tabs",Input!$K120="有"),svg_data!$BP$1,"")</f>
        <v/>
      </c>
      <c r="DM120" s="36" t="str">
        <f>IF(AND(Input!$I120="text-tabs",Input!$K120="有"),svg_data!$BQ$1,"")</f>
        <v/>
      </c>
      <c r="DN120" s="36" t="str">
        <f>IF(AND(Input!$I120="text-tabs",Input!$K120="有"),Input!$G120,"")</f>
        <v/>
      </c>
      <c r="DO120" s="36" t="str">
        <f>IF(AND(Input!$I120="text-tabs",Input!$K120="有"),svg_data!$BS$1,"")</f>
        <v/>
      </c>
      <c r="DP120" s="36" t="str">
        <f>IF(AND(Input!$I120="text-tabs",Input!$K120="有"),Input!$G120,"")</f>
        <v/>
      </c>
      <c r="DQ120" s="36" t="str">
        <f>IF(AND(Input!$I120="text-tabs",Input!$K120="有"),svg_data!$BU$1,"")</f>
        <v/>
      </c>
      <c r="DR120" s="36" t="str">
        <f>IF(AND(Input!$I120="text-tabs",Input!$K120="有"),Input!$G120,"")</f>
        <v/>
      </c>
      <c r="DS120" s="36" t="str">
        <f>IF(AND(Input!$I120="text-tabs",Input!$K120="有"),IF(Input!$M120=1,svg_data!$BW$1,IF(Input!$M120=2,svg_data!$BW$2)),"")</f>
        <v/>
      </c>
      <c r="DT120" s="36" t="str">
        <f>IF(AND(Input!$I120="text-tabs",Input!$K120="有"),IF(Input!$M120=1,svg_data!$BY$1,IF(Input!$M120=2,"")),"")</f>
        <v/>
      </c>
      <c r="DU120" s="36" t="str">
        <f>IF(AND(Input!$I120="text-tabs",Input!$K120="有"),IF(Input!$M120=1,Input!$G120,IF(Input!$M120=2,"")),"")</f>
        <v/>
      </c>
      <c r="DV120" s="42" t="str">
        <f>IF(AND(Input!$I120="text-tabs",Input!$K120="有"),IF(Input!$M120=1,svg_data!$CA$1,IF(Input!$M120=2,svg_data!$CA$2)),"")</f>
        <v/>
      </c>
      <c r="DW120" s="36" t="str">
        <f>IF(AND(Input!$I120="text-tabs",Input!$K120="有"),IF(Input!$M120=1,svg_data!$CB$1,IF(Input!$M120=2,svg_data!$CB$2)),"")</f>
        <v/>
      </c>
      <c r="DX120" s="36" t="str">
        <f>IF(AND(Input!$I120="text-tabs",Input!$K120="有"),Input!$G120,"")</f>
        <v/>
      </c>
      <c r="DY120" s="36" t="str">
        <f>IF(AND(Input!$I120="text-tabs",Input!$K120="有"),IF(Input!$M120=1,svg_data!$CD$1,IF(Input!$M120=2,svg_data!$CD$2)),"")</f>
        <v/>
      </c>
      <c r="DZ120" s="36" t="str">
        <f>IF(AND(Input!$I120="text-tabs",Input!$K120="有"),Input!$G120,"")</f>
        <v/>
      </c>
      <c r="EA120" s="36" t="str">
        <f>IF(AND(Input!$I120="text-tabs",Input!$K120="有"),IF(Input!$M120=1,svg_data!$CF$1,IF(Input!$M120=2,svg_data!$CF$2)),"")</f>
        <v/>
      </c>
      <c r="EB120" s="36" t="str">
        <f>IF(AND(Input!$I120="text-tabs",Input!$K120="有"),Input!$G120,"")</f>
        <v/>
      </c>
      <c r="EC120" s="36" t="str">
        <f>IF(AND(Input!$I120="text-tabs",Input!$K120="有"),IF(Input!$M120=1,svg_data!$CH$1,IF(Input!$M120=2,svg_data!$CH$2)),"")</f>
        <v/>
      </c>
      <c r="ED120" s="36" t="str">
        <f>IF(AND(Input!$I120="text-tabs",Input!$K120="有"),Input!$G120,"")</f>
        <v/>
      </c>
      <c r="EE120" s="36" t="str">
        <f>IF(AND(Input!$I120="text-tabs",Input!$K120="有"),IF(Input!$M120=1,svg_data!$CJ$1,IF(Input!$M120=2,svg_data!$CJ$2)),"")</f>
        <v/>
      </c>
      <c r="EF120" s="36" t="str">
        <f>IF(AND(Input!$I120="text-tabs",Input!$K120="有"),Input!$G120,"")</f>
        <v/>
      </c>
      <c r="EG120" s="36" t="str">
        <f>IF(AND(Input!$I120="text-tabs",Input!$K120="有"),IF(Input!$M120=1,svg_data!$CL$1,IF(Input!$M120=2,svg_data!$CL$2)),"")</f>
        <v/>
      </c>
      <c r="EH120" s="36" t="str">
        <f>IF(AND(Input!$I120="text-tabs",Input!$K120="有"),Input!$G120,"")</f>
        <v/>
      </c>
      <c r="EI120" s="36" t="str">
        <f>IF(AND(Input!$I120="text-tabs",Input!$K120="有"),IF(Input!$M120=1,svg_data!$CN$1,IF(Input!$M120=2,svg_data!$CN$2)),"")</f>
        <v/>
      </c>
      <c r="EJ120" s="36" t="str">
        <f>IF(AND(Input!$I120="text-tabs",Input!$K120="有"),Input!$G120,"")</f>
        <v/>
      </c>
      <c r="EK120" s="36" t="str">
        <f>IF(AND(Input!$I120="text-tabs",Input!$K120="有"),IF(Input!$M120=1,svg_data!$CP$1,IF(Input!$M120=2,svg_data!$CP$2)),"")</f>
        <v/>
      </c>
      <c r="EL120" s="36" t="str">
        <f>IF(AND(Input!$I120="text-tabs",Input!$K120="有"),Input!$G120,"")</f>
        <v/>
      </c>
      <c r="EM120" s="36" t="str">
        <f>IF(AND(Input!$I120="text-tabs",Input!$K120="有"),IF(Input!$M120=1,svg_data!$CR$1,IF(Input!$M120=2,svg_data!$CR$2)),"")</f>
        <v/>
      </c>
      <c r="EN120" s="36" t="str">
        <f>IF(AND(Input!$I120="text-tabs",Input!$K120="有"),Input!$G120,"")</f>
        <v/>
      </c>
      <c r="EO120" s="36" t="str">
        <f>IF(AND(Input!$I120="text-tabs",Input!$K120="有"),IF(Input!$M120=1,svg_data!$CT$1,IF(Input!$M120=2,svg_data!$CT$2)),"")</f>
        <v/>
      </c>
      <c r="EP120" s="36" t="str">
        <f>IF(AND(Input!$I120="text-tabs",Input!$K120="有"),Input!$G120,"")</f>
        <v/>
      </c>
      <c r="EQ120" s="36" t="str">
        <f>IF(AND(Input!$I120="text-tabs",Input!$K120="有"),IF(Input!$M120=1,svg_data!$CV$1,IF(Input!$M120=2,svg_data!$CV$2)),"")</f>
        <v/>
      </c>
      <c r="ER120" s="36" t="str">
        <f>IF(AND(Input!$I120="text-tabs",Input!$K120="有"),Input!$G120,"")</f>
        <v/>
      </c>
      <c r="ES120" s="36" t="str">
        <f>IF(AND(Input!$I120="text-tabs",Input!$K120="有"),IF(Input!$M120=1,svg_data!$CX$1,IF(Input!$M120=2,svg_data!$CX$2)),"")</f>
        <v/>
      </c>
      <c r="ET120" s="36" t="str">
        <f>IF(AND(Input!$I120="text-tabs",Input!$K120="有"),Input!$G120,"")</f>
        <v/>
      </c>
      <c r="EU120" s="36" t="str">
        <f>IF(AND(Input!$I120="text-tabs",Input!$K120="有"),IF(Input!$M120=1,svg_data!$CZ$1,IF(Input!$M120=2,svg_data!$CZ$2)),"")</f>
        <v/>
      </c>
      <c r="EV120" s="36" t="str">
        <f>IF(AND(Input!$I120="text-tabs",Input!$K120="有"),Input!$G120,"")</f>
        <v/>
      </c>
      <c r="EW120" s="36" t="str">
        <f>IF(AND(Input!$I120="text-tabs",Input!$K120="有"),IF(Input!$M120=1,svg_data!$DB$1,IF(Input!$M120=2,svg_data!$DB$2)),"")</f>
        <v/>
      </c>
      <c r="EX120" s="36" t="str">
        <f>IF(AND(Input!$I120="text-tabs",Input!$K120="有"),Input!$G120,"")</f>
        <v/>
      </c>
      <c r="EY120" s="36" t="str">
        <f>IF(AND(Input!$I120="text-tabs",Input!$K120="有"),IF(Input!$M120=1,svg_data!$DD$1,IF(Input!$M120=2,svg_data!$DD$2)),"")</f>
        <v/>
      </c>
      <c r="EZ120" s="36" t="str">
        <f>IF(AND(Input!$I120="text-tabs",Input!$K120="有"),Input!$G120,"")</f>
        <v/>
      </c>
      <c r="FA120" s="36" t="str">
        <f>IF(AND(Input!$I120="text-tabs",Input!$K120="有"),IF(Input!$M120=1,svg_data!$DF$1,IF(Input!$M120=2,svg_data!$DF$2)),"")</f>
        <v/>
      </c>
      <c r="FB120" s="36" t="str">
        <f>IF(AND(Input!$I120="text-tabs",Input!$K120="有"),Input!$G120,"")</f>
        <v/>
      </c>
      <c r="FC120" s="36" t="str">
        <f>IF(AND(Input!$I120="text-tabs",Input!$K120="有"),IF(Input!$M120=1,svg_data!$DH$1,IF(Input!$M120=2,svg_data!$DH$2)),"")</f>
        <v/>
      </c>
      <c r="FD120" s="36" t="str">
        <f>IF(AND(Input!$I120="text-tabs",Input!$K120="有"),Input!$G120,"")</f>
        <v/>
      </c>
      <c r="FE120" s="36" t="str">
        <f>IF(AND(Input!$I120="text-tabs",Input!$K120="有"),IF(Input!$M120=1,svg_data!$DJ$1,IF(Input!$M120=2,svg_data!$DJ$2)),"")</f>
        <v/>
      </c>
      <c r="FF120" s="36" t="str">
        <f>IF(AND(Input!$I120="text-tabs",Input!$K120="有"),Input!$G120,"")</f>
        <v/>
      </c>
      <c r="FG120" s="36" t="str">
        <f>IF(AND(Input!$I120="text-tabs",Input!$K120="有"),IF(Input!$M120=1,svg_data!$DL$1,IF(Input!$M120=2,svg_data!$DL$2)),"")</f>
        <v/>
      </c>
      <c r="FH120" s="36" t="str">
        <f>IF(AND(Input!$I120="text-tabs",Input!$K120="有"),Input!$G120,"")</f>
        <v/>
      </c>
      <c r="FI120" s="36" t="str">
        <f>IF(AND(Input!$I120="text-tabs",Input!$K120="有"),IF(Input!$M120=1,svg_data!$DN$1,IF(Input!$M120=2,svg_data!$DN$2)),"")</f>
        <v/>
      </c>
      <c r="FJ120" s="36" t="str">
        <f>IF(AND(Input!$I120="text-tabs",Input!$K120="有"),Input!$G120,"")</f>
        <v/>
      </c>
      <c r="FK120" s="36" t="str">
        <f>IF(AND(Input!$I120="text-tabs",Input!$K120="有"),IF(Input!$M120=1,svg_data!$DP$1,IF(Input!$M120=2,svg_data!$DP$2)),"")</f>
        <v/>
      </c>
      <c r="FL120" s="36" t="str">
        <f>IF(AND(Input!$I120="text-tabs",Input!$K120="有"),Input!$G120,"")</f>
        <v/>
      </c>
      <c r="FM120" s="36" t="str">
        <f>IF(AND(Input!$I120="text-tabs",Input!$K120="有"),IF(Input!$M120=1,svg_data!$DR$1,IF(Input!$M120=2,svg_data!$DR$2)),"")</f>
        <v/>
      </c>
      <c r="FN120" s="36" t="str">
        <f>IF(AND(Input!$I120="text-tabs",Input!$K120="有"),Input!$G120,"")</f>
        <v/>
      </c>
      <c r="FO120" s="36" t="str">
        <f>IF(AND(Input!$I120="text-tabs",Input!$K120="有"),IF(Input!$M120=1,svg_data!$DT$1,IF(Input!$M120=2,svg_data!$DT$2)),"")</f>
        <v/>
      </c>
      <c r="FP120" s="36" t="str">
        <f>IF(AND(Input!$I120="text-tabs",Input!$K120="有"),Input!$G120,"")</f>
        <v/>
      </c>
      <c r="FQ120" s="36" t="str">
        <f>IF(AND(Input!$I120="text-tabs",Input!$K120="有"),IF(Input!$M120=1,svg_data!$DV$1,IF(Input!$M120=2,svg_data!$DV$2)),"")</f>
        <v/>
      </c>
      <c r="FR120" s="36" t="str">
        <f>IF(AND(Input!$I120="text-tabs",Input!$K120="有"),Input!$G120,"")</f>
        <v/>
      </c>
      <c r="FS120" s="36" t="str">
        <f>IF(AND(Input!$I120="text-tabs",Input!$K120="有"),IF(Input!$M120=1,svg_data!$DX$1,IF(Input!$M120=2,svg_data!$DX$2)),"")</f>
        <v/>
      </c>
      <c r="FT120" s="36" t="str">
        <f>IF(AND(Input!$I120="text-tabs",Input!$K120="有"),Input!$G120,"")</f>
        <v/>
      </c>
      <c r="FU120" s="36" t="str">
        <f>IF(AND(Input!$I120="text-tabs",Input!$K120="有"),IF(Input!$M120=1,svg_data!$DZ$1,IF(Input!$M120=2,svg_data!$DZ$2)),"")</f>
        <v/>
      </c>
      <c r="FV120" s="36" t="str">
        <f>IF(AND(Input!$I120="text-tabs",Input!$K120="有"),Input!$G120,"")</f>
        <v/>
      </c>
      <c r="FW120" s="36" t="str">
        <f>IF(AND(Input!$I120="text-tabs",Input!$K120="有"),IF(Input!$M120=1,svg_data!$EB$1,IF(Input!$M120=2,svg_data!$EB$2)),"")</f>
        <v/>
      </c>
      <c r="FX120" s="36" t="str">
        <f>IF(AND(Input!$I120="text-tabs",Input!$K120="有"),Input!$G120,"")</f>
        <v/>
      </c>
      <c r="FY120" s="36" t="str">
        <f>IF(AND(Input!$I120="text-tabs",Input!$K120="有"),IF(Input!$M120=1,svg_data!$ED$1,IF(Input!$M120=2,svg_data!$ED$2)),"")</f>
        <v/>
      </c>
      <c r="FZ120" s="36" t="str">
        <f>IF(AND(Input!$I120="text-tabs",Input!$K120="有"),Input!$G120,"")</f>
        <v/>
      </c>
      <c r="GA120" s="36" t="str">
        <f>IF(AND(Input!$I120="text-tabs",Input!$K120="有"),IF(Input!$M120=1,svg_data!$EF$1,IF(Input!$M120=2,svg_data!$EF$2)),"")</f>
        <v/>
      </c>
      <c r="GB120" s="36" t="str">
        <f>IF(AND(Input!$I120="text-tabs",Input!$K120="有"),Input!$G120,"")</f>
        <v/>
      </c>
      <c r="GC120" s="36" t="str">
        <f>IF(AND(Input!$I120="text-tabs",Input!$K120="有"),IF(Input!$M120=1,svg_data!$EH$1,IF(Input!$M120=2,svg_data!$EH$2)),"")</f>
        <v/>
      </c>
      <c r="GD120" s="36" t="str">
        <f>IF(AND(Input!$I120="text-tabs",Input!$K120="有"),Input!$G120,"")</f>
        <v/>
      </c>
      <c r="GE120" s="36" t="str">
        <f>IF(AND(Input!$I120="text-tabs",Input!$K120="有"),IF(Input!$M120=1,svg_data!$EJ$1,IF(Input!$M120=2,svg_data!$EJ$2)),"")</f>
        <v/>
      </c>
      <c r="GF120" s="36" t="str">
        <f>IF(AND(Input!$I120="text-tabs",Input!$K120="有"),Input!$G120,"")</f>
        <v/>
      </c>
      <c r="GG120" s="36" t="str">
        <f>IF(AND(Input!$I120="text-tabs",Input!$K120="有"),IF(Input!$M120=1,svg_data!$EL$1,IF(Input!$M120=2,svg_data!$EL$2)),"")</f>
        <v/>
      </c>
      <c r="GH120" s="36" t="str">
        <f>IF(AND(Input!$I120="text-tabs",Input!$K120="有"),Input!$G120,"")</f>
        <v/>
      </c>
      <c r="GI120" s="36" t="str">
        <f>IF(AND(Input!$I120="text-tabs",Input!$K120="有"),IF(Input!$M120=1,svg_data!$EN$1,IF(Input!$M120=2,svg_data!$EN$2)),"")</f>
        <v/>
      </c>
      <c r="GJ120" s="36" t="str">
        <f>IF(AND(Input!$I120="text-tabs",Input!$K120="有"),Input!$G120,"")</f>
        <v/>
      </c>
      <c r="GK120" s="36" t="str">
        <f>IF(AND(Input!$I120="text-tabs",Input!$K120="有"),IF(Input!$M120=1,svg_data!$EP$1,IF(Input!$M120=2,svg_data!$EP$2)),"")</f>
        <v/>
      </c>
      <c r="GL120" s="36" t="str">
        <f>IF(AND(Input!$I120="text-tabs",Input!$K120="有"),Input!$G120,"")</f>
        <v/>
      </c>
      <c r="GM120" s="36" t="str">
        <f>IF(AND(Input!$I120="text-tabs",Input!$K120="有"),svg_data!$ER$1,"")</f>
        <v/>
      </c>
      <c r="GN120" s="36" t="str">
        <f>IF(AND(Input!$I120="text-tabs",Input!$K120="有"),Input!$G120,"")</f>
        <v/>
      </c>
      <c r="GO120" s="36" t="str">
        <f>IF(AND(Input!$I120="text-tabs",Input!$K120="有"),svg_data!$ET$1,"")</f>
        <v/>
      </c>
      <c r="GP120" s="36" t="str">
        <f>IF(AND(Input!$I120="text-tabs",Input!$K120="有"),Input!$G120,"")</f>
        <v/>
      </c>
      <c r="GQ120" s="36" t="str">
        <f>IF(AND(Input!$I120="text-tabs",Input!$K120="有"),svg_data!$EV$1,"")</f>
        <v/>
      </c>
      <c r="GR120" s="36" t="str">
        <f>IF(AND(Input!$I120="text-tabs",Input!$K120="有"),Input!$G120,"")</f>
        <v/>
      </c>
      <c r="GS120" s="36" t="str">
        <f>IF(AND(Input!$I120="text-tabs",Input!$K120="有"),svg_data!$EX$1,"")</f>
        <v/>
      </c>
      <c r="GT120" s="36" t="str">
        <f>IF(AND(Input!$I120="text-tabs",Input!$K120="有"),IF(Input!$O120="無","",svg_data!$EY$1),"")</f>
        <v/>
      </c>
      <c r="GU120" s="36" t="str">
        <f>IF(AND(Input!$I120="text-tabs",Input!$K120="有"),IF(Input!$O120="無","",Input!$G120),"")</f>
        <v/>
      </c>
      <c r="GV120" s="36" t="str">
        <f>IF(AND(Input!$I120="text-tabs",Input!$K120="有"),IF(Input!$O120="無","",Input!$O120),"")</f>
        <v/>
      </c>
      <c r="GW120" s="36" t="str">
        <f>IF(AND(Input!$I120="text-tabs",Input!$K120="有"),IF(Input!$O120="無","",svg_data!$FA$1),"")</f>
        <v/>
      </c>
      <c r="GX120" s="36" t="str">
        <f>IF(AND(Input!$I120="text-tabs",Input!$K120="有"),IF(Input!$O120="無","",Input!$P120),"")</f>
        <v/>
      </c>
      <c r="GY120" s="36" t="str">
        <f>IF(AND(Input!$I120="text-tabs",Input!$K120="有"),IF(Input!$O120="無","",svg_data!$FC$1),"")</f>
        <v/>
      </c>
      <c r="GZ120" s="36" t="str">
        <f>IF(AND(Input!$I120="text-tabs",Input!$K120="有"),svg_data!$FD$1,"")</f>
        <v/>
      </c>
      <c r="HA120" s="36" t="str">
        <f>IF(AND(Input!$I120="text-tabs",Input!$K120="有"),$HA$1,"")</f>
        <v/>
      </c>
      <c r="HB120" s="36" t="str">
        <f>IF(AND(Input!$I120="text-tabs",Input!$V120="有",Input!$W120&lt;&gt;""),$HB$1,"")</f>
        <v/>
      </c>
      <c r="HC120" s="36" t="str">
        <f>IF(AND(Input!$I120="text-tabs",Input!$V120="有",Input!$W120&lt;&gt;""),Input!$U120,"")</f>
        <v/>
      </c>
      <c r="HD120" s="36" t="str">
        <f>IF(AND(Input!$I120="text-tabs",Input!$V120="有",Input!$W120&lt;&gt;""),$HD$1,"")</f>
        <v/>
      </c>
      <c r="HE120" s="36" t="str">
        <f>IF(AND(Input!$I120="text-tabs",Input!$V120="有",Input!$W120&lt;&gt;""),$HE$1,"")</f>
        <v/>
      </c>
      <c r="HF120" s="36" t="str">
        <f>IF(AND(Input!$I120="text-tabs",Input!$V120="有",Input!$W120&lt;&gt;""),$HF$1,"")</f>
        <v/>
      </c>
      <c r="HG120" s="36" t="str">
        <f>IF(AND(Input!$I120="text-tabs",Input!$V120="有",Input!$W120&lt;&gt;""),Input!$X120,"")</f>
        <v/>
      </c>
      <c r="HH120" s="36" t="str">
        <f>IF(AND(Input!$I120="text-tabs",Input!$V120="有",Input!$W120&lt;&gt;""),$HH$1,"")</f>
        <v/>
      </c>
      <c r="HI120" s="36" t="str">
        <f>IF(AND(Input!$I120="text-tabs",Input!$V120="有",Input!$W120&lt;&gt;""),Input!$W120,"")</f>
        <v/>
      </c>
      <c r="HJ120" s="36" t="str">
        <f>IF(AND(Input!$I120="text-tabs",Input!$V120="有",Input!$W120&lt;&gt;""),$HJ$1,"")</f>
        <v/>
      </c>
      <c r="HK120" s="36" t="str">
        <f>IF(AND(Input!$I120="text-tabs",Input!$V120="有",Input!$Y120&lt;&gt;"無"),$HK$1,"")</f>
        <v/>
      </c>
      <c r="HL120" s="36" t="str">
        <f>IF(AND(Input!$I120="text-tabs",Input!$V120="有",Input!$Y120&lt;&gt;"無"),$HF$1,"")</f>
        <v/>
      </c>
      <c r="HM120" s="36" t="str">
        <f>IF(AND(Input!$I120="text-tabs",Input!$V120="有",Input!$Y120&lt;&gt;"無"),Input!$Z120,"")</f>
        <v/>
      </c>
      <c r="HN120" s="36" t="str">
        <f>IF(AND(Input!$I120="text-tabs",Input!$V120="有",Input!$Y120&lt;&gt;"無"),$HH$1,"")</f>
        <v/>
      </c>
      <c r="HO120" s="36" t="str">
        <f>IF(AND(Input!$I120="text-tabs",Input!$V120="有",Input!$Y120&lt;&gt;"無"),Input!$Y120,"")</f>
        <v/>
      </c>
      <c r="HP120" s="36" t="str">
        <f>IF(AND(Input!$I120="text-tabs",Input!$V120="有",Input!$Y120&lt;&gt;"無"),$HJ$1,"")</f>
        <v/>
      </c>
      <c r="HQ120" s="36" t="str">
        <f>IF(AND(Input!$I120="text-tabs",Input!$V120="有",Input!$AA120&lt;&gt;"無"),$HQ$1,"")</f>
        <v/>
      </c>
      <c r="HR120" s="36" t="str">
        <f>IF(AND(Input!$I120="text-tabs",Input!$V120="有",Input!$AA120&lt;&gt;"無"),$HR$1,"")</f>
        <v/>
      </c>
      <c r="HS120" s="36" t="str">
        <f>IF(AND(Input!$I120="text-tabs",Input!$V120="有",Input!$AA120&lt;&gt;"無"),Input!$AB120,"")</f>
        <v/>
      </c>
      <c r="HT120" s="36" t="str">
        <f>IF(AND(Input!$I120="text-tabs",Input!$V120="有",Input!$AA120&lt;&gt;"無"),$HT$1,"")</f>
        <v/>
      </c>
      <c r="HU120" s="36" t="str">
        <f>IF(AND(Input!$I120="text-tabs",Input!$V120="有",Input!$AA120&lt;&gt;"無"),Input!$AA120,"")</f>
        <v/>
      </c>
      <c r="HV120" s="36" t="str">
        <f>IF(AND(Input!$I120="text-tabs",Input!$V120="有",Input!$AA120&lt;&gt;"無"),$HV$1,"")</f>
        <v/>
      </c>
      <c r="HW120" s="36" t="str">
        <f>IF(AND(Input!$I120="text-tabs",Input!$V120="有",Input!$AC120&lt;&gt;"無"),$HW$1,"")</f>
        <v/>
      </c>
      <c r="HX120" s="36" t="str">
        <f>IF(AND(Input!$I120="text-tabs",Input!$V120="有",Input!$AC120&lt;&gt;"無"),$HX$1,"")</f>
        <v/>
      </c>
      <c r="HY120" s="36" t="str">
        <f>IF(AND(Input!$I120="text-tabs",Input!$V120="有",Input!$AC120&lt;&gt;"無"),Input!$AD120,"")</f>
        <v/>
      </c>
      <c r="HZ120" s="36" t="str">
        <f>IF(AND(Input!$I120="text-tabs",Input!$V120="有",Input!$AC120&lt;&gt;"無"),$HZ$1,"")</f>
        <v/>
      </c>
      <c r="IA120" s="36" t="str">
        <f>IF(AND(Input!$I120="text-tabs",Input!$V120="有",Input!$AC120&lt;&gt;"無"),Input!$AC120,"")</f>
        <v/>
      </c>
      <c r="IB120" s="36" t="str">
        <f>IF(AND(Input!$I120="text-tabs",Input!$V120="有",Input!$AC120&lt;&gt;"無"),$IB$1,"")</f>
        <v/>
      </c>
      <c r="IC120" s="36" t="str">
        <f>IF(AND(Input!$I120="text-tabs",Input!$V120="有",Input!$AE120&lt;&gt;"無"),$IC$1,"")</f>
        <v/>
      </c>
      <c r="ID120" s="36" t="str">
        <f>IF(AND(Input!$I120="text-tabs",Input!$V120="有",Input!$AE120&lt;&gt;"無"),$HF$1,"")</f>
        <v/>
      </c>
      <c r="IE120" s="36" t="str">
        <f>IF(AND(Input!$I120="text-tabs",Input!$V120="有",Input!$AE120&lt;&gt;"無"),Input!$AF120,"")</f>
        <v/>
      </c>
      <c r="IF120" s="36" t="str">
        <f>IF(AND(Input!$I120="text-tabs",Input!$V120="有",Input!$AE120&lt;&gt;"無"),$HH$1,"")</f>
        <v/>
      </c>
      <c r="IG120" s="36" t="str">
        <f>IF(AND(Input!$I120="text-tabs",Input!$V120="有",Input!$AE120&lt;&gt;"無"),Input!$AE120,"")</f>
        <v/>
      </c>
      <c r="IH120" s="36" t="str">
        <f>IF(AND(Input!$I120="text-tabs",Input!$V120="有",Input!$AE120&lt;&gt;"無"),$HJ$1,"")</f>
        <v/>
      </c>
      <c r="II120" s="36" t="str">
        <f>IF(AND(Input!$I120="text-tabs",Input!$V120="有"),$II$1,"")</f>
        <v/>
      </c>
      <c r="IJ120" s="36" t="str">
        <f>IF(AND(Input!$I120="text-tabs",Input!$AG120="有"),$IJ$1,"")</f>
        <v/>
      </c>
      <c r="IK120" s="36" t="str">
        <f>IF(AND(Input!$I120="text-tabs",Input!$AG120="有"),Input!$AH120,"")</f>
        <v/>
      </c>
      <c r="IL120" s="36" t="str">
        <f>IF(AND(Input!$I120="text-tabs",Input!$AG120="有"),$IL$1,"")</f>
        <v/>
      </c>
      <c r="IM120" s="36" t="str">
        <f>IF(AND(Input!$I120="text-tabs",Input!$AG120="有"),Input!$AI120,"")</f>
        <v/>
      </c>
      <c r="IN120" s="36" t="str">
        <f>IF(AND(Input!$I120="text-tabs",Input!$AG120="有"),$IN$1,"")</f>
        <v/>
      </c>
      <c r="IO120" s="36" t="str">
        <f>IF(Input!$I120="text-tabs",$IO$1,"")</f>
        <v/>
      </c>
      <c r="IP120" s="36" t="str">
        <f>IF(Input!$I120="event",$IP$1,"")</f>
        <v/>
      </c>
      <c r="IQ120" s="36" t="str">
        <f>IF(Input!$I120="event",Input!$R120,"")</f>
        <v/>
      </c>
      <c r="IR120" s="36" t="str">
        <f>IF(Input!$I120="event",$IR$1,"")</f>
        <v/>
      </c>
      <c r="IS120" s="36" t="str">
        <f>IF(Input!$I120="event",$IS$1,"")</f>
        <v/>
      </c>
      <c r="IT120" s="36" t="str">
        <f>IF(Input!$I120="event",Input!$Q120,"")</f>
        <v/>
      </c>
      <c r="IU120" s="36" t="str">
        <f>IF(Input!$I120="event",$IU$1,"")</f>
        <v/>
      </c>
      <c r="IV120" s="36" t="str">
        <f>IF(Input!$I120="image",$IV$1,"")</f>
        <v/>
      </c>
      <c r="IW120" s="36" t="str">
        <f>IF(Input!$I120="image",Input!$S120,"")</f>
        <v/>
      </c>
      <c r="IX120" s="36" t="str">
        <f>IF(Input!$I120="image",$IX$1,"")</f>
        <v/>
      </c>
      <c r="IY120" s="36" t="str">
        <f>IF(AND(Input!$I120="image",Input!$V120="無"),$IY$1,"")</f>
        <v/>
      </c>
      <c r="IZ120" s="36" t="str">
        <f>IF(AND(Input!$I120="image",Input!$V120="無"),Input!$B120,"")</f>
        <v/>
      </c>
      <c r="JA120" s="36" t="str">
        <f>IF(AND(Input!$I120="image",Input!$V120="無"),$JA$1,"")</f>
        <v/>
      </c>
      <c r="JB120" s="36" t="str">
        <f>IF(AND(Input!$I120="image",Input!$V120="有"),$JB$1,"")</f>
        <v/>
      </c>
      <c r="JC120" s="36" t="str">
        <f>IF(AND(Input!$I120="image",Input!$V120="有"),Input!$W120,"")</f>
        <v/>
      </c>
      <c r="JD120" s="36" t="str">
        <f>IF(AND(Input!$I120="image",Input!$V120="有"),$JD$1,"")</f>
        <v/>
      </c>
      <c r="JE120" s="36" t="str">
        <f>IF(AND(Input!$I120="image",Input!$V120="有"),Input!$X120,"")</f>
        <v/>
      </c>
      <c r="JF120" s="36" t="str">
        <f>IF(AND(Input!$I120="image",Input!$V120="有"),$JF$1,"")</f>
        <v/>
      </c>
      <c r="JG120" s="36" t="str">
        <f>IF(Input!$I120="embed",$JG$1,"")</f>
        <v/>
      </c>
      <c r="JH120" s="36" t="str">
        <f>IF(Input!$I120="embed",Input!$X120,"")</f>
        <v/>
      </c>
      <c r="JI120" s="36" t="str">
        <f>IF(Input!$I120="embed",$JI$1,"")</f>
        <v/>
      </c>
      <c r="JJ120" s="36" t="str">
        <f>IF(Input!$I120="embed",$JJ$1,"")</f>
        <v/>
      </c>
      <c r="JK120" s="36" t="str">
        <f>IF(Input!$I120="embed",Input!$R120,"")</f>
        <v/>
      </c>
      <c r="JL120" s="36" t="str">
        <f>IF(Input!$I120="embed",$JL$1,"")</f>
        <v/>
      </c>
      <c r="JM120" s="36" t="str">
        <f>IF(Input!$I120="table",Input!$AI120,"")</f>
        <v/>
      </c>
      <c r="JN120" s="36" t="str">
        <f>IF(Input!$I120="table",Input!$AJ120,"")</f>
        <v/>
      </c>
      <c r="JO120" s="36" t="s">
        <v>0</v>
      </c>
      <c r="JP120" s="36" t="str">
        <f t="shared" si="3"/>
        <v/>
      </c>
    </row>
    <row r="121" spans="1:276" s="36" customFormat="1">
      <c r="A121" s="39" t="str">
        <f t="shared" si="6"/>
        <v>"0":{"category":"未記入","class":"0","id":"0","titleShadow":"",}</v>
      </c>
      <c r="B121" s="36" t="s">
        <v>5</v>
      </c>
      <c r="C121" s="40">
        <f>Input!$G121</f>
        <v>0</v>
      </c>
      <c r="D121" s="36" t="s">
        <v>210</v>
      </c>
      <c r="E121" s="36" t="s">
        <v>23</v>
      </c>
      <c r="F121" s="36" t="str">
        <f>IF(Input!$C121&lt;&gt;"",Input!$C121,"未記入")</f>
        <v>未記入</v>
      </c>
      <c r="G121" s="36" t="s">
        <v>3</v>
      </c>
      <c r="H121" s="36" t="s">
        <v>1</v>
      </c>
      <c r="I121" s="36">
        <f>Input!$I121</f>
        <v>0</v>
      </c>
      <c r="J121" s="36" t="s">
        <v>3</v>
      </c>
      <c r="K121" s="36" t="s">
        <v>4</v>
      </c>
      <c r="L121" s="40">
        <f>Input!$G121</f>
        <v>0</v>
      </c>
      <c r="M121" s="36" t="s">
        <v>3</v>
      </c>
      <c r="N121" s="36" t="str">
        <f>IF(Input!$D121="有",$N$1,"")</f>
        <v/>
      </c>
      <c r="O121" s="36" t="str">
        <f>IF(Input!$D121="有",Input!$A121,"")</f>
        <v/>
      </c>
      <c r="P121" s="36" t="str">
        <f>IF(Input!$D121="有",$P$1,"")</f>
        <v/>
      </c>
      <c r="Q121" s="36" t="str">
        <f>IF(Input!$D121="有",$Q$1,"")</f>
        <v/>
      </c>
      <c r="R121" s="36" t="str">
        <f>IF(Input!$D121="有",LEFT(Input!$E121,1),"")</f>
        <v/>
      </c>
      <c r="S121" s="36" t="str">
        <f>IF(Input!$D121="有",$S$1,"")</f>
        <v/>
      </c>
      <c r="T121" s="36" t="str">
        <f>IF(Input!$D121="有",$T$1,"")</f>
        <v/>
      </c>
      <c r="U121" s="36" t="str">
        <f>IF(Input!$D121="有",Input!$F121,"")</f>
        <v/>
      </c>
      <c r="V121" s="36" t="str">
        <f>IF(Input!$D121="有",$V$1,"")</f>
        <v/>
      </c>
      <c r="W121" s="36" t="s">
        <v>205</v>
      </c>
      <c r="X121" s="36" t="str">
        <f>IF(Input!$H121="有","true",IF(Input!$H121="無","false",""))</f>
        <v/>
      </c>
      <c r="Y121" s="36" t="s">
        <v>3</v>
      </c>
      <c r="Z121" s="36" t="str">
        <f>IF(OR(Input!$I121="text-tabs",Input!$I121="text"),$Z$1,"")</f>
        <v/>
      </c>
      <c r="AA121" s="36" t="str">
        <f>IF(OR(Input!$I121="text-tabs",Input!$I121="text"),Input!$B121,"")</f>
        <v/>
      </c>
      <c r="AB121" s="36" t="str">
        <f>IF(OR(Input!$I121="text-tabs",Input!$I121="text"),$AB$1,"")</f>
        <v/>
      </c>
      <c r="AC121" s="36" t="str">
        <f>IF(AND(OR(Input!$I121="text-tabs",Input!$I121="text"),Input!$T121="無"),$AC$1,"")</f>
        <v/>
      </c>
      <c r="AD121" s="36" t="str">
        <f>IF(AND(OR(Input!$I121="text-tabs",Input!$I121="text"),Input!$T121="無"),Input!$S121,"")</f>
        <v/>
      </c>
      <c r="AE121" s="36" t="str">
        <f>IF(AND(OR(Input!$I121="text-tabs",Input!$I121="text"),Input!$T121="無"),$AE$1,"")</f>
        <v/>
      </c>
      <c r="AF121" s="36" t="str">
        <f>IF(AND(OR(Input!$I121="text-tabs",Input!$I121="text"),Input!$S121="無"),$AF$1,"")</f>
        <v/>
      </c>
      <c r="AG121" s="36" t="str">
        <f>IF(AND(OR(Input!$I121="text-tabs",Input!$I121="text"),Input!$S121="無"),Input!$T121,"")</f>
        <v/>
      </c>
      <c r="AH121" s="36" t="str">
        <f>IF(AND(OR(Input!$I121="text-tabs",Input!$I121="text"),Input!$S121="無"),$AH$1,"")</f>
        <v/>
      </c>
      <c r="AI121" s="36" t="str">
        <f>IF(Input!$I121="text",$AI$1,"")</f>
        <v/>
      </c>
      <c r="AJ121" s="36" t="str">
        <f>IF(Input!$I121="text",Input!$R121,"")</f>
        <v/>
      </c>
      <c r="AK121" s="36" t="str">
        <f>IF(Input!$I121="text",$AK$1,"")</f>
        <v/>
      </c>
      <c r="AL121" s="36" t="str">
        <f>IF(Input!$I121="text-tabs",$AL$1,"")</f>
        <v/>
      </c>
      <c r="AM121" s="36" t="str">
        <f>IF(Input!$I121="text-tabs",$AM$1,"")</f>
        <v/>
      </c>
      <c r="AN121" s="36" t="str">
        <f>IF(Input!$I121="text-tabs",Input!$J121,"")</f>
        <v/>
      </c>
      <c r="AO121" s="36" t="str">
        <f>IF(Input!$I121="text-tabs",$AO$1,"")</f>
        <v/>
      </c>
      <c r="AP121" s="36" t="str">
        <f>IF(Input!$I121="text-tabs",Input!$R121,"")</f>
        <v/>
      </c>
      <c r="AQ121" s="36" t="str">
        <f>IF(Input!$I121="text-tabs",$AQ$1,"")</f>
        <v/>
      </c>
      <c r="AR121" s="36" t="str">
        <f>IF(AND(Input!$I121="text-tabs",Input!$K121="有"),$AR$1,"")</f>
        <v/>
      </c>
      <c r="AS121" s="36" t="str">
        <f>IF(AND(Input!$I121="text-tabs",Input!$K121="有"),Input!$L121,"")</f>
        <v/>
      </c>
      <c r="AT121" s="36" t="str">
        <f>IF(AND(Input!$I121="text-tabs",Input!$K121="有"),$AT$1,"")</f>
        <v/>
      </c>
      <c r="AU121" s="36" t="str">
        <f>IF(AND(Input!$I121="text-tabs",Input!$K121="有"),Input!$N121,"")</f>
        <v/>
      </c>
      <c r="AV121" s="36" t="str">
        <f>IF(AND(Input!$I121="text-tabs",Input!$K121="有"),"&lt;br&gt;","")</f>
        <v/>
      </c>
      <c r="AW121" s="36" t="str">
        <f>IF(AND(Input!$I121="text-tabs",Input!$K121="有"),IF(Input!$M121=1,svg_data!$A$1,IF(Input!$M121=2,svg_data!$A$2)),"")</f>
        <v/>
      </c>
      <c r="AX121" s="36" t="str">
        <f>IF(AND(Input!$I121="text-tabs",Input!$K121="有"),Input!$G121,"")</f>
        <v/>
      </c>
      <c r="AY121" s="36" t="str">
        <f>IF(AND(Input!$I121="text-tabs",Input!$K121="有"),IF(Input!$M121=1,svg_data!$C$1,IF(Input!$M121=2,svg_data!$C$2)),"")</f>
        <v/>
      </c>
      <c r="AZ121" s="36" t="str">
        <f>IF(AND(Input!$I121="text-tabs",Input!$K121="有"),Input!$G121,"")</f>
        <v/>
      </c>
      <c r="BA121" s="36" t="str">
        <f>IF(AND(Input!$I121="text-tabs",Input!$K121="有"),IF(Input!$M121=1,svg_data!$E$1,IF(Input!$M121=2,svg_data!$E$2)),"")</f>
        <v/>
      </c>
      <c r="BB121" s="36" t="str">
        <f>IF(AND(Input!$I121="text-tabs",Input!$K121="有"),Input!$G121,"")</f>
        <v/>
      </c>
      <c r="BC121" s="36" t="str">
        <f>IF(AND(Input!$I121="text-tabs",Input!$K121="有"),IF(Input!$M121=1,svg_data!$G$1,IF(Input!$M121=2,svg_data!$G$2)),"")</f>
        <v/>
      </c>
      <c r="BD121" s="36" t="str">
        <f>IF(AND(Input!$I121="text-tabs",Input!$K121="有"),Input!$G121,"")</f>
        <v/>
      </c>
      <c r="BE121" s="36" t="str">
        <f>IF(AND(Input!$I121="text-tabs",Input!$K121="有"),IF(Input!$M121=1,svg_data!$I$1,IF(Input!$M121=2,svg_data!$I$2)),"")</f>
        <v/>
      </c>
      <c r="BF121" s="36" t="str">
        <f>IF(AND(Input!$I121="text-tabs",Input!$K121="有"),Input!$G121,"")</f>
        <v/>
      </c>
      <c r="BG121" s="36" t="str">
        <f>IF(AND(Input!$I121="text-tabs",Input!$K121="有"),IF(Input!$M121=1,svg_data!$K$1,IF(Input!$M121=2,svg_data!$K$2)),"")</f>
        <v/>
      </c>
      <c r="BH121" s="36" t="str">
        <f>IF(AND(Input!$I121="text-tabs",Input!$K121="有"),Input!$G121,"")</f>
        <v/>
      </c>
      <c r="BI121" s="36" t="str">
        <f>IF(AND(Input!$I121="text-tabs",Input!$K121="有"),IF(Input!$M121=1,svg_data!$M$1,IF(Input!$M121=2,svg_data!$M$2)),"")</f>
        <v/>
      </c>
      <c r="BJ121" s="36" t="str">
        <f>IF(AND(Input!$I121="text-tabs",Input!$K121="有"),Input!$G121,"")</f>
        <v/>
      </c>
      <c r="BK121" s="36" t="str">
        <f>IF(AND(Input!$I121="text-tabs",Input!$K121="有"),IF(Input!$M121=1,svg_data!$O$1,IF(Input!$M121=2,svg_data!$O$2)),"")</f>
        <v/>
      </c>
      <c r="BL121" s="36" t="str">
        <f>IF(AND(Input!$I121="text-tabs",Input!$K121="有"),Input!$G121,"")</f>
        <v/>
      </c>
      <c r="BM121" s="36" t="str">
        <f>IF(AND(Input!$I121="text-tabs",Input!$K121="有"),IF(Input!$M121=1,svg_data!$Q$1,IF(Input!$M121=2,svg_data!$Q$2)),"")</f>
        <v/>
      </c>
      <c r="BN121" s="36" t="str">
        <f>IF(AND(Input!$I121="text-tabs",Input!$K121="有"),Input!$G121,"")</f>
        <v/>
      </c>
      <c r="BO121" s="36" t="str">
        <f>IF(AND(Input!$I121="text-tabs",Input!$K121="有"),IF(Input!$M121=1,svg_data!$S$1,IF(Input!$M121=2,svg_data!$S$2)),"")</f>
        <v/>
      </c>
      <c r="BP121" s="36" t="str">
        <f>IF(AND(Input!$I121="text-tabs",Input!$K121="有"),Input!$G121,"")</f>
        <v/>
      </c>
      <c r="BQ121" s="36" t="str">
        <f>IF(AND(Input!$I121="text-tabs",Input!$K121="有"),IF(Input!$M121=1,svg_data!$U$1,IF(Input!$M121=2,svg_data!$U$2)),"")</f>
        <v/>
      </c>
      <c r="BR121" s="36" t="str">
        <f>IF(AND(Input!$I121="text-tabs",Input!$K121="有"),Input!$G121,"")</f>
        <v/>
      </c>
      <c r="BS121" s="36" t="str">
        <f>IF(AND(Input!$I121="text-tabs",Input!$K121="有"),IF(Input!$M121=1,svg_data!$W$1,IF(Input!$M121=2,svg_data!$W$2)),"")</f>
        <v/>
      </c>
      <c r="BT121" s="36" t="str">
        <f>IF(AND(Input!$I121="text-tabs",Input!$K121="有"),Input!$G121,"")</f>
        <v/>
      </c>
      <c r="BU121" s="36" t="str">
        <f>IF(AND(Input!$I121="text-tabs",Input!$K121="有"),IF(Input!$M121=1,svg_data!$Y$1,IF(Input!$M121=2,svg_data!$Y$2)),"")</f>
        <v/>
      </c>
      <c r="BV121" s="36" t="str">
        <f>IF(AND(Input!$I121="text-tabs",Input!$K121="有"),Input!$G121,"")</f>
        <v/>
      </c>
      <c r="BW121" s="36" t="str">
        <f>IF(AND(Input!$I121="text-tabs",Input!$K121="有"),IF(Input!$M121=1,svg_data!$AA$1,IF(Input!$M121=2,svg_data!$AA$2)),"")</f>
        <v/>
      </c>
      <c r="BX121" s="36" t="str">
        <f>IF(AND(Input!$I121="text-tabs",Input!$K121="有"),Input!$G121,"")</f>
        <v/>
      </c>
      <c r="BY121" s="36" t="str">
        <f>IF(AND(Input!$I121="text-tabs",Input!$K121="有"),IF(Input!$M121=1,svg_data!$AC$1,IF(Input!$M121=2,svg_data!$AC$2)),"")</f>
        <v/>
      </c>
      <c r="BZ121" s="36" t="str">
        <f>IF(AND(Input!$I121="text-tabs",Input!$K121="有"),Input!$G121,"")</f>
        <v/>
      </c>
      <c r="CA121" s="36" t="str">
        <f>IF(AND(Input!$I121="text-tabs",Input!$K121="有"),IF(Input!$M121=1,svg_data!$AE$1,IF(Input!$M121=2,svg_data!$AE$2)),"")</f>
        <v/>
      </c>
      <c r="CB121" s="36" t="str">
        <f>IF(AND(Input!$I121="text-tabs",Input!$K121="有"),Input!$G121,"")</f>
        <v/>
      </c>
      <c r="CC121" s="36" t="str">
        <f>IF(AND(Input!$I121="text-tabs",Input!$K121="有"),IF(Input!$M121=1,svg_data!$AG$1,IF(Input!$M121=2,svg_data!$AG$2)),"")</f>
        <v/>
      </c>
      <c r="CD121" s="36" t="str">
        <f>IF(AND(Input!$I121="text-tabs",Input!$K121="有"),Input!$G121,"")</f>
        <v/>
      </c>
      <c r="CE121" s="36" t="str">
        <f>IF(AND(Input!$I121="text-tabs",Input!$K121="有"),IF(Input!$M121=1,svg_data!$AI$1,IF(Input!$M121=2,svg_data!$AI$2)),"")</f>
        <v/>
      </c>
      <c r="CF121" s="36" t="str">
        <f>IF(AND(Input!$I121="text-tabs",Input!$K121="有"),Input!$G121,"")</f>
        <v/>
      </c>
      <c r="CG121" s="36" t="str">
        <f>IF(AND(Input!$I121="text-tabs",Input!$K121="有"),IF(Input!$M121=1,svg_data!$AK$1,IF(Input!$M121=2,svg_data!$AK$2)),"")</f>
        <v/>
      </c>
      <c r="CH121" s="36" t="str">
        <f>IF(AND(Input!$I121="text-tabs",Input!$K121="有"),Input!$G121,"")</f>
        <v/>
      </c>
      <c r="CI121" s="36" t="str">
        <f>IF(AND(Input!$I121="text-tabs",Input!$K121="有"),IF(Input!$M121=1,svg_data!$AM$1,IF(Input!$M121=2,svg_data!$AM$2)),"")</f>
        <v/>
      </c>
      <c r="CJ121" s="36" t="str">
        <f>IF(AND(Input!$I121="text-tabs",Input!$K121="有"),Input!$G121,"")</f>
        <v/>
      </c>
      <c r="CK121" s="36" t="str">
        <f>IF(AND(Input!$I121="text-tabs",Input!$K121="有"),IF(Input!$M121=1,svg_data!$AO$1,IF(Input!$M121=2,svg_data!$AO$2)),"")</f>
        <v/>
      </c>
      <c r="CL121" s="36" t="str">
        <f>IF(AND(Input!$I121="text-tabs",Input!$K121="有"),Input!$G121,"")</f>
        <v/>
      </c>
      <c r="CM121" s="36" t="str">
        <f>IF(AND(Input!$I121="text-tabs",Input!$K121="有"),IF(Input!$M121=1,svg_data!$AQ$1,IF(Input!$M121=2,svg_data!$AQ$2)),"")</f>
        <v/>
      </c>
      <c r="CN121" s="36" t="str">
        <f>IF(AND(Input!$I121="text-tabs",Input!$K121="有"),Input!$G121,"")</f>
        <v/>
      </c>
      <c r="CO121" s="36" t="str">
        <f>IF(AND(Input!$I121="text-tabs",Input!$K121="有"),IF(Input!$M121=1,svg_data!$AS$1,IF(Input!$M121=2,svg_data!$AS$2)),"")</f>
        <v/>
      </c>
      <c r="CP121" s="36" t="str">
        <f>IF(AND(Input!$I121="text-tabs",Input!$K121="有"),Input!$G121,"")</f>
        <v/>
      </c>
      <c r="CQ121" s="36" t="str">
        <f>IF(AND(Input!$I121="text-tabs",Input!$K121="有"),IF(Input!$M121=1,svg_data!$AU$1,IF(Input!$M121=2,svg_data!$AU$2)),"")</f>
        <v/>
      </c>
      <c r="CR121" s="36" t="str">
        <f>IF(AND(Input!$I121="text-tabs",Input!$K121="有"),Input!$G121,"")</f>
        <v/>
      </c>
      <c r="CS121" s="36" t="str">
        <f>IF(AND(Input!$I121="text-tabs",Input!$K121="有"),IF(Input!$M121=1,svg_data!$AW$1,IF(Input!$M121=2,svg_data!$AW$2)),"")</f>
        <v/>
      </c>
      <c r="CT121" s="36" t="str">
        <f>IF(AND(Input!$I121="text-tabs",Input!$K121="有"),Input!$G121,"")</f>
        <v/>
      </c>
      <c r="CU121" s="36" t="str">
        <f>IF(AND(Input!$I121="text-tabs",Input!$K121="有"),IF(Input!$M121=1,svg_data!$AY$1,IF(Input!$M121=2,svg_data!$AY$2)),"")</f>
        <v/>
      </c>
      <c r="CV121" s="36" t="str">
        <f>IF(AND(Input!$I121="text-tabs",Input!$K121="有"),Input!$G121,"")</f>
        <v/>
      </c>
      <c r="CW121" s="36" t="str">
        <f>IF(AND(Input!$I121="text-tabs",Input!$K121="有"),IF(Input!$M121=1,svg_data!$BA$1,IF(Input!$M121=2,svg_data!$BA$2)),"")</f>
        <v/>
      </c>
      <c r="CX121" s="36" t="str">
        <f>IF(AND(Input!$I121="text-tabs",Input!$K121="有"),Input!$G121,"")</f>
        <v/>
      </c>
      <c r="CY121" s="36" t="str">
        <f>IF(AND(Input!$I121="text-tabs",Input!$K121="有"),IF(Input!$M121=1,svg_data!$BC$1,IF(Input!$M121=2,svg_data!$BC$2)),"")</f>
        <v/>
      </c>
      <c r="CZ121" s="36" t="str">
        <f>IF(AND(Input!$I121="text-tabs",Input!$K121="有"),Input!$G121,"")</f>
        <v/>
      </c>
      <c r="DA121" s="36" t="str">
        <f>IF(AND(Input!$I121="text-tabs",Input!$K121="有"),IF(Input!$M121=1,svg_data!$BE$1,IF(Input!$M121=2,svg_data!$BE$2)),"")</f>
        <v/>
      </c>
      <c r="DB121" s="36" t="str">
        <f>IF(AND(Input!$I121="text-tabs",Input!$K121="有"),Input!$G121,"")</f>
        <v/>
      </c>
      <c r="DC121" s="36" t="str">
        <f>IF(AND(Input!$I121="text-tabs",Input!$K121="有"),IF(Input!$M121=1,svg_data!$BG$1,IF(Input!$M121=2,svg_data!$BG$2)),"")</f>
        <v/>
      </c>
      <c r="DD121" s="36" t="str">
        <f>IF(AND(Input!$I121="text-tabs",Input!$K121="有"),Input!$G121,"")</f>
        <v/>
      </c>
      <c r="DE121" s="36" t="str">
        <f>IF(AND(Input!$I121="text-tabs",Input!$K121="有"),IF(Input!$M121=1,svg_data!$BI$1,IF(Input!$M121=2,svg_data!$BI$2)),"")</f>
        <v/>
      </c>
      <c r="DF121" s="36" t="str">
        <f>IF(AND(Input!$I121="text-tabs",Input!$K121="有"),Input!$G121,"")</f>
        <v/>
      </c>
      <c r="DG121" s="36" t="str">
        <f>IF(AND(Input!$I121="text-tabs",Input!$K121="有"),IF(Input!$M121=1,svg_data!$BK$1,IF(Input!$M121=2,svg_data!$BK$2)),"")</f>
        <v/>
      </c>
      <c r="DH121" s="36" t="str">
        <f>IF(AND(Input!$I121="text-tabs",Input!$K121="有"),Input!$G121,"")</f>
        <v/>
      </c>
      <c r="DI121" s="36" t="str">
        <f>IF(AND(Input!$I121="text-tabs",Input!$K121="有"),IF(Input!$M121=1,svg_data!$BM$1,IF(Input!$M121=2,svg_data!$BM$2)),"")</f>
        <v/>
      </c>
      <c r="DJ121" s="36" t="str">
        <f>IF(AND(Input!$I121="text-tabs",Input!$K121="有"),svg_data!$BN$1,"")</f>
        <v/>
      </c>
      <c r="DK121" s="36" t="str">
        <f>IF(AND(Input!$I121="text-tabs",Input!$K121="有"),Input!$G121,"")</f>
        <v/>
      </c>
      <c r="DL121" s="36" t="str">
        <f>IF(AND(Input!$I121="text-tabs",Input!$K121="有"),svg_data!$BP$1,"")</f>
        <v/>
      </c>
      <c r="DM121" s="36" t="str">
        <f>IF(AND(Input!$I121="text-tabs",Input!$K121="有"),svg_data!$BQ$1,"")</f>
        <v/>
      </c>
      <c r="DN121" s="36" t="str">
        <f>IF(AND(Input!$I121="text-tabs",Input!$K121="有"),Input!$G121,"")</f>
        <v/>
      </c>
      <c r="DO121" s="36" t="str">
        <f>IF(AND(Input!$I121="text-tabs",Input!$K121="有"),svg_data!$BS$1,"")</f>
        <v/>
      </c>
      <c r="DP121" s="36" t="str">
        <f>IF(AND(Input!$I121="text-tabs",Input!$K121="有"),Input!$G121,"")</f>
        <v/>
      </c>
      <c r="DQ121" s="36" t="str">
        <f>IF(AND(Input!$I121="text-tabs",Input!$K121="有"),svg_data!$BU$1,"")</f>
        <v/>
      </c>
      <c r="DR121" s="36" t="str">
        <f>IF(AND(Input!$I121="text-tabs",Input!$K121="有"),Input!$G121,"")</f>
        <v/>
      </c>
      <c r="DS121" s="36" t="str">
        <f>IF(AND(Input!$I121="text-tabs",Input!$K121="有"),IF(Input!$M121=1,svg_data!$BW$1,IF(Input!$M121=2,svg_data!$BW$2)),"")</f>
        <v/>
      </c>
      <c r="DT121" s="36" t="str">
        <f>IF(AND(Input!$I121="text-tabs",Input!$K121="有"),IF(Input!$M121=1,svg_data!$BY$1,IF(Input!$M121=2,"")),"")</f>
        <v/>
      </c>
      <c r="DU121" s="36" t="str">
        <f>IF(AND(Input!$I121="text-tabs",Input!$K121="有"),IF(Input!$M121=1,Input!$G121,IF(Input!$M121=2,"")),"")</f>
        <v/>
      </c>
      <c r="DV121" s="42" t="str">
        <f>IF(AND(Input!$I121="text-tabs",Input!$K121="有"),IF(Input!$M121=1,svg_data!$CA$1,IF(Input!$M121=2,svg_data!$CA$2)),"")</f>
        <v/>
      </c>
      <c r="DW121" s="36" t="str">
        <f>IF(AND(Input!$I121="text-tabs",Input!$K121="有"),IF(Input!$M121=1,svg_data!$CB$1,IF(Input!$M121=2,svg_data!$CB$2)),"")</f>
        <v/>
      </c>
      <c r="DX121" s="36" t="str">
        <f>IF(AND(Input!$I121="text-tabs",Input!$K121="有"),Input!$G121,"")</f>
        <v/>
      </c>
      <c r="DY121" s="36" t="str">
        <f>IF(AND(Input!$I121="text-tabs",Input!$K121="有"),IF(Input!$M121=1,svg_data!$CD$1,IF(Input!$M121=2,svg_data!$CD$2)),"")</f>
        <v/>
      </c>
      <c r="DZ121" s="36" t="str">
        <f>IF(AND(Input!$I121="text-tabs",Input!$K121="有"),Input!$G121,"")</f>
        <v/>
      </c>
      <c r="EA121" s="36" t="str">
        <f>IF(AND(Input!$I121="text-tabs",Input!$K121="有"),IF(Input!$M121=1,svg_data!$CF$1,IF(Input!$M121=2,svg_data!$CF$2)),"")</f>
        <v/>
      </c>
      <c r="EB121" s="36" t="str">
        <f>IF(AND(Input!$I121="text-tabs",Input!$K121="有"),Input!$G121,"")</f>
        <v/>
      </c>
      <c r="EC121" s="36" t="str">
        <f>IF(AND(Input!$I121="text-tabs",Input!$K121="有"),IF(Input!$M121=1,svg_data!$CH$1,IF(Input!$M121=2,svg_data!$CH$2)),"")</f>
        <v/>
      </c>
      <c r="ED121" s="36" t="str">
        <f>IF(AND(Input!$I121="text-tabs",Input!$K121="有"),Input!$G121,"")</f>
        <v/>
      </c>
      <c r="EE121" s="36" t="str">
        <f>IF(AND(Input!$I121="text-tabs",Input!$K121="有"),IF(Input!$M121=1,svg_data!$CJ$1,IF(Input!$M121=2,svg_data!$CJ$2)),"")</f>
        <v/>
      </c>
      <c r="EF121" s="36" t="str">
        <f>IF(AND(Input!$I121="text-tabs",Input!$K121="有"),Input!$G121,"")</f>
        <v/>
      </c>
      <c r="EG121" s="36" t="str">
        <f>IF(AND(Input!$I121="text-tabs",Input!$K121="有"),IF(Input!$M121=1,svg_data!$CL$1,IF(Input!$M121=2,svg_data!$CL$2)),"")</f>
        <v/>
      </c>
      <c r="EH121" s="36" t="str">
        <f>IF(AND(Input!$I121="text-tabs",Input!$K121="有"),Input!$G121,"")</f>
        <v/>
      </c>
      <c r="EI121" s="36" t="str">
        <f>IF(AND(Input!$I121="text-tabs",Input!$K121="有"),IF(Input!$M121=1,svg_data!$CN$1,IF(Input!$M121=2,svg_data!$CN$2)),"")</f>
        <v/>
      </c>
      <c r="EJ121" s="36" t="str">
        <f>IF(AND(Input!$I121="text-tabs",Input!$K121="有"),Input!$G121,"")</f>
        <v/>
      </c>
      <c r="EK121" s="36" t="str">
        <f>IF(AND(Input!$I121="text-tabs",Input!$K121="有"),IF(Input!$M121=1,svg_data!$CP$1,IF(Input!$M121=2,svg_data!$CP$2)),"")</f>
        <v/>
      </c>
      <c r="EL121" s="36" t="str">
        <f>IF(AND(Input!$I121="text-tabs",Input!$K121="有"),Input!$G121,"")</f>
        <v/>
      </c>
      <c r="EM121" s="36" t="str">
        <f>IF(AND(Input!$I121="text-tabs",Input!$K121="有"),IF(Input!$M121=1,svg_data!$CR$1,IF(Input!$M121=2,svg_data!$CR$2)),"")</f>
        <v/>
      </c>
      <c r="EN121" s="36" t="str">
        <f>IF(AND(Input!$I121="text-tabs",Input!$K121="有"),Input!$G121,"")</f>
        <v/>
      </c>
      <c r="EO121" s="36" t="str">
        <f>IF(AND(Input!$I121="text-tabs",Input!$K121="有"),IF(Input!$M121=1,svg_data!$CT$1,IF(Input!$M121=2,svg_data!$CT$2)),"")</f>
        <v/>
      </c>
      <c r="EP121" s="36" t="str">
        <f>IF(AND(Input!$I121="text-tabs",Input!$K121="有"),Input!$G121,"")</f>
        <v/>
      </c>
      <c r="EQ121" s="36" t="str">
        <f>IF(AND(Input!$I121="text-tabs",Input!$K121="有"),IF(Input!$M121=1,svg_data!$CV$1,IF(Input!$M121=2,svg_data!$CV$2)),"")</f>
        <v/>
      </c>
      <c r="ER121" s="36" t="str">
        <f>IF(AND(Input!$I121="text-tabs",Input!$K121="有"),Input!$G121,"")</f>
        <v/>
      </c>
      <c r="ES121" s="36" t="str">
        <f>IF(AND(Input!$I121="text-tabs",Input!$K121="有"),IF(Input!$M121=1,svg_data!$CX$1,IF(Input!$M121=2,svg_data!$CX$2)),"")</f>
        <v/>
      </c>
      <c r="ET121" s="36" t="str">
        <f>IF(AND(Input!$I121="text-tabs",Input!$K121="有"),Input!$G121,"")</f>
        <v/>
      </c>
      <c r="EU121" s="36" t="str">
        <f>IF(AND(Input!$I121="text-tabs",Input!$K121="有"),IF(Input!$M121=1,svg_data!$CZ$1,IF(Input!$M121=2,svg_data!$CZ$2)),"")</f>
        <v/>
      </c>
      <c r="EV121" s="36" t="str">
        <f>IF(AND(Input!$I121="text-tabs",Input!$K121="有"),Input!$G121,"")</f>
        <v/>
      </c>
      <c r="EW121" s="36" t="str">
        <f>IF(AND(Input!$I121="text-tabs",Input!$K121="有"),IF(Input!$M121=1,svg_data!$DB$1,IF(Input!$M121=2,svg_data!$DB$2)),"")</f>
        <v/>
      </c>
      <c r="EX121" s="36" t="str">
        <f>IF(AND(Input!$I121="text-tabs",Input!$K121="有"),Input!$G121,"")</f>
        <v/>
      </c>
      <c r="EY121" s="36" t="str">
        <f>IF(AND(Input!$I121="text-tabs",Input!$K121="有"),IF(Input!$M121=1,svg_data!$DD$1,IF(Input!$M121=2,svg_data!$DD$2)),"")</f>
        <v/>
      </c>
      <c r="EZ121" s="36" t="str">
        <f>IF(AND(Input!$I121="text-tabs",Input!$K121="有"),Input!$G121,"")</f>
        <v/>
      </c>
      <c r="FA121" s="36" t="str">
        <f>IF(AND(Input!$I121="text-tabs",Input!$K121="有"),IF(Input!$M121=1,svg_data!$DF$1,IF(Input!$M121=2,svg_data!$DF$2)),"")</f>
        <v/>
      </c>
      <c r="FB121" s="36" t="str">
        <f>IF(AND(Input!$I121="text-tabs",Input!$K121="有"),Input!$G121,"")</f>
        <v/>
      </c>
      <c r="FC121" s="36" t="str">
        <f>IF(AND(Input!$I121="text-tabs",Input!$K121="有"),IF(Input!$M121=1,svg_data!$DH$1,IF(Input!$M121=2,svg_data!$DH$2)),"")</f>
        <v/>
      </c>
      <c r="FD121" s="36" t="str">
        <f>IF(AND(Input!$I121="text-tabs",Input!$K121="有"),Input!$G121,"")</f>
        <v/>
      </c>
      <c r="FE121" s="36" t="str">
        <f>IF(AND(Input!$I121="text-tabs",Input!$K121="有"),IF(Input!$M121=1,svg_data!$DJ$1,IF(Input!$M121=2,svg_data!$DJ$2)),"")</f>
        <v/>
      </c>
      <c r="FF121" s="36" t="str">
        <f>IF(AND(Input!$I121="text-tabs",Input!$K121="有"),Input!$G121,"")</f>
        <v/>
      </c>
      <c r="FG121" s="36" t="str">
        <f>IF(AND(Input!$I121="text-tabs",Input!$K121="有"),IF(Input!$M121=1,svg_data!$DL$1,IF(Input!$M121=2,svg_data!$DL$2)),"")</f>
        <v/>
      </c>
      <c r="FH121" s="36" t="str">
        <f>IF(AND(Input!$I121="text-tabs",Input!$K121="有"),Input!$G121,"")</f>
        <v/>
      </c>
      <c r="FI121" s="36" t="str">
        <f>IF(AND(Input!$I121="text-tabs",Input!$K121="有"),IF(Input!$M121=1,svg_data!$DN$1,IF(Input!$M121=2,svg_data!$DN$2)),"")</f>
        <v/>
      </c>
      <c r="FJ121" s="36" t="str">
        <f>IF(AND(Input!$I121="text-tabs",Input!$K121="有"),Input!$G121,"")</f>
        <v/>
      </c>
      <c r="FK121" s="36" t="str">
        <f>IF(AND(Input!$I121="text-tabs",Input!$K121="有"),IF(Input!$M121=1,svg_data!$DP$1,IF(Input!$M121=2,svg_data!$DP$2)),"")</f>
        <v/>
      </c>
      <c r="FL121" s="36" t="str">
        <f>IF(AND(Input!$I121="text-tabs",Input!$K121="有"),Input!$G121,"")</f>
        <v/>
      </c>
      <c r="FM121" s="36" t="str">
        <f>IF(AND(Input!$I121="text-tabs",Input!$K121="有"),IF(Input!$M121=1,svg_data!$DR$1,IF(Input!$M121=2,svg_data!$DR$2)),"")</f>
        <v/>
      </c>
      <c r="FN121" s="36" t="str">
        <f>IF(AND(Input!$I121="text-tabs",Input!$K121="有"),Input!$G121,"")</f>
        <v/>
      </c>
      <c r="FO121" s="36" t="str">
        <f>IF(AND(Input!$I121="text-tabs",Input!$K121="有"),IF(Input!$M121=1,svg_data!$DT$1,IF(Input!$M121=2,svg_data!$DT$2)),"")</f>
        <v/>
      </c>
      <c r="FP121" s="36" t="str">
        <f>IF(AND(Input!$I121="text-tabs",Input!$K121="有"),Input!$G121,"")</f>
        <v/>
      </c>
      <c r="FQ121" s="36" t="str">
        <f>IF(AND(Input!$I121="text-tabs",Input!$K121="有"),IF(Input!$M121=1,svg_data!$DV$1,IF(Input!$M121=2,svg_data!$DV$2)),"")</f>
        <v/>
      </c>
      <c r="FR121" s="36" t="str">
        <f>IF(AND(Input!$I121="text-tabs",Input!$K121="有"),Input!$G121,"")</f>
        <v/>
      </c>
      <c r="FS121" s="36" t="str">
        <f>IF(AND(Input!$I121="text-tabs",Input!$K121="有"),IF(Input!$M121=1,svg_data!$DX$1,IF(Input!$M121=2,svg_data!$DX$2)),"")</f>
        <v/>
      </c>
      <c r="FT121" s="36" t="str">
        <f>IF(AND(Input!$I121="text-tabs",Input!$K121="有"),Input!$G121,"")</f>
        <v/>
      </c>
      <c r="FU121" s="36" t="str">
        <f>IF(AND(Input!$I121="text-tabs",Input!$K121="有"),IF(Input!$M121=1,svg_data!$DZ$1,IF(Input!$M121=2,svg_data!$DZ$2)),"")</f>
        <v/>
      </c>
      <c r="FV121" s="36" t="str">
        <f>IF(AND(Input!$I121="text-tabs",Input!$K121="有"),Input!$G121,"")</f>
        <v/>
      </c>
      <c r="FW121" s="36" t="str">
        <f>IF(AND(Input!$I121="text-tabs",Input!$K121="有"),IF(Input!$M121=1,svg_data!$EB$1,IF(Input!$M121=2,svg_data!$EB$2)),"")</f>
        <v/>
      </c>
      <c r="FX121" s="36" t="str">
        <f>IF(AND(Input!$I121="text-tabs",Input!$K121="有"),Input!$G121,"")</f>
        <v/>
      </c>
      <c r="FY121" s="36" t="str">
        <f>IF(AND(Input!$I121="text-tabs",Input!$K121="有"),IF(Input!$M121=1,svg_data!$ED$1,IF(Input!$M121=2,svg_data!$ED$2)),"")</f>
        <v/>
      </c>
      <c r="FZ121" s="36" t="str">
        <f>IF(AND(Input!$I121="text-tabs",Input!$K121="有"),Input!$G121,"")</f>
        <v/>
      </c>
      <c r="GA121" s="36" t="str">
        <f>IF(AND(Input!$I121="text-tabs",Input!$K121="有"),IF(Input!$M121=1,svg_data!$EF$1,IF(Input!$M121=2,svg_data!$EF$2)),"")</f>
        <v/>
      </c>
      <c r="GB121" s="36" t="str">
        <f>IF(AND(Input!$I121="text-tabs",Input!$K121="有"),Input!$G121,"")</f>
        <v/>
      </c>
      <c r="GC121" s="36" t="str">
        <f>IF(AND(Input!$I121="text-tabs",Input!$K121="有"),IF(Input!$M121=1,svg_data!$EH$1,IF(Input!$M121=2,svg_data!$EH$2)),"")</f>
        <v/>
      </c>
      <c r="GD121" s="36" t="str">
        <f>IF(AND(Input!$I121="text-tabs",Input!$K121="有"),Input!$G121,"")</f>
        <v/>
      </c>
      <c r="GE121" s="36" t="str">
        <f>IF(AND(Input!$I121="text-tabs",Input!$K121="有"),IF(Input!$M121=1,svg_data!$EJ$1,IF(Input!$M121=2,svg_data!$EJ$2)),"")</f>
        <v/>
      </c>
      <c r="GF121" s="36" t="str">
        <f>IF(AND(Input!$I121="text-tabs",Input!$K121="有"),Input!$G121,"")</f>
        <v/>
      </c>
      <c r="GG121" s="36" t="str">
        <f>IF(AND(Input!$I121="text-tabs",Input!$K121="有"),IF(Input!$M121=1,svg_data!$EL$1,IF(Input!$M121=2,svg_data!$EL$2)),"")</f>
        <v/>
      </c>
      <c r="GH121" s="36" t="str">
        <f>IF(AND(Input!$I121="text-tabs",Input!$K121="有"),Input!$G121,"")</f>
        <v/>
      </c>
      <c r="GI121" s="36" t="str">
        <f>IF(AND(Input!$I121="text-tabs",Input!$K121="有"),IF(Input!$M121=1,svg_data!$EN$1,IF(Input!$M121=2,svg_data!$EN$2)),"")</f>
        <v/>
      </c>
      <c r="GJ121" s="36" t="str">
        <f>IF(AND(Input!$I121="text-tabs",Input!$K121="有"),Input!$G121,"")</f>
        <v/>
      </c>
      <c r="GK121" s="36" t="str">
        <f>IF(AND(Input!$I121="text-tabs",Input!$K121="有"),IF(Input!$M121=1,svg_data!$EP$1,IF(Input!$M121=2,svg_data!$EP$2)),"")</f>
        <v/>
      </c>
      <c r="GL121" s="36" t="str">
        <f>IF(AND(Input!$I121="text-tabs",Input!$K121="有"),Input!$G121,"")</f>
        <v/>
      </c>
      <c r="GM121" s="36" t="str">
        <f>IF(AND(Input!$I121="text-tabs",Input!$K121="有"),svg_data!$ER$1,"")</f>
        <v/>
      </c>
      <c r="GN121" s="36" t="str">
        <f>IF(AND(Input!$I121="text-tabs",Input!$K121="有"),Input!$G121,"")</f>
        <v/>
      </c>
      <c r="GO121" s="36" t="str">
        <f>IF(AND(Input!$I121="text-tabs",Input!$K121="有"),svg_data!$ET$1,"")</f>
        <v/>
      </c>
      <c r="GP121" s="36" t="str">
        <f>IF(AND(Input!$I121="text-tabs",Input!$K121="有"),Input!$G121,"")</f>
        <v/>
      </c>
      <c r="GQ121" s="36" t="str">
        <f>IF(AND(Input!$I121="text-tabs",Input!$K121="有"),svg_data!$EV$1,"")</f>
        <v/>
      </c>
      <c r="GR121" s="36" t="str">
        <f>IF(AND(Input!$I121="text-tabs",Input!$K121="有"),Input!$G121,"")</f>
        <v/>
      </c>
      <c r="GS121" s="36" t="str">
        <f>IF(AND(Input!$I121="text-tabs",Input!$K121="有"),svg_data!$EX$1,"")</f>
        <v/>
      </c>
      <c r="GT121" s="36" t="str">
        <f>IF(AND(Input!$I121="text-tabs",Input!$K121="有"),IF(Input!$O121="無","",svg_data!$EY$1),"")</f>
        <v/>
      </c>
      <c r="GU121" s="36" t="str">
        <f>IF(AND(Input!$I121="text-tabs",Input!$K121="有"),IF(Input!$O121="無","",Input!$G121),"")</f>
        <v/>
      </c>
      <c r="GV121" s="36" t="str">
        <f>IF(AND(Input!$I121="text-tabs",Input!$K121="有"),IF(Input!$O121="無","",Input!$O121),"")</f>
        <v/>
      </c>
      <c r="GW121" s="36" t="str">
        <f>IF(AND(Input!$I121="text-tabs",Input!$K121="有"),IF(Input!$O121="無","",svg_data!$FA$1),"")</f>
        <v/>
      </c>
      <c r="GX121" s="36" t="str">
        <f>IF(AND(Input!$I121="text-tabs",Input!$K121="有"),IF(Input!$O121="無","",Input!$P121),"")</f>
        <v/>
      </c>
      <c r="GY121" s="36" t="str">
        <f>IF(AND(Input!$I121="text-tabs",Input!$K121="有"),IF(Input!$O121="無","",svg_data!$FC$1),"")</f>
        <v/>
      </c>
      <c r="GZ121" s="36" t="str">
        <f>IF(AND(Input!$I121="text-tabs",Input!$K121="有"),svg_data!$FD$1,"")</f>
        <v/>
      </c>
      <c r="HA121" s="36" t="str">
        <f>IF(AND(Input!$I121="text-tabs",Input!$K121="有"),$HA$1,"")</f>
        <v/>
      </c>
      <c r="HB121" s="36" t="str">
        <f>IF(AND(Input!$I121="text-tabs",Input!$V121="有",Input!$W121&lt;&gt;""),$HB$1,"")</f>
        <v/>
      </c>
      <c r="HC121" s="36" t="str">
        <f>IF(AND(Input!$I121="text-tabs",Input!$V121="有",Input!$W121&lt;&gt;""),Input!$U121,"")</f>
        <v/>
      </c>
      <c r="HD121" s="36" t="str">
        <f>IF(AND(Input!$I121="text-tabs",Input!$V121="有",Input!$W121&lt;&gt;""),$HD$1,"")</f>
        <v/>
      </c>
      <c r="HE121" s="36" t="str">
        <f>IF(AND(Input!$I121="text-tabs",Input!$V121="有",Input!$W121&lt;&gt;""),$HE$1,"")</f>
        <v/>
      </c>
      <c r="HF121" s="36" t="str">
        <f>IF(AND(Input!$I121="text-tabs",Input!$V121="有",Input!$W121&lt;&gt;""),$HF$1,"")</f>
        <v/>
      </c>
      <c r="HG121" s="36" t="str">
        <f>IF(AND(Input!$I121="text-tabs",Input!$V121="有",Input!$W121&lt;&gt;""),Input!$X121,"")</f>
        <v/>
      </c>
      <c r="HH121" s="36" t="str">
        <f>IF(AND(Input!$I121="text-tabs",Input!$V121="有",Input!$W121&lt;&gt;""),$HH$1,"")</f>
        <v/>
      </c>
      <c r="HI121" s="36" t="str">
        <f>IF(AND(Input!$I121="text-tabs",Input!$V121="有",Input!$W121&lt;&gt;""),Input!$W121,"")</f>
        <v/>
      </c>
      <c r="HJ121" s="36" t="str">
        <f>IF(AND(Input!$I121="text-tabs",Input!$V121="有",Input!$W121&lt;&gt;""),$HJ$1,"")</f>
        <v/>
      </c>
      <c r="HK121" s="36" t="str">
        <f>IF(AND(Input!$I121="text-tabs",Input!$V121="有",Input!$Y121&lt;&gt;"無"),$HK$1,"")</f>
        <v/>
      </c>
      <c r="HL121" s="36" t="str">
        <f>IF(AND(Input!$I121="text-tabs",Input!$V121="有",Input!$Y121&lt;&gt;"無"),$HF$1,"")</f>
        <v/>
      </c>
      <c r="HM121" s="36" t="str">
        <f>IF(AND(Input!$I121="text-tabs",Input!$V121="有",Input!$Y121&lt;&gt;"無"),Input!$Z121,"")</f>
        <v/>
      </c>
      <c r="HN121" s="36" t="str">
        <f>IF(AND(Input!$I121="text-tabs",Input!$V121="有",Input!$Y121&lt;&gt;"無"),$HH$1,"")</f>
        <v/>
      </c>
      <c r="HO121" s="36" t="str">
        <f>IF(AND(Input!$I121="text-tabs",Input!$V121="有",Input!$Y121&lt;&gt;"無"),Input!$Y121,"")</f>
        <v/>
      </c>
      <c r="HP121" s="36" t="str">
        <f>IF(AND(Input!$I121="text-tabs",Input!$V121="有",Input!$Y121&lt;&gt;"無"),$HJ$1,"")</f>
        <v/>
      </c>
      <c r="HQ121" s="36" t="str">
        <f>IF(AND(Input!$I121="text-tabs",Input!$V121="有",Input!$AA121&lt;&gt;"無"),$HQ$1,"")</f>
        <v/>
      </c>
      <c r="HR121" s="36" t="str">
        <f>IF(AND(Input!$I121="text-tabs",Input!$V121="有",Input!$AA121&lt;&gt;"無"),$HR$1,"")</f>
        <v/>
      </c>
      <c r="HS121" s="36" t="str">
        <f>IF(AND(Input!$I121="text-tabs",Input!$V121="有",Input!$AA121&lt;&gt;"無"),Input!$AB121,"")</f>
        <v/>
      </c>
      <c r="HT121" s="36" t="str">
        <f>IF(AND(Input!$I121="text-tabs",Input!$V121="有",Input!$AA121&lt;&gt;"無"),$HT$1,"")</f>
        <v/>
      </c>
      <c r="HU121" s="36" t="str">
        <f>IF(AND(Input!$I121="text-tabs",Input!$V121="有",Input!$AA121&lt;&gt;"無"),Input!$AA121,"")</f>
        <v/>
      </c>
      <c r="HV121" s="36" t="str">
        <f>IF(AND(Input!$I121="text-tabs",Input!$V121="有",Input!$AA121&lt;&gt;"無"),$HV$1,"")</f>
        <v/>
      </c>
      <c r="HW121" s="36" t="str">
        <f>IF(AND(Input!$I121="text-tabs",Input!$V121="有",Input!$AC121&lt;&gt;"無"),$HW$1,"")</f>
        <v/>
      </c>
      <c r="HX121" s="36" t="str">
        <f>IF(AND(Input!$I121="text-tabs",Input!$V121="有",Input!$AC121&lt;&gt;"無"),$HX$1,"")</f>
        <v/>
      </c>
      <c r="HY121" s="36" t="str">
        <f>IF(AND(Input!$I121="text-tabs",Input!$V121="有",Input!$AC121&lt;&gt;"無"),Input!$AD121,"")</f>
        <v/>
      </c>
      <c r="HZ121" s="36" t="str">
        <f>IF(AND(Input!$I121="text-tabs",Input!$V121="有",Input!$AC121&lt;&gt;"無"),$HZ$1,"")</f>
        <v/>
      </c>
      <c r="IA121" s="36" t="str">
        <f>IF(AND(Input!$I121="text-tabs",Input!$V121="有",Input!$AC121&lt;&gt;"無"),Input!$AC121,"")</f>
        <v/>
      </c>
      <c r="IB121" s="36" t="str">
        <f>IF(AND(Input!$I121="text-tabs",Input!$V121="有",Input!$AC121&lt;&gt;"無"),$IB$1,"")</f>
        <v/>
      </c>
      <c r="IC121" s="36" t="str">
        <f>IF(AND(Input!$I121="text-tabs",Input!$V121="有",Input!$AE121&lt;&gt;"無"),$IC$1,"")</f>
        <v/>
      </c>
      <c r="ID121" s="36" t="str">
        <f>IF(AND(Input!$I121="text-tabs",Input!$V121="有",Input!$AE121&lt;&gt;"無"),$HF$1,"")</f>
        <v/>
      </c>
      <c r="IE121" s="36" t="str">
        <f>IF(AND(Input!$I121="text-tabs",Input!$V121="有",Input!$AE121&lt;&gt;"無"),Input!$AF121,"")</f>
        <v/>
      </c>
      <c r="IF121" s="36" t="str">
        <f>IF(AND(Input!$I121="text-tabs",Input!$V121="有",Input!$AE121&lt;&gt;"無"),$HH$1,"")</f>
        <v/>
      </c>
      <c r="IG121" s="36" t="str">
        <f>IF(AND(Input!$I121="text-tabs",Input!$V121="有",Input!$AE121&lt;&gt;"無"),Input!$AE121,"")</f>
        <v/>
      </c>
      <c r="IH121" s="36" t="str">
        <f>IF(AND(Input!$I121="text-tabs",Input!$V121="有",Input!$AE121&lt;&gt;"無"),$HJ$1,"")</f>
        <v/>
      </c>
      <c r="II121" s="36" t="str">
        <f>IF(AND(Input!$I121="text-tabs",Input!$V121="有"),$II$1,"")</f>
        <v/>
      </c>
      <c r="IJ121" s="36" t="str">
        <f>IF(AND(Input!$I121="text-tabs",Input!$AG121="有"),$IJ$1,"")</f>
        <v/>
      </c>
      <c r="IK121" s="36" t="str">
        <f>IF(AND(Input!$I121="text-tabs",Input!$AG121="有"),Input!$AH121,"")</f>
        <v/>
      </c>
      <c r="IL121" s="36" t="str">
        <f>IF(AND(Input!$I121="text-tabs",Input!$AG121="有"),$IL$1,"")</f>
        <v/>
      </c>
      <c r="IM121" s="36" t="str">
        <f>IF(AND(Input!$I121="text-tabs",Input!$AG121="有"),Input!$AI121,"")</f>
        <v/>
      </c>
      <c r="IN121" s="36" t="str">
        <f>IF(AND(Input!$I121="text-tabs",Input!$AG121="有"),$IN$1,"")</f>
        <v/>
      </c>
      <c r="IO121" s="36" t="str">
        <f>IF(Input!$I121="text-tabs",$IO$1,"")</f>
        <v/>
      </c>
      <c r="IP121" s="36" t="str">
        <f>IF(Input!$I121="event",$IP$1,"")</f>
        <v/>
      </c>
      <c r="IQ121" s="36" t="str">
        <f>IF(Input!$I121="event",Input!$R121,"")</f>
        <v/>
      </c>
      <c r="IR121" s="36" t="str">
        <f>IF(Input!$I121="event",$IR$1,"")</f>
        <v/>
      </c>
      <c r="IS121" s="36" t="str">
        <f>IF(Input!$I121="event",$IS$1,"")</f>
        <v/>
      </c>
      <c r="IT121" s="36" t="str">
        <f>IF(Input!$I121="event",Input!$Q121,"")</f>
        <v/>
      </c>
      <c r="IU121" s="36" t="str">
        <f>IF(Input!$I121="event",$IU$1,"")</f>
        <v/>
      </c>
      <c r="IV121" s="36" t="str">
        <f>IF(Input!$I121="image",$IV$1,"")</f>
        <v/>
      </c>
      <c r="IW121" s="36" t="str">
        <f>IF(Input!$I121="image",Input!$S121,"")</f>
        <v/>
      </c>
      <c r="IX121" s="36" t="str">
        <f>IF(Input!$I121="image",$IX$1,"")</f>
        <v/>
      </c>
      <c r="IY121" s="36" t="str">
        <f>IF(AND(Input!$I121="image",Input!$V121="無"),$IY$1,"")</f>
        <v/>
      </c>
      <c r="IZ121" s="36" t="str">
        <f>IF(AND(Input!$I121="image",Input!$V121="無"),Input!$B121,"")</f>
        <v/>
      </c>
      <c r="JA121" s="36" t="str">
        <f>IF(AND(Input!$I121="image",Input!$V121="無"),$JA$1,"")</f>
        <v/>
      </c>
      <c r="JB121" s="36" t="str">
        <f>IF(AND(Input!$I121="image",Input!$V121="有"),$JB$1,"")</f>
        <v/>
      </c>
      <c r="JC121" s="36" t="str">
        <f>IF(AND(Input!$I121="image",Input!$V121="有"),Input!$W121,"")</f>
        <v/>
      </c>
      <c r="JD121" s="36" t="str">
        <f>IF(AND(Input!$I121="image",Input!$V121="有"),$JD$1,"")</f>
        <v/>
      </c>
      <c r="JE121" s="36" t="str">
        <f>IF(AND(Input!$I121="image",Input!$V121="有"),Input!$X121,"")</f>
        <v/>
      </c>
      <c r="JF121" s="36" t="str">
        <f>IF(AND(Input!$I121="image",Input!$V121="有"),$JF$1,"")</f>
        <v/>
      </c>
      <c r="JG121" s="36" t="str">
        <f>IF(Input!$I121="embed",$JG$1,"")</f>
        <v/>
      </c>
      <c r="JH121" s="36" t="str">
        <f>IF(Input!$I121="embed",Input!$X121,"")</f>
        <v/>
      </c>
      <c r="JI121" s="36" t="str">
        <f>IF(Input!$I121="embed",$JI$1,"")</f>
        <v/>
      </c>
      <c r="JJ121" s="36" t="str">
        <f>IF(Input!$I121="embed",$JJ$1,"")</f>
        <v/>
      </c>
      <c r="JK121" s="36" t="str">
        <f>IF(Input!$I121="embed",Input!$R121,"")</f>
        <v/>
      </c>
      <c r="JL121" s="36" t="str">
        <f>IF(Input!$I121="embed",$JL$1,"")</f>
        <v/>
      </c>
      <c r="JM121" s="36" t="str">
        <f>IF(Input!$I121="table",Input!$AI121,"")</f>
        <v/>
      </c>
      <c r="JN121" s="36" t="str">
        <f>IF(Input!$I121="table",Input!$AJ121,"")</f>
        <v/>
      </c>
      <c r="JO121" s="36" t="s">
        <v>0</v>
      </c>
      <c r="JP121" s="36" t="str">
        <f t="shared" si="3"/>
        <v/>
      </c>
    </row>
    <row r="122" spans="1:276" s="36" customFormat="1">
      <c r="A122" s="39" t="str">
        <f t="shared" si="6"/>
        <v>"0":{"category":"未記入","class":"0","id":"0","titleShadow":"",}</v>
      </c>
      <c r="B122" s="36" t="s">
        <v>5</v>
      </c>
      <c r="C122" s="40">
        <f>Input!$G122</f>
        <v>0</v>
      </c>
      <c r="D122" s="36" t="s">
        <v>210</v>
      </c>
      <c r="E122" s="36" t="s">
        <v>23</v>
      </c>
      <c r="F122" s="36" t="str">
        <f>IF(Input!$C122&lt;&gt;"",Input!$C122,"未記入")</f>
        <v>未記入</v>
      </c>
      <c r="G122" s="36" t="s">
        <v>3</v>
      </c>
      <c r="H122" s="36" t="s">
        <v>1</v>
      </c>
      <c r="I122" s="36">
        <f>Input!$I122</f>
        <v>0</v>
      </c>
      <c r="J122" s="36" t="s">
        <v>3</v>
      </c>
      <c r="K122" s="36" t="s">
        <v>4</v>
      </c>
      <c r="L122" s="40">
        <f>Input!$G122</f>
        <v>0</v>
      </c>
      <c r="M122" s="36" t="s">
        <v>3</v>
      </c>
      <c r="N122" s="36" t="str">
        <f>IF(Input!$D122="有",$N$1,"")</f>
        <v/>
      </c>
      <c r="O122" s="36" t="str">
        <f>IF(Input!$D122="有",Input!$A122,"")</f>
        <v/>
      </c>
      <c r="P122" s="36" t="str">
        <f>IF(Input!$D122="有",$P$1,"")</f>
        <v/>
      </c>
      <c r="Q122" s="36" t="str">
        <f>IF(Input!$D122="有",$Q$1,"")</f>
        <v/>
      </c>
      <c r="R122" s="36" t="str">
        <f>IF(Input!$D122="有",LEFT(Input!$E122,1),"")</f>
        <v/>
      </c>
      <c r="S122" s="36" t="str">
        <f>IF(Input!$D122="有",$S$1,"")</f>
        <v/>
      </c>
      <c r="T122" s="36" t="str">
        <f>IF(Input!$D122="有",$T$1,"")</f>
        <v/>
      </c>
      <c r="U122" s="36" t="str">
        <f>IF(Input!$D122="有",Input!$F122,"")</f>
        <v/>
      </c>
      <c r="V122" s="36" t="str">
        <f>IF(Input!$D122="有",$V$1,"")</f>
        <v/>
      </c>
      <c r="W122" s="36" t="s">
        <v>205</v>
      </c>
      <c r="X122" s="36" t="str">
        <f>IF(Input!$H122="有","true",IF(Input!$H122="無","false",""))</f>
        <v/>
      </c>
      <c r="Y122" s="36" t="s">
        <v>3</v>
      </c>
      <c r="Z122" s="36" t="str">
        <f>IF(OR(Input!$I122="text-tabs",Input!$I122="text"),$Z$1,"")</f>
        <v/>
      </c>
      <c r="AA122" s="36" t="str">
        <f>IF(OR(Input!$I122="text-tabs",Input!$I122="text"),Input!$B122,"")</f>
        <v/>
      </c>
      <c r="AB122" s="36" t="str">
        <f>IF(OR(Input!$I122="text-tabs",Input!$I122="text"),$AB$1,"")</f>
        <v/>
      </c>
      <c r="AC122" s="36" t="str">
        <f>IF(AND(OR(Input!$I122="text-tabs",Input!$I122="text"),Input!$T122="無"),$AC$1,"")</f>
        <v/>
      </c>
      <c r="AD122" s="36" t="str">
        <f>IF(AND(OR(Input!$I122="text-tabs",Input!$I122="text"),Input!$T122="無"),Input!$S122,"")</f>
        <v/>
      </c>
      <c r="AE122" s="36" t="str">
        <f>IF(AND(OR(Input!$I122="text-tabs",Input!$I122="text"),Input!$T122="無"),$AE$1,"")</f>
        <v/>
      </c>
      <c r="AF122" s="36" t="str">
        <f>IF(AND(OR(Input!$I122="text-tabs",Input!$I122="text"),Input!$S122="無"),$AF$1,"")</f>
        <v/>
      </c>
      <c r="AG122" s="36" t="str">
        <f>IF(AND(OR(Input!$I122="text-tabs",Input!$I122="text"),Input!$S122="無"),Input!$T122,"")</f>
        <v/>
      </c>
      <c r="AH122" s="36" t="str">
        <f>IF(AND(OR(Input!$I122="text-tabs",Input!$I122="text"),Input!$S122="無"),$AH$1,"")</f>
        <v/>
      </c>
      <c r="AI122" s="36" t="str">
        <f>IF(Input!$I122="text",$AI$1,"")</f>
        <v/>
      </c>
      <c r="AJ122" s="36" t="str">
        <f>IF(Input!$I122="text",Input!$R122,"")</f>
        <v/>
      </c>
      <c r="AK122" s="36" t="str">
        <f>IF(Input!$I122="text",$AK$1,"")</f>
        <v/>
      </c>
      <c r="AL122" s="36" t="str">
        <f>IF(Input!$I122="text-tabs",$AL$1,"")</f>
        <v/>
      </c>
      <c r="AM122" s="36" t="str">
        <f>IF(Input!$I122="text-tabs",$AM$1,"")</f>
        <v/>
      </c>
      <c r="AN122" s="36" t="str">
        <f>IF(Input!$I122="text-tabs",Input!$J122,"")</f>
        <v/>
      </c>
      <c r="AO122" s="36" t="str">
        <f>IF(Input!$I122="text-tabs",$AO$1,"")</f>
        <v/>
      </c>
      <c r="AP122" s="36" t="str">
        <f>IF(Input!$I122="text-tabs",Input!$R122,"")</f>
        <v/>
      </c>
      <c r="AQ122" s="36" t="str">
        <f>IF(Input!$I122="text-tabs",$AQ$1,"")</f>
        <v/>
      </c>
      <c r="AR122" s="36" t="str">
        <f>IF(AND(Input!$I122="text-tabs",Input!$K122="有"),$AR$1,"")</f>
        <v/>
      </c>
      <c r="AS122" s="36" t="str">
        <f>IF(AND(Input!$I122="text-tabs",Input!$K122="有"),Input!$L122,"")</f>
        <v/>
      </c>
      <c r="AT122" s="36" t="str">
        <f>IF(AND(Input!$I122="text-tabs",Input!$K122="有"),$AT$1,"")</f>
        <v/>
      </c>
      <c r="AU122" s="36" t="str">
        <f>IF(AND(Input!$I122="text-tabs",Input!$K122="有"),Input!$N122,"")</f>
        <v/>
      </c>
      <c r="AV122" s="36" t="str">
        <f>IF(AND(Input!$I122="text-tabs",Input!$K122="有"),"&lt;br&gt;","")</f>
        <v/>
      </c>
      <c r="AW122" s="36" t="str">
        <f>IF(AND(Input!$I122="text-tabs",Input!$K122="有"),IF(Input!$M122=1,svg_data!$A$1,IF(Input!$M122=2,svg_data!$A$2)),"")</f>
        <v/>
      </c>
      <c r="AX122" s="36" t="str">
        <f>IF(AND(Input!$I122="text-tabs",Input!$K122="有"),Input!$G122,"")</f>
        <v/>
      </c>
      <c r="AY122" s="36" t="str">
        <f>IF(AND(Input!$I122="text-tabs",Input!$K122="有"),IF(Input!$M122=1,svg_data!$C$1,IF(Input!$M122=2,svg_data!$C$2)),"")</f>
        <v/>
      </c>
      <c r="AZ122" s="36" t="str">
        <f>IF(AND(Input!$I122="text-tabs",Input!$K122="有"),Input!$G122,"")</f>
        <v/>
      </c>
      <c r="BA122" s="36" t="str">
        <f>IF(AND(Input!$I122="text-tabs",Input!$K122="有"),IF(Input!$M122=1,svg_data!$E$1,IF(Input!$M122=2,svg_data!$E$2)),"")</f>
        <v/>
      </c>
      <c r="BB122" s="36" t="str">
        <f>IF(AND(Input!$I122="text-tabs",Input!$K122="有"),Input!$G122,"")</f>
        <v/>
      </c>
      <c r="BC122" s="36" t="str">
        <f>IF(AND(Input!$I122="text-tabs",Input!$K122="有"),IF(Input!$M122=1,svg_data!$G$1,IF(Input!$M122=2,svg_data!$G$2)),"")</f>
        <v/>
      </c>
      <c r="BD122" s="36" t="str">
        <f>IF(AND(Input!$I122="text-tabs",Input!$K122="有"),Input!$G122,"")</f>
        <v/>
      </c>
      <c r="BE122" s="36" t="str">
        <f>IF(AND(Input!$I122="text-tabs",Input!$K122="有"),IF(Input!$M122=1,svg_data!$I$1,IF(Input!$M122=2,svg_data!$I$2)),"")</f>
        <v/>
      </c>
      <c r="BF122" s="36" t="str">
        <f>IF(AND(Input!$I122="text-tabs",Input!$K122="有"),Input!$G122,"")</f>
        <v/>
      </c>
      <c r="BG122" s="36" t="str">
        <f>IF(AND(Input!$I122="text-tabs",Input!$K122="有"),IF(Input!$M122=1,svg_data!$K$1,IF(Input!$M122=2,svg_data!$K$2)),"")</f>
        <v/>
      </c>
      <c r="BH122" s="36" t="str">
        <f>IF(AND(Input!$I122="text-tabs",Input!$K122="有"),Input!$G122,"")</f>
        <v/>
      </c>
      <c r="BI122" s="36" t="str">
        <f>IF(AND(Input!$I122="text-tabs",Input!$K122="有"),IF(Input!$M122=1,svg_data!$M$1,IF(Input!$M122=2,svg_data!$M$2)),"")</f>
        <v/>
      </c>
      <c r="BJ122" s="36" t="str">
        <f>IF(AND(Input!$I122="text-tabs",Input!$K122="有"),Input!$G122,"")</f>
        <v/>
      </c>
      <c r="BK122" s="36" t="str">
        <f>IF(AND(Input!$I122="text-tabs",Input!$K122="有"),IF(Input!$M122=1,svg_data!$O$1,IF(Input!$M122=2,svg_data!$O$2)),"")</f>
        <v/>
      </c>
      <c r="BL122" s="36" t="str">
        <f>IF(AND(Input!$I122="text-tabs",Input!$K122="有"),Input!$G122,"")</f>
        <v/>
      </c>
      <c r="BM122" s="36" t="str">
        <f>IF(AND(Input!$I122="text-tabs",Input!$K122="有"),IF(Input!$M122=1,svg_data!$Q$1,IF(Input!$M122=2,svg_data!$Q$2)),"")</f>
        <v/>
      </c>
      <c r="BN122" s="36" t="str">
        <f>IF(AND(Input!$I122="text-tabs",Input!$K122="有"),Input!$G122,"")</f>
        <v/>
      </c>
      <c r="BO122" s="36" t="str">
        <f>IF(AND(Input!$I122="text-tabs",Input!$K122="有"),IF(Input!$M122=1,svg_data!$S$1,IF(Input!$M122=2,svg_data!$S$2)),"")</f>
        <v/>
      </c>
      <c r="BP122" s="36" t="str">
        <f>IF(AND(Input!$I122="text-tabs",Input!$K122="有"),Input!$G122,"")</f>
        <v/>
      </c>
      <c r="BQ122" s="36" t="str">
        <f>IF(AND(Input!$I122="text-tabs",Input!$K122="有"),IF(Input!$M122=1,svg_data!$U$1,IF(Input!$M122=2,svg_data!$U$2)),"")</f>
        <v/>
      </c>
      <c r="BR122" s="36" t="str">
        <f>IF(AND(Input!$I122="text-tabs",Input!$K122="有"),Input!$G122,"")</f>
        <v/>
      </c>
      <c r="BS122" s="36" t="str">
        <f>IF(AND(Input!$I122="text-tabs",Input!$K122="有"),IF(Input!$M122=1,svg_data!$W$1,IF(Input!$M122=2,svg_data!$W$2)),"")</f>
        <v/>
      </c>
      <c r="BT122" s="36" t="str">
        <f>IF(AND(Input!$I122="text-tabs",Input!$K122="有"),Input!$G122,"")</f>
        <v/>
      </c>
      <c r="BU122" s="36" t="str">
        <f>IF(AND(Input!$I122="text-tabs",Input!$K122="有"),IF(Input!$M122=1,svg_data!$Y$1,IF(Input!$M122=2,svg_data!$Y$2)),"")</f>
        <v/>
      </c>
      <c r="BV122" s="36" t="str">
        <f>IF(AND(Input!$I122="text-tabs",Input!$K122="有"),Input!$G122,"")</f>
        <v/>
      </c>
      <c r="BW122" s="36" t="str">
        <f>IF(AND(Input!$I122="text-tabs",Input!$K122="有"),IF(Input!$M122=1,svg_data!$AA$1,IF(Input!$M122=2,svg_data!$AA$2)),"")</f>
        <v/>
      </c>
      <c r="BX122" s="36" t="str">
        <f>IF(AND(Input!$I122="text-tabs",Input!$K122="有"),Input!$G122,"")</f>
        <v/>
      </c>
      <c r="BY122" s="36" t="str">
        <f>IF(AND(Input!$I122="text-tabs",Input!$K122="有"),IF(Input!$M122=1,svg_data!$AC$1,IF(Input!$M122=2,svg_data!$AC$2)),"")</f>
        <v/>
      </c>
      <c r="BZ122" s="36" t="str">
        <f>IF(AND(Input!$I122="text-tabs",Input!$K122="有"),Input!$G122,"")</f>
        <v/>
      </c>
      <c r="CA122" s="36" t="str">
        <f>IF(AND(Input!$I122="text-tabs",Input!$K122="有"),IF(Input!$M122=1,svg_data!$AE$1,IF(Input!$M122=2,svg_data!$AE$2)),"")</f>
        <v/>
      </c>
      <c r="CB122" s="36" t="str">
        <f>IF(AND(Input!$I122="text-tabs",Input!$K122="有"),Input!$G122,"")</f>
        <v/>
      </c>
      <c r="CC122" s="36" t="str">
        <f>IF(AND(Input!$I122="text-tabs",Input!$K122="有"),IF(Input!$M122=1,svg_data!$AG$1,IF(Input!$M122=2,svg_data!$AG$2)),"")</f>
        <v/>
      </c>
      <c r="CD122" s="36" t="str">
        <f>IF(AND(Input!$I122="text-tabs",Input!$K122="有"),Input!$G122,"")</f>
        <v/>
      </c>
      <c r="CE122" s="36" t="str">
        <f>IF(AND(Input!$I122="text-tabs",Input!$K122="有"),IF(Input!$M122=1,svg_data!$AI$1,IF(Input!$M122=2,svg_data!$AI$2)),"")</f>
        <v/>
      </c>
      <c r="CF122" s="36" t="str">
        <f>IF(AND(Input!$I122="text-tabs",Input!$K122="有"),Input!$G122,"")</f>
        <v/>
      </c>
      <c r="CG122" s="36" t="str">
        <f>IF(AND(Input!$I122="text-tabs",Input!$K122="有"),IF(Input!$M122=1,svg_data!$AK$1,IF(Input!$M122=2,svg_data!$AK$2)),"")</f>
        <v/>
      </c>
      <c r="CH122" s="36" t="str">
        <f>IF(AND(Input!$I122="text-tabs",Input!$K122="有"),Input!$G122,"")</f>
        <v/>
      </c>
      <c r="CI122" s="36" t="str">
        <f>IF(AND(Input!$I122="text-tabs",Input!$K122="有"),IF(Input!$M122=1,svg_data!$AM$1,IF(Input!$M122=2,svg_data!$AM$2)),"")</f>
        <v/>
      </c>
      <c r="CJ122" s="36" t="str">
        <f>IF(AND(Input!$I122="text-tabs",Input!$K122="有"),Input!$G122,"")</f>
        <v/>
      </c>
      <c r="CK122" s="36" t="str">
        <f>IF(AND(Input!$I122="text-tabs",Input!$K122="有"),IF(Input!$M122=1,svg_data!$AO$1,IF(Input!$M122=2,svg_data!$AO$2)),"")</f>
        <v/>
      </c>
      <c r="CL122" s="36" t="str">
        <f>IF(AND(Input!$I122="text-tabs",Input!$K122="有"),Input!$G122,"")</f>
        <v/>
      </c>
      <c r="CM122" s="36" t="str">
        <f>IF(AND(Input!$I122="text-tabs",Input!$K122="有"),IF(Input!$M122=1,svg_data!$AQ$1,IF(Input!$M122=2,svg_data!$AQ$2)),"")</f>
        <v/>
      </c>
      <c r="CN122" s="36" t="str">
        <f>IF(AND(Input!$I122="text-tabs",Input!$K122="有"),Input!$G122,"")</f>
        <v/>
      </c>
      <c r="CO122" s="36" t="str">
        <f>IF(AND(Input!$I122="text-tabs",Input!$K122="有"),IF(Input!$M122=1,svg_data!$AS$1,IF(Input!$M122=2,svg_data!$AS$2)),"")</f>
        <v/>
      </c>
      <c r="CP122" s="36" t="str">
        <f>IF(AND(Input!$I122="text-tabs",Input!$K122="有"),Input!$G122,"")</f>
        <v/>
      </c>
      <c r="CQ122" s="36" t="str">
        <f>IF(AND(Input!$I122="text-tabs",Input!$K122="有"),IF(Input!$M122=1,svg_data!$AU$1,IF(Input!$M122=2,svg_data!$AU$2)),"")</f>
        <v/>
      </c>
      <c r="CR122" s="36" t="str">
        <f>IF(AND(Input!$I122="text-tabs",Input!$K122="有"),Input!$G122,"")</f>
        <v/>
      </c>
      <c r="CS122" s="36" t="str">
        <f>IF(AND(Input!$I122="text-tabs",Input!$K122="有"),IF(Input!$M122=1,svg_data!$AW$1,IF(Input!$M122=2,svg_data!$AW$2)),"")</f>
        <v/>
      </c>
      <c r="CT122" s="36" t="str">
        <f>IF(AND(Input!$I122="text-tabs",Input!$K122="有"),Input!$G122,"")</f>
        <v/>
      </c>
      <c r="CU122" s="36" t="str">
        <f>IF(AND(Input!$I122="text-tabs",Input!$K122="有"),IF(Input!$M122=1,svg_data!$AY$1,IF(Input!$M122=2,svg_data!$AY$2)),"")</f>
        <v/>
      </c>
      <c r="CV122" s="36" t="str">
        <f>IF(AND(Input!$I122="text-tabs",Input!$K122="有"),Input!$G122,"")</f>
        <v/>
      </c>
      <c r="CW122" s="36" t="str">
        <f>IF(AND(Input!$I122="text-tabs",Input!$K122="有"),IF(Input!$M122=1,svg_data!$BA$1,IF(Input!$M122=2,svg_data!$BA$2)),"")</f>
        <v/>
      </c>
      <c r="CX122" s="36" t="str">
        <f>IF(AND(Input!$I122="text-tabs",Input!$K122="有"),Input!$G122,"")</f>
        <v/>
      </c>
      <c r="CY122" s="36" t="str">
        <f>IF(AND(Input!$I122="text-tabs",Input!$K122="有"),IF(Input!$M122=1,svg_data!$BC$1,IF(Input!$M122=2,svg_data!$BC$2)),"")</f>
        <v/>
      </c>
      <c r="CZ122" s="36" t="str">
        <f>IF(AND(Input!$I122="text-tabs",Input!$K122="有"),Input!$G122,"")</f>
        <v/>
      </c>
      <c r="DA122" s="36" t="str">
        <f>IF(AND(Input!$I122="text-tabs",Input!$K122="有"),IF(Input!$M122=1,svg_data!$BE$1,IF(Input!$M122=2,svg_data!$BE$2)),"")</f>
        <v/>
      </c>
      <c r="DB122" s="36" t="str">
        <f>IF(AND(Input!$I122="text-tabs",Input!$K122="有"),Input!$G122,"")</f>
        <v/>
      </c>
      <c r="DC122" s="36" t="str">
        <f>IF(AND(Input!$I122="text-tabs",Input!$K122="有"),IF(Input!$M122=1,svg_data!$BG$1,IF(Input!$M122=2,svg_data!$BG$2)),"")</f>
        <v/>
      </c>
      <c r="DD122" s="36" t="str">
        <f>IF(AND(Input!$I122="text-tabs",Input!$K122="有"),Input!$G122,"")</f>
        <v/>
      </c>
      <c r="DE122" s="36" t="str">
        <f>IF(AND(Input!$I122="text-tabs",Input!$K122="有"),IF(Input!$M122=1,svg_data!$BI$1,IF(Input!$M122=2,svg_data!$BI$2)),"")</f>
        <v/>
      </c>
      <c r="DF122" s="36" t="str">
        <f>IF(AND(Input!$I122="text-tabs",Input!$K122="有"),Input!$G122,"")</f>
        <v/>
      </c>
      <c r="DG122" s="36" t="str">
        <f>IF(AND(Input!$I122="text-tabs",Input!$K122="有"),IF(Input!$M122=1,svg_data!$BK$1,IF(Input!$M122=2,svg_data!$BK$2)),"")</f>
        <v/>
      </c>
      <c r="DH122" s="36" t="str">
        <f>IF(AND(Input!$I122="text-tabs",Input!$K122="有"),Input!$G122,"")</f>
        <v/>
      </c>
      <c r="DI122" s="36" t="str">
        <f>IF(AND(Input!$I122="text-tabs",Input!$K122="有"),IF(Input!$M122=1,svg_data!$BM$1,IF(Input!$M122=2,svg_data!$BM$2)),"")</f>
        <v/>
      </c>
      <c r="DJ122" s="36" t="str">
        <f>IF(AND(Input!$I122="text-tabs",Input!$K122="有"),svg_data!$BN$1,"")</f>
        <v/>
      </c>
      <c r="DK122" s="36" t="str">
        <f>IF(AND(Input!$I122="text-tabs",Input!$K122="有"),Input!$G122,"")</f>
        <v/>
      </c>
      <c r="DL122" s="36" t="str">
        <f>IF(AND(Input!$I122="text-tabs",Input!$K122="有"),svg_data!$BP$1,"")</f>
        <v/>
      </c>
      <c r="DM122" s="36" t="str">
        <f>IF(AND(Input!$I122="text-tabs",Input!$K122="有"),svg_data!$BQ$1,"")</f>
        <v/>
      </c>
      <c r="DN122" s="36" t="str">
        <f>IF(AND(Input!$I122="text-tabs",Input!$K122="有"),Input!$G122,"")</f>
        <v/>
      </c>
      <c r="DO122" s="36" t="str">
        <f>IF(AND(Input!$I122="text-tabs",Input!$K122="有"),svg_data!$BS$1,"")</f>
        <v/>
      </c>
      <c r="DP122" s="36" t="str">
        <f>IF(AND(Input!$I122="text-tabs",Input!$K122="有"),Input!$G122,"")</f>
        <v/>
      </c>
      <c r="DQ122" s="36" t="str">
        <f>IF(AND(Input!$I122="text-tabs",Input!$K122="有"),svg_data!$BU$1,"")</f>
        <v/>
      </c>
      <c r="DR122" s="36" t="str">
        <f>IF(AND(Input!$I122="text-tabs",Input!$K122="有"),Input!$G122,"")</f>
        <v/>
      </c>
      <c r="DS122" s="36" t="str">
        <f>IF(AND(Input!$I122="text-tabs",Input!$K122="有"),IF(Input!$M122=1,svg_data!$BW$1,IF(Input!$M122=2,svg_data!$BW$2)),"")</f>
        <v/>
      </c>
      <c r="DT122" s="36" t="str">
        <f>IF(AND(Input!$I122="text-tabs",Input!$K122="有"),IF(Input!$M122=1,svg_data!$BY$1,IF(Input!$M122=2,"")),"")</f>
        <v/>
      </c>
      <c r="DU122" s="36" t="str">
        <f>IF(AND(Input!$I122="text-tabs",Input!$K122="有"),IF(Input!$M122=1,Input!$G122,IF(Input!$M122=2,"")),"")</f>
        <v/>
      </c>
      <c r="DV122" s="42" t="str">
        <f>IF(AND(Input!$I122="text-tabs",Input!$K122="有"),IF(Input!$M122=1,svg_data!$CA$1,IF(Input!$M122=2,svg_data!$CA$2)),"")</f>
        <v/>
      </c>
      <c r="DW122" s="36" t="str">
        <f>IF(AND(Input!$I122="text-tabs",Input!$K122="有"),IF(Input!$M122=1,svg_data!$CB$1,IF(Input!$M122=2,svg_data!$CB$2)),"")</f>
        <v/>
      </c>
      <c r="DX122" s="36" t="str">
        <f>IF(AND(Input!$I122="text-tabs",Input!$K122="有"),Input!$G122,"")</f>
        <v/>
      </c>
      <c r="DY122" s="36" t="str">
        <f>IF(AND(Input!$I122="text-tabs",Input!$K122="有"),IF(Input!$M122=1,svg_data!$CD$1,IF(Input!$M122=2,svg_data!$CD$2)),"")</f>
        <v/>
      </c>
      <c r="DZ122" s="36" t="str">
        <f>IF(AND(Input!$I122="text-tabs",Input!$K122="有"),Input!$G122,"")</f>
        <v/>
      </c>
      <c r="EA122" s="36" t="str">
        <f>IF(AND(Input!$I122="text-tabs",Input!$K122="有"),IF(Input!$M122=1,svg_data!$CF$1,IF(Input!$M122=2,svg_data!$CF$2)),"")</f>
        <v/>
      </c>
      <c r="EB122" s="36" t="str">
        <f>IF(AND(Input!$I122="text-tabs",Input!$K122="有"),Input!$G122,"")</f>
        <v/>
      </c>
      <c r="EC122" s="36" t="str">
        <f>IF(AND(Input!$I122="text-tabs",Input!$K122="有"),IF(Input!$M122=1,svg_data!$CH$1,IF(Input!$M122=2,svg_data!$CH$2)),"")</f>
        <v/>
      </c>
      <c r="ED122" s="36" t="str">
        <f>IF(AND(Input!$I122="text-tabs",Input!$K122="有"),Input!$G122,"")</f>
        <v/>
      </c>
      <c r="EE122" s="36" t="str">
        <f>IF(AND(Input!$I122="text-tabs",Input!$K122="有"),IF(Input!$M122=1,svg_data!$CJ$1,IF(Input!$M122=2,svg_data!$CJ$2)),"")</f>
        <v/>
      </c>
      <c r="EF122" s="36" t="str">
        <f>IF(AND(Input!$I122="text-tabs",Input!$K122="有"),Input!$G122,"")</f>
        <v/>
      </c>
      <c r="EG122" s="36" t="str">
        <f>IF(AND(Input!$I122="text-tabs",Input!$K122="有"),IF(Input!$M122=1,svg_data!$CL$1,IF(Input!$M122=2,svg_data!$CL$2)),"")</f>
        <v/>
      </c>
      <c r="EH122" s="36" t="str">
        <f>IF(AND(Input!$I122="text-tabs",Input!$K122="有"),Input!$G122,"")</f>
        <v/>
      </c>
      <c r="EI122" s="36" t="str">
        <f>IF(AND(Input!$I122="text-tabs",Input!$K122="有"),IF(Input!$M122=1,svg_data!$CN$1,IF(Input!$M122=2,svg_data!$CN$2)),"")</f>
        <v/>
      </c>
      <c r="EJ122" s="36" t="str">
        <f>IF(AND(Input!$I122="text-tabs",Input!$K122="有"),Input!$G122,"")</f>
        <v/>
      </c>
      <c r="EK122" s="36" t="str">
        <f>IF(AND(Input!$I122="text-tabs",Input!$K122="有"),IF(Input!$M122=1,svg_data!$CP$1,IF(Input!$M122=2,svg_data!$CP$2)),"")</f>
        <v/>
      </c>
      <c r="EL122" s="36" t="str">
        <f>IF(AND(Input!$I122="text-tabs",Input!$K122="有"),Input!$G122,"")</f>
        <v/>
      </c>
      <c r="EM122" s="36" t="str">
        <f>IF(AND(Input!$I122="text-tabs",Input!$K122="有"),IF(Input!$M122=1,svg_data!$CR$1,IF(Input!$M122=2,svg_data!$CR$2)),"")</f>
        <v/>
      </c>
      <c r="EN122" s="36" t="str">
        <f>IF(AND(Input!$I122="text-tabs",Input!$K122="有"),Input!$G122,"")</f>
        <v/>
      </c>
      <c r="EO122" s="36" t="str">
        <f>IF(AND(Input!$I122="text-tabs",Input!$K122="有"),IF(Input!$M122=1,svg_data!$CT$1,IF(Input!$M122=2,svg_data!$CT$2)),"")</f>
        <v/>
      </c>
      <c r="EP122" s="36" t="str">
        <f>IF(AND(Input!$I122="text-tabs",Input!$K122="有"),Input!$G122,"")</f>
        <v/>
      </c>
      <c r="EQ122" s="36" t="str">
        <f>IF(AND(Input!$I122="text-tabs",Input!$K122="有"),IF(Input!$M122=1,svg_data!$CV$1,IF(Input!$M122=2,svg_data!$CV$2)),"")</f>
        <v/>
      </c>
      <c r="ER122" s="36" t="str">
        <f>IF(AND(Input!$I122="text-tabs",Input!$K122="有"),Input!$G122,"")</f>
        <v/>
      </c>
      <c r="ES122" s="36" t="str">
        <f>IF(AND(Input!$I122="text-tabs",Input!$K122="有"),IF(Input!$M122=1,svg_data!$CX$1,IF(Input!$M122=2,svg_data!$CX$2)),"")</f>
        <v/>
      </c>
      <c r="ET122" s="36" t="str">
        <f>IF(AND(Input!$I122="text-tabs",Input!$K122="有"),Input!$G122,"")</f>
        <v/>
      </c>
      <c r="EU122" s="36" t="str">
        <f>IF(AND(Input!$I122="text-tabs",Input!$K122="有"),IF(Input!$M122=1,svg_data!$CZ$1,IF(Input!$M122=2,svg_data!$CZ$2)),"")</f>
        <v/>
      </c>
      <c r="EV122" s="36" t="str">
        <f>IF(AND(Input!$I122="text-tabs",Input!$K122="有"),Input!$G122,"")</f>
        <v/>
      </c>
      <c r="EW122" s="36" t="str">
        <f>IF(AND(Input!$I122="text-tabs",Input!$K122="有"),IF(Input!$M122=1,svg_data!$DB$1,IF(Input!$M122=2,svg_data!$DB$2)),"")</f>
        <v/>
      </c>
      <c r="EX122" s="36" t="str">
        <f>IF(AND(Input!$I122="text-tabs",Input!$K122="有"),Input!$G122,"")</f>
        <v/>
      </c>
      <c r="EY122" s="36" t="str">
        <f>IF(AND(Input!$I122="text-tabs",Input!$K122="有"),IF(Input!$M122=1,svg_data!$DD$1,IF(Input!$M122=2,svg_data!$DD$2)),"")</f>
        <v/>
      </c>
      <c r="EZ122" s="36" t="str">
        <f>IF(AND(Input!$I122="text-tabs",Input!$K122="有"),Input!$G122,"")</f>
        <v/>
      </c>
      <c r="FA122" s="36" t="str">
        <f>IF(AND(Input!$I122="text-tabs",Input!$K122="有"),IF(Input!$M122=1,svg_data!$DF$1,IF(Input!$M122=2,svg_data!$DF$2)),"")</f>
        <v/>
      </c>
      <c r="FB122" s="36" t="str">
        <f>IF(AND(Input!$I122="text-tabs",Input!$K122="有"),Input!$G122,"")</f>
        <v/>
      </c>
      <c r="FC122" s="36" t="str">
        <f>IF(AND(Input!$I122="text-tabs",Input!$K122="有"),IF(Input!$M122=1,svg_data!$DH$1,IF(Input!$M122=2,svg_data!$DH$2)),"")</f>
        <v/>
      </c>
      <c r="FD122" s="36" t="str">
        <f>IF(AND(Input!$I122="text-tabs",Input!$K122="有"),Input!$G122,"")</f>
        <v/>
      </c>
      <c r="FE122" s="36" t="str">
        <f>IF(AND(Input!$I122="text-tabs",Input!$K122="有"),IF(Input!$M122=1,svg_data!$DJ$1,IF(Input!$M122=2,svg_data!$DJ$2)),"")</f>
        <v/>
      </c>
      <c r="FF122" s="36" t="str">
        <f>IF(AND(Input!$I122="text-tabs",Input!$K122="有"),Input!$G122,"")</f>
        <v/>
      </c>
      <c r="FG122" s="36" t="str">
        <f>IF(AND(Input!$I122="text-tabs",Input!$K122="有"),IF(Input!$M122=1,svg_data!$DL$1,IF(Input!$M122=2,svg_data!$DL$2)),"")</f>
        <v/>
      </c>
      <c r="FH122" s="36" t="str">
        <f>IF(AND(Input!$I122="text-tabs",Input!$K122="有"),Input!$G122,"")</f>
        <v/>
      </c>
      <c r="FI122" s="36" t="str">
        <f>IF(AND(Input!$I122="text-tabs",Input!$K122="有"),IF(Input!$M122=1,svg_data!$DN$1,IF(Input!$M122=2,svg_data!$DN$2)),"")</f>
        <v/>
      </c>
      <c r="FJ122" s="36" t="str">
        <f>IF(AND(Input!$I122="text-tabs",Input!$K122="有"),Input!$G122,"")</f>
        <v/>
      </c>
      <c r="FK122" s="36" t="str">
        <f>IF(AND(Input!$I122="text-tabs",Input!$K122="有"),IF(Input!$M122=1,svg_data!$DP$1,IF(Input!$M122=2,svg_data!$DP$2)),"")</f>
        <v/>
      </c>
      <c r="FL122" s="36" t="str">
        <f>IF(AND(Input!$I122="text-tabs",Input!$K122="有"),Input!$G122,"")</f>
        <v/>
      </c>
      <c r="FM122" s="36" t="str">
        <f>IF(AND(Input!$I122="text-tabs",Input!$K122="有"),IF(Input!$M122=1,svg_data!$DR$1,IF(Input!$M122=2,svg_data!$DR$2)),"")</f>
        <v/>
      </c>
      <c r="FN122" s="36" t="str">
        <f>IF(AND(Input!$I122="text-tabs",Input!$K122="有"),Input!$G122,"")</f>
        <v/>
      </c>
      <c r="FO122" s="36" t="str">
        <f>IF(AND(Input!$I122="text-tabs",Input!$K122="有"),IF(Input!$M122=1,svg_data!$DT$1,IF(Input!$M122=2,svg_data!$DT$2)),"")</f>
        <v/>
      </c>
      <c r="FP122" s="36" t="str">
        <f>IF(AND(Input!$I122="text-tabs",Input!$K122="有"),Input!$G122,"")</f>
        <v/>
      </c>
      <c r="FQ122" s="36" t="str">
        <f>IF(AND(Input!$I122="text-tabs",Input!$K122="有"),IF(Input!$M122=1,svg_data!$DV$1,IF(Input!$M122=2,svg_data!$DV$2)),"")</f>
        <v/>
      </c>
      <c r="FR122" s="36" t="str">
        <f>IF(AND(Input!$I122="text-tabs",Input!$K122="有"),Input!$G122,"")</f>
        <v/>
      </c>
      <c r="FS122" s="36" t="str">
        <f>IF(AND(Input!$I122="text-tabs",Input!$K122="有"),IF(Input!$M122=1,svg_data!$DX$1,IF(Input!$M122=2,svg_data!$DX$2)),"")</f>
        <v/>
      </c>
      <c r="FT122" s="36" t="str">
        <f>IF(AND(Input!$I122="text-tabs",Input!$K122="有"),Input!$G122,"")</f>
        <v/>
      </c>
      <c r="FU122" s="36" t="str">
        <f>IF(AND(Input!$I122="text-tabs",Input!$K122="有"),IF(Input!$M122=1,svg_data!$DZ$1,IF(Input!$M122=2,svg_data!$DZ$2)),"")</f>
        <v/>
      </c>
      <c r="FV122" s="36" t="str">
        <f>IF(AND(Input!$I122="text-tabs",Input!$K122="有"),Input!$G122,"")</f>
        <v/>
      </c>
      <c r="FW122" s="36" t="str">
        <f>IF(AND(Input!$I122="text-tabs",Input!$K122="有"),IF(Input!$M122=1,svg_data!$EB$1,IF(Input!$M122=2,svg_data!$EB$2)),"")</f>
        <v/>
      </c>
      <c r="FX122" s="36" t="str">
        <f>IF(AND(Input!$I122="text-tabs",Input!$K122="有"),Input!$G122,"")</f>
        <v/>
      </c>
      <c r="FY122" s="36" t="str">
        <f>IF(AND(Input!$I122="text-tabs",Input!$K122="有"),IF(Input!$M122=1,svg_data!$ED$1,IF(Input!$M122=2,svg_data!$ED$2)),"")</f>
        <v/>
      </c>
      <c r="FZ122" s="36" t="str">
        <f>IF(AND(Input!$I122="text-tabs",Input!$K122="有"),Input!$G122,"")</f>
        <v/>
      </c>
      <c r="GA122" s="36" t="str">
        <f>IF(AND(Input!$I122="text-tabs",Input!$K122="有"),IF(Input!$M122=1,svg_data!$EF$1,IF(Input!$M122=2,svg_data!$EF$2)),"")</f>
        <v/>
      </c>
      <c r="GB122" s="36" t="str">
        <f>IF(AND(Input!$I122="text-tabs",Input!$K122="有"),Input!$G122,"")</f>
        <v/>
      </c>
      <c r="GC122" s="36" t="str">
        <f>IF(AND(Input!$I122="text-tabs",Input!$K122="有"),IF(Input!$M122=1,svg_data!$EH$1,IF(Input!$M122=2,svg_data!$EH$2)),"")</f>
        <v/>
      </c>
      <c r="GD122" s="36" t="str">
        <f>IF(AND(Input!$I122="text-tabs",Input!$K122="有"),Input!$G122,"")</f>
        <v/>
      </c>
      <c r="GE122" s="36" t="str">
        <f>IF(AND(Input!$I122="text-tabs",Input!$K122="有"),IF(Input!$M122=1,svg_data!$EJ$1,IF(Input!$M122=2,svg_data!$EJ$2)),"")</f>
        <v/>
      </c>
      <c r="GF122" s="36" t="str">
        <f>IF(AND(Input!$I122="text-tabs",Input!$K122="有"),Input!$G122,"")</f>
        <v/>
      </c>
      <c r="GG122" s="36" t="str">
        <f>IF(AND(Input!$I122="text-tabs",Input!$K122="有"),IF(Input!$M122=1,svg_data!$EL$1,IF(Input!$M122=2,svg_data!$EL$2)),"")</f>
        <v/>
      </c>
      <c r="GH122" s="36" t="str">
        <f>IF(AND(Input!$I122="text-tabs",Input!$K122="有"),Input!$G122,"")</f>
        <v/>
      </c>
      <c r="GI122" s="36" t="str">
        <f>IF(AND(Input!$I122="text-tabs",Input!$K122="有"),IF(Input!$M122=1,svg_data!$EN$1,IF(Input!$M122=2,svg_data!$EN$2)),"")</f>
        <v/>
      </c>
      <c r="GJ122" s="36" t="str">
        <f>IF(AND(Input!$I122="text-tabs",Input!$K122="有"),Input!$G122,"")</f>
        <v/>
      </c>
      <c r="GK122" s="36" t="str">
        <f>IF(AND(Input!$I122="text-tabs",Input!$K122="有"),IF(Input!$M122=1,svg_data!$EP$1,IF(Input!$M122=2,svg_data!$EP$2)),"")</f>
        <v/>
      </c>
      <c r="GL122" s="36" t="str">
        <f>IF(AND(Input!$I122="text-tabs",Input!$K122="有"),Input!$G122,"")</f>
        <v/>
      </c>
      <c r="GM122" s="36" t="str">
        <f>IF(AND(Input!$I122="text-tabs",Input!$K122="有"),svg_data!$ER$1,"")</f>
        <v/>
      </c>
      <c r="GN122" s="36" t="str">
        <f>IF(AND(Input!$I122="text-tabs",Input!$K122="有"),Input!$G122,"")</f>
        <v/>
      </c>
      <c r="GO122" s="36" t="str">
        <f>IF(AND(Input!$I122="text-tabs",Input!$K122="有"),svg_data!$ET$1,"")</f>
        <v/>
      </c>
      <c r="GP122" s="36" t="str">
        <f>IF(AND(Input!$I122="text-tabs",Input!$K122="有"),Input!$G122,"")</f>
        <v/>
      </c>
      <c r="GQ122" s="36" t="str">
        <f>IF(AND(Input!$I122="text-tabs",Input!$K122="有"),svg_data!$EV$1,"")</f>
        <v/>
      </c>
      <c r="GR122" s="36" t="str">
        <f>IF(AND(Input!$I122="text-tabs",Input!$K122="有"),Input!$G122,"")</f>
        <v/>
      </c>
      <c r="GS122" s="36" t="str">
        <f>IF(AND(Input!$I122="text-tabs",Input!$K122="有"),svg_data!$EX$1,"")</f>
        <v/>
      </c>
      <c r="GT122" s="36" t="str">
        <f>IF(AND(Input!$I122="text-tabs",Input!$K122="有"),IF(Input!$O122="無","",svg_data!$EY$1),"")</f>
        <v/>
      </c>
      <c r="GU122" s="36" t="str">
        <f>IF(AND(Input!$I122="text-tabs",Input!$K122="有"),IF(Input!$O122="無","",Input!$G122),"")</f>
        <v/>
      </c>
      <c r="GV122" s="36" t="str">
        <f>IF(AND(Input!$I122="text-tabs",Input!$K122="有"),IF(Input!$O122="無","",Input!$O122),"")</f>
        <v/>
      </c>
      <c r="GW122" s="36" t="str">
        <f>IF(AND(Input!$I122="text-tabs",Input!$K122="有"),IF(Input!$O122="無","",svg_data!$FA$1),"")</f>
        <v/>
      </c>
      <c r="GX122" s="36" t="str">
        <f>IF(AND(Input!$I122="text-tabs",Input!$K122="有"),IF(Input!$O122="無","",Input!$P122),"")</f>
        <v/>
      </c>
      <c r="GY122" s="36" t="str">
        <f>IF(AND(Input!$I122="text-tabs",Input!$K122="有"),IF(Input!$O122="無","",svg_data!$FC$1),"")</f>
        <v/>
      </c>
      <c r="GZ122" s="36" t="str">
        <f>IF(AND(Input!$I122="text-tabs",Input!$K122="有"),svg_data!$FD$1,"")</f>
        <v/>
      </c>
      <c r="HA122" s="36" t="str">
        <f>IF(AND(Input!$I122="text-tabs",Input!$K122="有"),$HA$1,"")</f>
        <v/>
      </c>
      <c r="HB122" s="36" t="str">
        <f>IF(AND(Input!$I122="text-tabs",Input!$V122="有",Input!$W122&lt;&gt;""),$HB$1,"")</f>
        <v/>
      </c>
      <c r="HC122" s="36" t="str">
        <f>IF(AND(Input!$I122="text-tabs",Input!$V122="有",Input!$W122&lt;&gt;""),Input!$U122,"")</f>
        <v/>
      </c>
      <c r="HD122" s="36" t="str">
        <f>IF(AND(Input!$I122="text-tabs",Input!$V122="有",Input!$W122&lt;&gt;""),$HD$1,"")</f>
        <v/>
      </c>
      <c r="HE122" s="36" t="str">
        <f>IF(AND(Input!$I122="text-tabs",Input!$V122="有",Input!$W122&lt;&gt;""),$HE$1,"")</f>
        <v/>
      </c>
      <c r="HF122" s="36" t="str">
        <f>IF(AND(Input!$I122="text-tabs",Input!$V122="有",Input!$W122&lt;&gt;""),$HF$1,"")</f>
        <v/>
      </c>
      <c r="HG122" s="36" t="str">
        <f>IF(AND(Input!$I122="text-tabs",Input!$V122="有",Input!$W122&lt;&gt;""),Input!$X122,"")</f>
        <v/>
      </c>
      <c r="HH122" s="36" t="str">
        <f>IF(AND(Input!$I122="text-tabs",Input!$V122="有",Input!$W122&lt;&gt;""),$HH$1,"")</f>
        <v/>
      </c>
      <c r="HI122" s="36" t="str">
        <f>IF(AND(Input!$I122="text-tabs",Input!$V122="有",Input!$W122&lt;&gt;""),Input!$W122,"")</f>
        <v/>
      </c>
      <c r="HJ122" s="36" t="str">
        <f>IF(AND(Input!$I122="text-tabs",Input!$V122="有",Input!$W122&lt;&gt;""),$HJ$1,"")</f>
        <v/>
      </c>
      <c r="HK122" s="36" t="str">
        <f>IF(AND(Input!$I122="text-tabs",Input!$V122="有",Input!$Y122&lt;&gt;"無"),$HK$1,"")</f>
        <v/>
      </c>
      <c r="HL122" s="36" t="str">
        <f>IF(AND(Input!$I122="text-tabs",Input!$V122="有",Input!$Y122&lt;&gt;"無"),$HF$1,"")</f>
        <v/>
      </c>
      <c r="HM122" s="36" t="str">
        <f>IF(AND(Input!$I122="text-tabs",Input!$V122="有",Input!$Y122&lt;&gt;"無"),Input!$Z122,"")</f>
        <v/>
      </c>
      <c r="HN122" s="36" t="str">
        <f>IF(AND(Input!$I122="text-tabs",Input!$V122="有",Input!$Y122&lt;&gt;"無"),$HH$1,"")</f>
        <v/>
      </c>
      <c r="HO122" s="36" t="str">
        <f>IF(AND(Input!$I122="text-tabs",Input!$V122="有",Input!$Y122&lt;&gt;"無"),Input!$Y122,"")</f>
        <v/>
      </c>
      <c r="HP122" s="36" t="str">
        <f>IF(AND(Input!$I122="text-tabs",Input!$V122="有",Input!$Y122&lt;&gt;"無"),$HJ$1,"")</f>
        <v/>
      </c>
      <c r="HQ122" s="36" t="str">
        <f>IF(AND(Input!$I122="text-tabs",Input!$V122="有",Input!$AA122&lt;&gt;"無"),$HQ$1,"")</f>
        <v/>
      </c>
      <c r="HR122" s="36" t="str">
        <f>IF(AND(Input!$I122="text-tabs",Input!$V122="有",Input!$AA122&lt;&gt;"無"),$HR$1,"")</f>
        <v/>
      </c>
      <c r="HS122" s="36" t="str">
        <f>IF(AND(Input!$I122="text-tabs",Input!$V122="有",Input!$AA122&lt;&gt;"無"),Input!$AB122,"")</f>
        <v/>
      </c>
      <c r="HT122" s="36" t="str">
        <f>IF(AND(Input!$I122="text-tabs",Input!$V122="有",Input!$AA122&lt;&gt;"無"),$HT$1,"")</f>
        <v/>
      </c>
      <c r="HU122" s="36" t="str">
        <f>IF(AND(Input!$I122="text-tabs",Input!$V122="有",Input!$AA122&lt;&gt;"無"),Input!$AA122,"")</f>
        <v/>
      </c>
      <c r="HV122" s="36" t="str">
        <f>IF(AND(Input!$I122="text-tabs",Input!$V122="有",Input!$AA122&lt;&gt;"無"),$HV$1,"")</f>
        <v/>
      </c>
      <c r="HW122" s="36" t="str">
        <f>IF(AND(Input!$I122="text-tabs",Input!$V122="有",Input!$AC122&lt;&gt;"無"),$HW$1,"")</f>
        <v/>
      </c>
      <c r="HX122" s="36" t="str">
        <f>IF(AND(Input!$I122="text-tabs",Input!$V122="有",Input!$AC122&lt;&gt;"無"),$HX$1,"")</f>
        <v/>
      </c>
      <c r="HY122" s="36" t="str">
        <f>IF(AND(Input!$I122="text-tabs",Input!$V122="有",Input!$AC122&lt;&gt;"無"),Input!$AD122,"")</f>
        <v/>
      </c>
      <c r="HZ122" s="36" t="str">
        <f>IF(AND(Input!$I122="text-tabs",Input!$V122="有",Input!$AC122&lt;&gt;"無"),$HZ$1,"")</f>
        <v/>
      </c>
      <c r="IA122" s="36" t="str">
        <f>IF(AND(Input!$I122="text-tabs",Input!$V122="有",Input!$AC122&lt;&gt;"無"),Input!$AC122,"")</f>
        <v/>
      </c>
      <c r="IB122" s="36" t="str">
        <f>IF(AND(Input!$I122="text-tabs",Input!$V122="有",Input!$AC122&lt;&gt;"無"),$IB$1,"")</f>
        <v/>
      </c>
      <c r="IC122" s="36" t="str">
        <f>IF(AND(Input!$I122="text-tabs",Input!$V122="有",Input!$AE122&lt;&gt;"無"),$IC$1,"")</f>
        <v/>
      </c>
      <c r="ID122" s="36" t="str">
        <f>IF(AND(Input!$I122="text-tabs",Input!$V122="有",Input!$AE122&lt;&gt;"無"),$HF$1,"")</f>
        <v/>
      </c>
      <c r="IE122" s="36" t="str">
        <f>IF(AND(Input!$I122="text-tabs",Input!$V122="有",Input!$AE122&lt;&gt;"無"),Input!$AF122,"")</f>
        <v/>
      </c>
      <c r="IF122" s="36" t="str">
        <f>IF(AND(Input!$I122="text-tabs",Input!$V122="有",Input!$AE122&lt;&gt;"無"),$HH$1,"")</f>
        <v/>
      </c>
      <c r="IG122" s="36" t="str">
        <f>IF(AND(Input!$I122="text-tabs",Input!$V122="有",Input!$AE122&lt;&gt;"無"),Input!$AE122,"")</f>
        <v/>
      </c>
      <c r="IH122" s="36" t="str">
        <f>IF(AND(Input!$I122="text-tabs",Input!$V122="有",Input!$AE122&lt;&gt;"無"),$HJ$1,"")</f>
        <v/>
      </c>
      <c r="II122" s="36" t="str">
        <f>IF(AND(Input!$I122="text-tabs",Input!$V122="有"),$II$1,"")</f>
        <v/>
      </c>
      <c r="IJ122" s="36" t="str">
        <f>IF(AND(Input!$I122="text-tabs",Input!$AG122="有"),$IJ$1,"")</f>
        <v/>
      </c>
      <c r="IK122" s="36" t="str">
        <f>IF(AND(Input!$I122="text-tabs",Input!$AG122="有"),Input!$AH122,"")</f>
        <v/>
      </c>
      <c r="IL122" s="36" t="str">
        <f>IF(AND(Input!$I122="text-tabs",Input!$AG122="有"),$IL$1,"")</f>
        <v/>
      </c>
      <c r="IM122" s="36" t="str">
        <f>IF(AND(Input!$I122="text-tabs",Input!$AG122="有"),Input!$AI122,"")</f>
        <v/>
      </c>
      <c r="IN122" s="36" t="str">
        <f>IF(AND(Input!$I122="text-tabs",Input!$AG122="有"),$IN$1,"")</f>
        <v/>
      </c>
      <c r="IO122" s="36" t="str">
        <f>IF(Input!$I122="text-tabs",$IO$1,"")</f>
        <v/>
      </c>
      <c r="IP122" s="36" t="str">
        <f>IF(Input!$I122="event",$IP$1,"")</f>
        <v/>
      </c>
      <c r="IQ122" s="36" t="str">
        <f>IF(Input!$I122="event",Input!$R122,"")</f>
        <v/>
      </c>
      <c r="IR122" s="36" t="str">
        <f>IF(Input!$I122="event",$IR$1,"")</f>
        <v/>
      </c>
      <c r="IS122" s="36" t="str">
        <f>IF(Input!$I122="event",$IS$1,"")</f>
        <v/>
      </c>
      <c r="IT122" s="36" t="str">
        <f>IF(Input!$I122="event",Input!$Q122,"")</f>
        <v/>
      </c>
      <c r="IU122" s="36" t="str">
        <f>IF(Input!$I122="event",$IU$1,"")</f>
        <v/>
      </c>
      <c r="IV122" s="36" t="str">
        <f>IF(Input!$I122="image",$IV$1,"")</f>
        <v/>
      </c>
      <c r="IW122" s="36" t="str">
        <f>IF(Input!$I122="image",Input!$S122,"")</f>
        <v/>
      </c>
      <c r="IX122" s="36" t="str">
        <f>IF(Input!$I122="image",$IX$1,"")</f>
        <v/>
      </c>
      <c r="IY122" s="36" t="str">
        <f>IF(AND(Input!$I122="image",Input!$V122="無"),$IY$1,"")</f>
        <v/>
      </c>
      <c r="IZ122" s="36" t="str">
        <f>IF(AND(Input!$I122="image",Input!$V122="無"),Input!$B122,"")</f>
        <v/>
      </c>
      <c r="JA122" s="36" t="str">
        <f>IF(AND(Input!$I122="image",Input!$V122="無"),$JA$1,"")</f>
        <v/>
      </c>
      <c r="JB122" s="36" t="str">
        <f>IF(AND(Input!$I122="image",Input!$V122="有"),$JB$1,"")</f>
        <v/>
      </c>
      <c r="JC122" s="36" t="str">
        <f>IF(AND(Input!$I122="image",Input!$V122="有"),Input!$W122,"")</f>
        <v/>
      </c>
      <c r="JD122" s="36" t="str">
        <f>IF(AND(Input!$I122="image",Input!$V122="有"),$JD$1,"")</f>
        <v/>
      </c>
      <c r="JE122" s="36" t="str">
        <f>IF(AND(Input!$I122="image",Input!$V122="有"),Input!$X122,"")</f>
        <v/>
      </c>
      <c r="JF122" s="36" t="str">
        <f>IF(AND(Input!$I122="image",Input!$V122="有"),$JF$1,"")</f>
        <v/>
      </c>
      <c r="JG122" s="36" t="str">
        <f>IF(Input!$I122="embed",$JG$1,"")</f>
        <v/>
      </c>
      <c r="JH122" s="36" t="str">
        <f>IF(Input!$I122="embed",Input!$X122,"")</f>
        <v/>
      </c>
      <c r="JI122" s="36" t="str">
        <f>IF(Input!$I122="embed",$JI$1,"")</f>
        <v/>
      </c>
      <c r="JJ122" s="36" t="str">
        <f>IF(Input!$I122="embed",$JJ$1,"")</f>
        <v/>
      </c>
      <c r="JK122" s="36" t="str">
        <f>IF(Input!$I122="embed",Input!$R122,"")</f>
        <v/>
      </c>
      <c r="JL122" s="36" t="str">
        <f>IF(Input!$I122="embed",$JL$1,"")</f>
        <v/>
      </c>
      <c r="JM122" s="36" t="str">
        <f>IF(Input!$I122="table",Input!$AI122,"")</f>
        <v/>
      </c>
      <c r="JN122" s="36" t="str">
        <f>IF(Input!$I122="table",Input!$AJ122,"")</f>
        <v/>
      </c>
      <c r="JO122" s="36" t="s">
        <v>0</v>
      </c>
      <c r="JP122" s="36" t="str">
        <f t="shared" si="3"/>
        <v/>
      </c>
    </row>
    <row r="123" spans="1:276" s="36" customFormat="1">
      <c r="A123" s="39" t="str">
        <f t="shared" si="6"/>
        <v>"0":{"category":"未記入","class":"0","id":"0","titleShadow":"",}</v>
      </c>
      <c r="B123" s="36" t="s">
        <v>5</v>
      </c>
      <c r="C123" s="40">
        <f>Input!$G123</f>
        <v>0</v>
      </c>
      <c r="D123" s="36" t="s">
        <v>210</v>
      </c>
      <c r="E123" s="36" t="s">
        <v>23</v>
      </c>
      <c r="F123" s="36" t="str">
        <f>IF(Input!$C123&lt;&gt;"",Input!$C123,"未記入")</f>
        <v>未記入</v>
      </c>
      <c r="G123" s="36" t="s">
        <v>3</v>
      </c>
      <c r="H123" s="36" t="s">
        <v>1</v>
      </c>
      <c r="I123" s="36">
        <f>Input!$I123</f>
        <v>0</v>
      </c>
      <c r="J123" s="36" t="s">
        <v>3</v>
      </c>
      <c r="K123" s="36" t="s">
        <v>4</v>
      </c>
      <c r="L123" s="40">
        <f>Input!$G123</f>
        <v>0</v>
      </c>
      <c r="M123" s="36" t="s">
        <v>3</v>
      </c>
      <c r="N123" s="36" t="str">
        <f>IF(Input!$D123="有",$N$1,"")</f>
        <v/>
      </c>
      <c r="O123" s="36" t="str">
        <f>IF(Input!$D123="有",Input!$A123,"")</f>
        <v/>
      </c>
      <c r="P123" s="36" t="str">
        <f>IF(Input!$D123="有",$P$1,"")</f>
        <v/>
      </c>
      <c r="Q123" s="36" t="str">
        <f>IF(Input!$D123="有",$Q$1,"")</f>
        <v/>
      </c>
      <c r="R123" s="36" t="str">
        <f>IF(Input!$D123="有",LEFT(Input!$E123,1),"")</f>
        <v/>
      </c>
      <c r="S123" s="36" t="str">
        <f>IF(Input!$D123="有",$S$1,"")</f>
        <v/>
      </c>
      <c r="T123" s="36" t="str">
        <f>IF(Input!$D123="有",$T$1,"")</f>
        <v/>
      </c>
      <c r="U123" s="36" t="str">
        <f>IF(Input!$D123="有",Input!$F123,"")</f>
        <v/>
      </c>
      <c r="V123" s="36" t="str">
        <f>IF(Input!$D123="有",$V$1,"")</f>
        <v/>
      </c>
      <c r="W123" s="36" t="s">
        <v>205</v>
      </c>
      <c r="X123" s="36" t="str">
        <f>IF(Input!$H123="有","true",IF(Input!$H123="無","false",""))</f>
        <v/>
      </c>
      <c r="Y123" s="36" t="s">
        <v>3</v>
      </c>
      <c r="Z123" s="36" t="str">
        <f>IF(OR(Input!$I123="text-tabs",Input!$I123="text"),$Z$1,"")</f>
        <v/>
      </c>
      <c r="AA123" s="36" t="str">
        <f>IF(OR(Input!$I123="text-tabs",Input!$I123="text"),Input!$B123,"")</f>
        <v/>
      </c>
      <c r="AB123" s="36" t="str">
        <f>IF(OR(Input!$I123="text-tabs",Input!$I123="text"),$AB$1,"")</f>
        <v/>
      </c>
      <c r="AC123" s="36" t="str">
        <f>IF(AND(OR(Input!$I123="text-tabs",Input!$I123="text"),Input!$T123="無"),$AC$1,"")</f>
        <v/>
      </c>
      <c r="AD123" s="36" t="str">
        <f>IF(AND(OR(Input!$I123="text-tabs",Input!$I123="text"),Input!$T123="無"),Input!$S123,"")</f>
        <v/>
      </c>
      <c r="AE123" s="36" t="str">
        <f>IF(AND(OR(Input!$I123="text-tabs",Input!$I123="text"),Input!$T123="無"),$AE$1,"")</f>
        <v/>
      </c>
      <c r="AF123" s="36" t="str">
        <f>IF(AND(OR(Input!$I123="text-tabs",Input!$I123="text"),Input!$S123="無"),$AF$1,"")</f>
        <v/>
      </c>
      <c r="AG123" s="36" t="str">
        <f>IF(AND(OR(Input!$I123="text-tabs",Input!$I123="text"),Input!$S123="無"),Input!$T123,"")</f>
        <v/>
      </c>
      <c r="AH123" s="36" t="str">
        <f>IF(AND(OR(Input!$I123="text-tabs",Input!$I123="text"),Input!$S123="無"),$AH$1,"")</f>
        <v/>
      </c>
      <c r="AI123" s="36" t="str">
        <f>IF(Input!$I123="text",$AI$1,"")</f>
        <v/>
      </c>
      <c r="AJ123" s="36" t="str">
        <f>IF(Input!$I123="text",Input!$R123,"")</f>
        <v/>
      </c>
      <c r="AK123" s="36" t="str">
        <f>IF(Input!$I123="text",$AK$1,"")</f>
        <v/>
      </c>
      <c r="AL123" s="36" t="str">
        <f>IF(Input!$I123="text-tabs",$AL$1,"")</f>
        <v/>
      </c>
      <c r="AM123" s="36" t="str">
        <f>IF(Input!$I123="text-tabs",$AM$1,"")</f>
        <v/>
      </c>
      <c r="AN123" s="36" t="str">
        <f>IF(Input!$I123="text-tabs",Input!$J123,"")</f>
        <v/>
      </c>
      <c r="AO123" s="36" t="str">
        <f>IF(Input!$I123="text-tabs",$AO$1,"")</f>
        <v/>
      </c>
      <c r="AP123" s="36" t="str">
        <f>IF(Input!$I123="text-tabs",Input!$R123,"")</f>
        <v/>
      </c>
      <c r="AQ123" s="36" t="str">
        <f>IF(Input!$I123="text-tabs",$AQ$1,"")</f>
        <v/>
      </c>
      <c r="AR123" s="36" t="str">
        <f>IF(AND(Input!$I123="text-tabs",Input!$K123="有"),$AR$1,"")</f>
        <v/>
      </c>
      <c r="AS123" s="36" t="str">
        <f>IF(AND(Input!$I123="text-tabs",Input!$K123="有"),Input!$L123,"")</f>
        <v/>
      </c>
      <c r="AT123" s="36" t="str">
        <f>IF(AND(Input!$I123="text-tabs",Input!$K123="有"),$AT$1,"")</f>
        <v/>
      </c>
      <c r="AU123" s="36" t="str">
        <f>IF(AND(Input!$I123="text-tabs",Input!$K123="有"),Input!$N123,"")</f>
        <v/>
      </c>
      <c r="AV123" s="36" t="str">
        <f>IF(AND(Input!$I123="text-tabs",Input!$K123="有"),"&lt;br&gt;","")</f>
        <v/>
      </c>
      <c r="AW123" s="36" t="str">
        <f>IF(AND(Input!$I123="text-tabs",Input!$K123="有"),IF(Input!$M123=1,svg_data!$A$1,IF(Input!$M123=2,svg_data!$A$2)),"")</f>
        <v/>
      </c>
      <c r="AX123" s="36" t="str">
        <f>IF(AND(Input!$I123="text-tabs",Input!$K123="有"),Input!$G123,"")</f>
        <v/>
      </c>
      <c r="AY123" s="36" t="str">
        <f>IF(AND(Input!$I123="text-tabs",Input!$K123="有"),IF(Input!$M123=1,svg_data!$C$1,IF(Input!$M123=2,svg_data!$C$2)),"")</f>
        <v/>
      </c>
      <c r="AZ123" s="36" t="str">
        <f>IF(AND(Input!$I123="text-tabs",Input!$K123="有"),Input!$G123,"")</f>
        <v/>
      </c>
      <c r="BA123" s="36" t="str">
        <f>IF(AND(Input!$I123="text-tabs",Input!$K123="有"),IF(Input!$M123=1,svg_data!$E$1,IF(Input!$M123=2,svg_data!$E$2)),"")</f>
        <v/>
      </c>
      <c r="BB123" s="36" t="str">
        <f>IF(AND(Input!$I123="text-tabs",Input!$K123="有"),Input!$G123,"")</f>
        <v/>
      </c>
      <c r="BC123" s="36" t="str">
        <f>IF(AND(Input!$I123="text-tabs",Input!$K123="有"),IF(Input!$M123=1,svg_data!$G$1,IF(Input!$M123=2,svg_data!$G$2)),"")</f>
        <v/>
      </c>
      <c r="BD123" s="36" t="str">
        <f>IF(AND(Input!$I123="text-tabs",Input!$K123="有"),Input!$G123,"")</f>
        <v/>
      </c>
      <c r="BE123" s="36" t="str">
        <f>IF(AND(Input!$I123="text-tabs",Input!$K123="有"),IF(Input!$M123=1,svg_data!$I$1,IF(Input!$M123=2,svg_data!$I$2)),"")</f>
        <v/>
      </c>
      <c r="BF123" s="36" t="str">
        <f>IF(AND(Input!$I123="text-tabs",Input!$K123="有"),Input!$G123,"")</f>
        <v/>
      </c>
      <c r="BG123" s="36" t="str">
        <f>IF(AND(Input!$I123="text-tabs",Input!$K123="有"),IF(Input!$M123=1,svg_data!$K$1,IF(Input!$M123=2,svg_data!$K$2)),"")</f>
        <v/>
      </c>
      <c r="BH123" s="36" t="str">
        <f>IF(AND(Input!$I123="text-tabs",Input!$K123="有"),Input!$G123,"")</f>
        <v/>
      </c>
      <c r="BI123" s="36" t="str">
        <f>IF(AND(Input!$I123="text-tabs",Input!$K123="有"),IF(Input!$M123=1,svg_data!$M$1,IF(Input!$M123=2,svg_data!$M$2)),"")</f>
        <v/>
      </c>
      <c r="BJ123" s="36" t="str">
        <f>IF(AND(Input!$I123="text-tabs",Input!$K123="有"),Input!$G123,"")</f>
        <v/>
      </c>
      <c r="BK123" s="36" t="str">
        <f>IF(AND(Input!$I123="text-tabs",Input!$K123="有"),IF(Input!$M123=1,svg_data!$O$1,IF(Input!$M123=2,svg_data!$O$2)),"")</f>
        <v/>
      </c>
      <c r="BL123" s="36" t="str">
        <f>IF(AND(Input!$I123="text-tabs",Input!$K123="有"),Input!$G123,"")</f>
        <v/>
      </c>
      <c r="BM123" s="36" t="str">
        <f>IF(AND(Input!$I123="text-tabs",Input!$K123="有"),IF(Input!$M123=1,svg_data!$Q$1,IF(Input!$M123=2,svg_data!$Q$2)),"")</f>
        <v/>
      </c>
      <c r="BN123" s="36" t="str">
        <f>IF(AND(Input!$I123="text-tabs",Input!$K123="有"),Input!$G123,"")</f>
        <v/>
      </c>
      <c r="BO123" s="36" t="str">
        <f>IF(AND(Input!$I123="text-tabs",Input!$K123="有"),IF(Input!$M123=1,svg_data!$S$1,IF(Input!$M123=2,svg_data!$S$2)),"")</f>
        <v/>
      </c>
      <c r="BP123" s="36" t="str">
        <f>IF(AND(Input!$I123="text-tabs",Input!$K123="有"),Input!$G123,"")</f>
        <v/>
      </c>
      <c r="BQ123" s="36" t="str">
        <f>IF(AND(Input!$I123="text-tabs",Input!$K123="有"),IF(Input!$M123=1,svg_data!$U$1,IF(Input!$M123=2,svg_data!$U$2)),"")</f>
        <v/>
      </c>
      <c r="BR123" s="36" t="str">
        <f>IF(AND(Input!$I123="text-tabs",Input!$K123="有"),Input!$G123,"")</f>
        <v/>
      </c>
      <c r="BS123" s="36" t="str">
        <f>IF(AND(Input!$I123="text-tabs",Input!$K123="有"),IF(Input!$M123=1,svg_data!$W$1,IF(Input!$M123=2,svg_data!$W$2)),"")</f>
        <v/>
      </c>
      <c r="BT123" s="36" t="str">
        <f>IF(AND(Input!$I123="text-tabs",Input!$K123="有"),Input!$G123,"")</f>
        <v/>
      </c>
      <c r="BU123" s="36" t="str">
        <f>IF(AND(Input!$I123="text-tabs",Input!$K123="有"),IF(Input!$M123=1,svg_data!$Y$1,IF(Input!$M123=2,svg_data!$Y$2)),"")</f>
        <v/>
      </c>
      <c r="BV123" s="36" t="str">
        <f>IF(AND(Input!$I123="text-tabs",Input!$K123="有"),Input!$G123,"")</f>
        <v/>
      </c>
      <c r="BW123" s="36" t="str">
        <f>IF(AND(Input!$I123="text-tabs",Input!$K123="有"),IF(Input!$M123=1,svg_data!$AA$1,IF(Input!$M123=2,svg_data!$AA$2)),"")</f>
        <v/>
      </c>
      <c r="BX123" s="36" t="str">
        <f>IF(AND(Input!$I123="text-tabs",Input!$K123="有"),Input!$G123,"")</f>
        <v/>
      </c>
      <c r="BY123" s="36" t="str">
        <f>IF(AND(Input!$I123="text-tabs",Input!$K123="有"),IF(Input!$M123=1,svg_data!$AC$1,IF(Input!$M123=2,svg_data!$AC$2)),"")</f>
        <v/>
      </c>
      <c r="BZ123" s="36" t="str">
        <f>IF(AND(Input!$I123="text-tabs",Input!$K123="有"),Input!$G123,"")</f>
        <v/>
      </c>
      <c r="CA123" s="36" t="str">
        <f>IF(AND(Input!$I123="text-tabs",Input!$K123="有"),IF(Input!$M123=1,svg_data!$AE$1,IF(Input!$M123=2,svg_data!$AE$2)),"")</f>
        <v/>
      </c>
      <c r="CB123" s="36" t="str">
        <f>IF(AND(Input!$I123="text-tabs",Input!$K123="有"),Input!$G123,"")</f>
        <v/>
      </c>
      <c r="CC123" s="36" t="str">
        <f>IF(AND(Input!$I123="text-tabs",Input!$K123="有"),IF(Input!$M123=1,svg_data!$AG$1,IF(Input!$M123=2,svg_data!$AG$2)),"")</f>
        <v/>
      </c>
      <c r="CD123" s="36" t="str">
        <f>IF(AND(Input!$I123="text-tabs",Input!$K123="有"),Input!$G123,"")</f>
        <v/>
      </c>
      <c r="CE123" s="36" t="str">
        <f>IF(AND(Input!$I123="text-tabs",Input!$K123="有"),IF(Input!$M123=1,svg_data!$AI$1,IF(Input!$M123=2,svg_data!$AI$2)),"")</f>
        <v/>
      </c>
      <c r="CF123" s="36" t="str">
        <f>IF(AND(Input!$I123="text-tabs",Input!$K123="有"),Input!$G123,"")</f>
        <v/>
      </c>
      <c r="CG123" s="36" t="str">
        <f>IF(AND(Input!$I123="text-tabs",Input!$K123="有"),IF(Input!$M123=1,svg_data!$AK$1,IF(Input!$M123=2,svg_data!$AK$2)),"")</f>
        <v/>
      </c>
      <c r="CH123" s="36" t="str">
        <f>IF(AND(Input!$I123="text-tabs",Input!$K123="有"),Input!$G123,"")</f>
        <v/>
      </c>
      <c r="CI123" s="36" t="str">
        <f>IF(AND(Input!$I123="text-tabs",Input!$K123="有"),IF(Input!$M123=1,svg_data!$AM$1,IF(Input!$M123=2,svg_data!$AM$2)),"")</f>
        <v/>
      </c>
      <c r="CJ123" s="36" t="str">
        <f>IF(AND(Input!$I123="text-tabs",Input!$K123="有"),Input!$G123,"")</f>
        <v/>
      </c>
      <c r="CK123" s="36" t="str">
        <f>IF(AND(Input!$I123="text-tabs",Input!$K123="有"),IF(Input!$M123=1,svg_data!$AO$1,IF(Input!$M123=2,svg_data!$AO$2)),"")</f>
        <v/>
      </c>
      <c r="CL123" s="36" t="str">
        <f>IF(AND(Input!$I123="text-tabs",Input!$K123="有"),Input!$G123,"")</f>
        <v/>
      </c>
      <c r="CM123" s="36" t="str">
        <f>IF(AND(Input!$I123="text-tabs",Input!$K123="有"),IF(Input!$M123=1,svg_data!$AQ$1,IF(Input!$M123=2,svg_data!$AQ$2)),"")</f>
        <v/>
      </c>
      <c r="CN123" s="36" t="str">
        <f>IF(AND(Input!$I123="text-tabs",Input!$K123="有"),Input!$G123,"")</f>
        <v/>
      </c>
      <c r="CO123" s="36" t="str">
        <f>IF(AND(Input!$I123="text-tabs",Input!$K123="有"),IF(Input!$M123=1,svg_data!$AS$1,IF(Input!$M123=2,svg_data!$AS$2)),"")</f>
        <v/>
      </c>
      <c r="CP123" s="36" t="str">
        <f>IF(AND(Input!$I123="text-tabs",Input!$K123="有"),Input!$G123,"")</f>
        <v/>
      </c>
      <c r="CQ123" s="36" t="str">
        <f>IF(AND(Input!$I123="text-tabs",Input!$K123="有"),IF(Input!$M123=1,svg_data!$AU$1,IF(Input!$M123=2,svg_data!$AU$2)),"")</f>
        <v/>
      </c>
      <c r="CR123" s="36" t="str">
        <f>IF(AND(Input!$I123="text-tabs",Input!$K123="有"),Input!$G123,"")</f>
        <v/>
      </c>
      <c r="CS123" s="36" t="str">
        <f>IF(AND(Input!$I123="text-tabs",Input!$K123="有"),IF(Input!$M123=1,svg_data!$AW$1,IF(Input!$M123=2,svg_data!$AW$2)),"")</f>
        <v/>
      </c>
      <c r="CT123" s="36" t="str">
        <f>IF(AND(Input!$I123="text-tabs",Input!$K123="有"),Input!$G123,"")</f>
        <v/>
      </c>
      <c r="CU123" s="36" t="str">
        <f>IF(AND(Input!$I123="text-tabs",Input!$K123="有"),IF(Input!$M123=1,svg_data!$AY$1,IF(Input!$M123=2,svg_data!$AY$2)),"")</f>
        <v/>
      </c>
      <c r="CV123" s="36" t="str">
        <f>IF(AND(Input!$I123="text-tabs",Input!$K123="有"),Input!$G123,"")</f>
        <v/>
      </c>
      <c r="CW123" s="36" t="str">
        <f>IF(AND(Input!$I123="text-tabs",Input!$K123="有"),IF(Input!$M123=1,svg_data!$BA$1,IF(Input!$M123=2,svg_data!$BA$2)),"")</f>
        <v/>
      </c>
      <c r="CX123" s="36" t="str">
        <f>IF(AND(Input!$I123="text-tabs",Input!$K123="有"),Input!$G123,"")</f>
        <v/>
      </c>
      <c r="CY123" s="36" t="str">
        <f>IF(AND(Input!$I123="text-tabs",Input!$K123="有"),IF(Input!$M123=1,svg_data!$BC$1,IF(Input!$M123=2,svg_data!$BC$2)),"")</f>
        <v/>
      </c>
      <c r="CZ123" s="36" t="str">
        <f>IF(AND(Input!$I123="text-tabs",Input!$K123="有"),Input!$G123,"")</f>
        <v/>
      </c>
      <c r="DA123" s="36" t="str">
        <f>IF(AND(Input!$I123="text-tabs",Input!$K123="有"),IF(Input!$M123=1,svg_data!$BE$1,IF(Input!$M123=2,svg_data!$BE$2)),"")</f>
        <v/>
      </c>
      <c r="DB123" s="36" t="str">
        <f>IF(AND(Input!$I123="text-tabs",Input!$K123="有"),Input!$G123,"")</f>
        <v/>
      </c>
      <c r="DC123" s="36" t="str">
        <f>IF(AND(Input!$I123="text-tabs",Input!$K123="有"),IF(Input!$M123=1,svg_data!$BG$1,IF(Input!$M123=2,svg_data!$BG$2)),"")</f>
        <v/>
      </c>
      <c r="DD123" s="36" t="str">
        <f>IF(AND(Input!$I123="text-tabs",Input!$K123="有"),Input!$G123,"")</f>
        <v/>
      </c>
      <c r="DE123" s="36" t="str">
        <f>IF(AND(Input!$I123="text-tabs",Input!$K123="有"),IF(Input!$M123=1,svg_data!$BI$1,IF(Input!$M123=2,svg_data!$BI$2)),"")</f>
        <v/>
      </c>
      <c r="DF123" s="36" t="str">
        <f>IF(AND(Input!$I123="text-tabs",Input!$K123="有"),Input!$G123,"")</f>
        <v/>
      </c>
      <c r="DG123" s="36" t="str">
        <f>IF(AND(Input!$I123="text-tabs",Input!$K123="有"),IF(Input!$M123=1,svg_data!$BK$1,IF(Input!$M123=2,svg_data!$BK$2)),"")</f>
        <v/>
      </c>
      <c r="DH123" s="36" t="str">
        <f>IF(AND(Input!$I123="text-tabs",Input!$K123="有"),Input!$G123,"")</f>
        <v/>
      </c>
      <c r="DI123" s="36" t="str">
        <f>IF(AND(Input!$I123="text-tabs",Input!$K123="有"),IF(Input!$M123=1,svg_data!$BM$1,IF(Input!$M123=2,svg_data!$BM$2)),"")</f>
        <v/>
      </c>
      <c r="DJ123" s="36" t="str">
        <f>IF(AND(Input!$I123="text-tabs",Input!$K123="有"),svg_data!$BN$1,"")</f>
        <v/>
      </c>
      <c r="DK123" s="36" t="str">
        <f>IF(AND(Input!$I123="text-tabs",Input!$K123="有"),Input!$G123,"")</f>
        <v/>
      </c>
      <c r="DL123" s="36" t="str">
        <f>IF(AND(Input!$I123="text-tabs",Input!$K123="有"),svg_data!$BP$1,"")</f>
        <v/>
      </c>
      <c r="DM123" s="36" t="str">
        <f>IF(AND(Input!$I123="text-tabs",Input!$K123="有"),svg_data!$BQ$1,"")</f>
        <v/>
      </c>
      <c r="DN123" s="36" t="str">
        <f>IF(AND(Input!$I123="text-tabs",Input!$K123="有"),Input!$G123,"")</f>
        <v/>
      </c>
      <c r="DO123" s="36" t="str">
        <f>IF(AND(Input!$I123="text-tabs",Input!$K123="有"),svg_data!$BS$1,"")</f>
        <v/>
      </c>
      <c r="DP123" s="36" t="str">
        <f>IF(AND(Input!$I123="text-tabs",Input!$K123="有"),Input!$G123,"")</f>
        <v/>
      </c>
      <c r="DQ123" s="36" t="str">
        <f>IF(AND(Input!$I123="text-tabs",Input!$K123="有"),svg_data!$BU$1,"")</f>
        <v/>
      </c>
      <c r="DR123" s="36" t="str">
        <f>IF(AND(Input!$I123="text-tabs",Input!$K123="有"),Input!$G123,"")</f>
        <v/>
      </c>
      <c r="DS123" s="36" t="str">
        <f>IF(AND(Input!$I123="text-tabs",Input!$K123="有"),IF(Input!$M123=1,svg_data!$BW$1,IF(Input!$M123=2,svg_data!$BW$2)),"")</f>
        <v/>
      </c>
      <c r="DT123" s="36" t="str">
        <f>IF(AND(Input!$I123="text-tabs",Input!$K123="有"),IF(Input!$M123=1,svg_data!$BY$1,IF(Input!$M123=2,"")),"")</f>
        <v/>
      </c>
      <c r="DU123" s="36" t="str">
        <f>IF(AND(Input!$I123="text-tabs",Input!$K123="有"),IF(Input!$M123=1,Input!$G123,IF(Input!$M123=2,"")),"")</f>
        <v/>
      </c>
      <c r="DV123" s="42" t="str">
        <f>IF(AND(Input!$I123="text-tabs",Input!$K123="有"),IF(Input!$M123=1,svg_data!$CA$1,IF(Input!$M123=2,svg_data!$CA$2)),"")</f>
        <v/>
      </c>
      <c r="DW123" s="36" t="str">
        <f>IF(AND(Input!$I123="text-tabs",Input!$K123="有"),IF(Input!$M123=1,svg_data!$CB$1,IF(Input!$M123=2,svg_data!$CB$2)),"")</f>
        <v/>
      </c>
      <c r="DX123" s="36" t="str">
        <f>IF(AND(Input!$I123="text-tabs",Input!$K123="有"),Input!$G123,"")</f>
        <v/>
      </c>
      <c r="DY123" s="36" t="str">
        <f>IF(AND(Input!$I123="text-tabs",Input!$K123="有"),IF(Input!$M123=1,svg_data!$CD$1,IF(Input!$M123=2,svg_data!$CD$2)),"")</f>
        <v/>
      </c>
      <c r="DZ123" s="36" t="str">
        <f>IF(AND(Input!$I123="text-tabs",Input!$K123="有"),Input!$G123,"")</f>
        <v/>
      </c>
      <c r="EA123" s="36" t="str">
        <f>IF(AND(Input!$I123="text-tabs",Input!$K123="有"),IF(Input!$M123=1,svg_data!$CF$1,IF(Input!$M123=2,svg_data!$CF$2)),"")</f>
        <v/>
      </c>
      <c r="EB123" s="36" t="str">
        <f>IF(AND(Input!$I123="text-tabs",Input!$K123="有"),Input!$G123,"")</f>
        <v/>
      </c>
      <c r="EC123" s="36" t="str">
        <f>IF(AND(Input!$I123="text-tabs",Input!$K123="有"),IF(Input!$M123=1,svg_data!$CH$1,IF(Input!$M123=2,svg_data!$CH$2)),"")</f>
        <v/>
      </c>
      <c r="ED123" s="36" t="str">
        <f>IF(AND(Input!$I123="text-tabs",Input!$K123="有"),Input!$G123,"")</f>
        <v/>
      </c>
      <c r="EE123" s="36" t="str">
        <f>IF(AND(Input!$I123="text-tabs",Input!$K123="有"),IF(Input!$M123=1,svg_data!$CJ$1,IF(Input!$M123=2,svg_data!$CJ$2)),"")</f>
        <v/>
      </c>
      <c r="EF123" s="36" t="str">
        <f>IF(AND(Input!$I123="text-tabs",Input!$K123="有"),Input!$G123,"")</f>
        <v/>
      </c>
      <c r="EG123" s="36" t="str">
        <f>IF(AND(Input!$I123="text-tabs",Input!$K123="有"),IF(Input!$M123=1,svg_data!$CL$1,IF(Input!$M123=2,svg_data!$CL$2)),"")</f>
        <v/>
      </c>
      <c r="EH123" s="36" t="str">
        <f>IF(AND(Input!$I123="text-tabs",Input!$K123="有"),Input!$G123,"")</f>
        <v/>
      </c>
      <c r="EI123" s="36" t="str">
        <f>IF(AND(Input!$I123="text-tabs",Input!$K123="有"),IF(Input!$M123=1,svg_data!$CN$1,IF(Input!$M123=2,svg_data!$CN$2)),"")</f>
        <v/>
      </c>
      <c r="EJ123" s="36" t="str">
        <f>IF(AND(Input!$I123="text-tabs",Input!$K123="有"),Input!$G123,"")</f>
        <v/>
      </c>
      <c r="EK123" s="36" t="str">
        <f>IF(AND(Input!$I123="text-tabs",Input!$K123="有"),IF(Input!$M123=1,svg_data!$CP$1,IF(Input!$M123=2,svg_data!$CP$2)),"")</f>
        <v/>
      </c>
      <c r="EL123" s="36" t="str">
        <f>IF(AND(Input!$I123="text-tabs",Input!$K123="有"),Input!$G123,"")</f>
        <v/>
      </c>
      <c r="EM123" s="36" t="str">
        <f>IF(AND(Input!$I123="text-tabs",Input!$K123="有"),IF(Input!$M123=1,svg_data!$CR$1,IF(Input!$M123=2,svg_data!$CR$2)),"")</f>
        <v/>
      </c>
      <c r="EN123" s="36" t="str">
        <f>IF(AND(Input!$I123="text-tabs",Input!$K123="有"),Input!$G123,"")</f>
        <v/>
      </c>
      <c r="EO123" s="36" t="str">
        <f>IF(AND(Input!$I123="text-tabs",Input!$K123="有"),IF(Input!$M123=1,svg_data!$CT$1,IF(Input!$M123=2,svg_data!$CT$2)),"")</f>
        <v/>
      </c>
      <c r="EP123" s="36" t="str">
        <f>IF(AND(Input!$I123="text-tabs",Input!$K123="有"),Input!$G123,"")</f>
        <v/>
      </c>
      <c r="EQ123" s="36" t="str">
        <f>IF(AND(Input!$I123="text-tabs",Input!$K123="有"),IF(Input!$M123=1,svg_data!$CV$1,IF(Input!$M123=2,svg_data!$CV$2)),"")</f>
        <v/>
      </c>
      <c r="ER123" s="36" t="str">
        <f>IF(AND(Input!$I123="text-tabs",Input!$K123="有"),Input!$G123,"")</f>
        <v/>
      </c>
      <c r="ES123" s="36" t="str">
        <f>IF(AND(Input!$I123="text-tabs",Input!$K123="有"),IF(Input!$M123=1,svg_data!$CX$1,IF(Input!$M123=2,svg_data!$CX$2)),"")</f>
        <v/>
      </c>
      <c r="ET123" s="36" t="str">
        <f>IF(AND(Input!$I123="text-tabs",Input!$K123="有"),Input!$G123,"")</f>
        <v/>
      </c>
      <c r="EU123" s="36" t="str">
        <f>IF(AND(Input!$I123="text-tabs",Input!$K123="有"),IF(Input!$M123=1,svg_data!$CZ$1,IF(Input!$M123=2,svg_data!$CZ$2)),"")</f>
        <v/>
      </c>
      <c r="EV123" s="36" t="str">
        <f>IF(AND(Input!$I123="text-tabs",Input!$K123="有"),Input!$G123,"")</f>
        <v/>
      </c>
      <c r="EW123" s="36" t="str">
        <f>IF(AND(Input!$I123="text-tabs",Input!$K123="有"),IF(Input!$M123=1,svg_data!$DB$1,IF(Input!$M123=2,svg_data!$DB$2)),"")</f>
        <v/>
      </c>
      <c r="EX123" s="36" t="str">
        <f>IF(AND(Input!$I123="text-tabs",Input!$K123="有"),Input!$G123,"")</f>
        <v/>
      </c>
      <c r="EY123" s="36" t="str">
        <f>IF(AND(Input!$I123="text-tabs",Input!$K123="有"),IF(Input!$M123=1,svg_data!$DD$1,IF(Input!$M123=2,svg_data!$DD$2)),"")</f>
        <v/>
      </c>
      <c r="EZ123" s="36" t="str">
        <f>IF(AND(Input!$I123="text-tabs",Input!$K123="有"),Input!$G123,"")</f>
        <v/>
      </c>
      <c r="FA123" s="36" t="str">
        <f>IF(AND(Input!$I123="text-tabs",Input!$K123="有"),IF(Input!$M123=1,svg_data!$DF$1,IF(Input!$M123=2,svg_data!$DF$2)),"")</f>
        <v/>
      </c>
      <c r="FB123" s="36" t="str">
        <f>IF(AND(Input!$I123="text-tabs",Input!$K123="有"),Input!$G123,"")</f>
        <v/>
      </c>
      <c r="FC123" s="36" t="str">
        <f>IF(AND(Input!$I123="text-tabs",Input!$K123="有"),IF(Input!$M123=1,svg_data!$DH$1,IF(Input!$M123=2,svg_data!$DH$2)),"")</f>
        <v/>
      </c>
      <c r="FD123" s="36" t="str">
        <f>IF(AND(Input!$I123="text-tabs",Input!$K123="有"),Input!$G123,"")</f>
        <v/>
      </c>
      <c r="FE123" s="36" t="str">
        <f>IF(AND(Input!$I123="text-tabs",Input!$K123="有"),IF(Input!$M123=1,svg_data!$DJ$1,IF(Input!$M123=2,svg_data!$DJ$2)),"")</f>
        <v/>
      </c>
      <c r="FF123" s="36" t="str">
        <f>IF(AND(Input!$I123="text-tabs",Input!$K123="有"),Input!$G123,"")</f>
        <v/>
      </c>
      <c r="FG123" s="36" t="str">
        <f>IF(AND(Input!$I123="text-tabs",Input!$K123="有"),IF(Input!$M123=1,svg_data!$DL$1,IF(Input!$M123=2,svg_data!$DL$2)),"")</f>
        <v/>
      </c>
      <c r="FH123" s="36" t="str">
        <f>IF(AND(Input!$I123="text-tabs",Input!$K123="有"),Input!$G123,"")</f>
        <v/>
      </c>
      <c r="FI123" s="36" t="str">
        <f>IF(AND(Input!$I123="text-tabs",Input!$K123="有"),IF(Input!$M123=1,svg_data!$DN$1,IF(Input!$M123=2,svg_data!$DN$2)),"")</f>
        <v/>
      </c>
      <c r="FJ123" s="36" t="str">
        <f>IF(AND(Input!$I123="text-tabs",Input!$K123="有"),Input!$G123,"")</f>
        <v/>
      </c>
      <c r="FK123" s="36" t="str">
        <f>IF(AND(Input!$I123="text-tabs",Input!$K123="有"),IF(Input!$M123=1,svg_data!$DP$1,IF(Input!$M123=2,svg_data!$DP$2)),"")</f>
        <v/>
      </c>
      <c r="FL123" s="36" t="str">
        <f>IF(AND(Input!$I123="text-tabs",Input!$K123="有"),Input!$G123,"")</f>
        <v/>
      </c>
      <c r="FM123" s="36" t="str">
        <f>IF(AND(Input!$I123="text-tabs",Input!$K123="有"),IF(Input!$M123=1,svg_data!$DR$1,IF(Input!$M123=2,svg_data!$DR$2)),"")</f>
        <v/>
      </c>
      <c r="FN123" s="36" t="str">
        <f>IF(AND(Input!$I123="text-tabs",Input!$K123="有"),Input!$G123,"")</f>
        <v/>
      </c>
      <c r="FO123" s="36" t="str">
        <f>IF(AND(Input!$I123="text-tabs",Input!$K123="有"),IF(Input!$M123=1,svg_data!$DT$1,IF(Input!$M123=2,svg_data!$DT$2)),"")</f>
        <v/>
      </c>
      <c r="FP123" s="36" t="str">
        <f>IF(AND(Input!$I123="text-tabs",Input!$K123="有"),Input!$G123,"")</f>
        <v/>
      </c>
      <c r="FQ123" s="36" t="str">
        <f>IF(AND(Input!$I123="text-tabs",Input!$K123="有"),IF(Input!$M123=1,svg_data!$DV$1,IF(Input!$M123=2,svg_data!$DV$2)),"")</f>
        <v/>
      </c>
      <c r="FR123" s="36" t="str">
        <f>IF(AND(Input!$I123="text-tabs",Input!$K123="有"),Input!$G123,"")</f>
        <v/>
      </c>
      <c r="FS123" s="36" t="str">
        <f>IF(AND(Input!$I123="text-tabs",Input!$K123="有"),IF(Input!$M123=1,svg_data!$DX$1,IF(Input!$M123=2,svg_data!$DX$2)),"")</f>
        <v/>
      </c>
      <c r="FT123" s="36" t="str">
        <f>IF(AND(Input!$I123="text-tabs",Input!$K123="有"),Input!$G123,"")</f>
        <v/>
      </c>
      <c r="FU123" s="36" t="str">
        <f>IF(AND(Input!$I123="text-tabs",Input!$K123="有"),IF(Input!$M123=1,svg_data!$DZ$1,IF(Input!$M123=2,svg_data!$DZ$2)),"")</f>
        <v/>
      </c>
      <c r="FV123" s="36" t="str">
        <f>IF(AND(Input!$I123="text-tabs",Input!$K123="有"),Input!$G123,"")</f>
        <v/>
      </c>
      <c r="FW123" s="36" t="str">
        <f>IF(AND(Input!$I123="text-tabs",Input!$K123="有"),IF(Input!$M123=1,svg_data!$EB$1,IF(Input!$M123=2,svg_data!$EB$2)),"")</f>
        <v/>
      </c>
      <c r="FX123" s="36" t="str">
        <f>IF(AND(Input!$I123="text-tabs",Input!$K123="有"),Input!$G123,"")</f>
        <v/>
      </c>
      <c r="FY123" s="36" t="str">
        <f>IF(AND(Input!$I123="text-tabs",Input!$K123="有"),IF(Input!$M123=1,svg_data!$ED$1,IF(Input!$M123=2,svg_data!$ED$2)),"")</f>
        <v/>
      </c>
      <c r="FZ123" s="36" t="str">
        <f>IF(AND(Input!$I123="text-tabs",Input!$K123="有"),Input!$G123,"")</f>
        <v/>
      </c>
      <c r="GA123" s="36" t="str">
        <f>IF(AND(Input!$I123="text-tabs",Input!$K123="有"),IF(Input!$M123=1,svg_data!$EF$1,IF(Input!$M123=2,svg_data!$EF$2)),"")</f>
        <v/>
      </c>
      <c r="GB123" s="36" t="str">
        <f>IF(AND(Input!$I123="text-tabs",Input!$K123="有"),Input!$G123,"")</f>
        <v/>
      </c>
      <c r="GC123" s="36" t="str">
        <f>IF(AND(Input!$I123="text-tabs",Input!$K123="有"),IF(Input!$M123=1,svg_data!$EH$1,IF(Input!$M123=2,svg_data!$EH$2)),"")</f>
        <v/>
      </c>
      <c r="GD123" s="36" t="str">
        <f>IF(AND(Input!$I123="text-tabs",Input!$K123="有"),Input!$G123,"")</f>
        <v/>
      </c>
      <c r="GE123" s="36" t="str">
        <f>IF(AND(Input!$I123="text-tabs",Input!$K123="有"),IF(Input!$M123=1,svg_data!$EJ$1,IF(Input!$M123=2,svg_data!$EJ$2)),"")</f>
        <v/>
      </c>
      <c r="GF123" s="36" t="str">
        <f>IF(AND(Input!$I123="text-tabs",Input!$K123="有"),Input!$G123,"")</f>
        <v/>
      </c>
      <c r="GG123" s="36" t="str">
        <f>IF(AND(Input!$I123="text-tabs",Input!$K123="有"),IF(Input!$M123=1,svg_data!$EL$1,IF(Input!$M123=2,svg_data!$EL$2)),"")</f>
        <v/>
      </c>
      <c r="GH123" s="36" t="str">
        <f>IF(AND(Input!$I123="text-tabs",Input!$K123="有"),Input!$G123,"")</f>
        <v/>
      </c>
      <c r="GI123" s="36" t="str">
        <f>IF(AND(Input!$I123="text-tabs",Input!$K123="有"),IF(Input!$M123=1,svg_data!$EN$1,IF(Input!$M123=2,svg_data!$EN$2)),"")</f>
        <v/>
      </c>
      <c r="GJ123" s="36" t="str">
        <f>IF(AND(Input!$I123="text-tabs",Input!$K123="有"),Input!$G123,"")</f>
        <v/>
      </c>
      <c r="GK123" s="36" t="str">
        <f>IF(AND(Input!$I123="text-tabs",Input!$K123="有"),IF(Input!$M123=1,svg_data!$EP$1,IF(Input!$M123=2,svg_data!$EP$2)),"")</f>
        <v/>
      </c>
      <c r="GL123" s="36" t="str">
        <f>IF(AND(Input!$I123="text-tabs",Input!$K123="有"),Input!$G123,"")</f>
        <v/>
      </c>
      <c r="GM123" s="36" t="str">
        <f>IF(AND(Input!$I123="text-tabs",Input!$K123="有"),svg_data!$ER$1,"")</f>
        <v/>
      </c>
      <c r="GN123" s="36" t="str">
        <f>IF(AND(Input!$I123="text-tabs",Input!$K123="有"),Input!$G123,"")</f>
        <v/>
      </c>
      <c r="GO123" s="36" t="str">
        <f>IF(AND(Input!$I123="text-tabs",Input!$K123="有"),svg_data!$ET$1,"")</f>
        <v/>
      </c>
      <c r="GP123" s="36" t="str">
        <f>IF(AND(Input!$I123="text-tabs",Input!$K123="有"),Input!$G123,"")</f>
        <v/>
      </c>
      <c r="GQ123" s="36" t="str">
        <f>IF(AND(Input!$I123="text-tabs",Input!$K123="有"),svg_data!$EV$1,"")</f>
        <v/>
      </c>
      <c r="GR123" s="36" t="str">
        <f>IF(AND(Input!$I123="text-tabs",Input!$K123="有"),Input!$G123,"")</f>
        <v/>
      </c>
      <c r="GS123" s="36" t="str">
        <f>IF(AND(Input!$I123="text-tabs",Input!$K123="有"),svg_data!$EX$1,"")</f>
        <v/>
      </c>
      <c r="GT123" s="36" t="str">
        <f>IF(AND(Input!$I123="text-tabs",Input!$K123="有"),IF(Input!$O123="無","",svg_data!$EY$1),"")</f>
        <v/>
      </c>
      <c r="GU123" s="36" t="str">
        <f>IF(AND(Input!$I123="text-tabs",Input!$K123="有"),IF(Input!$O123="無","",Input!$G123),"")</f>
        <v/>
      </c>
      <c r="GV123" s="36" t="str">
        <f>IF(AND(Input!$I123="text-tabs",Input!$K123="有"),IF(Input!$O123="無","",Input!$O123),"")</f>
        <v/>
      </c>
      <c r="GW123" s="36" t="str">
        <f>IF(AND(Input!$I123="text-tabs",Input!$K123="有"),IF(Input!$O123="無","",svg_data!$FA$1),"")</f>
        <v/>
      </c>
      <c r="GX123" s="36" t="str">
        <f>IF(AND(Input!$I123="text-tabs",Input!$K123="有"),IF(Input!$O123="無","",Input!$P123),"")</f>
        <v/>
      </c>
      <c r="GY123" s="36" t="str">
        <f>IF(AND(Input!$I123="text-tabs",Input!$K123="有"),IF(Input!$O123="無","",svg_data!$FC$1),"")</f>
        <v/>
      </c>
      <c r="GZ123" s="36" t="str">
        <f>IF(AND(Input!$I123="text-tabs",Input!$K123="有"),svg_data!$FD$1,"")</f>
        <v/>
      </c>
      <c r="HA123" s="36" t="str">
        <f>IF(AND(Input!$I123="text-tabs",Input!$K123="有"),$HA$1,"")</f>
        <v/>
      </c>
      <c r="HB123" s="36" t="str">
        <f>IF(AND(Input!$I123="text-tabs",Input!$V123="有",Input!$W123&lt;&gt;""),$HB$1,"")</f>
        <v/>
      </c>
      <c r="HC123" s="36" t="str">
        <f>IF(AND(Input!$I123="text-tabs",Input!$V123="有",Input!$W123&lt;&gt;""),Input!$U123,"")</f>
        <v/>
      </c>
      <c r="HD123" s="36" t="str">
        <f>IF(AND(Input!$I123="text-tabs",Input!$V123="有",Input!$W123&lt;&gt;""),$HD$1,"")</f>
        <v/>
      </c>
      <c r="HE123" s="36" t="str">
        <f>IF(AND(Input!$I123="text-tabs",Input!$V123="有",Input!$W123&lt;&gt;""),$HE$1,"")</f>
        <v/>
      </c>
      <c r="HF123" s="36" t="str">
        <f>IF(AND(Input!$I123="text-tabs",Input!$V123="有",Input!$W123&lt;&gt;""),$HF$1,"")</f>
        <v/>
      </c>
      <c r="HG123" s="36" t="str">
        <f>IF(AND(Input!$I123="text-tabs",Input!$V123="有",Input!$W123&lt;&gt;""),Input!$X123,"")</f>
        <v/>
      </c>
      <c r="HH123" s="36" t="str">
        <f>IF(AND(Input!$I123="text-tabs",Input!$V123="有",Input!$W123&lt;&gt;""),$HH$1,"")</f>
        <v/>
      </c>
      <c r="HI123" s="36" t="str">
        <f>IF(AND(Input!$I123="text-tabs",Input!$V123="有",Input!$W123&lt;&gt;""),Input!$W123,"")</f>
        <v/>
      </c>
      <c r="HJ123" s="36" t="str">
        <f>IF(AND(Input!$I123="text-tabs",Input!$V123="有",Input!$W123&lt;&gt;""),$HJ$1,"")</f>
        <v/>
      </c>
      <c r="HK123" s="36" t="str">
        <f>IF(AND(Input!$I123="text-tabs",Input!$V123="有",Input!$Y123&lt;&gt;"無"),$HK$1,"")</f>
        <v/>
      </c>
      <c r="HL123" s="36" t="str">
        <f>IF(AND(Input!$I123="text-tabs",Input!$V123="有",Input!$Y123&lt;&gt;"無"),$HF$1,"")</f>
        <v/>
      </c>
      <c r="HM123" s="36" t="str">
        <f>IF(AND(Input!$I123="text-tabs",Input!$V123="有",Input!$Y123&lt;&gt;"無"),Input!$Z123,"")</f>
        <v/>
      </c>
      <c r="HN123" s="36" t="str">
        <f>IF(AND(Input!$I123="text-tabs",Input!$V123="有",Input!$Y123&lt;&gt;"無"),$HH$1,"")</f>
        <v/>
      </c>
      <c r="HO123" s="36" t="str">
        <f>IF(AND(Input!$I123="text-tabs",Input!$V123="有",Input!$Y123&lt;&gt;"無"),Input!$Y123,"")</f>
        <v/>
      </c>
      <c r="HP123" s="36" t="str">
        <f>IF(AND(Input!$I123="text-tabs",Input!$V123="有",Input!$Y123&lt;&gt;"無"),$HJ$1,"")</f>
        <v/>
      </c>
      <c r="HQ123" s="36" t="str">
        <f>IF(AND(Input!$I123="text-tabs",Input!$V123="有",Input!$AA123&lt;&gt;"無"),$HQ$1,"")</f>
        <v/>
      </c>
      <c r="HR123" s="36" t="str">
        <f>IF(AND(Input!$I123="text-tabs",Input!$V123="有",Input!$AA123&lt;&gt;"無"),$HR$1,"")</f>
        <v/>
      </c>
      <c r="HS123" s="36" t="str">
        <f>IF(AND(Input!$I123="text-tabs",Input!$V123="有",Input!$AA123&lt;&gt;"無"),Input!$AB123,"")</f>
        <v/>
      </c>
      <c r="HT123" s="36" t="str">
        <f>IF(AND(Input!$I123="text-tabs",Input!$V123="有",Input!$AA123&lt;&gt;"無"),$HT$1,"")</f>
        <v/>
      </c>
      <c r="HU123" s="36" t="str">
        <f>IF(AND(Input!$I123="text-tabs",Input!$V123="有",Input!$AA123&lt;&gt;"無"),Input!$AA123,"")</f>
        <v/>
      </c>
      <c r="HV123" s="36" t="str">
        <f>IF(AND(Input!$I123="text-tabs",Input!$V123="有",Input!$AA123&lt;&gt;"無"),$HV$1,"")</f>
        <v/>
      </c>
      <c r="HW123" s="36" t="str">
        <f>IF(AND(Input!$I123="text-tabs",Input!$V123="有",Input!$AC123&lt;&gt;"無"),$HW$1,"")</f>
        <v/>
      </c>
      <c r="HX123" s="36" t="str">
        <f>IF(AND(Input!$I123="text-tabs",Input!$V123="有",Input!$AC123&lt;&gt;"無"),$HX$1,"")</f>
        <v/>
      </c>
      <c r="HY123" s="36" t="str">
        <f>IF(AND(Input!$I123="text-tabs",Input!$V123="有",Input!$AC123&lt;&gt;"無"),Input!$AD123,"")</f>
        <v/>
      </c>
      <c r="HZ123" s="36" t="str">
        <f>IF(AND(Input!$I123="text-tabs",Input!$V123="有",Input!$AC123&lt;&gt;"無"),$HZ$1,"")</f>
        <v/>
      </c>
      <c r="IA123" s="36" t="str">
        <f>IF(AND(Input!$I123="text-tabs",Input!$V123="有",Input!$AC123&lt;&gt;"無"),Input!$AC123,"")</f>
        <v/>
      </c>
      <c r="IB123" s="36" t="str">
        <f>IF(AND(Input!$I123="text-tabs",Input!$V123="有",Input!$AC123&lt;&gt;"無"),$IB$1,"")</f>
        <v/>
      </c>
      <c r="IC123" s="36" t="str">
        <f>IF(AND(Input!$I123="text-tabs",Input!$V123="有",Input!$AE123&lt;&gt;"無"),$IC$1,"")</f>
        <v/>
      </c>
      <c r="ID123" s="36" t="str">
        <f>IF(AND(Input!$I123="text-tabs",Input!$V123="有",Input!$AE123&lt;&gt;"無"),$HF$1,"")</f>
        <v/>
      </c>
      <c r="IE123" s="36" t="str">
        <f>IF(AND(Input!$I123="text-tabs",Input!$V123="有",Input!$AE123&lt;&gt;"無"),Input!$AF123,"")</f>
        <v/>
      </c>
      <c r="IF123" s="36" t="str">
        <f>IF(AND(Input!$I123="text-tabs",Input!$V123="有",Input!$AE123&lt;&gt;"無"),$HH$1,"")</f>
        <v/>
      </c>
      <c r="IG123" s="36" t="str">
        <f>IF(AND(Input!$I123="text-tabs",Input!$V123="有",Input!$AE123&lt;&gt;"無"),Input!$AE123,"")</f>
        <v/>
      </c>
      <c r="IH123" s="36" t="str">
        <f>IF(AND(Input!$I123="text-tabs",Input!$V123="有",Input!$AE123&lt;&gt;"無"),$HJ$1,"")</f>
        <v/>
      </c>
      <c r="II123" s="36" t="str">
        <f>IF(AND(Input!$I123="text-tabs",Input!$V123="有"),$II$1,"")</f>
        <v/>
      </c>
      <c r="IJ123" s="36" t="str">
        <f>IF(AND(Input!$I123="text-tabs",Input!$AG123="有"),$IJ$1,"")</f>
        <v/>
      </c>
      <c r="IK123" s="36" t="str">
        <f>IF(AND(Input!$I123="text-tabs",Input!$AG123="有"),Input!$AH123,"")</f>
        <v/>
      </c>
      <c r="IL123" s="36" t="str">
        <f>IF(AND(Input!$I123="text-tabs",Input!$AG123="有"),$IL$1,"")</f>
        <v/>
      </c>
      <c r="IM123" s="36" t="str">
        <f>IF(AND(Input!$I123="text-tabs",Input!$AG123="有"),Input!$AI123,"")</f>
        <v/>
      </c>
      <c r="IN123" s="36" t="str">
        <f>IF(AND(Input!$I123="text-tabs",Input!$AG123="有"),$IN$1,"")</f>
        <v/>
      </c>
      <c r="IO123" s="36" t="str">
        <f>IF(Input!$I123="text-tabs",$IO$1,"")</f>
        <v/>
      </c>
      <c r="IP123" s="36" t="str">
        <f>IF(Input!$I123="event",$IP$1,"")</f>
        <v/>
      </c>
      <c r="IQ123" s="36" t="str">
        <f>IF(Input!$I123="event",Input!$R123,"")</f>
        <v/>
      </c>
      <c r="IR123" s="36" t="str">
        <f>IF(Input!$I123="event",$IR$1,"")</f>
        <v/>
      </c>
      <c r="IS123" s="36" t="str">
        <f>IF(Input!$I123="event",$IS$1,"")</f>
        <v/>
      </c>
      <c r="IT123" s="36" t="str">
        <f>IF(Input!$I123="event",Input!$Q123,"")</f>
        <v/>
      </c>
      <c r="IU123" s="36" t="str">
        <f>IF(Input!$I123="event",$IU$1,"")</f>
        <v/>
      </c>
      <c r="IV123" s="36" t="str">
        <f>IF(Input!$I123="image",$IV$1,"")</f>
        <v/>
      </c>
      <c r="IW123" s="36" t="str">
        <f>IF(Input!$I123="image",Input!$S123,"")</f>
        <v/>
      </c>
      <c r="IX123" s="36" t="str">
        <f>IF(Input!$I123="image",$IX$1,"")</f>
        <v/>
      </c>
      <c r="IY123" s="36" t="str">
        <f>IF(AND(Input!$I123="image",Input!$V123="無"),$IY$1,"")</f>
        <v/>
      </c>
      <c r="IZ123" s="36" t="str">
        <f>IF(AND(Input!$I123="image",Input!$V123="無"),Input!$B123,"")</f>
        <v/>
      </c>
      <c r="JA123" s="36" t="str">
        <f>IF(AND(Input!$I123="image",Input!$V123="無"),$JA$1,"")</f>
        <v/>
      </c>
      <c r="JB123" s="36" t="str">
        <f>IF(AND(Input!$I123="image",Input!$V123="有"),$JB$1,"")</f>
        <v/>
      </c>
      <c r="JC123" s="36" t="str">
        <f>IF(AND(Input!$I123="image",Input!$V123="有"),Input!$W123,"")</f>
        <v/>
      </c>
      <c r="JD123" s="36" t="str">
        <f>IF(AND(Input!$I123="image",Input!$V123="有"),$JD$1,"")</f>
        <v/>
      </c>
      <c r="JE123" s="36" t="str">
        <f>IF(AND(Input!$I123="image",Input!$V123="有"),Input!$X123,"")</f>
        <v/>
      </c>
      <c r="JF123" s="36" t="str">
        <f>IF(AND(Input!$I123="image",Input!$V123="有"),$JF$1,"")</f>
        <v/>
      </c>
      <c r="JG123" s="36" t="str">
        <f>IF(Input!$I123="embed",$JG$1,"")</f>
        <v/>
      </c>
      <c r="JH123" s="36" t="str">
        <f>IF(Input!$I123="embed",Input!$X123,"")</f>
        <v/>
      </c>
      <c r="JI123" s="36" t="str">
        <f>IF(Input!$I123="embed",$JI$1,"")</f>
        <v/>
      </c>
      <c r="JJ123" s="36" t="str">
        <f>IF(Input!$I123="embed",$JJ$1,"")</f>
        <v/>
      </c>
      <c r="JK123" s="36" t="str">
        <f>IF(Input!$I123="embed",Input!$R123,"")</f>
        <v/>
      </c>
      <c r="JL123" s="36" t="str">
        <f>IF(Input!$I123="embed",$JL$1,"")</f>
        <v/>
      </c>
      <c r="JM123" s="36" t="str">
        <f>IF(Input!$I123="table",Input!$AI123,"")</f>
        <v/>
      </c>
      <c r="JN123" s="36" t="str">
        <f>IF(Input!$I123="table",Input!$AJ123,"")</f>
        <v/>
      </c>
      <c r="JO123" s="36" t="s">
        <v>0</v>
      </c>
      <c r="JP123" s="36" t="str">
        <f t="shared" si="3"/>
        <v/>
      </c>
    </row>
    <row r="124" spans="1:276" s="36" customFormat="1">
      <c r="A124" s="39" t="str">
        <f t="shared" si="6"/>
        <v>"0":{"category":"未記入","class":"0","id":"0","titleShadow":"",}</v>
      </c>
      <c r="B124" s="36" t="s">
        <v>5</v>
      </c>
      <c r="C124" s="40">
        <f>Input!$G124</f>
        <v>0</v>
      </c>
      <c r="D124" s="36" t="s">
        <v>210</v>
      </c>
      <c r="E124" s="36" t="s">
        <v>23</v>
      </c>
      <c r="F124" s="36" t="str">
        <f>IF(Input!$C124&lt;&gt;"",Input!$C124,"未記入")</f>
        <v>未記入</v>
      </c>
      <c r="G124" s="36" t="s">
        <v>3</v>
      </c>
      <c r="H124" s="36" t="s">
        <v>1</v>
      </c>
      <c r="I124" s="36">
        <f>Input!$I124</f>
        <v>0</v>
      </c>
      <c r="J124" s="36" t="s">
        <v>3</v>
      </c>
      <c r="K124" s="36" t="s">
        <v>4</v>
      </c>
      <c r="L124" s="40">
        <f>Input!$G124</f>
        <v>0</v>
      </c>
      <c r="M124" s="36" t="s">
        <v>3</v>
      </c>
      <c r="N124" s="36" t="str">
        <f>IF(Input!$D124="有",$N$1,"")</f>
        <v/>
      </c>
      <c r="O124" s="36" t="str">
        <f>IF(Input!$D124="有",Input!$A124,"")</f>
        <v/>
      </c>
      <c r="P124" s="36" t="str">
        <f>IF(Input!$D124="有",$P$1,"")</f>
        <v/>
      </c>
      <c r="Q124" s="36" t="str">
        <f>IF(Input!$D124="有",$Q$1,"")</f>
        <v/>
      </c>
      <c r="R124" s="36" t="str">
        <f>IF(Input!$D124="有",LEFT(Input!$E124,1),"")</f>
        <v/>
      </c>
      <c r="S124" s="36" t="str">
        <f>IF(Input!$D124="有",$S$1,"")</f>
        <v/>
      </c>
      <c r="T124" s="36" t="str">
        <f>IF(Input!$D124="有",$T$1,"")</f>
        <v/>
      </c>
      <c r="U124" s="36" t="str">
        <f>IF(Input!$D124="有",Input!$F124,"")</f>
        <v/>
      </c>
      <c r="V124" s="36" t="str">
        <f>IF(Input!$D124="有",$V$1,"")</f>
        <v/>
      </c>
      <c r="W124" s="36" t="s">
        <v>205</v>
      </c>
      <c r="X124" s="36" t="str">
        <f>IF(Input!$H124="有","true",IF(Input!$H124="無","false",""))</f>
        <v/>
      </c>
      <c r="Y124" s="36" t="s">
        <v>3</v>
      </c>
      <c r="Z124" s="36" t="str">
        <f>IF(OR(Input!$I124="text-tabs",Input!$I124="text"),$Z$1,"")</f>
        <v/>
      </c>
      <c r="AA124" s="36" t="str">
        <f>IF(OR(Input!$I124="text-tabs",Input!$I124="text"),Input!$B124,"")</f>
        <v/>
      </c>
      <c r="AB124" s="36" t="str">
        <f>IF(OR(Input!$I124="text-tabs",Input!$I124="text"),$AB$1,"")</f>
        <v/>
      </c>
      <c r="AC124" s="36" t="str">
        <f>IF(AND(OR(Input!$I124="text-tabs",Input!$I124="text"),Input!$T124="無"),$AC$1,"")</f>
        <v/>
      </c>
      <c r="AD124" s="36" t="str">
        <f>IF(AND(OR(Input!$I124="text-tabs",Input!$I124="text"),Input!$T124="無"),Input!$S124,"")</f>
        <v/>
      </c>
      <c r="AE124" s="36" t="str">
        <f>IF(AND(OR(Input!$I124="text-tabs",Input!$I124="text"),Input!$T124="無"),$AE$1,"")</f>
        <v/>
      </c>
      <c r="AF124" s="36" t="str">
        <f>IF(AND(OR(Input!$I124="text-tabs",Input!$I124="text"),Input!$S124="無"),$AF$1,"")</f>
        <v/>
      </c>
      <c r="AG124" s="36" t="str">
        <f>IF(AND(OR(Input!$I124="text-tabs",Input!$I124="text"),Input!$S124="無"),Input!$T124,"")</f>
        <v/>
      </c>
      <c r="AH124" s="36" t="str">
        <f>IF(AND(OR(Input!$I124="text-tabs",Input!$I124="text"),Input!$S124="無"),$AH$1,"")</f>
        <v/>
      </c>
      <c r="AI124" s="36" t="str">
        <f>IF(Input!$I124="text",$AI$1,"")</f>
        <v/>
      </c>
      <c r="AJ124" s="36" t="str">
        <f>IF(Input!$I124="text",Input!$R124,"")</f>
        <v/>
      </c>
      <c r="AK124" s="36" t="str">
        <f>IF(Input!$I124="text",$AK$1,"")</f>
        <v/>
      </c>
      <c r="AL124" s="36" t="str">
        <f>IF(Input!$I124="text-tabs",$AL$1,"")</f>
        <v/>
      </c>
      <c r="AM124" s="36" t="str">
        <f>IF(Input!$I124="text-tabs",$AM$1,"")</f>
        <v/>
      </c>
      <c r="AN124" s="36" t="str">
        <f>IF(Input!$I124="text-tabs",Input!$J124,"")</f>
        <v/>
      </c>
      <c r="AO124" s="36" t="str">
        <f>IF(Input!$I124="text-tabs",$AO$1,"")</f>
        <v/>
      </c>
      <c r="AP124" s="36" t="str">
        <f>IF(Input!$I124="text-tabs",Input!$R124,"")</f>
        <v/>
      </c>
      <c r="AQ124" s="36" t="str">
        <f>IF(Input!$I124="text-tabs",$AQ$1,"")</f>
        <v/>
      </c>
      <c r="AR124" s="36" t="str">
        <f>IF(AND(Input!$I124="text-tabs",Input!$K124="有"),$AR$1,"")</f>
        <v/>
      </c>
      <c r="AS124" s="36" t="str">
        <f>IF(AND(Input!$I124="text-tabs",Input!$K124="有"),Input!$L124,"")</f>
        <v/>
      </c>
      <c r="AT124" s="36" t="str">
        <f>IF(AND(Input!$I124="text-tabs",Input!$K124="有"),$AT$1,"")</f>
        <v/>
      </c>
      <c r="AU124" s="36" t="str">
        <f>IF(AND(Input!$I124="text-tabs",Input!$K124="有"),Input!$N124,"")</f>
        <v/>
      </c>
      <c r="AV124" s="36" t="str">
        <f>IF(AND(Input!$I124="text-tabs",Input!$K124="有"),"&lt;br&gt;","")</f>
        <v/>
      </c>
      <c r="AW124" s="36" t="str">
        <f>IF(AND(Input!$I124="text-tabs",Input!$K124="有"),IF(Input!$M124=1,svg_data!$A$1,IF(Input!$M124=2,svg_data!$A$2)),"")</f>
        <v/>
      </c>
      <c r="AX124" s="36" t="str">
        <f>IF(AND(Input!$I124="text-tabs",Input!$K124="有"),Input!$G124,"")</f>
        <v/>
      </c>
      <c r="AY124" s="36" t="str">
        <f>IF(AND(Input!$I124="text-tabs",Input!$K124="有"),IF(Input!$M124=1,svg_data!$C$1,IF(Input!$M124=2,svg_data!$C$2)),"")</f>
        <v/>
      </c>
      <c r="AZ124" s="36" t="str">
        <f>IF(AND(Input!$I124="text-tabs",Input!$K124="有"),Input!$G124,"")</f>
        <v/>
      </c>
      <c r="BA124" s="36" t="str">
        <f>IF(AND(Input!$I124="text-tabs",Input!$K124="有"),IF(Input!$M124=1,svg_data!$E$1,IF(Input!$M124=2,svg_data!$E$2)),"")</f>
        <v/>
      </c>
      <c r="BB124" s="36" t="str">
        <f>IF(AND(Input!$I124="text-tabs",Input!$K124="有"),Input!$G124,"")</f>
        <v/>
      </c>
      <c r="BC124" s="36" t="str">
        <f>IF(AND(Input!$I124="text-tabs",Input!$K124="有"),IF(Input!$M124=1,svg_data!$G$1,IF(Input!$M124=2,svg_data!$G$2)),"")</f>
        <v/>
      </c>
      <c r="BD124" s="36" t="str">
        <f>IF(AND(Input!$I124="text-tabs",Input!$K124="有"),Input!$G124,"")</f>
        <v/>
      </c>
      <c r="BE124" s="36" t="str">
        <f>IF(AND(Input!$I124="text-tabs",Input!$K124="有"),IF(Input!$M124=1,svg_data!$I$1,IF(Input!$M124=2,svg_data!$I$2)),"")</f>
        <v/>
      </c>
      <c r="BF124" s="36" t="str">
        <f>IF(AND(Input!$I124="text-tabs",Input!$K124="有"),Input!$G124,"")</f>
        <v/>
      </c>
      <c r="BG124" s="36" t="str">
        <f>IF(AND(Input!$I124="text-tabs",Input!$K124="有"),IF(Input!$M124=1,svg_data!$K$1,IF(Input!$M124=2,svg_data!$K$2)),"")</f>
        <v/>
      </c>
      <c r="BH124" s="36" t="str">
        <f>IF(AND(Input!$I124="text-tabs",Input!$K124="有"),Input!$G124,"")</f>
        <v/>
      </c>
      <c r="BI124" s="36" t="str">
        <f>IF(AND(Input!$I124="text-tabs",Input!$K124="有"),IF(Input!$M124=1,svg_data!$M$1,IF(Input!$M124=2,svg_data!$M$2)),"")</f>
        <v/>
      </c>
      <c r="BJ124" s="36" t="str">
        <f>IF(AND(Input!$I124="text-tabs",Input!$K124="有"),Input!$G124,"")</f>
        <v/>
      </c>
      <c r="BK124" s="36" t="str">
        <f>IF(AND(Input!$I124="text-tabs",Input!$K124="有"),IF(Input!$M124=1,svg_data!$O$1,IF(Input!$M124=2,svg_data!$O$2)),"")</f>
        <v/>
      </c>
      <c r="BL124" s="36" t="str">
        <f>IF(AND(Input!$I124="text-tabs",Input!$K124="有"),Input!$G124,"")</f>
        <v/>
      </c>
      <c r="BM124" s="36" t="str">
        <f>IF(AND(Input!$I124="text-tabs",Input!$K124="有"),IF(Input!$M124=1,svg_data!$Q$1,IF(Input!$M124=2,svg_data!$Q$2)),"")</f>
        <v/>
      </c>
      <c r="BN124" s="36" t="str">
        <f>IF(AND(Input!$I124="text-tabs",Input!$K124="有"),Input!$G124,"")</f>
        <v/>
      </c>
      <c r="BO124" s="36" t="str">
        <f>IF(AND(Input!$I124="text-tabs",Input!$K124="有"),IF(Input!$M124=1,svg_data!$S$1,IF(Input!$M124=2,svg_data!$S$2)),"")</f>
        <v/>
      </c>
      <c r="BP124" s="36" t="str">
        <f>IF(AND(Input!$I124="text-tabs",Input!$K124="有"),Input!$G124,"")</f>
        <v/>
      </c>
      <c r="BQ124" s="36" t="str">
        <f>IF(AND(Input!$I124="text-tabs",Input!$K124="有"),IF(Input!$M124=1,svg_data!$U$1,IF(Input!$M124=2,svg_data!$U$2)),"")</f>
        <v/>
      </c>
      <c r="BR124" s="36" t="str">
        <f>IF(AND(Input!$I124="text-tabs",Input!$K124="有"),Input!$G124,"")</f>
        <v/>
      </c>
      <c r="BS124" s="36" t="str">
        <f>IF(AND(Input!$I124="text-tabs",Input!$K124="有"),IF(Input!$M124=1,svg_data!$W$1,IF(Input!$M124=2,svg_data!$W$2)),"")</f>
        <v/>
      </c>
      <c r="BT124" s="36" t="str">
        <f>IF(AND(Input!$I124="text-tabs",Input!$K124="有"),Input!$G124,"")</f>
        <v/>
      </c>
      <c r="BU124" s="36" t="str">
        <f>IF(AND(Input!$I124="text-tabs",Input!$K124="有"),IF(Input!$M124=1,svg_data!$Y$1,IF(Input!$M124=2,svg_data!$Y$2)),"")</f>
        <v/>
      </c>
      <c r="BV124" s="36" t="str">
        <f>IF(AND(Input!$I124="text-tabs",Input!$K124="有"),Input!$G124,"")</f>
        <v/>
      </c>
      <c r="BW124" s="36" t="str">
        <f>IF(AND(Input!$I124="text-tabs",Input!$K124="有"),IF(Input!$M124=1,svg_data!$AA$1,IF(Input!$M124=2,svg_data!$AA$2)),"")</f>
        <v/>
      </c>
      <c r="BX124" s="36" t="str">
        <f>IF(AND(Input!$I124="text-tabs",Input!$K124="有"),Input!$G124,"")</f>
        <v/>
      </c>
      <c r="BY124" s="36" t="str">
        <f>IF(AND(Input!$I124="text-tabs",Input!$K124="有"),IF(Input!$M124=1,svg_data!$AC$1,IF(Input!$M124=2,svg_data!$AC$2)),"")</f>
        <v/>
      </c>
      <c r="BZ124" s="36" t="str">
        <f>IF(AND(Input!$I124="text-tabs",Input!$K124="有"),Input!$G124,"")</f>
        <v/>
      </c>
      <c r="CA124" s="36" t="str">
        <f>IF(AND(Input!$I124="text-tabs",Input!$K124="有"),IF(Input!$M124=1,svg_data!$AE$1,IF(Input!$M124=2,svg_data!$AE$2)),"")</f>
        <v/>
      </c>
      <c r="CB124" s="36" t="str">
        <f>IF(AND(Input!$I124="text-tabs",Input!$K124="有"),Input!$G124,"")</f>
        <v/>
      </c>
      <c r="CC124" s="36" t="str">
        <f>IF(AND(Input!$I124="text-tabs",Input!$K124="有"),IF(Input!$M124=1,svg_data!$AG$1,IF(Input!$M124=2,svg_data!$AG$2)),"")</f>
        <v/>
      </c>
      <c r="CD124" s="36" t="str">
        <f>IF(AND(Input!$I124="text-tabs",Input!$K124="有"),Input!$G124,"")</f>
        <v/>
      </c>
      <c r="CE124" s="36" t="str">
        <f>IF(AND(Input!$I124="text-tabs",Input!$K124="有"),IF(Input!$M124=1,svg_data!$AI$1,IF(Input!$M124=2,svg_data!$AI$2)),"")</f>
        <v/>
      </c>
      <c r="CF124" s="36" t="str">
        <f>IF(AND(Input!$I124="text-tabs",Input!$K124="有"),Input!$G124,"")</f>
        <v/>
      </c>
      <c r="CG124" s="36" t="str">
        <f>IF(AND(Input!$I124="text-tabs",Input!$K124="有"),IF(Input!$M124=1,svg_data!$AK$1,IF(Input!$M124=2,svg_data!$AK$2)),"")</f>
        <v/>
      </c>
      <c r="CH124" s="36" t="str">
        <f>IF(AND(Input!$I124="text-tabs",Input!$K124="有"),Input!$G124,"")</f>
        <v/>
      </c>
      <c r="CI124" s="36" t="str">
        <f>IF(AND(Input!$I124="text-tabs",Input!$K124="有"),IF(Input!$M124=1,svg_data!$AM$1,IF(Input!$M124=2,svg_data!$AM$2)),"")</f>
        <v/>
      </c>
      <c r="CJ124" s="36" t="str">
        <f>IF(AND(Input!$I124="text-tabs",Input!$K124="有"),Input!$G124,"")</f>
        <v/>
      </c>
      <c r="CK124" s="36" t="str">
        <f>IF(AND(Input!$I124="text-tabs",Input!$K124="有"),IF(Input!$M124=1,svg_data!$AO$1,IF(Input!$M124=2,svg_data!$AO$2)),"")</f>
        <v/>
      </c>
      <c r="CL124" s="36" t="str">
        <f>IF(AND(Input!$I124="text-tabs",Input!$K124="有"),Input!$G124,"")</f>
        <v/>
      </c>
      <c r="CM124" s="36" t="str">
        <f>IF(AND(Input!$I124="text-tabs",Input!$K124="有"),IF(Input!$M124=1,svg_data!$AQ$1,IF(Input!$M124=2,svg_data!$AQ$2)),"")</f>
        <v/>
      </c>
      <c r="CN124" s="36" t="str">
        <f>IF(AND(Input!$I124="text-tabs",Input!$K124="有"),Input!$G124,"")</f>
        <v/>
      </c>
      <c r="CO124" s="36" t="str">
        <f>IF(AND(Input!$I124="text-tabs",Input!$K124="有"),IF(Input!$M124=1,svg_data!$AS$1,IF(Input!$M124=2,svg_data!$AS$2)),"")</f>
        <v/>
      </c>
      <c r="CP124" s="36" t="str">
        <f>IF(AND(Input!$I124="text-tabs",Input!$K124="有"),Input!$G124,"")</f>
        <v/>
      </c>
      <c r="CQ124" s="36" t="str">
        <f>IF(AND(Input!$I124="text-tabs",Input!$K124="有"),IF(Input!$M124=1,svg_data!$AU$1,IF(Input!$M124=2,svg_data!$AU$2)),"")</f>
        <v/>
      </c>
      <c r="CR124" s="36" t="str">
        <f>IF(AND(Input!$I124="text-tabs",Input!$K124="有"),Input!$G124,"")</f>
        <v/>
      </c>
      <c r="CS124" s="36" t="str">
        <f>IF(AND(Input!$I124="text-tabs",Input!$K124="有"),IF(Input!$M124=1,svg_data!$AW$1,IF(Input!$M124=2,svg_data!$AW$2)),"")</f>
        <v/>
      </c>
      <c r="CT124" s="36" t="str">
        <f>IF(AND(Input!$I124="text-tabs",Input!$K124="有"),Input!$G124,"")</f>
        <v/>
      </c>
      <c r="CU124" s="36" t="str">
        <f>IF(AND(Input!$I124="text-tabs",Input!$K124="有"),IF(Input!$M124=1,svg_data!$AY$1,IF(Input!$M124=2,svg_data!$AY$2)),"")</f>
        <v/>
      </c>
      <c r="CV124" s="36" t="str">
        <f>IF(AND(Input!$I124="text-tabs",Input!$K124="有"),Input!$G124,"")</f>
        <v/>
      </c>
      <c r="CW124" s="36" t="str">
        <f>IF(AND(Input!$I124="text-tabs",Input!$K124="有"),IF(Input!$M124=1,svg_data!$BA$1,IF(Input!$M124=2,svg_data!$BA$2)),"")</f>
        <v/>
      </c>
      <c r="CX124" s="36" t="str">
        <f>IF(AND(Input!$I124="text-tabs",Input!$K124="有"),Input!$G124,"")</f>
        <v/>
      </c>
      <c r="CY124" s="36" t="str">
        <f>IF(AND(Input!$I124="text-tabs",Input!$K124="有"),IF(Input!$M124=1,svg_data!$BC$1,IF(Input!$M124=2,svg_data!$BC$2)),"")</f>
        <v/>
      </c>
      <c r="CZ124" s="36" t="str">
        <f>IF(AND(Input!$I124="text-tabs",Input!$K124="有"),Input!$G124,"")</f>
        <v/>
      </c>
      <c r="DA124" s="36" t="str">
        <f>IF(AND(Input!$I124="text-tabs",Input!$K124="有"),IF(Input!$M124=1,svg_data!$BE$1,IF(Input!$M124=2,svg_data!$BE$2)),"")</f>
        <v/>
      </c>
      <c r="DB124" s="36" t="str">
        <f>IF(AND(Input!$I124="text-tabs",Input!$K124="有"),Input!$G124,"")</f>
        <v/>
      </c>
      <c r="DC124" s="36" t="str">
        <f>IF(AND(Input!$I124="text-tabs",Input!$K124="有"),IF(Input!$M124=1,svg_data!$BG$1,IF(Input!$M124=2,svg_data!$BG$2)),"")</f>
        <v/>
      </c>
      <c r="DD124" s="36" t="str">
        <f>IF(AND(Input!$I124="text-tabs",Input!$K124="有"),Input!$G124,"")</f>
        <v/>
      </c>
      <c r="DE124" s="36" t="str">
        <f>IF(AND(Input!$I124="text-tabs",Input!$K124="有"),IF(Input!$M124=1,svg_data!$BI$1,IF(Input!$M124=2,svg_data!$BI$2)),"")</f>
        <v/>
      </c>
      <c r="DF124" s="36" t="str">
        <f>IF(AND(Input!$I124="text-tabs",Input!$K124="有"),Input!$G124,"")</f>
        <v/>
      </c>
      <c r="DG124" s="36" t="str">
        <f>IF(AND(Input!$I124="text-tabs",Input!$K124="有"),IF(Input!$M124=1,svg_data!$BK$1,IF(Input!$M124=2,svg_data!$BK$2)),"")</f>
        <v/>
      </c>
      <c r="DH124" s="36" t="str">
        <f>IF(AND(Input!$I124="text-tabs",Input!$K124="有"),Input!$G124,"")</f>
        <v/>
      </c>
      <c r="DI124" s="36" t="str">
        <f>IF(AND(Input!$I124="text-tabs",Input!$K124="有"),IF(Input!$M124=1,svg_data!$BM$1,IF(Input!$M124=2,svg_data!$BM$2)),"")</f>
        <v/>
      </c>
      <c r="DJ124" s="36" t="str">
        <f>IF(AND(Input!$I124="text-tabs",Input!$K124="有"),svg_data!$BN$1,"")</f>
        <v/>
      </c>
      <c r="DK124" s="36" t="str">
        <f>IF(AND(Input!$I124="text-tabs",Input!$K124="有"),Input!$G124,"")</f>
        <v/>
      </c>
      <c r="DL124" s="36" t="str">
        <f>IF(AND(Input!$I124="text-tabs",Input!$K124="有"),svg_data!$BP$1,"")</f>
        <v/>
      </c>
      <c r="DM124" s="36" t="str">
        <f>IF(AND(Input!$I124="text-tabs",Input!$K124="有"),svg_data!$BQ$1,"")</f>
        <v/>
      </c>
      <c r="DN124" s="36" t="str">
        <f>IF(AND(Input!$I124="text-tabs",Input!$K124="有"),Input!$G124,"")</f>
        <v/>
      </c>
      <c r="DO124" s="36" t="str">
        <f>IF(AND(Input!$I124="text-tabs",Input!$K124="有"),svg_data!$BS$1,"")</f>
        <v/>
      </c>
      <c r="DP124" s="36" t="str">
        <f>IF(AND(Input!$I124="text-tabs",Input!$K124="有"),Input!$G124,"")</f>
        <v/>
      </c>
      <c r="DQ124" s="36" t="str">
        <f>IF(AND(Input!$I124="text-tabs",Input!$K124="有"),svg_data!$BU$1,"")</f>
        <v/>
      </c>
      <c r="DR124" s="36" t="str">
        <f>IF(AND(Input!$I124="text-tabs",Input!$K124="有"),Input!$G124,"")</f>
        <v/>
      </c>
      <c r="DS124" s="36" t="str">
        <f>IF(AND(Input!$I124="text-tabs",Input!$K124="有"),IF(Input!$M124=1,svg_data!$BW$1,IF(Input!$M124=2,svg_data!$BW$2)),"")</f>
        <v/>
      </c>
      <c r="DT124" s="36" t="str">
        <f>IF(AND(Input!$I124="text-tabs",Input!$K124="有"),IF(Input!$M124=1,svg_data!$BY$1,IF(Input!$M124=2,"")),"")</f>
        <v/>
      </c>
      <c r="DU124" s="36" t="str">
        <f>IF(AND(Input!$I124="text-tabs",Input!$K124="有"),IF(Input!$M124=1,Input!$G124,IF(Input!$M124=2,"")),"")</f>
        <v/>
      </c>
      <c r="DV124" s="42" t="str">
        <f>IF(AND(Input!$I124="text-tabs",Input!$K124="有"),IF(Input!$M124=1,svg_data!$CA$1,IF(Input!$M124=2,svg_data!$CA$2)),"")</f>
        <v/>
      </c>
      <c r="DW124" s="36" t="str">
        <f>IF(AND(Input!$I124="text-tabs",Input!$K124="有"),IF(Input!$M124=1,svg_data!$CB$1,IF(Input!$M124=2,svg_data!$CB$2)),"")</f>
        <v/>
      </c>
      <c r="DX124" s="36" t="str">
        <f>IF(AND(Input!$I124="text-tabs",Input!$K124="有"),Input!$G124,"")</f>
        <v/>
      </c>
      <c r="DY124" s="36" t="str">
        <f>IF(AND(Input!$I124="text-tabs",Input!$K124="有"),IF(Input!$M124=1,svg_data!$CD$1,IF(Input!$M124=2,svg_data!$CD$2)),"")</f>
        <v/>
      </c>
      <c r="DZ124" s="36" t="str">
        <f>IF(AND(Input!$I124="text-tabs",Input!$K124="有"),Input!$G124,"")</f>
        <v/>
      </c>
      <c r="EA124" s="36" t="str">
        <f>IF(AND(Input!$I124="text-tabs",Input!$K124="有"),IF(Input!$M124=1,svg_data!$CF$1,IF(Input!$M124=2,svg_data!$CF$2)),"")</f>
        <v/>
      </c>
      <c r="EB124" s="36" t="str">
        <f>IF(AND(Input!$I124="text-tabs",Input!$K124="有"),Input!$G124,"")</f>
        <v/>
      </c>
      <c r="EC124" s="36" t="str">
        <f>IF(AND(Input!$I124="text-tabs",Input!$K124="有"),IF(Input!$M124=1,svg_data!$CH$1,IF(Input!$M124=2,svg_data!$CH$2)),"")</f>
        <v/>
      </c>
      <c r="ED124" s="36" t="str">
        <f>IF(AND(Input!$I124="text-tabs",Input!$K124="有"),Input!$G124,"")</f>
        <v/>
      </c>
      <c r="EE124" s="36" t="str">
        <f>IF(AND(Input!$I124="text-tabs",Input!$K124="有"),IF(Input!$M124=1,svg_data!$CJ$1,IF(Input!$M124=2,svg_data!$CJ$2)),"")</f>
        <v/>
      </c>
      <c r="EF124" s="36" t="str">
        <f>IF(AND(Input!$I124="text-tabs",Input!$K124="有"),Input!$G124,"")</f>
        <v/>
      </c>
      <c r="EG124" s="36" t="str">
        <f>IF(AND(Input!$I124="text-tabs",Input!$K124="有"),IF(Input!$M124=1,svg_data!$CL$1,IF(Input!$M124=2,svg_data!$CL$2)),"")</f>
        <v/>
      </c>
      <c r="EH124" s="36" t="str">
        <f>IF(AND(Input!$I124="text-tabs",Input!$K124="有"),Input!$G124,"")</f>
        <v/>
      </c>
      <c r="EI124" s="36" t="str">
        <f>IF(AND(Input!$I124="text-tabs",Input!$K124="有"),IF(Input!$M124=1,svg_data!$CN$1,IF(Input!$M124=2,svg_data!$CN$2)),"")</f>
        <v/>
      </c>
      <c r="EJ124" s="36" t="str">
        <f>IF(AND(Input!$I124="text-tabs",Input!$K124="有"),Input!$G124,"")</f>
        <v/>
      </c>
      <c r="EK124" s="36" t="str">
        <f>IF(AND(Input!$I124="text-tabs",Input!$K124="有"),IF(Input!$M124=1,svg_data!$CP$1,IF(Input!$M124=2,svg_data!$CP$2)),"")</f>
        <v/>
      </c>
      <c r="EL124" s="36" t="str">
        <f>IF(AND(Input!$I124="text-tabs",Input!$K124="有"),Input!$G124,"")</f>
        <v/>
      </c>
      <c r="EM124" s="36" t="str">
        <f>IF(AND(Input!$I124="text-tabs",Input!$K124="有"),IF(Input!$M124=1,svg_data!$CR$1,IF(Input!$M124=2,svg_data!$CR$2)),"")</f>
        <v/>
      </c>
      <c r="EN124" s="36" t="str">
        <f>IF(AND(Input!$I124="text-tabs",Input!$K124="有"),Input!$G124,"")</f>
        <v/>
      </c>
      <c r="EO124" s="36" t="str">
        <f>IF(AND(Input!$I124="text-tabs",Input!$K124="有"),IF(Input!$M124=1,svg_data!$CT$1,IF(Input!$M124=2,svg_data!$CT$2)),"")</f>
        <v/>
      </c>
      <c r="EP124" s="36" t="str">
        <f>IF(AND(Input!$I124="text-tabs",Input!$K124="有"),Input!$G124,"")</f>
        <v/>
      </c>
      <c r="EQ124" s="36" t="str">
        <f>IF(AND(Input!$I124="text-tabs",Input!$K124="有"),IF(Input!$M124=1,svg_data!$CV$1,IF(Input!$M124=2,svg_data!$CV$2)),"")</f>
        <v/>
      </c>
      <c r="ER124" s="36" t="str">
        <f>IF(AND(Input!$I124="text-tabs",Input!$K124="有"),Input!$G124,"")</f>
        <v/>
      </c>
      <c r="ES124" s="36" t="str">
        <f>IF(AND(Input!$I124="text-tabs",Input!$K124="有"),IF(Input!$M124=1,svg_data!$CX$1,IF(Input!$M124=2,svg_data!$CX$2)),"")</f>
        <v/>
      </c>
      <c r="ET124" s="36" t="str">
        <f>IF(AND(Input!$I124="text-tabs",Input!$K124="有"),Input!$G124,"")</f>
        <v/>
      </c>
      <c r="EU124" s="36" t="str">
        <f>IF(AND(Input!$I124="text-tabs",Input!$K124="有"),IF(Input!$M124=1,svg_data!$CZ$1,IF(Input!$M124=2,svg_data!$CZ$2)),"")</f>
        <v/>
      </c>
      <c r="EV124" s="36" t="str">
        <f>IF(AND(Input!$I124="text-tabs",Input!$K124="有"),Input!$G124,"")</f>
        <v/>
      </c>
      <c r="EW124" s="36" t="str">
        <f>IF(AND(Input!$I124="text-tabs",Input!$K124="有"),IF(Input!$M124=1,svg_data!$DB$1,IF(Input!$M124=2,svg_data!$DB$2)),"")</f>
        <v/>
      </c>
      <c r="EX124" s="36" t="str">
        <f>IF(AND(Input!$I124="text-tabs",Input!$K124="有"),Input!$G124,"")</f>
        <v/>
      </c>
      <c r="EY124" s="36" t="str">
        <f>IF(AND(Input!$I124="text-tabs",Input!$K124="有"),IF(Input!$M124=1,svg_data!$DD$1,IF(Input!$M124=2,svg_data!$DD$2)),"")</f>
        <v/>
      </c>
      <c r="EZ124" s="36" t="str">
        <f>IF(AND(Input!$I124="text-tabs",Input!$K124="有"),Input!$G124,"")</f>
        <v/>
      </c>
      <c r="FA124" s="36" t="str">
        <f>IF(AND(Input!$I124="text-tabs",Input!$K124="有"),IF(Input!$M124=1,svg_data!$DF$1,IF(Input!$M124=2,svg_data!$DF$2)),"")</f>
        <v/>
      </c>
      <c r="FB124" s="36" t="str">
        <f>IF(AND(Input!$I124="text-tabs",Input!$K124="有"),Input!$G124,"")</f>
        <v/>
      </c>
      <c r="FC124" s="36" t="str">
        <f>IF(AND(Input!$I124="text-tabs",Input!$K124="有"),IF(Input!$M124=1,svg_data!$DH$1,IF(Input!$M124=2,svg_data!$DH$2)),"")</f>
        <v/>
      </c>
      <c r="FD124" s="36" t="str">
        <f>IF(AND(Input!$I124="text-tabs",Input!$K124="有"),Input!$G124,"")</f>
        <v/>
      </c>
      <c r="FE124" s="36" t="str">
        <f>IF(AND(Input!$I124="text-tabs",Input!$K124="有"),IF(Input!$M124=1,svg_data!$DJ$1,IF(Input!$M124=2,svg_data!$DJ$2)),"")</f>
        <v/>
      </c>
      <c r="FF124" s="36" t="str">
        <f>IF(AND(Input!$I124="text-tabs",Input!$K124="有"),Input!$G124,"")</f>
        <v/>
      </c>
      <c r="FG124" s="36" t="str">
        <f>IF(AND(Input!$I124="text-tabs",Input!$K124="有"),IF(Input!$M124=1,svg_data!$DL$1,IF(Input!$M124=2,svg_data!$DL$2)),"")</f>
        <v/>
      </c>
      <c r="FH124" s="36" t="str">
        <f>IF(AND(Input!$I124="text-tabs",Input!$K124="有"),Input!$G124,"")</f>
        <v/>
      </c>
      <c r="FI124" s="36" t="str">
        <f>IF(AND(Input!$I124="text-tabs",Input!$K124="有"),IF(Input!$M124=1,svg_data!$DN$1,IF(Input!$M124=2,svg_data!$DN$2)),"")</f>
        <v/>
      </c>
      <c r="FJ124" s="36" t="str">
        <f>IF(AND(Input!$I124="text-tabs",Input!$K124="有"),Input!$G124,"")</f>
        <v/>
      </c>
      <c r="FK124" s="36" t="str">
        <f>IF(AND(Input!$I124="text-tabs",Input!$K124="有"),IF(Input!$M124=1,svg_data!$DP$1,IF(Input!$M124=2,svg_data!$DP$2)),"")</f>
        <v/>
      </c>
      <c r="FL124" s="36" t="str">
        <f>IF(AND(Input!$I124="text-tabs",Input!$K124="有"),Input!$G124,"")</f>
        <v/>
      </c>
      <c r="FM124" s="36" t="str">
        <f>IF(AND(Input!$I124="text-tabs",Input!$K124="有"),IF(Input!$M124=1,svg_data!$DR$1,IF(Input!$M124=2,svg_data!$DR$2)),"")</f>
        <v/>
      </c>
      <c r="FN124" s="36" t="str">
        <f>IF(AND(Input!$I124="text-tabs",Input!$K124="有"),Input!$G124,"")</f>
        <v/>
      </c>
      <c r="FO124" s="36" t="str">
        <f>IF(AND(Input!$I124="text-tabs",Input!$K124="有"),IF(Input!$M124=1,svg_data!$DT$1,IF(Input!$M124=2,svg_data!$DT$2)),"")</f>
        <v/>
      </c>
      <c r="FP124" s="36" t="str">
        <f>IF(AND(Input!$I124="text-tabs",Input!$K124="有"),Input!$G124,"")</f>
        <v/>
      </c>
      <c r="FQ124" s="36" t="str">
        <f>IF(AND(Input!$I124="text-tabs",Input!$K124="有"),IF(Input!$M124=1,svg_data!$DV$1,IF(Input!$M124=2,svg_data!$DV$2)),"")</f>
        <v/>
      </c>
      <c r="FR124" s="36" t="str">
        <f>IF(AND(Input!$I124="text-tabs",Input!$K124="有"),Input!$G124,"")</f>
        <v/>
      </c>
      <c r="FS124" s="36" t="str">
        <f>IF(AND(Input!$I124="text-tabs",Input!$K124="有"),IF(Input!$M124=1,svg_data!$DX$1,IF(Input!$M124=2,svg_data!$DX$2)),"")</f>
        <v/>
      </c>
      <c r="FT124" s="36" t="str">
        <f>IF(AND(Input!$I124="text-tabs",Input!$K124="有"),Input!$G124,"")</f>
        <v/>
      </c>
      <c r="FU124" s="36" t="str">
        <f>IF(AND(Input!$I124="text-tabs",Input!$K124="有"),IF(Input!$M124=1,svg_data!$DZ$1,IF(Input!$M124=2,svg_data!$DZ$2)),"")</f>
        <v/>
      </c>
      <c r="FV124" s="36" t="str">
        <f>IF(AND(Input!$I124="text-tabs",Input!$K124="有"),Input!$G124,"")</f>
        <v/>
      </c>
      <c r="FW124" s="36" t="str">
        <f>IF(AND(Input!$I124="text-tabs",Input!$K124="有"),IF(Input!$M124=1,svg_data!$EB$1,IF(Input!$M124=2,svg_data!$EB$2)),"")</f>
        <v/>
      </c>
      <c r="FX124" s="36" t="str">
        <f>IF(AND(Input!$I124="text-tabs",Input!$K124="有"),Input!$G124,"")</f>
        <v/>
      </c>
      <c r="FY124" s="36" t="str">
        <f>IF(AND(Input!$I124="text-tabs",Input!$K124="有"),IF(Input!$M124=1,svg_data!$ED$1,IF(Input!$M124=2,svg_data!$ED$2)),"")</f>
        <v/>
      </c>
      <c r="FZ124" s="36" t="str">
        <f>IF(AND(Input!$I124="text-tabs",Input!$K124="有"),Input!$G124,"")</f>
        <v/>
      </c>
      <c r="GA124" s="36" t="str">
        <f>IF(AND(Input!$I124="text-tabs",Input!$K124="有"),IF(Input!$M124=1,svg_data!$EF$1,IF(Input!$M124=2,svg_data!$EF$2)),"")</f>
        <v/>
      </c>
      <c r="GB124" s="36" t="str">
        <f>IF(AND(Input!$I124="text-tabs",Input!$K124="有"),Input!$G124,"")</f>
        <v/>
      </c>
      <c r="GC124" s="36" t="str">
        <f>IF(AND(Input!$I124="text-tabs",Input!$K124="有"),IF(Input!$M124=1,svg_data!$EH$1,IF(Input!$M124=2,svg_data!$EH$2)),"")</f>
        <v/>
      </c>
      <c r="GD124" s="36" t="str">
        <f>IF(AND(Input!$I124="text-tabs",Input!$K124="有"),Input!$G124,"")</f>
        <v/>
      </c>
      <c r="GE124" s="36" t="str">
        <f>IF(AND(Input!$I124="text-tabs",Input!$K124="有"),IF(Input!$M124=1,svg_data!$EJ$1,IF(Input!$M124=2,svg_data!$EJ$2)),"")</f>
        <v/>
      </c>
      <c r="GF124" s="36" t="str">
        <f>IF(AND(Input!$I124="text-tabs",Input!$K124="有"),Input!$G124,"")</f>
        <v/>
      </c>
      <c r="GG124" s="36" t="str">
        <f>IF(AND(Input!$I124="text-tabs",Input!$K124="有"),IF(Input!$M124=1,svg_data!$EL$1,IF(Input!$M124=2,svg_data!$EL$2)),"")</f>
        <v/>
      </c>
      <c r="GH124" s="36" t="str">
        <f>IF(AND(Input!$I124="text-tabs",Input!$K124="有"),Input!$G124,"")</f>
        <v/>
      </c>
      <c r="GI124" s="36" t="str">
        <f>IF(AND(Input!$I124="text-tabs",Input!$K124="有"),IF(Input!$M124=1,svg_data!$EN$1,IF(Input!$M124=2,svg_data!$EN$2)),"")</f>
        <v/>
      </c>
      <c r="GJ124" s="36" t="str">
        <f>IF(AND(Input!$I124="text-tabs",Input!$K124="有"),Input!$G124,"")</f>
        <v/>
      </c>
      <c r="GK124" s="36" t="str">
        <f>IF(AND(Input!$I124="text-tabs",Input!$K124="有"),IF(Input!$M124=1,svg_data!$EP$1,IF(Input!$M124=2,svg_data!$EP$2)),"")</f>
        <v/>
      </c>
      <c r="GL124" s="36" t="str">
        <f>IF(AND(Input!$I124="text-tabs",Input!$K124="有"),Input!$G124,"")</f>
        <v/>
      </c>
      <c r="GM124" s="36" t="str">
        <f>IF(AND(Input!$I124="text-tabs",Input!$K124="有"),svg_data!$ER$1,"")</f>
        <v/>
      </c>
      <c r="GN124" s="36" t="str">
        <f>IF(AND(Input!$I124="text-tabs",Input!$K124="有"),Input!$G124,"")</f>
        <v/>
      </c>
      <c r="GO124" s="36" t="str">
        <f>IF(AND(Input!$I124="text-tabs",Input!$K124="有"),svg_data!$ET$1,"")</f>
        <v/>
      </c>
      <c r="GP124" s="36" t="str">
        <f>IF(AND(Input!$I124="text-tabs",Input!$K124="有"),Input!$G124,"")</f>
        <v/>
      </c>
      <c r="GQ124" s="36" t="str">
        <f>IF(AND(Input!$I124="text-tabs",Input!$K124="有"),svg_data!$EV$1,"")</f>
        <v/>
      </c>
      <c r="GR124" s="36" t="str">
        <f>IF(AND(Input!$I124="text-tabs",Input!$K124="有"),Input!$G124,"")</f>
        <v/>
      </c>
      <c r="GS124" s="36" t="str">
        <f>IF(AND(Input!$I124="text-tabs",Input!$K124="有"),svg_data!$EX$1,"")</f>
        <v/>
      </c>
      <c r="GT124" s="36" t="str">
        <f>IF(AND(Input!$I124="text-tabs",Input!$K124="有"),IF(Input!$O124="無","",svg_data!$EY$1),"")</f>
        <v/>
      </c>
      <c r="GU124" s="36" t="str">
        <f>IF(AND(Input!$I124="text-tabs",Input!$K124="有"),IF(Input!$O124="無","",Input!$G124),"")</f>
        <v/>
      </c>
      <c r="GV124" s="36" t="str">
        <f>IF(AND(Input!$I124="text-tabs",Input!$K124="有"),IF(Input!$O124="無","",Input!$O124),"")</f>
        <v/>
      </c>
      <c r="GW124" s="36" t="str">
        <f>IF(AND(Input!$I124="text-tabs",Input!$K124="有"),IF(Input!$O124="無","",svg_data!$FA$1),"")</f>
        <v/>
      </c>
      <c r="GX124" s="36" t="str">
        <f>IF(AND(Input!$I124="text-tabs",Input!$K124="有"),IF(Input!$O124="無","",Input!$P124),"")</f>
        <v/>
      </c>
      <c r="GY124" s="36" t="str">
        <f>IF(AND(Input!$I124="text-tabs",Input!$K124="有"),IF(Input!$O124="無","",svg_data!$FC$1),"")</f>
        <v/>
      </c>
      <c r="GZ124" s="36" t="str">
        <f>IF(AND(Input!$I124="text-tabs",Input!$K124="有"),svg_data!$FD$1,"")</f>
        <v/>
      </c>
      <c r="HA124" s="36" t="str">
        <f>IF(AND(Input!$I124="text-tabs",Input!$K124="有"),$HA$1,"")</f>
        <v/>
      </c>
      <c r="HB124" s="36" t="str">
        <f>IF(AND(Input!$I124="text-tabs",Input!$V124="有",Input!$W124&lt;&gt;""),$HB$1,"")</f>
        <v/>
      </c>
      <c r="HC124" s="36" t="str">
        <f>IF(AND(Input!$I124="text-tabs",Input!$V124="有",Input!$W124&lt;&gt;""),Input!$U124,"")</f>
        <v/>
      </c>
      <c r="HD124" s="36" t="str">
        <f>IF(AND(Input!$I124="text-tabs",Input!$V124="有",Input!$W124&lt;&gt;""),$HD$1,"")</f>
        <v/>
      </c>
      <c r="HE124" s="36" t="str">
        <f>IF(AND(Input!$I124="text-tabs",Input!$V124="有",Input!$W124&lt;&gt;""),$HE$1,"")</f>
        <v/>
      </c>
      <c r="HF124" s="36" t="str">
        <f>IF(AND(Input!$I124="text-tabs",Input!$V124="有",Input!$W124&lt;&gt;""),$HF$1,"")</f>
        <v/>
      </c>
      <c r="HG124" s="36" t="str">
        <f>IF(AND(Input!$I124="text-tabs",Input!$V124="有",Input!$W124&lt;&gt;""),Input!$X124,"")</f>
        <v/>
      </c>
      <c r="HH124" s="36" t="str">
        <f>IF(AND(Input!$I124="text-tabs",Input!$V124="有",Input!$W124&lt;&gt;""),$HH$1,"")</f>
        <v/>
      </c>
      <c r="HI124" s="36" t="str">
        <f>IF(AND(Input!$I124="text-tabs",Input!$V124="有",Input!$W124&lt;&gt;""),Input!$W124,"")</f>
        <v/>
      </c>
      <c r="HJ124" s="36" t="str">
        <f>IF(AND(Input!$I124="text-tabs",Input!$V124="有",Input!$W124&lt;&gt;""),$HJ$1,"")</f>
        <v/>
      </c>
      <c r="HK124" s="36" t="str">
        <f>IF(AND(Input!$I124="text-tabs",Input!$V124="有",Input!$Y124&lt;&gt;"無"),$HK$1,"")</f>
        <v/>
      </c>
      <c r="HL124" s="36" t="str">
        <f>IF(AND(Input!$I124="text-tabs",Input!$V124="有",Input!$Y124&lt;&gt;"無"),$HF$1,"")</f>
        <v/>
      </c>
      <c r="HM124" s="36" t="str">
        <f>IF(AND(Input!$I124="text-tabs",Input!$V124="有",Input!$Y124&lt;&gt;"無"),Input!$Z124,"")</f>
        <v/>
      </c>
      <c r="HN124" s="36" t="str">
        <f>IF(AND(Input!$I124="text-tabs",Input!$V124="有",Input!$Y124&lt;&gt;"無"),$HH$1,"")</f>
        <v/>
      </c>
      <c r="HO124" s="36" t="str">
        <f>IF(AND(Input!$I124="text-tabs",Input!$V124="有",Input!$Y124&lt;&gt;"無"),Input!$Y124,"")</f>
        <v/>
      </c>
      <c r="HP124" s="36" t="str">
        <f>IF(AND(Input!$I124="text-tabs",Input!$V124="有",Input!$Y124&lt;&gt;"無"),$HJ$1,"")</f>
        <v/>
      </c>
      <c r="HQ124" s="36" t="str">
        <f>IF(AND(Input!$I124="text-tabs",Input!$V124="有",Input!$AA124&lt;&gt;"無"),$HQ$1,"")</f>
        <v/>
      </c>
      <c r="HR124" s="36" t="str">
        <f>IF(AND(Input!$I124="text-tabs",Input!$V124="有",Input!$AA124&lt;&gt;"無"),$HR$1,"")</f>
        <v/>
      </c>
      <c r="HS124" s="36" t="str">
        <f>IF(AND(Input!$I124="text-tabs",Input!$V124="有",Input!$AA124&lt;&gt;"無"),Input!$AB124,"")</f>
        <v/>
      </c>
      <c r="HT124" s="36" t="str">
        <f>IF(AND(Input!$I124="text-tabs",Input!$V124="有",Input!$AA124&lt;&gt;"無"),$HT$1,"")</f>
        <v/>
      </c>
      <c r="HU124" s="36" t="str">
        <f>IF(AND(Input!$I124="text-tabs",Input!$V124="有",Input!$AA124&lt;&gt;"無"),Input!$AA124,"")</f>
        <v/>
      </c>
      <c r="HV124" s="36" t="str">
        <f>IF(AND(Input!$I124="text-tabs",Input!$V124="有",Input!$AA124&lt;&gt;"無"),$HV$1,"")</f>
        <v/>
      </c>
      <c r="HW124" s="36" t="str">
        <f>IF(AND(Input!$I124="text-tabs",Input!$V124="有",Input!$AC124&lt;&gt;"無"),$HW$1,"")</f>
        <v/>
      </c>
      <c r="HX124" s="36" t="str">
        <f>IF(AND(Input!$I124="text-tabs",Input!$V124="有",Input!$AC124&lt;&gt;"無"),$HX$1,"")</f>
        <v/>
      </c>
      <c r="HY124" s="36" t="str">
        <f>IF(AND(Input!$I124="text-tabs",Input!$V124="有",Input!$AC124&lt;&gt;"無"),Input!$AD124,"")</f>
        <v/>
      </c>
      <c r="HZ124" s="36" t="str">
        <f>IF(AND(Input!$I124="text-tabs",Input!$V124="有",Input!$AC124&lt;&gt;"無"),$HZ$1,"")</f>
        <v/>
      </c>
      <c r="IA124" s="36" t="str">
        <f>IF(AND(Input!$I124="text-tabs",Input!$V124="有",Input!$AC124&lt;&gt;"無"),Input!$AC124,"")</f>
        <v/>
      </c>
      <c r="IB124" s="36" t="str">
        <f>IF(AND(Input!$I124="text-tabs",Input!$V124="有",Input!$AC124&lt;&gt;"無"),$IB$1,"")</f>
        <v/>
      </c>
      <c r="IC124" s="36" t="str">
        <f>IF(AND(Input!$I124="text-tabs",Input!$V124="有",Input!$AE124&lt;&gt;"無"),$IC$1,"")</f>
        <v/>
      </c>
      <c r="ID124" s="36" t="str">
        <f>IF(AND(Input!$I124="text-tabs",Input!$V124="有",Input!$AE124&lt;&gt;"無"),$HF$1,"")</f>
        <v/>
      </c>
      <c r="IE124" s="36" t="str">
        <f>IF(AND(Input!$I124="text-tabs",Input!$V124="有",Input!$AE124&lt;&gt;"無"),Input!$AF124,"")</f>
        <v/>
      </c>
      <c r="IF124" s="36" t="str">
        <f>IF(AND(Input!$I124="text-tabs",Input!$V124="有",Input!$AE124&lt;&gt;"無"),$HH$1,"")</f>
        <v/>
      </c>
      <c r="IG124" s="36" t="str">
        <f>IF(AND(Input!$I124="text-tabs",Input!$V124="有",Input!$AE124&lt;&gt;"無"),Input!$AE124,"")</f>
        <v/>
      </c>
      <c r="IH124" s="36" t="str">
        <f>IF(AND(Input!$I124="text-tabs",Input!$V124="有",Input!$AE124&lt;&gt;"無"),$HJ$1,"")</f>
        <v/>
      </c>
      <c r="II124" s="36" t="str">
        <f>IF(AND(Input!$I124="text-tabs",Input!$V124="有"),$II$1,"")</f>
        <v/>
      </c>
      <c r="IJ124" s="36" t="str">
        <f>IF(AND(Input!$I124="text-tabs",Input!$AG124="有"),$IJ$1,"")</f>
        <v/>
      </c>
      <c r="IK124" s="36" t="str">
        <f>IF(AND(Input!$I124="text-tabs",Input!$AG124="有"),Input!$AH124,"")</f>
        <v/>
      </c>
      <c r="IL124" s="36" t="str">
        <f>IF(AND(Input!$I124="text-tabs",Input!$AG124="有"),$IL$1,"")</f>
        <v/>
      </c>
      <c r="IM124" s="36" t="str">
        <f>IF(AND(Input!$I124="text-tabs",Input!$AG124="有"),Input!$AI124,"")</f>
        <v/>
      </c>
      <c r="IN124" s="36" t="str">
        <f>IF(AND(Input!$I124="text-tabs",Input!$AG124="有"),$IN$1,"")</f>
        <v/>
      </c>
      <c r="IO124" s="36" t="str">
        <f>IF(Input!$I124="text-tabs",$IO$1,"")</f>
        <v/>
      </c>
      <c r="IP124" s="36" t="str">
        <f>IF(Input!$I124="event",$IP$1,"")</f>
        <v/>
      </c>
      <c r="IQ124" s="36" t="str">
        <f>IF(Input!$I124="event",Input!$R124,"")</f>
        <v/>
      </c>
      <c r="IR124" s="36" t="str">
        <f>IF(Input!$I124="event",$IR$1,"")</f>
        <v/>
      </c>
      <c r="IS124" s="36" t="str">
        <f>IF(Input!$I124="event",$IS$1,"")</f>
        <v/>
      </c>
      <c r="IT124" s="36" t="str">
        <f>IF(Input!$I124="event",Input!$Q124,"")</f>
        <v/>
      </c>
      <c r="IU124" s="36" t="str">
        <f>IF(Input!$I124="event",$IU$1,"")</f>
        <v/>
      </c>
      <c r="IV124" s="36" t="str">
        <f>IF(Input!$I124="image",$IV$1,"")</f>
        <v/>
      </c>
      <c r="IW124" s="36" t="str">
        <f>IF(Input!$I124="image",Input!$S124,"")</f>
        <v/>
      </c>
      <c r="IX124" s="36" t="str">
        <f>IF(Input!$I124="image",$IX$1,"")</f>
        <v/>
      </c>
      <c r="IY124" s="36" t="str">
        <f>IF(AND(Input!$I124="image",Input!$V124="無"),$IY$1,"")</f>
        <v/>
      </c>
      <c r="IZ124" s="36" t="str">
        <f>IF(AND(Input!$I124="image",Input!$V124="無"),Input!$B124,"")</f>
        <v/>
      </c>
      <c r="JA124" s="36" t="str">
        <f>IF(AND(Input!$I124="image",Input!$V124="無"),$JA$1,"")</f>
        <v/>
      </c>
      <c r="JB124" s="36" t="str">
        <f>IF(AND(Input!$I124="image",Input!$V124="有"),$JB$1,"")</f>
        <v/>
      </c>
      <c r="JC124" s="36" t="str">
        <f>IF(AND(Input!$I124="image",Input!$V124="有"),Input!$W124,"")</f>
        <v/>
      </c>
      <c r="JD124" s="36" t="str">
        <f>IF(AND(Input!$I124="image",Input!$V124="有"),$JD$1,"")</f>
        <v/>
      </c>
      <c r="JE124" s="36" t="str">
        <f>IF(AND(Input!$I124="image",Input!$V124="有"),Input!$X124,"")</f>
        <v/>
      </c>
      <c r="JF124" s="36" t="str">
        <f>IF(AND(Input!$I124="image",Input!$V124="有"),$JF$1,"")</f>
        <v/>
      </c>
      <c r="JG124" s="36" t="str">
        <f>IF(Input!$I124="embed",$JG$1,"")</f>
        <v/>
      </c>
      <c r="JH124" s="36" t="str">
        <f>IF(Input!$I124="embed",Input!$X124,"")</f>
        <v/>
      </c>
      <c r="JI124" s="36" t="str">
        <f>IF(Input!$I124="embed",$JI$1,"")</f>
        <v/>
      </c>
      <c r="JJ124" s="36" t="str">
        <f>IF(Input!$I124="embed",$JJ$1,"")</f>
        <v/>
      </c>
      <c r="JK124" s="36" t="str">
        <f>IF(Input!$I124="embed",Input!$R124,"")</f>
        <v/>
      </c>
      <c r="JL124" s="36" t="str">
        <f>IF(Input!$I124="embed",$JL$1,"")</f>
        <v/>
      </c>
      <c r="JM124" s="36" t="str">
        <f>IF(Input!$I124="table",Input!$AI124,"")</f>
        <v/>
      </c>
      <c r="JN124" s="36" t="str">
        <f>IF(Input!$I124="table",Input!$AJ124,"")</f>
        <v/>
      </c>
      <c r="JO124" s="36" t="s">
        <v>0</v>
      </c>
      <c r="JP124" s="36" t="str">
        <f t="shared" si="3"/>
        <v/>
      </c>
    </row>
    <row r="125" spans="1:276" s="36" customFormat="1">
      <c r="A125" s="39" t="str">
        <f t="shared" si="6"/>
        <v>"0":{"category":"未記入","class":"0","id":"0","titleShadow":"",}</v>
      </c>
      <c r="B125" s="36" t="s">
        <v>5</v>
      </c>
      <c r="C125" s="40">
        <f>Input!$G125</f>
        <v>0</v>
      </c>
      <c r="D125" s="36" t="s">
        <v>210</v>
      </c>
      <c r="E125" s="36" t="s">
        <v>23</v>
      </c>
      <c r="F125" s="36" t="str">
        <f>IF(Input!$C125&lt;&gt;"",Input!$C125,"未記入")</f>
        <v>未記入</v>
      </c>
      <c r="G125" s="36" t="s">
        <v>3</v>
      </c>
      <c r="H125" s="36" t="s">
        <v>1</v>
      </c>
      <c r="I125" s="36">
        <f>Input!$I125</f>
        <v>0</v>
      </c>
      <c r="J125" s="36" t="s">
        <v>3</v>
      </c>
      <c r="K125" s="36" t="s">
        <v>4</v>
      </c>
      <c r="L125" s="40">
        <f>Input!$G125</f>
        <v>0</v>
      </c>
      <c r="M125" s="36" t="s">
        <v>3</v>
      </c>
      <c r="N125" s="36" t="str">
        <f>IF(Input!$D125="有",$N$1,"")</f>
        <v/>
      </c>
      <c r="O125" s="36" t="str">
        <f>IF(Input!$D125="有",Input!$A125,"")</f>
        <v/>
      </c>
      <c r="P125" s="36" t="str">
        <f>IF(Input!$D125="有",$P$1,"")</f>
        <v/>
      </c>
      <c r="Q125" s="36" t="str">
        <f>IF(Input!$D125="有",$Q$1,"")</f>
        <v/>
      </c>
      <c r="R125" s="36" t="str">
        <f>IF(Input!$D125="有",LEFT(Input!$E125,1),"")</f>
        <v/>
      </c>
      <c r="S125" s="36" t="str">
        <f>IF(Input!$D125="有",$S$1,"")</f>
        <v/>
      </c>
      <c r="T125" s="36" t="str">
        <f>IF(Input!$D125="有",$T$1,"")</f>
        <v/>
      </c>
      <c r="U125" s="36" t="str">
        <f>IF(Input!$D125="有",Input!$F125,"")</f>
        <v/>
      </c>
      <c r="V125" s="36" t="str">
        <f>IF(Input!$D125="有",$V$1,"")</f>
        <v/>
      </c>
      <c r="W125" s="36" t="s">
        <v>205</v>
      </c>
      <c r="X125" s="36" t="str">
        <f>IF(Input!$H125="有","true",IF(Input!$H125="無","false",""))</f>
        <v/>
      </c>
      <c r="Y125" s="36" t="s">
        <v>3</v>
      </c>
      <c r="Z125" s="36" t="str">
        <f>IF(OR(Input!$I125="text-tabs",Input!$I125="text"),$Z$1,"")</f>
        <v/>
      </c>
      <c r="AA125" s="36" t="str">
        <f>IF(OR(Input!$I125="text-tabs",Input!$I125="text"),Input!$B125,"")</f>
        <v/>
      </c>
      <c r="AB125" s="36" t="str">
        <f>IF(OR(Input!$I125="text-tabs",Input!$I125="text"),$AB$1,"")</f>
        <v/>
      </c>
      <c r="AC125" s="36" t="str">
        <f>IF(AND(OR(Input!$I125="text-tabs",Input!$I125="text"),Input!$T125="無"),$AC$1,"")</f>
        <v/>
      </c>
      <c r="AD125" s="36" t="str">
        <f>IF(AND(OR(Input!$I125="text-tabs",Input!$I125="text"),Input!$T125="無"),Input!$S125,"")</f>
        <v/>
      </c>
      <c r="AE125" s="36" t="str">
        <f>IF(AND(OR(Input!$I125="text-tabs",Input!$I125="text"),Input!$T125="無"),$AE$1,"")</f>
        <v/>
      </c>
      <c r="AF125" s="36" t="str">
        <f>IF(AND(OR(Input!$I125="text-tabs",Input!$I125="text"),Input!$S125="無"),$AF$1,"")</f>
        <v/>
      </c>
      <c r="AG125" s="36" t="str">
        <f>IF(AND(OR(Input!$I125="text-tabs",Input!$I125="text"),Input!$S125="無"),Input!$T125,"")</f>
        <v/>
      </c>
      <c r="AH125" s="36" t="str">
        <f>IF(AND(OR(Input!$I125="text-tabs",Input!$I125="text"),Input!$S125="無"),$AH$1,"")</f>
        <v/>
      </c>
      <c r="AI125" s="36" t="str">
        <f>IF(Input!$I125="text",$AI$1,"")</f>
        <v/>
      </c>
      <c r="AJ125" s="36" t="str">
        <f>IF(Input!$I125="text",Input!$R125,"")</f>
        <v/>
      </c>
      <c r="AK125" s="36" t="str">
        <f>IF(Input!$I125="text",$AK$1,"")</f>
        <v/>
      </c>
      <c r="AL125" s="36" t="str">
        <f>IF(Input!$I125="text-tabs",$AL$1,"")</f>
        <v/>
      </c>
      <c r="AM125" s="36" t="str">
        <f>IF(Input!$I125="text-tabs",$AM$1,"")</f>
        <v/>
      </c>
      <c r="AN125" s="36" t="str">
        <f>IF(Input!$I125="text-tabs",Input!$J125,"")</f>
        <v/>
      </c>
      <c r="AO125" s="36" t="str">
        <f>IF(Input!$I125="text-tabs",$AO$1,"")</f>
        <v/>
      </c>
      <c r="AP125" s="36" t="str">
        <f>IF(Input!$I125="text-tabs",Input!$R125,"")</f>
        <v/>
      </c>
      <c r="AQ125" s="36" t="str">
        <f>IF(Input!$I125="text-tabs",$AQ$1,"")</f>
        <v/>
      </c>
      <c r="AR125" s="36" t="str">
        <f>IF(AND(Input!$I125="text-tabs",Input!$K125="有"),$AR$1,"")</f>
        <v/>
      </c>
      <c r="AS125" s="36" t="str">
        <f>IF(AND(Input!$I125="text-tabs",Input!$K125="有"),Input!$L125,"")</f>
        <v/>
      </c>
      <c r="AT125" s="36" t="str">
        <f>IF(AND(Input!$I125="text-tabs",Input!$K125="有"),$AT$1,"")</f>
        <v/>
      </c>
      <c r="AU125" s="36" t="str">
        <f>IF(AND(Input!$I125="text-tabs",Input!$K125="有"),Input!$N125,"")</f>
        <v/>
      </c>
      <c r="AV125" s="36" t="str">
        <f>IF(AND(Input!$I125="text-tabs",Input!$K125="有"),"&lt;br&gt;","")</f>
        <v/>
      </c>
      <c r="AW125" s="36" t="str">
        <f>IF(AND(Input!$I125="text-tabs",Input!$K125="有"),IF(Input!$M125=1,svg_data!$A$1,IF(Input!$M125=2,svg_data!$A$2)),"")</f>
        <v/>
      </c>
      <c r="AX125" s="36" t="str">
        <f>IF(AND(Input!$I125="text-tabs",Input!$K125="有"),Input!$G125,"")</f>
        <v/>
      </c>
      <c r="AY125" s="36" t="str">
        <f>IF(AND(Input!$I125="text-tabs",Input!$K125="有"),IF(Input!$M125=1,svg_data!$C$1,IF(Input!$M125=2,svg_data!$C$2)),"")</f>
        <v/>
      </c>
      <c r="AZ125" s="36" t="str">
        <f>IF(AND(Input!$I125="text-tabs",Input!$K125="有"),Input!$G125,"")</f>
        <v/>
      </c>
      <c r="BA125" s="36" t="str">
        <f>IF(AND(Input!$I125="text-tabs",Input!$K125="有"),IF(Input!$M125=1,svg_data!$E$1,IF(Input!$M125=2,svg_data!$E$2)),"")</f>
        <v/>
      </c>
      <c r="BB125" s="36" t="str">
        <f>IF(AND(Input!$I125="text-tabs",Input!$K125="有"),Input!$G125,"")</f>
        <v/>
      </c>
      <c r="BC125" s="36" t="str">
        <f>IF(AND(Input!$I125="text-tabs",Input!$K125="有"),IF(Input!$M125=1,svg_data!$G$1,IF(Input!$M125=2,svg_data!$G$2)),"")</f>
        <v/>
      </c>
      <c r="BD125" s="36" t="str">
        <f>IF(AND(Input!$I125="text-tabs",Input!$K125="有"),Input!$G125,"")</f>
        <v/>
      </c>
      <c r="BE125" s="36" t="str">
        <f>IF(AND(Input!$I125="text-tabs",Input!$K125="有"),IF(Input!$M125=1,svg_data!$I$1,IF(Input!$M125=2,svg_data!$I$2)),"")</f>
        <v/>
      </c>
      <c r="BF125" s="36" t="str">
        <f>IF(AND(Input!$I125="text-tabs",Input!$K125="有"),Input!$G125,"")</f>
        <v/>
      </c>
      <c r="BG125" s="36" t="str">
        <f>IF(AND(Input!$I125="text-tabs",Input!$K125="有"),IF(Input!$M125=1,svg_data!$K$1,IF(Input!$M125=2,svg_data!$K$2)),"")</f>
        <v/>
      </c>
      <c r="BH125" s="36" t="str">
        <f>IF(AND(Input!$I125="text-tabs",Input!$K125="有"),Input!$G125,"")</f>
        <v/>
      </c>
      <c r="BI125" s="36" t="str">
        <f>IF(AND(Input!$I125="text-tabs",Input!$K125="有"),IF(Input!$M125=1,svg_data!$M$1,IF(Input!$M125=2,svg_data!$M$2)),"")</f>
        <v/>
      </c>
      <c r="BJ125" s="36" t="str">
        <f>IF(AND(Input!$I125="text-tabs",Input!$K125="有"),Input!$G125,"")</f>
        <v/>
      </c>
      <c r="BK125" s="36" t="str">
        <f>IF(AND(Input!$I125="text-tabs",Input!$K125="有"),IF(Input!$M125=1,svg_data!$O$1,IF(Input!$M125=2,svg_data!$O$2)),"")</f>
        <v/>
      </c>
      <c r="BL125" s="36" t="str">
        <f>IF(AND(Input!$I125="text-tabs",Input!$K125="有"),Input!$G125,"")</f>
        <v/>
      </c>
      <c r="BM125" s="36" t="str">
        <f>IF(AND(Input!$I125="text-tabs",Input!$K125="有"),IF(Input!$M125=1,svg_data!$Q$1,IF(Input!$M125=2,svg_data!$Q$2)),"")</f>
        <v/>
      </c>
      <c r="BN125" s="36" t="str">
        <f>IF(AND(Input!$I125="text-tabs",Input!$K125="有"),Input!$G125,"")</f>
        <v/>
      </c>
      <c r="BO125" s="36" t="str">
        <f>IF(AND(Input!$I125="text-tabs",Input!$K125="有"),IF(Input!$M125=1,svg_data!$S$1,IF(Input!$M125=2,svg_data!$S$2)),"")</f>
        <v/>
      </c>
      <c r="BP125" s="36" t="str">
        <f>IF(AND(Input!$I125="text-tabs",Input!$K125="有"),Input!$G125,"")</f>
        <v/>
      </c>
      <c r="BQ125" s="36" t="str">
        <f>IF(AND(Input!$I125="text-tabs",Input!$K125="有"),IF(Input!$M125=1,svg_data!$U$1,IF(Input!$M125=2,svg_data!$U$2)),"")</f>
        <v/>
      </c>
      <c r="BR125" s="36" t="str">
        <f>IF(AND(Input!$I125="text-tabs",Input!$K125="有"),Input!$G125,"")</f>
        <v/>
      </c>
      <c r="BS125" s="36" t="str">
        <f>IF(AND(Input!$I125="text-tabs",Input!$K125="有"),IF(Input!$M125=1,svg_data!$W$1,IF(Input!$M125=2,svg_data!$W$2)),"")</f>
        <v/>
      </c>
      <c r="BT125" s="36" t="str">
        <f>IF(AND(Input!$I125="text-tabs",Input!$K125="有"),Input!$G125,"")</f>
        <v/>
      </c>
      <c r="BU125" s="36" t="str">
        <f>IF(AND(Input!$I125="text-tabs",Input!$K125="有"),IF(Input!$M125=1,svg_data!$Y$1,IF(Input!$M125=2,svg_data!$Y$2)),"")</f>
        <v/>
      </c>
      <c r="BV125" s="36" t="str">
        <f>IF(AND(Input!$I125="text-tabs",Input!$K125="有"),Input!$G125,"")</f>
        <v/>
      </c>
      <c r="BW125" s="36" t="str">
        <f>IF(AND(Input!$I125="text-tabs",Input!$K125="有"),IF(Input!$M125=1,svg_data!$AA$1,IF(Input!$M125=2,svg_data!$AA$2)),"")</f>
        <v/>
      </c>
      <c r="BX125" s="36" t="str">
        <f>IF(AND(Input!$I125="text-tabs",Input!$K125="有"),Input!$G125,"")</f>
        <v/>
      </c>
      <c r="BY125" s="36" t="str">
        <f>IF(AND(Input!$I125="text-tabs",Input!$K125="有"),IF(Input!$M125=1,svg_data!$AC$1,IF(Input!$M125=2,svg_data!$AC$2)),"")</f>
        <v/>
      </c>
      <c r="BZ125" s="36" t="str">
        <f>IF(AND(Input!$I125="text-tabs",Input!$K125="有"),Input!$G125,"")</f>
        <v/>
      </c>
      <c r="CA125" s="36" t="str">
        <f>IF(AND(Input!$I125="text-tabs",Input!$K125="有"),IF(Input!$M125=1,svg_data!$AE$1,IF(Input!$M125=2,svg_data!$AE$2)),"")</f>
        <v/>
      </c>
      <c r="CB125" s="36" t="str">
        <f>IF(AND(Input!$I125="text-tabs",Input!$K125="有"),Input!$G125,"")</f>
        <v/>
      </c>
      <c r="CC125" s="36" t="str">
        <f>IF(AND(Input!$I125="text-tabs",Input!$K125="有"),IF(Input!$M125=1,svg_data!$AG$1,IF(Input!$M125=2,svg_data!$AG$2)),"")</f>
        <v/>
      </c>
      <c r="CD125" s="36" t="str">
        <f>IF(AND(Input!$I125="text-tabs",Input!$K125="有"),Input!$G125,"")</f>
        <v/>
      </c>
      <c r="CE125" s="36" t="str">
        <f>IF(AND(Input!$I125="text-tabs",Input!$K125="有"),IF(Input!$M125=1,svg_data!$AI$1,IF(Input!$M125=2,svg_data!$AI$2)),"")</f>
        <v/>
      </c>
      <c r="CF125" s="36" t="str">
        <f>IF(AND(Input!$I125="text-tabs",Input!$K125="有"),Input!$G125,"")</f>
        <v/>
      </c>
      <c r="CG125" s="36" t="str">
        <f>IF(AND(Input!$I125="text-tabs",Input!$K125="有"),IF(Input!$M125=1,svg_data!$AK$1,IF(Input!$M125=2,svg_data!$AK$2)),"")</f>
        <v/>
      </c>
      <c r="CH125" s="36" t="str">
        <f>IF(AND(Input!$I125="text-tabs",Input!$K125="有"),Input!$G125,"")</f>
        <v/>
      </c>
      <c r="CI125" s="36" t="str">
        <f>IF(AND(Input!$I125="text-tabs",Input!$K125="有"),IF(Input!$M125=1,svg_data!$AM$1,IF(Input!$M125=2,svg_data!$AM$2)),"")</f>
        <v/>
      </c>
      <c r="CJ125" s="36" t="str">
        <f>IF(AND(Input!$I125="text-tabs",Input!$K125="有"),Input!$G125,"")</f>
        <v/>
      </c>
      <c r="CK125" s="36" t="str">
        <f>IF(AND(Input!$I125="text-tabs",Input!$K125="有"),IF(Input!$M125=1,svg_data!$AO$1,IF(Input!$M125=2,svg_data!$AO$2)),"")</f>
        <v/>
      </c>
      <c r="CL125" s="36" t="str">
        <f>IF(AND(Input!$I125="text-tabs",Input!$K125="有"),Input!$G125,"")</f>
        <v/>
      </c>
      <c r="CM125" s="36" t="str">
        <f>IF(AND(Input!$I125="text-tabs",Input!$K125="有"),IF(Input!$M125=1,svg_data!$AQ$1,IF(Input!$M125=2,svg_data!$AQ$2)),"")</f>
        <v/>
      </c>
      <c r="CN125" s="36" t="str">
        <f>IF(AND(Input!$I125="text-tabs",Input!$K125="有"),Input!$G125,"")</f>
        <v/>
      </c>
      <c r="CO125" s="36" t="str">
        <f>IF(AND(Input!$I125="text-tabs",Input!$K125="有"),IF(Input!$M125=1,svg_data!$AS$1,IF(Input!$M125=2,svg_data!$AS$2)),"")</f>
        <v/>
      </c>
      <c r="CP125" s="36" t="str">
        <f>IF(AND(Input!$I125="text-tabs",Input!$K125="有"),Input!$G125,"")</f>
        <v/>
      </c>
      <c r="CQ125" s="36" t="str">
        <f>IF(AND(Input!$I125="text-tabs",Input!$K125="有"),IF(Input!$M125=1,svg_data!$AU$1,IF(Input!$M125=2,svg_data!$AU$2)),"")</f>
        <v/>
      </c>
      <c r="CR125" s="36" t="str">
        <f>IF(AND(Input!$I125="text-tabs",Input!$K125="有"),Input!$G125,"")</f>
        <v/>
      </c>
      <c r="CS125" s="36" t="str">
        <f>IF(AND(Input!$I125="text-tabs",Input!$K125="有"),IF(Input!$M125=1,svg_data!$AW$1,IF(Input!$M125=2,svg_data!$AW$2)),"")</f>
        <v/>
      </c>
      <c r="CT125" s="36" t="str">
        <f>IF(AND(Input!$I125="text-tabs",Input!$K125="有"),Input!$G125,"")</f>
        <v/>
      </c>
      <c r="CU125" s="36" t="str">
        <f>IF(AND(Input!$I125="text-tabs",Input!$K125="有"),IF(Input!$M125=1,svg_data!$AY$1,IF(Input!$M125=2,svg_data!$AY$2)),"")</f>
        <v/>
      </c>
      <c r="CV125" s="36" t="str">
        <f>IF(AND(Input!$I125="text-tabs",Input!$K125="有"),Input!$G125,"")</f>
        <v/>
      </c>
      <c r="CW125" s="36" t="str">
        <f>IF(AND(Input!$I125="text-tabs",Input!$K125="有"),IF(Input!$M125=1,svg_data!$BA$1,IF(Input!$M125=2,svg_data!$BA$2)),"")</f>
        <v/>
      </c>
      <c r="CX125" s="36" t="str">
        <f>IF(AND(Input!$I125="text-tabs",Input!$K125="有"),Input!$G125,"")</f>
        <v/>
      </c>
      <c r="CY125" s="36" t="str">
        <f>IF(AND(Input!$I125="text-tabs",Input!$K125="有"),IF(Input!$M125=1,svg_data!$BC$1,IF(Input!$M125=2,svg_data!$BC$2)),"")</f>
        <v/>
      </c>
      <c r="CZ125" s="36" t="str">
        <f>IF(AND(Input!$I125="text-tabs",Input!$K125="有"),Input!$G125,"")</f>
        <v/>
      </c>
      <c r="DA125" s="36" t="str">
        <f>IF(AND(Input!$I125="text-tabs",Input!$K125="有"),IF(Input!$M125=1,svg_data!$BE$1,IF(Input!$M125=2,svg_data!$BE$2)),"")</f>
        <v/>
      </c>
      <c r="DB125" s="36" t="str">
        <f>IF(AND(Input!$I125="text-tabs",Input!$K125="有"),Input!$G125,"")</f>
        <v/>
      </c>
      <c r="DC125" s="36" t="str">
        <f>IF(AND(Input!$I125="text-tabs",Input!$K125="有"),IF(Input!$M125=1,svg_data!$BG$1,IF(Input!$M125=2,svg_data!$BG$2)),"")</f>
        <v/>
      </c>
      <c r="DD125" s="36" t="str">
        <f>IF(AND(Input!$I125="text-tabs",Input!$K125="有"),Input!$G125,"")</f>
        <v/>
      </c>
      <c r="DE125" s="36" t="str">
        <f>IF(AND(Input!$I125="text-tabs",Input!$K125="有"),IF(Input!$M125=1,svg_data!$BI$1,IF(Input!$M125=2,svg_data!$BI$2)),"")</f>
        <v/>
      </c>
      <c r="DF125" s="36" t="str">
        <f>IF(AND(Input!$I125="text-tabs",Input!$K125="有"),Input!$G125,"")</f>
        <v/>
      </c>
      <c r="DG125" s="36" t="str">
        <f>IF(AND(Input!$I125="text-tabs",Input!$K125="有"),IF(Input!$M125=1,svg_data!$BK$1,IF(Input!$M125=2,svg_data!$BK$2)),"")</f>
        <v/>
      </c>
      <c r="DH125" s="36" t="str">
        <f>IF(AND(Input!$I125="text-tabs",Input!$K125="有"),Input!$G125,"")</f>
        <v/>
      </c>
      <c r="DI125" s="36" t="str">
        <f>IF(AND(Input!$I125="text-tabs",Input!$K125="有"),IF(Input!$M125=1,svg_data!$BM$1,IF(Input!$M125=2,svg_data!$BM$2)),"")</f>
        <v/>
      </c>
      <c r="DJ125" s="36" t="str">
        <f>IF(AND(Input!$I125="text-tabs",Input!$K125="有"),svg_data!$BN$1,"")</f>
        <v/>
      </c>
      <c r="DK125" s="36" t="str">
        <f>IF(AND(Input!$I125="text-tabs",Input!$K125="有"),Input!$G125,"")</f>
        <v/>
      </c>
      <c r="DL125" s="36" t="str">
        <f>IF(AND(Input!$I125="text-tabs",Input!$K125="有"),svg_data!$BP$1,"")</f>
        <v/>
      </c>
      <c r="DM125" s="36" t="str">
        <f>IF(AND(Input!$I125="text-tabs",Input!$K125="有"),svg_data!$BQ$1,"")</f>
        <v/>
      </c>
      <c r="DN125" s="36" t="str">
        <f>IF(AND(Input!$I125="text-tabs",Input!$K125="有"),Input!$G125,"")</f>
        <v/>
      </c>
      <c r="DO125" s="36" t="str">
        <f>IF(AND(Input!$I125="text-tabs",Input!$K125="有"),svg_data!$BS$1,"")</f>
        <v/>
      </c>
      <c r="DP125" s="36" t="str">
        <f>IF(AND(Input!$I125="text-tabs",Input!$K125="有"),Input!$G125,"")</f>
        <v/>
      </c>
      <c r="DQ125" s="36" t="str">
        <f>IF(AND(Input!$I125="text-tabs",Input!$K125="有"),svg_data!$BU$1,"")</f>
        <v/>
      </c>
      <c r="DR125" s="36" t="str">
        <f>IF(AND(Input!$I125="text-tabs",Input!$K125="有"),Input!$G125,"")</f>
        <v/>
      </c>
      <c r="DS125" s="36" t="str">
        <f>IF(AND(Input!$I125="text-tabs",Input!$K125="有"),IF(Input!$M125=1,svg_data!$BW$1,IF(Input!$M125=2,svg_data!$BW$2)),"")</f>
        <v/>
      </c>
      <c r="DT125" s="36" t="str">
        <f>IF(AND(Input!$I125="text-tabs",Input!$K125="有"),IF(Input!$M125=1,svg_data!$BY$1,IF(Input!$M125=2,"")),"")</f>
        <v/>
      </c>
      <c r="DU125" s="36" t="str">
        <f>IF(AND(Input!$I125="text-tabs",Input!$K125="有"),IF(Input!$M125=1,Input!$G125,IF(Input!$M125=2,"")),"")</f>
        <v/>
      </c>
      <c r="DV125" s="42" t="str">
        <f>IF(AND(Input!$I125="text-tabs",Input!$K125="有"),IF(Input!$M125=1,svg_data!$CA$1,IF(Input!$M125=2,svg_data!$CA$2)),"")</f>
        <v/>
      </c>
      <c r="DW125" s="36" t="str">
        <f>IF(AND(Input!$I125="text-tabs",Input!$K125="有"),IF(Input!$M125=1,svg_data!$CB$1,IF(Input!$M125=2,svg_data!$CB$2)),"")</f>
        <v/>
      </c>
      <c r="DX125" s="36" t="str">
        <f>IF(AND(Input!$I125="text-tabs",Input!$K125="有"),Input!$G125,"")</f>
        <v/>
      </c>
      <c r="DY125" s="36" t="str">
        <f>IF(AND(Input!$I125="text-tabs",Input!$K125="有"),IF(Input!$M125=1,svg_data!$CD$1,IF(Input!$M125=2,svg_data!$CD$2)),"")</f>
        <v/>
      </c>
      <c r="DZ125" s="36" t="str">
        <f>IF(AND(Input!$I125="text-tabs",Input!$K125="有"),Input!$G125,"")</f>
        <v/>
      </c>
      <c r="EA125" s="36" t="str">
        <f>IF(AND(Input!$I125="text-tabs",Input!$K125="有"),IF(Input!$M125=1,svg_data!$CF$1,IF(Input!$M125=2,svg_data!$CF$2)),"")</f>
        <v/>
      </c>
      <c r="EB125" s="36" t="str">
        <f>IF(AND(Input!$I125="text-tabs",Input!$K125="有"),Input!$G125,"")</f>
        <v/>
      </c>
      <c r="EC125" s="36" t="str">
        <f>IF(AND(Input!$I125="text-tabs",Input!$K125="有"),IF(Input!$M125=1,svg_data!$CH$1,IF(Input!$M125=2,svg_data!$CH$2)),"")</f>
        <v/>
      </c>
      <c r="ED125" s="36" t="str">
        <f>IF(AND(Input!$I125="text-tabs",Input!$K125="有"),Input!$G125,"")</f>
        <v/>
      </c>
      <c r="EE125" s="36" t="str">
        <f>IF(AND(Input!$I125="text-tabs",Input!$K125="有"),IF(Input!$M125=1,svg_data!$CJ$1,IF(Input!$M125=2,svg_data!$CJ$2)),"")</f>
        <v/>
      </c>
      <c r="EF125" s="36" t="str">
        <f>IF(AND(Input!$I125="text-tabs",Input!$K125="有"),Input!$G125,"")</f>
        <v/>
      </c>
      <c r="EG125" s="36" t="str">
        <f>IF(AND(Input!$I125="text-tabs",Input!$K125="有"),IF(Input!$M125=1,svg_data!$CL$1,IF(Input!$M125=2,svg_data!$CL$2)),"")</f>
        <v/>
      </c>
      <c r="EH125" s="36" t="str">
        <f>IF(AND(Input!$I125="text-tabs",Input!$K125="有"),Input!$G125,"")</f>
        <v/>
      </c>
      <c r="EI125" s="36" t="str">
        <f>IF(AND(Input!$I125="text-tabs",Input!$K125="有"),IF(Input!$M125=1,svg_data!$CN$1,IF(Input!$M125=2,svg_data!$CN$2)),"")</f>
        <v/>
      </c>
      <c r="EJ125" s="36" t="str">
        <f>IF(AND(Input!$I125="text-tabs",Input!$K125="有"),Input!$G125,"")</f>
        <v/>
      </c>
      <c r="EK125" s="36" t="str">
        <f>IF(AND(Input!$I125="text-tabs",Input!$K125="有"),IF(Input!$M125=1,svg_data!$CP$1,IF(Input!$M125=2,svg_data!$CP$2)),"")</f>
        <v/>
      </c>
      <c r="EL125" s="36" t="str">
        <f>IF(AND(Input!$I125="text-tabs",Input!$K125="有"),Input!$G125,"")</f>
        <v/>
      </c>
      <c r="EM125" s="36" t="str">
        <f>IF(AND(Input!$I125="text-tabs",Input!$K125="有"),IF(Input!$M125=1,svg_data!$CR$1,IF(Input!$M125=2,svg_data!$CR$2)),"")</f>
        <v/>
      </c>
      <c r="EN125" s="36" t="str">
        <f>IF(AND(Input!$I125="text-tabs",Input!$K125="有"),Input!$G125,"")</f>
        <v/>
      </c>
      <c r="EO125" s="36" t="str">
        <f>IF(AND(Input!$I125="text-tabs",Input!$K125="有"),IF(Input!$M125=1,svg_data!$CT$1,IF(Input!$M125=2,svg_data!$CT$2)),"")</f>
        <v/>
      </c>
      <c r="EP125" s="36" t="str">
        <f>IF(AND(Input!$I125="text-tabs",Input!$K125="有"),Input!$G125,"")</f>
        <v/>
      </c>
      <c r="EQ125" s="36" t="str">
        <f>IF(AND(Input!$I125="text-tabs",Input!$K125="有"),IF(Input!$M125=1,svg_data!$CV$1,IF(Input!$M125=2,svg_data!$CV$2)),"")</f>
        <v/>
      </c>
      <c r="ER125" s="36" t="str">
        <f>IF(AND(Input!$I125="text-tabs",Input!$K125="有"),Input!$G125,"")</f>
        <v/>
      </c>
      <c r="ES125" s="36" t="str">
        <f>IF(AND(Input!$I125="text-tabs",Input!$K125="有"),IF(Input!$M125=1,svg_data!$CX$1,IF(Input!$M125=2,svg_data!$CX$2)),"")</f>
        <v/>
      </c>
      <c r="ET125" s="36" t="str">
        <f>IF(AND(Input!$I125="text-tabs",Input!$K125="有"),Input!$G125,"")</f>
        <v/>
      </c>
      <c r="EU125" s="36" t="str">
        <f>IF(AND(Input!$I125="text-tabs",Input!$K125="有"),IF(Input!$M125=1,svg_data!$CZ$1,IF(Input!$M125=2,svg_data!$CZ$2)),"")</f>
        <v/>
      </c>
      <c r="EV125" s="36" t="str">
        <f>IF(AND(Input!$I125="text-tabs",Input!$K125="有"),Input!$G125,"")</f>
        <v/>
      </c>
      <c r="EW125" s="36" t="str">
        <f>IF(AND(Input!$I125="text-tabs",Input!$K125="有"),IF(Input!$M125=1,svg_data!$DB$1,IF(Input!$M125=2,svg_data!$DB$2)),"")</f>
        <v/>
      </c>
      <c r="EX125" s="36" t="str">
        <f>IF(AND(Input!$I125="text-tabs",Input!$K125="有"),Input!$G125,"")</f>
        <v/>
      </c>
      <c r="EY125" s="36" t="str">
        <f>IF(AND(Input!$I125="text-tabs",Input!$K125="有"),IF(Input!$M125=1,svg_data!$DD$1,IF(Input!$M125=2,svg_data!$DD$2)),"")</f>
        <v/>
      </c>
      <c r="EZ125" s="36" t="str">
        <f>IF(AND(Input!$I125="text-tabs",Input!$K125="有"),Input!$G125,"")</f>
        <v/>
      </c>
      <c r="FA125" s="36" t="str">
        <f>IF(AND(Input!$I125="text-tabs",Input!$K125="有"),IF(Input!$M125=1,svg_data!$DF$1,IF(Input!$M125=2,svg_data!$DF$2)),"")</f>
        <v/>
      </c>
      <c r="FB125" s="36" t="str">
        <f>IF(AND(Input!$I125="text-tabs",Input!$K125="有"),Input!$G125,"")</f>
        <v/>
      </c>
      <c r="FC125" s="36" t="str">
        <f>IF(AND(Input!$I125="text-tabs",Input!$K125="有"),IF(Input!$M125=1,svg_data!$DH$1,IF(Input!$M125=2,svg_data!$DH$2)),"")</f>
        <v/>
      </c>
      <c r="FD125" s="36" t="str">
        <f>IF(AND(Input!$I125="text-tabs",Input!$K125="有"),Input!$G125,"")</f>
        <v/>
      </c>
      <c r="FE125" s="36" t="str">
        <f>IF(AND(Input!$I125="text-tabs",Input!$K125="有"),IF(Input!$M125=1,svg_data!$DJ$1,IF(Input!$M125=2,svg_data!$DJ$2)),"")</f>
        <v/>
      </c>
      <c r="FF125" s="36" t="str">
        <f>IF(AND(Input!$I125="text-tabs",Input!$K125="有"),Input!$G125,"")</f>
        <v/>
      </c>
      <c r="FG125" s="36" t="str">
        <f>IF(AND(Input!$I125="text-tabs",Input!$K125="有"),IF(Input!$M125=1,svg_data!$DL$1,IF(Input!$M125=2,svg_data!$DL$2)),"")</f>
        <v/>
      </c>
      <c r="FH125" s="36" t="str">
        <f>IF(AND(Input!$I125="text-tabs",Input!$K125="有"),Input!$G125,"")</f>
        <v/>
      </c>
      <c r="FI125" s="36" t="str">
        <f>IF(AND(Input!$I125="text-tabs",Input!$K125="有"),IF(Input!$M125=1,svg_data!$DN$1,IF(Input!$M125=2,svg_data!$DN$2)),"")</f>
        <v/>
      </c>
      <c r="FJ125" s="36" t="str">
        <f>IF(AND(Input!$I125="text-tabs",Input!$K125="有"),Input!$G125,"")</f>
        <v/>
      </c>
      <c r="FK125" s="36" t="str">
        <f>IF(AND(Input!$I125="text-tabs",Input!$K125="有"),IF(Input!$M125=1,svg_data!$DP$1,IF(Input!$M125=2,svg_data!$DP$2)),"")</f>
        <v/>
      </c>
      <c r="FL125" s="36" t="str">
        <f>IF(AND(Input!$I125="text-tabs",Input!$K125="有"),Input!$G125,"")</f>
        <v/>
      </c>
      <c r="FM125" s="36" t="str">
        <f>IF(AND(Input!$I125="text-tabs",Input!$K125="有"),IF(Input!$M125=1,svg_data!$DR$1,IF(Input!$M125=2,svg_data!$DR$2)),"")</f>
        <v/>
      </c>
      <c r="FN125" s="36" t="str">
        <f>IF(AND(Input!$I125="text-tabs",Input!$K125="有"),Input!$G125,"")</f>
        <v/>
      </c>
      <c r="FO125" s="36" t="str">
        <f>IF(AND(Input!$I125="text-tabs",Input!$K125="有"),IF(Input!$M125=1,svg_data!$DT$1,IF(Input!$M125=2,svg_data!$DT$2)),"")</f>
        <v/>
      </c>
      <c r="FP125" s="36" t="str">
        <f>IF(AND(Input!$I125="text-tabs",Input!$K125="有"),Input!$G125,"")</f>
        <v/>
      </c>
      <c r="FQ125" s="36" t="str">
        <f>IF(AND(Input!$I125="text-tabs",Input!$K125="有"),IF(Input!$M125=1,svg_data!$DV$1,IF(Input!$M125=2,svg_data!$DV$2)),"")</f>
        <v/>
      </c>
      <c r="FR125" s="36" t="str">
        <f>IF(AND(Input!$I125="text-tabs",Input!$K125="有"),Input!$G125,"")</f>
        <v/>
      </c>
      <c r="FS125" s="36" t="str">
        <f>IF(AND(Input!$I125="text-tabs",Input!$K125="有"),IF(Input!$M125=1,svg_data!$DX$1,IF(Input!$M125=2,svg_data!$DX$2)),"")</f>
        <v/>
      </c>
      <c r="FT125" s="36" t="str">
        <f>IF(AND(Input!$I125="text-tabs",Input!$K125="有"),Input!$G125,"")</f>
        <v/>
      </c>
      <c r="FU125" s="36" t="str">
        <f>IF(AND(Input!$I125="text-tabs",Input!$K125="有"),IF(Input!$M125=1,svg_data!$DZ$1,IF(Input!$M125=2,svg_data!$DZ$2)),"")</f>
        <v/>
      </c>
      <c r="FV125" s="36" t="str">
        <f>IF(AND(Input!$I125="text-tabs",Input!$K125="有"),Input!$G125,"")</f>
        <v/>
      </c>
      <c r="FW125" s="36" t="str">
        <f>IF(AND(Input!$I125="text-tabs",Input!$K125="有"),IF(Input!$M125=1,svg_data!$EB$1,IF(Input!$M125=2,svg_data!$EB$2)),"")</f>
        <v/>
      </c>
      <c r="FX125" s="36" t="str">
        <f>IF(AND(Input!$I125="text-tabs",Input!$K125="有"),Input!$G125,"")</f>
        <v/>
      </c>
      <c r="FY125" s="36" t="str">
        <f>IF(AND(Input!$I125="text-tabs",Input!$K125="有"),IF(Input!$M125=1,svg_data!$ED$1,IF(Input!$M125=2,svg_data!$ED$2)),"")</f>
        <v/>
      </c>
      <c r="FZ125" s="36" t="str">
        <f>IF(AND(Input!$I125="text-tabs",Input!$K125="有"),Input!$G125,"")</f>
        <v/>
      </c>
      <c r="GA125" s="36" t="str">
        <f>IF(AND(Input!$I125="text-tabs",Input!$K125="有"),IF(Input!$M125=1,svg_data!$EF$1,IF(Input!$M125=2,svg_data!$EF$2)),"")</f>
        <v/>
      </c>
      <c r="GB125" s="36" t="str">
        <f>IF(AND(Input!$I125="text-tabs",Input!$K125="有"),Input!$G125,"")</f>
        <v/>
      </c>
      <c r="GC125" s="36" t="str">
        <f>IF(AND(Input!$I125="text-tabs",Input!$K125="有"),IF(Input!$M125=1,svg_data!$EH$1,IF(Input!$M125=2,svg_data!$EH$2)),"")</f>
        <v/>
      </c>
      <c r="GD125" s="36" t="str">
        <f>IF(AND(Input!$I125="text-tabs",Input!$K125="有"),Input!$G125,"")</f>
        <v/>
      </c>
      <c r="GE125" s="36" t="str">
        <f>IF(AND(Input!$I125="text-tabs",Input!$K125="有"),IF(Input!$M125=1,svg_data!$EJ$1,IF(Input!$M125=2,svg_data!$EJ$2)),"")</f>
        <v/>
      </c>
      <c r="GF125" s="36" t="str">
        <f>IF(AND(Input!$I125="text-tabs",Input!$K125="有"),Input!$G125,"")</f>
        <v/>
      </c>
      <c r="GG125" s="36" t="str">
        <f>IF(AND(Input!$I125="text-tabs",Input!$K125="有"),IF(Input!$M125=1,svg_data!$EL$1,IF(Input!$M125=2,svg_data!$EL$2)),"")</f>
        <v/>
      </c>
      <c r="GH125" s="36" t="str">
        <f>IF(AND(Input!$I125="text-tabs",Input!$K125="有"),Input!$G125,"")</f>
        <v/>
      </c>
      <c r="GI125" s="36" t="str">
        <f>IF(AND(Input!$I125="text-tabs",Input!$K125="有"),IF(Input!$M125=1,svg_data!$EN$1,IF(Input!$M125=2,svg_data!$EN$2)),"")</f>
        <v/>
      </c>
      <c r="GJ125" s="36" t="str">
        <f>IF(AND(Input!$I125="text-tabs",Input!$K125="有"),Input!$G125,"")</f>
        <v/>
      </c>
      <c r="GK125" s="36" t="str">
        <f>IF(AND(Input!$I125="text-tabs",Input!$K125="有"),IF(Input!$M125=1,svg_data!$EP$1,IF(Input!$M125=2,svg_data!$EP$2)),"")</f>
        <v/>
      </c>
      <c r="GL125" s="36" t="str">
        <f>IF(AND(Input!$I125="text-tabs",Input!$K125="有"),Input!$G125,"")</f>
        <v/>
      </c>
      <c r="GM125" s="36" t="str">
        <f>IF(AND(Input!$I125="text-tabs",Input!$K125="有"),svg_data!$ER$1,"")</f>
        <v/>
      </c>
      <c r="GN125" s="36" t="str">
        <f>IF(AND(Input!$I125="text-tabs",Input!$K125="有"),Input!$G125,"")</f>
        <v/>
      </c>
      <c r="GO125" s="36" t="str">
        <f>IF(AND(Input!$I125="text-tabs",Input!$K125="有"),svg_data!$ET$1,"")</f>
        <v/>
      </c>
      <c r="GP125" s="36" t="str">
        <f>IF(AND(Input!$I125="text-tabs",Input!$K125="有"),Input!$G125,"")</f>
        <v/>
      </c>
      <c r="GQ125" s="36" t="str">
        <f>IF(AND(Input!$I125="text-tabs",Input!$K125="有"),svg_data!$EV$1,"")</f>
        <v/>
      </c>
      <c r="GR125" s="36" t="str">
        <f>IF(AND(Input!$I125="text-tabs",Input!$K125="有"),Input!$G125,"")</f>
        <v/>
      </c>
      <c r="GS125" s="36" t="str">
        <f>IF(AND(Input!$I125="text-tabs",Input!$K125="有"),svg_data!$EX$1,"")</f>
        <v/>
      </c>
      <c r="GT125" s="36" t="str">
        <f>IF(AND(Input!$I125="text-tabs",Input!$K125="有"),IF(Input!$O125="無","",svg_data!$EY$1),"")</f>
        <v/>
      </c>
      <c r="GU125" s="36" t="str">
        <f>IF(AND(Input!$I125="text-tabs",Input!$K125="有"),IF(Input!$O125="無","",Input!$G125),"")</f>
        <v/>
      </c>
      <c r="GV125" s="36" t="str">
        <f>IF(AND(Input!$I125="text-tabs",Input!$K125="有"),IF(Input!$O125="無","",Input!$O125),"")</f>
        <v/>
      </c>
      <c r="GW125" s="36" t="str">
        <f>IF(AND(Input!$I125="text-tabs",Input!$K125="有"),IF(Input!$O125="無","",svg_data!$FA$1),"")</f>
        <v/>
      </c>
      <c r="GX125" s="36" t="str">
        <f>IF(AND(Input!$I125="text-tabs",Input!$K125="有"),IF(Input!$O125="無","",Input!$P125),"")</f>
        <v/>
      </c>
      <c r="GY125" s="36" t="str">
        <f>IF(AND(Input!$I125="text-tabs",Input!$K125="有"),IF(Input!$O125="無","",svg_data!$FC$1),"")</f>
        <v/>
      </c>
      <c r="GZ125" s="36" t="str">
        <f>IF(AND(Input!$I125="text-tabs",Input!$K125="有"),svg_data!$FD$1,"")</f>
        <v/>
      </c>
      <c r="HA125" s="36" t="str">
        <f>IF(AND(Input!$I125="text-tabs",Input!$K125="有"),$HA$1,"")</f>
        <v/>
      </c>
      <c r="HB125" s="36" t="str">
        <f>IF(AND(Input!$I125="text-tabs",Input!$V125="有",Input!$W125&lt;&gt;""),$HB$1,"")</f>
        <v/>
      </c>
      <c r="HC125" s="36" t="str">
        <f>IF(AND(Input!$I125="text-tabs",Input!$V125="有",Input!$W125&lt;&gt;""),Input!$U125,"")</f>
        <v/>
      </c>
      <c r="HD125" s="36" t="str">
        <f>IF(AND(Input!$I125="text-tabs",Input!$V125="有",Input!$W125&lt;&gt;""),$HD$1,"")</f>
        <v/>
      </c>
      <c r="HE125" s="36" t="str">
        <f>IF(AND(Input!$I125="text-tabs",Input!$V125="有",Input!$W125&lt;&gt;""),$HE$1,"")</f>
        <v/>
      </c>
      <c r="HF125" s="36" t="str">
        <f>IF(AND(Input!$I125="text-tabs",Input!$V125="有",Input!$W125&lt;&gt;""),$HF$1,"")</f>
        <v/>
      </c>
      <c r="HG125" s="36" t="str">
        <f>IF(AND(Input!$I125="text-tabs",Input!$V125="有",Input!$W125&lt;&gt;""),Input!$X125,"")</f>
        <v/>
      </c>
      <c r="HH125" s="36" t="str">
        <f>IF(AND(Input!$I125="text-tabs",Input!$V125="有",Input!$W125&lt;&gt;""),$HH$1,"")</f>
        <v/>
      </c>
      <c r="HI125" s="36" t="str">
        <f>IF(AND(Input!$I125="text-tabs",Input!$V125="有",Input!$W125&lt;&gt;""),Input!$W125,"")</f>
        <v/>
      </c>
      <c r="HJ125" s="36" t="str">
        <f>IF(AND(Input!$I125="text-tabs",Input!$V125="有",Input!$W125&lt;&gt;""),$HJ$1,"")</f>
        <v/>
      </c>
      <c r="HK125" s="36" t="str">
        <f>IF(AND(Input!$I125="text-tabs",Input!$V125="有",Input!$Y125&lt;&gt;"無"),$HK$1,"")</f>
        <v/>
      </c>
      <c r="HL125" s="36" t="str">
        <f>IF(AND(Input!$I125="text-tabs",Input!$V125="有",Input!$Y125&lt;&gt;"無"),$HF$1,"")</f>
        <v/>
      </c>
      <c r="HM125" s="36" t="str">
        <f>IF(AND(Input!$I125="text-tabs",Input!$V125="有",Input!$Y125&lt;&gt;"無"),Input!$Z125,"")</f>
        <v/>
      </c>
      <c r="HN125" s="36" t="str">
        <f>IF(AND(Input!$I125="text-tabs",Input!$V125="有",Input!$Y125&lt;&gt;"無"),$HH$1,"")</f>
        <v/>
      </c>
      <c r="HO125" s="36" t="str">
        <f>IF(AND(Input!$I125="text-tabs",Input!$V125="有",Input!$Y125&lt;&gt;"無"),Input!$Y125,"")</f>
        <v/>
      </c>
      <c r="HP125" s="36" t="str">
        <f>IF(AND(Input!$I125="text-tabs",Input!$V125="有",Input!$Y125&lt;&gt;"無"),$HJ$1,"")</f>
        <v/>
      </c>
      <c r="HQ125" s="36" t="str">
        <f>IF(AND(Input!$I125="text-tabs",Input!$V125="有",Input!$AA125&lt;&gt;"無"),$HQ$1,"")</f>
        <v/>
      </c>
      <c r="HR125" s="36" t="str">
        <f>IF(AND(Input!$I125="text-tabs",Input!$V125="有",Input!$AA125&lt;&gt;"無"),$HR$1,"")</f>
        <v/>
      </c>
      <c r="HS125" s="36" t="str">
        <f>IF(AND(Input!$I125="text-tabs",Input!$V125="有",Input!$AA125&lt;&gt;"無"),Input!$AB125,"")</f>
        <v/>
      </c>
      <c r="HT125" s="36" t="str">
        <f>IF(AND(Input!$I125="text-tabs",Input!$V125="有",Input!$AA125&lt;&gt;"無"),$HT$1,"")</f>
        <v/>
      </c>
      <c r="HU125" s="36" t="str">
        <f>IF(AND(Input!$I125="text-tabs",Input!$V125="有",Input!$AA125&lt;&gt;"無"),Input!$AA125,"")</f>
        <v/>
      </c>
      <c r="HV125" s="36" t="str">
        <f>IF(AND(Input!$I125="text-tabs",Input!$V125="有",Input!$AA125&lt;&gt;"無"),$HV$1,"")</f>
        <v/>
      </c>
      <c r="HW125" s="36" t="str">
        <f>IF(AND(Input!$I125="text-tabs",Input!$V125="有",Input!$AC125&lt;&gt;"無"),$HW$1,"")</f>
        <v/>
      </c>
      <c r="HX125" s="36" t="str">
        <f>IF(AND(Input!$I125="text-tabs",Input!$V125="有",Input!$AC125&lt;&gt;"無"),$HX$1,"")</f>
        <v/>
      </c>
      <c r="HY125" s="36" t="str">
        <f>IF(AND(Input!$I125="text-tabs",Input!$V125="有",Input!$AC125&lt;&gt;"無"),Input!$AD125,"")</f>
        <v/>
      </c>
      <c r="HZ125" s="36" t="str">
        <f>IF(AND(Input!$I125="text-tabs",Input!$V125="有",Input!$AC125&lt;&gt;"無"),$HZ$1,"")</f>
        <v/>
      </c>
      <c r="IA125" s="36" t="str">
        <f>IF(AND(Input!$I125="text-tabs",Input!$V125="有",Input!$AC125&lt;&gt;"無"),Input!$AC125,"")</f>
        <v/>
      </c>
      <c r="IB125" s="36" t="str">
        <f>IF(AND(Input!$I125="text-tabs",Input!$V125="有",Input!$AC125&lt;&gt;"無"),$IB$1,"")</f>
        <v/>
      </c>
      <c r="IC125" s="36" t="str">
        <f>IF(AND(Input!$I125="text-tabs",Input!$V125="有",Input!$AE125&lt;&gt;"無"),$IC$1,"")</f>
        <v/>
      </c>
      <c r="ID125" s="36" t="str">
        <f>IF(AND(Input!$I125="text-tabs",Input!$V125="有",Input!$AE125&lt;&gt;"無"),$HF$1,"")</f>
        <v/>
      </c>
      <c r="IE125" s="36" t="str">
        <f>IF(AND(Input!$I125="text-tabs",Input!$V125="有",Input!$AE125&lt;&gt;"無"),Input!$AF125,"")</f>
        <v/>
      </c>
      <c r="IF125" s="36" t="str">
        <f>IF(AND(Input!$I125="text-tabs",Input!$V125="有",Input!$AE125&lt;&gt;"無"),$HH$1,"")</f>
        <v/>
      </c>
      <c r="IG125" s="36" t="str">
        <f>IF(AND(Input!$I125="text-tabs",Input!$V125="有",Input!$AE125&lt;&gt;"無"),Input!$AE125,"")</f>
        <v/>
      </c>
      <c r="IH125" s="36" t="str">
        <f>IF(AND(Input!$I125="text-tabs",Input!$V125="有",Input!$AE125&lt;&gt;"無"),$HJ$1,"")</f>
        <v/>
      </c>
      <c r="II125" s="36" t="str">
        <f>IF(AND(Input!$I125="text-tabs",Input!$V125="有"),$II$1,"")</f>
        <v/>
      </c>
      <c r="IJ125" s="36" t="str">
        <f>IF(AND(Input!$I125="text-tabs",Input!$AG125="有"),$IJ$1,"")</f>
        <v/>
      </c>
      <c r="IK125" s="36" t="str">
        <f>IF(AND(Input!$I125="text-tabs",Input!$AG125="有"),Input!$AH125,"")</f>
        <v/>
      </c>
      <c r="IL125" s="36" t="str">
        <f>IF(AND(Input!$I125="text-tabs",Input!$AG125="有"),$IL$1,"")</f>
        <v/>
      </c>
      <c r="IM125" s="36" t="str">
        <f>IF(AND(Input!$I125="text-tabs",Input!$AG125="有"),Input!$AI125,"")</f>
        <v/>
      </c>
      <c r="IN125" s="36" t="str">
        <f>IF(AND(Input!$I125="text-tabs",Input!$AG125="有"),$IN$1,"")</f>
        <v/>
      </c>
      <c r="IO125" s="36" t="str">
        <f>IF(Input!$I125="text-tabs",$IO$1,"")</f>
        <v/>
      </c>
      <c r="IP125" s="36" t="str">
        <f>IF(Input!$I125="event",$IP$1,"")</f>
        <v/>
      </c>
      <c r="IQ125" s="36" t="str">
        <f>IF(Input!$I125="event",Input!$R125,"")</f>
        <v/>
      </c>
      <c r="IR125" s="36" t="str">
        <f>IF(Input!$I125="event",$IR$1,"")</f>
        <v/>
      </c>
      <c r="IS125" s="36" t="str">
        <f>IF(Input!$I125="event",$IS$1,"")</f>
        <v/>
      </c>
      <c r="IT125" s="36" t="str">
        <f>IF(Input!$I125="event",Input!$Q125,"")</f>
        <v/>
      </c>
      <c r="IU125" s="36" t="str">
        <f>IF(Input!$I125="event",$IU$1,"")</f>
        <v/>
      </c>
      <c r="IV125" s="36" t="str">
        <f>IF(Input!$I125="image",$IV$1,"")</f>
        <v/>
      </c>
      <c r="IW125" s="36" t="str">
        <f>IF(Input!$I125="image",Input!$S125,"")</f>
        <v/>
      </c>
      <c r="IX125" s="36" t="str">
        <f>IF(Input!$I125="image",$IX$1,"")</f>
        <v/>
      </c>
      <c r="IY125" s="36" t="str">
        <f>IF(AND(Input!$I125="image",Input!$V125="無"),$IY$1,"")</f>
        <v/>
      </c>
      <c r="IZ125" s="36" t="str">
        <f>IF(AND(Input!$I125="image",Input!$V125="無"),Input!$B125,"")</f>
        <v/>
      </c>
      <c r="JA125" s="36" t="str">
        <f>IF(AND(Input!$I125="image",Input!$V125="無"),$JA$1,"")</f>
        <v/>
      </c>
      <c r="JB125" s="36" t="str">
        <f>IF(AND(Input!$I125="image",Input!$V125="有"),$JB$1,"")</f>
        <v/>
      </c>
      <c r="JC125" s="36" t="str">
        <f>IF(AND(Input!$I125="image",Input!$V125="有"),Input!$W125,"")</f>
        <v/>
      </c>
      <c r="JD125" s="36" t="str">
        <f>IF(AND(Input!$I125="image",Input!$V125="有"),$JD$1,"")</f>
        <v/>
      </c>
      <c r="JE125" s="36" t="str">
        <f>IF(AND(Input!$I125="image",Input!$V125="有"),Input!$X125,"")</f>
        <v/>
      </c>
      <c r="JF125" s="36" t="str">
        <f>IF(AND(Input!$I125="image",Input!$V125="有"),$JF$1,"")</f>
        <v/>
      </c>
      <c r="JG125" s="36" t="str">
        <f>IF(Input!$I125="embed",$JG$1,"")</f>
        <v/>
      </c>
      <c r="JH125" s="36" t="str">
        <f>IF(Input!$I125="embed",Input!$X125,"")</f>
        <v/>
      </c>
      <c r="JI125" s="36" t="str">
        <f>IF(Input!$I125="embed",$JI$1,"")</f>
        <v/>
      </c>
      <c r="JJ125" s="36" t="str">
        <f>IF(Input!$I125="embed",$JJ$1,"")</f>
        <v/>
      </c>
      <c r="JK125" s="36" t="str">
        <f>IF(Input!$I125="embed",Input!$R125,"")</f>
        <v/>
      </c>
      <c r="JL125" s="36" t="str">
        <f>IF(Input!$I125="embed",$JL$1,"")</f>
        <v/>
      </c>
      <c r="JM125" s="36" t="str">
        <f>IF(Input!$I125="table",Input!$AI125,"")</f>
        <v/>
      </c>
      <c r="JN125" s="36" t="str">
        <f>IF(Input!$I125="table",Input!$AJ125,"")</f>
        <v/>
      </c>
      <c r="JO125" s="36" t="s">
        <v>0</v>
      </c>
      <c r="JP125" s="36" t="str">
        <f t="shared" si="3"/>
        <v/>
      </c>
    </row>
    <row r="126" spans="1:276" s="36" customFormat="1">
      <c r="A126" s="39" t="str">
        <f t="shared" si="6"/>
        <v>"0":{"category":"未記入","class":"0","id":"0","titleShadow":"",}</v>
      </c>
      <c r="B126" s="36" t="s">
        <v>5</v>
      </c>
      <c r="C126" s="40">
        <f>Input!$G126</f>
        <v>0</v>
      </c>
      <c r="D126" s="36" t="s">
        <v>210</v>
      </c>
      <c r="E126" s="36" t="s">
        <v>23</v>
      </c>
      <c r="F126" s="36" t="str">
        <f>IF(Input!$C126&lt;&gt;"",Input!$C126,"未記入")</f>
        <v>未記入</v>
      </c>
      <c r="G126" s="36" t="s">
        <v>3</v>
      </c>
      <c r="H126" s="36" t="s">
        <v>1</v>
      </c>
      <c r="I126" s="36">
        <f>Input!$I126</f>
        <v>0</v>
      </c>
      <c r="J126" s="36" t="s">
        <v>3</v>
      </c>
      <c r="K126" s="36" t="s">
        <v>4</v>
      </c>
      <c r="L126" s="40">
        <f>Input!$G126</f>
        <v>0</v>
      </c>
      <c r="M126" s="36" t="s">
        <v>3</v>
      </c>
      <c r="N126" s="36" t="str">
        <f>IF(Input!$D126="有",$N$1,"")</f>
        <v/>
      </c>
      <c r="O126" s="36" t="str">
        <f>IF(Input!$D126="有",Input!$A126,"")</f>
        <v/>
      </c>
      <c r="P126" s="36" t="str">
        <f>IF(Input!$D126="有",$P$1,"")</f>
        <v/>
      </c>
      <c r="Q126" s="36" t="str">
        <f>IF(Input!$D126="有",$Q$1,"")</f>
        <v/>
      </c>
      <c r="R126" s="36" t="str">
        <f>IF(Input!$D126="有",LEFT(Input!$E126,1),"")</f>
        <v/>
      </c>
      <c r="S126" s="36" t="str">
        <f>IF(Input!$D126="有",$S$1,"")</f>
        <v/>
      </c>
      <c r="T126" s="36" t="str">
        <f>IF(Input!$D126="有",$T$1,"")</f>
        <v/>
      </c>
      <c r="U126" s="36" t="str">
        <f>IF(Input!$D126="有",Input!$F126,"")</f>
        <v/>
      </c>
      <c r="V126" s="36" t="str">
        <f>IF(Input!$D126="有",$V$1,"")</f>
        <v/>
      </c>
      <c r="W126" s="36" t="s">
        <v>205</v>
      </c>
      <c r="X126" s="36" t="str">
        <f>IF(Input!$H126="有","true",IF(Input!$H126="無","false",""))</f>
        <v/>
      </c>
      <c r="Y126" s="36" t="s">
        <v>3</v>
      </c>
      <c r="Z126" s="36" t="str">
        <f>IF(OR(Input!$I126="text-tabs",Input!$I126="text"),$Z$1,"")</f>
        <v/>
      </c>
      <c r="AA126" s="36" t="str">
        <f>IF(OR(Input!$I126="text-tabs",Input!$I126="text"),Input!$B126,"")</f>
        <v/>
      </c>
      <c r="AB126" s="36" t="str">
        <f>IF(OR(Input!$I126="text-tabs",Input!$I126="text"),$AB$1,"")</f>
        <v/>
      </c>
      <c r="AC126" s="36" t="str">
        <f>IF(AND(OR(Input!$I126="text-tabs",Input!$I126="text"),Input!$T126="無"),$AC$1,"")</f>
        <v/>
      </c>
      <c r="AD126" s="36" t="str">
        <f>IF(AND(OR(Input!$I126="text-tabs",Input!$I126="text"),Input!$T126="無"),Input!$S126,"")</f>
        <v/>
      </c>
      <c r="AE126" s="36" t="str">
        <f>IF(AND(OR(Input!$I126="text-tabs",Input!$I126="text"),Input!$T126="無"),$AE$1,"")</f>
        <v/>
      </c>
      <c r="AF126" s="36" t="str">
        <f>IF(AND(OR(Input!$I126="text-tabs",Input!$I126="text"),Input!$S126="無"),$AF$1,"")</f>
        <v/>
      </c>
      <c r="AG126" s="36" t="str">
        <f>IF(AND(OR(Input!$I126="text-tabs",Input!$I126="text"),Input!$S126="無"),Input!$T126,"")</f>
        <v/>
      </c>
      <c r="AH126" s="36" t="str">
        <f>IF(AND(OR(Input!$I126="text-tabs",Input!$I126="text"),Input!$S126="無"),$AH$1,"")</f>
        <v/>
      </c>
      <c r="AI126" s="36" t="str">
        <f>IF(Input!$I126="text",$AI$1,"")</f>
        <v/>
      </c>
      <c r="AJ126" s="36" t="str">
        <f>IF(Input!$I126="text",Input!$R126,"")</f>
        <v/>
      </c>
      <c r="AK126" s="36" t="str">
        <f>IF(Input!$I126="text",$AK$1,"")</f>
        <v/>
      </c>
      <c r="AL126" s="36" t="str">
        <f>IF(Input!$I126="text-tabs",$AL$1,"")</f>
        <v/>
      </c>
      <c r="AM126" s="36" t="str">
        <f>IF(Input!$I126="text-tabs",$AM$1,"")</f>
        <v/>
      </c>
      <c r="AN126" s="36" t="str">
        <f>IF(Input!$I126="text-tabs",Input!$J126,"")</f>
        <v/>
      </c>
      <c r="AO126" s="36" t="str">
        <f>IF(Input!$I126="text-tabs",$AO$1,"")</f>
        <v/>
      </c>
      <c r="AP126" s="36" t="str">
        <f>IF(Input!$I126="text-tabs",Input!$R126,"")</f>
        <v/>
      </c>
      <c r="AQ126" s="36" t="str">
        <f>IF(Input!$I126="text-tabs",$AQ$1,"")</f>
        <v/>
      </c>
      <c r="AR126" s="36" t="str">
        <f>IF(AND(Input!$I126="text-tabs",Input!$K126="有"),$AR$1,"")</f>
        <v/>
      </c>
      <c r="AS126" s="36" t="str">
        <f>IF(AND(Input!$I126="text-tabs",Input!$K126="有"),Input!$L126,"")</f>
        <v/>
      </c>
      <c r="AT126" s="36" t="str">
        <f>IF(AND(Input!$I126="text-tabs",Input!$K126="有"),$AT$1,"")</f>
        <v/>
      </c>
      <c r="AU126" s="36" t="str">
        <f>IF(AND(Input!$I126="text-tabs",Input!$K126="有"),Input!$N126,"")</f>
        <v/>
      </c>
      <c r="AV126" s="36" t="str">
        <f>IF(AND(Input!$I126="text-tabs",Input!$K126="有"),"&lt;br&gt;","")</f>
        <v/>
      </c>
      <c r="AW126" s="36" t="str">
        <f>IF(AND(Input!$I126="text-tabs",Input!$K126="有"),IF(Input!$M126=1,svg_data!$A$1,IF(Input!$M126=2,svg_data!$A$2)),"")</f>
        <v/>
      </c>
      <c r="AX126" s="36" t="str">
        <f>IF(AND(Input!$I126="text-tabs",Input!$K126="有"),Input!$G126,"")</f>
        <v/>
      </c>
      <c r="AY126" s="36" t="str">
        <f>IF(AND(Input!$I126="text-tabs",Input!$K126="有"),IF(Input!$M126=1,svg_data!$C$1,IF(Input!$M126=2,svg_data!$C$2)),"")</f>
        <v/>
      </c>
      <c r="AZ126" s="36" t="str">
        <f>IF(AND(Input!$I126="text-tabs",Input!$K126="有"),Input!$G126,"")</f>
        <v/>
      </c>
      <c r="BA126" s="36" t="str">
        <f>IF(AND(Input!$I126="text-tabs",Input!$K126="有"),IF(Input!$M126=1,svg_data!$E$1,IF(Input!$M126=2,svg_data!$E$2)),"")</f>
        <v/>
      </c>
      <c r="BB126" s="36" t="str">
        <f>IF(AND(Input!$I126="text-tabs",Input!$K126="有"),Input!$G126,"")</f>
        <v/>
      </c>
      <c r="BC126" s="36" t="str">
        <f>IF(AND(Input!$I126="text-tabs",Input!$K126="有"),IF(Input!$M126=1,svg_data!$G$1,IF(Input!$M126=2,svg_data!$G$2)),"")</f>
        <v/>
      </c>
      <c r="BD126" s="36" t="str">
        <f>IF(AND(Input!$I126="text-tabs",Input!$K126="有"),Input!$G126,"")</f>
        <v/>
      </c>
      <c r="BE126" s="36" t="str">
        <f>IF(AND(Input!$I126="text-tabs",Input!$K126="有"),IF(Input!$M126=1,svg_data!$I$1,IF(Input!$M126=2,svg_data!$I$2)),"")</f>
        <v/>
      </c>
      <c r="BF126" s="36" t="str">
        <f>IF(AND(Input!$I126="text-tabs",Input!$K126="有"),Input!$G126,"")</f>
        <v/>
      </c>
      <c r="BG126" s="36" t="str">
        <f>IF(AND(Input!$I126="text-tabs",Input!$K126="有"),IF(Input!$M126=1,svg_data!$K$1,IF(Input!$M126=2,svg_data!$K$2)),"")</f>
        <v/>
      </c>
      <c r="BH126" s="36" t="str">
        <f>IF(AND(Input!$I126="text-tabs",Input!$K126="有"),Input!$G126,"")</f>
        <v/>
      </c>
      <c r="BI126" s="36" t="str">
        <f>IF(AND(Input!$I126="text-tabs",Input!$K126="有"),IF(Input!$M126=1,svg_data!$M$1,IF(Input!$M126=2,svg_data!$M$2)),"")</f>
        <v/>
      </c>
      <c r="BJ126" s="36" t="str">
        <f>IF(AND(Input!$I126="text-tabs",Input!$K126="有"),Input!$G126,"")</f>
        <v/>
      </c>
      <c r="BK126" s="36" t="str">
        <f>IF(AND(Input!$I126="text-tabs",Input!$K126="有"),IF(Input!$M126=1,svg_data!$O$1,IF(Input!$M126=2,svg_data!$O$2)),"")</f>
        <v/>
      </c>
      <c r="BL126" s="36" t="str">
        <f>IF(AND(Input!$I126="text-tabs",Input!$K126="有"),Input!$G126,"")</f>
        <v/>
      </c>
      <c r="BM126" s="36" t="str">
        <f>IF(AND(Input!$I126="text-tabs",Input!$K126="有"),IF(Input!$M126=1,svg_data!$Q$1,IF(Input!$M126=2,svg_data!$Q$2)),"")</f>
        <v/>
      </c>
      <c r="BN126" s="36" t="str">
        <f>IF(AND(Input!$I126="text-tabs",Input!$K126="有"),Input!$G126,"")</f>
        <v/>
      </c>
      <c r="BO126" s="36" t="str">
        <f>IF(AND(Input!$I126="text-tabs",Input!$K126="有"),IF(Input!$M126=1,svg_data!$S$1,IF(Input!$M126=2,svg_data!$S$2)),"")</f>
        <v/>
      </c>
      <c r="BP126" s="36" t="str">
        <f>IF(AND(Input!$I126="text-tabs",Input!$K126="有"),Input!$G126,"")</f>
        <v/>
      </c>
      <c r="BQ126" s="36" t="str">
        <f>IF(AND(Input!$I126="text-tabs",Input!$K126="有"),IF(Input!$M126=1,svg_data!$U$1,IF(Input!$M126=2,svg_data!$U$2)),"")</f>
        <v/>
      </c>
      <c r="BR126" s="36" t="str">
        <f>IF(AND(Input!$I126="text-tabs",Input!$K126="有"),Input!$G126,"")</f>
        <v/>
      </c>
      <c r="BS126" s="36" t="str">
        <f>IF(AND(Input!$I126="text-tabs",Input!$K126="有"),IF(Input!$M126=1,svg_data!$W$1,IF(Input!$M126=2,svg_data!$W$2)),"")</f>
        <v/>
      </c>
      <c r="BT126" s="36" t="str">
        <f>IF(AND(Input!$I126="text-tabs",Input!$K126="有"),Input!$G126,"")</f>
        <v/>
      </c>
      <c r="BU126" s="36" t="str">
        <f>IF(AND(Input!$I126="text-tabs",Input!$K126="有"),IF(Input!$M126=1,svg_data!$Y$1,IF(Input!$M126=2,svg_data!$Y$2)),"")</f>
        <v/>
      </c>
      <c r="BV126" s="36" t="str">
        <f>IF(AND(Input!$I126="text-tabs",Input!$K126="有"),Input!$G126,"")</f>
        <v/>
      </c>
      <c r="BW126" s="36" t="str">
        <f>IF(AND(Input!$I126="text-tabs",Input!$K126="有"),IF(Input!$M126=1,svg_data!$AA$1,IF(Input!$M126=2,svg_data!$AA$2)),"")</f>
        <v/>
      </c>
      <c r="BX126" s="36" t="str">
        <f>IF(AND(Input!$I126="text-tabs",Input!$K126="有"),Input!$G126,"")</f>
        <v/>
      </c>
      <c r="BY126" s="36" t="str">
        <f>IF(AND(Input!$I126="text-tabs",Input!$K126="有"),IF(Input!$M126=1,svg_data!$AC$1,IF(Input!$M126=2,svg_data!$AC$2)),"")</f>
        <v/>
      </c>
      <c r="BZ126" s="36" t="str">
        <f>IF(AND(Input!$I126="text-tabs",Input!$K126="有"),Input!$G126,"")</f>
        <v/>
      </c>
      <c r="CA126" s="36" t="str">
        <f>IF(AND(Input!$I126="text-tabs",Input!$K126="有"),IF(Input!$M126=1,svg_data!$AE$1,IF(Input!$M126=2,svg_data!$AE$2)),"")</f>
        <v/>
      </c>
      <c r="CB126" s="36" t="str">
        <f>IF(AND(Input!$I126="text-tabs",Input!$K126="有"),Input!$G126,"")</f>
        <v/>
      </c>
      <c r="CC126" s="36" t="str">
        <f>IF(AND(Input!$I126="text-tabs",Input!$K126="有"),IF(Input!$M126=1,svg_data!$AG$1,IF(Input!$M126=2,svg_data!$AG$2)),"")</f>
        <v/>
      </c>
      <c r="CD126" s="36" t="str">
        <f>IF(AND(Input!$I126="text-tabs",Input!$K126="有"),Input!$G126,"")</f>
        <v/>
      </c>
      <c r="CE126" s="36" t="str">
        <f>IF(AND(Input!$I126="text-tabs",Input!$K126="有"),IF(Input!$M126=1,svg_data!$AI$1,IF(Input!$M126=2,svg_data!$AI$2)),"")</f>
        <v/>
      </c>
      <c r="CF126" s="36" t="str">
        <f>IF(AND(Input!$I126="text-tabs",Input!$K126="有"),Input!$G126,"")</f>
        <v/>
      </c>
      <c r="CG126" s="36" t="str">
        <f>IF(AND(Input!$I126="text-tabs",Input!$K126="有"),IF(Input!$M126=1,svg_data!$AK$1,IF(Input!$M126=2,svg_data!$AK$2)),"")</f>
        <v/>
      </c>
      <c r="CH126" s="36" t="str">
        <f>IF(AND(Input!$I126="text-tabs",Input!$K126="有"),Input!$G126,"")</f>
        <v/>
      </c>
      <c r="CI126" s="36" t="str">
        <f>IF(AND(Input!$I126="text-tabs",Input!$K126="有"),IF(Input!$M126=1,svg_data!$AM$1,IF(Input!$M126=2,svg_data!$AM$2)),"")</f>
        <v/>
      </c>
      <c r="CJ126" s="36" t="str">
        <f>IF(AND(Input!$I126="text-tabs",Input!$K126="有"),Input!$G126,"")</f>
        <v/>
      </c>
      <c r="CK126" s="36" t="str">
        <f>IF(AND(Input!$I126="text-tabs",Input!$K126="有"),IF(Input!$M126=1,svg_data!$AO$1,IF(Input!$M126=2,svg_data!$AO$2)),"")</f>
        <v/>
      </c>
      <c r="CL126" s="36" t="str">
        <f>IF(AND(Input!$I126="text-tabs",Input!$K126="有"),Input!$G126,"")</f>
        <v/>
      </c>
      <c r="CM126" s="36" t="str">
        <f>IF(AND(Input!$I126="text-tabs",Input!$K126="有"),IF(Input!$M126=1,svg_data!$AQ$1,IF(Input!$M126=2,svg_data!$AQ$2)),"")</f>
        <v/>
      </c>
      <c r="CN126" s="36" t="str">
        <f>IF(AND(Input!$I126="text-tabs",Input!$K126="有"),Input!$G126,"")</f>
        <v/>
      </c>
      <c r="CO126" s="36" t="str">
        <f>IF(AND(Input!$I126="text-tabs",Input!$K126="有"),IF(Input!$M126=1,svg_data!$AS$1,IF(Input!$M126=2,svg_data!$AS$2)),"")</f>
        <v/>
      </c>
      <c r="CP126" s="36" t="str">
        <f>IF(AND(Input!$I126="text-tabs",Input!$K126="有"),Input!$G126,"")</f>
        <v/>
      </c>
      <c r="CQ126" s="36" t="str">
        <f>IF(AND(Input!$I126="text-tabs",Input!$K126="有"),IF(Input!$M126=1,svg_data!$AU$1,IF(Input!$M126=2,svg_data!$AU$2)),"")</f>
        <v/>
      </c>
      <c r="CR126" s="36" t="str">
        <f>IF(AND(Input!$I126="text-tabs",Input!$K126="有"),Input!$G126,"")</f>
        <v/>
      </c>
      <c r="CS126" s="36" t="str">
        <f>IF(AND(Input!$I126="text-tabs",Input!$K126="有"),IF(Input!$M126=1,svg_data!$AW$1,IF(Input!$M126=2,svg_data!$AW$2)),"")</f>
        <v/>
      </c>
      <c r="CT126" s="36" t="str">
        <f>IF(AND(Input!$I126="text-tabs",Input!$K126="有"),Input!$G126,"")</f>
        <v/>
      </c>
      <c r="CU126" s="36" t="str">
        <f>IF(AND(Input!$I126="text-tabs",Input!$K126="有"),IF(Input!$M126=1,svg_data!$AY$1,IF(Input!$M126=2,svg_data!$AY$2)),"")</f>
        <v/>
      </c>
      <c r="CV126" s="36" t="str">
        <f>IF(AND(Input!$I126="text-tabs",Input!$K126="有"),Input!$G126,"")</f>
        <v/>
      </c>
      <c r="CW126" s="36" t="str">
        <f>IF(AND(Input!$I126="text-tabs",Input!$K126="有"),IF(Input!$M126=1,svg_data!$BA$1,IF(Input!$M126=2,svg_data!$BA$2)),"")</f>
        <v/>
      </c>
      <c r="CX126" s="36" t="str">
        <f>IF(AND(Input!$I126="text-tabs",Input!$K126="有"),Input!$G126,"")</f>
        <v/>
      </c>
      <c r="CY126" s="36" t="str">
        <f>IF(AND(Input!$I126="text-tabs",Input!$K126="有"),IF(Input!$M126=1,svg_data!$BC$1,IF(Input!$M126=2,svg_data!$BC$2)),"")</f>
        <v/>
      </c>
      <c r="CZ126" s="36" t="str">
        <f>IF(AND(Input!$I126="text-tabs",Input!$K126="有"),Input!$G126,"")</f>
        <v/>
      </c>
      <c r="DA126" s="36" t="str">
        <f>IF(AND(Input!$I126="text-tabs",Input!$K126="有"),IF(Input!$M126=1,svg_data!$BE$1,IF(Input!$M126=2,svg_data!$BE$2)),"")</f>
        <v/>
      </c>
      <c r="DB126" s="36" t="str">
        <f>IF(AND(Input!$I126="text-tabs",Input!$K126="有"),Input!$G126,"")</f>
        <v/>
      </c>
      <c r="DC126" s="36" t="str">
        <f>IF(AND(Input!$I126="text-tabs",Input!$K126="有"),IF(Input!$M126=1,svg_data!$BG$1,IF(Input!$M126=2,svg_data!$BG$2)),"")</f>
        <v/>
      </c>
      <c r="DD126" s="36" t="str">
        <f>IF(AND(Input!$I126="text-tabs",Input!$K126="有"),Input!$G126,"")</f>
        <v/>
      </c>
      <c r="DE126" s="36" t="str">
        <f>IF(AND(Input!$I126="text-tabs",Input!$K126="有"),IF(Input!$M126=1,svg_data!$BI$1,IF(Input!$M126=2,svg_data!$BI$2)),"")</f>
        <v/>
      </c>
      <c r="DF126" s="36" t="str">
        <f>IF(AND(Input!$I126="text-tabs",Input!$K126="有"),Input!$G126,"")</f>
        <v/>
      </c>
      <c r="DG126" s="36" t="str">
        <f>IF(AND(Input!$I126="text-tabs",Input!$K126="有"),IF(Input!$M126=1,svg_data!$BK$1,IF(Input!$M126=2,svg_data!$BK$2)),"")</f>
        <v/>
      </c>
      <c r="DH126" s="36" t="str">
        <f>IF(AND(Input!$I126="text-tabs",Input!$K126="有"),Input!$G126,"")</f>
        <v/>
      </c>
      <c r="DI126" s="36" t="str">
        <f>IF(AND(Input!$I126="text-tabs",Input!$K126="有"),IF(Input!$M126=1,svg_data!$BM$1,IF(Input!$M126=2,svg_data!$BM$2)),"")</f>
        <v/>
      </c>
      <c r="DJ126" s="36" t="str">
        <f>IF(AND(Input!$I126="text-tabs",Input!$K126="有"),svg_data!$BN$1,"")</f>
        <v/>
      </c>
      <c r="DK126" s="36" t="str">
        <f>IF(AND(Input!$I126="text-tabs",Input!$K126="有"),Input!$G126,"")</f>
        <v/>
      </c>
      <c r="DL126" s="36" t="str">
        <f>IF(AND(Input!$I126="text-tabs",Input!$K126="有"),svg_data!$BP$1,"")</f>
        <v/>
      </c>
      <c r="DM126" s="36" t="str">
        <f>IF(AND(Input!$I126="text-tabs",Input!$K126="有"),svg_data!$BQ$1,"")</f>
        <v/>
      </c>
      <c r="DN126" s="36" t="str">
        <f>IF(AND(Input!$I126="text-tabs",Input!$K126="有"),Input!$G126,"")</f>
        <v/>
      </c>
      <c r="DO126" s="36" t="str">
        <f>IF(AND(Input!$I126="text-tabs",Input!$K126="有"),svg_data!$BS$1,"")</f>
        <v/>
      </c>
      <c r="DP126" s="36" t="str">
        <f>IF(AND(Input!$I126="text-tabs",Input!$K126="有"),Input!$G126,"")</f>
        <v/>
      </c>
      <c r="DQ126" s="36" t="str">
        <f>IF(AND(Input!$I126="text-tabs",Input!$K126="有"),svg_data!$BU$1,"")</f>
        <v/>
      </c>
      <c r="DR126" s="36" t="str">
        <f>IF(AND(Input!$I126="text-tabs",Input!$K126="有"),Input!$G126,"")</f>
        <v/>
      </c>
      <c r="DS126" s="36" t="str">
        <f>IF(AND(Input!$I126="text-tabs",Input!$K126="有"),IF(Input!$M126=1,svg_data!$BW$1,IF(Input!$M126=2,svg_data!$BW$2)),"")</f>
        <v/>
      </c>
      <c r="DT126" s="36" t="str">
        <f>IF(AND(Input!$I126="text-tabs",Input!$K126="有"),IF(Input!$M126=1,svg_data!$BY$1,IF(Input!$M126=2,"")),"")</f>
        <v/>
      </c>
      <c r="DU126" s="36" t="str">
        <f>IF(AND(Input!$I126="text-tabs",Input!$K126="有"),IF(Input!$M126=1,Input!$G126,IF(Input!$M126=2,"")),"")</f>
        <v/>
      </c>
      <c r="DV126" s="42" t="str">
        <f>IF(AND(Input!$I126="text-tabs",Input!$K126="有"),IF(Input!$M126=1,svg_data!$CA$1,IF(Input!$M126=2,svg_data!$CA$2)),"")</f>
        <v/>
      </c>
      <c r="DW126" s="36" t="str">
        <f>IF(AND(Input!$I126="text-tabs",Input!$K126="有"),IF(Input!$M126=1,svg_data!$CB$1,IF(Input!$M126=2,svg_data!$CB$2)),"")</f>
        <v/>
      </c>
      <c r="DX126" s="36" t="str">
        <f>IF(AND(Input!$I126="text-tabs",Input!$K126="有"),Input!$G126,"")</f>
        <v/>
      </c>
      <c r="DY126" s="36" t="str">
        <f>IF(AND(Input!$I126="text-tabs",Input!$K126="有"),IF(Input!$M126=1,svg_data!$CD$1,IF(Input!$M126=2,svg_data!$CD$2)),"")</f>
        <v/>
      </c>
      <c r="DZ126" s="36" t="str">
        <f>IF(AND(Input!$I126="text-tabs",Input!$K126="有"),Input!$G126,"")</f>
        <v/>
      </c>
      <c r="EA126" s="36" t="str">
        <f>IF(AND(Input!$I126="text-tabs",Input!$K126="有"),IF(Input!$M126=1,svg_data!$CF$1,IF(Input!$M126=2,svg_data!$CF$2)),"")</f>
        <v/>
      </c>
      <c r="EB126" s="36" t="str">
        <f>IF(AND(Input!$I126="text-tabs",Input!$K126="有"),Input!$G126,"")</f>
        <v/>
      </c>
      <c r="EC126" s="36" t="str">
        <f>IF(AND(Input!$I126="text-tabs",Input!$K126="有"),IF(Input!$M126=1,svg_data!$CH$1,IF(Input!$M126=2,svg_data!$CH$2)),"")</f>
        <v/>
      </c>
      <c r="ED126" s="36" t="str">
        <f>IF(AND(Input!$I126="text-tabs",Input!$K126="有"),Input!$G126,"")</f>
        <v/>
      </c>
      <c r="EE126" s="36" t="str">
        <f>IF(AND(Input!$I126="text-tabs",Input!$K126="有"),IF(Input!$M126=1,svg_data!$CJ$1,IF(Input!$M126=2,svg_data!$CJ$2)),"")</f>
        <v/>
      </c>
      <c r="EF126" s="36" t="str">
        <f>IF(AND(Input!$I126="text-tabs",Input!$K126="有"),Input!$G126,"")</f>
        <v/>
      </c>
      <c r="EG126" s="36" t="str">
        <f>IF(AND(Input!$I126="text-tabs",Input!$K126="有"),IF(Input!$M126=1,svg_data!$CL$1,IF(Input!$M126=2,svg_data!$CL$2)),"")</f>
        <v/>
      </c>
      <c r="EH126" s="36" t="str">
        <f>IF(AND(Input!$I126="text-tabs",Input!$K126="有"),Input!$G126,"")</f>
        <v/>
      </c>
      <c r="EI126" s="36" t="str">
        <f>IF(AND(Input!$I126="text-tabs",Input!$K126="有"),IF(Input!$M126=1,svg_data!$CN$1,IF(Input!$M126=2,svg_data!$CN$2)),"")</f>
        <v/>
      </c>
      <c r="EJ126" s="36" t="str">
        <f>IF(AND(Input!$I126="text-tabs",Input!$K126="有"),Input!$G126,"")</f>
        <v/>
      </c>
      <c r="EK126" s="36" t="str">
        <f>IF(AND(Input!$I126="text-tabs",Input!$K126="有"),IF(Input!$M126=1,svg_data!$CP$1,IF(Input!$M126=2,svg_data!$CP$2)),"")</f>
        <v/>
      </c>
      <c r="EL126" s="36" t="str">
        <f>IF(AND(Input!$I126="text-tabs",Input!$K126="有"),Input!$G126,"")</f>
        <v/>
      </c>
      <c r="EM126" s="36" t="str">
        <f>IF(AND(Input!$I126="text-tabs",Input!$K126="有"),IF(Input!$M126=1,svg_data!$CR$1,IF(Input!$M126=2,svg_data!$CR$2)),"")</f>
        <v/>
      </c>
      <c r="EN126" s="36" t="str">
        <f>IF(AND(Input!$I126="text-tabs",Input!$K126="有"),Input!$G126,"")</f>
        <v/>
      </c>
      <c r="EO126" s="36" t="str">
        <f>IF(AND(Input!$I126="text-tabs",Input!$K126="有"),IF(Input!$M126=1,svg_data!$CT$1,IF(Input!$M126=2,svg_data!$CT$2)),"")</f>
        <v/>
      </c>
      <c r="EP126" s="36" t="str">
        <f>IF(AND(Input!$I126="text-tabs",Input!$K126="有"),Input!$G126,"")</f>
        <v/>
      </c>
      <c r="EQ126" s="36" t="str">
        <f>IF(AND(Input!$I126="text-tabs",Input!$K126="有"),IF(Input!$M126=1,svg_data!$CV$1,IF(Input!$M126=2,svg_data!$CV$2)),"")</f>
        <v/>
      </c>
      <c r="ER126" s="36" t="str">
        <f>IF(AND(Input!$I126="text-tabs",Input!$K126="有"),Input!$G126,"")</f>
        <v/>
      </c>
      <c r="ES126" s="36" t="str">
        <f>IF(AND(Input!$I126="text-tabs",Input!$K126="有"),IF(Input!$M126=1,svg_data!$CX$1,IF(Input!$M126=2,svg_data!$CX$2)),"")</f>
        <v/>
      </c>
      <c r="ET126" s="36" t="str">
        <f>IF(AND(Input!$I126="text-tabs",Input!$K126="有"),Input!$G126,"")</f>
        <v/>
      </c>
      <c r="EU126" s="36" t="str">
        <f>IF(AND(Input!$I126="text-tabs",Input!$K126="有"),IF(Input!$M126=1,svg_data!$CZ$1,IF(Input!$M126=2,svg_data!$CZ$2)),"")</f>
        <v/>
      </c>
      <c r="EV126" s="36" t="str">
        <f>IF(AND(Input!$I126="text-tabs",Input!$K126="有"),Input!$G126,"")</f>
        <v/>
      </c>
      <c r="EW126" s="36" t="str">
        <f>IF(AND(Input!$I126="text-tabs",Input!$K126="有"),IF(Input!$M126=1,svg_data!$DB$1,IF(Input!$M126=2,svg_data!$DB$2)),"")</f>
        <v/>
      </c>
      <c r="EX126" s="36" t="str">
        <f>IF(AND(Input!$I126="text-tabs",Input!$K126="有"),Input!$G126,"")</f>
        <v/>
      </c>
      <c r="EY126" s="36" t="str">
        <f>IF(AND(Input!$I126="text-tabs",Input!$K126="有"),IF(Input!$M126=1,svg_data!$DD$1,IF(Input!$M126=2,svg_data!$DD$2)),"")</f>
        <v/>
      </c>
      <c r="EZ126" s="36" t="str">
        <f>IF(AND(Input!$I126="text-tabs",Input!$K126="有"),Input!$G126,"")</f>
        <v/>
      </c>
      <c r="FA126" s="36" t="str">
        <f>IF(AND(Input!$I126="text-tabs",Input!$K126="有"),IF(Input!$M126=1,svg_data!$DF$1,IF(Input!$M126=2,svg_data!$DF$2)),"")</f>
        <v/>
      </c>
      <c r="FB126" s="36" t="str">
        <f>IF(AND(Input!$I126="text-tabs",Input!$K126="有"),Input!$G126,"")</f>
        <v/>
      </c>
      <c r="FC126" s="36" t="str">
        <f>IF(AND(Input!$I126="text-tabs",Input!$K126="有"),IF(Input!$M126=1,svg_data!$DH$1,IF(Input!$M126=2,svg_data!$DH$2)),"")</f>
        <v/>
      </c>
      <c r="FD126" s="36" t="str">
        <f>IF(AND(Input!$I126="text-tabs",Input!$K126="有"),Input!$G126,"")</f>
        <v/>
      </c>
      <c r="FE126" s="36" t="str">
        <f>IF(AND(Input!$I126="text-tabs",Input!$K126="有"),IF(Input!$M126=1,svg_data!$DJ$1,IF(Input!$M126=2,svg_data!$DJ$2)),"")</f>
        <v/>
      </c>
      <c r="FF126" s="36" t="str">
        <f>IF(AND(Input!$I126="text-tabs",Input!$K126="有"),Input!$G126,"")</f>
        <v/>
      </c>
      <c r="FG126" s="36" t="str">
        <f>IF(AND(Input!$I126="text-tabs",Input!$K126="有"),IF(Input!$M126=1,svg_data!$DL$1,IF(Input!$M126=2,svg_data!$DL$2)),"")</f>
        <v/>
      </c>
      <c r="FH126" s="36" t="str">
        <f>IF(AND(Input!$I126="text-tabs",Input!$K126="有"),Input!$G126,"")</f>
        <v/>
      </c>
      <c r="FI126" s="36" t="str">
        <f>IF(AND(Input!$I126="text-tabs",Input!$K126="有"),IF(Input!$M126=1,svg_data!$DN$1,IF(Input!$M126=2,svg_data!$DN$2)),"")</f>
        <v/>
      </c>
      <c r="FJ126" s="36" t="str">
        <f>IF(AND(Input!$I126="text-tabs",Input!$K126="有"),Input!$G126,"")</f>
        <v/>
      </c>
      <c r="FK126" s="36" t="str">
        <f>IF(AND(Input!$I126="text-tabs",Input!$K126="有"),IF(Input!$M126=1,svg_data!$DP$1,IF(Input!$M126=2,svg_data!$DP$2)),"")</f>
        <v/>
      </c>
      <c r="FL126" s="36" t="str">
        <f>IF(AND(Input!$I126="text-tabs",Input!$K126="有"),Input!$G126,"")</f>
        <v/>
      </c>
      <c r="FM126" s="36" t="str">
        <f>IF(AND(Input!$I126="text-tabs",Input!$K126="有"),IF(Input!$M126=1,svg_data!$DR$1,IF(Input!$M126=2,svg_data!$DR$2)),"")</f>
        <v/>
      </c>
      <c r="FN126" s="36" t="str">
        <f>IF(AND(Input!$I126="text-tabs",Input!$K126="有"),Input!$G126,"")</f>
        <v/>
      </c>
      <c r="FO126" s="36" t="str">
        <f>IF(AND(Input!$I126="text-tabs",Input!$K126="有"),IF(Input!$M126=1,svg_data!$DT$1,IF(Input!$M126=2,svg_data!$DT$2)),"")</f>
        <v/>
      </c>
      <c r="FP126" s="36" t="str">
        <f>IF(AND(Input!$I126="text-tabs",Input!$K126="有"),Input!$G126,"")</f>
        <v/>
      </c>
      <c r="FQ126" s="36" t="str">
        <f>IF(AND(Input!$I126="text-tabs",Input!$K126="有"),IF(Input!$M126=1,svg_data!$DV$1,IF(Input!$M126=2,svg_data!$DV$2)),"")</f>
        <v/>
      </c>
      <c r="FR126" s="36" t="str">
        <f>IF(AND(Input!$I126="text-tabs",Input!$K126="有"),Input!$G126,"")</f>
        <v/>
      </c>
      <c r="FS126" s="36" t="str">
        <f>IF(AND(Input!$I126="text-tabs",Input!$K126="有"),IF(Input!$M126=1,svg_data!$DX$1,IF(Input!$M126=2,svg_data!$DX$2)),"")</f>
        <v/>
      </c>
      <c r="FT126" s="36" t="str">
        <f>IF(AND(Input!$I126="text-tabs",Input!$K126="有"),Input!$G126,"")</f>
        <v/>
      </c>
      <c r="FU126" s="36" t="str">
        <f>IF(AND(Input!$I126="text-tabs",Input!$K126="有"),IF(Input!$M126=1,svg_data!$DZ$1,IF(Input!$M126=2,svg_data!$DZ$2)),"")</f>
        <v/>
      </c>
      <c r="FV126" s="36" t="str">
        <f>IF(AND(Input!$I126="text-tabs",Input!$K126="有"),Input!$G126,"")</f>
        <v/>
      </c>
      <c r="FW126" s="36" t="str">
        <f>IF(AND(Input!$I126="text-tabs",Input!$K126="有"),IF(Input!$M126=1,svg_data!$EB$1,IF(Input!$M126=2,svg_data!$EB$2)),"")</f>
        <v/>
      </c>
      <c r="FX126" s="36" t="str">
        <f>IF(AND(Input!$I126="text-tabs",Input!$K126="有"),Input!$G126,"")</f>
        <v/>
      </c>
      <c r="FY126" s="36" t="str">
        <f>IF(AND(Input!$I126="text-tabs",Input!$K126="有"),IF(Input!$M126=1,svg_data!$ED$1,IF(Input!$M126=2,svg_data!$ED$2)),"")</f>
        <v/>
      </c>
      <c r="FZ126" s="36" t="str">
        <f>IF(AND(Input!$I126="text-tabs",Input!$K126="有"),Input!$G126,"")</f>
        <v/>
      </c>
      <c r="GA126" s="36" t="str">
        <f>IF(AND(Input!$I126="text-tabs",Input!$K126="有"),IF(Input!$M126=1,svg_data!$EF$1,IF(Input!$M126=2,svg_data!$EF$2)),"")</f>
        <v/>
      </c>
      <c r="GB126" s="36" t="str">
        <f>IF(AND(Input!$I126="text-tabs",Input!$K126="有"),Input!$G126,"")</f>
        <v/>
      </c>
      <c r="GC126" s="36" t="str">
        <f>IF(AND(Input!$I126="text-tabs",Input!$K126="有"),IF(Input!$M126=1,svg_data!$EH$1,IF(Input!$M126=2,svg_data!$EH$2)),"")</f>
        <v/>
      </c>
      <c r="GD126" s="36" t="str">
        <f>IF(AND(Input!$I126="text-tabs",Input!$K126="有"),Input!$G126,"")</f>
        <v/>
      </c>
      <c r="GE126" s="36" t="str">
        <f>IF(AND(Input!$I126="text-tabs",Input!$K126="有"),IF(Input!$M126=1,svg_data!$EJ$1,IF(Input!$M126=2,svg_data!$EJ$2)),"")</f>
        <v/>
      </c>
      <c r="GF126" s="36" t="str">
        <f>IF(AND(Input!$I126="text-tabs",Input!$K126="有"),Input!$G126,"")</f>
        <v/>
      </c>
      <c r="GG126" s="36" t="str">
        <f>IF(AND(Input!$I126="text-tabs",Input!$K126="有"),IF(Input!$M126=1,svg_data!$EL$1,IF(Input!$M126=2,svg_data!$EL$2)),"")</f>
        <v/>
      </c>
      <c r="GH126" s="36" t="str">
        <f>IF(AND(Input!$I126="text-tabs",Input!$K126="有"),Input!$G126,"")</f>
        <v/>
      </c>
      <c r="GI126" s="36" t="str">
        <f>IF(AND(Input!$I126="text-tabs",Input!$K126="有"),IF(Input!$M126=1,svg_data!$EN$1,IF(Input!$M126=2,svg_data!$EN$2)),"")</f>
        <v/>
      </c>
      <c r="GJ126" s="36" t="str">
        <f>IF(AND(Input!$I126="text-tabs",Input!$K126="有"),Input!$G126,"")</f>
        <v/>
      </c>
      <c r="GK126" s="36" t="str">
        <f>IF(AND(Input!$I126="text-tabs",Input!$K126="有"),IF(Input!$M126=1,svg_data!$EP$1,IF(Input!$M126=2,svg_data!$EP$2)),"")</f>
        <v/>
      </c>
      <c r="GL126" s="36" t="str">
        <f>IF(AND(Input!$I126="text-tabs",Input!$K126="有"),Input!$G126,"")</f>
        <v/>
      </c>
      <c r="GM126" s="36" t="str">
        <f>IF(AND(Input!$I126="text-tabs",Input!$K126="有"),svg_data!$ER$1,"")</f>
        <v/>
      </c>
      <c r="GN126" s="36" t="str">
        <f>IF(AND(Input!$I126="text-tabs",Input!$K126="有"),Input!$G126,"")</f>
        <v/>
      </c>
      <c r="GO126" s="36" t="str">
        <f>IF(AND(Input!$I126="text-tabs",Input!$K126="有"),svg_data!$ET$1,"")</f>
        <v/>
      </c>
      <c r="GP126" s="36" t="str">
        <f>IF(AND(Input!$I126="text-tabs",Input!$K126="有"),Input!$G126,"")</f>
        <v/>
      </c>
      <c r="GQ126" s="36" t="str">
        <f>IF(AND(Input!$I126="text-tabs",Input!$K126="有"),svg_data!$EV$1,"")</f>
        <v/>
      </c>
      <c r="GR126" s="36" t="str">
        <f>IF(AND(Input!$I126="text-tabs",Input!$K126="有"),Input!$G126,"")</f>
        <v/>
      </c>
      <c r="GS126" s="36" t="str">
        <f>IF(AND(Input!$I126="text-tabs",Input!$K126="有"),svg_data!$EX$1,"")</f>
        <v/>
      </c>
      <c r="GT126" s="36" t="str">
        <f>IF(AND(Input!$I126="text-tabs",Input!$K126="有"),IF(Input!$O126="無","",svg_data!$EY$1),"")</f>
        <v/>
      </c>
      <c r="GU126" s="36" t="str">
        <f>IF(AND(Input!$I126="text-tabs",Input!$K126="有"),IF(Input!$O126="無","",Input!$G126),"")</f>
        <v/>
      </c>
      <c r="GV126" s="36" t="str">
        <f>IF(AND(Input!$I126="text-tabs",Input!$K126="有"),IF(Input!$O126="無","",Input!$O126),"")</f>
        <v/>
      </c>
      <c r="GW126" s="36" t="str">
        <f>IF(AND(Input!$I126="text-tabs",Input!$K126="有"),IF(Input!$O126="無","",svg_data!$FA$1),"")</f>
        <v/>
      </c>
      <c r="GX126" s="36" t="str">
        <f>IF(AND(Input!$I126="text-tabs",Input!$K126="有"),IF(Input!$O126="無","",Input!$P126),"")</f>
        <v/>
      </c>
      <c r="GY126" s="36" t="str">
        <f>IF(AND(Input!$I126="text-tabs",Input!$K126="有"),IF(Input!$O126="無","",svg_data!$FC$1),"")</f>
        <v/>
      </c>
      <c r="GZ126" s="36" t="str">
        <f>IF(AND(Input!$I126="text-tabs",Input!$K126="有"),svg_data!$FD$1,"")</f>
        <v/>
      </c>
      <c r="HA126" s="36" t="str">
        <f>IF(AND(Input!$I126="text-tabs",Input!$K126="有"),$HA$1,"")</f>
        <v/>
      </c>
      <c r="HB126" s="36" t="str">
        <f>IF(AND(Input!$I126="text-tabs",Input!$V126="有",Input!$W126&lt;&gt;""),$HB$1,"")</f>
        <v/>
      </c>
      <c r="HC126" s="36" t="str">
        <f>IF(AND(Input!$I126="text-tabs",Input!$V126="有",Input!$W126&lt;&gt;""),Input!$U126,"")</f>
        <v/>
      </c>
      <c r="HD126" s="36" t="str">
        <f>IF(AND(Input!$I126="text-tabs",Input!$V126="有",Input!$W126&lt;&gt;""),$HD$1,"")</f>
        <v/>
      </c>
      <c r="HE126" s="36" t="str">
        <f>IF(AND(Input!$I126="text-tabs",Input!$V126="有",Input!$W126&lt;&gt;""),$HE$1,"")</f>
        <v/>
      </c>
      <c r="HF126" s="36" t="str">
        <f>IF(AND(Input!$I126="text-tabs",Input!$V126="有",Input!$W126&lt;&gt;""),$HF$1,"")</f>
        <v/>
      </c>
      <c r="HG126" s="36" t="str">
        <f>IF(AND(Input!$I126="text-tabs",Input!$V126="有",Input!$W126&lt;&gt;""),Input!$X126,"")</f>
        <v/>
      </c>
      <c r="HH126" s="36" t="str">
        <f>IF(AND(Input!$I126="text-tabs",Input!$V126="有",Input!$W126&lt;&gt;""),$HH$1,"")</f>
        <v/>
      </c>
      <c r="HI126" s="36" t="str">
        <f>IF(AND(Input!$I126="text-tabs",Input!$V126="有",Input!$W126&lt;&gt;""),Input!$W126,"")</f>
        <v/>
      </c>
      <c r="HJ126" s="36" t="str">
        <f>IF(AND(Input!$I126="text-tabs",Input!$V126="有",Input!$W126&lt;&gt;""),$HJ$1,"")</f>
        <v/>
      </c>
      <c r="HK126" s="36" t="str">
        <f>IF(AND(Input!$I126="text-tabs",Input!$V126="有",Input!$Y126&lt;&gt;"無"),$HK$1,"")</f>
        <v/>
      </c>
      <c r="HL126" s="36" t="str">
        <f>IF(AND(Input!$I126="text-tabs",Input!$V126="有",Input!$Y126&lt;&gt;"無"),$HF$1,"")</f>
        <v/>
      </c>
      <c r="HM126" s="36" t="str">
        <f>IF(AND(Input!$I126="text-tabs",Input!$V126="有",Input!$Y126&lt;&gt;"無"),Input!$Z126,"")</f>
        <v/>
      </c>
      <c r="HN126" s="36" t="str">
        <f>IF(AND(Input!$I126="text-tabs",Input!$V126="有",Input!$Y126&lt;&gt;"無"),$HH$1,"")</f>
        <v/>
      </c>
      <c r="HO126" s="36" t="str">
        <f>IF(AND(Input!$I126="text-tabs",Input!$V126="有",Input!$Y126&lt;&gt;"無"),Input!$Y126,"")</f>
        <v/>
      </c>
      <c r="HP126" s="36" t="str">
        <f>IF(AND(Input!$I126="text-tabs",Input!$V126="有",Input!$Y126&lt;&gt;"無"),$HJ$1,"")</f>
        <v/>
      </c>
      <c r="HQ126" s="36" t="str">
        <f>IF(AND(Input!$I126="text-tabs",Input!$V126="有",Input!$AA126&lt;&gt;"無"),$HQ$1,"")</f>
        <v/>
      </c>
      <c r="HR126" s="36" t="str">
        <f>IF(AND(Input!$I126="text-tabs",Input!$V126="有",Input!$AA126&lt;&gt;"無"),$HR$1,"")</f>
        <v/>
      </c>
      <c r="HS126" s="36" t="str">
        <f>IF(AND(Input!$I126="text-tabs",Input!$V126="有",Input!$AA126&lt;&gt;"無"),Input!$AB126,"")</f>
        <v/>
      </c>
      <c r="HT126" s="36" t="str">
        <f>IF(AND(Input!$I126="text-tabs",Input!$V126="有",Input!$AA126&lt;&gt;"無"),$HT$1,"")</f>
        <v/>
      </c>
      <c r="HU126" s="36" t="str">
        <f>IF(AND(Input!$I126="text-tabs",Input!$V126="有",Input!$AA126&lt;&gt;"無"),Input!$AA126,"")</f>
        <v/>
      </c>
      <c r="HV126" s="36" t="str">
        <f>IF(AND(Input!$I126="text-tabs",Input!$V126="有",Input!$AA126&lt;&gt;"無"),$HV$1,"")</f>
        <v/>
      </c>
      <c r="HW126" s="36" t="str">
        <f>IF(AND(Input!$I126="text-tabs",Input!$V126="有",Input!$AC126&lt;&gt;"無"),$HW$1,"")</f>
        <v/>
      </c>
      <c r="HX126" s="36" t="str">
        <f>IF(AND(Input!$I126="text-tabs",Input!$V126="有",Input!$AC126&lt;&gt;"無"),$HX$1,"")</f>
        <v/>
      </c>
      <c r="HY126" s="36" t="str">
        <f>IF(AND(Input!$I126="text-tabs",Input!$V126="有",Input!$AC126&lt;&gt;"無"),Input!$AD126,"")</f>
        <v/>
      </c>
      <c r="HZ126" s="36" t="str">
        <f>IF(AND(Input!$I126="text-tabs",Input!$V126="有",Input!$AC126&lt;&gt;"無"),$HZ$1,"")</f>
        <v/>
      </c>
      <c r="IA126" s="36" t="str">
        <f>IF(AND(Input!$I126="text-tabs",Input!$V126="有",Input!$AC126&lt;&gt;"無"),Input!$AC126,"")</f>
        <v/>
      </c>
      <c r="IB126" s="36" t="str">
        <f>IF(AND(Input!$I126="text-tabs",Input!$V126="有",Input!$AC126&lt;&gt;"無"),$IB$1,"")</f>
        <v/>
      </c>
      <c r="IC126" s="36" t="str">
        <f>IF(AND(Input!$I126="text-tabs",Input!$V126="有",Input!$AE126&lt;&gt;"無"),$IC$1,"")</f>
        <v/>
      </c>
      <c r="ID126" s="36" t="str">
        <f>IF(AND(Input!$I126="text-tabs",Input!$V126="有",Input!$AE126&lt;&gt;"無"),$HF$1,"")</f>
        <v/>
      </c>
      <c r="IE126" s="36" t="str">
        <f>IF(AND(Input!$I126="text-tabs",Input!$V126="有",Input!$AE126&lt;&gt;"無"),Input!$AF126,"")</f>
        <v/>
      </c>
      <c r="IF126" s="36" t="str">
        <f>IF(AND(Input!$I126="text-tabs",Input!$V126="有",Input!$AE126&lt;&gt;"無"),$HH$1,"")</f>
        <v/>
      </c>
      <c r="IG126" s="36" t="str">
        <f>IF(AND(Input!$I126="text-tabs",Input!$V126="有",Input!$AE126&lt;&gt;"無"),Input!$AE126,"")</f>
        <v/>
      </c>
      <c r="IH126" s="36" t="str">
        <f>IF(AND(Input!$I126="text-tabs",Input!$V126="有",Input!$AE126&lt;&gt;"無"),$HJ$1,"")</f>
        <v/>
      </c>
      <c r="II126" s="36" t="str">
        <f>IF(AND(Input!$I126="text-tabs",Input!$V126="有"),$II$1,"")</f>
        <v/>
      </c>
      <c r="IJ126" s="36" t="str">
        <f>IF(AND(Input!$I126="text-tabs",Input!$AG126="有"),$IJ$1,"")</f>
        <v/>
      </c>
      <c r="IK126" s="36" t="str">
        <f>IF(AND(Input!$I126="text-tabs",Input!$AG126="有"),Input!$AH126,"")</f>
        <v/>
      </c>
      <c r="IL126" s="36" t="str">
        <f>IF(AND(Input!$I126="text-tabs",Input!$AG126="有"),$IL$1,"")</f>
        <v/>
      </c>
      <c r="IM126" s="36" t="str">
        <f>IF(AND(Input!$I126="text-tabs",Input!$AG126="有"),Input!$AI126,"")</f>
        <v/>
      </c>
      <c r="IN126" s="36" t="str">
        <f>IF(AND(Input!$I126="text-tabs",Input!$AG126="有"),$IN$1,"")</f>
        <v/>
      </c>
      <c r="IO126" s="36" t="str">
        <f>IF(Input!$I126="text-tabs",$IO$1,"")</f>
        <v/>
      </c>
      <c r="IP126" s="36" t="str">
        <f>IF(Input!$I126="event",$IP$1,"")</f>
        <v/>
      </c>
      <c r="IQ126" s="36" t="str">
        <f>IF(Input!$I126="event",Input!$R126,"")</f>
        <v/>
      </c>
      <c r="IR126" s="36" t="str">
        <f>IF(Input!$I126="event",$IR$1,"")</f>
        <v/>
      </c>
      <c r="IS126" s="36" t="str">
        <f>IF(Input!$I126="event",$IS$1,"")</f>
        <v/>
      </c>
      <c r="IT126" s="36" t="str">
        <f>IF(Input!$I126="event",Input!$Q126,"")</f>
        <v/>
      </c>
      <c r="IU126" s="36" t="str">
        <f>IF(Input!$I126="event",$IU$1,"")</f>
        <v/>
      </c>
      <c r="IV126" s="36" t="str">
        <f>IF(Input!$I126="image",$IV$1,"")</f>
        <v/>
      </c>
      <c r="IW126" s="36" t="str">
        <f>IF(Input!$I126="image",Input!$S126,"")</f>
        <v/>
      </c>
      <c r="IX126" s="36" t="str">
        <f>IF(Input!$I126="image",$IX$1,"")</f>
        <v/>
      </c>
      <c r="IY126" s="36" t="str">
        <f>IF(AND(Input!$I126="image",Input!$V126="無"),$IY$1,"")</f>
        <v/>
      </c>
      <c r="IZ126" s="36" t="str">
        <f>IF(AND(Input!$I126="image",Input!$V126="無"),Input!$B126,"")</f>
        <v/>
      </c>
      <c r="JA126" s="36" t="str">
        <f>IF(AND(Input!$I126="image",Input!$V126="無"),$JA$1,"")</f>
        <v/>
      </c>
      <c r="JB126" s="36" t="str">
        <f>IF(AND(Input!$I126="image",Input!$V126="有"),$JB$1,"")</f>
        <v/>
      </c>
      <c r="JC126" s="36" t="str">
        <f>IF(AND(Input!$I126="image",Input!$V126="有"),Input!$W126,"")</f>
        <v/>
      </c>
      <c r="JD126" s="36" t="str">
        <f>IF(AND(Input!$I126="image",Input!$V126="有"),$JD$1,"")</f>
        <v/>
      </c>
      <c r="JE126" s="36" t="str">
        <f>IF(AND(Input!$I126="image",Input!$V126="有"),Input!$X126,"")</f>
        <v/>
      </c>
      <c r="JF126" s="36" t="str">
        <f>IF(AND(Input!$I126="image",Input!$V126="有"),$JF$1,"")</f>
        <v/>
      </c>
      <c r="JG126" s="36" t="str">
        <f>IF(Input!$I126="embed",$JG$1,"")</f>
        <v/>
      </c>
      <c r="JH126" s="36" t="str">
        <f>IF(Input!$I126="embed",Input!$X126,"")</f>
        <v/>
      </c>
      <c r="JI126" s="36" t="str">
        <f>IF(Input!$I126="embed",$JI$1,"")</f>
        <v/>
      </c>
      <c r="JJ126" s="36" t="str">
        <f>IF(Input!$I126="embed",$JJ$1,"")</f>
        <v/>
      </c>
      <c r="JK126" s="36" t="str">
        <f>IF(Input!$I126="embed",Input!$R126,"")</f>
        <v/>
      </c>
      <c r="JL126" s="36" t="str">
        <f>IF(Input!$I126="embed",$JL$1,"")</f>
        <v/>
      </c>
      <c r="JM126" s="36" t="str">
        <f>IF(Input!$I126="table",Input!$AI126,"")</f>
        <v/>
      </c>
      <c r="JN126" s="36" t="str">
        <f>IF(Input!$I126="table",Input!$AJ126,"")</f>
        <v/>
      </c>
      <c r="JO126" s="36" t="s">
        <v>0</v>
      </c>
      <c r="JP126" s="36" t="str">
        <f t="shared" si="3"/>
        <v/>
      </c>
    </row>
    <row r="127" spans="1:276" s="36" customFormat="1">
      <c r="A127" s="39" t="str">
        <f t="shared" si="6"/>
        <v>"0":{"category":"未記入","class":"0","id":"0","titleShadow":"",}</v>
      </c>
      <c r="B127" s="36" t="s">
        <v>5</v>
      </c>
      <c r="C127" s="40">
        <f>Input!$G127</f>
        <v>0</v>
      </c>
      <c r="D127" s="36" t="s">
        <v>210</v>
      </c>
      <c r="E127" s="36" t="s">
        <v>23</v>
      </c>
      <c r="F127" s="36" t="str">
        <f>IF(Input!$C127&lt;&gt;"",Input!$C127,"未記入")</f>
        <v>未記入</v>
      </c>
      <c r="G127" s="36" t="s">
        <v>3</v>
      </c>
      <c r="H127" s="36" t="s">
        <v>1</v>
      </c>
      <c r="I127" s="36">
        <f>Input!$I127</f>
        <v>0</v>
      </c>
      <c r="J127" s="36" t="s">
        <v>3</v>
      </c>
      <c r="K127" s="36" t="s">
        <v>4</v>
      </c>
      <c r="L127" s="40">
        <f>Input!$G127</f>
        <v>0</v>
      </c>
      <c r="M127" s="36" t="s">
        <v>3</v>
      </c>
      <c r="N127" s="36" t="str">
        <f>IF(Input!$D127="有",$N$1,"")</f>
        <v/>
      </c>
      <c r="O127" s="36" t="str">
        <f>IF(Input!$D127="有",Input!$A127,"")</f>
        <v/>
      </c>
      <c r="P127" s="36" t="str">
        <f>IF(Input!$D127="有",$P$1,"")</f>
        <v/>
      </c>
      <c r="Q127" s="36" t="str">
        <f>IF(Input!$D127="有",$Q$1,"")</f>
        <v/>
      </c>
      <c r="R127" s="36" t="str">
        <f>IF(Input!$D127="有",LEFT(Input!$E127,1),"")</f>
        <v/>
      </c>
      <c r="S127" s="36" t="str">
        <f>IF(Input!$D127="有",$S$1,"")</f>
        <v/>
      </c>
      <c r="T127" s="36" t="str">
        <f>IF(Input!$D127="有",$T$1,"")</f>
        <v/>
      </c>
      <c r="U127" s="36" t="str">
        <f>IF(Input!$D127="有",Input!$F127,"")</f>
        <v/>
      </c>
      <c r="V127" s="36" t="str">
        <f>IF(Input!$D127="有",$V$1,"")</f>
        <v/>
      </c>
      <c r="W127" s="36" t="s">
        <v>205</v>
      </c>
      <c r="X127" s="36" t="str">
        <f>IF(Input!$H127="有","true",IF(Input!$H127="無","false",""))</f>
        <v/>
      </c>
      <c r="Y127" s="36" t="s">
        <v>3</v>
      </c>
      <c r="Z127" s="36" t="str">
        <f>IF(OR(Input!$I127="text-tabs",Input!$I127="text"),$Z$1,"")</f>
        <v/>
      </c>
      <c r="AA127" s="36" t="str">
        <f>IF(OR(Input!$I127="text-tabs",Input!$I127="text"),Input!$B127,"")</f>
        <v/>
      </c>
      <c r="AB127" s="36" t="str">
        <f>IF(OR(Input!$I127="text-tabs",Input!$I127="text"),$AB$1,"")</f>
        <v/>
      </c>
      <c r="AC127" s="36" t="str">
        <f>IF(AND(OR(Input!$I127="text-tabs",Input!$I127="text"),Input!$T127="無"),$AC$1,"")</f>
        <v/>
      </c>
      <c r="AD127" s="36" t="str">
        <f>IF(AND(OR(Input!$I127="text-tabs",Input!$I127="text"),Input!$T127="無"),Input!$S127,"")</f>
        <v/>
      </c>
      <c r="AE127" s="36" t="str">
        <f>IF(AND(OR(Input!$I127="text-tabs",Input!$I127="text"),Input!$T127="無"),$AE$1,"")</f>
        <v/>
      </c>
      <c r="AF127" s="36" t="str">
        <f>IF(AND(OR(Input!$I127="text-tabs",Input!$I127="text"),Input!$S127="無"),$AF$1,"")</f>
        <v/>
      </c>
      <c r="AG127" s="36" t="str">
        <f>IF(AND(OR(Input!$I127="text-tabs",Input!$I127="text"),Input!$S127="無"),Input!$T127,"")</f>
        <v/>
      </c>
      <c r="AH127" s="36" t="str">
        <f>IF(AND(OR(Input!$I127="text-tabs",Input!$I127="text"),Input!$S127="無"),$AH$1,"")</f>
        <v/>
      </c>
      <c r="AI127" s="36" t="str">
        <f>IF(Input!$I127="text",$AI$1,"")</f>
        <v/>
      </c>
      <c r="AJ127" s="36" t="str">
        <f>IF(Input!$I127="text",Input!$R127,"")</f>
        <v/>
      </c>
      <c r="AK127" s="36" t="str">
        <f>IF(Input!$I127="text",$AK$1,"")</f>
        <v/>
      </c>
      <c r="AL127" s="36" t="str">
        <f>IF(Input!$I127="text-tabs",$AL$1,"")</f>
        <v/>
      </c>
      <c r="AM127" s="36" t="str">
        <f>IF(Input!$I127="text-tabs",$AM$1,"")</f>
        <v/>
      </c>
      <c r="AN127" s="36" t="str">
        <f>IF(Input!$I127="text-tabs",Input!$J127,"")</f>
        <v/>
      </c>
      <c r="AO127" s="36" t="str">
        <f>IF(Input!$I127="text-tabs",$AO$1,"")</f>
        <v/>
      </c>
      <c r="AP127" s="36" t="str">
        <f>IF(Input!$I127="text-tabs",Input!$R127,"")</f>
        <v/>
      </c>
      <c r="AQ127" s="36" t="str">
        <f>IF(Input!$I127="text-tabs",$AQ$1,"")</f>
        <v/>
      </c>
      <c r="AR127" s="36" t="str">
        <f>IF(AND(Input!$I127="text-tabs",Input!$K127="有"),$AR$1,"")</f>
        <v/>
      </c>
      <c r="AS127" s="36" t="str">
        <f>IF(AND(Input!$I127="text-tabs",Input!$K127="有"),Input!$L127,"")</f>
        <v/>
      </c>
      <c r="AT127" s="36" t="str">
        <f>IF(AND(Input!$I127="text-tabs",Input!$K127="有"),$AT$1,"")</f>
        <v/>
      </c>
      <c r="AU127" s="36" t="str">
        <f>IF(AND(Input!$I127="text-tabs",Input!$K127="有"),Input!$N127,"")</f>
        <v/>
      </c>
      <c r="AV127" s="36" t="str">
        <f>IF(AND(Input!$I127="text-tabs",Input!$K127="有"),"&lt;br&gt;","")</f>
        <v/>
      </c>
      <c r="AW127" s="36" t="str">
        <f>IF(AND(Input!$I127="text-tabs",Input!$K127="有"),IF(Input!$M127=1,svg_data!$A$1,IF(Input!$M127=2,svg_data!$A$2)),"")</f>
        <v/>
      </c>
      <c r="AX127" s="36" t="str">
        <f>IF(AND(Input!$I127="text-tabs",Input!$K127="有"),Input!$G127,"")</f>
        <v/>
      </c>
      <c r="AY127" s="36" t="str">
        <f>IF(AND(Input!$I127="text-tabs",Input!$K127="有"),IF(Input!$M127=1,svg_data!$C$1,IF(Input!$M127=2,svg_data!$C$2)),"")</f>
        <v/>
      </c>
      <c r="AZ127" s="36" t="str">
        <f>IF(AND(Input!$I127="text-tabs",Input!$K127="有"),Input!$G127,"")</f>
        <v/>
      </c>
      <c r="BA127" s="36" t="str">
        <f>IF(AND(Input!$I127="text-tabs",Input!$K127="有"),IF(Input!$M127=1,svg_data!$E$1,IF(Input!$M127=2,svg_data!$E$2)),"")</f>
        <v/>
      </c>
      <c r="BB127" s="36" t="str">
        <f>IF(AND(Input!$I127="text-tabs",Input!$K127="有"),Input!$G127,"")</f>
        <v/>
      </c>
      <c r="BC127" s="36" t="str">
        <f>IF(AND(Input!$I127="text-tabs",Input!$K127="有"),IF(Input!$M127=1,svg_data!$G$1,IF(Input!$M127=2,svg_data!$G$2)),"")</f>
        <v/>
      </c>
      <c r="BD127" s="36" t="str">
        <f>IF(AND(Input!$I127="text-tabs",Input!$K127="有"),Input!$G127,"")</f>
        <v/>
      </c>
      <c r="BE127" s="36" t="str">
        <f>IF(AND(Input!$I127="text-tabs",Input!$K127="有"),IF(Input!$M127=1,svg_data!$I$1,IF(Input!$M127=2,svg_data!$I$2)),"")</f>
        <v/>
      </c>
      <c r="BF127" s="36" t="str">
        <f>IF(AND(Input!$I127="text-tabs",Input!$K127="有"),Input!$G127,"")</f>
        <v/>
      </c>
      <c r="BG127" s="36" t="str">
        <f>IF(AND(Input!$I127="text-tabs",Input!$K127="有"),IF(Input!$M127=1,svg_data!$K$1,IF(Input!$M127=2,svg_data!$K$2)),"")</f>
        <v/>
      </c>
      <c r="BH127" s="36" t="str">
        <f>IF(AND(Input!$I127="text-tabs",Input!$K127="有"),Input!$G127,"")</f>
        <v/>
      </c>
      <c r="BI127" s="36" t="str">
        <f>IF(AND(Input!$I127="text-tabs",Input!$K127="有"),IF(Input!$M127=1,svg_data!$M$1,IF(Input!$M127=2,svg_data!$M$2)),"")</f>
        <v/>
      </c>
      <c r="BJ127" s="36" t="str">
        <f>IF(AND(Input!$I127="text-tabs",Input!$K127="有"),Input!$G127,"")</f>
        <v/>
      </c>
      <c r="BK127" s="36" t="str">
        <f>IF(AND(Input!$I127="text-tabs",Input!$K127="有"),IF(Input!$M127=1,svg_data!$O$1,IF(Input!$M127=2,svg_data!$O$2)),"")</f>
        <v/>
      </c>
      <c r="BL127" s="36" t="str">
        <f>IF(AND(Input!$I127="text-tabs",Input!$K127="有"),Input!$G127,"")</f>
        <v/>
      </c>
      <c r="BM127" s="36" t="str">
        <f>IF(AND(Input!$I127="text-tabs",Input!$K127="有"),IF(Input!$M127=1,svg_data!$Q$1,IF(Input!$M127=2,svg_data!$Q$2)),"")</f>
        <v/>
      </c>
      <c r="BN127" s="36" t="str">
        <f>IF(AND(Input!$I127="text-tabs",Input!$K127="有"),Input!$G127,"")</f>
        <v/>
      </c>
      <c r="BO127" s="36" t="str">
        <f>IF(AND(Input!$I127="text-tabs",Input!$K127="有"),IF(Input!$M127=1,svg_data!$S$1,IF(Input!$M127=2,svg_data!$S$2)),"")</f>
        <v/>
      </c>
      <c r="BP127" s="36" t="str">
        <f>IF(AND(Input!$I127="text-tabs",Input!$K127="有"),Input!$G127,"")</f>
        <v/>
      </c>
      <c r="BQ127" s="36" t="str">
        <f>IF(AND(Input!$I127="text-tabs",Input!$K127="有"),IF(Input!$M127=1,svg_data!$U$1,IF(Input!$M127=2,svg_data!$U$2)),"")</f>
        <v/>
      </c>
      <c r="BR127" s="36" t="str">
        <f>IF(AND(Input!$I127="text-tabs",Input!$K127="有"),Input!$G127,"")</f>
        <v/>
      </c>
      <c r="BS127" s="36" t="str">
        <f>IF(AND(Input!$I127="text-tabs",Input!$K127="有"),IF(Input!$M127=1,svg_data!$W$1,IF(Input!$M127=2,svg_data!$W$2)),"")</f>
        <v/>
      </c>
      <c r="BT127" s="36" t="str">
        <f>IF(AND(Input!$I127="text-tabs",Input!$K127="有"),Input!$G127,"")</f>
        <v/>
      </c>
      <c r="BU127" s="36" t="str">
        <f>IF(AND(Input!$I127="text-tabs",Input!$K127="有"),IF(Input!$M127=1,svg_data!$Y$1,IF(Input!$M127=2,svg_data!$Y$2)),"")</f>
        <v/>
      </c>
      <c r="BV127" s="36" t="str">
        <f>IF(AND(Input!$I127="text-tabs",Input!$K127="有"),Input!$G127,"")</f>
        <v/>
      </c>
      <c r="BW127" s="36" t="str">
        <f>IF(AND(Input!$I127="text-tabs",Input!$K127="有"),IF(Input!$M127=1,svg_data!$AA$1,IF(Input!$M127=2,svg_data!$AA$2)),"")</f>
        <v/>
      </c>
      <c r="BX127" s="36" t="str">
        <f>IF(AND(Input!$I127="text-tabs",Input!$K127="有"),Input!$G127,"")</f>
        <v/>
      </c>
      <c r="BY127" s="36" t="str">
        <f>IF(AND(Input!$I127="text-tabs",Input!$K127="有"),IF(Input!$M127=1,svg_data!$AC$1,IF(Input!$M127=2,svg_data!$AC$2)),"")</f>
        <v/>
      </c>
      <c r="BZ127" s="36" t="str">
        <f>IF(AND(Input!$I127="text-tabs",Input!$K127="有"),Input!$G127,"")</f>
        <v/>
      </c>
      <c r="CA127" s="36" t="str">
        <f>IF(AND(Input!$I127="text-tabs",Input!$K127="有"),IF(Input!$M127=1,svg_data!$AE$1,IF(Input!$M127=2,svg_data!$AE$2)),"")</f>
        <v/>
      </c>
      <c r="CB127" s="36" t="str">
        <f>IF(AND(Input!$I127="text-tabs",Input!$K127="有"),Input!$G127,"")</f>
        <v/>
      </c>
      <c r="CC127" s="36" t="str">
        <f>IF(AND(Input!$I127="text-tabs",Input!$K127="有"),IF(Input!$M127=1,svg_data!$AG$1,IF(Input!$M127=2,svg_data!$AG$2)),"")</f>
        <v/>
      </c>
      <c r="CD127" s="36" t="str">
        <f>IF(AND(Input!$I127="text-tabs",Input!$K127="有"),Input!$G127,"")</f>
        <v/>
      </c>
      <c r="CE127" s="36" t="str">
        <f>IF(AND(Input!$I127="text-tabs",Input!$K127="有"),IF(Input!$M127=1,svg_data!$AI$1,IF(Input!$M127=2,svg_data!$AI$2)),"")</f>
        <v/>
      </c>
      <c r="CF127" s="36" t="str">
        <f>IF(AND(Input!$I127="text-tabs",Input!$K127="有"),Input!$G127,"")</f>
        <v/>
      </c>
      <c r="CG127" s="36" t="str">
        <f>IF(AND(Input!$I127="text-tabs",Input!$K127="有"),IF(Input!$M127=1,svg_data!$AK$1,IF(Input!$M127=2,svg_data!$AK$2)),"")</f>
        <v/>
      </c>
      <c r="CH127" s="36" t="str">
        <f>IF(AND(Input!$I127="text-tabs",Input!$K127="有"),Input!$G127,"")</f>
        <v/>
      </c>
      <c r="CI127" s="36" t="str">
        <f>IF(AND(Input!$I127="text-tabs",Input!$K127="有"),IF(Input!$M127=1,svg_data!$AM$1,IF(Input!$M127=2,svg_data!$AM$2)),"")</f>
        <v/>
      </c>
      <c r="CJ127" s="36" t="str">
        <f>IF(AND(Input!$I127="text-tabs",Input!$K127="有"),Input!$G127,"")</f>
        <v/>
      </c>
      <c r="CK127" s="36" t="str">
        <f>IF(AND(Input!$I127="text-tabs",Input!$K127="有"),IF(Input!$M127=1,svg_data!$AO$1,IF(Input!$M127=2,svg_data!$AO$2)),"")</f>
        <v/>
      </c>
      <c r="CL127" s="36" t="str">
        <f>IF(AND(Input!$I127="text-tabs",Input!$K127="有"),Input!$G127,"")</f>
        <v/>
      </c>
      <c r="CM127" s="36" t="str">
        <f>IF(AND(Input!$I127="text-tabs",Input!$K127="有"),IF(Input!$M127=1,svg_data!$AQ$1,IF(Input!$M127=2,svg_data!$AQ$2)),"")</f>
        <v/>
      </c>
      <c r="CN127" s="36" t="str">
        <f>IF(AND(Input!$I127="text-tabs",Input!$K127="有"),Input!$G127,"")</f>
        <v/>
      </c>
      <c r="CO127" s="36" t="str">
        <f>IF(AND(Input!$I127="text-tabs",Input!$K127="有"),IF(Input!$M127=1,svg_data!$AS$1,IF(Input!$M127=2,svg_data!$AS$2)),"")</f>
        <v/>
      </c>
      <c r="CP127" s="36" t="str">
        <f>IF(AND(Input!$I127="text-tabs",Input!$K127="有"),Input!$G127,"")</f>
        <v/>
      </c>
      <c r="CQ127" s="36" t="str">
        <f>IF(AND(Input!$I127="text-tabs",Input!$K127="有"),IF(Input!$M127=1,svg_data!$AU$1,IF(Input!$M127=2,svg_data!$AU$2)),"")</f>
        <v/>
      </c>
      <c r="CR127" s="36" t="str">
        <f>IF(AND(Input!$I127="text-tabs",Input!$K127="有"),Input!$G127,"")</f>
        <v/>
      </c>
      <c r="CS127" s="36" t="str">
        <f>IF(AND(Input!$I127="text-tabs",Input!$K127="有"),IF(Input!$M127=1,svg_data!$AW$1,IF(Input!$M127=2,svg_data!$AW$2)),"")</f>
        <v/>
      </c>
      <c r="CT127" s="36" t="str">
        <f>IF(AND(Input!$I127="text-tabs",Input!$K127="有"),Input!$G127,"")</f>
        <v/>
      </c>
      <c r="CU127" s="36" t="str">
        <f>IF(AND(Input!$I127="text-tabs",Input!$K127="有"),IF(Input!$M127=1,svg_data!$AY$1,IF(Input!$M127=2,svg_data!$AY$2)),"")</f>
        <v/>
      </c>
      <c r="CV127" s="36" t="str">
        <f>IF(AND(Input!$I127="text-tabs",Input!$K127="有"),Input!$G127,"")</f>
        <v/>
      </c>
      <c r="CW127" s="36" t="str">
        <f>IF(AND(Input!$I127="text-tabs",Input!$K127="有"),IF(Input!$M127=1,svg_data!$BA$1,IF(Input!$M127=2,svg_data!$BA$2)),"")</f>
        <v/>
      </c>
      <c r="CX127" s="36" t="str">
        <f>IF(AND(Input!$I127="text-tabs",Input!$K127="有"),Input!$G127,"")</f>
        <v/>
      </c>
      <c r="CY127" s="36" t="str">
        <f>IF(AND(Input!$I127="text-tabs",Input!$K127="有"),IF(Input!$M127=1,svg_data!$BC$1,IF(Input!$M127=2,svg_data!$BC$2)),"")</f>
        <v/>
      </c>
      <c r="CZ127" s="36" t="str">
        <f>IF(AND(Input!$I127="text-tabs",Input!$K127="有"),Input!$G127,"")</f>
        <v/>
      </c>
      <c r="DA127" s="36" t="str">
        <f>IF(AND(Input!$I127="text-tabs",Input!$K127="有"),IF(Input!$M127=1,svg_data!$BE$1,IF(Input!$M127=2,svg_data!$BE$2)),"")</f>
        <v/>
      </c>
      <c r="DB127" s="36" t="str">
        <f>IF(AND(Input!$I127="text-tabs",Input!$K127="有"),Input!$G127,"")</f>
        <v/>
      </c>
      <c r="DC127" s="36" t="str">
        <f>IF(AND(Input!$I127="text-tabs",Input!$K127="有"),IF(Input!$M127=1,svg_data!$BG$1,IF(Input!$M127=2,svg_data!$BG$2)),"")</f>
        <v/>
      </c>
      <c r="DD127" s="36" t="str">
        <f>IF(AND(Input!$I127="text-tabs",Input!$K127="有"),Input!$G127,"")</f>
        <v/>
      </c>
      <c r="DE127" s="36" t="str">
        <f>IF(AND(Input!$I127="text-tabs",Input!$K127="有"),IF(Input!$M127=1,svg_data!$BI$1,IF(Input!$M127=2,svg_data!$BI$2)),"")</f>
        <v/>
      </c>
      <c r="DF127" s="36" t="str">
        <f>IF(AND(Input!$I127="text-tabs",Input!$K127="有"),Input!$G127,"")</f>
        <v/>
      </c>
      <c r="DG127" s="36" t="str">
        <f>IF(AND(Input!$I127="text-tabs",Input!$K127="有"),IF(Input!$M127=1,svg_data!$BK$1,IF(Input!$M127=2,svg_data!$BK$2)),"")</f>
        <v/>
      </c>
      <c r="DH127" s="36" t="str">
        <f>IF(AND(Input!$I127="text-tabs",Input!$K127="有"),Input!$G127,"")</f>
        <v/>
      </c>
      <c r="DI127" s="36" t="str">
        <f>IF(AND(Input!$I127="text-tabs",Input!$K127="有"),IF(Input!$M127=1,svg_data!$BM$1,IF(Input!$M127=2,svg_data!$BM$2)),"")</f>
        <v/>
      </c>
      <c r="DJ127" s="36" t="str">
        <f>IF(AND(Input!$I127="text-tabs",Input!$K127="有"),svg_data!$BN$1,"")</f>
        <v/>
      </c>
      <c r="DK127" s="36" t="str">
        <f>IF(AND(Input!$I127="text-tabs",Input!$K127="有"),Input!$G127,"")</f>
        <v/>
      </c>
      <c r="DL127" s="36" t="str">
        <f>IF(AND(Input!$I127="text-tabs",Input!$K127="有"),svg_data!$BP$1,"")</f>
        <v/>
      </c>
      <c r="DM127" s="36" t="str">
        <f>IF(AND(Input!$I127="text-tabs",Input!$K127="有"),svg_data!$BQ$1,"")</f>
        <v/>
      </c>
      <c r="DN127" s="36" t="str">
        <f>IF(AND(Input!$I127="text-tabs",Input!$K127="有"),Input!$G127,"")</f>
        <v/>
      </c>
      <c r="DO127" s="36" t="str">
        <f>IF(AND(Input!$I127="text-tabs",Input!$K127="有"),svg_data!$BS$1,"")</f>
        <v/>
      </c>
      <c r="DP127" s="36" t="str">
        <f>IF(AND(Input!$I127="text-tabs",Input!$K127="有"),Input!$G127,"")</f>
        <v/>
      </c>
      <c r="DQ127" s="36" t="str">
        <f>IF(AND(Input!$I127="text-tabs",Input!$K127="有"),svg_data!$BU$1,"")</f>
        <v/>
      </c>
      <c r="DR127" s="36" t="str">
        <f>IF(AND(Input!$I127="text-tabs",Input!$K127="有"),Input!$G127,"")</f>
        <v/>
      </c>
      <c r="DS127" s="36" t="str">
        <f>IF(AND(Input!$I127="text-tabs",Input!$K127="有"),IF(Input!$M127=1,svg_data!$BW$1,IF(Input!$M127=2,svg_data!$BW$2)),"")</f>
        <v/>
      </c>
      <c r="DT127" s="36" t="str">
        <f>IF(AND(Input!$I127="text-tabs",Input!$K127="有"),IF(Input!$M127=1,svg_data!$BY$1,IF(Input!$M127=2,"")),"")</f>
        <v/>
      </c>
      <c r="DU127" s="36" t="str">
        <f>IF(AND(Input!$I127="text-tabs",Input!$K127="有"),IF(Input!$M127=1,Input!$G127,IF(Input!$M127=2,"")),"")</f>
        <v/>
      </c>
      <c r="DV127" s="42" t="str">
        <f>IF(AND(Input!$I127="text-tabs",Input!$K127="有"),IF(Input!$M127=1,svg_data!$CA$1,IF(Input!$M127=2,svg_data!$CA$2)),"")</f>
        <v/>
      </c>
      <c r="DW127" s="36" t="str">
        <f>IF(AND(Input!$I127="text-tabs",Input!$K127="有"),IF(Input!$M127=1,svg_data!$CB$1,IF(Input!$M127=2,svg_data!$CB$2)),"")</f>
        <v/>
      </c>
      <c r="DX127" s="36" t="str">
        <f>IF(AND(Input!$I127="text-tabs",Input!$K127="有"),Input!$G127,"")</f>
        <v/>
      </c>
      <c r="DY127" s="36" t="str">
        <f>IF(AND(Input!$I127="text-tabs",Input!$K127="有"),IF(Input!$M127=1,svg_data!$CD$1,IF(Input!$M127=2,svg_data!$CD$2)),"")</f>
        <v/>
      </c>
      <c r="DZ127" s="36" t="str">
        <f>IF(AND(Input!$I127="text-tabs",Input!$K127="有"),Input!$G127,"")</f>
        <v/>
      </c>
      <c r="EA127" s="36" t="str">
        <f>IF(AND(Input!$I127="text-tabs",Input!$K127="有"),IF(Input!$M127=1,svg_data!$CF$1,IF(Input!$M127=2,svg_data!$CF$2)),"")</f>
        <v/>
      </c>
      <c r="EB127" s="36" t="str">
        <f>IF(AND(Input!$I127="text-tabs",Input!$K127="有"),Input!$G127,"")</f>
        <v/>
      </c>
      <c r="EC127" s="36" t="str">
        <f>IF(AND(Input!$I127="text-tabs",Input!$K127="有"),IF(Input!$M127=1,svg_data!$CH$1,IF(Input!$M127=2,svg_data!$CH$2)),"")</f>
        <v/>
      </c>
      <c r="ED127" s="36" t="str">
        <f>IF(AND(Input!$I127="text-tabs",Input!$K127="有"),Input!$G127,"")</f>
        <v/>
      </c>
      <c r="EE127" s="36" t="str">
        <f>IF(AND(Input!$I127="text-tabs",Input!$K127="有"),IF(Input!$M127=1,svg_data!$CJ$1,IF(Input!$M127=2,svg_data!$CJ$2)),"")</f>
        <v/>
      </c>
      <c r="EF127" s="36" t="str">
        <f>IF(AND(Input!$I127="text-tabs",Input!$K127="有"),Input!$G127,"")</f>
        <v/>
      </c>
      <c r="EG127" s="36" t="str">
        <f>IF(AND(Input!$I127="text-tabs",Input!$K127="有"),IF(Input!$M127=1,svg_data!$CL$1,IF(Input!$M127=2,svg_data!$CL$2)),"")</f>
        <v/>
      </c>
      <c r="EH127" s="36" t="str">
        <f>IF(AND(Input!$I127="text-tabs",Input!$K127="有"),Input!$G127,"")</f>
        <v/>
      </c>
      <c r="EI127" s="36" t="str">
        <f>IF(AND(Input!$I127="text-tabs",Input!$K127="有"),IF(Input!$M127=1,svg_data!$CN$1,IF(Input!$M127=2,svg_data!$CN$2)),"")</f>
        <v/>
      </c>
      <c r="EJ127" s="36" t="str">
        <f>IF(AND(Input!$I127="text-tabs",Input!$K127="有"),Input!$G127,"")</f>
        <v/>
      </c>
      <c r="EK127" s="36" t="str">
        <f>IF(AND(Input!$I127="text-tabs",Input!$K127="有"),IF(Input!$M127=1,svg_data!$CP$1,IF(Input!$M127=2,svg_data!$CP$2)),"")</f>
        <v/>
      </c>
      <c r="EL127" s="36" t="str">
        <f>IF(AND(Input!$I127="text-tabs",Input!$K127="有"),Input!$G127,"")</f>
        <v/>
      </c>
      <c r="EM127" s="36" t="str">
        <f>IF(AND(Input!$I127="text-tabs",Input!$K127="有"),IF(Input!$M127=1,svg_data!$CR$1,IF(Input!$M127=2,svg_data!$CR$2)),"")</f>
        <v/>
      </c>
      <c r="EN127" s="36" t="str">
        <f>IF(AND(Input!$I127="text-tabs",Input!$K127="有"),Input!$G127,"")</f>
        <v/>
      </c>
      <c r="EO127" s="36" t="str">
        <f>IF(AND(Input!$I127="text-tabs",Input!$K127="有"),IF(Input!$M127=1,svg_data!$CT$1,IF(Input!$M127=2,svg_data!$CT$2)),"")</f>
        <v/>
      </c>
      <c r="EP127" s="36" t="str">
        <f>IF(AND(Input!$I127="text-tabs",Input!$K127="有"),Input!$G127,"")</f>
        <v/>
      </c>
      <c r="EQ127" s="36" t="str">
        <f>IF(AND(Input!$I127="text-tabs",Input!$K127="有"),IF(Input!$M127=1,svg_data!$CV$1,IF(Input!$M127=2,svg_data!$CV$2)),"")</f>
        <v/>
      </c>
      <c r="ER127" s="36" t="str">
        <f>IF(AND(Input!$I127="text-tabs",Input!$K127="有"),Input!$G127,"")</f>
        <v/>
      </c>
      <c r="ES127" s="36" t="str">
        <f>IF(AND(Input!$I127="text-tabs",Input!$K127="有"),IF(Input!$M127=1,svg_data!$CX$1,IF(Input!$M127=2,svg_data!$CX$2)),"")</f>
        <v/>
      </c>
      <c r="ET127" s="36" t="str">
        <f>IF(AND(Input!$I127="text-tabs",Input!$K127="有"),Input!$G127,"")</f>
        <v/>
      </c>
      <c r="EU127" s="36" t="str">
        <f>IF(AND(Input!$I127="text-tabs",Input!$K127="有"),IF(Input!$M127=1,svg_data!$CZ$1,IF(Input!$M127=2,svg_data!$CZ$2)),"")</f>
        <v/>
      </c>
      <c r="EV127" s="36" t="str">
        <f>IF(AND(Input!$I127="text-tabs",Input!$K127="有"),Input!$G127,"")</f>
        <v/>
      </c>
      <c r="EW127" s="36" t="str">
        <f>IF(AND(Input!$I127="text-tabs",Input!$K127="有"),IF(Input!$M127=1,svg_data!$DB$1,IF(Input!$M127=2,svg_data!$DB$2)),"")</f>
        <v/>
      </c>
      <c r="EX127" s="36" t="str">
        <f>IF(AND(Input!$I127="text-tabs",Input!$K127="有"),Input!$G127,"")</f>
        <v/>
      </c>
      <c r="EY127" s="36" t="str">
        <f>IF(AND(Input!$I127="text-tabs",Input!$K127="有"),IF(Input!$M127=1,svg_data!$DD$1,IF(Input!$M127=2,svg_data!$DD$2)),"")</f>
        <v/>
      </c>
      <c r="EZ127" s="36" t="str">
        <f>IF(AND(Input!$I127="text-tabs",Input!$K127="有"),Input!$G127,"")</f>
        <v/>
      </c>
      <c r="FA127" s="36" t="str">
        <f>IF(AND(Input!$I127="text-tabs",Input!$K127="有"),IF(Input!$M127=1,svg_data!$DF$1,IF(Input!$M127=2,svg_data!$DF$2)),"")</f>
        <v/>
      </c>
      <c r="FB127" s="36" t="str">
        <f>IF(AND(Input!$I127="text-tabs",Input!$K127="有"),Input!$G127,"")</f>
        <v/>
      </c>
      <c r="FC127" s="36" t="str">
        <f>IF(AND(Input!$I127="text-tabs",Input!$K127="有"),IF(Input!$M127=1,svg_data!$DH$1,IF(Input!$M127=2,svg_data!$DH$2)),"")</f>
        <v/>
      </c>
      <c r="FD127" s="36" t="str">
        <f>IF(AND(Input!$I127="text-tabs",Input!$K127="有"),Input!$G127,"")</f>
        <v/>
      </c>
      <c r="FE127" s="36" t="str">
        <f>IF(AND(Input!$I127="text-tabs",Input!$K127="有"),IF(Input!$M127=1,svg_data!$DJ$1,IF(Input!$M127=2,svg_data!$DJ$2)),"")</f>
        <v/>
      </c>
      <c r="FF127" s="36" t="str">
        <f>IF(AND(Input!$I127="text-tabs",Input!$K127="有"),Input!$G127,"")</f>
        <v/>
      </c>
      <c r="FG127" s="36" t="str">
        <f>IF(AND(Input!$I127="text-tabs",Input!$K127="有"),IF(Input!$M127=1,svg_data!$DL$1,IF(Input!$M127=2,svg_data!$DL$2)),"")</f>
        <v/>
      </c>
      <c r="FH127" s="36" t="str">
        <f>IF(AND(Input!$I127="text-tabs",Input!$K127="有"),Input!$G127,"")</f>
        <v/>
      </c>
      <c r="FI127" s="36" t="str">
        <f>IF(AND(Input!$I127="text-tabs",Input!$K127="有"),IF(Input!$M127=1,svg_data!$DN$1,IF(Input!$M127=2,svg_data!$DN$2)),"")</f>
        <v/>
      </c>
      <c r="FJ127" s="36" t="str">
        <f>IF(AND(Input!$I127="text-tabs",Input!$K127="有"),Input!$G127,"")</f>
        <v/>
      </c>
      <c r="FK127" s="36" t="str">
        <f>IF(AND(Input!$I127="text-tabs",Input!$K127="有"),IF(Input!$M127=1,svg_data!$DP$1,IF(Input!$M127=2,svg_data!$DP$2)),"")</f>
        <v/>
      </c>
      <c r="FL127" s="36" t="str">
        <f>IF(AND(Input!$I127="text-tabs",Input!$K127="有"),Input!$G127,"")</f>
        <v/>
      </c>
      <c r="FM127" s="36" t="str">
        <f>IF(AND(Input!$I127="text-tabs",Input!$K127="有"),IF(Input!$M127=1,svg_data!$DR$1,IF(Input!$M127=2,svg_data!$DR$2)),"")</f>
        <v/>
      </c>
      <c r="FN127" s="36" t="str">
        <f>IF(AND(Input!$I127="text-tabs",Input!$K127="有"),Input!$G127,"")</f>
        <v/>
      </c>
      <c r="FO127" s="36" t="str">
        <f>IF(AND(Input!$I127="text-tabs",Input!$K127="有"),IF(Input!$M127=1,svg_data!$DT$1,IF(Input!$M127=2,svg_data!$DT$2)),"")</f>
        <v/>
      </c>
      <c r="FP127" s="36" t="str">
        <f>IF(AND(Input!$I127="text-tabs",Input!$K127="有"),Input!$G127,"")</f>
        <v/>
      </c>
      <c r="FQ127" s="36" t="str">
        <f>IF(AND(Input!$I127="text-tabs",Input!$K127="有"),IF(Input!$M127=1,svg_data!$DV$1,IF(Input!$M127=2,svg_data!$DV$2)),"")</f>
        <v/>
      </c>
      <c r="FR127" s="36" t="str">
        <f>IF(AND(Input!$I127="text-tabs",Input!$K127="有"),Input!$G127,"")</f>
        <v/>
      </c>
      <c r="FS127" s="36" t="str">
        <f>IF(AND(Input!$I127="text-tabs",Input!$K127="有"),IF(Input!$M127=1,svg_data!$DX$1,IF(Input!$M127=2,svg_data!$DX$2)),"")</f>
        <v/>
      </c>
      <c r="FT127" s="36" t="str">
        <f>IF(AND(Input!$I127="text-tabs",Input!$K127="有"),Input!$G127,"")</f>
        <v/>
      </c>
      <c r="FU127" s="36" t="str">
        <f>IF(AND(Input!$I127="text-tabs",Input!$K127="有"),IF(Input!$M127=1,svg_data!$DZ$1,IF(Input!$M127=2,svg_data!$DZ$2)),"")</f>
        <v/>
      </c>
      <c r="FV127" s="36" t="str">
        <f>IF(AND(Input!$I127="text-tabs",Input!$K127="有"),Input!$G127,"")</f>
        <v/>
      </c>
      <c r="FW127" s="36" t="str">
        <f>IF(AND(Input!$I127="text-tabs",Input!$K127="有"),IF(Input!$M127=1,svg_data!$EB$1,IF(Input!$M127=2,svg_data!$EB$2)),"")</f>
        <v/>
      </c>
      <c r="FX127" s="36" t="str">
        <f>IF(AND(Input!$I127="text-tabs",Input!$K127="有"),Input!$G127,"")</f>
        <v/>
      </c>
      <c r="FY127" s="36" t="str">
        <f>IF(AND(Input!$I127="text-tabs",Input!$K127="有"),IF(Input!$M127=1,svg_data!$ED$1,IF(Input!$M127=2,svg_data!$ED$2)),"")</f>
        <v/>
      </c>
      <c r="FZ127" s="36" t="str">
        <f>IF(AND(Input!$I127="text-tabs",Input!$K127="有"),Input!$G127,"")</f>
        <v/>
      </c>
      <c r="GA127" s="36" t="str">
        <f>IF(AND(Input!$I127="text-tabs",Input!$K127="有"),IF(Input!$M127=1,svg_data!$EF$1,IF(Input!$M127=2,svg_data!$EF$2)),"")</f>
        <v/>
      </c>
      <c r="GB127" s="36" t="str">
        <f>IF(AND(Input!$I127="text-tabs",Input!$K127="有"),Input!$G127,"")</f>
        <v/>
      </c>
      <c r="GC127" s="36" t="str">
        <f>IF(AND(Input!$I127="text-tabs",Input!$K127="有"),IF(Input!$M127=1,svg_data!$EH$1,IF(Input!$M127=2,svg_data!$EH$2)),"")</f>
        <v/>
      </c>
      <c r="GD127" s="36" t="str">
        <f>IF(AND(Input!$I127="text-tabs",Input!$K127="有"),Input!$G127,"")</f>
        <v/>
      </c>
      <c r="GE127" s="36" t="str">
        <f>IF(AND(Input!$I127="text-tabs",Input!$K127="有"),IF(Input!$M127=1,svg_data!$EJ$1,IF(Input!$M127=2,svg_data!$EJ$2)),"")</f>
        <v/>
      </c>
      <c r="GF127" s="36" t="str">
        <f>IF(AND(Input!$I127="text-tabs",Input!$K127="有"),Input!$G127,"")</f>
        <v/>
      </c>
      <c r="GG127" s="36" t="str">
        <f>IF(AND(Input!$I127="text-tabs",Input!$K127="有"),IF(Input!$M127=1,svg_data!$EL$1,IF(Input!$M127=2,svg_data!$EL$2)),"")</f>
        <v/>
      </c>
      <c r="GH127" s="36" t="str">
        <f>IF(AND(Input!$I127="text-tabs",Input!$K127="有"),Input!$G127,"")</f>
        <v/>
      </c>
      <c r="GI127" s="36" t="str">
        <f>IF(AND(Input!$I127="text-tabs",Input!$K127="有"),IF(Input!$M127=1,svg_data!$EN$1,IF(Input!$M127=2,svg_data!$EN$2)),"")</f>
        <v/>
      </c>
      <c r="GJ127" s="36" t="str">
        <f>IF(AND(Input!$I127="text-tabs",Input!$K127="有"),Input!$G127,"")</f>
        <v/>
      </c>
      <c r="GK127" s="36" t="str">
        <f>IF(AND(Input!$I127="text-tabs",Input!$K127="有"),IF(Input!$M127=1,svg_data!$EP$1,IF(Input!$M127=2,svg_data!$EP$2)),"")</f>
        <v/>
      </c>
      <c r="GL127" s="36" t="str">
        <f>IF(AND(Input!$I127="text-tabs",Input!$K127="有"),Input!$G127,"")</f>
        <v/>
      </c>
      <c r="GM127" s="36" t="str">
        <f>IF(AND(Input!$I127="text-tabs",Input!$K127="有"),svg_data!$ER$1,"")</f>
        <v/>
      </c>
      <c r="GN127" s="36" t="str">
        <f>IF(AND(Input!$I127="text-tabs",Input!$K127="有"),Input!$G127,"")</f>
        <v/>
      </c>
      <c r="GO127" s="36" t="str">
        <f>IF(AND(Input!$I127="text-tabs",Input!$K127="有"),svg_data!$ET$1,"")</f>
        <v/>
      </c>
      <c r="GP127" s="36" t="str">
        <f>IF(AND(Input!$I127="text-tabs",Input!$K127="有"),Input!$G127,"")</f>
        <v/>
      </c>
      <c r="GQ127" s="36" t="str">
        <f>IF(AND(Input!$I127="text-tabs",Input!$K127="有"),svg_data!$EV$1,"")</f>
        <v/>
      </c>
      <c r="GR127" s="36" t="str">
        <f>IF(AND(Input!$I127="text-tabs",Input!$K127="有"),Input!$G127,"")</f>
        <v/>
      </c>
      <c r="GS127" s="36" t="str">
        <f>IF(AND(Input!$I127="text-tabs",Input!$K127="有"),svg_data!$EX$1,"")</f>
        <v/>
      </c>
      <c r="GT127" s="36" t="str">
        <f>IF(AND(Input!$I127="text-tabs",Input!$K127="有"),IF(Input!$O127="無","",svg_data!$EY$1),"")</f>
        <v/>
      </c>
      <c r="GU127" s="36" t="str">
        <f>IF(AND(Input!$I127="text-tabs",Input!$K127="有"),IF(Input!$O127="無","",Input!$G127),"")</f>
        <v/>
      </c>
      <c r="GV127" s="36" t="str">
        <f>IF(AND(Input!$I127="text-tabs",Input!$K127="有"),IF(Input!$O127="無","",Input!$O127),"")</f>
        <v/>
      </c>
      <c r="GW127" s="36" t="str">
        <f>IF(AND(Input!$I127="text-tabs",Input!$K127="有"),IF(Input!$O127="無","",svg_data!$FA$1),"")</f>
        <v/>
      </c>
      <c r="GX127" s="36" t="str">
        <f>IF(AND(Input!$I127="text-tabs",Input!$K127="有"),IF(Input!$O127="無","",Input!$P127),"")</f>
        <v/>
      </c>
      <c r="GY127" s="36" t="str">
        <f>IF(AND(Input!$I127="text-tabs",Input!$K127="有"),IF(Input!$O127="無","",svg_data!$FC$1),"")</f>
        <v/>
      </c>
      <c r="GZ127" s="36" t="str">
        <f>IF(AND(Input!$I127="text-tabs",Input!$K127="有"),svg_data!$FD$1,"")</f>
        <v/>
      </c>
      <c r="HA127" s="36" t="str">
        <f>IF(AND(Input!$I127="text-tabs",Input!$K127="有"),$HA$1,"")</f>
        <v/>
      </c>
      <c r="HB127" s="36" t="str">
        <f>IF(AND(Input!$I127="text-tabs",Input!$V127="有",Input!$W127&lt;&gt;""),$HB$1,"")</f>
        <v/>
      </c>
      <c r="HC127" s="36" t="str">
        <f>IF(AND(Input!$I127="text-tabs",Input!$V127="有",Input!$W127&lt;&gt;""),Input!$U127,"")</f>
        <v/>
      </c>
      <c r="HD127" s="36" t="str">
        <f>IF(AND(Input!$I127="text-tabs",Input!$V127="有",Input!$W127&lt;&gt;""),$HD$1,"")</f>
        <v/>
      </c>
      <c r="HE127" s="36" t="str">
        <f>IF(AND(Input!$I127="text-tabs",Input!$V127="有",Input!$W127&lt;&gt;""),$HE$1,"")</f>
        <v/>
      </c>
      <c r="HF127" s="36" t="str">
        <f>IF(AND(Input!$I127="text-tabs",Input!$V127="有",Input!$W127&lt;&gt;""),$HF$1,"")</f>
        <v/>
      </c>
      <c r="HG127" s="36" t="str">
        <f>IF(AND(Input!$I127="text-tabs",Input!$V127="有",Input!$W127&lt;&gt;""),Input!$X127,"")</f>
        <v/>
      </c>
      <c r="HH127" s="36" t="str">
        <f>IF(AND(Input!$I127="text-tabs",Input!$V127="有",Input!$W127&lt;&gt;""),$HH$1,"")</f>
        <v/>
      </c>
      <c r="HI127" s="36" t="str">
        <f>IF(AND(Input!$I127="text-tabs",Input!$V127="有",Input!$W127&lt;&gt;""),Input!$W127,"")</f>
        <v/>
      </c>
      <c r="HJ127" s="36" t="str">
        <f>IF(AND(Input!$I127="text-tabs",Input!$V127="有",Input!$W127&lt;&gt;""),$HJ$1,"")</f>
        <v/>
      </c>
      <c r="HK127" s="36" t="str">
        <f>IF(AND(Input!$I127="text-tabs",Input!$V127="有",Input!$Y127&lt;&gt;"無"),$HK$1,"")</f>
        <v/>
      </c>
      <c r="HL127" s="36" t="str">
        <f>IF(AND(Input!$I127="text-tabs",Input!$V127="有",Input!$Y127&lt;&gt;"無"),$HF$1,"")</f>
        <v/>
      </c>
      <c r="HM127" s="36" t="str">
        <f>IF(AND(Input!$I127="text-tabs",Input!$V127="有",Input!$Y127&lt;&gt;"無"),Input!$Z127,"")</f>
        <v/>
      </c>
      <c r="HN127" s="36" t="str">
        <f>IF(AND(Input!$I127="text-tabs",Input!$V127="有",Input!$Y127&lt;&gt;"無"),$HH$1,"")</f>
        <v/>
      </c>
      <c r="HO127" s="36" t="str">
        <f>IF(AND(Input!$I127="text-tabs",Input!$V127="有",Input!$Y127&lt;&gt;"無"),Input!$Y127,"")</f>
        <v/>
      </c>
      <c r="HP127" s="36" t="str">
        <f>IF(AND(Input!$I127="text-tabs",Input!$V127="有",Input!$Y127&lt;&gt;"無"),$HJ$1,"")</f>
        <v/>
      </c>
      <c r="HQ127" s="36" t="str">
        <f>IF(AND(Input!$I127="text-tabs",Input!$V127="有",Input!$AA127&lt;&gt;"無"),$HQ$1,"")</f>
        <v/>
      </c>
      <c r="HR127" s="36" t="str">
        <f>IF(AND(Input!$I127="text-tabs",Input!$V127="有",Input!$AA127&lt;&gt;"無"),$HR$1,"")</f>
        <v/>
      </c>
      <c r="HS127" s="36" t="str">
        <f>IF(AND(Input!$I127="text-tabs",Input!$V127="有",Input!$AA127&lt;&gt;"無"),Input!$AB127,"")</f>
        <v/>
      </c>
      <c r="HT127" s="36" t="str">
        <f>IF(AND(Input!$I127="text-tabs",Input!$V127="有",Input!$AA127&lt;&gt;"無"),$HT$1,"")</f>
        <v/>
      </c>
      <c r="HU127" s="36" t="str">
        <f>IF(AND(Input!$I127="text-tabs",Input!$V127="有",Input!$AA127&lt;&gt;"無"),Input!$AA127,"")</f>
        <v/>
      </c>
      <c r="HV127" s="36" t="str">
        <f>IF(AND(Input!$I127="text-tabs",Input!$V127="有",Input!$AA127&lt;&gt;"無"),$HV$1,"")</f>
        <v/>
      </c>
      <c r="HW127" s="36" t="str">
        <f>IF(AND(Input!$I127="text-tabs",Input!$V127="有",Input!$AC127&lt;&gt;"無"),$HW$1,"")</f>
        <v/>
      </c>
      <c r="HX127" s="36" t="str">
        <f>IF(AND(Input!$I127="text-tabs",Input!$V127="有",Input!$AC127&lt;&gt;"無"),$HX$1,"")</f>
        <v/>
      </c>
      <c r="HY127" s="36" t="str">
        <f>IF(AND(Input!$I127="text-tabs",Input!$V127="有",Input!$AC127&lt;&gt;"無"),Input!$AD127,"")</f>
        <v/>
      </c>
      <c r="HZ127" s="36" t="str">
        <f>IF(AND(Input!$I127="text-tabs",Input!$V127="有",Input!$AC127&lt;&gt;"無"),$HZ$1,"")</f>
        <v/>
      </c>
      <c r="IA127" s="36" t="str">
        <f>IF(AND(Input!$I127="text-tabs",Input!$V127="有",Input!$AC127&lt;&gt;"無"),Input!$AC127,"")</f>
        <v/>
      </c>
      <c r="IB127" s="36" t="str">
        <f>IF(AND(Input!$I127="text-tabs",Input!$V127="有",Input!$AC127&lt;&gt;"無"),$IB$1,"")</f>
        <v/>
      </c>
      <c r="IC127" s="36" t="str">
        <f>IF(AND(Input!$I127="text-tabs",Input!$V127="有",Input!$AE127&lt;&gt;"無"),$IC$1,"")</f>
        <v/>
      </c>
      <c r="ID127" s="36" t="str">
        <f>IF(AND(Input!$I127="text-tabs",Input!$V127="有",Input!$AE127&lt;&gt;"無"),$HF$1,"")</f>
        <v/>
      </c>
      <c r="IE127" s="36" t="str">
        <f>IF(AND(Input!$I127="text-tabs",Input!$V127="有",Input!$AE127&lt;&gt;"無"),Input!$AF127,"")</f>
        <v/>
      </c>
      <c r="IF127" s="36" t="str">
        <f>IF(AND(Input!$I127="text-tabs",Input!$V127="有",Input!$AE127&lt;&gt;"無"),$HH$1,"")</f>
        <v/>
      </c>
      <c r="IG127" s="36" t="str">
        <f>IF(AND(Input!$I127="text-tabs",Input!$V127="有",Input!$AE127&lt;&gt;"無"),Input!$AE127,"")</f>
        <v/>
      </c>
      <c r="IH127" s="36" t="str">
        <f>IF(AND(Input!$I127="text-tabs",Input!$V127="有",Input!$AE127&lt;&gt;"無"),$HJ$1,"")</f>
        <v/>
      </c>
      <c r="II127" s="36" t="str">
        <f>IF(AND(Input!$I127="text-tabs",Input!$V127="有"),$II$1,"")</f>
        <v/>
      </c>
      <c r="IJ127" s="36" t="str">
        <f>IF(AND(Input!$I127="text-tabs",Input!$AG127="有"),$IJ$1,"")</f>
        <v/>
      </c>
      <c r="IK127" s="36" t="str">
        <f>IF(AND(Input!$I127="text-tabs",Input!$AG127="有"),Input!$AH127,"")</f>
        <v/>
      </c>
      <c r="IL127" s="36" t="str">
        <f>IF(AND(Input!$I127="text-tabs",Input!$AG127="有"),$IL$1,"")</f>
        <v/>
      </c>
      <c r="IM127" s="36" t="str">
        <f>IF(AND(Input!$I127="text-tabs",Input!$AG127="有"),Input!$AI127,"")</f>
        <v/>
      </c>
      <c r="IN127" s="36" t="str">
        <f>IF(AND(Input!$I127="text-tabs",Input!$AG127="有"),$IN$1,"")</f>
        <v/>
      </c>
      <c r="IO127" s="36" t="str">
        <f>IF(Input!$I127="text-tabs",$IO$1,"")</f>
        <v/>
      </c>
      <c r="IP127" s="36" t="str">
        <f>IF(Input!$I127="event",$IP$1,"")</f>
        <v/>
      </c>
      <c r="IQ127" s="36" t="str">
        <f>IF(Input!$I127="event",Input!$R127,"")</f>
        <v/>
      </c>
      <c r="IR127" s="36" t="str">
        <f>IF(Input!$I127="event",$IR$1,"")</f>
        <v/>
      </c>
      <c r="IS127" s="36" t="str">
        <f>IF(Input!$I127="event",$IS$1,"")</f>
        <v/>
      </c>
      <c r="IT127" s="36" t="str">
        <f>IF(Input!$I127="event",Input!$Q127,"")</f>
        <v/>
      </c>
      <c r="IU127" s="36" t="str">
        <f>IF(Input!$I127="event",$IU$1,"")</f>
        <v/>
      </c>
      <c r="IV127" s="36" t="str">
        <f>IF(Input!$I127="image",$IV$1,"")</f>
        <v/>
      </c>
      <c r="IW127" s="36" t="str">
        <f>IF(Input!$I127="image",Input!$S127,"")</f>
        <v/>
      </c>
      <c r="IX127" s="36" t="str">
        <f>IF(Input!$I127="image",$IX$1,"")</f>
        <v/>
      </c>
      <c r="IY127" s="36" t="str">
        <f>IF(AND(Input!$I127="image",Input!$V127="無"),$IY$1,"")</f>
        <v/>
      </c>
      <c r="IZ127" s="36" t="str">
        <f>IF(AND(Input!$I127="image",Input!$V127="無"),Input!$B127,"")</f>
        <v/>
      </c>
      <c r="JA127" s="36" t="str">
        <f>IF(AND(Input!$I127="image",Input!$V127="無"),$JA$1,"")</f>
        <v/>
      </c>
      <c r="JB127" s="36" t="str">
        <f>IF(AND(Input!$I127="image",Input!$V127="有"),$JB$1,"")</f>
        <v/>
      </c>
      <c r="JC127" s="36" t="str">
        <f>IF(AND(Input!$I127="image",Input!$V127="有"),Input!$W127,"")</f>
        <v/>
      </c>
      <c r="JD127" s="36" t="str">
        <f>IF(AND(Input!$I127="image",Input!$V127="有"),$JD$1,"")</f>
        <v/>
      </c>
      <c r="JE127" s="36" t="str">
        <f>IF(AND(Input!$I127="image",Input!$V127="有"),Input!$X127,"")</f>
        <v/>
      </c>
      <c r="JF127" s="36" t="str">
        <f>IF(AND(Input!$I127="image",Input!$V127="有"),$JF$1,"")</f>
        <v/>
      </c>
      <c r="JG127" s="36" t="str">
        <f>IF(Input!$I127="embed",$JG$1,"")</f>
        <v/>
      </c>
      <c r="JH127" s="36" t="str">
        <f>IF(Input!$I127="embed",Input!$X127,"")</f>
        <v/>
      </c>
      <c r="JI127" s="36" t="str">
        <f>IF(Input!$I127="embed",$JI$1,"")</f>
        <v/>
      </c>
      <c r="JJ127" s="36" t="str">
        <f>IF(Input!$I127="embed",$JJ$1,"")</f>
        <v/>
      </c>
      <c r="JK127" s="36" t="str">
        <f>IF(Input!$I127="embed",Input!$R127,"")</f>
        <v/>
      </c>
      <c r="JL127" s="36" t="str">
        <f>IF(Input!$I127="embed",$JL$1,"")</f>
        <v/>
      </c>
      <c r="JM127" s="36" t="str">
        <f>IF(Input!$I127="table",Input!$AI127,"")</f>
        <v/>
      </c>
      <c r="JN127" s="36" t="str">
        <f>IF(Input!$I127="table",Input!$AJ127,"")</f>
        <v/>
      </c>
      <c r="JO127" s="36" t="s">
        <v>0</v>
      </c>
      <c r="JP127" s="36" t="str">
        <f t="shared" si="3"/>
        <v/>
      </c>
    </row>
    <row r="128" spans="1:276" s="36" customFormat="1">
      <c r="A128" s="39" t="str">
        <f t="shared" si="6"/>
        <v>"0":{"category":"未記入","class":"0","id":"0","titleShadow":"",}</v>
      </c>
      <c r="B128" s="36" t="s">
        <v>5</v>
      </c>
      <c r="C128" s="40">
        <f>Input!$G128</f>
        <v>0</v>
      </c>
      <c r="D128" s="36" t="s">
        <v>210</v>
      </c>
      <c r="E128" s="36" t="s">
        <v>23</v>
      </c>
      <c r="F128" s="36" t="str">
        <f>IF(Input!$C128&lt;&gt;"",Input!$C128,"未記入")</f>
        <v>未記入</v>
      </c>
      <c r="G128" s="36" t="s">
        <v>3</v>
      </c>
      <c r="H128" s="36" t="s">
        <v>1</v>
      </c>
      <c r="I128" s="36">
        <f>Input!$I128</f>
        <v>0</v>
      </c>
      <c r="J128" s="36" t="s">
        <v>3</v>
      </c>
      <c r="K128" s="36" t="s">
        <v>4</v>
      </c>
      <c r="L128" s="40">
        <f>Input!$G128</f>
        <v>0</v>
      </c>
      <c r="M128" s="36" t="s">
        <v>3</v>
      </c>
      <c r="N128" s="36" t="str">
        <f>IF(Input!$D128="有",$N$1,"")</f>
        <v/>
      </c>
      <c r="O128" s="36" t="str">
        <f>IF(Input!$D128="有",Input!$A128,"")</f>
        <v/>
      </c>
      <c r="P128" s="36" t="str">
        <f>IF(Input!$D128="有",$P$1,"")</f>
        <v/>
      </c>
      <c r="Q128" s="36" t="str">
        <f>IF(Input!$D128="有",$Q$1,"")</f>
        <v/>
      </c>
      <c r="R128" s="36" t="str">
        <f>IF(Input!$D128="有",LEFT(Input!$E128,1),"")</f>
        <v/>
      </c>
      <c r="S128" s="36" t="str">
        <f>IF(Input!$D128="有",$S$1,"")</f>
        <v/>
      </c>
      <c r="T128" s="36" t="str">
        <f>IF(Input!$D128="有",$T$1,"")</f>
        <v/>
      </c>
      <c r="U128" s="36" t="str">
        <f>IF(Input!$D128="有",Input!$F128,"")</f>
        <v/>
      </c>
      <c r="V128" s="36" t="str">
        <f>IF(Input!$D128="有",$V$1,"")</f>
        <v/>
      </c>
      <c r="W128" s="36" t="s">
        <v>205</v>
      </c>
      <c r="X128" s="36" t="str">
        <f>IF(Input!$H128="有","true",IF(Input!$H128="無","false",""))</f>
        <v/>
      </c>
      <c r="Y128" s="36" t="s">
        <v>3</v>
      </c>
      <c r="Z128" s="36" t="str">
        <f>IF(OR(Input!$I128="text-tabs",Input!$I128="text"),$Z$1,"")</f>
        <v/>
      </c>
      <c r="AA128" s="36" t="str">
        <f>IF(OR(Input!$I128="text-tabs",Input!$I128="text"),Input!$B128,"")</f>
        <v/>
      </c>
      <c r="AB128" s="36" t="str">
        <f>IF(OR(Input!$I128="text-tabs",Input!$I128="text"),$AB$1,"")</f>
        <v/>
      </c>
      <c r="AC128" s="36" t="str">
        <f>IF(AND(OR(Input!$I128="text-tabs",Input!$I128="text"),Input!$T128="無"),$AC$1,"")</f>
        <v/>
      </c>
      <c r="AD128" s="36" t="str">
        <f>IF(AND(OR(Input!$I128="text-tabs",Input!$I128="text"),Input!$T128="無"),Input!$S128,"")</f>
        <v/>
      </c>
      <c r="AE128" s="36" t="str">
        <f>IF(AND(OR(Input!$I128="text-tabs",Input!$I128="text"),Input!$T128="無"),$AE$1,"")</f>
        <v/>
      </c>
      <c r="AF128" s="36" t="str">
        <f>IF(AND(OR(Input!$I128="text-tabs",Input!$I128="text"),Input!$S128="無"),$AF$1,"")</f>
        <v/>
      </c>
      <c r="AG128" s="36" t="str">
        <f>IF(AND(OR(Input!$I128="text-tabs",Input!$I128="text"),Input!$S128="無"),Input!$T128,"")</f>
        <v/>
      </c>
      <c r="AH128" s="36" t="str">
        <f>IF(AND(OR(Input!$I128="text-tabs",Input!$I128="text"),Input!$S128="無"),$AH$1,"")</f>
        <v/>
      </c>
      <c r="AI128" s="36" t="str">
        <f>IF(Input!$I128="text",$AI$1,"")</f>
        <v/>
      </c>
      <c r="AJ128" s="36" t="str">
        <f>IF(Input!$I128="text",Input!$R128,"")</f>
        <v/>
      </c>
      <c r="AK128" s="36" t="str">
        <f>IF(Input!$I128="text",$AK$1,"")</f>
        <v/>
      </c>
      <c r="AL128" s="36" t="str">
        <f>IF(Input!$I128="text-tabs",$AL$1,"")</f>
        <v/>
      </c>
      <c r="AM128" s="36" t="str">
        <f>IF(Input!$I128="text-tabs",$AM$1,"")</f>
        <v/>
      </c>
      <c r="AN128" s="36" t="str">
        <f>IF(Input!$I128="text-tabs",Input!$J128,"")</f>
        <v/>
      </c>
      <c r="AO128" s="36" t="str">
        <f>IF(Input!$I128="text-tabs",$AO$1,"")</f>
        <v/>
      </c>
      <c r="AP128" s="36" t="str">
        <f>IF(Input!$I128="text-tabs",Input!$R128,"")</f>
        <v/>
      </c>
      <c r="AQ128" s="36" t="str">
        <f>IF(Input!$I128="text-tabs",$AQ$1,"")</f>
        <v/>
      </c>
      <c r="AR128" s="36" t="str">
        <f>IF(AND(Input!$I128="text-tabs",Input!$K128="有"),$AR$1,"")</f>
        <v/>
      </c>
      <c r="AS128" s="36" t="str">
        <f>IF(AND(Input!$I128="text-tabs",Input!$K128="有"),Input!$L128,"")</f>
        <v/>
      </c>
      <c r="AT128" s="36" t="str">
        <f>IF(AND(Input!$I128="text-tabs",Input!$K128="有"),$AT$1,"")</f>
        <v/>
      </c>
      <c r="AU128" s="36" t="str">
        <f>IF(AND(Input!$I128="text-tabs",Input!$K128="有"),Input!$N128,"")</f>
        <v/>
      </c>
      <c r="AV128" s="36" t="str">
        <f>IF(AND(Input!$I128="text-tabs",Input!$K128="有"),"&lt;br&gt;","")</f>
        <v/>
      </c>
      <c r="AW128" s="36" t="str">
        <f>IF(AND(Input!$I128="text-tabs",Input!$K128="有"),IF(Input!$M128=1,svg_data!$A$1,IF(Input!$M128=2,svg_data!$A$2)),"")</f>
        <v/>
      </c>
      <c r="AX128" s="36" t="str">
        <f>IF(AND(Input!$I128="text-tabs",Input!$K128="有"),Input!$G128,"")</f>
        <v/>
      </c>
      <c r="AY128" s="36" t="str">
        <f>IF(AND(Input!$I128="text-tabs",Input!$K128="有"),IF(Input!$M128=1,svg_data!$C$1,IF(Input!$M128=2,svg_data!$C$2)),"")</f>
        <v/>
      </c>
      <c r="AZ128" s="36" t="str">
        <f>IF(AND(Input!$I128="text-tabs",Input!$K128="有"),Input!$G128,"")</f>
        <v/>
      </c>
      <c r="BA128" s="36" t="str">
        <f>IF(AND(Input!$I128="text-tabs",Input!$K128="有"),IF(Input!$M128=1,svg_data!$E$1,IF(Input!$M128=2,svg_data!$E$2)),"")</f>
        <v/>
      </c>
      <c r="BB128" s="36" t="str">
        <f>IF(AND(Input!$I128="text-tabs",Input!$K128="有"),Input!$G128,"")</f>
        <v/>
      </c>
      <c r="BC128" s="36" t="str">
        <f>IF(AND(Input!$I128="text-tabs",Input!$K128="有"),IF(Input!$M128=1,svg_data!$G$1,IF(Input!$M128=2,svg_data!$G$2)),"")</f>
        <v/>
      </c>
      <c r="BD128" s="36" t="str">
        <f>IF(AND(Input!$I128="text-tabs",Input!$K128="有"),Input!$G128,"")</f>
        <v/>
      </c>
      <c r="BE128" s="36" t="str">
        <f>IF(AND(Input!$I128="text-tabs",Input!$K128="有"),IF(Input!$M128=1,svg_data!$I$1,IF(Input!$M128=2,svg_data!$I$2)),"")</f>
        <v/>
      </c>
      <c r="BF128" s="36" t="str">
        <f>IF(AND(Input!$I128="text-tabs",Input!$K128="有"),Input!$G128,"")</f>
        <v/>
      </c>
      <c r="BG128" s="36" t="str">
        <f>IF(AND(Input!$I128="text-tabs",Input!$K128="有"),IF(Input!$M128=1,svg_data!$K$1,IF(Input!$M128=2,svg_data!$K$2)),"")</f>
        <v/>
      </c>
      <c r="BH128" s="36" t="str">
        <f>IF(AND(Input!$I128="text-tabs",Input!$K128="有"),Input!$G128,"")</f>
        <v/>
      </c>
      <c r="BI128" s="36" t="str">
        <f>IF(AND(Input!$I128="text-tabs",Input!$K128="有"),IF(Input!$M128=1,svg_data!$M$1,IF(Input!$M128=2,svg_data!$M$2)),"")</f>
        <v/>
      </c>
      <c r="BJ128" s="36" t="str">
        <f>IF(AND(Input!$I128="text-tabs",Input!$K128="有"),Input!$G128,"")</f>
        <v/>
      </c>
      <c r="BK128" s="36" t="str">
        <f>IF(AND(Input!$I128="text-tabs",Input!$K128="有"),IF(Input!$M128=1,svg_data!$O$1,IF(Input!$M128=2,svg_data!$O$2)),"")</f>
        <v/>
      </c>
      <c r="BL128" s="36" t="str">
        <f>IF(AND(Input!$I128="text-tabs",Input!$K128="有"),Input!$G128,"")</f>
        <v/>
      </c>
      <c r="BM128" s="36" t="str">
        <f>IF(AND(Input!$I128="text-tabs",Input!$K128="有"),IF(Input!$M128=1,svg_data!$Q$1,IF(Input!$M128=2,svg_data!$Q$2)),"")</f>
        <v/>
      </c>
      <c r="BN128" s="36" t="str">
        <f>IF(AND(Input!$I128="text-tabs",Input!$K128="有"),Input!$G128,"")</f>
        <v/>
      </c>
      <c r="BO128" s="36" t="str">
        <f>IF(AND(Input!$I128="text-tabs",Input!$K128="有"),IF(Input!$M128=1,svg_data!$S$1,IF(Input!$M128=2,svg_data!$S$2)),"")</f>
        <v/>
      </c>
      <c r="BP128" s="36" t="str">
        <f>IF(AND(Input!$I128="text-tabs",Input!$K128="有"),Input!$G128,"")</f>
        <v/>
      </c>
      <c r="BQ128" s="36" t="str">
        <f>IF(AND(Input!$I128="text-tabs",Input!$K128="有"),IF(Input!$M128=1,svg_data!$U$1,IF(Input!$M128=2,svg_data!$U$2)),"")</f>
        <v/>
      </c>
      <c r="BR128" s="36" t="str">
        <f>IF(AND(Input!$I128="text-tabs",Input!$K128="有"),Input!$G128,"")</f>
        <v/>
      </c>
      <c r="BS128" s="36" t="str">
        <f>IF(AND(Input!$I128="text-tabs",Input!$K128="有"),IF(Input!$M128=1,svg_data!$W$1,IF(Input!$M128=2,svg_data!$W$2)),"")</f>
        <v/>
      </c>
      <c r="BT128" s="36" t="str">
        <f>IF(AND(Input!$I128="text-tabs",Input!$K128="有"),Input!$G128,"")</f>
        <v/>
      </c>
      <c r="BU128" s="36" t="str">
        <f>IF(AND(Input!$I128="text-tabs",Input!$K128="有"),IF(Input!$M128=1,svg_data!$Y$1,IF(Input!$M128=2,svg_data!$Y$2)),"")</f>
        <v/>
      </c>
      <c r="BV128" s="36" t="str">
        <f>IF(AND(Input!$I128="text-tabs",Input!$K128="有"),Input!$G128,"")</f>
        <v/>
      </c>
      <c r="BW128" s="36" t="str">
        <f>IF(AND(Input!$I128="text-tabs",Input!$K128="有"),IF(Input!$M128=1,svg_data!$AA$1,IF(Input!$M128=2,svg_data!$AA$2)),"")</f>
        <v/>
      </c>
      <c r="BX128" s="36" t="str">
        <f>IF(AND(Input!$I128="text-tabs",Input!$K128="有"),Input!$G128,"")</f>
        <v/>
      </c>
      <c r="BY128" s="36" t="str">
        <f>IF(AND(Input!$I128="text-tabs",Input!$K128="有"),IF(Input!$M128=1,svg_data!$AC$1,IF(Input!$M128=2,svg_data!$AC$2)),"")</f>
        <v/>
      </c>
      <c r="BZ128" s="36" t="str">
        <f>IF(AND(Input!$I128="text-tabs",Input!$K128="有"),Input!$G128,"")</f>
        <v/>
      </c>
      <c r="CA128" s="36" t="str">
        <f>IF(AND(Input!$I128="text-tabs",Input!$K128="有"),IF(Input!$M128=1,svg_data!$AE$1,IF(Input!$M128=2,svg_data!$AE$2)),"")</f>
        <v/>
      </c>
      <c r="CB128" s="36" t="str">
        <f>IF(AND(Input!$I128="text-tabs",Input!$K128="有"),Input!$G128,"")</f>
        <v/>
      </c>
      <c r="CC128" s="36" t="str">
        <f>IF(AND(Input!$I128="text-tabs",Input!$K128="有"),IF(Input!$M128=1,svg_data!$AG$1,IF(Input!$M128=2,svg_data!$AG$2)),"")</f>
        <v/>
      </c>
      <c r="CD128" s="36" t="str">
        <f>IF(AND(Input!$I128="text-tabs",Input!$K128="有"),Input!$G128,"")</f>
        <v/>
      </c>
      <c r="CE128" s="36" t="str">
        <f>IF(AND(Input!$I128="text-tabs",Input!$K128="有"),IF(Input!$M128=1,svg_data!$AI$1,IF(Input!$M128=2,svg_data!$AI$2)),"")</f>
        <v/>
      </c>
      <c r="CF128" s="36" t="str">
        <f>IF(AND(Input!$I128="text-tabs",Input!$K128="有"),Input!$G128,"")</f>
        <v/>
      </c>
      <c r="CG128" s="36" t="str">
        <f>IF(AND(Input!$I128="text-tabs",Input!$K128="有"),IF(Input!$M128=1,svg_data!$AK$1,IF(Input!$M128=2,svg_data!$AK$2)),"")</f>
        <v/>
      </c>
      <c r="CH128" s="36" t="str">
        <f>IF(AND(Input!$I128="text-tabs",Input!$K128="有"),Input!$G128,"")</f>
        <v/>
      </c>
      <c r="CI128" s="36" t="str">
        <f>IF(AND(Input!$I128="text-tabs",Input!$K128="有"),IF(Input!$M128=1,svg_data!$AM$1,IF(Input!$M128=2,svg_data!$AM$2)),"")</f>
        <v/>
      </c>
      <c r="CJ128" s="36" t="str">
        <f>IF(AND(Input!$I128="text-tabs",Input!$K128="有"),Input!$G128,"")</f>
        <v/>
      </c>
      <c r="CK128" s="36" t="str">
        <f>IF(AND(Input!$I128="text-tabs",Input!$K128="有"),IF(Input!$M128=1,svg_data!$AO$1,IF(Input!$M128=2,svg_data!$AO$2)),"")</f>
        <v/>
      </c>
      <c r="CL128" s="36" t="str">
        <f>IF(AND(Input!$I128="text-tabs",Input!$K128="有"),Input!$G128,"")</f>
        <v/>
      </c>
      <c r="CM128" s="36" t="str">
        <f>IF(AND(Input!$I128="text-tabs",Input!$K128="有"),IF(Input!$M128=1,svg_data!$AQ$1,IF(Input!$M128=2,svg_data!$AQ$2)),"")</f>
        <v/>
      </c>
      <c r="CN128" s="36" t="str">
        <f>IF(AND(Input!$I128="text-tabs",Input!$K128="有"),Input!$G128,"")</f>
        <v/>
      </c>
      <c r="CO128" s="36" t="str">
        <f>IF(AND(Input!$I128="text-tabs",Input!$K128="有"),IF(Input!$M128=1,svg_data!$AS$1,IF(Input!$M128=2,svg_data!$AS$2)),"")</f>
        <v/>
      </c>
      <c r="CP128" s="36" t="str">
        <f>IF(AND(Input!$I128="text-tabs",Input!$K128="有"),Input!$G128,"")</f>
        <v/>
      </c>
      <c r="CQ128" s="36" t="str">
        <f>IF(AND(Input!$I128="text-tabs",Input!$K128="有"),IF(Input!$M128=1,svg_data!$AU$1,IF(Input!$M128=2,svg_data!$AU$2)),"")</f>
        <v/>
      </c>
      <c r="CR128" s="36" t="str">
        <f>IF(AND(Input!$I128="text-tabs",Input!$K128="有"),Input!$G128,"")</f>
        <v/>
      </c>
      <c r="CS128" s="36" t="str">
        <f>IF(AND(Input!$I128="text-tabs",Input!$K128="有"),IF(Input!$M128=1,svg_data!$AW$1,IF(Input!$M128=2,svg_data!$AW$2)),"")</f>
        <v/>
      </c>
      <c r="CT128" s="36" t="str">
        <f>IF(AND(Input!$I128="text-tabs",Input!$K128="有"),Input!$G128,"")</f>
        <v/>
      </c>
      <c r="CU128" s="36" t="str">
        <f>IF(AND(Input!$I128="text-tabs",Input!$K128="有"),IF(Input!$M128=1,svg_data!$AY$1,IF(Input!$M128=2,svg_data!$AY$2)),"")</f>
        <v/>
      </c>
      <c r="CV128" s="36" t="str">
        <f>IF(AND(Input!$I128="text-tabs",Input!$K128="有"),Input!$G128,"")</f>
        <v/>
      </c>
      <c r="CW128" s="36" t="str">
        <f>IF(AND(Input!$I128="text-tabs",Input!$K128="有"),IF(Input!$M128=1,svg_data!$BA$1,IF(Input!$M128=2,svg_data!$BA$2)),"")</f>
        <v/>
      </c>
      <c r="CX128" s="36" t="str">
        <f>IF(AND(Input!$I128="text-tabs",Input!$K128="有"),Input!$G128,"")</f>
        <v/>
      </c>
      <c r="CY128" s="36" t="str">
        <f>IF(AND(Input!$I128="text-tabs",Input!$K128="有"),IF(Input!$M128=1,svg_data!$BC$1,IF(Input!$M128=2,svg_data!$BC$2)),"")</f>
        <v/>
      </c>
      <c r="CZ128" s="36" t="str">
        <f>IF(AND(Input!$I128="text-tabs",Input!$K128="有"),Input!$G128,"")</f>
        <v/>
      </c>
      <c r="DA128" s="36" t="str">
        <f>IF(AND(Input!$I128="text-tabs",Input!$K128="有"),IF(Input!$M128=1,svg_data!$BE$1,IF(Input!$M128=2,svg_data!$BE$2)),"")</f>
        <v/>
      </c>
      <c r="DB128" s="36" t="str">
        <f>IF(AND(Input!$I128="text-tabs",Input!$K128="有"),Input!$G128,"")</f>
        <v/>
      </c>
      <c r="DC128" s="36" t="str">
        <f>IF(AND(Input!$I128="text-tabs",Input!$K128="有"),IF(Input!$M128=1,svg_data!$BG$1,IF(Input!$M128=2,svg_data!$BG$2)),"")</f>
        <v/>
      </c>
      <c r="DD128" s="36" t="str">
        <f>IF(AND(Input!$I128="text-tabs",Input!$K128="有"),Input!$G128,"")</f>
        <v/>
      </c>
      <c r="DE128" s="36" t="str">
        <f>IF(AND(Input!$I128="text-tabs",Input!$K128="有"),IF(Input!$M128=1,svg_data!$BI$1,IF(Input!$M128=2,svg_data!$BI$2)),"")</f>
        <v/>
      </c>
      <c r="DF128" s="36" t="str">
        <f>IF(AND(Input!$I128="text-tabs",Input!$K128="有"),Input!$G128,"")</f>
        <v/>
      </c>
      <c r="DG128" s="36" t="str">
        <f>IF(AND(Input!$I128="text-tabs",Input!$K128="有"),IF(Input!$M128=1,svg_data!$BK$1,IF(Input!$M128=2,svg_data!$BK$2)),"")</f>
        <v/>
      </c>
      <c r="DH128" s="36" t="str">
        <f>IF(AND(Input!$I128="text-tabs",Input!$K128="有"),Input!$G128,"")</f>
        <v/>
      </c>
      <c r="DI128" s="36" t="str">
        <f>IF(AND(Input!$I128="text-tabs",Input!$K128="有"),IF(Input!$M128=1,svg_data!$BM$1,IF(Input!$M128=2,svg_data!$BM$2)),"")</f>
        <v/>
      </c>
      <c r="DJ128" s="36" t="str">
        <f>IF(AND(Input!$I128="text-tabs",Input!$K128="有"),svg_data!$BN$1,"")</f>
        <v/>
      </c>
      <c r="DK128" s="36" t="str">
        <f>IF(AND(Input!$I128="text-tabs",Input!$K128="有"),Input!$G128,"")</f>
        <v/>
      </c>
      <c r="DL128" s="36" t="str">
        <f>IF(AND(Input!$I128="text-tabs",Input!$K128="有"),svg_data!$BP$1,"")</f>
        <v/>
      </c>
      <c r="DM128" s="36" t="str">
        <f>IF(AND(Input!$I128="text-tabs",Input!$K128="有"),svg_data!$BQ$1,"")</f>
        <v/>
      </c>
      <c r="DN128" s="36" t="str">
        <f>IF(AND(Input!$I128="text-tabs",Input!$K128="有"),Input!$G128,"")</f>
        <v/>
      </c>
      <c r="DO128" s="36" t="str">
        <f>IF(AND(Input!$I128="text-tabs",Input!$K128="有"),svg_data!$BS$1,"")</f>
        <v/>
      </c>
      <c r="DP128" s="36" t="str">
        <f>IF(AND(Input!$I128="text-tabs",Input!$K128="有"),Input!$G128,"")</f>
        <v/>
      </c>
      <c r="DQ128" s="36" t="str">
        <f>IF(AND(Input!$I128="text-tabs",Input!$K128="有"),svg_data!$BU$1,"")</f>
        <v/>
      </c>
      <c r="DR128" s="36" t="str">
        <f>IF(AND(Input!$I128="text-tabs",Input!$K128="有"),Input!$G128,"")</f>
        <v/>
      </c>
      <c r="DS128" s="36" t="str">
        <f>IF(AND(Input!$I128="text-tabs",Input!$K128="有"),IF(Input!$M128=1,svg_data!$BW$1,IF(Input!$M128=2,svg_data!$BW$2)),"")</f>
        <v/>
      </c>
      <c r="DT128" s="36" t="str">
        <f>IF(AND(Input!$I128="text-tabs",Input!$K128="有"),IF(Input!$M128=1,svg_data!$BY$1,IF(Input!$M128=2,"")),"")</f>
        <v/>
      </c>
      <c r="DU128" s="36" t="str">
        <f>IF(AND(Input!$I128="text-tabs",Input!$K128="有"),IF(Input!$M128=1,Input!$G128,IF(Input!$M128=2,"")),"")</f>
        <v/>
      </c>
      <c r="DV128" s="42" t="str">
        <f>IF(AND(Input!$I128="text-tabs",Input!$K128="有"),IF(Input!$M128=1,svg_data!$CA$1,IF(Input!$M128=2,svg_data!$CA$2)),"")</f>
        <v/>
      </c>
      <c r="DW128" s="36" t="str">
        <f>IF(AND(Input!$I128="text-tabs",Input!$K128="有"),IF(Input!$M128=1,svg_data!$CB$1,IF(Input!$M128=2,svg_data!$CB$2)),"")</f>
        <v/>
      </c>
      <c r="DX128" s="36" t="str">
        <f>IF(AND(Input!$I128="text-tabs",Input!$K128="有"),Input!$G128,"")</f>
        <v/>
      </c>
      <c r="DY128" s="36" t="str">
        <f>IF(AND(Input!$I128="text-tabs",Input!$K128="有"),IF(Input!$M128=1,svg_data!$CD$1,IF(Input!$M128=2,svg_data!$CD$2)),"")</f>
        <v/>
      </c>
      <c r="DZ128" s="36" t="str">
        <f>IF(AND(Input!$I128="text-tabs",Input!$K128="有"),Input!$G128,"")</f>
        <v/>
      </c>
      <c r="EA128" s="36" t="str">
        <f>IF(AND(Input!$I128="text-tabs",Input!$K128="有"),IF(Input!$M128=1,svg_data!$CF$1,IF(Input!$M128=2,svg_data!$CF$2)),"")</f>
        <v/>
      </c>
      <c r="EB128" s="36" t="str">
        <f>IF(AND(Input!$I128="text-tabs",Input!$K128="有"),Input!$G128,"")</f>
        <v/>
      </c>
      <c r="EC128" s="36" t="str">
        <f>IF(AND(Input!$I128="text-tabs",Input!$K128="有"),IF(Input!$M128=1,svg_data!$CH$1,IF(Input!$M128=2,svg_data!$CH$2)),"")</f>
        <v/>
      </c>
      <c r="ED128" s="36" t="str">
        <f>IF(AND(Input!$I128="text-tabs",Input!$K128="有"),Input!$G128,"")</f>
        <v/>
      </c>
      <c r="EE128" s="36" t="str">
        <f>IF(AND(Input!$I128="text-tabs",Input!$K128="有"),IF(Input!$M128=1,svg_data!$CJ$1,IF(Input!$M128=2,svg_data!$CJ$2)),"")</f>
        <v/>
      </c>
      <c r="EF128" s="36" t="str">
        <f>IF(AND(Input!$I128="text-tabs",Input!$K128="有"),Input!$G128,"")</f>
        <v/>
      </c>
      <c r="EG128" s="36" t="str">
        <f>IF(AND(Input!$I128="text-tabs",Input!$K128="有"),IF(Input!$M128=1,svg_data!$CL$1,IF(Input!$M128=2,svg_data!$CL$2)),"")</f>
        <v/>
      </c>
      <c r="EH128" s="36" t="str">
        <f>IF(AND(Input!$I128="text-tabs",Input!$K128="有"),Input!$G128,"")</f>
        <v/>
      </c>
      <c r="EI128" s="36" t="str">
        <f>IF(AND(Input!$I128="text-tabs",Input!$K128="有"),IF(Input!$M128=1,svg_data!$CN$1,IF(Input!$M128=2,svg_data!$CN$2)),"")</f>
        <v/>
      </c>
      <c r="EJ128" s="36" t="str">
        <f>IF(AND(Input!$I128="text-tabs",Input!$K128="有"),Input!$G128,"")</f>
        <v/>
      </c>
      <c r="EK128" s="36" t="str">
        <f>IF(AND(Input!$I128="text-tabs",Input!$K128="有"),IF(Input!$M128=1,svg_data!$CP$1,IF(Input!$M128=2,svg_data!$CP$2)),"")</f>
        <v/>
      </c>
      <c r="EL128" s="36" t="str">
        <f>IF(AND(Input!$I128="text-tabs",Input!$K128="有"),Input!$G128,"")</f>
        <v/>
      </c>
      <c r="EM128" s="36" t="str">
        <f>IF(AND(Input!$I128="text-tabs",Input!$K128="有"),IF(Input!$M128=1,svg_data!$CR$1,IF(Input!$M128=2,svg_data!$CR$2)),"")</f>
        <v/>
      </c>
      <c r="EN128" s="36" t="str">
        <f>IF(AND(Input!$I128="text-tabs",Input!$K128="有"),Input!$G128,"")</f>
        <v/>
      </c>
      <c r="EO128" s="36" t="str">
        <f>IF(AND(Input!$I128="text-tabs",Input!$K128="有"),IF(Input!$M128=1,svg_data!$CT$1,IF(Input!$M128=2,svg_data!$CT$2)),"")</f>
        <v/>
      </c>
      <c r="EP128" s="36" t="str">
        <f>IF(AND(Input!$I128="text-tabs",Input!$K128="有"),Input!$G128,"")</f>
        <v/>
      </c>
      <c r="EQ128" s="36" t="str">
        <f>IF(AND(Input!$I128="text-tabs",Input!$K128="有"),IF(Input!$M128=1,svg_data!$CV$1,IF(Input!$M128=2,svg_data!$CV$2)),"")</f>
        <v/>
      </c>
      <c r="ER128" s="36" t="str">
        <f>IF(AND(Input!$I128="text-tabs",Input!$K128="有"),Input!$G128,"")</f>
        <v/>
      </c>
      <c r="ES128" s="36" t="str">
        <f>IF(AND(Input!$I128="text-tabs",Input!$K128="有"),IF(Input!$M128=1,svg_data!$CX$1,IF(Input!$M128=2,svg_data!$CX$2)),"")</f>
        <v/>
      </c>
      <c r="ET128" s="36" t="str">
        <f>IF(AND(Input!$I128="text-tabs",Input!$K128="有"),Input!$G128,"")</f>
        <v/>
      </c>
      <c r="EU128" s="36" t="str">
        <f>IF(AND(Input!$I128="text-tabs",Input!$K128="有"),IF(Input!$M128=1,svg_data!$CZ$1,IF(Input!$M128=2,svg_data!$CZ$2)),"")</f>
        <v/>
      </c>
      <c r="EV128" s="36" t="str">
        <f>IF(AND(Input!$I128="text-tabs",Input!$K128="有"),Input!$G128,"")</f>
        <v/>
      </c>
      <c r="EW128" s="36" t="str">
        <f>IF(AND(Input!$I128="text-tabs",Input!$K128="有"),IF(Input!$M128=1,svg_data!$DB$1,IF(Input!$M128=2,svg_data!$DB$2)),"")</f>
        <v/>
      </c>
      <c r="EX128" s="36" t="str">
        <f>IF(AND(Input!$I128="text-tabs",Input!$K128="有"),Input!$G128,"")</f>
        <v/>
      </c>
      <c r="EY128" s="36" t="str">
        <f>IF(AND(Input!$I128="text-tabs",Input!$K128="有"),IF(Input!$M128=1,svg_data!$DD$1,IF(Input!$M128=2,svg_data!$DD$2)),"")</f>
        <v/>
      </c>
      <c r="EZ128" s="36" t="str">
        <f>IF(AND(Input!$I128="text-tabs",Input!$K128="有"),Input!$G128,"")</f>
        <v/>
      </c>
      <c r="FA128" s="36" t="str">
        <f>IF(AND(Input!$I128="text-tabs",Input!$K128="有"),IF(Input!$M128=1,svg_data!$DF$1,IF(Input!$M128=2,svg_data!$DF$2)),"")</f>
        <v/>
      </c>
      <c r="FB128" s="36" t="str">
        <f>IF(AND(Input!$I128="text-tabs",Input!$K128="有"),Input!$G128,"")</f>
        <v/>
      </c>
      <c r="FC128" s="36" t="str">
        <f>IF(AND(Input!$I128="text-tabs",Input!$K128="有"),IF(Input!$M128=1,svg_data!$DH$1,IF(Input!$M128=2,svg_data!$DH$2)),"")</f>
        <v/>
      </c>
      <c r="FD128" s="36" t="str">
        <f>IF(AND(Input!$I128="text-tabs",Input!$K128="有"),Input!$G128,"")</f>
        <v/>
      </c>
      <c r="FE128" s="36" t="str">
        <f>IF(AND(Input!$I128="text-tabs",Input!$K128="有"),IF(Input!$M128=1,svg_data!$DJ$1,IF(Input!$M128=2,svg_data!$DJ$2)),"")</f>
        <v/>
      </c>
      <c r="FF128" s="36" t="str">
        <f>IF(AND(Input!$I128="text-tabs",Input!$K128="有"),Input!$G128,"")</f>
        <v/>
      </c>
      <c r="FG128" s="36" t="str">
        <f>IF(AND(Input!$I128="text-tabs",Input!$K128="有"),IF(Input!$M128=1,svg_data!$DL$1,IF(Input!$M128=2,svg_data!$DL$2)),"")</f>
        <v/>
      </c>
      <c r="FH128" s="36" t="str">
        <f>IF(AND(Input!$I128="text-tabs",Input!$K128="有"),Input!$G128,"")</f>
        <v/>
      </c>
      <c r="FI128" s="36" t="str">
        <f>IF(AND(Input!$I128="text-tabs",Input!$K128="有"),IF(Input!$M128=1,svg_data!$DN$1,IF(Input!$M128=2,svg_data!$DN$2)),"")</f>
        <v/>
      </c>
      <c r="FJ128" s="36" t="str">
        <f>IF(AND(Input!$I128="text-tabs",Input!$K128="有"),Input!$G128,"")</f>
        <v/>
      </c>
      <c r="FK128" s="36" t="str">
        <f>IF(AND(Input!$I128="text-tabs",Input!$K128="有"),IF(Input!$M128=1,svg_data!$DP$1,IF(Input!$M128=2,svg_data!$DP$2)),"")</f>
        <v/>
      </c>
      <c r="FL128" s="36" t="str">
        <f>IF(AND(Input!$I128="text-tabs",Input!$K128="有"),Input!$G128,"")</f>
        <v/>
      </c>
      <c r="FM128" s="36" t="str">
        <f>IF(AND(Input!$I128="text-tabs",Input!$K128="有"),IF(Input!$M128=1,svg_data!$DR$1,IF(Input!$M128=2,svg_data!$DR$2)),"")</f>
        <v/>
      </c>
      <c r="FN128" s="36" t="str">
        <f>IF(AND(Input!$I128="text-tabs",Input!$K128="有"),Input!$G128,"")</f>
        <v/>
      </c>
      <c r="FO128" s="36" t="str">
        <f>IF(AND(Input!$I128="text-tabs",Input!$K128="有"),IF(Input!$M128=1,svg_data!$DT$1,IF(Input!$M128=2,svg_data!$DT$2)),"")</f>
        <v/>
      </c>
      <c r="FP128" s="36" t="str">
        <f>IF(AND(Input!$I128="text-tabs",Input!$K128="有"),Input!$G128,"")</f>
        <v/>
      </c>
      <c r="FQ128" s="36" t="str">
        <f>IF(AND(Input!$I128="text-tabs",Input!$K128="有"),IF(Input!$M128=1,svg_data!$DV$1,IF(Input!$M128=2,svg_data!$DV$2)),"")</f>
        <v/>
      </c>
      <c r="FR128" s="36" t="str">
        <f>IF(AND(Input!$I128="text-tabs",Input!$K128="有"),Input!$G128,"")</f>
        <v/>
      </c>
      <c r="FS128" s="36" t="str">
        <f>IF(AND(Input!$I128="text-tabs",Input!$K128="有"),IF(Input!$M128=1,svg_data!$DX$1,IF(Input!$M128=2,svg_data!$DX$2)),"")</f>
        <v/>
      </c>
      <c r="FT128" s="36" t="str">
        <f>IF(AND(Input!$I128="text-tabs",Input!$K128="有"),Input!$G128,"")</f>
        <v/>
      </c>
      <c r="FU128" s="36" t="str">
        <f>IF(AND(Input!$I128="text-tabs",Input!$K128="有"),IF(Input!$M128=1,svg_data!$DZ$1,IF(Input!$M128=2,svg_data!$DZ$2)),"")</f>
        <v/>
      </c>
      <c r="FV128" s="36" t="str">
        <f>IF(AND(Input!$I128="text-tabs",Input!$K128="有"),Input!$G128,"")</f>
        <v/>
      </c>
      <c r="FW128" s="36" t="str">
        <f>IF(AND(Input!$I128="text-tabs",Input!$K128="有"),IF(Input!$M128=1,svg_data!$EB$1,IF(Input!$M128=2,svg_data!$EB$2)),"")</f>
        <v/>
      </c>
      <c r="FX128" s="36" t="str">
        <f>IF(AND(Input!$I128="text-tabs",Input!$K128="有"),Input!$G128,"")</f>
        <v/>
      </c>
      <c r="FY128" s="36" t="str">
        <f>IF(AND(Input!$I128="text-tabs",Input!$K128="有"),IF(Input!$M128=1,svg_data!$ED$1,IF(Input!$M128=2,svg_data!$ED$2)),"")</f>
        <v/>
      </c>
      <c r="FZ128" s="36" t="str">
        <f>IF(AND(Input!$I128="text-tabs",Input!$K128="有"),Input!$G128,"")</f>
        <v/>
      </c>
      <c r="GA128" s="36" t="str">
        <f>IF(AND(Input!$I128="text-tabs",Input!$K128="有"),IF(Input!$M128=1,svg_data!$EF$1,IF(Input!$M128=2,svg_data!$EF$2)),"")</f>
        <v/>
      </c>
      <c r="GB128" s="36" t="str">
        <f>IF(AND(Input!$I128="text-tabs",Input!$K128="有"),Input!$G128,"")</f>
        <v/>
      </c>
      <c r="GC128" s="36" t="str">
        <f>IF(AND(Input!$I128="text-tabs",Input!$K128="有"),IF(Input!$M128=1,svg_data!$EH$1,IF(Input!$M128=2,svg_data!$EH$2)),"")</f>
        <v/>
      </c>
      <c r="GD128" s="36" t="str">
        <f>IF(AND(Input!$I128="text-tabs",Input!$K128="有"),Input!$G128,"")</f>
        <v/>
      </c>
      <c r="GE128" s="36" t="str">
        <f>IF(AND(Input!$I128="text-tabs",Input!$K128="有"),IF(Input!$M128=1,svg_data!$EJ$1,IF(Input!$M128=2,svg_data!$EJ$2)),"")</f>
        <v/>
      </c>
      <c r="GF128" s="36" t="str">
        <f>IF(AND(Input!$I128="text-tabs",Input!$K128="有"),Input!$G128,"")</f>
        <v/>
      </c>
      <c r="GG128" s="36" t="str">
        <f>IF(AND(Input!$I128="text-tabs",Input!$K128="有"),IF(Input!$M128=1,svg_data!$EL$1,IF(Input!$M128=2,svg_data!$EL$2)),"")</f>
        <v/>
      </c>
      <c r="GH128" s="36" t="str">
        <f>IF(AND(Input!$I128="text-tabs",Input!$K128="有"),Input!$G128,"")</f>
        <v/>
      </c>
      <c r="GI128" s="36" t="str">
        <f>IF(AND(Input!$I128="text-tabs",Input!$K128="有"),IF(Input!$M128=1,svg_data!$EN$1,IF(Input!$M128=2,svg_data!$EN$2)),"")</f>
        <v/>
      </c>
      <c r="GJ128" s="36" t="str">
        <f>IF(AND(Input!$I128="text-tabs",Input!$K128="有"),Input!$G128,"")</f>
        <v/>
      </c>
      <c r="GK128" s="36" t="str">
        <f>IF(AND(Input!$I128="text-tabs",Input!$K128="有"),IF(Input!$M128=1,svg_data!$EP$1,IF(Input!$M128=2,svg_data!$EP$2)),"")</f>
        <v/>
      </c>
      <c r="GL128" s="36" t="str">
        <f>IF(AND(Input!$I128="text-tabs",Input!$K128="有"),Input!$G128,"")</f>
        <v/>
      </c>
      <c r="GM128" s="36" t="str">
        <f>IF(AND(Input!$I128="text-tabs",Input!$K128="有"),svg_data!$ER$1,"")</f>
        <v/>
      </c>
      <c r="GN128" s="36" t="str">
        <f>IF(AND(Input!$I128="text-tabs",Input!$K128="有"),Input!$G128,"")</f>
        <v/>
      </c>
      <c r="GO128" s="36" t="str">
        <f>IF(AND(Input!$I128="text-tabs",Input!$K128="有"),svg_data!$ET$1,"")</f>
        <v/>
      </c>
      <c r="GP128" s="36" t="str">
        <f>IF(AND(Input!$I128="text-tabs",Input!$K128="有"),Input!$G128,"")</f>
        <v/>
      </c>
      <c r="GQ128" s="36" t="str">
        <f>IF(AND(Input!$I128="text-tabs",Input!$K128="有"),svg_data!$EV$1,"")</f>
        <v/>
      </c>
      <c r="GR128" s="36" t="str">
        <f>IF(AND(Input!$I128="text-tabs",Input!$K128="有"),Input!$G128,"")</f>
        <v/>
      </c>
      <c r="GS128" s="36" t="str">
        <f>IF(AND(Input!$I128="text-tabs",Input!$K128="有"),svg_data!$EX$1,"")</f>
        <v/>
      </c>
      <c r="GT128" s="36" t="str">
        <f>IF(AND(Input!$I128="text-tabs",Input!$K128="有"),IF(Input!$O128="無","",svg_data!$EY$1),"")</f>
        <v/>
      </c>
      <c r="GU128" s="36" t="str">
        <f>IF(AND(Input!$I128="text-tabs",Input!$K128="有"),IF(Input!$O128="無","",Input!$G128),"")</f>
        <v/>
      </c>
      <c r="GV128" s="36" t="str">
        <f>IF(AND(Input!$I128="text-tabs",Input!$K128="有"),IF(Input!$O128="無","",Input!$O128),"")</f>
        <v/>
      </c>
      <c r="GW128" s="36" t="str">
        <f>IF(AND(Input!$I128="text-tabs",Input!$K128="有"),IF(Input!$O128="無","",svg_data!$FA$1),"")</f>
        <v/>
      </c>
      <c r="GX128" s="36" t="str">
        <f>IF(AND(Input!$I128="text-tabs",Input!$K128="有"),IF(Input!$O128="無","",Input!$P128),"")</f>
        <v/>
      </c>
      <c r="GY128" s="36" t="str">
        <f>IF(AND(Input!$I128="text-tabs",Input!$K128="有"),IF(Input!$O128="無","",svg_data!$FC$1),"")</f>
        <v/>
      </c>
      <c r="GZ128" s="36" t="str">
        <f>IF(AND(Input!$I128="text-tabs",Input!$K128="有"),svg_data!$FD$1,"")</f>
        <v/>
      </c>
      <c r="HA128" s="36" t="str">
        <f>IF(AND(Input!$I128="text-tabs",Input!$K128="有"),$HA$1,"")</f>
        <v/>
      </c>
      <c r="HB128" s="36" t="str">
        <f>IF(AND(Input!$I128="text-tabs",Input!$V128="有",Input!$W128&lt;&gt;""),$HB$1,"")</f>
        <v/>
      </c>
      <c r="HC128" s="36" t="str">
        <f>IF(AND(Input!$I128="text-tabs",Input!$V128="有",Input!$W128&lt;&gt;""),Input!$U128,"")</f>
        <v/>
      </c>
      <c r="HD128" s="36" t="str">
        <f>IF(AND(Input!$I128="text-tabs",Input!$V128="有",Input!$W128&lt;&gt;""),$HD$1,"")</f>
        <v/>
      </c>
      <c r="HE128" s="36" t="str">
        <f>IF(AND(Input!$I128="text-tabs",Input!$V128="有",Input!$W128&lt;&gt;""),$HE$1,"")</f>
        <v/>
      </c>
      <c r="HF128" s="36" t="str">
        <f>IF(AND(Input!$I128="text-tabs",Input!$V128="有",Input!$W128&lt;&gt;""),$HF$1,"")</f>
        <v/>
      </c>
      <c r="HG128" s="36" t="str">
        <f>IF(AND(Input!$I128="text-tabs",Input!$V128="有",Input!$W128&lt;&gt;""),Input!$X128,"")</f>
        <v/>
      </c>
      <c r="HH128" s="36" t="str">
        <f>IF(AND(Input!$I128="text-tabs",Input!$V128="有",Input!$W128&lt;&gt;""),$HH$1,"")</f>
        <v/>
      </c>
      <c r="HI128" s="36" t="str">
        <f>IF(AND(Input!$I128="text-tabs",Input!$V128="有",Input!$W128&lt;&gt;""),Input!$W128,"")</f>
        <v/>
      </c>
      <c r="HJ128" s="36" t="str">
        <f>IF(AND(Input!$I128="text-tabs",Input!$V128="有",Input!$W128&lt;&gt;""),$HJ$1,"")</f>
        <v/>
      </c>
      <c r="HK128" s="36" t="str">
        <f>IF(AND(Input!$I128="text-tabs",Input!$V128="有",Input!$Y128&lt;&gt;"無"),$HK$1,"")</f>
        <v/>
      </c>
      <c r="HL128" s="36" t="str">
        <f>IF(AND(Input!$I128="text-tabs",Input!$V128="有",Input!$Y128&lt;&gt;"無"),$HF$1,"")</f>
        <v/>
      </c>
      <c r="HM128" s="36" t="str">
        <f>IF(AND(Input!$I128="text-tabs",Input!$V128="有",Input!$Y128&lt;&gt;"無"),Input!$Z128,"")</f>
        <v/>
      </c>
      <c r="HN128" s="36" t="str">
        <f>IF(AND(Input!$I128="text-tabs",Input!$V128="有",Input!$Y128&lt;&gt;"無"),$HH$1,"")</f>
        <v/>
      </c>
      <c r="HO128" s="36" t="str">
        <f>IF(AND(Input!$I128="text-tabs",Input!$V128="有",Input!$Y128&lt;&gt;"無"),Input!$Y128,"")</f>
        <v/>
      </c>
      <c r="HP128" s="36" t="str">
        <f>IF(AND(Input!$I128="text-tabs",Input!$V128="有",Input!$Y128&lt;&gt;"無"),$HJ$1,"")</f>
        <v/>
      </c>
      <c r="HQ128" s="36" t="str">
        <f>IF(AND(Input!$I128="text-tabs",Input!$V128="有",Input!$AA128&lt;&gt;"無"),$HQ$1,"")</f>
        <v/>
      </c>
      <c r="HR128" s="36" t="str">
        <f>IF(AND(Input!$I128="text-tabs",Input!$V128="有",Input!$AA128&lt;&gt;"無"),$HR$1,"")</f>
        <v/>
      </c>
      <c r="HS128" s="36" t="str">
        <f>IF(AND(Input!$I128="text-tabs",Input!$V128="有",Input!$AA128&lt;&gt;"無"),Input!$AB128,"")</f>
        <v/>
      </c>
      <c r="HT128" s="36" t="str">
        <f>IF(AND(Input!$I128="text-tabs",Input!$V128="有",Input!$AA128&lt;&gt;"無"),$HT$1,"")</f>
        <v/>
      </c>
      <c r="HU128" s="36" t="str">
        <f>IF(AND(Input!$I128="text-tabs",Input!$V128="有",Input!$AA128&lt;&gt;"無"),Input!$AA128,"")</f>
        <v/>
      </c>
      <c r="HV128" s="36" t="str">
        <f>IF(AND(Input!$I128="text-tabs",Input!$V128="有",Input!$AA128&lt;&gt;"無"),$HV$1,"")</f>
        <v/>
      </c>
      <c r="HW128" s="36" t="str">
        <f>IF(AND(Input!$I128="text-tabs",Input!$V128="有",Input!$AC128&lt;&gt;"無"),$HW$1,"")</f>
        <v/>
      </c>
      <c r="HX128" s="36" t="str">
        <f>IF(AND(Input!$I128="text-tabs",Input!$V128="有",Input!$AC128&lt;&gt;"無"),$HX$1,"")</f>
        <v/>
      </c>
      <c r="HY128" s="36" t="str">
        <f>IF(AND(Input!$I128="text-tabs",Input!$V128="有",Input!$AC128&lt;&gt;"無"),Input!$AD128,"")</f>
        <v/>
      </c>
      <c r="HZ128" s="36" t="str">
        <f>IF(AND(Input!$I128="text-tabs",Input!$V128="有",Input!$AC128&lt;&gt;"無"),$HZ$1,"")</f>
        <v/>
      </c>
      <c r="IA128" s="36" t="str">
        <f>IF(AND(Input!$I128="text-tabs",Input!$V128="有",Input!$AC128&lt;&gt;"無"),Input!$AC128,"")</f>
        <v/>
      </c>
      <c r="IB128" s="36" t="str">
        <f>IF(AND(Input!$I128="text-tabs",Input!$V128="有",Input!$AC128&lt;&gt;"無"),$IB$1,"")</f>
        <v/>
      </c>
      <c r="IC128" s="36" t="str">
        <f>IF(AND(Input!$I128="text-tabs",Input!$V128="有",Input!$AE128&lt;&gt;"無"),$IC$1,"")</f>
        <v/>
      </c>
      <c r="ID128" s="36" t="str">
        <f>IF(AND(Input!$I128="text-tabs",Input!$V128="有",Input!$AE128&lt;&gt;"無"),$HF$1,"")</f>
        <v/>
      </c>
      <c r="IE128" s="36" t="str">
        <f>IF(AND(Input!$I128="text-tabs",Input!$V128="有",Input!$AE128&lt;&gt;"無"),Input!$AF128,"")</f>
        <v/>
      </c>
      <c r="IF128" s="36" t="str">
        <f>IF(AND(Input!$I128="text-tabs",Input!$V128="有",Input!$AE128&lt;&gt;"無"),$HH$1,"")</f>
        <v/>
      </c>
      <c r="IG128" s="36" t="str">
        <f>IF(AND(Input!$I128="text-tabs",Input!$V128="有",Input!$AE128&lt;&gt;"無"),Input!$AE128,"")</f>
        <v/>
      </c>
      <c r="IH128" s="36" t="str">
        <f>IF(AND(Input!$I128="text-tabs",Input!$V128="有",Input!$AE128&lt;&gt;"無"),$HJ$1,"")</f>
        <v/>
      </c>
      <c r="II128" s="36" t="str">
        <f>IF(AND(Input!$I128="text-tabs",Input!$V128="有"),$II$1,"")</f>
        <v/>
      </c>
      <c r="IJ128" s="36" t="str">
        <f>IF(AND(Input!$I128="text-tabs",Input!$AG128="有"),$IJ$1,"")</f>
        <v/>
      </c>
      <c r="IK128" s="36" t="str">
        <f>IF(AND(Input!$I128="text-tabs",Input!$AG128="有"),Input!$AH128,"")</f>
        <v/>
      </c>
      <c r="IL128" s="36" t="str">
        <f>IF(AND(Input!$I128="text-tabs",Input!$AG128="有"),$IL$1,"")</f>
        <v/>
      </c>
      <c r="IM128" s="36" t="str">
        <f>IF(AND(Input!$I128="text-tabs",Input!$AG128="有"),Input!$AI128,"")</f>
        <v/>
      </c>
      <c r="IN128" s="36" t="str">
        <f>IF(AND(Input!$I128="text-tabs",Input!$AG128="有"),$IN$1,"")</f>
        <v/>
      </c>
      <c r="IO128" s="36" t="str">
        <f>IF(Input!$I128="text-tabs",$IO$1,"")</f>
        <v/>
      </c>
      <c r="IP128" s="36" t="str">
        <f>IF(Input!$I128="event",$IP$1,"")</f>
        <v/>
      </c>
      <c r="IQ128" s="36" t="str">
        <f>IF(Input!$I128="event",Input!$R128,"")</f>
        <v/>
      </c>
      <c r="IR128" s="36" t="str">
        <f>IF(Input!$I128="event",$IR$1,"")</f>
        <v/>
      </c>
      <c r="IS128" s="36" t="str">
        <f>IF(Input!$I128="event",$IS$1,"")</f>
        <v/>
      </c>
      <c r="IT128" s="36" t="str">
        <f>IF(Input!$I128="event",Input!$Q128,"")</f>
        <v/>
      </c>
      <c r="IU128" s="36" t="str">
        <f>IF(Input!$I128="event",$IU$1,"")</f>
        <v/>
      </c>
      <c r="IV128" s="36" t="str">
        <f>IF(Input!$I128="image",$IV$1,"")</f>
        <v/>
      </c>
      <c r="IW128" s="36" t="str">
        <f>IF(Input!$I128="image",Input!$S128,"")</f>
        <v/>
      </c>
      <c r="IX128" s="36" t="str">
        <f>IF(Input!$I128="image",$IX$1,"")</f>
        <v/>
      </c>
      <c r="IY128" s="36" t="str">
        <f>IF(AND(Input!$I128="image",Input!$V128="無"),$IY$1,"")</f>
        <v/>
      </c>
      <c r="IZ128" s="36" t="str">
        <f>IF(AND(Input!$I128="image",Input!$V128="無"),Input!$B128,"")</f>
        <v/>
      </c>
      <c r="JA128" s="36" t="str">
        <f>IF(AND(Input!$I128="image",Input!$V128="無"),$JA$1,"")</f>
        <v/>
      </c>
      <c r="JB128" s="36" t="str">
        <f>IF(AND(Input!$I128="image",Input!$V128="有"),$JB$1,"")</f>
        <v/>
      </c>
      <c r="JC128" s="36" t="str">
        <f>IF(AND(Input!$I128="image",Input!$V128="有"),Input!$W128,"")</f>
        <v/>
      </c>
      <c r="JD128" s="36" t="str">
        <f>IF(AND(Input!$I128="image",Input!$V128="有"),$JD$1,"")</f>
        <v/>
      </c>
      <c r="JE128" s="36" t="str">
        <f>IF(AND(Input!$I128="image",Input!$V128="有"),Input!$X128,"")</f>
        <v/>
      </c>
      <c r="JF128" s="36" t="str">
        <f>IF(AND(Input!$I128="image",Input!$V128="有"),$JF$1,"")</f>
        <v/>
      </c>
      <c r="JG128" s="36" t="str">
        <f>IF(Input!$I128="embed",$JG$1,"")</f>
        <v/>
      </c>
      <c r="JH128" s="36" t="str">
        <f>IF(Input!$I128="embed",Input!$X128,"")</f>
        <v/>
      </c>
      <c r="JI128" s="36" t="str">
        <f>IF(Input!$I128="embed",$JI$1,"")</f>
        <v/>
      </c>
      <c r="JJ128" s="36" t="str">
        <f>IF(Input!$I128="embed",$JJ$1,"")</f>
        <v/>
      </c>
      <c r="JK128" s="36" t="str">
        <f>IF(Input!$I128="embed",Input!$R128,"")</f>
        <v/>
      </c>
      <c r="JL128" s="36" t="str">
        <f>IF(Input!$I128="embed",$JL$1,"")</f>
        <v/>
      </c>
      <c r="JM128" s="36" t="str">
        <f>IF(Input!$I128="table",Input!$AI128,"")</f>
        <v/>
      </c>
      <c r="JN128" s="36" t="str">
        <f>IF(Input!$I128="table",Input!$AJ128,"")</f>
        <v/>
      </c>
      <c r="JO128" s="36" t="s">
        <v>0</v>
      </c>
      <c r="JP128" s="36" t="str">
        <f t="shared" si="3"/>
        <v/>
      </c>
    </row>
    <row r="129" spans="1:276" s="36" customFormat="1">
      <c r="A129" s="39" t="str">
        <f t="shared" ref="A129:A192" si="7">ConcatenateRangeText(B129:JP129)</f>
        <v>"0":{"category":"未記入","class":"0","id":"0","titleShadow":"",}</v>
      </c>
      <c r="B129" s="36" t="s">
        <v>5</v>
      </c>
      <c r="C129" s="40">
        <f>Input!$G129</f>
        <v>0</v>
      </c>
      <c r="D129" s="36" t="s">
        <v>210</v>
      </c>
      <c r="E129" s="36" t="s">
        <v>23</v>
      </c>
      <c r="F129" s="36" t="str">
        <f>IF(Input!$C129&lt;&gt;"",Input!$C129,"未記入")</f>
        <v>未記入</v>
      </c>
      <c r="G129" s="36" t="s">
        <v>3</v>
      </c>
      <c r="H129" s="36" t="s">
        <v>1</v>
      </c>
      <c r="I129" s="36">
        <f>Input!$I129</f>
        <v>0</v>
      </c>
      <c r="J129" s="36" t="s">
        <v>3</v>
      </c>
      <c r="K129" s="36" t="s">
        <v>4</v>
      </c>
      <c r="L129" s="40">
        <f>Input!$G129</f>
        <v>0</v>
      </c>
      <c r="M129" s="36" t="s">
        <v>3</v>
      </c>
      <c r="N129" s="36" t="str">
        <f>IF(Input!$D129="有",$N$1,"")</f>
        <v/>
      </c>
      <c r="O129" s="36" t="str">
        <f>IF(Input!$D129="有",Input!$A129,"")</f>
        <v/>
      </c>
      <c r="P129" s="36" t="str">
        <f>IF(Input!$D129="有",$P$1,"")</f>
        <v/>
      </c>
      <c r="Q129" s="36" t="str">
        <f>IF(Input!$D129="有",$Q$1,"")</f>
        <v/>
      </c>
      <c r="R129" s="36" t="str">
        <f>IF(Input!$D129="有",LEFT(Input!$E129,1),"")</f>
        <v/>
      </c>
      <c r="S129" s="36" t="str">
        <f>IF(Input!$D129="有",$S$1,"")</f>
        <v/>
      </c>
      <c r="T129" s="36" t="str">
        <f>IF(Input!$D129="有",$T$1,"")</f>
        <v/>
      </c>
      <c r="U129" s="36" t="str">
        <f>IF(Input!$D129="有",Input!$F129,"")</f>
        <v/>
      </c>
      <c r="V129" s="36" t="str">
        <f>IF(Input!$D129="有",$V$1,"")</f>
        <v/>
      </c>
      <c r="W129" s="36" t="s">
        <v>205</v>
      </c>
      <c r="X129" s="36" t="str">
        <f>IF(Input!$H129="有","true",IF(Input!$H129="無","false",""))</f>
        <v/>
      </c>
      <c r="Y129" s="36" t="s">
        <v>3</v>
      </c>
      <c r="Z129" s="36" t="str">
        <f>IF(OR(Input!$I129="text-tabs",Input!$I129="text"),$Z$1,"")</f>
        <v/>
      </c>
      <c r="AA129" s="36" t="str">
        <f>IF(OR(Input!$I129="text-tabs",Input!$I129="text"),Input!$B129,"")</f>
        <v/>
      </c>
      <c r="AB129" s="36" t="str">
        <f>IF(OR(Input!$I129="text-tabs",Input!$I129="text"),$AB$1,"")</f>
        <v/>
      </c>
      <c r="AC129" s="36" t="str">
        <f>IF(AND(OR(Input!$I129="text-tabs",Input!$I129="text"),Input!$T129="無"),$AC$1,"")</f>
        <v/>
      </c>
      <c r="AD129" s="36" t="str">
        <f>IF(AND(OR(Input!$I129="text-tabs",Input!$I129="text"),Input!$T129="無"),Input!$S129,"")</f>
        <v/>
      </c>
      <c r="AE129" s="36" t="str">
        <f>IF(AND(OR(Input!$I129="text-tabs",Input!$I129="text"),Input!$T129="無"),$AE$1,"")</f>
        <v/>
      </c>
      <c r="AF129" s="36" t="str">
        <f>IF(AND(OR(Input!$I129="text-tabs",Input!$I129="text"),Input!$S129="無"),$AF$1,"")</f>
        <v/>
      </c>
      <c r="AG129" s="36" t="str">
        <f>IF(AND(OR(Input!$I129="text-tabs",Input!$I129="text"),Input!$S129="無"),Input!$T129,"")</f>
        <v/>
      </c>
      <c r="AH129" s="36" t="str">
        <f>IF(AND(OR(Input!$I129="text-tabs",Input!$I129="text"),Input!$S129="無"),$AH$1,"")</f>
        <v/>
      </c>
      <c r="AI129" s="36" t="str">
        <f>IF(Input!$I129="text",$AI$1,"")</f>
        <v/>
      </c>
      <c r="AJ129" s="36" t="str">
        <f>IF(Input!$I129="text",Input!$R129,"")</f>
        <v/>
      </c>
      <c r="AK129" s="36" t="str">
        <f>IF(Input!$I129="text",$AK$1,"")</f>
        <v/>
      </c>
      <c r="AL129" s="36" t="str">
        <f>IF(Input!$I129="text-tabs",$AL$1,"")</f>
        <v/>
      </c>
      <c r="AM129" s="36" t="str">
        <f>IF(Input!$I129="text-tabs",$AM$1,"")</f>
        <v/>
      </c>
      <c r="AN129" s="36" t="str">
        <f>IF(Input!$I129="text-tabs",Input!$J129,"")</f>
        <v/>
      </c>
      <c r="AO129" s="36" t="str">
        <f>IF(Input!$I129="text-tabs",$AO$1,"")</f>
        <v/>
      </c>
      <c r="AP129" s="36" t="str">
        <f>IF(Input!$I129="text-tabs",Input!$R129,"")</f>
        <v/>
      </c>
      <c r="AQ129" s="36" t="str">
        <f>IF(Input!$I129="text-tabs",$AQ$1,"")</f>
        <v/>
      </c>
      <c r="AR129" s="36" t="str">
        <f>IF(AND(Input!$I129="text-tabs",Input!$K129="有"),$AR$1,"")</f>
        <v/>
      </c>
      <c r="AS129" s="36" t="str">
        <f>IF(AND(Input!$I129="text-tabs",Input!$K129="有"),Input!$L129,"")</f>
        <v/>
      </c>
      <c r="AT129" s="36" t="str">
        <f>IF(AND(Input!$I129="text-tabs",Input!$K129="有"),$AT$1,"")</f>
        <v/>
      </c>
      <c r="AU129" s="36" t="str">
        <f>IF(AND(Input!$I129="text-tabs",Input!$K129="有"),Input!$N129,"")</f>
        <v/>
      </c>
      <c r="AV129" s="36" t="str">
        <f>IF(AND(Input!$I129="text-tabs",Input!$K129="有"),"&lt;br&gt;","")</f>
        <v/>
      </c>
      <c r="AW129" s="36" t="str">
        <f>IF(AND(Input!$I129="text-tabs",Input!$K129="有"),IF(Input!$M129=1,svg_data!$A$1,IF(Input!$M129=2,svg_data!$A$2)),"")</f>
        <v/>
      </c>
      <c r="AX129" s="36" t="str">
        <f>IF(AND(Input!$I129="text-tabs",Input!$K129="有"),Input!$G129,"")</f>
        <v/>
      </c>
      <c r="AY129" s="36" t="str">
        <f>IF(AND(Input!$I129="text-tabs",Input!$K129="有"),IF(Input!$M129=1,svg_data!$C$1,IF(Input!$M129=2,svg_data!$C$2)),"")</f>
        <v/>
      </c>
      <c r="AZ129" s="36" t="str">
        <f>IF(AND(Input!$I129="text-tabs",Input!$K129="有"),Input!$G129,"")</f>
        <v/>
      </c>
      <c r="BA129" s="36" t="str">
        <f>IF(AND(Input!$I129="text-tabs",Input!$K129="有"),IF(Input!$M129=1,svg_data!$E$1,IF(Input!$M129=2,svg_data!$E$2)),"")</f>
        <v/>
      </c>
      <c r="BB129" s="36" t="str">
        <f>IF(AND(Input!$I129="text-tabs",Input!$K129="有"),Input!$G129,"")</f>
        <v/>
      </c>
      <c r="BC129" s="36" t="str">
        <f>IF(AND(Input!$I129="text-tabs",Input!$K129="有"),IF(Input!$M129=1,svg_data!$G$1,IF(Input!$M129=2,svg_data!$G$2)),"")</f>
        <v/>
      </c>
      <c r="BD129" s="36" t="str">
        <f>IF(AND(Input!$I129="text-tabs",Input!$K129="有"),Input!$G129,"")</f>
        <v/>
      </c>
      <c r="BE129" s="36" t="str">
        <f>IF(AND(Input!$I129="text-tabs",Input!$K129="有"),IF(Input!$M129=1,svg_data!$I$1,IF(Input!$M129=2,svg_data!$I$2)),"")</f>
        <v/>
      </c>
      <c r="BF129" s="36" t="str">
        <f>IF(AND(Input!$I129="text-tabs",Input!$K129="有"),Input!$G129,"")</f>
        <v/>
      </c>
      <c r="BG129" s="36" t="str">
        <f>IF(AND(Input!$I129="text-tabs",Input!$K129="有"),IF(Input!$M129=1,svg_data!$K$1,IF(Input!$M129=2,svg_data!$K$2)),"")</f>
        <v/>
      </c>
      <c r="BH129" s="36" t="str">
        <f>IF(AND(Input!$I129="text-tabs",Input!$K129="有"),Input!$G129,"")</f>
        <v/>
      </c>
      <c r="BI129" s="36" t="str">
        <f>IF(AND(Input!$I129="text-tabs",Input!$K129="有"),IF(Input!$M129=1,svg_data!$M$1,IF(Input!$M129=2,svg_data!$M$2)),"")</f>
        <v/>
      </c>
      <c r="BJ129" s="36" t="str">
        <f>IF(AND(Input!$I129="text-tabs",Input!$K129="有"),Input!$G129,"")</f>
        <v/>
      </c>
      <c r="BK129" s="36" t="str">
        <f>IF(AND(Input!$I129="text-tabs",Input!$K129="有"),IF(Input!$M129=1,svg_data!$O$1,IF(Input!$M129=2,svg_data!$O$2)),"")</f>
        <v/>
      </c>
      <c r="BL129" s="36" t="str">
        <f>IF(AND(Input!$I129="text-tabs",Input!$K129="有"),Input!$G129,"")</f>
        <v/>
      </c>
      <c r="BM129" s="36" t="str">
        <f>IF(AND(Input!$I129="text-tabs",Input!$K129="有"),IF(Input!$M129=1,svg_data!$Q$1,IF(Input!$M129=2,svg_data!$Q$2)),"")</f>
        <v/>
      </c>
      <c r="BN129" s="36" t="str">
        <f>IF(AND(Input!$I129="text-tabs",Input!$K129="有"),Input!$G129,"")</f>
        <v/>
      </c>
      <c r="BO129" s="36" t="str">
        <f>IF(AND(Input!$I129="text-tabs",Input!$K129="有"),IF(Input!$M129=1,svg_data!$S$1,IF(Input!$M129=2,svg_data!$S$2)),"")</f>
        <v/>
      </c>
      <c r="BP129" s="36" t="str">
        <f>IF(AND(Input!$I129="text-tabs",Input!$K129="有"),Input!$G129,"")</f>
        <v/>
      </c>
      <c r="BQ129" s="36" t="str">
        <f>IF(AND(Input!$I129="text-tabs",Input!$K129="有"),IF(Input!$M129=1,svg_data!$U$1,IF(Input!$M129=2,svg_data!$U$2)),"")</f>
        <v/>
      </c>
      <c r="BR129" s="36" t="str">
        <f>IF(AND(Input!$I129="text-tabs",Input!$K129="有"),Input!$G129,"")</f>
        <v/>
      </c>
      <c r="BS129" s="36" t="str">
        <f>IF(AND(Input!$I129="text-tabs",Input!$K129="有"),IF(Input!$M129=1,svg_data!$W$1,IF(Input!$M129=2,svg_data!$W$2)),"")</f>
        <v/>
      </c>
      <c r="BT129" s="36" t="str">
        <f>IF(AND(Input!$I129="text-tabs",Input!$K129="有"),Input!$G129,"")</f>
        <v/>
      </c>
      <c r="BU129" s="36" t="str">
        <f>IF(AND(Input!$I129="text-tabs",Input!$K129="有"),IF(Input!$M129=1,svg_data!$Y$1,IF(Input!$M129=2,svg_data!$Y$2)),"")</f>
        <v/>
      </c>
      <c r="BV129" s="36" t="str">
        <f>IF(AND(Input!$I129="text-tabs",Input!$K129="有"),Input!$G129,"")</f>
        <v/>
      </c>
      <c r="BW129" s="36" t="str">
        <f>IF(AND(Input!$I129="text-tabs",Input!$K129="有"),IF(Input!$M129=1,svg_data!$AA$1,IF(Input!$M129=2,svg_data!$AA$2)),"")</f>
        <v/>
      </c>
      <c r="BX129" s="36" t="str">
        <f>IF(AND(Input!$I129="text-tabs",Input!$K129="有"),Input!$G129,"")</f>
        <v/>
      </c>
      <c r="BY129" s="36" t="str">
        <f>IF(AND(Input!$I129="text-tabs",Input!$K129="有"),IF(Input!$M129=1,svg_data!$AC$1,IF(Input!$M129=2,svg_data!$AC$2)),"")</f>
        <v/>
      </c>
      <c r="BZ129" s="36" t="str">
        <f>IF(AND(Input!$I129="text-tabs",Input!$K129="有"),Input!$G129,"")</f>
        <v/>
      </c>
      <c r="CA129" s="36" t="str">
        <f>IF(AND(Input!$I129="text-tabs",Input!$K129="有"),IF(Input!$M129=1,svg_data!$AE$1,IF(Input!$M129=2,svg_data!$AE$2)),"")</f>
        <v/>
      </c>
      <c r="CB129" s="36" t="str">
        <f>IF(AND(Input!$I129="text-tabs",Input!$K129="有"),Input!$G129,"")</f>
        <v/>
      </c>
      <c r="CC129" s="36" t="str">
        <f>IF(AND(Input!$I129="text-tabs",Input!$K129="有"),IF(Input!$M129=1,svg_data!$AG$1,IF(Input!$M129=2,svg_data!$AG$2)),"")</f>
        <v/>
      </c>
      <c r="CD129" s="36" t="str">
        <f>IF(AND(Input!$I129="text-tabs",Input!$K129="有"),Input!$G129,"")</f>
        <v/>
      </c>
      <c r="CE129" s="36" t="str">
        <f>IF(AND(Input!$I129="text-tabs",Input!$K129="有"),IF(Input!$M129=1,svg_data!$AI$1,IF(Input!$M129=2,svg_data!$AI$2)),"")</f>
        <v/>
      </c>
      <c r="CF129" s="36" t="str">
        <f>IF(AND(Input!$I129="text-tabs",Input!$K129="有"),Input!$G129,"")</f>
        <v/>
      </c>
      <c r="CG129" s="36" t="str">
        <f>IF(AND(Input!$I129="text-tabs",Input!$K129="有"),IF(Input!$M129=1,svg_data!$AK$1,IF(Input!$M129=2,svg_data!$AK$2)),"")</f>
        <v/>
      </c>
      <c r="CH129" s="36" t="str">
        <f>IF(AND(Input!$I129="text-tabs",Input!$K129="有"),Input!$G129,"")</f>
        <v/>
      </c>
      <c r="CI129" s="36" t="str">
        <f>IF(AND(Input!$I129="text-tabs",Input!$K129="有"),IF(Input!$M129=1,svg_data!$AM$1,IF(Input!$M129=2,svg_data!$AM$2)),"")</f>
        <v/>
      </c>
      <c r="CJ129" s="36" t="str">
        <f>IF(AND(Input!$I129="text-tabs",Input!$K129="有"),Input!$G129,"")</f>
        <v/>
      </c>
      <c r="CK129" s="36" t="str">
        <f>IF(AND(Input!$I129="text-tabs",Input!$K129="有"),IF(Input!$M129=1,svg_data!$AO$1,IF(Input!$M129=2,svg_data!$AO$2)),"")</f>
        <v/>
      </c>
      <c r="CL129" s="36" t="str">
        <f>IF(AND(Input!$I129="text-tabs",Input!$K129="有"),Input!$G129,"")</f>
        <v/>
      </c>
      <c r="CM129" s="36" t="str">
        <f>IF(AND(Input!$I129="text-tabs",Input!$K129="有"),IF(Input!$M129=1,svg_data!$AQ$1,IF(Input!$M129=2,svg_data!$AQ$2)),"")</f>
        <v/>
      </c>
      <c r="CN129" s="36" t="str">
        <f>IF(AND(Input!$I129="text-tabs",Input!$K129="有"),Input!$G129,"")</f>
        <v/>
      </c>
      <c r="CO129" s="36" t="str">
        <f>IF(AND(Input!$I129="text-tabs",Input!$K129="有"),IF(Input!$M129=1,svg_data!$AS$1,IF(Input!$M129=2,svg_data!$AS$2)),"")</f>
        <v/>
      </c>
      <c r="CP129" s="36" t="str">
        <f>IF(AND(Input!$I129="text-tabs",Input!$K129="有"),Input!$G129,"")</f>
        <v/>
      </c>
      <c r="CQ129" s="36" t="str">
        <f>IF(AND(Input!$I129="text-tabs",Input!$K129="有"),IF(Input!$M129=1,svg_data!$AU$1,IF(Input!$M129=2,svg_data!$AU$2)),"")</f>
        <v/>
      </c>
      <c r="CR129" s="36" t="str">
        <f>IF(AND(Input!$I129="text-tabs",Input!$K129="有"),Input!$G129,"")</f>
        <v/>
      </c>
      <c r="CS129" s="36" t="str">
        <f>IF(AND(Input!$I129="text-tabs",Input!$K129="有"),IF(Input!$M129=1,svg_data!$AW$1,IF(Input!$M129=2,svg_data!$AW$2)),"")</f>
        <v/>
      </c>
      <c r="CT129" s="36" t="str">
        <f>IF(AND(Input!$I129="text-tabs",Input!$K129="有"),Input!$G129,"")</f>
        <v/>
      </c>
      <c r="CU129" s="36" t="str">
        <f>IF(AND(Input!$I129="text-tabs",Input!$K129="有"),IF(Input!$M129=1,svg_data!$AY$1,IF(Input!$M129=2,svg_data!$AY$2)),"")</f>
        <v/>
      </c>
      <c r="CV129" s="36" t="str">
        <f>IF(AND(Input!$I129="text-tabs",Input!$K129="有"),Input!$G129,"")</f>
        <v/>
      </c>
      <c r="CW129" s="36" t="str">
        <f>IF(AND(Input!$I129="text-tabs",Input!$K129="有"),IF(Input!$M129=1,svg_data!$BA$1,IF(Input!$M129=2,svg_data!$BA$2)),"")</f>
        <v/>
      </c>
      <c r="CX129" s="36" t="str">
        <f>IF(AND(Input!$I129="text-tabs",Input!$K129="有"),Input!$G129,"")</f>
        <v/>
      </c>
      <c r="CY129" s="36" t="str">
        <f>IF(AND(Input!$I129="text-tabs",Input!$K129="有"),IF(Input!$M129=1,svg_data!$BC$1,IF(Input!$M129=2,svg_data!$BC$2)),"")</f>
        <v/>
      </c>
      <c r="CZ129" s="36" t="str">
        <f>IF(AND(Input!$I129="text-tabs",Input!$K129="有"),Input!$G129,"")</f>
        <v/>
      </c>
      <c r="DA129" s="36" t="str">
        <f>IF(AND(Input!$I129="text-tabs",Input!$K129="有"),IF(Input!$M129=1,svg_data!$BE$1,IF(Input!$M129=2,svg_data!$BE$2)),"")</f>
        <v/>
      </c>
      <c r="DB129" s="36" t="str">
        <f>IF(AND(Input!$I129="text-tabs",Input!$K129="有"),Input!$G129,"")</f>
        <v/>
      </c>
      <c r="DC129" s="36" t="str">
        <f>IF(AND(Input!$I129="text-tabs",Input!$K129="有"),IF(Input!$M129=1,svg_data!$BG$1,IF(Input!$M129=2,svg_data!$BG$2)),"")</f>
        <v/>
      </c>
      <c r="DD129" s="36" t="str">
        <f>IF(AND(Input!$I129="text-tabs",Input!$K129="有"),Input!$G129,"")</f>
        <v/>
      </c>
      <c r="DE129" s="36" t="str">
        <f>IF(AND(Input!$I129="text-tabs",Input!$K129="有"),IF(Input!$M129=1,svg_data!$BI$1,IF(Input!$M129=2,svg_data!$BI$2)),"")</f>
        <v/>
      </c>
      <c r="DF129" s="36" t="str">
        <f>IF(AND(Input!$I129="text-tabs",Input!$K129="有"),Input!$G129,"")</f>
        <v/>
      </c>
      <c r="DG129" s="36" t="str">
        <f>IF(AND(Input!$I129="text-tabs",Input!$K129="有"),IF(Input!$M129=1,svg_data!$BK$1,IF(Input!$M129=2,svg_data!$BK$2)),"")</f>
        <v/>
      </c>
      <c r="DH129" s="36" t="str">
        <f>IF(AND(Input!$I129="text-tabs",Input!$K129="有"),Input!$G129,"")</f>
        <v/>
      </c>
      <c r="DI129" s="36" t="str">
        <f>IF(AND(Input!$I129="text-tabs",Input!$K129="有"),IF(Input!$M129=1,svg_data!$BM$1,IF(Input!$M129=2,svg_data!$BM$2)),"")</f>
        <v/>
      </c>
      <c r="DJ129" s="36" t="str">
        <f>IF(AND(Input!$I129="text-tabs",Input!$K129="有"),svg_data!$BN$1,"")</f>
        <v/>
      </c>
      <c r="DK129" s="36" t="str">
        <f>IF(AND(Input!$I129="text-tabs",Input!$K129="有"),Input!$G129,"")</f>
        <v/>
      </c>
      <c r="DL129" s="36" t="str">
        <f>IF(AND(Input!$I129="text-tabs",Input!$K129="有"),svg_data!$BP$1,"")</f>
        <v/>
      </c>
      <c r="DM129" s="36" t="str">
        <f>IF(AND(Input!$I129="text-tabs",Input!$K129="有"),svg_data!$BQ$1,"")</f>
        <v/>
      </c>
      <c r="DN129" s="36" t="str">
        <f>IF(AND(Input!$I129="text-tabs",Input!$K129="有"),Input!$G129,"")</f>
        <v/>
      </c>
      <c r="DO129" s="36" t="str">
        <f>IF(AND(Input!$I129="text-tabs",Input!$K129="有"),svg_data!$BS$1,"")</f>
        <v/>
      </c>
      <c r="DP129" s="36" t="str">
        <f>IF(AND(Input!$I129="text-tabs",Input!$K129="有"),Input!$G129,"")</f>
        <v/>
      </c>
      <c r="DQ129" s="36" t="str">
        <f>IF(AND(Input!$I129="text-tabs",Input!$K129="有"),svg_data!$BU$1,"")</f>
        <v/>
      </c>
      <c r="DR129" s="36" t="str">
        <f>IF(AND(Input!$I129="text-tabs",Input!$K129="有"),Input!$G129,"")</f>
        <v/>
      </c>
      <c r="DS129" s="36" t="str">
        <f>IF(AND(Input!$I129="text-tabs",Input!$K129="有"),IF(Input!$M129=1,svg_data!$BW$1,IF(Input!$M129=2,svg_data!$BW$2)),"")</f>
        <v/>
      </c>
      <c r="DT129" s="36" t="str">
        <f>IF(AND(Input!$I129="text-tabs",Input!$K129="有"),IF(Input!$M129=1,svg_data!$BY$1,IF(Input!$M129=2,"")),"")</f>
        <v/>
      </c>
      <c r="DU129" s="36" t="str">
        <f>IF(AND(Input!$I129="text-tabs",Input!$K129="有"),IF(Input!$M129=1,Input!$G129,IF(Input!$M129=2,"")),"")</f>
        <v/>
      </c>
      <c r="DV129" s="42" t="str">
        <f>IF(AND(Input!$I129="text-tabs",Input!$K129="有"),IF(Input!$M129=1,svg_data!$CA$1,IF(Input!$M129=2,svg_data!$CA$2)),"")</f>
        <v/>
      </c>
      <c r="DW129" s="36" t="str">
        <f>IF(AND(Input!$I129="text-tabs",Input!$K129="有"),IF(Input!$M129=1,svg_data!$CB$1,IF(Input!$M129=2,svg_data!$CB$2)),"")</f>
        <v/>
      </c>
      <c r="DX129" s="36" t="str">
        <f>IF(AND(Input!$I129="text-tabs",Input!$K129="有"),Input!$G129,"")</f>
        <v/>
      </c>
      <c r="DY129" s="36" t="str">
        <f>IF(AND(Input!$I129="text-tabs",Input!$K129="有"),IF(Input!$M129=1,svg_data!$CD$1,IF(Input!$M129=2,svg_data!$CD$2)),"")</f>
        <v/>
      </c>
      <c r="DZ129" s="36" t="str">
        <f>IF(AND(Input!$I129="text-tabs",Input!$K129="有"),Input!$G129,"")</f>
        <v/>
      </c>
      <c r="EA129" s="36" t="str">
        <f>IF(AND(Input!$I129="text-tabs",Input!$K129="有"),IF(Input!$M129=1,svg_data!$CF$1,IF(Input!$M129=2,svg_data!$CF$2)),"")</f>
        <v/>
      </c>
      <c r="EB129" s="36" t="str">
        <f>IF(AND(Input!$I129="text-tabs",Input!$K129="有"),Input!$G129,"")</f>
        <v/>
      </c>
      <c r="EC129" s="36" t="str">
        <f>IF(AND(Input!$I129="text-tabs",Input!$K129="有"),IF(Input!$M129=1,svg_data!$CH$1,IF(Input!$M129=2,svg_data!$CH$2)),"")</f>
        <v/>
      </c>
      <c r="ED129" s="36" t="str">
        <f>IF(AND(Input!$I129="text-tabs",Input!$K129="有"),Input!$G129,"")</f>
        <v/>
      </c>
      <c r="EE129" s="36" t="str">
        <f>IF(AND(Input!$I129="text-tabs",Input!$K129="有"),IF(Input!$M129=1,svg_data!$CJ$1,IF(Input!$M129=2,svg_data!$CJ$2)),"")</f>
        <v/>
      </c>
      <c r="EF129" s="36" t="str">
        <f>IF(AND(Input!$I129="text-tabs",Input!$K129="有"),Input!$G129,"")</f>
        <v/>
      </c>
      <c r="EG129" s="36" t="str">
        <f>IF(AND(Input!$I129="text-tabs",Input!$K129="有"),IF(Input!$M129=1,svg_data!$CL$1,IF(Input!$M129=2,svg_data!$CL$2)),"")</f>
        <v/>
      </c>
      <c r="EH129" s="36" t="str">
        <f>IF(AND(Input!$I129="text-tabs",Input!$K129="有"),Input!$G129,"")</f>
        <v/>
      </c>
      <c r="EI129" s="36" t="str">
        <f>IF(AND(Input!$I129="text-tabs",Input!$K129="有"),IF(Input!$M129=1,svg_data!$CN$1,IF(Input!$M129=2,svg_data!$CN$2)),"")</f>
        <v/>
      </c>
      <c r="EJ129" s="36" t="str">
        <f>IF(AND(Input!$I129="text-tabs",Input!$K129="有"),Input!$G129,"")</f>
        <v/>
      </c>
      <c r="EK129" s="36" t="str">
        <f>IF(AND(Input!$I129="text-tabs",Input!$K129="有"),IF(Input!$M129=1,svg_data!$CP$1,IF(Input!$M129=2,svg_data!$CP$2)),"")</f>
        <v/>
      </c>
      <c r="EL129" s="36" t="str">
        <f>IF(AND(Input!$I129="text-tabs",Input!$K129="有"),Input!$G129,"")</f>
        <v/>
      </c>
      <c r="EM129" s="36" t="str">
        <f>IF(AND(Input!$I129="text-tabs",Input!$K129="有"),IF(Input!$M129=1,svg_data!$CR$1,IF(Input!$M129=2,svg_data!$CR$2)),"")</f>
        <v/>
      </c>
      <c r="EN129" s="36" t="str">
        <f>IF(AND(Input!$I129="text-tabs",Input!$K129="有"),Input!$G129,"")</f>
        <v/>
      </c>
      <c r="EO129" s="36" t="str">
        <f>IF(AND(Input!$I129="text-tabs",Input!$K129="有"),IF(Input!$M129=1,svg_data!$CT$1,IF(Input!$M129=2,svg_data!$CT$2)),"")</f>
        <v/>
      </c>
      <c r="EP129" s="36" t="str">
        <f>IF(AND(Input!$I129="text-tabs",Input!$K129="有"),Input!$G129,"")</f>
        <v/>
      </c>
      <c r="EQ129" s="36" t="str">
        <f>IF(AND(Input!$I129="text-tabs",Input!$K129="有"),IF(Input!$M129=1,svg_data!$CV$1,IF(Input!$M129=2,svg_data!$CV$2)),"")</f>
        <v/>
      </c>
      <c r="ER129" s="36" t="str">
        <f>IF(AND(Input!$I129="text-tabs",Input!$K129="有"),Input!$G129,"")</f>
        <v/>
      </c>
      <c r="ES129" s="36" t="str">
        <f>IF(AND(Input!$I129="text-tabs",Input!$K129="有"),IF(Input!$M129=1,svg_data!$CX$1,IF(Input!$M129=2,svg_data!$CX$2)),"")</f>
        <v/>
      </c>
      <c r="ET129" s="36" t="str">
        <f>IF(AND(Input!$I129="text-tabs",Input!$K129="有"),Input!$G129,"")</f>
        <v/>
      </c>
      <c r="EU129" s="36" t="str">
        <f>IF(AND(Input!$I129="text-tabs",Input!$K129="有"),IF(Input!$M129=1,svg_data!$CZ$1,IF(Input!$M129=2,svg_data!$CZ$2)),"")</f>
        <v/>
      </c>
      <c r="EV129" s="36" t="str">
        <f>IF(AND(Input!$I129="text-tabs",Input!$K129="有"),Input!$G129,"")</f>
        <v/>
      </c>
      <c r="EW129" s="36" t="str">
        <f>IF(AND(Input!$I129="text-tabs",Input!$K129="有"),IF(Input!$M129=1,svg_data!$DB$1,IF(Input!$M129=2,svg_data!$DB$2)),"")</f>
        <v/>
      </c>
      <c r="EX129" s="36" t="str">
        <f>IF(AND(Input!$I129="text-tabs",Input!$K129="有"),Input!$G129,"")</f>
        <v/>
      </c>
      <c r="EY129" s="36" t="str">
        <f>IF(AND(Input!$I129="text-tabs",Input!$K129="有"),IF(Input!$M129=1,svg_data!$DD$1,IF(Input!$M129=2,svg_data!$DD$2)),"")</f>
        <v/>
      </c>
      <c r="EZ129" s="36" t="str">
        <f>IF(AND(Input!$I129="text-tabs",Input!$K129="有"),Input!$G129,"")</f>
        <v/>
      </c>
      <c r="FA129" s="36" t="str">
        <f>IF(AND(Input!$I129="text-tabs",Input!$K129="有"),IF(Input!$M129=1,svg_data!$DF$1,IF(Input!$M129=2,svg_data!$DF$2)),"")</f>
        <v/>
      </c>
      <c r="FB129" s="36" t="str">
        <f>IF(AND(Input!$I129="text-tabs",Input!$K129="有"),Input!$G129,"")</f>
        <v/>
      </c>
      <c r="FC129" s="36" t="str">
        <f>IF(AND(Input!$I129="text-tabs",Input!$K129="有"),IF(Input!$M129=1,svg_data!$DH$1,IF(Input!$M129=2,svg_data!$DH$2)),"")</f>
        <v/>
      </c>
      <c r="FD129" s="36" t="str">
        <f>IF(AND(Input!$I129="text-tabs",Input!$K129="有"),Input!$G129,"")</f>
        <v/>
      </c>
      <c r="FE129" s="36" t="str">
        <f>IF(AND(Input!$I129="text-tabs",Input!$K129="有"),IF(Input!$M129=1,svg_data!$DJ$1,IF(Input!$M129=2,svg_data!$DJ$2)),"")</f>
        <v/>
      </c>
      <c r="FF129" s="36" t="str">
        <f>IF(AND(Input!$I129="text-tabs",Input!$K129="有"),Input!$G129,"")</f>
        <v/>
      </c>
      <c r="FG129" s="36" t="str">
        <f>IF(AND(Input!$I129="text-tabs",Input!$K129="有"),IF(Input!$M129=1,svg_data!$DL$1,IF(Input!$M129=2,svg_data!$DL$2)),"")</f>
        <v/>
      </c>
      <c r="FH129" s="36" t="str">
        <f>IF(AND(Input!$I129="text-tabs",Input!$K129="有"),Input!$G129,"")</f>
        <v/>
      </c>
      <c r="FI129" s="36" t="str">
        <f>IF(AND(Input!$I129="text-tabs",Input!$K129="有"),IF(Input!$M129=1,svg_data!$DN$1,IF(Input!$M129=2,svg_data!$DN$2)),"")</f>
        <v/>
      </c>
      <c r="FJ129" s="36" t="str">
        <f>IF(AND(Input!$I129="text-tabs",Input!$K129="有"),Input!$G129,"")</f>
        <v/>
      </c>
      <c r="FK129" s="36" t="str">
        <f>IF(AND(Input!$I129="text-tabs",Input!$K129="有"),IF(Input!$M129=1,svg_data!$DP$1,IF(Input!$M129=2,svg_data!$DP$2)),"")</f>
        <v/>
      </c>
      <c r="FL129" s="36" t="str">
        <f>IF(AND(Input!$I129="text-tabs",Input!$K129="有"),Input!$G129,"")</f>
        <v/>
      </c>
      <c r="FM129" s="36" t="str">
        <f>IF(AND(Input!$I129="text-tabs",Input!$K129="有"),IF(Input!$M129=1,svg_data!$DR$1,IF(Input!$M129=2,svg_data!$DR$2)),"")</f>
        <v/>
      </c>
      <c r="FN129" s="36" t="str">
        <f>IF(AND(Input!$I129="text-tabs",Input!$K129="有"),Input!$G129,"")</f>
        <v/>
      </c>
      <c r="FO129" s="36" t="str">
        <f>IF(AND(Input!$I129="text-tabs",Input!$K129="有"),IF(Input!$M129=1,svg_data!$DT$1,IF(Input!$M129=2,svg_data!$DT$2)),"")</f>
        <v/>
      </c>
      <c r="FP129" s="36" t="str">
        <f>IF(AND(Input!$I129="text-tabs",Input!$K129="有"),Input!$G129,"")</f>
        <v/>
      </c>
      <c r="FQ129" s="36" t="str">
        <f>IF(AND(Input!$I129="text-tabs",Input!$K129="有"),IF(Input!$M129=1,svg_data!$DV$1,IF(Input!$M129=2,svg_data!$DV$2)),"")</f>
        <v/>
      </c>
      <c r="FR129" s="36" t="str">
        <f>IF(AND(Input!$I129="text-tabs",Input!$K129="有"),Input!$G129,"")</f>
        <v/>
      </c>
      <c r="FS129" s="36" t="str">
        <f>IF(AND(Input!$I129="text-tabs",Input!$K129="有"),IF(Input!$M129=1,svg_data!$DX$1,IF(Input!$M129=2,svg_data!$DX$2)),"")</f>
        <v/>
      </c>
      <c r="FT129" s="36" t="str">
        <f>IF(AND(Input!$I129="text-tabs",Input!$K129="有"),Input!$G129,"")</f>
        <v/>
      </c>
      <c r="FU129" s="36" t="str">
        <f>IF(AND(Input!$I129="text-tabs",Input!$K129="有"),IF(Input!$M129=1,svg_data!$DZ$1,IF(Input!$M129=2,svg_data!$DZ$2)),"")</f>
        <v/>
      </c>
      <c r="FV129" s="36" t="str">
        <f>IF(AND(Input!$I129="text-tabs",Input!$K129="有"),Input!$G129,"")</f>
        <v/>
      </c>
      <c r="FW129" s="36" t="str">
        <f>IF(AND(Input!$I129="text-tabs",Input!$K129="有"),IF(Input!$M129=1,svg_data!$EB$1,IF(Input!$M129=2,svg_data!$EB$2)),"")</f>
        <v/>
      </c>
      <c r="FX129" s="36" t="str">
        <f>IF(AND(Input!$I129="text-tabs",Input!$K129="有"),Input!$G129,"")</f>
        <v/>
      </c>
      <c r="FY129" s="36" t="str">
        <f>IF(AND(Input!$I129="text-tabs",Input!$K129="有"),IF(Input!$M129=1,svg_data!$ED$1,IF(Input!$M129=2,svg_data!$ED$2)),"")</f>
        <v/>
      </c>
      <c r="FZ129" s="36" t="str">
        <f>IF(AND(Input!$I129="text-tabs",Input!$K129="有"),Input!$G129,"")</f>
        <v/>
      </c>
      <c r="GA129" s="36" t="str">
        <f>IF(AND(Input!$I129="text-tabs",Input!$K129="有"),IF(Input!$M129=1,svg_data!$EF$1,IF(Input!$M129=2,svg_data!$EF$2)),"")</f>
        <v/>
      </c>
      <c r="GB129" s="36" t="str">
        <f>IF(AND(Input!$I129="text-tabs",Input!$K129="有"),Input!$G129,"")</f>
        <v/>
      </c>
      <c r="GC129" s="36" t="str">
        <f>IF(AND(Input!$I129="text-tabs",Input!$K129="有"),IF(Input!$M129=1,svg_data!$EH$1,IF(Input!$M129=2,svg_data!$EH$2)),"")</f>
        <v/>
      </c>
      <c r="GD129" s="36" t="str">
        <f>IF(AND(Input!$I129="text-tabs",Input!$K129="有"),Input!$G129,"")</f>
        <v/>
      </c>
      <c r="GE129" s="36" t="str">
        <f>IF(AND(Input!$I129="text-tabs",Input!$K129="有"),IF(Input!$M129=1,svg_data!$EJ$1,IF(Input!$M129=2,svg_data!$EJ$2)),"")</f>
        <v/>
      </c>
      <c r="GF129" s="36" t="str">
        <f>IF(AND(Input!$I129="text-tabs",Input!$K129="有"),Input!$G129,"")</f>
        <v/>
      </c>
      <c r="GG129" s="36" t="str">
        <f>IF(AND(Input!$I129="text-tabs",Input!$K129="有"),IF(Input!$M129=1,svg_data!$EL$1,IF(Input!$M129=2,svg_data!$EL$2)),"")</f>
        <v/>
      </c>
      <c r="GH129" s="36" t="str">
        <f>IF(AND(Input!$I129="text-tabs",Input!$K129="有"),Input!$G129,"")</f>
        <v/>
      </c>
      <c r="GI129" s="36" t="str">
        <f>IF(AND(Input!$I129="text-tabs",Input!$K129="有"),IF(Input!$M129=1,svg_data!$EN$1,IF(Input!$M129=2,svg_data!$EN$2)),"")</f>
        <v/>
      </c>
      <c r="GJ129" s="36" t="str">
        <f>IF(AND(Input!$I129="text-tabs",Input!$K129="有"),Input!$G129,"")</f>
        <v/>
      </c>
      <c r="GK129" s="36" t="str">
        <f>IF(AND(Input!$I129="text-tabs",Input!$K129="有"),IF(Input!$M129=1,svg_data!$EP$1,IF(Input!$M129=2,svg_data!$EP$2)),"")</f>
        <v/>
      </c>
      <c r="GL129" s="36" t="str">
        <f>IF(AND(Input!$I129="text-tabs",Input!$K129="有"),Input!$G129,"")</f>
        <v/>
      </c>
      <c r="GM129" s="36" t="str">
        <f>IF(AND(Input!$I129="text-tabs",Input!$K129="有"),svg_data!$ER$1,"")</f>
        <v/>
      </c>
      <c r="GN129" s="36" t="str">
        <f>IF(AND(Input!$I129="text-tabs",Input!$K129="有"),Input!$G129,"")</f>
        <v/>
      </c>
      <c r="GO129" s="36" t="str">
        <f>IF(AND(Input!$I129="text-tabs",Input!$K129="有"),svg_data!$ET$1,"")</f>
        <v/>
      </c>
      <c r="GP129" s="36" t="str">
        <f>IF(AND(Input!$I129="text-tabs",Input!$K129="有"),Input!$G129,"")</f>
        <v/>
      </c>
      <c r="GQ129" s="36" t="str">
        <f>IF(AND(Input!$I129="text-tabs",Input!$K129="有"),svg_data!$EV$1,"")</f>
        <v/>
      </c>
      <c r="GR129" s="36" t="str">
        <f>IF(AND(Input!$I129="text-tabs",Input!$K129="有"),Input!$G129,"")</f>
        <v/>
      </c>
      <c r="GS129" s="36" t="str">
        <f>IF(AND(Input!$I129="text-tabs",Input!$K129="有"),svg_data!$EX$1,"")</f>
        <v/>
      </c>
      <c r="GT129" s="36" t="str">
        <f>IF(AND(Input!$I129="text-tabs",Input!$K129="有"),IF(Input!$O129="無","",svg_data!$EY$1),"")</f>
        <v/>
      </c>
      <c r="GU129" s="36" t="str">
        <f>IF(AND(Input!$I129="text-tabs",Input!$K129="有"),IF(Input!$O129="無","",Input!$G129),"")</f>
        <v/>
      </c>
      <c r="GV129" s="36" t="str">
        <f>IF(AND(Input!$I129="text-tabs",Input!$K129="有"),IF(Input!$O129="無","",Input!$O129),"")</f>
        <v/>
      </c>
      <c r="GW129" s="36" t="str">
        <f>IF(AND(Input!$I129="text-tabs",Input!$K129="有"),IF(Input!$O129="無","",svg_data!$FA$1),"")</f>
        <v/>
      </c>
      <c r="GX129" s="36" t="str">
        <f>IF(AND(Input!$I129="text-tabs",Input!$K129="有"),IF(Input!$O129="無","",Input!$P129),"")</f>
        <v/>
      </c>
      <c r="GY129" s="36" t="str">
        <f>IF(AND(Input!$I129="text-tabs",Input!$K129="有"),IF(Input!$O129="無","",svg_data!$FC$1),"")</f>
        <v/>
      </c>
      <c r="GZ129" s="36" t="str">
        <f>IF(AND(Input!$I129="text-tabs",Input!$K129="有"),svg_data!$FD$1,"")</f>
        <v/>
      </c>
      <c r="HA129" s="36" t="str">
        <f>IF(AND(Input!$I129="text-tabs",Input!$K129="有"),$HA$1,"")</f>
        <v/>
      </c>
      <c r="HB129" s="36" t="str">
        <f>IF(AND(Input!$I129="text-tabs",Input!$V129="有",Input!$W129&lt;&gt;""),$HB$1,"")</f>
        <v/>
      </c>
      <c r="HC129" s="36" t="str">
        <f>IF(AND(Input!$I129="text-tabs",Input!$V129="有",Input!$W129&lt;&gt;""),Input!$U129,"")</f>
        <v/>
      </c>
      <c r="HD129" s="36" t="str">
        <f>IF(AND(Input!$I129="text-tabs",Input!$V129="有",Input!$W129&lt;&gt;""),$HD$1,"")</f>
        <v/>
      </c>
      <c r="HE129" s="36" t="str">
        <f>IF(AND(Input!$I129="text-tabs",Input!$V129="有",Input!$W129&lt;&gt;""),$HE$1,"")</f>
        <v/>
      </c>
      <c r="HF129" s="36" t="str">
        <f>IF(AND(Input!$I129="text-tabs",Input!$V129="有",Input!$W129&lt;&gt;""),$HF$1,"")</f>
        <v/>
      </c>
      <c r="HG129" s="36" t="str">
        <f>IF(AND(Input!$I129="text-tabs",Input!$V129="有",Input!$W129&lt;&gt;""),Input!$X129,"")</f>
        <v/>
      </c>
      <c r="HH129" s="36" t="str">
        <f>IF(AND(Input!$I129="text-tabs",Input!$V129="有",Input!$W129&lt;&gt;""),$HH$1,"")</f>
        <v/>
      </c>
      <c r="HI129" s="36" t="str">
        <f>IF(AND(Input!$I129="text-tabs",Input!$V129="有",Input!$W129&lt;&gt;""),Input!$W129,"")</f>
        <v/>
      </c>
      <c r="HJ129" s="36" t="str">
        <f>IF(AND(Input!$I129="text-tabs",Input!$V129="有",Input!$W129&lt;&gt;""),$HJ$1,"")</f>
        <v/>
      </c>
      <c r="HK129" s="36" t="str">
        <f>IF(AND(Input!$I129="text-tabs",Input!$V129="有",Input!$Y129&lt;&gt;"無"),$HK$1,"")</f>
        <v/>
      </c>
      <c r="HL129" s="36" t="str">
        <f>IF(AND(Input!$I129="text-tabs",Input!$V129="有",Input!$Y129&lt;&gt;"無"),$HF$1,"")</f>
        <v/>
      </c>
      <c r="HM129" s="36" t="str">
        <f>IF(AND(Input!$I129="text-tabs",Input!$V129="有",Input!$Y129&lt;&gt;"無"),Input!$Z129,"")</f>
        <v/>
      </c>
      <c r="HN129" s="36" t="str">
        <f>IF(AND(Input!$I129="text-tabs",Input!$V129="有",Input!$Y129&lt;&gt;"無"),$HH$1,"")</f>
        <v/>
      </c>
      <c r="HO129" s="36" t="str">
        <f>IF(AND(Input!$I129="text-tabs",Input!$V129="有",Input!$Y129&lt;&gt;"無"),Input!$Y129,"")</f>
        <v/>
      </c>
      <c r="HP129" s="36" t="str">
        <f>IF(AND(Input!$I129="text-tabs",Input!$V129="有",Input!$Y129&lt;&gt;"無"),$HJ$1,"")</f>
        <v/>
      </c>
      <c r="HQ129" s="36" t="str">
        <f>IF(AND(Input!$I129="text-tabs",Input!$V129="有",Input!$AA129&lt;&gt;"無"),$HQ$1,"")</f>
        <v/>
      </c>
      <c r="HR129" s="36" t="str">
        <f>IF(AND(Input!$I129="text-tabs",Input!$V129="有",Input!$AA129&lt;&gt;"無"),$HR$1,"")</f>
        <v/>
      </c>
      <c r="HS129" s="36" t="str">
        <f>IF(AND(Input!$I129="text-tabs",Input!$V129="有",Input!$AA129&lt;&gt;"無"),Input!$AB129,"")</f>
        <v/>
      </c>
      <c r="HT129" s="36" t="str">
        <f>IF(AND(Input!$I129="text-tabs",Input!$V129="有",Input!$AA129&lt;&gt;"無"),$HT$1,"")</f>
        <v/>
      </c>
      <c r="HU129" s="36" t="str">
        <f>IF(AND(Input!$I129="text-tabs",Input!$V129="有",Input!$AA129&lt;&gt;"無"),Input!$AA129,"")</f>
        <v/>
      </c>
      <c r="HV129" s="36" t="str">
        <f>IF(AND(Input!$I129="text-tabs",Input!$V129="有",Input!$AA129&lt;&gt;"無"),$HV$1,"")</f>
        <v/>
      </c>
      <c r="HW129" s="36" t="str">
        <f>IF(AND(Input!$I129="text-tabs",Input!$V129="有",Input!$AC129&lt;&gt;"無"),$HW$1,"")</f>
        <v/>
      </c>
      <c r="HX129" s="36" t="str">
        <f>IF(AND(Input!$I129="text-tabs",Input!$V129="有",Input!$AC129&lt;&gt;"無"),$HX$1,"")</f>
        <v/>
      </c>
      <c r="HY129" s="36" t="str">
        <f>IF(AND(Input!$I129="text-tabs",Input!$V129="有",Input!$AC129&lt;&gt;"無"),Input!$AD129,"")</f>
        <v/>
      </c>
      <c r="HZ129" s="36" t="str">
        <f>IF(AND(Input!$I129="text-tabs",Input!$V129="有",Input!$AC129&lt;&gt;"無"),$HZ$1,"")</f>
        <v/>
      </c>
      <c r="IA129" s="36" t="str">
        <f>IF(AND(Input!$I129="text-tabs",Input!$V129="有",Input!$AC129&lt;&gt;"無"),Input!$AC129,"")</f>
        <v/>
      </c>
      <c r="IB129" s="36" t="str">
        <f>IF(AND(Input!$I129="text-tabs",Input!$V129="有",Input!$AC129&lt;&gt;"無"),$IB$1,"")</f>
        <v/>
      </c>
      <c r="IC129" s="36" t="str">
        <f>IF(AND(Input!$I129="text-tabs",Input!$V129="有",Input!$AE129&lt;&gt;"無"),$IC$1,"")</f>
        <v/>
      </c>
      <c r="ID129" s="36" t="str">
        <f>IF(AND(Input!$I129="text-tabs",Input!$V129="有",Input!$AE129&lt;&gt;"無"),$HF$1,"")</f>
        <v/>
      </c>
      <c r="IE129" s="36" t="str">
        <f>IF(AND(Input!$I129="text-tabs",Input!$V129="有",Input!$AE129&lt;&gt;"無"),Input!$AF129,"")</f>
        <v/>
      </c>
      <c r="IF129" s="36" t="str">
        <f>IF(AND(Input!$I129="text-tabs",Input!$V129="有",Input!$AE129&lt;&gt;"無"),$HH$1,"")</f>
        <v/>
      </c>
      <c r="IG129" s="36" t="str">
        <f>IF(AND(Input!$I129="text-tabs",Input!$V129="有",Input!$AE129&lt;&gt;"無"),Input!$AE129,"")</f>
        <v/>
      </c>
      <c r="IH129" s="36" t="str">
        <f>IF(AND(Input!$I129="text-tabs",Input!$V129="有",Input!$AE129&lt;&gt;"無"),$HJ$1,"")</f>
        <v/>
      </c>
      <c r="II129" s="36" t="str">
        <f>IF(AND(Input!$I129="text-tabs",Input!$V129="有"),$II$1,"")</f>
        <v/>
      </c>
      <c r="IJ129" s="36" t="str">
        <f>IF(AND(Input!$I129="text-tabs",Input!$AG129="有"),$IJ$1,"")</f>
        <v/>
      </c>
      <c r="IK129" s="36" t="str">
        <f>IF(AND(Input!$I129="text-tabs",Input!$AG129="有"),Input!$AH129,"")</f>
        <v/>
      </c>
      <c r="IL129" s="36" t="str">
        <f>IF(AND(Input!$I129="text-tabs",Input!$AG129="有"),$IL$1,"")</f>
        <v/>
      </c>
      <c r="IM129" s="36" t="str">
        <f>IF(AND(Input!$I129="text-tabs",Input!$AG129="有"),Input!$AI129,"")</f>
        <v/>
      </c>
      <c r="IN129" s="36" t="str">
        <f>IF(AND(Input!$I129="text-tabs",Input!$AG129="有"),$IN$1,"")</f>
        <v/>
      </c>
      <c r="IO129" s="36" t="str">
        <f>IF(Input!$I129="text-tabs",$IO$1,"")</f>
        <v/>
      </c>
      <c r="IP129" s="36" t="str">
        <f>IF(Input!$I129="event",$IP$1,"")</f>
        <v/>
      </c>
      <c r="IQ129" s="36" t="str">
        <f>IF(Input!$I129="event",Input!$R129,"")</f>
        <v/>
      </c>
      <c r="IR129" s="36" t="str">
        <f>IF(Input!$I129="event",$IR$1,"")</f>
        <v/>
      </c>
      <c r="IS129" s="36" t="str">
        <f>IF(Input!$I129="event",$IS$1,"")</f>
        <v/>
      </c>
      <c r="IT129" s="36" t="str">
        <f>IF(Input!$I129="event",Input!$Q129,"")</f>
        <v/>
      </c>
      <c r="IU129" s="36" t="str">
        <f>IF(Input!$I129="event",$IU$1,"")</f>
        <v/>
      </c>
      <c r="IV129" s="36" t="str">
        <f>IF(Input!$I129="image",$IV$1,"")</f>
        <v/>
      </c>
      <c r="IW129" s="36" t="str">
        <f>IF(Input!$I129="image",Input!$S129,"")</f>
        <v/>
      </c>
      <c r="IX129" s="36" t="str">
        <f>IF(Input!$I129="image",$IX$1,"")</f>
        <v/>
      </c>
      <c r="IY129" s="36" t="str">
        <f>IF(AND(Input!$I129="image",Input!$V129="無"),$IY$1,"")</f>
        <v/>
      </c>
      <c r="IZ129" s="36" t="str">
        <f>IF(AND(Input!$I129="image",Input!$V129="無"),Input!$B129,"")</f>
        <v/>
      </c>
      <c r="JA129" s="36" t="str">
        <f>IF(AND(Input!$I129="image",Input!$V129="無"),$JA$1,"")</f>
        <v/>
      </c>
      <c r="JB129" s="36" t="str">
        <f>IF(AND(Input!$I129="image",Input!$V129="有"),$JB$1,"")</f>
        <v/>
      </c>
      <c r="JC129" s="36" t="str">
        <f>IF(AND(Input!$I129="image",Input!$V129="有"),Input!$W129,"")</f>
        <v/>
      </c>
      <c r="JD129" s="36" t="str">
        <f>IF(AND(Input!$I129="image",Input!$V129="有"),$JD$1,"")</f>
        <v/>
      </c>
      <c r="JE129" s="36" t="str">
        <f>IF(AND(Input!$I129="image",Input!$V129="有"),Input!$X129,"")</f>
        <v/>
      </c>
      <c r="JF129" s="36" t="str">
        <f>IF(AND(Input!$I129="image",Input!$V129="有"),$JF$1,"")</f>
        <v/>
      </c>
      <c r="JG129" s="36" t="str">
        <f>IF(Input!$I129="embed",$JG$1,"")</f>
        <v/>
      </c>
      <c r="JH129" s="36" t="str">
        <f>IF(Input!$I129="embed",Input!$X129,"")</f>
        <v/>
      </c>
      <c r="JI129" s="36" t="str">
        <f>IF(Input!$I129="embed",$JI$1,"")</f>
        <v/>
      </c>
      <c r="JJ129" s="36" t="str">
        <f>IF(Input!$I129="embed",$JJ$1,"")</f>
        <v/>
      </c>
      <c r="JK129" s="36" t="str">
        <f>IF(Input!$I129="embed",Input!$R129,"")</f>
        <v/>
      </c>
      <c r="JL129" s="36" t="str">
        <f>IF(Input!$I129="embed",$JL$1,"")</f>
        <v/>
      </c>
      <c r="JM129" s="36" t="str">
        <f>IF(Input!$I129="table",Input!$AI129,"")</f>
        <v/>
      </c>
      <c r="JN129" s="36" t="str">
        <f>IF(Input!$I129="table",Input!$AJ129,"")</f>
        <v/>
      </c>
      <c r="JO129" s="36" t="s">
        <v>0</v>
      </c>
      <c r="JP129" s="36" t="str">
        <f t="shared" si="3"/>
        <v/>
      </c>
    </row>
    <row r="130" spans="1:276" s="36" customFormat="1">
      <c r="A130" s="39" t="str">
        <f t="shared" si="7"/>
        <v>"0":{"category":"未記入","class":"0","id":"0","titleShadow":"",}</v>
      </c>
      <c r="B130" s="36" t="s">
        <v>5</v>
      </c>
      <c r="C130" s="40">
        <f>Input!$G130</f>
        <v>0</v>
      </c>
      <c r="D130" s="36" t="s">
        <v>210</v>
      </c>
      <c r="E130" s="36" t="s">
        <v>23</v>
      </c>
      <c r="F130" s="36" t="str">
        <f>IF(Input!$C130&lt;&gt;"",Input!$C130,"未記入")</f>
        <v>未記入</v>
      </c>
      <c r="G130" s="36" t="s">
        <v>3</v>
      </c>
      <c r="H130" s="36" t="s">
        <v>1</v>
      </c>
      <c r="I130" s="36">
        <f>Input!$I130</f>
        <v>0</v>
      </c>
      <c r="J130" s="36" t="s">
        <v>3</v>
      </c>
      <c r="K130" s="36" t="s">
        <v>4</v>
      </c>
      <c r="L130" s="40">
        <f>Input!$G130</f>
        <v>0</v>
      </c>
      <c r="M130" s="36" t="s">
        <v>3</v>
      </c>
      <c r="N130" s="36" t="str">
        <f>IF(Input!$D130="有",$N$1,"")</f>
        <v/>
      </c>
      <c r="O130" s="36" t="str">
        <f>IF(Input!$D130="有",Input!$A130,"")</f>
        <v/>
      </c>
      <c r="P130" s="36" t="str">
        <f>IF(Input!$D130="有",$P$1,"")</f>
        <v/>
      </c>
      <c r="Q130" s="36" t="str">
        <f>IF(Input!$D130="有",$Q$1,"")</f>
        <v/>
      </c>
      <c r="R130" s="36" t="str">
        <f>IF(Input!$D130="有",LEFT(Input!$E130,1),"")</f>
        <v/>
      </c>
      <c r="S130" s="36" t="str">
        <f>IF(Input!$D130="有",$S$1,"")</f>
        <v/>
      </c>
      <c r="T130" s="36" t="str">
        <f>IF(Input!$D130="有",$T$1,"")</f>
        <v/>
      </c>
      <c r="U130" s="36" t="str">
        <f>IF(Input!$D130="有",Input!$F130,"")</f>
        <v/>
      </c>
      <c r="V130" s="36" t="str">
        <f>IF(Input!$D130="有",$V$1,"")</f>
        <v/>
      </c>
      <c r="W130" s="36" t="s">
        <v>205</v>
      </c>
      <c r="X130" s="36" t="str">
        <f>IF(Input!$H130="有","true",IF(Input!$H130="無","false",""))</f>
        <v/>
      </c>
      <c r="Y130" s="36" t="s">
        <v>3</v>
      </c>
      <c r="Z130" s="36" t="str">
        <f>IF(OR(Input!$I130="text-tabs",Input!$I130="text"),$Z$1,"")</f>
        <v/>
      </c>
      <c r="AA130" s="36" t="str">
        <f>IF(OR(Input!$I130="text-tabs",Input!$I130="text"),Input!$B130,"")</f>
        <v/>
      </c>
      <c r="AB130" s="36" t="str">
        <f>IF(OR(Input!$I130="text-tabs",Input!$I130="text"),$AB$1,"")</f>
        <v/>
      </c>
      <c r="AC130" s="36" t="str">
        <f>IF(AND(OR(Input!$I130="text-tabs",Input!$I130="text"),Input!$T130="無"),$AC$1,"")</f>
        <v/>
      </c>
      <c r="AD130" s="36" t="str">
        <f>IF(AND(OR(Input!$I130="text-tabs",Input!$I130="text"),Input!$T130="無"),Input!$S130,"")</f>
        <v/>
      </c>
      <c r="AE130" s="36" t="str">
        <f>IF(AND(OR(Input!$I130="text-tabs",Input!$I130="text"),Input!$T130="無"),$AE$1,"")</f>
        <v/>
      </c>
      <c r="AF130" s="36" t="str">
        <f>IF(AND(OR(Input!$I130="text-tabs",Input!$I130="text"),Input!$S130="無"),$AF$1,"")</f>
        <v/>
      </c>
      <c r="AG130" s="36" t="str">
        <f>IF(AND(OR(Input!$I130="text-tabs",Input!$I130="text"),Input!$S130="無"),Input!$T130,"")</f>
        <v/>
      </c>
      <c r="AH130" s="36" t="str">
        <f>IF(AND(OR(Input!$I130="text-tabs",Input!$I130="text"),Input!$S130="無"),$AH$1,"")</f>
        <v/>
      </c>
      <c r="AI130" s="36" t="str">
        <f>IF(Input!$I130="text",$AI$1,"")</f>
        <v/>
      </c>
      <c r="AJ130" s="36" t="str">
        <f>IF(Input!$I130="text",Input!$R130,"")</f>
        <v/>
      </c>
      <c r="AK130" s="36" t="str">
        <f>IF(Input!$I130="text",$AK$1,"")</f>
        <v/>
      </c>
      <c r="AL130" s="36" t="str">
        <f>IF(Input!$I130="text-tabs",$AL$1,"")</f>
        <v/>
      </c>
      <c r="AM130" s="36" t="str">
        <f>IF(Input!$I130="text-tabs",$AM$1,"")</f>
        <v/>
      </c>
      <c r="AN130" s="36" t="str">
        <f>IF(Input!$I130="text-tabs",Input!$J130,"")</f>
        <v/>
      </c>
      <c r="AO130" s="36" t="str">
        <f>IF(Input!$I130="text-tabs",$AO$1,"")</f>
        <v/>
      </c>
      <c r="AP130" s="36" t="str">
        <f>IF(Input!$I130="text-tabs",Input!$R130,"")</f>
        <v/>
      </c>
      <c r="AQ130" s="36" t="str">
        <f>IF(Input!$I130="text-tabs",$AQ$1,"")</f>
        <v/>
      </c>
      <c r="AR130" s="36" t="str">
        <f>IF(AND(Input!$I130="text-tabs",Input!$K130="有"),$AR$1,"")</f>
        <v/>
      </c>
      <c r="AS130" s="36" t="str">
        <f>IF(AND(Input!$I130="text-tabs",Input!$K130="有"),Input!$L130,"")</f>
        <v/>
      </c>
      <c r="AT130" s="36" t="str">
        <f>IF(AND(Input!$I130="text-tabs",Input!$K130="有"),$AT$1,"")</f>
        <v/>
      </c>
      <c r="AU130" s="36" t="str">
        <f>IF(AND(Input!$I130="text-tabs",Input!$K130="有"),Input!$N130,"")</f>
        <v/>
      </c>
      <c r="AV130" s="36" t="str">
        <f>IF(AND(Input!$I130="text-tabs",Input!$K130="有"),"&lt;br&gt;","")</f>
        <v/>
      </c>
      <c r="AW130" s="36" t="str">
        <f>IF(AND(Input!$I130="text-tabs",Input!$K130="有"),IF(Input!$M130=1,svg_data!$A$1,IF(Input!$M130=2,svg_data!$A$2)),"")</f>
        <v/>
      </c>
      <c r="AX130" s="36" t="str">
        <f>IF(AND(Input!$I130="text-tabs",Input!$K130="有"),Input!$G130,"")</f>
        <v/>
      </c>
      <c r="AY130" s="36" t="str">
        <f>IF(AND(Input!$I130="text-tabs",Input!$K130="有"),IF(Input!$M130=1,svg_data!$C$1,IF(Input!$M130=2,svg_data!$C$2)),"")</f>
        <v/>
      </c>
      <c r="AZ130" s="36" t="str">
        <f>IF(AND(Input!$I130="text-tabs",Input!$K130="有"),Input!$G130,"")</f>
        <v/>
      </c>
      <c r="BA130" s="36" t="str">
        <f>IF(AND(Input!$I130="text-tabs",Input!$K130="有"),IF(Input!$M130=1,svg_data!$E$1,IF(Input!$M130=2,svg_data!$E$2)),"")</f>
        <v/>
      </c>
      <c r="BB130" s="36" t="str">
        <f>IF(AND(Input!$I130="text-tabs",Input!$K130="有"),Input!$G130,"")</f>
        <v/>
      </c>
      <c r="BC130" s="36" t="str">
        <f>IF(AND(Input!$I130="text-tabs",Input!$K130="有"),IF(Input!$M130=1,svg_data!$G$1,IF(Input!$M130=2,svg_data!$G$2)),"")</f>
        <v/>
      </c>
      <c r="BD130" s="36" t="str">
        <f>IF(AND(Input!$I130="text-tabs",Input!$K130="有"),Input!$G130,"")</f>
        <v/>
      </c>
      <c r="BE130" s="36" t="str">
        <f>IF(AND(Input!$I130="text-tabs",Input!$K130="有"),IF(Input!$M130=1,svg_data!$I$1,IF(Input!$M130=2,svg_data!$I$2)),"")</f>
        <v/>
      </c>
      <c r="BF130" s="36" t="str">
        <f>IF(AND(Input!$I130="text-tabs",Input!$K130="有"),Input!$G130,"")</f>
        <v/>
      </c>
      <c r="BG130" s="36" t="str">
        <f>IF(AND(Input!$I130="text-tabs",Input!$K130="有"),IF(Input!$M130=1,svg_data!$K$1,IF(Input!$M130=2,svg_data!$K$2)),"")</f>
        <v/>
      </c>
      <c r="BH130" s="36" t="str">
        <f>IF(AND(Input!$I130="text-tabs",Input!$K130="有"),Input!$G130,"")</f>
        <v/>
      </c>
      <c r="BI130" s="36" t="str">
        <f>IF(AND(Input!$I130="text-tabs",Input!$K130="有"),IF(Input!$M130=1,svg_data!$M$1,IF(Input!$M130=2,svg_data!$M$2)),"")</f>
        <v/>
      </c>
      <c r="BJ130" s="36" t="str">
        <f>IF(AND(Input!$I130="text-tabs",Input!$K130="有"),Input!$G130,"")</f>
        <v/>
      </c>
      <c r="BK130" s="36" t="str">
        <f>IF(AND(Input!$I130="text-tabs",Input!$K130="有"),IF(Input!$M130=1,svg_data!$O$1,IF(Input!$M130=2,svg_data!$O$2)),"")</f>
        <v/>
      </c>
      <c r="BL130" s="36" t="str">
        <f>IF(AND(Input!$I130="text-tabs",Input!$K130="有"),Input!$G130,"")</f>
        <v/>
      </c>
      <c r="BM130" s="36" t="str">
        <f>IF(AND(Input!$I130="text-tabs",Input!$K130="有"),IF(Input!$M130=1,svg_data!$Q$1,IF(Input!$M130=2,svg_data!$Q$2)),"")</f>
        <v/>
      </c>
      <c r="BN130" s="36" t="str">
        <f>IF(AND(Input!$I130="text-tabs",Input!$K130="有"),Input!$G130,"")</f>
        <v/>
      </c>
      <c r="BO130" s="36" t="str">
        <f>IF(AND(Input!$I130="text-tabs",Input!$K130="有"),IF(Input!$M130=1,svg_data!$S$1,IF(Input!$M130=2,svg_data!$S$2)),"")</f>
        <v/>
      </c>
      <c r="BP130" s="36" t="str">
        <f>IF(AND(Input!$I130="text-tabs",Input!$K130="有"),Input!$G130,"")</f>
        <v/>
      </c>
      <c r="BQ130" s="36" t="str">
        <f>IF(AND(Input!$I130="text-tabs",Input!$K130="有"),IF(Input!$M130=1,svg_data!$U$1,IF(Input!$M130=2,svg_data!$U$2)),"")</f>
        <v/>
      </c>
      <c r="BR130" s="36" t="str">
        <f>IF(AND(Input!$I130="text-tabs",Input!$K130="有"),Input!$G130,"")</f>
        <v/>
      </c>
      <c r="BS130" s="36" t="str">
        <f>IF(AND(Input!$I130="text-tabs",Input!$K130="有"),IF(Input!$M130=1,svg_data!$W$1,IF(Input!$M130=2,svg_data!$W$2)),"")</f>
        <v/>
      </c>
      <c r="BT130" s="36" t="str">
        <f>IF(AND(Input!$I130="text-tabs",Input!$K130="有"),Input!$G130,"")</f>
        <v/>
      </c>
      <c r="BU130" s="36" t="str">
        <f>IF(AND(Input!$I130="text-tabs",Input!$K130="有"),IF(Input!$M130=1,svg_data!$Y$1,IF(Input!$M130=2,svg_data!$Y$2)),"")</f>
        <v/>
      </c>
      <c r="BV130" s="36" t="str">
        <f>IF(AND(Input!$I130="text-tabs",Input!$K130="有"),Input!$G130,"")</f>
        <v/>
      </c>
      <c r="BW130" s="36" t="str">
        <f>IF(AND(Input!$I130="text-tabs",Input!$K130="有"),IF(Input!$M130=1,svg_data!$AA$1,IF(Input!$M130=2,svg_data!$AA$2)),"")</f>
        <v/>
      </c>
      <c r="BX130" s="36" t="str">
        <f>IF(AND(Input!$I130="text-tabs",Input!$K130="有"),Input!$G130,"")</f>
        <v/>
      </c>
      <c r="BY130" s="36" t="str">
        <f>IF(AND(Input!$I130="text-tabs",Input!$K130="有"),IF(Input!$M130=1,svg_data!$AC$1,IF(Input!$M130=2,svg_data!$AC$2)),"")</f>
        <v/>
      </c>
      <c r="BZ130" s="36" t="str">
        <f>IF(AND(Input!$I130="text-tabs",Input!$K130="有"),Input!$G130,"")</f>
        <v/>
      </c>
      <c r="CA130" s="36" t="str">
        <f>IF(AND(Input!$I130="text-tabs",Input!$K130="有"),IF(Input!$M130=1,svg_data!$AE$1,IF(Input!$M130=2,svg_data!$AE$2)),"")</f>
        <v/>
      </c>
      <c r="CB130" s="36" t="str">
        <f>IF(AND(Input!$I130="text-tabs",Input!$K130="有"),Input!$G130,"")</f>
        <v/>
      </c>
      <c r="CC130" s="36" t="str">
        <f>IF(AND(Input!$I130="text-tabs",Input!$K130="有"),IF(Input!$M130=1,svg_data!$AG$1,IF(Input!$M130=2,svg_data!$AG$2)),"")</f>
        <v/>
      </c>
      <c r="CD130" s="36" t="str">
        <f>IF(AND(Input!$I130="text-tabs",Input!$K130="有"),Input!$G130,"")</f>
        <v/>
      </c>
      <c r="CE130" s="36" t="str">
        <f>IF(AND(Input!$I130="text-tabs",Input!$K130="有"),IF(Input!$M130=1,svg_data!$AI$1,IF(Input!$M130=2,svg_data!$AI$2)),"")</f>
        <v/>
      </c>
      <c r="CF130" s="36" t="str">
        <f>IF(AND(Input!$I130="text-tabs",Input!$K130="有"),Input!$G130,"")</f>
        <v/>
      </c>
      <c r="CG130" s="36" t="str">
        <f>IF(AND(Input!$I130="text-tabs",Input!$K130="有"),IF(Input!$M130=1,svg_data!$AK$1,IF(Input!$M130=2,svg_data!$AK$2)),"")</f>
        <v/>
      </c>
      <c r="CH130" s="36" t="str">
        <f>IF(AND(Input!$I130="text-tabs",Input!$K130="有"),Input!$G130,"")</f>
        <v/>
      </c>
      <c r="CI130" s="36" t="str">
        <f>IF(AND(Input!$I130="text-tabs",Input!$K130="有"),IF(Input!$M130=1,svg_data!$AM$1,IF(Input!$M130=2,svg_data!$AM$2)),"")</f>
        <v/>
      </c>
      <c r="CJ130" s="36" t="str">
        <f>IF(AND(Input!$I130="text-tabs",Input!$K130="有"),Input!$G130,"")</f>
        <v/>
      </c>
      <c r="CK130" s="36" t="str">
        <f>IF(AND(Input!$I130="text-tabs",Input!$K130="有"),IF(Input!$M130=1,svg_data!$AO$1,IF(Input!$M130=2,svg_data!$AO$2)),"")</f>
        <v/>
      </c>
      <c r="CL130" s="36" t="str">
        <f>IF(AND(Input!$I130="text-tabs",Input!$K130="有"),Input!$G130,"")</f>
        <v/>
      </c>
      <c r="CM130" s="36" t="str">
        <f>IF(AND(Input!$I130="text-tabs",Input!$K130="有"),IF(Input!$M130=1,svg_data!$AQ$1,IF(Input!$M130=2,svg_data!$AQ$2)),"")</f>
        <v/>
      </c>
      <c r="CN130" s="36" t="str">
        <f>IF(AND(Input!$I130="text-tabs",Input!$K130="有"),Input!$G130,"")</f>
        <v/>
      </c>
      <c r="CO130" s="36" t="str">
        <f>IF(AND(Input!$I130="text-tabs",Input!$K130="有"),IF(Input!$M130=1,svg_data!$AS$1,IF(Input!$M130=2,svg_data!$AS$2)),"")</f>
        <v/>
      </c>
      <c r="CP130" s="36" t="str">
        <f>IF(AND(Input!$I130="text-tabs",Input!$K130="有"),Input!$G130,"")</f>
        <v/>
      </c>
      <c r="CQ130" s="36" t="str">
        <f>IF(AND(Input!$I130="text-tabs",Input!$K130="有"),IF(Input!$M130=1,svg_data!$AU$1,IF(Input!$M130=2,svg_data!$AU$2)),"")</f>
        <v/>
      </c>
      <c r="CR130" s="36" t="str">
        <f>IF(AND(Input!$I130="text-tabs",Input!$K130="有"),Input!$G130,"")</f>
        <v/>
      </c>
      <c r="CS130" s="36" t="str">
        <f>IF(AND(Input!$I130="text-tabs",Input!$K130="有"),IF(Input!$M130=1,svg_data!$AW$1,IF(Input!$M130=2,svg_data!$AW$2)),"")</f>
        <v/>
      </c>
      <c r="CT130" s="36" t="str">
        <f>IF(AND(Input!$I130="text-tabs",Input!$K130="有"),Input!$G130,"")</f>
        <v/>
      </c>
      <c r="CU130" s="36" t="str">
        <f>IF(AND(Input!$I130="text-tabs",Input!$K130="有"),IF(Input!$M130=1,svg_data!$AY$1,IF(Input!$M130=2,svg_data!$AY$2)),"")</f>
        <v/>
      </c>
      <c r="CV130" s="36" t="str">
        <f>IF(AND(Input!$I130="text-tabs",Input!$K130="有"),Input!$G130,"")</f>
        <v/>
      </c>
      <c r="CW130" s="36" t="str">
        <f>IF(AND(Input!$I130="text-tabs",Input!$K130="有"),IF(Input!$M130=1,svg_data!$BA$1,IF(Input!$M130=2,svg_data!$BA$2)),"")</f>
        <v/>
      </c>
      <c r="CX130" s="36" t="str">
        <f>IF(AND(Input!$I130="text-tabs",Input!$K130="有"),Input!$G130,"")</f>
        <v/>
      </c>
      <c r="CY130" s="36" t="str">
        <f>IF(AND(Input!$I130="text-tabs",Input!$K130="有"),IF(Input!$M130=1,svg_data!$BC$1,IF(Input!$M130=2,svg_data!$BC$2)),"")</f>
        <v/>
      </c>
      <c r="CZ130" s="36" t="str">
        <f>IF(AND(Input!$I130="text-tabs",Input!$K130="有"),Input!$G130,"")</f>
        <v/>
      </c>
      <c r="DA130" s="36" t="str">
        <f>IF(AND(Input!$I130="text-tabs",Input!$K130="有"),IF(Input!$M130=1,svg_data!$BE$1,IF(Input!$M130=2,svg_data!$BE$2)),"")</f>
        <v/>
      </c>
      <c r="DB130" s="36" t="str">
        <f>IF(AND(Input!$I130="text-tabs",Input!$K130="有"),Input!$G130,"")</f>
        <v/>
      </c>
      <c r="DC130" s="36" t="str">
        <f>IF(AND(Input!$I130="text-tabs",Input!$K130="有"),IF(Input!$M130=1,svg_data!$BG$1,IF(Input!$M130=2,svg_data!$BG$2)),"")</f>
        <v/>
      </c>
      <c r="DD130" s="36" t="str">
        <f>IF(AND(Input!$I130="text-tabs",Input!$K130="有"),Input!$G130,"")</f>
        <v/>
      </c>
      <c r="DE130" s="36" t="str">
        <f>IF(AND(Input!$I130="text-tabs",Input!$K130="有"),IF(Input!$M130=1,svg_data!$BI$1,IF(Input!$M130=2,svg_data!$BI$2)),"")</f>
        <v/>
      </c>
      <c r="DF130" s="36" t="str">
        <f>IF(AND(Input!$I130="text-tabs",Input!$K130="有"),Input!$G130,"")</f>
        <v/>
      </c>
      <c r="DG130" s="36" t="str">
        <f>IF(AND(Input!$I130="text-tabs",Input!$K130="有"),IF(Input!$M130=1,svg_data!$BK$1,IF(Input!$M130=2,svg_data!$BK$2)),"")</f>
        <v/>
      </c>
      <c r="DH130" s="36" t="str">
        <f>IF(AND(Input!$I130="text-tabs",Input!$K130="有"),Input!$G130,"")</f>
        <v/>
      </c>
      <c r="DI130" s="36" t="str">
        <f>IF(AND(Input!$I130="text-tabs",Input!$K130="有"),IF(Input!$M130=1,svg_data!$BM$1,IF(Input!$M130=2,svg_data!$BM$2)),"")</f>
        <v/>
      </c>
      <c r="DJ130" s="36" t="str">
        <f>IF(AND(Input!$I130="text-tabs",Input!$K130="有"),svg_data!$BN$1,"")</f>
        <v/>
      </c>
      <c r="DK130" s="36" t="str">
        <f>IF(AND(Input!$I130="text-tabs",Input!$K130="有"),Input!$G130,"")</f>
        <v/>
      </c>
      <c r="DL130" s="36" t="str">
        <f>IF(AND(Input!$I130="text-tabs",Input!$K130="有"),svg_data!$BP$1,"")</f>
        <v/>
      </c>
      <c r="DM130" s="36" t="str">
        <f>IF(AND(Input!$I130="text-tabs",Input!$K130="有"),svg_data!$BQ$1,"")</f>
        <v/>
      </c>
      <c r="DN130" s="36" t="str">
        <f>IF(AND(Input!$I130="text-tabs",Input!$K130="有"),Input!$G130,"")</f>
        <v/>
      </c>
      <c r="DO130" s="36" t="str">
        <f>IF(AND(Input!$I130="text-tabs",Input!$K130="有"),svg_data!$BS$1,"")</f>
        <v/>
      </c>
      <c r="DP130" s="36" t="str">
        <f>IF(AND(Input!$I130="text-tabs",Input!$K130="有"),Input!$G130,"")</f>
        <v/>
      </c>
      <c r="DQ130" s="36" t="str">
        <f>IF(AND(Input!$I130="text-tabs",Input!$K130="有"),svg_data!$BU$1,"")</f>
        <v/>
      </c>
      <c r="DR130" s="36" t="str">
        <f>IF(AND(Input!$I130="text-tabs",Input!$K130="有"),Input!$G130,"")</f>
        <v/>
      </c>
      <c r="DS130" s="36" t="str">
        <f>IF(AND(Input!$I130="text-tabs",Input!$K130="有"),IF(Input!$M130=1,svg_data!$BW$1,IF(Input!$M130=2,svg_data!$BW$2)),"")</f>
        <v/>
      </c>
      <c r="DT130" s="36" t="str">
        <f>IF(AND(Input!$I130="text-tabs",Input!$K130="有"),IF(Input!$M130=1,svg_data!$BY$1,IF(Input!$M130=2,"")),"")</f>
        <v/>
      </c>
      <c r="DU130" s="36" t="str">
        <f>IF(AND(Input!$I130="text-tabs",Input!$K130="有"),IF(Input!$M130=1,Input!$G130,IF(Input!$M130=2,"")),"")</f>
        <v/>
      </c>
      <c r="DV130" s="42" t="str">
        <f>IF(AND(Input!$I130="text-tabs",Input!$K130="有"),IF(Input!$M130=1,svg_data!$CA$1,IF(Input!$M130=2,svg_data!$CA$2)),"")</f>
        <v/>
      </c>
      <c r="DW130" s="36" t="str">
        <f>IF(AND(Input!$I130="text-tabs",Input!$K130="有"),IF(Input!$M130=1,svg_data!$CB$1,IF(Input!$M130=2,svg_data!$CB$2)),"")</f>
        <v/>
      </c>
      <c r="DX130" s="36" t="str">
        <f>IF(AND(Input!$I130="text-tabs",Input!$K130="有"),Input!$G130,"")</f>
        <v/>
      </c>
      <c r="DY130" s="36" t="str">
        <f>IF(AND(Input!$I130="text-tabs",Input!$K130="有"),IF(Input!$M130=1,svg_data!$CD$1,IF(Input!$M130=2,svg_data!$CD$2)),"")</f>
        <v/>
      </c>
      <c r="DZ130" s="36" t="str">
        <f>IF(AND(Input!$I130="text-tabs",Input!$K130="有"),Input!$G130,"")</f>
        <v/>
      </c>
      <c r="EA130" s="36" t="str">
        <f>IF(AND(Input!$I130="text-tabs",Input!$K130="有"),IF(Input!$M130=1,svg_data!$CF$1,IF(Input!$M130=2,svg_data!$CF$2)),"")</f>
        <v/>
      </c>
      <c r="EB130" s="36" t="str">
        <f>IF(AND(Input!$I130="text-tabs",Input!$K130="有"),Input!$G130,"")</f>
        <v/>
      </c>
      <c r="EC130" s="36" t="str">
        <f>IF(AND(Input!$I130="text-tabs",Input!$K130="有"),IF(Input!$M130=1,svg_data!$CH$1,IF(Input!$M130=2,svg_data!$CH$2)),"")</f>
        <v/>
      </c>
      <c r="ED130" s="36" t="str">
        <f>IF(AND(Input!$I130="text-tabs",Input!$K130="有"),Input!$G130,"")</f>
        <v/>
      </c>
      <c r="EE130" s="36" t="str">
        <f>IF(AND(Input!$I130="text-tabs",Input!$K130="有"),IF(Input!$M130=1,svg_data!$CJ$1,IF(Input!$M130=2,svg_data!$CJ$2)),"")</f>
        <v/>
      </c>
      <c r="EF130" s="36" t="str">
        <f>IF(AND(Input!$I130="text-tabs",Input!$K130="有"),Input!$G130,"")</f>
        <v/>
      </c>
      <c r="EG130" s="36" t="str">
        <f>IF(AND(Input!$I130="text-tabs",Input!$K130="有"),IF(Input!$M130=1,svg_data!$CL$1,IF(Input!$M130=2,svg_data!$CL$2)),"")</f>
        <v/>
      </c>
      <c r="EH130" s="36" t="str">
        <f>IF(AND(Input!$I130="text-tabs",Input!$K130="有"),Input!$G130,"")</f>
        <v/>
      </c>
      <c r="EI130" s="36" t="str">
        <f>IF(AND(Input!$I130="text-tabs",Input!$K130="有"),IF(Input!$M130=1,svg_data!$CN$1,IF(Input!$M130=2,svg_data!$CN$2)),"")</f>
        <v/>
      </c>
      <c r="EJ130" s="36" t="str">
        <f>IF(AND(Input!$I130="text-tabs",Input!$K130="有"),Input!$G130,"")</f>
        <v/>
      </c>
      <c r="EK130" s="36" t="str">
        <f>IF(AND(Input!$I130="text-tabs",Input!$K130="有"),IF(Input!$M130=1,svg_data!$CP$1,IF(Input!$M130=2,svg_data!$CP$2)),"")</f>
        <v/>
      </c>
      <c r="EL130" s="36" t="str">
        <f>IF(AND(Input!$I130="text-tabs",Input!$K130="有"),Input!$G130,"")</f>
        <v/>
      </c>
      <c r="EM130" s="36" t="str">
        <f>IF(AND(Input!$I130="text-tabs",Input!$K130="有"),IF(Input!$M130=1,svg_data!$CR$1,IF(Input!$M130=2,svg_data!$CR$2)),"")</f>
        <v/>
      </c>
      <c r="EN130" s="36" t="str">
        <f>IF(AND(Input!$I130="text-tabs",Input!$K130="有"),Input!$G130,"")</f>
        <v/>
      </c>
      <c r="EO130" s="36" t="str">
        <f>IF(AND(Input!$I130="text-tabs",Input!$K130="有"),IF(Input!$M130=1,svg_data!$CT$1,IF(Input!$M130=2,svg_data!$CT$2)),"")</f>
        <v/>
      </c>
      <c r="EP130" s="36" t="str">
        <f>IF(AND(Input!$I130="text-tabs",Input!$K130="有"),Input!$G130,"")</f>
        <v/>
      </c>
      <c r="EQ130" s="36" t="str">
        <f>IF(AND(Input!$I130="text-tabs",Input!$K130="有"),IF(Input!$M130=1,svg_data!$CV$1,IF(Input!$M130=2,svg_data!$CV$2)),"")</f>
        <v/>
      </c>
      <c r="ER130" s="36" t="str">
        <f>IF(AND(Input!$I130="text-tabs",Input!$K130="有"),Input!$G130,"")</f>
        <v/>
      </c>
      <c r="ES130" s="36" t="str">
        <f>IF(AND(Input!$I130="text-tabs",Input!$K130="有"),IF(Input!$M130=1,svg_data!$CX$1,IF(Input!$M130=2,svg_data!$CX$2)),"")</f>
        <v/>
      </c>
      <c r="ET130" s="36" t="str">
        <f>IF(AND(Input!$I130="text-tabs",Input!$K130="有"),Input!$G130,"")</f>
        <v/>
      </c>
      <c r="EU130" s="36" t="str">
        <f>IF(AND(Input!$I130="text-tabs",Input!$K130="有"),IF(Input!$M130=1,svg_data!$CZ$1,IF(Input!$M130=2,svg_data!$CZ$2)),"")</f>
        <v/>
      </c>
      <c r="EV130" s="36" t="str">
        <f>IF(AND(Input!$I130="text-tabs",Input!$K130="有"),Input!$G130,"")</f>
        <v/>
      </c>
      <c r="EW130" s="36" t="str">
        <f>IF(AND(Input!$I130="text-tabs",Input!$K130="有"),IF(Input!$M130=1,svg_data!$DB$1,IF(Input!$M130=2,svg_data!$DB$2)),"")</f>
        <v/>
      </c>
      <c r="EX130" s="36" t="str">
        <f>IF(AND(Input!$I130="text-tabs",Input!$K130="有"),Input!$G130,"")</f>
        <v/>
      </c>
      <c r="EY130" s="36" t="str">
        <f>IF(AND(Input!$I130="text-tabs",Input!$K130="有"),IF(Input!$M130=1,svg_data!$DD$1,IF(Input!$M130=2,svg_data!$DD$2)),"")</f>
        <v/>
      </c>
      <c r="EZ130" s="36" t="str">
        <f>IF(AND(Input!$I130="text-tabs",Input!$K130="有"),Input!$G130,"")</f>
        <v/>
      </c>
      <c r="FA130" s="36" t="str">
        <f>IF(AND(Input!$I130="text-tabs",Input!$K130="有"),IF(Input!$M130=1,svg_data!$DF$1,IF(Input!$M130=2,svg_data!$DF$2)),"")</f>
        <v/>
      </c>
      <c r="FB130" s="36" t="str">
        <f>IF(AND(Input!$I130="text-tabs",Input!$K130="有"),Input!$G130,"")</f>
        <v/>
      </c>
      <c r="FC130" s="36" t="str">
        <f>IF(AND(Input!$I130="text-tabs",Input!$K130="有"),IF(Input!$M130=1,svg_data!$DH$1,IF(Input!$M130=2,svg_data!$DH$2)),"")</f>
        <v/>
      </c>
      <c r="FD130" s="36" t="str">
        <f>IF(AND(Input!$I130="text-tabs",Input!$K130="有"),Input!$G130,"")</f>
        <v/>
      </c>
      <c r="FE130" s="36" t="str">
        <f>IF(AND(Input!$I130="text-tabs",Input!$K130="有"),IF(Input!$M130=1,svg_data!$DJ$1,IF(Input!$M130=2,svg_data!$DJ$2)),"")</f>
        <v/>
      </c>
      <c r="FF130" s="36" t="str">
        <f>IF(AND(Input!$I130="text-tabs",Input!$K130="有"),Input!$G130,"")</f>
        <v/>
      </c>
      <c r="FG130" s="36" t="str">
        <f>IF(AND(Input!$I130="text-tabs",Input!$K130="有"),IF(Input!$M130=1,svg_data!$DL$1,IF(Input!$M130=2,svg_data!$DL$2)),"")</f>
        <v/>
      </c>
      <c r="FH130" s="36" t="str">
        <f>IF(AND(Input!$I130="text-tabs",Input!$K130="有"),Input!$G130,"")</f>
        <v/>
      </c>
      <c r="FI130" s="36" t="str">
        <f>IF(AND(Input!$I130="text-tabs",Input!$K130="有"),IF(Input!$M130=1,svg_data!$DN$1,IF(Input!$M130=2,svg_data!$DN$2)),"")</f>
        <v/>
      </c>
      <c r="FJ130" s="36" t="str">
        <f>IF(AND(Input!$I130="text-tabs",Input!$K130="有"),Input!$G130,"")</f>
        <v/>
      </c>
      <c r="FK130" s="36" t="str">
        <f>IF(AND(Input!$I130="text-tabs",Input!$K130="有"),IF(Input!$M130=1,svg_data!$DP$1,IF(Input!$M130=2,svg_data!$DP$2)),"")</f>
        <v/>
      </c>
      <c r="FL130" s="36" t="str">
        <f>IF(AND(Input!$I130="text-tabs",Input!$K130="有"),Input!$G130,"")</f>
        <v/>
      </c>
      <c r="FM130" s="36" t="str">
        <f>IF(AND(Input!$I130="text-tabs",Input!$K130="有"),IF(Input!$M130=1,svg_data!$DR$1,IF(Input!$M130=2,svg_data!$DR$2)),"")</f>
        <v/>
      </c>
      <c r="FN130" s="36" t="str">
        <f>IF(AND(Input!$I130="text-tabs",Input!$K130="有"),Input!$G130,"")</f>
        <v/>
      </c>
      <c r="FO130" s="36" t="str">
        <f>IF(AND(Input!$I130="text-tabs",Input!$K130="有"),IF(Input!$M130=1,svg_data!$DT$1,IF(Input!$M130=2,svg_data!$DT$2)),"")</f>
        <v/>
      </c>
      <c r="FP130" s="36" t="str">
        <f>IF(AND(Input!$I130="text-tabs",Input!$K130="有"),Input!$G130,"")</f>
        <v/>
      </c>
      <c r="FQ130" s="36" t="str">
        <f>IF(AND(Input!$I130="text-tabs",Input!$K130="有"),IF(Input!$M130=1,svg_data!$DV$1,IF(Input!$M130=2,svg_data!$DV$2)),"")</f>
        <v/>
      </c>
      <c r="FR130" s="36" t="str">
        <f>IF(AND(Input!$I130="text-tabs",Input!$K130="有"),Input!$G130,"")</f>
        <v/>
      </c>
      <c r="FS130" s="36" t="str">
        <f>IF(AND(Input!$I130="text-tabs",Input!$K130="有"),IF(Input!$M130=1,svg_data!$DX$1,IF(Input!$M130=2,svg_data!$DX$2)),"")</f>
        <v/>
      </c>
      <c r="FT130" s="36" t="str">
        <f>IF(AND(Input!$I130="text-tabs",Input!$K130="有"),Input!$G130,"")</f>
        <v/>
      </c>
      <c r="FU130" s="36" t="str">
        <f>IF(AND(Input!$I130="text-tabs",Input!$K130="有"),IF(Input!$M130=1,svg_data!$DZ$1,IF(Input!$M130=2,svg_data!$DZ$2)),"")</f>
        <v/>
      </c>
      <c r="FV130" s="36" t="str">
        <f>IF(AND(Input!$I130="text-tabs",Input!$K130="有"),Input!$G130,"")</f>
        <v/>
      </c>
      <c r="FW130" s="36" t="str">
        <f>IF(AND(Input!$I130="text-tabs",Input!$K130="有"),IF(Input!$M130=1,svg_data!$EB$1,IF(Input!$M130=2,svg_data!$EB$2)),"")</f>
        <v/>
      </c>
      <c r="FX130" s="36" t="str">
        <f>IF(AND(Input!$I130="text-tabs",Input!$K130="有"),Input!$G130,"")</f>
        <v/>
      </c>
      <c r="FY130" s="36" t="str">
        <f>IF(AND(Input!$I130="text-tabs",Input!$K130="有"),IF(Input!$M130=1,svg_data!$ED$1,IF(Input!$M130=2,svg_data!$ED$2)),"")</f>
        <v/>
      </c>
      <c r="FZ130" s="36" t="str">
        <f>IF(AND(Input!$I130="text-tabs",Input!$K130="有"),Input!$G130,"")</f>
        <v/>
      </c>
      <c r="GA130" s="36" t="str">
        <f>IF(AND(Input!$I130="text-tabs",Input!$K130="有"),IF(Input!$M130=1,svg_data!$EF$1,IF(Input!$M130=2,svg_data!$EF$2)),"")</f>
        <v/>
      </c>
      <c r="GB130" s="36" t="str">
        <f>IF(AND(Input!$I130="text-tabs",Input!$K130="有"),Input!$G130,"")</f>
        <v/>
      </c>
      <c r="GC130" s="36" t="str">
        <f>IF(AND(Input!$I130="text-tabs",Input!$K130="有"),IF(Input!$M130=1,svg_data!$EH$1,IF(Input!$M130=2,svg_data!$EH$2)),"")</f>
        <v/>
      </c>
      <c r="GD130" s="36" t="str">
        <f>IF(AND(Input!$I130="text-tabs",Input!$K130="有"),Input!$G130,"")</f>
        <v/>
      </c>
      <c r="GE130" s="36" t="str">
        <f>IF(AND(Input!$I130="text-tabs",Input!$K130="有"),IF(Input!$M130=1,svg_data!$EJ$1,IF(Input!$M130=2,svg_data!$EJ$2)),"")</f>
        <v/>
      </c>
      <c r="GF130" s="36" t="str">
        <f>IF(AND(Input!$I130="text-tabs",Input!$K130="有"),Input!$G130,"")</f>
        <v/>
      </c>
      <c r="GG130" s="36" t="str">
        <f>IF(AND(Input!$I130="text-tabs",Input!$K130="有"),IF(Input!$M130=1,svg_data!$EL$1,IF(Input!$M130=2,svg_data!$EL$2)),"")</f>
        <v/>
      </c>
      <c r="GH130" s="36" t="str">
        <f>IF(AND(Input!$I130="text-tabs",Input!$K130="有"),Input!$G130,"")</f>
        <v/>
      </c>
      <c r="GI130" s="36" t="str">
        <f>IF(AND(Input!$I130="text-tabs",Input!$K130="有"),IF(Input!$M130=1,svg_data!$EN$1,IF(Input!$M130=2,svg_data!$EN$2)),"")</f>
        <v/>
      </c>
      <c r="GJ130" s="36" t="str">
        <f>IF(AND(Input!$I130="text-tabs",Input!$K130="有"),Input!$G130,"")</f>
        <v/>
      </c>
      <c r="GK130" s="36" t="str">
        <f>IF(AND(Input!$I130="text-tabs",Input!$K130="有"),IF(Input!$M130=1,svg_data!$EP$1,IF(Input!$M130=2,svg_data!$EP$2)),"")</f>
        <v/>
      </c>
      <c r="GL130" s="36" t="str">
        <f>IF(AND(Input!$I130="text-tabs",Input!$K130="有"),Input!$G130,"")</f>
        <v/>
      </c>
      <c r="GM130" s="36" t="str">
        <f>IF(AND(Input!$I130="text-tabs",Input!$K130="有"),svg_data!$ER$1,"")</f>
        <v/>
      </c>
      <c r="GN130" s="36" t="str">
        <f>IF(AND(Input!$I130="text-tabs",Input!$K130="有"),Input!$G130,"")</f>
        <v/>
      </c>
      <c r="GO130" s="36" t="str">
        <f>IF(AND(Input!$I130="text-tabs",Input!$K130="有"),svg_data!$ET$1,"")</f>
        <v/>
      </c>
      <c r="GP130" s="36" t="str">
        <f>IF(AND(Input!$I130="text-tabs",Input!$K130="有"),Input!$G130,"")</f>
        <v/>
      </c>
      <c r="GQ130" s="36" t="str">
        <f>IF(AND(Input!$I130="text-tabs",Input!$K130="有"),svg_data!$EV$1,"")</f>
        <v/>
      </c>
      <c r="GR130" s="36" t="str">
        <f>IF(AND(Input!$I130="text-tabs",Input!$K130="有"),Input!$G130,"")</f>
        <v/>
      </c>
      <c r="GS130" s="36" t="str">
        <f>IF(AND(Input!$I130="text-tabs",Input!$K130="有"),svg_data!$EX$1,"")</f>
        <v/>
      </c>
      <c r="GT130" s="36" t="str">
        <f>IF(AND(Input!$I130="text-tabs",Input!$K130="有"),IF(Input!$O130="無","",svg_data!$EY$1),"")</f>
        <v/>
      </c>
      <c r="GU130" s="36" t="str">
        <f>IF(AND(Input!$I130="text-tabs",Input!$K130="有"),IF(Input!$O130="無","",Input!$G130),"")</f>
        <v/>
      </c>
      <c r="GV130" s="36" t="str">
        <f>IF(AND(Input!$I130="text-tabs",Input!$K130="有"),IF(Input!$O130="無","",Input!$O130),"")</f>
        <v/>
      </c>
      <c r="GW130" s="36" t="str">
        <f>IF(AND(Input!$I130="text-tabs",Input!$K130="有"),IF(Input!$O130="無","",svg_data!$FA$1),"")</f>
        <v/>
      </c>
      <c r="GX130" s="36" t="str">
        <f>IF(AND(Input!$I130="text-tabs",Input!$K130="有"),IF(Input!$O130="無","",Input!$P130),"")</f>
        <v/>
      </c>
      <c r="GY130" s="36" t="str">
        <f>IF(AND(Input!$I130="text-tabs",Input!$K130="有"),IF(Input!$O130="無","",svg_data!$FC$1),"")</f>
        <v/>
      </c>
      <c r="GZ130" s="36" t="str">
        <f>IF(AND(Input!$I130="text-tabs",Input!$K130="有"),svg_data!$FD$1,"")</f>
        <v/>
      </c>
      <c r="HA130" s="36" t="str">
        <f>IF(AND(Input!$I130="text-tabs",Input!$K130="有"),$HA$1,"")</f>
        <v/>
      </c>
      <c r="HB130" s="36" t="str">
        <f>IF(AND(Input!$I130="text-tabs",Input!$V130="有",Input!$W130&lt;&gt;""),$HB$1,"")</f>
        <v/>
      </c>
      <c r="HC130" s="36" t="str">
        <f>IF(AND(Input!$I130="text-tabs",Input!$V130="有",Input!$W130&lt;&gt;""),Input!$U130,"")</f>
        <v/>
      </c>
      <c r="HD130" s="36" t="str">
        <f>IF(AND(Input!$I130="text-tabs",Input!$V130="有",Input!$W130&lt;&gt;""),$HD$1,"")</f>
        <v/>
      </c>
      <c r="HE130" s="36" t="str">
        <f>IF(AND(Input!$I130="text-tabs",Input!$V130="有",Input!$W130&lt;&gt;""),$HE$1,"")</f>
        <v/>
      </c>
      <c r="HF130" s="36" t="str">
        <f>IF(AND(Input!$I130="text-tabs",Input!$V130="有",Input!$W130&lt;&gt;""),$HF$1,"")</f>
        <v/>
      </c>
      <c r="HG130" s="36" t="str">
        <f>IF(AND(Input!$I130="text-tabs",Input!$V130="有",Input!$W130&lt;&gt;""),Input!$X130,"")</f>
        <v/>
      </c>
      <c r="HH130" s="36" t="str">
        <f>IF(AND(Input!$I130="text-tabs",Input!$V130="有",Input!$W130&lt;&gt;""),$HH$1,"")</f>
        <v/>
      </c>
      <c r="HI130" s="36" t="str">
        <f>IF(AND(Input!$I130="text-tabs",Input!$V130="有",Input!$W130&lt;&gt;""),Input!$W130,"")</f>
        <v/>
      </c>
      <c r="HJ130" s="36" t="str">
        <f>IF(AND(Input!$I130="text-tabs",Input!$V130="有",Input!$W130&lt;&gt;""),$HJ$1,"")</f>
        <v/>
      </c>
      <c r="HK130" s="36" t="str">
        <f>IF(AND(Input!$I130="text-tabs",Input!$V130="有",Input!$Y130&lt;&gt;"無"),$HK$1,"")</f>
        <v/>
      </c>
      <c r="HL130" s="36" t="str">
        <f>IF(AND(Input!$I130="text-tabs",Input!$V130="有",Input!$Y130&lt;&gt;"無"),$HF$1,"")</f>
        <v/>
      </c>
      <c r="HM130" s="36" t="str">
        <f>IF(AND(Input!$I130="text-tabs",Input!$V130="有",Input!$Y130&lt;&gt;"無"),Input!$Z130,"")</f>
        <v/>
      </c>
      <c r="HN130" s="36" t="str">
        <f>IF(AND(Input!$I130="text-tabs",Input!$V130="有",Input!$Y130&lt;&gt;"無"),$HH$1,"")</f>
        <v/>
      </c>
      <c r="HO130" s="36" t="str">
        <f>IF(AND(Input!$I130="text-tabs",Input!$V130="有",Input!$Y130&lt;&gt;"無"),Input!$Y130,"")</f>
        <v/>
      </c>
      <c r="HP130" s="36" t="str">
        <f>IF(AND(Input!$I130="text-tabs",Input!$V130="有",Input!$Y130&lt;&gt;"無"),$HJ$1,"")</f>
        <v/>
      </c>
      <c r="HQ130" s="36" t="str">
        <f>IF(AND(Input!$I130="text-tabs",Input!$V130="有",Input!$AA130&lt;&gt;"無"),$HQ$1,"")</f>
        <v/>
      </c>
      <c r="HR130" s="36" t="str">
        <f>IF(AND(Input!$I130="text-tabs",Input!$V130="有",Input!$AA130&lt;&gt;"無"),$HR$1,"")</f>
        <v/>
      </c>
      <c r="HS130" s="36" t="str">
        <f>IF(AND(Input!$I130="text-tabs",Input!$V130="有",Input!$AA130&lt;&gt;"無"),Input!$AB130,"")</f>
        <v/>
      </c>
      <c r="HT130" s="36" t="str">
        <f>IF(AND(Input!$I130="text-tabs",Input!$V130="有",Input!$AA130&lt;&gt;"無"),$HT$1,"")</f>
        <v/>
      </c>
      <c r="HU130" s="36" t="str">
        <f>IF(AND(Input!$I130="text-tabs",Input!$V130="有",Input!$AA130&lt;&gt;"無"),Input!$AA130,"")</f>
        <v/>
      </c>
      <c r="HV130" s="36" t="str">
        <f>IF(AND(Input!$I130="text-tabs",Input!$V130="有",Input!$AA130&lt;&gt;"無"),$HV$1,"")</f>
        <v/>
      </c>
      <c r="HW130" s="36" t="str">
        <f>IF(AND(Input!$I130="text-tabs",Input!$V130="有",Input!$AC130&lt;&gt;"無"),$HW$1,"")</f>
        <v/>
      </c>
      <c r="HX130" s="36" t="str">
        <f>IF(AND(Input!$I130="text-tabs",Input!$V130="有",Input!$AC130&lt;&gt;"無"),$HX$1,"")</f>
        <v/>
      </c>
      <c r="HY130" s="36" t="str">
        <f>IF(AND(Input!$I130="text-tabs",Input!$V130="有",Input!$AC130&lt;&gt;"無"),Input!$AD130,"")</f>
        <v/>
      </c>
      <c r="HZ130" s="36" t="str">
        <f>IF(AND(Input!$I130="text-tabs",Input!$V130="有",Input!$AC130&lt;&gt;"無"),$HZ$1,"")</f>
        <v/>
      </c>
      <c r="IA130" s="36" t="str">
        <f>IF(AND(Input!$I130="text-tabs",Input!$V130="有",Input!$AC130&lt;&gt;"無"),Input!$AC130,"")</f>
        <v/>
      </c>
      <c r="IB130" s="36" t="str">
        <f>IF(AND(Input!$I130="text-tabs",Input!$V130="有",Input!$AC130&lt;&gt;"無"),$IB$1,"")</f>
        <v/>
      </c>
      <c r="IC130" s="36" t="str">
        <f>IF(AND(Input!$I130="text-tabs",Input!$V130="有",Input!$AE130&lt;&gt;"無"),$IC$1,"")</f>
        <v/>
      </c>
      <c r="ID130" s="36" t="str">
        <f>IF(AND(Input!$I130="text-tabs",Input!$V130="有",Input!$AE130&lt;&gt;"無"),$HF$1,"")</f>
        <v/>
      </c>
      <c r="IE130" s="36" t="str">
        <f>IF(AND(Input!$I130="text-tabs",Input!$V130="有",Input!$AE130&lt;&gt;"無"),Input!$AF130,"")</f>
        <v/>
      </c>
      <c r="IF130" s="36" t="str">
        <f>IF(AND(Input!$I130="text-tabs",Input!$V130="有",Input!$AE130&lt;&gt;"無"),$HH$1,"")</f>
        <v/>
      </c>
      <c r="IG130" s="36" t="str">
        <f>IF(AND(Input!$I130="text-tabs",Input!$V130="有",Input!$AE130&lt;&gt;"無"),Input!$AE130,"")</f>
        <v/>
      </c>
      <c r="IH130" s="36" t="str">
        <f>IF(AND(Input!$I130="text-tabs",Input!$V130="有",Input!$AE130&lt;&gt;"無"),$HJ$1,"")</f>
        <v/>
      </c>
      <c r="II130" s="36" t="str">
        <f>IF(AND(Input!$I130="text-tabs",Input!$V130="有"),$II$1,"")</f>
        <v/>
      </c>
      <c r="IJ130" s="36" t="str">
        <f>IF(AND(Input!$I130="text-tabs",Input!$AG130="有"),$IJ$1,"")</f>
        <v/>
      </c>
      <c r="IK130" s="36" t="str">
        <f>IF(AND(Input!$I130="text-tabs",Input!$AG130="有"),Input!$AH130,"")</f>
        <v/>
      </c>
      <c r="IL130" s="36" t="str">
        <f>IF(AND(Input!$I130="text-tabs",Input!$AG130="有"),$IL$1,"")</f>
        <v/>
      </c>
      <c r="IM130" s="36" t="str">
        <f>IF(AND(Input!$I130="text-tabs",Input!$AG130="有"),Input!$AI130,"")</f>
        <v/>
      </c>
      <c r="IN130" s="36" t="str">
        <f>IF(AND(Input!$I130="text-tabs",Input!$AG130="有"),$IN$1,"")</f>
        <v/>
      </c>
      <c r="IO130" s="36" t="str">
        <f>IF(Input!$I130="text-tabs",$IO$1,"")</f>
        <v/>
      </c>
      <c r="IP130" s="36" t="str">
        <f>IF(Input!$I130="event",$IP$1,"")</f>
        <v/>
      </c>
      <c r="IQ130" s="36" t="str">
        <f>IF(Input!$I130="event",Input!$R130,"")</f>
        <v/>
      </c>
      <c r="IR130" s="36" t="str">
        <f>IF(Input!$I130="event",$IR$1,"")</f>
        <v/>
      </c>
      <c r="IS130" s="36" t="str">
        <f>IF(Input!$I130="event",$IS$1,"")</f>
        <v/>
      </c>
      <c r="IT130" s="36" t="str">
        <f>IF(Input!$I130="event",Input!$Q130,"")</f>
        <v/>
      </c>
      <c r="IU130" s="36" t="str">
        <f>IF(Input!$I130="event",$IU$1,"")</f>
        <v/>
      </c>
      <c r="IV130" s="36" t="str">
        <f>IF(Input!$I130="image",$IV$1,"")</f>
        <v/>
      </c>
      <c r="IW130" s="36" t="str">
        <f>IF(Input!$I130="image",Input!$S130,"")</f>
        <v/>
      </c>
      <c r="IX130" s="36" t="str">
        <f>IF(Input!$I130="image",$IX$1,"")</f>
        <v/>
      </c>
      <c r="IY130" s="36" t="str">
        <f>IF(AND(Input!$I130="image",Input!$V130="無"),$IY$1,"")</f>
        <v/>
      </c>
      <c r="IZ130" s="36" t="str">
        <f>IF(AND(Input!$I130="image",Input!$V130="無"),Input!$B130,"")</f>
        <v/>
      </c>
      <c r="JA130" s="36" t="str">
        <f>IF(AND(Input!$I130="image",Input!$V130="無"),$JA$1,"")</f>
        <v/>
      </c>
      <c r="JB130" s="36" t="str">
        <f>IF(AND(Input!$I130="image",Input!$V130="有"),$JB$1,"")</f>
        <v/>
      </c>
      <c r="JC130" s="36" t="str">
        <f>IF(AND(Input!$I130="image",Input!$V130="有"),Input!$W130,"")</f>
        <v/>
      </c>
      <c r="JD130" s="36" t="str">
        <f>IF(AND(Input!$I130="image",Input!$V130="有"),$JD$1,"")</f>
        <v/>
      </c>
      <c r="JE130" s="36" t="str">
        <f>IF(AND(Input!$I130="image",Input!$V130="有"),Input!$X130,"")</f>
        <v/>
      </c>
      <c r="JF130" s="36" t="str">
        <f>IF(AND(Input!$I130="image",Input!$V130="有"),$JF$1,"")</f>
        <v/>
      </c>
      <c r="JG130" s="36" t="str">
        <f>IF(Input!$I130="embed",$JG$1,"")</f>
        <v/>
      </c>
      <c r="JH130" s="36" t="str">
        <f>IF(Input!$I130="embed",Input!$X130,"")</f>
        <v/>
      </c>
      <c r="JI130" s="36" t="str">
        <f>IF(Input!$I130="embed",$JI$1,"")</f>
        <v/>
      </c>
      <c r="JJ130" s="36" t="str">
        <f>IF(Input!$I130="embed",$JJ$1,"")</f>
        <v/>
      </c>
      <c r="JK130" s="36" t="str">
        <f>IF(Input!$I130="embed",Input!$R130,"")</f>
        <v/>
      </c>
      <c r="JL130" s="36" t="str">
        <f>IF(Input!$I130="embed",$JL$1,"")</f>
        <v/>
      </c>
      <c r="JM130" s="36" t="str">
        <f>IF(Input!$I130="table",Input!$AI130,"")</f>
        <v/>
      </c>
      <c r="JN130" s="36" t="str">
        <f>IF(Input!$I130="table",Input!$AJ130,"")</f>
        <v/>
      </c>
      <c r="JO130" s="36" t="s">
        <v>0</v>
      </c>
      <c r="JP130" s="36" t="str">
        <f t="shared" ref="JP130:JP193" si="8">IF($F131="未記入","",$JP$1)</f>
        <v/>
      </c>
    </row>
    <row r="131" spans="1:276" s="36" customFormat="1">
      <c r="A131" s="39" t="str">
        <f t="shared" si="7"/>
        <v>"0":{"category":"未記入","class":"0","id":"0","titleShadow":"",}</v>
      </c>
      <c r="B131" s="36" t="s">
        <v>5</v>
      </c>
      <c r="C131" s="40">
        <f>Input!$G131</f>
        <v>0</v>
      </c>
      <c r="D131" s="36" t="s">
        <v>210</v>
      </c>
      <c r="E131" s="36" t="s">
        <v>23</v>
      </c>
      <c r="F131" s="36" t="str">
        <f>IF(Input!$C131&lt;&gt;"",Input!$C131,"未記入")</f>
        <v>未記入</v>
      </c>
      <c r="G131" s="36" t="s">
        <v>3</v>
      </c>
      <c r="H131" s="36" t="s">
        <v>1</v>
      </c>
      <c r="I131" s="36">
        <f>Input!$I131</f>
        <v>0</v>
      </c>
      <c r="J131" s="36" t="s">
        <v>3</v>
      </c>
      <c r="K131" s="36" t="s">
        <v>4</v>
      </c>
      <c r="L131" s="40">
        <f>Input!$G131</f>
        <v>0</v>
      </c>
      <c r="M131" s="36" t="s">
        <v>3</v>
      </c>
      <c r="N131" s="36" t="str">
        <f>IF(Input!$D131="有",$N$1,"")</f>
        <v/>
      </c>
      <c r="O131" s="36" t="str">
        <f>IF(Input!$D131="有",Input!$A131,"")</f>
        <v/>
      </c>
      <c r="P131" s="36" t="str">
        <f>IF(Input!$D131="有",$P$1,"")</f>
        <v/>
      </c>
      <c r="Q131" s="36" t="str">
        <f>IF(Input!$D131="有",$Q$1,"")</f>
        <v/>
      </c>
      <c r="R131" s="36" t="str">
        <f>IF(Input!$D131="有",LEFT(Input!$E131,1),"")</f>
        <v/>
      </c>
      <c r="S131" s="36" t="str">
        <f>IF(Input!$D131="有",$S$1,"")</f>
        <v/>
      </c>
      <c r="T131" s="36" t="str">
        <f>IF(Input!$D131="有",$T$1,"")</f>
        <v/>
      </c>
      <c r="U131" s="36" t="str">
        <f>IF(Input!$D131="有",Input!$F131,"")</f>
        <v/>
      </c>
      <c r="V131" s="36" t="str">
        <f>IF(Input!$D131="有",$V$1,"")</f>
        <v/>
      </c>
      <c r="W131" s="36" t="s">
        <v>205</v>
      </c>
      <c r="X131" s="36" t="str">
        <f>IF(Input!$H131="有","true",IF(Input!$H131="無","false",""))</f>
        <v/>
      </c>
      <c r="Y131" s="36" t="s">
        <v>3</v>
      </c>
      <c r="Z131" s="36" t="str">
        <f>IF(OR(Input!$I131="text-tabs",Input!$I131="text"),$Z$1,"")</f>
        <v/>
      </c>
      <c r="AA131" s="36" t="str">
        <f>IF(OR(Input!$I131="text-tabs",Input!$I131="text"),Input!$B131,"")</f>
        <v/>
      </c>
      <c r="AB131" s="36" t="str">
        <f>IF(OR(Input!$I131="text-tabs",Input!$I131="text"),$AB$1,"")</f>
        <v/>
      </c>
      <c r="AC131" s="36" t="str">
        <f>IF(AND(OR(Input!$I131="text-tabs",Input!$I131="text"),Input!$T131="無"),$AC$1,"")</f>
        <v/>
      </c>
      <c r="AD131" s="36" t="str">
        <f>IF(AND(OR(Input!$I131="text-tabs",Input!$I131="text"),Input!$T131="無"),Input!$S131,"")</f>
        <v/>
      </c>
      <c r="AE131" s="36" t="str">
        <f>IF(AND(OR(Input!$I131="text-tabs",Input!$I131="text"),Input!$T131="無"),$AE$1,"")</f>
        <v/>
      </c>
      <c r="AF131" s="36" t="str">
        <f>IF(AND(OR(Input!$I131="text-tabs",Input!$I131="text"),Input!$S131="無"),$AF$1,"")</f>
        <v/>
      </c>
      <c r="AG131" s="36" t="str">
        <f>IF(AND(OR(Input!$I131="text-tabs",Input!$I131="text"),Input!$S131="無"),Input!$T131,"")</f>
        <v/>
      </c>
      <c r="AH131" s="36" t="str">
        <f>IF(AND(OR(Input!$I131="text-tabs",Input!$I131="text"),Input!$S131="無"),$AH$1,"")</f>
        <v/>
      </c>
      <c r="AI131" s="36" t="str">
        <f>IF(Input!$I131="text",$AI$1,"")</f>
        <v/>
      </c>
      <c r="AJ131" s="36" t="str">
        <f>IF(Input!$I131="text",Input!$R131,"")</f>
        <v/>
      </c>
      <c r="AK131" s="36" t="str">
        <f>IF(Input!$I131="text",$AK$1,"")</f>
        <v/>
      </c>
      <c r="AL131" s="36" t="str">
        <f>IF(Input!$I131="text-tabs",$AL$1,"")</f>
        <v/>
      </c>
      <c r="AM131" s="36" t="str">
        <f>IF(Input!$I131="text-tabs",$AM$1,"")</f>
        <v/>
      </c>
      <c r="AN131" s="36" t="str">
        <f>IF(Input!$I131="text-tabs",Input!$J131,"")</f>
        <v/>
      </c>
      <c r="AO131" s="36" t="str">
        <f>IF(Input!$I131="text-tabs",$AO$1,"")</f>
        <v/>
      </c>
      <c r="AP131" s="36" t="str">
        <f>IF(Input!$I131="text-tabs",Input!$R131,"")</f>
        <v/>
      </c>
      <c r="AQ131" s="36" t="str">
        <f>IF(Input!$I131="text-tabs",$AQ$1,"")</f>
        <v/>
      </c>
      <c r="AR131" s="36" t="str">
        <f>IF(AND(Input!$I131="text-tabs",Input!$K131="有"),$AR$1,"")</f>
        <v/>
      </c>
      <c r="AS131" s="36" t="str">
        <f>IF(AND(Input!$I131="text-tabs",Input!$K131="有"),Input!$L131,"")</f>
        <v/>
      </c>
      <c r="AT131" s="36" t="str">
        <f>IF(AND(Input!$I131="text-tabs",Input!$K131="有"),$AT$1,"")</f>
        <v/>
      </c>
      <c r="AU131" s="36" t="str">
        <f>IF(AND(Input!$I131="text-tabs",Input!$K131="有"),Input!$N131,"")</f>
        <v/>
      </c>
      <c r="AV131" s="36" t="str">
        <f>IF(AND(Input!$I131="text-tabs",Input!$K131="有"),"&lt;br&gt;","")</f>
        <v/>
      </c>
      <c r="AW131" s="36" t="str">
        <f>IF(AND(Input!$I131="text-tabs",Input!$K131="有"),IF(Input!$M131=1,svg_data!$A$1,IF(Input!$M131=2,svg_data!$A$2)),"")</f>
        <v/>
      </c>
      <c r="AX131" s="36" t="str">
        <f>IF(AND(Input!$I131="text-tabs",Input!$K131="有"),Input!$G131,"")</f>
        <v/>
      </c>
      <c r="AY131" s="36" t="str">
        <f>IF(AND(Input!$I131="text-tabs",Input!$K131="有"),IF(Input!$M131=1,svg_data!$C$1,IF(Input!$M131=2,svg_data!$C$2)),"")</f>
        <v/>
      </c>
      <c r="AZ131" s="36" t="str">
        <f>IF(AND(Input!$I131="text-tabs",Input!$K131="有"),Input!$G131,"")</f>
        <v/>
      </c>
      <c r="BA131" s="36" t="str">
        <f>IF(AND(Input!$I131="text-tabs",Input!$K131="有"),IF(Input!$M131=1,svg_data!$E$1,IF(Input!$M131=2,svg_data!$E$2)),"")</f>
        <v/>
      </c>
      <c r="BB131" s="36" t="str">
        <f>IF(AND(Input!$I131="text-tabs",Input!$K131="有"),Input!$G131,"")</f>
        <v/>
      </c>
      <c r="BC131" s="36" t="str">
        <f>IF(AND(Input!$I131="text-tabs",Input!$K131="有"),IF(Input!$M131=1,svg_data!$G$1,IF(Input!$M131=2,svg_data!$G$2)),"")</f>
        <v/>
      </c>
      <c r="BD131" s="36" t="str">
        <f>IF(AND(Input!$I131="text-tabs",Input!$K131="有"),Input!$G131,"")</f>
        <v/>
      </c>
      <c r="BE131" s="36" t="str">
        <f>IF(AND(Input!$I131="text-tabs",Input!$K131="有"),IF(Input!$M131=1,svg_data!$I$1,IF(Input!$M131=2,svg_data!$I$2)),"")</f>
        <v/>
      </c>
      <c r="BF131" s="36" t="str">
        <f>IF(AND(Input!$I131="text-tabs",Input!$K131="有"),Input!$G131,"")</f>
        <v/>
      </c>
      <c r="BG131" s="36" t="str">
        <f>IF(AND(Input!$I131="text-tabs",Input!$K131="有"),IF(Input!$M131=1,svg_data!$K$1,IF(Input!$M131=2,svg_data!$K$2)),"")</f>
        <v/>
      </c>
      <c r="BH131" s="36" t="str">
        <f>IF(AND(Input!$I131="text-tabs",Input!$K131="有"),Input!$G131,"")</f>
        <v/>
      </c>
      <c r="BI131" s="36" t="str">
        <f>IF(AND(Input!$I131="text-tabs",Input!$K131="有"),IF(Input!$M131=1,svg_data!$M$1,IF(Input!$M131=2,svg_data!$M$2)),"")</f>
        <v/>
      </c>
      <c r="BJ131" s="36" t="str">
        <f>IF(AND(Input!$I131="text-tabs",Input!$K131="有"),Input!$G131,"")</f>
        <v/>
      </c>
      <c r="BK131" s="36" t="str">
        <f>IF(AND(Input!$I131="text-tabs",Input!$K131="有"),IF(Input!$M131=1,svg_data!$O$1,IF(Input!$M131=2,svg_data!$O$2)),"")</f>
        <v/>
      </c>
      <c r="BL131" s="36" t="str">
        <f>IF(AND(Input!$I131="text-tabs",Input!$K131="有"),Input!$G131,"")</f>
        <v/>
      </c>
      <c r="BM131" s="36" t="str">
        <f>IF(AND(Input!$I131="text-tabs",Input!$K131="有"),IF(Input!$M131=1,svg_data!$Q$1,IF(Input!$M131=2,svg_data!$Q$2)),"")</f>
        <v/>
      </c>
      <c r="BN131" s="36" t="str">
        <f>IF(AND(Input!$I131="text-tabs",Input!$K131="有"),Input!$G131,"")</f>
        <v/>
      </c>
      <c r="BO131" s="36" t="str">
        <f>IF(AND(Input!$I131="text-tabs",Input!$K131="有"),IF(Input!$M131=1,svg_data!$S$1,IF(Input!$M131=2,svg_data!$S$2)),"")</f>
        <v/>
      </c>
      <c r="BP131" s="36" t="str">
        <f>IF(AND(Input!$I131="text-tabs",Input!$K131="有"),Input!$G131,"")</f>
        <v/>
      </c>
      <c r="BQ131" s="36" t="str">
        <f>IF(AND(Input!$I131="text-tabs",Input!$K131="有"),IF(Input!$M131=1,svg_data!$U$1,IF(Input!$M131=2,svg_data!$U$2)),"")</f>
        <v/>
      </c>
      <c r="BR131" s="36" t="str">
        <f>IF(AND(Input!$I131="text-tabs",Input!$K131="有"),Input!$G131,"")</f>
        <v/>
      </c>
      <c r="BS131" s="36" t="str">
        <f>IF(AND(Input!$I131="text-tabs",Input!$K131="有"),IF(Input!$M131=1,svg_data!$W$1,IF(Input!$M131=2,svg_data!$W$2)),"")</f>
        <v/>
      </c>
      <c r="BT131" s="36" t="str">
        <f>IF(AND(Input!$I131="text-tabs",Input!$K131="有"),Input!$G131,"")</f>
        <v/>
      </c>
      <c r="BU131" s="36" t="str">
        <f>IF(AND(Input!$I131="text-tabs",Input!$K131="有"),IF(Input!$M131=1,svg_data!$Y$1,IF(Input!$M131=2,svg_data!$Y$2)),"")</f>
        <v/>
      </c>
      <c r="BV131" s="36" t="str">
        <f>IF(AND(Input!$I131="text-tabs",Input!$K131="有"),Input!$G131,"")</f>
        <v/>
      </c>
      <c r="BW131" s="36" t="str">
        <f>IF(AND(Input!$I131="text-tabs",Input!$K131="有"),IF(Input!$M131=1,svg_data!$AA$1,IF(Input!$M131=2,svg_data!$AA$2)),"")</f>
        <v/>
      </c>
      <c r="BX131" s="36" t="str">
        <f>IF(AND(Input!$I131="text-tabs",Input!$K131="有"),Input!$G131,"")</f>
        <v/>
      </c>
      <c r="BY131" s="36" t="str">
        <f>IF(AND(Input!$I131="text-tabs",Input!$K131="有"),IF(Input!$M131=1,svg_data!$AC$1,IF(Input!$M131=2,svg_data!$AC$2)),"")</f>
        <v/>
      </c>
      <c r="BZ131" s="36" t="str">
        <f>IF(AND(Input!$I131="text-tabs",Input!$K131="有"),Input!$G131,"")</f>
        <v/>
      </c>
      <c r="CA131" s="36" t="str">
        <f>IF(AND(Input!$I131="text-tabs",Input!$K131="有"),IF(Input!$M131=1,svg_data!$AE$1,IF(Input!$M131=2,svg_data!$AE$2)),"")</f>
        <v/>
      </c>
      <c r="CB131" s="36" t="str">
        <f>IF(AND(Input!$I131="text-tabs",Input!$K131="有"),Input!$G131,"")</f>
        <v/>
      </c>
      <c r="CC131" s="36" t="str">
        <f>IF(AND(Input!$I131="text-tabs",Input!$K131="有"),IF(Input!$M131=1,svg_data!$AG$1,IF(Input!$M131=2,svg_data!$AG$2)),"")</f>
        <v/>
      </c>
      <c r="CD131" s="36" t="str">
        <f>IF(AND(Input!$I131="text-tabs",Input!$K131="有"),Input!$G131,"")</f>
        <v/>
      </c>
      <c r="CE131" s="36" t="str">
        <f>IF(AND(Input!$I131="text-tabs",Input!$K131="有"),IF(Input!$M131=1,svg_data!$AI$1,IF(Input!$M131=2,svg_data!$AI$2)),"")</f>
        <v/>
      </c>
      <c r="CF131" s="36" t="str">
        <f>IF(AND(Input!$I131="text-tabs",Input!$K131="有"),Input!$G131,"")</f>
        <v/>
      </c>
      <c r="CG131" s="36" t="str">
        <f>IF(AND(Input!$I131="text-tabs",Input!$K131="有"),IF(Input!$M131=1,svg_data!$AK$1,IF(Input!$M131=2,svg_data!$AK$2)),"")</f>
        <v/>
      </c>
      <c r="CH131" s="36" t="str">
        <f>IF(AND(Input!$I131="text-tabs",Input!$K131="有"),Input!$G131,"")</f>
        <v/>
      </c>
      <c r="CI131" s="36" t="str">
        <f>IF(AND(Input!$I131="text-tabs",Input!$K131="有"),IF(Input!$M131=1,svg_data!$AM$1,IF(Input!$M131=2,svg_data!$AM$2)),"")</f>
        <v/>
      </c>
      <c r="CJ131" s="36" t="str">
        <f>IF(AND(Input!$I131="text-tabs",Input!$K131="有"),Input!$G131,"")</f>
        <v/>
      </c>
      <c r="CK131" s="36" t="str">
        <f>IF(AND(Input!$I131="text-tabs",Input!$K131="有"),IF(Input!$M131=1,svg_data!$AO$1,IF(Input!$M131=2,svg_data!$AO$2)),"")</f>
        <v/>
      </c>
      <c r="CL131" s="36" t="str">
        <f>IF(AND(Input!$I131="text-tabs",Input!$K131="有"),Input!$G131,"")</f>
        <v/>
      </c>
      <c r="CM131" s="36" t="str">
        <f>IF(AND(Input!$I131="text-tabs",Input!$K131="有"),IF(Input!$M131=1,svg_data!$AQ$1,IF(Input!$M131=2,svg_data!$AQ$2)),"")</f>
        <v/>
      </c>
      <c r="CN131" s="36" t="str">
        <f>IF(AND(Input!$I131="text-tabs",Input!$K131="有"),Input!$G131,"")</f>
        <v/>
      </c>
      <c r="CO131" s="36" t="str">
        <f>IF(AND(Input!$I131="text-tabs",Input!$K131="有"),IF(Input!$M131=1,svg_data!$AS$1,IF(Input!$M131=2,svg_data!$AS$2)),"")</f>
        <v/>
      </c>
      <c r="CP131" s="36" t="str">
        <f>IF(AND(Input!$I131="text-tabs",Input!$K131="有"),Input!$G131,"")</f>
        <v/>
      </c>
      <c r="CQ131" s="36" t="str">
        <f>IF(AND(Input!$I131="text-tabs",Input!$K131="有"),IF(Input!$M131=1,svg_data!$AU$1,IF(Input!$M131=2,svg_data!$AU$2)),"")</f>
        <v/>
      </c>
      <c r="CR131" s="36" t="str">
        <f>IF(AND(Input!$I131="text-tabs",Input!$K131="有"),Input!$G131,"")</f>
        <v/>
      </c>
      <c r="CS131" s="36" t="str">
        <f>IF(AND(Input!$I131="text-tabs",Input!$K131="有"),IF(Input!$M131=1,svg_data!$AW$1,IF(Input!$M131=2,svg_data!$AW$2)),"")</f>
        <v/>
      </c>
      <c r="CT131" s="36" t="str">
        <f>IF(AND(Input!$I131="text-tabs",Input!$K131="有"),Input!$G131,"")</f>
        <v/>
      </c>
      <c r="CU131" s="36" t="str">
        <f>IF(AND(Input!$I131="text-tabs",Input!$K131="有"),IF(Input!$M131=1,svg_data!$AY$1,IF(Input!$M131=2,svg_data!$AY$2)),"")</f>
        <v/>
      </c>
      <c r="CV131" s="36" t="str">
        <f>IF(AND(Input!$I131="text-tabs",Input!$K131="有"),Input!$G131,"")</f>
        <v/>
      </c>
      <c r="CW131" s="36" t="str">
        <f>IF(AND(Input!$I131="text-tabs",Input!$K131="有"),IF(Input!$M131=1,svg_data!$BA$1,IF(Input!$M131=2,svg_data!$BA$2)),"")</f>
        <v/>
      </c>
      <c r="CX131" s="36" t="str">
        <f>IF(AND(Input!$I131="text-tabs",Input!$K131="有"),Input!$G131,"")</f>
        <v/>
      </c>
      <c r="CY131" s="36" t="str">
        <f>IF(AND(Input!$I131="text-tabs",Input!$K131="有"),IF(Input!$M131=1,svg_data!$BC$1,IF(Input!$M131=2,svg_data!$BC$2)),"")</f>
        <v/>
      </c>
      <c r="CZ131" s="36" t="str">
        <f>IF(AND(Input!$I131="text-tabs",Input!$K131="有"),Input!$G131,"")</f>
        <v/>
      </c>
      <c r="DA131" s="36" t="str">
        <f>IF(AND(Input!$I131="text-tabs",Input!$K131="有"),IF(Input!$M131=1,svg_data!$BE$1,IF(Input!$M131=2,svg_data!$BE$2)),"")</f>
        <v/>
      </c>
      <c r="DB131" s="36" t="str">
        <f>IF(AND(Input!$I131="text-tabs",Input!$K131="有"),Input!$G131,"")</f>
        <v/>
      </c>
      <c r="DC131" s="36" t="str">
        <f>IF(AND(Input!$I131="text-tabs",Input!$K131="有"),IF(Input!$M131=1,svg_data!$BG$1,IF(Input!$M131=2,svg_data!$BG$2)),"")</f>
        <v/>
      </c>
      <c r="DD131" s="36" t="str">
        <f>IF(AND(Input!$I131="text-tabs",Input!$K131="有"),Input!$G131,"")</f>
        <v/>
      </c>
      <c r="DE131" s="36" t="str">
        <f>IF(AND(Input!$I131="text-tabs",Input!$K131="有"),IF(Input!$M131=1,svg_data!$BI$1,IF(Input!$M131=2,svg_data!$BI$2)),"")</f>
        <v/>
      </c>
      <c r="DF131" s="36" t="str">
        <f>IF(AND(Input!$I131="text-tabs",Input!$K131="有"),Input!$G131,"")</f>
        <v/>
      </c>
      <c r="DG131" s="36" t="str">
        <f>IF(AND(Input!$I131="text-tabs",Input!$K131="有"),IF(Input!$M131=1,svg_data!$BK$1,IF(Input!$M131=2,svg_data!$BK$2)),"")</f>
        <v/>
      </c>
      <c r="DH131" s="36" t="str">
        <f>IF(AND(Input!$I131="text-tabs",Input!$K131="有"),Input!$G131,"")</f>
        <v/>
      </c>
      <c r="DI131" s="36" t="str">
        <f>IF(AND(Input!$I131="text-tabs",Input!$K131="有"),IF(Input!$M131=1,svg_data!$BM$1,IF(Input!$M131=2,svg_data!$BM$2)),"")</f>
        <v/>
      </c>
      <c r="DJ131" s="36" t="str">
        <f>IF(AND(Input!$I131="text-tabs",Input!$K131="有"),svg_data!$BN$1,"")</f>
        <v/>
      </c>
      <c r="DK131" s="36" t="str">
        <f>IF(AND(Input!$I131="text-tabs",Input!$K131="有"),Input!$G131,"")</f>
        <v/>
      </c>
      <c r="DL131" s="36" t="str">
        <f>IF(AND(Input!$I131="text-tabs",Input!$K131="有"),svg_data!$BP$1,"")</f>
        <v/>
      </c>
      <c r="DM131" s="36" t="str">
        <f>IF(AND(Input!$I131="text-tabs",Input!$K131="有"),svg_data!$BQ$1,"")</f>
        <v/>
      </c>
      <c r="DN131" s="36" t="str">
        <f>IF(AND(Input!$I131="text-tabs",Input!$K131="有"),Input!$G131,"")</f>
        <v/>
      </c>
      <c r="DO131" s="36" t="str">
        <f>IF(AND(Input!$I131="text-tabs",Input!$K131="有"),svg_data!$BS$1,"")</f>
        <v/>
      </c>
      <c r="DP131" s="36" t="str">
        <f>IF(AND(Input!$I131="text-tabs",Input!$K131="有"),Input!$G131,"")</f>
        <v/>
      </c>
      <c r="DQ131" s="36" t="str">
        <f>IF(AND(Input!$I131="text-tabs",Input!$K131="有"),svg_data!$BU$1,"")</f>
        <v/>
      </c>
      <c r="DR131" s="36" t="str">
        <f>IF(AND(Input!$I131="text-tabs",Input!$K131="有"),Input!$G131,"")</f>
        <v/>
      </c>
      <c r="DS131" s="36" t="str">
        <f>IF(AND(Input!$I131="text-tabs",Input!$K131="有"),IF(Input!$M131=1,svg_data!$BW$1,IF(Input!$M131=2,svg_data!$BW$2)),"")</f>
        <v/>
      </c>
      <c r="DT131" s="36" t="str">
        <f>IF(AND(Input!$I131="text-tabs",Input!$K131="有"),IF(Input!$M131=1,svg_data!$BY$1,IF(Input!$M131=2,"")),"")</f>
        <v/>
      </c>
      <c r="DU131" s="36" t="str">
        <f>IF(AND(Input!$I131="text-tabs",Input!$K131="有"),IF(Input!$M131=1,Input!$G131,IF(Input!$M131=2,"")),"")</f>
        <v/>
      </c>
      <c r="DV131" s="42" t="str">
        <f>IF(AND(Input!$I131="text-tabs",Input!$K131="有"),IF(Input!$M131=1,svg_data!$CA$1,IF(Input!$M131=2,svg_data!$CA$2)),"")</f>
        <v/>
      </c>
      <c r="DW131" s="36" t="str">
        <f>IF(AND(Input!$I131="text-tabs",Input!$K131="有"),IF(Input!$M131=1,svg_data!$CB$1,IF(Input!$M131=2,svg_data!$CB$2)),"")</f>
        <v/>
      </c>
      <c r="DX131" s="36" t="str">
        <f>IF(AND(Input!$I131="text-tabs",Input!$K131="有"),Input!$G131,"")</f>
        <v/>
      </c>
      <c r="DY131" s="36" t="str">
        <f>IF(AND(Input!$I131="text-tabs",Input!$K131="有"),IF(Input!$M131=1,svg_data!$CD$1,IF(Input!$M131=2,svg_data!$CD$2)),"")</f>
        <v/>
      </c>
      <c r="DZ131" s="36" t="str">
        <f>IF(AND(Input!$I131="text-tabs",Input!$K131="有"),Input!$G131,"")</f>
        <v/>
      </c>
      <c r="EA131" s="36" t="str">
        <f>IF(AND(Input!$I131="text-tabs",Input!$K131="有"),IF(Input!$M131=1,svg_data!$CF$1,IF(Input!$M131=2,svg_data!$CF$2)),"")</f>
        <v/>
      </c>
      <c r="EB131" s="36" t="str">
        <f>IF(AND(Input!$I131="text-tabs",Input!$K131="有"),Input!$G131,"")</f>
        <v/>
      </c>
      <c r="EC131" s="36" t="str">
        <f>IF(AND(Input!$I131="text-tabs",Input!$K131="有"),IF(Input!$M131=1,svg_data!$CH$1,IF(Input!$M131=2,svg_data!$CH$2)),"")</f>
        <v/>
      </c>
      <c r="ED131" s="36" t="str">
        <f>IF(AND(Input!$I131="text-tabs",Input!$K131="有"),Input!$G131,"")</f>
        <v/>
      </c>
      <c r="EE131" s="36" t="str">
        <f>IF(AND(Input!$I131="text-tabs",Input!$K131="有"),IF(Input!$M131=1,svg_data!$CJ$1,IF(Input!$M131=2,svg_data!$CJ$2)),"")</f>
        <v/>
      </c>
      <c r="EF131" s="36" t="str">
        <f>IF(AND(Input!$I131="text-tabs",Input!$K131="有"),Input!$G131,"")</f>
        <v/>
      </c>
      <c r="EG131" s="36" t="str">
        <f>IF(AND(Input!$I131="text-tabs",Input!$K131="有"),IF(Input!$M131=1,svg_data!$CL$1,IF(Input!$M131=2,svg_data!$CL$2)),"")</f>
        <v/>
      </c>
      <c r="EH131" s="36" t="str">
        <f>IF(AND(Input!$I131="text-tabs",Input!$K131="有"),Input!$G131,"")</f>
        <v/>
      </c>
      <c r="EI131" s="36" t="str">
        <f>IF(AND(Input!$I131="text-tabs",Input!$K131="有"),IF(Input!$M131=1,svg_data!$CN$1,IF(Input!$M131=2,svg_data!$CN$2)),"")</f>
        <v/>
      </c>
      <c r="EJ131" s="36" t="str">
        <f>IF(AND(Input!$I131="text-tabs",Input!$K131="有"),Input!$G131,"")</f>
        <v/>
      </c>
      <c r="EK131" s="36" t="str">
        <f>IF(AND(Input!$I131="text-tabs",Input!$K131="有"),IF(Input!$M131=1,svg_data!$CP$1,IF(Input!$M131=2,svg_data!$CP$2)),"")</f>
        <v/>
      </c>
      <c r="EL131" s="36" t="str">
        <f>IF(AND(Input!$I131="text-tabs",Input!$K131="有"),Input!$G131,"")</f>
        <v/>
      </c>
      <c r="EM131" s="36" t="str">
        <f>IF(AND(Input!$I131="text-tabs",Input!$K131="有"),IF(Input!$M131=1,svg_data!$CR$1,IF(Input!$M131=2,svg_data!$CR$2)),"")</f>
        <v/>
      </c>
      <c r="EN131" s="36" t="str">
        <f>IF(AND(Input!$I131="text-tabs",Input!$K131="有"),Input!$G131,"")</f>
        <v/>
      </c>
      <c r="EO131" s="36" t="str">
        <f>IF(AND(Input!$I131="text-tabs",Input!$K131="有"),IF(Input!$M131=1,svg_data!$CT$1,IF(Input!$M131=2,svg_data!$CT$2)),"")</f>
        <v/>
      </c>
      <c r="EP131" s="36" t="str">
        <f>IF(AND(Input!$I131="text-tabs",Input!$K131="有"),Input!$G131,"")</f>
        <v/>
      </c>
      <c r="EQ131" s="36" t="str">
        <f>IF(AND(Input!$I131="text-tabs",Input!$K131="有"),IF(Input!$M131=1,svg_data!$CV$1,IF(Input!$M131=2,svg_data!$CV$2)),"")</f>
        <v/>
      </c>
      <c r="ER131" s="36" t="str">
        <f>IF(AND(Input!$I131="text-tabs",Input!$K131="有"),Input!$G131,"")</f>
        <v/>
      </c>
      <c r="ES131" s="36" t="str">
        <f>IF(AND(Input!$I131="text-tabs",Input!$K131="有"),IF(Input!$M131=1,svg_data!$CX$1,IF(Input!$M131=2,svg_data!$CX$2)),"")</f>
        <v/>
      </c>
      <c r="ET131" s="36" t="str">
        <f>IF(AND(Input!$I131="text-tabs",Input!$K131="有"),Input!$G131,"")</f>
        <v/>
      </c>
      <c r="EU131" s="36" t="str">
        <f>IF(AND(Input!$I131="text-tabs",Input!$K131="有"),IF(Input!$M131=1,svg_data!$CZ$1,IF(Input!$M131=2,svg_data!$CZ$2)),"")</f>
        <v/>
      </c>
      <c r="EV131" s="36" t="str">
        <f>IF(AND(Input!$I131="text-tabs",Input!$K131="有"),Input!$G131,"")</f>
        <v/>
      </c>
      <c r="EW131" s="36" t="str">
        <f>IF(AND(Input!$I131="text-tabs",Input!$K131="有"),IF(Input!$M131=1,svg_data!$DB$1,IF(Input!$M131=2,svg_data!$DB$2)),"")</f>
        <v/>
      </c>
      <c r="EX131" s="36" t="str">
        <f>IF(AND(Input!$I131="text-tabs",Input!$K131="有"),Input!$G131,"")</f>
        <v/>
      </c>
      <c r="EY131" s="36" t="str">
        <f>IF(AND(Input!$I131="text-tabs",Input!$K131="有"),IF(Input!$M131=1,svg_data!$DD$1,IF(Input!$M131=2,svg_data!$DD$2)),"")</f>
        <v/>
      </c>
      <c r="EZ131" s="36" t="str">
        <f>IF(AND(Input!$I131="text-tabs",Input!$K131="有"),Input!$G131,"")</f>
        <v/>
      </c>
      <c r="FA131" s="36" t="str">
        <f>IF(AND(Input!$I131="text-tabs",Input!$K131="有"),IF(Input!$M131=1,svg_data!$DF$1,IF(Input!$M131=2,svg_data!$DF$2)),"")</f>
        <v/>
      </c>
      <c r="FB131" s="36" t="str">
        <f>IF(AND(Input!$I131="text-tabs",Input!$K131="有"),Input!$G131,"")</f>
        <v/>
      </c>
      <c r="FC131" s="36" t="str">
        <f>IF(AND(Input!$I131="text-tabs",Input!$K131="有"),IF(Input!$M131=1,svg_data!$DH$1,IF(Input!$M131=2,svg_data!$DH$2)),"")</f>
        <v/>
      </c>
      <c r="FD131" s="36" t="str">
        <f>IF(AND(Input!$I131="text-tabs",Input!$K131="有"),Input!$G131,"")</f>
        <v/>
      </c>
      <c r="FE131" s="36" t="str">
        <f>IF(AND(Input!$I131="text-tabs",Input!$K131="有"),IF(Input!$M131=1,svg_data!$DJ$1,IF(Input!$M131=2,svg_data!$DJ$2)),"")</f>
        <v/>
      </c>
      <c r="FF131" s="36" t="str">
        <f>IF(AND(Input!$I131="text-tabs",Input!$K131="有"),Input!$G131,"")</f>
        <v/>
      </c>
      <c r="FG131" s="36" t="str">
        <f>IF(AND(Input!$I131="text-tabs",Input!$K131="有"),IF(Input!$M131=1,svg_data!$DL$1,IF(Input!$M131=2,svg_data!$DL$2)),"")</f>
        <v/>
      </c>
      <c r="FH131" s="36" t="str">
        <f>IF(AND(Input!$I131="text-tabs",Input!$K131="有"),Input!$G131,"")</f>
        <v/>
      </c>
      <c r="FI131" s="36" t="str">
        <f>IF(AND(Input!$I131="text-tabs",Input!$K131="有"),IF(Input!$M131=1,svg_data!$DN$1,IF(Input!$M131=2,svg_data!$DN$2)),"")</f>
        <v/>
      </c>
      <c r="FJ131" s="36" t="str">
        <f>IF(AND(Input!$I131="text-tabs",Input!$K131="有"),Input!$G131,"")</f>
        <v/>
      </c>
      <c r="FK131" s="36" t="str">
        <f>IF(AND(Input!$I131="text-tabs",Input!$K131="有"),IF(Input!$M131=1,svg_data!$DP$1,IF(Input!$M131=2,svg_data!$DP$2)),"")</f>
        <v/>
      </c>
      <c r="FL131" s="36" t="str">
        <f>IF(AND(Input!$I131="text-tabs",Input!$K131="有"),Input!$G131,"")</f>
        <v/>
      </c>
      <c r="FM131" s="36" t="str">
        <f>IF(AND(Input!$I131="text-tabs",Input!$K131="有"),IF(Input!$M131=1,svg_data!$DR$1,IF(Input!$M131=2,svg_data!$DR$2)),"")</f>
        <v/>
      </c>
      <c r="FN131" s="36" t="str">
        <f>IF(AND(Input!$I131="text-tabs",Input!$K131="有"),Input!$G131,"")</f>
        <v/>
      </c>
      <c r="FO131" s="36" t="str">
        <f>IF(AND(Input!$I131="text-tabs",Input!$K131="有"),IF(Input!$M131=1,svg_data!$DT$1,IF(Input!$M131=2,svg_data!$DT$2)),"")</f>
        <v/>
      </c>
      <c r="FP131" s="36" t="str">
        <f>IF(AND(Input!$I131="text-tabs",Input!$K131="有"),Input!$G131,"")</f>
        <v/>
      </c>
      <c r="FQ131" s="36" t="str">
        <f>IF(AND(Input!$I131="text-tabs",Input!$K131="有"),IF(Input!$M131=1,svg_data!$DV$1,IF(Input!$M131=2,svg_data!$DV$2)),"")</f>
        <v/>
      </c>
      <c r="FR131" s="36" t="str">
        <f>IF(AND(Input!$I131="text-tabs",Input!$K131="有"),Input!$G131,"")</f>
        <v/>
      </c>
      <c r="FS131" s="36" t="str">
        <f>IF(AND(Input!$I131="text-tabs",Input!$K131="有"),IF(Input!$M131=1,svg_data!$DX$1,IF(Input!$M131=2,svg_data!$DX$2)),"")</f>
        <v/>
      </c>
      <c r="FT131" s="36" t="str">
        <f>IF(AND(Input!$I131="text-tabs",Input!$K131="有"),Input!$G131,"")</f>
        <v/>
      </c>
      <c r="FU131" s="36" t="str">
        <f>IF(AND(Input!$I131="text-tabs",Input!$K131="有"),IF(Input!$M131=1,svg_data!$DZ$1,IF(Input!$M131=2,svg_data!$DZ$2)),"")</f>
        <v/>
      </c>
      <c r="FV131" s="36" t="str">
        <f>IF(AND(Input!$I131="text-tabs",Input!$K131="有"),Input!$G131,"")</f>
        <v/>
      </c>
      <c r="FW131" s="36" t="str">
        <f>IF(AND(Input!$I131="text-tabs",Input!$K131="有"),IF(Input!$M131=1,svg_data!$EB$1,IF(Input!$M131=2,svg_data!$EB$2)),"")</f>
        <v/>
      </c>
      <c r="FX131" s="36" t="str">
        <f>IF(AND(Input!$I131="text-tabs",Input!$K131="有"),Input!$G131,"")</f>
        <v/>
      </c>
      <c r="FY131" s="36" t="str">
        <f>IF(AND(Input!$I131="text-tabs",Input!$K131="有"),IF(Input!$M131=1,svg_data!$ED$1,IF(Input!$M131=2,svg_data!$ED$2)),"")</f>
        <v/>
      </c>
      <c r="FZ131" s="36" t="str">
        <f>IF(AND(Input!$I131="text-tabs",Input!$K131="有"),Input!$G131,"")</f>
        <v/>
      </c>
      <c r="GA131" s="36" t="str">
        <f>IF(AND(Input!$I131="text-tabs",Input!$K131="有"),IF(Input!$M131=1,svg_data!$EF$1,IF(Input!$M131=2,svg_data!$EF$2)),"")</f>
        <v/>
      </c>
      <c r="GB131" s="36" t="str">
        <f>IF(AND(Input!$I131="text-tabs",Input!$K131="有"),Input!$G131,"")</f>
        <v/>
      </c>
      <c r="GC131" s="36" t="str">
        <f>IF(AND(Input!$I131="text-tabs",Input!$K131="有"),IF(Input!$M131=1,svg_data!$EH$1,IF(Input!$M131=2,svg_data!$EH$2)),"")</f>
        <v/>
      </c>
      <c r="GD131" s="36" t="str">
        <f>IF(AND(Input!$I131="text-tabs",Input!$K131="有"),Input!$G131,"")</f>
        <v/>
      </c>
      <c r="GE131" s="36" t="str">
        <f>IF(AND(Input!$I131="text-tabs",Input!$K131="有"),IF(Input!$M131=1,svg_data!$EJ$1,IF(Input!$M131=2,svg_data!$EJ$2)),"")</f>
        <v/>
      </c>
      <c r="GF131" s="36" t="str">
        <f>IF(AND(Input!$I131="text-tabs",Input!$K131="有"),Input!$G131,"")</f>
        <v/>
      </c>
      <c r="GG131" s="36" t="str">
        <f>IF(AND(Input!$I131="text-tabs",Input!$K131="有"),IF(Input!$M131=1,svg_data!$EL$1,IF(Input!$M131=2,svg_data!$EL$2)),"")</f>
        <v/>
      </c>
      <c r="GH131" s="36" t="str">
        <f>IF(AND(Input!$I131="text-tabs",Input!$K131="有"),Input!$G131,"")</f>
        <v/>
      </c>
      <c r="GI131" s="36" t="str">
        <f>IF(AND(Input!$I131="text-tabs",Input!$K131="有"),IF(Input!$M131=1,svg_data!$EN$1,IF(Input!$M131=2,svg_data!$EN$2)),"")</f>
        <v/>
      </c>
      <c r="GJ131" s="36" t="str">
        <f>IF(AND(Input!$I131="text-tabs",Input!$K131="有"),Input!$G131,"")</f>
        <v/>
      </c>
      <c r="GK131" s="36" t="str">
        <f>IF(AND(Input!$I131="text-tabs",Input!$K131="有"),IF(Input!$M131=1,svg_data!$EP$1,IF(Input!$M131=2,svg_data!$EP$2)),"")</f>
        <v/>
      </c>
      <c r="GL131" s="36" t="str">
        <f>IF(AND(Input!$I131="text-tabs",Input!$K131="有"),Input!$G131,"")</f>
        <v/>
      </c>
      <c r="GM131" s="36" t="str">
        <f>IF(AND(Input!$I131="text-tabs",Input!$K131="有"),svg_data!$ER$1,"")</f>
        <v/>
      </c>
      <c r="GN131" s="36" t="str">
        <f>IF(AND(Input!$I131="text-tabs",Input!$K131="有"),Input!$G131,"")</f>
        <v/>
      </c>
      <c r="GO131" s="36" t="str">
        <f>IF(AND(Input!$I131="text-tabs",Input!$K131="有"),svg_data!$ET$1,"")</f>
        <v/>
      </c>
      <c r="GP131" s="36" t="str">
        <f>IF(AND(Input!$I131="text-tabs",Input!$K131="有"),Input!$G131,"")</f>
        <v/>
      </c>
      <c r="GQ131" s="36" t="str">
        <f>IF(AND(Input!$I131="text-tabs",Input!$K131="有"),svg_data!$EV$1,"")</f>
        <v/>
      </c>
      <c r="GR131" s="36" t="str">
        <f>IF(AND(Input!$I131="text-tabs",Input!$K131="有"),Input!$G131,"")</f>
        <v/>
      </c>
      <c r="GS131" s="36" t="str">
        <f>IF(AND(Input!$I131="text-tabs",Input!$K131="有"),svg_data!$EX$1,"")</f>
        <v/>
      </c>
      <c r="GT131" s="36" t="str">
        <f>IF(AND(Input!$I131="text-tabs",Input!$K131="有"),IF(Input!$O131="無","",svg_data!$EY$1),"")</f>
        <v/>
      </c>
      <c r="GU131" s="36" t="str">
        <f>IF(AND(Input!$I131="text-tabs",Input!$K131="有"),IF(Input!$O131="無","",Input!$G131),"")</f>
        <v/>
      </c>
      <c r="GV131" s="36" t="str">
        <f>IF(AND(Input!$I131="text-tabs",Input!$K131="有"),IF(Input!$O131="無","",Input!$O131),"")</f>
        <v/>
      </c>
      <c r="GW131" s="36" t="str">
        <f>IF(AND(Input!$I131="text-tabs",Input!$K131="有"),IF(Input!$O131="無","",svg_data!$FA$1),"")</f>
        <v/>
      </c>
      <c r="GX131" s="36" t="str">
        <f>IF(AND(Input!$I131="text-tabs",Input!$K131="有"),IF(Input!$O131="無","",Input!$P131),"")</f>
        <v/>
      </c>
      <c r="GY131" s="36" t="str">
        <f>IF(AND(Input!$I131="text-tabs",Input!$K131="有"),IF(Input!$O131="無","",svg_data!$FC$1),"")</f>
        <v/>
      </c>
      <c r="GZ131" s="36" t="str">
        <f>IF(AND(Input!$I131="text-tabs",Input!$K131="有"),svg_data!$FD$1,"")</f>
        <v/>
      </c>
      <c r="HA131" s="36" t="str">
        <f>IF(AND(Input!$I131="text-tabs",Input!$K131="有"),$HA$1,"")</f>
        <v/>
      </c>
      <c r="HB131" s="36" t="str">
        <f>IF(AND(Input!$I131="text-tabs",Input!$V131="有",Input!$W131&lt;&gt;""),$HB$1,"")</f>
        <v/>
      </c>
      <c r="HC131" s="36" t="str">
        <f>IF(AND(Input!$I131="text-tabs",Input!$V131="有",Input!$W131&lt;&gt;""),Input!$U131,"")</f>
        <v/>
      </c>
      <c r="HD131" s="36" t="str">
        <f>IF(AND(Input!$I131="text-tabs",Input!$V131="有",Input!$W131&lt;&gt;""),$HD$1,"")</f>
        <v/>
      </c>
      <c r="HE131" s="36" t="str">
        <f>IF(AND(Input!$I131="text-tabs",Input!$V131="有",Input!$W131&lt;&gt;""),$HE$1,"")</f>
        <v/>
      </c>
      <c r="HF131" s="36" t="str">
        <f>IF(AND(Input!$I131="text-tabs",Input!$V131="有",Input!$W131&lt;&gt;""),$HF$1,"")</f>
        <v/>
      </c>
      <c r="HG131" s="36" t="str">
        <f>IF(AND(Input!$I131="text-tabs",Input!$V131="有",Input!$W131&lt;&gt;""),Input!$X131,"")</f>
        <v/>
      </c>
      <c r="HH131" s="36" t="str">
        <f>IF(AND(Input!$I131="text-tabs",Input!$V131="有",Input!$W131&lt;&gt;""),$HH$1,"")</f>
        <v/>
      </c>
      <c r="HI131" s="36" t="str">
        <f>IF(AND(Input!$I131="text-tabs",Input!$V131="有",Input!$W131&lt;&gt;""),Input!$W131,"")</f>
        <v/>
      </c>
      <c r="HJ131" s="36" t="str">
        <f>IF(AND(Input!$I131="text-tabs",Input!$V131="有",Input!$W131&lt;&gt;""),$HJ$1,"")</f>
        <v/>
      </c>
      <c r="HK131" s="36" t="str">
        <f>IF(AND(Input!$I131="text-tabs",Input!$V131="有",Input!$Y131&lt;&gt;"無"),$HK$1,"")</f>
        <v/>
      </c>
      <c r="HL131" s="36" t="str">
        <f>IF(AND(Input!$I131="text-tabs",Input!$V131="有",Input!$Y131&lt;&gt;"無"),$HF$1,"")</f>
        <v/>
      </c>
      <c r="HM131" s="36" t="str">
        <f>IF(AND(Input!$I131="text-tabs",Input!$V131="有",Input!$Y131&lt;&gt;"無"),Input!$Z131,"")</f>
        <v/>
      </c>
      <c r="HN131" s="36" t="str">
        <f>IF(AND(Input!$I131="text-tabs",Input!$V131="有",Input!$Y131&lt;&gt;"無"),$HH$1,"")</f>
        <v/>
      </c>
      <c r="HO131" s="36" t="str">
        <f>IF(AND(Input!$I131="text-tabs",Input!$V131="有",Input!$Y131&lt;&gt;"無"),Input!$Y131,"")</f>
        <v/>
      </c>
      <c r="HP131" s="36" t="str">
        <f>IF(AND(Input!$I131="text-tabs",Input!$V131="有",Input!$Y131&lt;&gt;"無"),$HJ$1,"")</f>
        <v/>
      </c>
      <c r="HQ131" s="36" t="str">
        <f>IF(AND(Input!$I131="text-tabs",Input!$V131="有",Input!$AA131&lt;&gt;"無"),$HQ$1,"")</f>
        <v/>
      </c>
      <c r="HR131" s="36" t="str">
        <f>IF(AND(Input!$I131="text-tabs",Input!$V131="有",Input!$AA131&lt;&gt;"無"),$HR$1,"")</f>
        <v/>
      </c>
      <c r="HS131" s="36" t="str">
        <f>IF(AND(Input!$I131="text-tabs",Input!$V131="有",Input!$AA131&lt;&gt;"無"),Input!$AB131,"")</f>
        <v/>
      </c>
      <c r="HT131" s="36" t="str">
        <f>IF(AND(Input!$I131="text-tabs",Input!$V131="有",Input!$AA131&lt;&gt;"無"),$HT$1,"")</f>
        <v/>
      </c>
      <c r="HU131" s="36" t="str">
        <f>IF(AND(Input!$I131="text-tabs",Input!$V131="有",Input!$AA131&lt;&gt;"無"),Input!$AA131,"")</f>
        <v/>
      </c>
      <c r="HV131" s="36" t="str">
        <f>IF(AND(Input!$I131="text-tabs",Input!$V131="有",Input!$AA131&lt;&gt;"無"),$HV$1,"")</f>
        <v/>
      </c>
      <c r="HW131" s="36" t="str">
        <f>IF(AND(Input!$I131="text-tabs",Input!$V131="有",Input!$AC131&lt;&gt;"無"),$HW$1,"")</f>
        <v/>
      </c>
      <c r="HX131" s="36" t="str">
        <f>IF(AND(Input!$I131="text-tabs",Input!$V131="有",Input!$AC131&lt;&gt;"無"),$HX$1,"")</f>
        <v/>
      </c>
      <c r="HY131" s="36" t="str">
        <f>IF(AND(Input!$I131="text-tabs",Input!$V131="有",Input!$AC131&lt;&gt;"無"),Input!$AD131,"")</f>
        <v/>
      </c>
      <c r="HZ131" s="36" t="str">
        <f>IF(AND(Input!$I131="text-tabs",Input!$V131="有",Input!$AC131&lt;&gt;"無"),$HZ$1,"")</f>
        <v/>
      </c>
      <c r="IA131" s="36" t="str">
        <f>IF(AND(Input!$I131="text-tabs",Input!$V131="有",Input!$AC131&lt;&gt;"無"),Input!$AC131,"")</f>
        <v/>
      </c>
      <c r="IB131" s="36" t="str">
        <f>IF(AND(Input!$I131="text-tabs",Input!$V131="有",Input!$AC131&lt;&gt;"無"),$IB$1,"")</f>
        <v/>
      </c>
      <c r="IC131" s="36" t="str">
        <f>IF(AND(Input!$I131="text-tabs",Input!$V131="有",Input!$AE131&lt;&gt;"無"),$IC$1,"")</f>
        <v/>
      </c>
      <c r="ID131" s="36" t="str">
        <f>IF(AND(Input!$I131="text-tabs",Input!$V131="有",Input!$AE131&lt;&gt;"無"),$HF$1,"")</f>
        <v/>
      </c>
      <c r="IE131" s="36" t="str">
        <f>IF(AND(Input!$I131="text-tabs",Input!$V131="有",Input!$AE131&lt;&gt;"無"),Input!$AF131,"")</f>
        <v/>
      </c>
      <c r="IF131" s="36" t="str">
        <f>IF(AND(Input!$I131="text-tabs",Input!$V131="有",Input!$AE131&lt;&gt;"無"),$HH$1,"")</f>
        <v/>
      </c>
      <c r="IG131" s="36" t="str">
        <f>IF(AND(Input!$I131="text-tabs",Input!$V131="有",Input!$AE131&lt;&gt;"無"),Input!$AE131,"")</f>
        <v/>
      </c>
      <c r="IH131" s="36" t="str">
        <f>IF(AND(Input!$I131="text-tabs",Input!$V131="有",Input!$AE131&lt;&gt;"無"),$HJ$1,"")</f>
        <v/>
      </c>
      <c r="II131" s="36" t="str">
        <f>IF(AND(Input!$I131="text-tabs",Input!$V131="有"),$II$1,"")</f>
        <v/>
      </c>
      <c r="IJ131" s="36" t="str">
        <f>IF(AND(Input!$I131="text-tabs",Input!$AG131="有"),$IJ$1,"")</f>
        <v/>
      </c>
      <c r="IK131" s="36" t="str">
        <f>IF(AND(Input!$I131="text-tabs",Input!$AG131="有"),Input!$AH131,"")</f>
        <v/>
      </c>
      <c r="IL131" s="36" t="str">
        <f>IF(AND(Input!$I131="text-tabs",Input!$AG131="有"),$IL$1,"")</f>
        <v/>
      </c>
      <c r="IM131" s="36" t="str">
        <f>IF(AND(Input!$I131="text-tabs",Input!$AG131="有"),Input!$AI131,"")</f>
        <v/>
      </c>
      <c r="IN131" s="36" t="str">
        <f>IF(AND(Input!$I131="text-tabs",Input!$AG131="有"),$IN$1,"")</f>
        <v/>
      </c>
      <c r="IO131" s="36" t="str">
        <f>IF(Input!$I131="text-tabs",$IO$1,"")</f>
        <v/>
      </c>
      <c r="IP131" s="36" t="str">
        <f>IF(Input!$I131="event",$IP$1,"")</f>
        <v/>
      </c>
      <c r="IQ131" s="36" t="str">
        <f>IF(Input!$I131="event",Input!$R131,"")</f>
        <v/>
      </c>
      <c r="IR131" s="36" t="str">
        <f>IF(Input!$I131="event",$IR$1,"")</f>
        <v/>
      </c>
      <c r="IS131" s="36" t="str">
        <f>IF(Input!$I131="event",$IS$1,"")</f>
        <v/>
      </c>
      <c r="IT131" s="36" t="str">
        <f>IF(Input!$I131="event",Input!$Q131,"")</f>
        <v/>
      </c>
      <c r="IU131" s="36" t="str">
        <f>IF(Input!$I131="event",$IU$1,"")</f>
        <v/>
      </c>
      <c r="IV131" s="36" t="str">
        <f>IF(Input!$I131="image",$IV$1,"")</f>
        <v/>
      </c>
      <c r="IW131" s="36" t="str">
        <f>IF(Input!$I131="image",Input!$S131,"")</f>
        <v/>
      </c>
      <c r="IX131" s="36" t="str">
        <f>IF(Input!$I131="image",$IX$1,"")</f>
        <v/>
      </c>
      <c r="IY131" s="36" t="str">
        <f>IF(AND(Input!$I131="image",Input!$V131="無"),$IY$1,"")</f>
        <v/>
      </c>
      <c r="IZ131" s="36" t="str">
        <f>IF(AND(Input!$I131="image",Input!$V131="無"),Input!$B131,"")</f>
        <v/>
      </c>
      <c r="JA131" s="36" t="str">
        <f>IF(AND(Input!$I131="image",Input!$V131="無"),$JA$1,"")</f>
        <v/>
      </c>
      <c r="JB131" s="36" t="str">
        <f>IF(AND(Input!$I131="image",Input!$V131="有"),$JB$1,"")</f>
        <v/>
      </c>
      <c r="JC131" s="36" t="str">
        <f>IF(AND(Input!$I131="image",Input!$V131="有"),Input!$W131,"")</f>
        <v/>
      </c>
      <c r="JD131" s="36" t="str">
        <f>IF(AND(Input!$I131="image",Input!$V131="有"),$JD$1,"")</f>
        <v/>
      </c>
      <c r="JE131" s="36" t="str">
        <f>IF(AND(Input!$I131="image",Input!$V131="有"),Input!$X131,"")</f>
        <v/>
      </c>
      <c r="JF131" s="36" t="str">
        <f>IF(AND(Input!$I131="image",Input!$V131="有"),$JF$1,"")</f>
        <v/>
      </c>
      <c r="JG131" s="36" t="str">
        <f>IF(Input!$I131="embed",$JG$1,"")</f>
        <v/>
      </c>
      <c r="JH131" s="36" t="str">
        <f>IF(Input!$I131="embed",Input!$X131,"")</f>
        <v/>
      </c>
      <c r="JI131" s="36" t="str">
        <f>IF(Input!$I131="embed",$JI$1,"")</f>
        <v/>
      </c>
      <c r="JJ131" s="36" t="str">
        <f>IF(Input!$I131="embed",$JJ$1,"")</f>
        <v/>
      </c>
      <c r="JK131" s="36" t="str">
        <f>IF(Input!$I131="embed",Input!$R131,"")</f>
        <v/>
      </c>
      <c r="JL131" s="36" t="str">
        <f>IF(Input!$I131="embed",$JL$1,"")</f>
        <v/>
      </c>
      <c r="JM131" s="36" t="str">
        <f>IF(Input!$I131="table",Input!$AI131,"")</f>
        <v/>
      </c>
      <c r="JN131" s="36" t="str">
        <f>IF(Input!$I131="table",Input!$AJ131,"")</f>
        <v/>
      </c>
      <c r="JO131" s="36" t="s">
        <v>0</v>
      </c>
      <c r="JP131" s="36" t="str">
        <f t="shared" si="8"/>
        <v/>
      </c>
    </row>
    <row r="132" spans="1:276" s="36" customFormat="1">
      <c r="A132" s="39" t="str">
        <f t="shared" si="7"/>
        <v>"0":{"category":"未記入","class":"0","id":"0","titleShadow":"",}</v>
      </c>
      <c r="B132" s="36" t="s">
        <v>5</v>
      </c>
      <c r="C132" s="40">
        <f>Input!$G132</f>
        <v>0</v>
      </c>
      <c r="D132" s="36" t="s">
        <v>210</v>
      </c>
      <c r="E132" s="36" t="s">
        <v>23</v>
      </c>
      <c r="F132" s="36" t="str">
        <f>IF(Input!$C132&lt;&gt;"",Input!$C132,"未記入")</f>
        <v>未記入</v>
      </c>
      <c r="G132" s="36" t="s">
        <v>3</v>
      </c>
      <c r="H132" s="36" t="s">
        <v>1</v>
      </c>
      <c r="I132" s="36">
        <f>Input!$I132</f>
        <v>0</v>
      </c>
      <c r="J132" s="36" t="s">
        <v>3</v>
      </c>
      <c r="K132" s="36" t="s">
        <v>4</v>
      </c>
      <c r="L132" s="40">
        <f>Input!$G132</f>
        <v>0</v>
      </c>
      <c r="M132" s="36" t="s">
        <v>3</v>
      </c>
      <c r="N132" s="36" t="str">
        <f>IF(Input!$D132="有",$N$1,"")</f>
        <v/>
      </c>
      <c r="O132" s="36" t="str">
        <f>IF(Input!$D132="有",Input!$A132,"")</f>
        <v/>
      </c>
      <c r="P132" s="36" t="str">
        <f>IF(Input!$D132="有",$P$1,"")</f>
        <v/>
      </c>
      <c r="Q132" s="36" t="str">
        <f>IF(Input!$D132="有",$Q$1,"")</f>
        <v/>
      </c>
      <c r="R132" s="36" t="str">
        <f>IF(Input!$D132="有",LEFT(Input!$E132,1),"")</f>
        <v/>
      </c>
      <c r="S132" s="36" t="str">
        <f>IF(Input!$D132="有",$S$1,"")</f>
        <v/>
      </c>
      <c r="T132" s="36" t="str">
        <f>IF(Input!$D132="有",$T$1,"")</f>
        <v/>
      </c>
      <c r="U132" s="36" t="str">
        <f>IF(Input!$D132="有",Input!$F132,"")</f>
        <v/>
      </c>
      <c r="V132" s="36" t="str">
        <f>IF(Input!$D132="有",$V$1,"")</f>
        <v/>
      </c>
      <c r="W132" s="36" t="s">
        <v>205</v>
      </c>
      <c r="X132" s="36" t="str">
        <f>IF(Input!$H132="有","true",IF(Input!$H132="無","false",""))</f>
        <v/>
      </c>
      <c r="Y132" s="36" t="s">
        <v>3</v>
      </c>
      <c r="Z132" s="36" t="str">
        <f>IF(OR(Input!$I132="text-tabs",Input!$I132="text"),$Z$1,"")</f>
        <v/>
      </c>
      <c r="AA132" s="36" t="str">
        <f>IF(OR(Input!$I132="text-tabs",Input!$I132="text"),Input!$B132,"")</f>
        <v/>
      </c>
      <c r="AB132" s="36" t="str">
        <f>IF(OR(Input!$I132="text-tabs",Input!$I132="text"),$AB$1,"")</f>
        <v/>
      </c>
      <c r="AC132" s="36" t="str">
        <f>IF(AND(OR(Input!$I132="text-tabs",Input!$I132="text"),Input!$T132="無"),$AC$1,"")</f>
        <v/>
      </c>
      <c r="AD132" s="36" t="str">
        <f>IF(AND(OR(Input!$I132="text-tabs",Input!$I132="text"),Input!$T132="無"),Input!$S132,"")</f>
        <v/>
      </c>
      <c r="AE132" s="36" t="str">
        <f>IF(AND(OR(Input!$I132="text-tabs",Input!$I132="text"),Input!$T132="無"),$AE$1,"")</f>
        <v/>
      </c>
      <c r="AF132" s="36" t="str">
        <f>IF(AND(OR(Input!$I132="text-tabs",Input!$I132="text"),Input!$S132="無"),$AF$1,"")</f>
        <v/>
      </c>
      <c r="AG132" s="36" t="str">
        <f>IF(AND(OR(Input!$I132="text-tabs",Input!$I132="text"),Input!$S132="無"),Input!$T132,"")</f>
        <v/>
      </c>
      <c r="AH132" s="36" t="str">
        <f>IF(AND(OR(Input!$I132="text-tabs",Input!$I132="text"),Input!$S132="無"),$AH$1,"")</f>
        <v/>
      </c>
      <c r="AI132" s="36" t="str">
        <f>IF(Input!$I132="text",$AI$1,"")</f>
        <v/>
      </c>
      <c r="AJ132" s="36" t="str">
        <f>IF(Input!$I132="text",Input!$R132,"")</f>
        <v/>
      </c>
      <c r="AK132" s="36" t="str">
        <f>IF(Input!$I132="text",$AK$1,"")</f>
        <v/>
      </c>
      <c r="AL132" s="36" t="str">
        <f>IF(Input!$I132="text-tabs",$AL$1,"")</f>
        <v/>
      </c>
      <c r="AM132" s="36" t="str">
        <f>IF(Input!$I132="text-tabs",$AM$1,"")</f>
        <v/>
      </c>
      <c r="AN132" s="36" t="str">
        <f>IF(Input!$I132="text-tabs",Input!$J132,"")</f>
        <v/>
      </c>
      <c r="AO132" s="36" t="str">
        <f>IF(Input!$I132="text-tabs",$AO$1,"")</f>
        <v/>
      </c>
      <c r="AP132" s="36" t="str">
        <f>IF(Input!$I132="text-tabs",Input!$R132,"")</f>
        <v/>
      </c>
      <c r="AQ132" s="36" t="str">
        <f>IF(Input!$I132="text-tabs",$AQ$1,"")</f>
        <v/>
      </c>
      <c r="AR132" s="36" t="str">
        <f>IF(AND(Input!$I132="text-tabs",Input!$K132="有"),$AR$1,"")</f>
        <v/>
      </c>
      <c r="AS132" s="36" t="str">
        <f>IF(AND(Input!$I132="text-tabs",Input!$K132="有"),Input!$L132,"")</f>
        <v/>
      </c>
      <c r="AT132" s="36" t="str">
        <f>IF(AND(Input!$I132="text-tabs",Input!$K132="有"),$AT$1,"")</f>
        <v/>
      </c>
      <c r="AU132" s="36" t="str">
        <f>IF(AND(Input!$I132="text-tabs",Input!$K132="有"),Input!$N132,"")</f>
        <v/>
      </c>
      <c r="AV132" s="36" t="str">
        <f>IF(AND(Input!$I132="text-tabs",Input!$K132="有"),"&lt;br&gt;","")</f>
        <v/>
      </c>
      <c r="AW132" s="36" t="str">
        <f>IF(AND(Input!$I132="text-tabs",Input!$K132="有"),IF(Input!$M132=1,svg_data!$A$1,IF(Input!$M132=2,svg_data!$A$2)),"")</f>
        <v/>
      </c>
      <c r="AX132" s="36" t="str">
        <f>IF(AND(Input!$I132="text-tabs",Input!$K132="有"),Input!$G132,"")</f>
        <v/>
      </c>
      <c r="AY132" s="36" t="str">
        <f>IF(AND(Input!$I132="text-tabs",Input!$K132="有"),IF(Input!$M132=1,svg_data!$C$1,IF(Input!$M132=2,svg_data!$C$2)),"")</f>
        <v/>
      </c>
      <c r="AZ132" s="36" t="str">
        <f>IF(AND(Input!$I132="text-tabs",Input!$K132="有"),Input!$G132,"")</f>
        <v/>
      </c>
      <c r="BA132" s="36" t="str">
        <f>IF(AND(Input!$I132="text-tabs",Input!$K132="有"),IF(Input!$M132=1,svg_data!$E$1,IF(Input!$M132=2,svg_data!$E$2)),"")</f>
        <v/>
      </c>
      <c r="BB132" s="36" t="str">
        <f>IF(AND(Input!$I132="text-tabs",Input!$K132="有"),Input!$G132,"")</f>
        <v/>
      </c>
      <c r="BC132" s="36" t="str">
        <f>IF(AND(Input!$I132="text-tabs",Input!$K132="有"),IF(Input!$M132=1,svg_data!$G$1,IF(Input!$M132=2,svg_data!$G$2)),"")</f>
        <v/>
      </c>
      <c r="BD132" s="36" t="str">
        <f>IF(AND(Input!$I132="text-tabs",Input!$K132="有"),Input!$G132,"")</f>
        <v/>
      </c>
      <c r="BE132" s="36" t="str">
        <f>IF(AND(Input!$I132="text-tabs",Input!$K132="有"),IF(Input!$M132=1,svg_data!$I$1,IF(Input!$M132=2,svg_data!$I$2)),"")</f>
        <v/>
      </c>
      <c r="BF132" s="36" t="str">
        <f>IF(AND(Input!$I132="text-tabs",Input!$K132="有"),Input!$G132,"")</f>
        <v/>
      </c>
      <c r="BG132" s="36" t="str">
        <f>IF(AND(Input!$I132="text-tabs",Input!$K132="有"),IF(Input!$M132=1,svg_data!$K$1,IF(Input!$M132=2,svg_data!$K$2)),"")</f>
        <v/>
      </c>
      <c r="BH132" s="36" t="str">
        <f>IF(AND(Input!$I132="text-tabs",Input!$K132="有"),Input!$G132,"")</f>
        <v/>
      </c>
      <c r="BI132" s="36" t="str">
        <f>IF(AND(Input!$I132="text-tabs",Input!$K132="有"),IF(Input!$M132=1,svg_data!$M$1,IF(Input!$M132=2,svg_data!$M$2)),"")</f>
        <v/>
      </c>
      <c r="BJ132" s="36" t="str">
        <f>IF(AND(Input!$I132="text-tabs",Input!$K132="有"),Input!$G132,"")</f>
        <v/>
      </c>
      <c r="BK132" s="36" t="str">
        <f>IF(AND(Input!$I132="text-tabs",Input!$K132="有"),IF(Input!$M132=1,svg_data!$O$1,IF(Input!$M132=2,svg_data!$O$2)),"")</f>
        <v/>
      </c>
      <c r="BL132" s="36" t="str">
        <f>IF(AND(Input!$I132="text-tabs",Input!$K132="有"),Input!$G132,"")</f>
        <v/>
      </c>
      <c r="BM132" s="36" t="str">
        <f>IF(AND(Input!$I132="text-tabs",Input!$K132="有"),IF(Input!$M132=1,svg_data!$Q$1,IF(Input!$M132=2,svg_data!$Q$2)),"")</f>
        <v/>
      </c>
      <c r="BN132" s="36" t="str">
        <f>IF(AND(Input!$I132="text-tabs",Input!$K132="有"),Input!$G132,"")</f>
        <v/>
      </c>
      <c r="BO132" s="36" t="str">
        <f>IF(AND(Input!$I132="text-tabs",Input!$K132="有"),IF(Input!$M132=1,svg_data!$S$1,IF(Input!$M132=2,svg_data!$S$2)),"")</f>
        <v/>
      </c>
      <c r="BP132" s="36" t="str">
        <f>IF(AND(Input!$I132="text-tabs",Input!$K132="有"),Input!$G132,"")</f>
        <v/>
      </c>
      <c r="BQ132" s="36" t="str">
        <f>IF(AND(Input!$I132="text-tabs",Input!$K132="有"),IF(Input!$M132=1,svg_data!$U$1,IF(Input!$M132=2,svg_data!$U$2)),"")</f>
        <v/>
      </c>
      <c r="BR132" s="36" t="str">
        <f>IF(AND(Input!$I132="text-tabs",Input!$K132="有"),Input!$G132,"")</f>
        <v/>
      </c>
      <c r="BS132" s="36" t="str">
        <f>IF(AND(Input!$I132="text-tabs",Input!$K132="有"),IF(Input!$M132=1,svg_data!$W$1,IF(Input!$M132=2,svg_data!$W$2)),"")</f>
        <v/>
      </c>
      <c r="BT132" s="36" t="str">
        <f>IF(AND(Input!$I132="text-tabs",Input!$K132="有"),Input!$G132,"")</f>
        <v/>
      </c>
      <c r="BU132" s="36" t="str">
        <f>IF(AND(Input!$I132="text-tabs",Input!$K132="有"),IF(Input!$M132=1,svg_data!$Y$1,IF(Input!$M132=2,svg_data!$Y$2)),"")</f>
        <v/>
      </c>
      <c r="BV132" s="36" t="str">
        <f>IF(AND(Input!$I132="text-tabs",Input!$K132="有"),Input!$G132,"")</f>
        <v/>
      </c>
      <c r="BW132" s="36" t="str">
        <f>IF(AND(Input!$I132="text-tabs",Input!$K132="有"),IF(Input!$M132=1,svg_data!$AA$1,IF(Input!$M132=2,svg_data!$AA$2)),"")</f>
        <v/>
      </c>
      <c r="BX132" s="36" t="str">
        <f>IF(AND(Input!$I132="text-tabs",Input!$K132="有"),Input!$G132,"")</f>
        <v/>
      </c>
      <c r="BY132" s="36" t="str">
        <f>IF(AND(Input!$I132="text-tabs",Input!$K132="有"),IF(Input!$M132=1,svg_data!$AC$1,IF(Input!$M132=2,svg_data!$AC$2)),"")</f>
        <v/>
      </c>
      <c r="BZ132" s="36" t="str">
        <f>IF(AND(Input!$I132="text-tabs",Input!$K132="有"),Input!$G132,"")</f>
        <v/>
      </c>
      <c r="CA132" s="36" t="str">
        <f>IF(AND(Input!$I132="text-tabs",Input!$K132="有"),IF(Input!$M132=1,svg_data!$AE$1,IF(Input!$M132=2,svg_data!$AE$2)),"")</f>
        <v/>
      </c>
      <c r="CB132" s="36" t="str">
        <f>IF(AND(Input!$I132="text-tabs",Input!$K132="有"),Input!$G132,"")</f>
        <v/>
      </c>
      <c r="CC132" s="36" t="str">
        <f>IF(AND(Input!$I132="text-tabs",Input!$K132="有"),IF(Input!$M132=1,svg_data!$AG$1,IF(Input!$M132=2,svg_data!$AG$2)),"")</f>
        <v/>
      </c>
      <c r="CD132" s="36" t="str">
        <f>IF(AND(Input!$I132="text-tabs",Input!$K132="有"),Input!$G132,"")</f>
        <v/>
      </c>
      <c r="CE132" s="36" t="str">
        <f>IF(AND(Input!$I132="text-tabs",Input!$K132="有"),IF(Input!$M132=1,svg_data!$AI$1,IF(Input!$M132=2,svg_data!$AI$2)),"")</f>
        <v/>
      </c>
      <c r="CF132" s="36" t="str">
        <f>IF(AND(Input!$I132="text-tabs",Input!$K132="有"),Input!$G132,"")</f>
        <v/>
      </c>
      <c r="CG132" s="36" t="str">
        <f>IF(AND(Input!$I132="text-tabs",Input!$K132="有"),IF(Input!$M132=1,svg_data!$AK$1,IF(Input!$M132=2,svg_data!$AK$2)),"")</f>
        <v/>
      </c>
      <c r="CH132" s="36" t="str">
        <f>IF(AND(Input!$I132="text-tabs",Input!$K132="有"),Input!$G132,"")</f>
        <v/>
      </c>
      <c r="CI132" s="36" t="str">
        <f>IF(AND(Input!$I132="text-tabs",Input!$K132="有"),IF(Input!$M132=1,svg_data!$AM$1,IF(Input!$M132=2,svg_data!$AM$2)),"")</f>
        <v/>
      </c>
      <c r="CJ132" s="36" t="str">
        <f>IF(AND(Input!$I132="text-tabs",Input!$K132="有"),Input!$G132,"")</f>
        <v/>
      </c>
      <c r="CK132" s="36" t="str">
        <f>IF(AND(Input!$I132="text-tabs",Input!$K132="有"),IF(Input!$M132=1,svg_data!$AO$1,IF(Input!$M132=2,svg_data!$AO$2)),"")</f>
        <v/>
      </c>
      <c r="CL132" s="36" t="str">
        <f>IF(AND(Input!$I132="text-tabs",Input!$K132="有"),Input!$G132,"")</f>
        <v/>
      </c>
      <c r="CM132" s="36" t="str">
        <f>IF(AND(Input!$I132="text-tabs",Input!$K132="有"),IF(Input!$M132=1,svg_data!$AQ$1,IF(Input!$M132=2,svg_data!$AQ$2)),"")</f>
        <v/>
      </c>
      <c r="CN132" s="36" t="str">
        <f>IF(AND(Input!$I132="text-tabs",Input!$K132="有"),Input!$G132,"")</f>
        <v/>
      </c>
      <c r="CO132" s="36" t="str">
        <f>IF(AND(Input!$I132="text-tabs",Input!$K132="有"),IF(Input!$M132=1,svg_data!$AS$1,IF(Input!$M132=2,svg_data!$AS$2)),"")</f>
        <v/>
      </c>
      <c r="CP132" s="36" t="str">
        <f>IF(AND(Input!$I132="text-tabs",Input!$K132="有"),Input!$G132,"")</f>
        <v/>
      </c>
      <c r="CQ132" s="36" t="str">
        <f>IF(AND(Input!$I132="text-tabs",Input!$K132="有"),IF(Input!$M132=1,svg_data!$AU$1,IF(Input!$M132=2,svg_data!$AU$2)),"")</f>
        <v/>
      </c>
      <c r="CR132" s="36" t="str">
        <f>IF(AND(Input!$I132="text-tabs",Input!$K132="有"),Input!$G132,"")</f>
        <v/>
      </c>
      <c r="CS132" s="36" t="str">
        <f>IF(AND(Input!$I132="text-tabs",Input!$K132="有"),IF(Input!$M132=1,svg_data!$AW$1,IF(Input!$M132=2,svg_data!$AW$2)),"")</f>
        <v/>
      </c>
      <c r="CT132" s="36" t="str">
        <f>IF(AND(Input!$I132="text-tabs",Input!$K132="有"),Input!$G132,"")</f>
        <v/>
      </c>
      <c r="CU132" s="36" t="str">
        <f>IF(AND(Input!$I132="text-tabs",Input!$K132="有"),IF(Input!$M132=1,svg_data!$AY$1,IF(Input!$M132=2,svg_data!$AY$2)),"")</f>
        <v/>
      </c>
      <c r="CV132" s="36" t="str">
        <f>IF(AND(Input!$I132="text-tabs",Input!$K132="有"),Input!$G132,"")</f>
        <v/>
      </c>
      <c r="CW132" s="36" t="str">
        <f>IF(AND(Input!$I132="text-tabs",Input!$K132="有"),IF(Input!$M132=1,svg_data!$BA$1,IF(Input!$M132=2,svg_data!$BA$2)),"")</f>
        <v/>
      </c>
      <c r="CX132" s="36" t="str">
        <f>IF(AND(Input!$I132="text-tabs",Input!$K132="有"),Input!$G132,"")</f>
        <v/>
      </c>
      <c r="CY132" s="36" t="str">
        <f>IF(AND(Input!$I132="text-tabs",Input!$K132="有"),IF(Input!$M132=1,svg_data!$BC$1,IF(Input!$M132=2,svg_data!$BC$2)),"")</f>
        <v/>
      </c>
      <c r="CZ132" s="36" t="str">
        <f>IF(AND(Input!$I132="text-tabs",Input!$K132="有"),Input!$G132,"")</f>
        <v/>
      </c>
      <c r="DA132" s="36" t="str">
        <f>IF(AND(Input!$I132="text-tabs",Input!$K132="有"),IF(Input!$M132=1,svg_data!$BE$1,IF(Input!$M132=2,svg_data!$BE$2)),"")</f>
        <v/>
      </c>
      <c r="DB132" s="36" t="str">
        <f>IF(AND(Input!$I132="text-tabs",Input!$K132="有"),Input!$G132,"")</f>
        <v/>
      </c>
      <c r="DC132" s="36" t="str">
        <f>IF(AND(Input!$I132="text-tabs",Input!$K132="有"),IF(Input!$M132=1,svg_data!$BG$1,IF(Input!$M132=2,svg_data!$BG$2)),"")</f>
        <v/>
      </c>
      <c r="DD132" s="36" t="str">
        <f>IF(AND(Input!$I132="text-tabs",Input!$K132="有"),Input!$G132,"")</f>
        <v/>
      </c>
      <c r="DE132" s="36" t="str">
        <f>IF(AND(Input!$I132="text-tabs",Input!$K132="有"),IF(Input!$M132=1,svg_data!$BI$1,IF(Input!$M132=2,svg_data!$BI$2)),"")</f>
        <v/>
      </c>
      <c r="DF132" s="36" t="str">
        <f>IF(AND(Input!$I132="text-tabs",Input!$K132="有"),Input!$G132,"")</f>
        <v/>
      </c>
      <c r="DG132" s="36" t="str">
        <f>IF(AND(Input!$I132="text-tabs",Input!$K132="有"),IF(Input!$M132=1,svg_data!$BK$1,IF(Input!$M132=2,svg_data!$BK$2)),"")</f>
        <v/>
      </c>
      <c r="DH132" s="36" t="str">
        <f>IF(AND(Input!$I132="text-tabs",Input!$K132="有"),Input!$G132,"")</f>
        <v/>
      </c>
      <c r="DI132" s="36" t="str">
        <f>IF(AND(Input!$I132="text-tabs",Input!$K132="有"),IF(Input!$M132=1,svg_data!$BM$1,IF(Input!$M132=2,svg_data!$BM$2)),"")</f>
        <v/>
      </c>
      <c r="DJ132" s="36" t="str">
        <f>IF(AND(Input!$I132="text-tabs",Input!$K132="有"),svg_data!$BN$1,"")</f>
        <v/>
      </c>
      <c r="DK132" s="36" t="str">
        <f>IF(AND(Input!$I132="text-tabs",Input!$K132="有"),Input!$G132,"")</f>
        <v/>
      </c>
      <c r="DL132" s="36" t="str">
        <f>IF(AND(Input!$I132="text-tabs",Input!$K132="有"),svg_data!$BP$1,"")</f>
        <v/>
      </c>
      <c r="DM132" s="36" t="str">
        <f>IF(AND(Input!$I132="text-tabs",Input!$K132="有"),svg_data!$BQ$1,"")</f>
        <v/>
      </c>
      <c r="DN132" s="36" t="str">
        <f>IF(AND(Input!$I132="text-tabs",Input!$K132="有"),Input!$G132,"")</f>
        <v/>
      </c>
      <c r="DO132" s="36" t="str">
        <f>IF(AND(Input!$I132="text-tabs",Input!$K132="有"),svg_data!$BS$1,"")</f>
        <v/>
      </c>
      <c r="DP132" s="36" t="str">
        <f>IF(AND(Input!$I132="text-tabs",Input!$K132="有"),Input!$G132,"")</f>
        <v/>
      </c>
      <c r="DQ132" s="36" t="str">
        <f>IF(AND(Input!$I132="text-tabs",Input!$K132="有"),svg_data!$BU$1,"")</f>
        <v/>
      </c>
      <c r="DR132" s="36" t="str">
        <f>IF(AND(Input!$I132="text-tabs",Input!$K132="有"),Input!$G132,"")</f>
        <v/>
      </c>
      <c r="DS132" s="36" t="str">
        <f>IF(AND(Input!$I132="text-tabs",Input!$K132="有"),IF(Input!$M132=1,svg_data!$BW$1,IF(Input!$M132=2,svg_data!$BW$2)),"")</f>
        <v/>
      </c>
      <c r="DT132" s="36" t="str">
        <f>IF(AND(Input!$I132="text-tabs",Input!$K132="有"),IF(Input!$M132=1,svg_data!$BY$1,IF(Input!$M132=2,"")),"")</f>
        <v/>
      </c>
      <c r="DU132" s="36" t="str">
        <f>IF(AND(Input!$I132="text-tabs",Input!$K132="有"),IF(Input!$M132=1,Input!$G132,IF(Input!$M132=2,"")),"")</f>
        <v/>
      </c>
      <c r="DV132" s="42" t="str">
        <f>IF(AND(Input!$I132="text-tabs",Input!$K132="有"),IF(Input!$M132=1,svg_data!$CA$1,IF(Input!$M132=2,svg_data!$CA$2)),"")</f>
        <v/>
      </c>
      <c r="DW132" s="36" t="str">
        <f>IF(AND(Input!$I132="text-tabs",Input!$K132="有"),IF(Input!$M132=1,svg_data!$CB$1,IF(Input!$M132=2,svg_data!$CB$2)),"")</f>
        <v/>
      </c>
      <c r="DX132" s="36" t="str">
        <f>IF(AND(Input!$I132="text-tabs",Input!$K132="有"),Input!$G132,"")</f>
        <v/>
      </c>
      <c r="DY132" s="36" t="str">
        <f>IF(AND(Input!$I132="text-tabs",Input!$K132="有"),IF(Input!$M132=1,svg_data!$CD$1,IF(Input!$M132=2,svg_data!$CD$2)),"")</f>
        <v/>
      </c>
      <c r="DZ132" s="36" t="str">
        <f>IF(AND(Input!$I132="text-tabs",Input!$K132="有"),Input!$G132,"")</f>
        <v/>
      </c>
      <c r="EA132" s="36" t="str">
        <f>IF(AND(Input!$I132="text-tabs",Input!$K132="有"),IF(Input!$M132=1,svg_data!$CF$1,IF(Input!$M132=2,svg_data!$CF$2)),"")</f>
        <v/>
      </c>
      <c r="EB132" s="36" t="str">
        <f>IF(AND(Input!$I132="text-tabs",Input!$K132="有"),Input!$G132,"")</f>
        <v/>
      </c>
      <c r="EC132" s="36" t="str">
        <f>IF(AND(Input!$I132="text-tabs",Input!$K132="有"),IF(Input!$M132=1,svg_data!$CH$1,IF(Input!$M132=2,svg_data!$CH$2)),"")</f>
        <v/>
      </c>
      <c r="ED132" s="36" t="str">
        <f>IF(AND(Input!$I132="text-tabs",Input!$K132="有"),Input!$G132,"")</f>
        <v/>
      </c>
      <c r="EE132" s="36" t="str">
        <f>IF(AND(Input!$I132="text-tabs",Input!$K132="有"),IF(Input!$M132=1,svg_data!$CJ$1,IF(Input!$M132=2,svg_data!$CJ$2)),"")</f>
        <v/>
      </c>
      <c r="EF132" s="36" t="str">
        <f>IF(AND(Input!$I132="text-tabs",Input!$K132="有"),Input!$G132,"")</f>
        <v/>
      </c>
      <c r="EG132" s="36" t="str">
        <f>IF(AND(Input!$I132="text-tabs",Input!$K132="有"),IF(Input!$M132=1,svg_data!$CL$1,IF(Input!$M132=2,svg_data!$CL$2)),"")</f>
        <v/>
      </c>
      <c r="EH132" s="36" t="str">
        <f>IF(AND(Input!$I132="text-tabs",Input!$K132="有"),Input!$G132,"")</f>
        <v/>
      </c>
      <c r="EI132" s="36" t="str">
        <f>IF(AND(Input!$I132="text-tabs",Input!$K132="有"),IF(Input!$M132=1,svg_data!$CN$1,IF(Input!$M132=2,svg_data!$CN$2)),"")</f>
        <v/>
      </c>
      <c r="EJ132" s="36" t="str">
        <f>IF(AND(Input!$I132="text-tabs",Input!$K132="有"),Input!$G132,"")</f>
        <v/>
      </c>
      <c r="EK132" s="36" t="str">
        <f>IF(AND(Input!$I132="text-tabs",Input!$K132="有"),IF(Input!$M132=1,svg_data!$CP$1,IF(Input!$M132=2,svg_data!$CP$2)),"")</f>
        <v/>
      </c>
      <c r="EL132" s="36" t="str">
        <f>IF(AND(Input!$I132="text-tabs",Input!$K132="有"),Input!$G132,"")</f>
        <v/>
      </c>
      <c r="EM132" s="36" t="str">
        <f>IF(AND(Input!$I132="text-tabs",Input!$K132="有"),IF(Input!$M132=1,svg_data!$CR$1,IF(Input!$M132=2,svg_data!$CR$2)),"")</f>
        <v/>
      </c>
      <c r="EN132" s="36" t="str">
        <f>IF(AND(Input!$I132="text-tabs",Input!$K132="有"),Input!$G132,"")</f>
        <v/>
      </c>
      <c r="EO132" s="36" t="str">
        <f>IF(AND(Input!$I132="text-tabs",Input!$K132="有"),IF(Input!$M132=1,svg_data!$CT$1,IF(Input!$M132=2,svg_data!$CT$2)),"")</f>
        <v/>
      </c>
      <c r="EP132" s="36" t="str">
        <f>IF(AND(Input!$I132="text-tabs",Input!$K132="有"),Input!$G132,"")</f>
        <v/>
      </c>
      <c r="EQ132" s="36" t="str">
        <f>IF(AND(Input!$I132="text-tabs",Input!$K132="有"),IF(Input!$M132=1,svg_data!$CV$1,IF(Input!$M132=2,svg_data!$CV$2)),"")</f>
        <v/>
      </c>
      <c r="ER132" s="36" t="str">
        <f>IF(AND(Input!$I132="text-tabs",Input!$K132="有"),Input!$G132,"")</f>
        <v/>
      </c>
      <c r="ES132" s="36" t="str">
        <f>IF(AND(Input!$I132="text-tabs",Input!$K132="有"),IF(Input!$M132=1,svg_data!$CX$1,IF(Input!$M132=2,svg_data!$CX$2)),"")</f>
        <v/>
      </c>
      <c r="ET132" s="36" t="str">
        <f>IF(AND(Input!$I132="text-tabs",Input!$K132="有"),Input!$G132,"")</f>
        <v/>
      </c>
      <c r="EU132" s="36" t="str">
        <f>IF(AND(Input!$I132="text-tabs",Input!$K132="有"),IF(Input!$M132=1,svg_data!$CZ$1,IF(Input!$M132=2,svg_data!$CZ$2)),"")</f>
        <v/>
      </c>
      <c r="EV132" s="36" t="str">
        <f>IF(AND(Input!$I132="text-tabs",Input!$K132="有"),Input!$G132,"")</f>
        <v/>
      </c>
      <c r="EW132" s="36" t="str">
        <f>IF(AND(Input!$I132="text-tabs",Input!$K132="有"),IF(Input!$M132=1,svg_data!$DB$1,IF(Input!$M132=2,svg_data!$DB$2)),"")</f>
        <v/>
      </c>
      <c r="EX132" s="36" t="str">
        <f>IF(AND(Input!$I132="text-tabs",Input!$K132="有"),Input!$G132,"")</f>
        <v/>
      </c>
      <c r="EY132" s="36" t="str">
        <f>IF(AND(Input!$I132="text-tabs",Input!$K132="有"),IF(Input!$M132=1,svg_data!$DD$1,IF(Input!$M132=2,svg_data!$DD$2)),"")</f>
        <v/>
      </c>
      <c r="EZ132" s="36" t="str">
        <f>IF(AND(Input!$I132="text-tabs",Input!$K132="有"),Input!$G132,"")</f>
        <v/>
      </c>
      <c r="FA132" s="36" t="str">
        <f>IF(AND(Input!$I132="text-tabs",Input!$K132="有"),IF(Input!$M132=1,svg_data!$DF$1,IF(Input!$M132=2,svg_data!$DF$2)),"")</f>
        <v/>
      </c>
      <c r="FB132" s="36" t="str">
        <f>IF(AND(Input!$I132="text-tabs",Input!$K132="有"),Input!$G132,"")</f>
        <v/>
      </c>
      <c r="FC132" s="36" t="str">
        <f>IF(AND(Input!$I132="text-tabs",Input!$K132="有"),IF(Input!$M132=1,svg_data!$DH$1,IF(Input!$M132=2,svg_data!$DH$2)),"")</f>
        <v/>
      </c>
      <c r="FD132" s="36" t="str">
        <f>IF(AND(Input!$I132="text-tabs",Input!$K132="有"),Input!$G132,"")</f>
        <v/>
      </c>
      <c r="FE132" s="36" t="str">
        <f>IF(AND(Input!$I132="text-tabs",Input!$K132="有"),IF(Input!$M132=1,svg_data!$DJ$1,IF(Input!$M132=2,svg_data!$DJ$2)),"")</f>
        <v/>
      </c>
      <c r="FF132" s="36" t="str">
        <f>IF(AND(Input!$I132="text-tabs",Input!$K132="有"),Input!$G132,"")</f>
        <v/>
      </c>
      <c r="FG132" s="36" t="str">
        <f>IF(AND(Input!$I132="text-tabs",Input!$K132="有"),IF(Input!$M132=1,svg_data!$DL$1,IF(Input!$M132=2,svg_data!$DL$2)),"")</f>
        <v/>
      </c>
      <c r="FH132" s="36" t="str">
        <f>IF(AND(Input!$I132="text-tabs",Input!$K132="有"),Input!$G132,"")</f>
        <v/>
      </c>
      <c r="FI132" s="36" t="str">
        <f>IF(AND(Input!$I132="text-tabs",Input!$K132="有"),IF(Input!$M132=1,svg_data!$DN$1,IF(Input!$M132=2,svg_data!$DN$2)),"")</f>
        <v/>
      </c>
      <c r="FJ132" s="36" t="str">
        <f>IF(AND(Input!$I132="text-tabs",Input!$K132="有"),Input!$G132,"")</f>
        <v/>
      </c>
      <c r="FK132" s="36" t="str">
        <f>IF(AND(Input!$I132="text-tabs",Input!$K132="有"),IF(Input!$M132=1,svg_data!$DP$1,IF(Input!$M132=2,svg_data!$DP$2)),"")</f>
        <v/>
      </c>
      <c r="FL132" s="36" t="str">
        <f>IF(AND(Input!$I132="text-tabs",Input!$K132="有"),Input!$G132,"")</f>
        <v/>
      </c>
      <c r="FM132" s="36" t="str">
        <f>IF(AND(Input!$I132="text-tabs",Input!$K132="有"),IF(Input!$M132=1,svg_data!$DR$1,IF(Input!$M132=2,svg_data!$DR$2)),"")</f>
        <v/>
      </c>
      <c r="FN132" s="36" t="str">
        <f>IF(AND(Input!$I132="text-tabs",Input!$K132="有"),Input!$G132,"")</f>
        <v/>
      </c>
      <c r="FO132" s="36" t="str">
        <f>IF(AND(Input!$I132="text-tabs",Input!$K132="有"),IF(Input!$M132=1,svg_data!$DT$1,IF(Input!$M132=2,svg_data!$DT$2)),"")</f>
        <v/>
      </c>
      <c r="FP132" s="36" t="str">
        <f>IF(AND(Input!$I132="text-tabs",Input!$K132="有"),Input!$G132,"")</f>
        <v/>
      </c>
      <c r="FQ132" s="36" t="str">
        <f>IF(AND(Input!$I132="text-tabs",Input!$K132="有"),IF(Input!$M132=1,svg_data!$DV$1,IF(Input!$M132=2,svg_data!$DV$2)),"")</f>
        <v/>
      </c>
      <c r="FR132" s="36" t="str">
        <f>IF(AND(Input!$I132="text-tabs",Input!$K132="有"),Input!$G132,"")</f>
        <v/>
      </c>
      <c r="FS132" s="36" t="str">
        <f>IF(AND(Input!$I132="text-tabs",Input!$K132="有"),IF(Input!$M132=1,svg_data!$DX$1,IF(Input!$M132=2,svg_data!$DX$2)),"")</f>
        <v/>
      </c>
      <c r="FT132" s="36" t="str">
        <f>IF(AND(Input!$I132="text-tabs",Input!$K132="有"),Input!$G132,"")</f>
        <v/>
      </c>
      <c r="FU132" s="36" t="str">
        <f>IF(AND(Input!$I132="text-tabs",Input!$K132="有"),IF(Input!$M132=1,svg_data!$DZ$1,IF(Input!$M132=2,svg_data!$DZ$2)),"")</f>
        <v/>
      </c>
      <c r="FV132" s="36" t="str">
        <f>IF(AND(Input!$I132="text-tabs",Input!$K132="有"),Input!$G132,"")</f>
        <v/>
      </c>
      <c r="FW132" s="36" t="str">
        <f>IF(AND(Input!$I132="text-tabs",Input!$K132="有"),IF(Input!$M132=1,svg_data!$EB$1,IF(Input!$M132=2,svg_data!$EB$2)),"")</f>
        <v/>
      </c>
      <c r="FX132" s="36" t="str">
        <f>IF(AND(Input!$I132="text-tabs",Input!$K132="有"),Input!$G132,"")</f>
        <v/>
      </c>
      <c r="FY132" s="36" t="str">
        <f>IF(AND(Input!$I132="text-tabs",Input!$K132="有"),IF(Input!$M132=1,svg_data!$ED$1,IF(Input!$M132=2,svg_data!$ED$2)),"")</f>
        <v/>
      </c>
      <c r="FZ132" s="36" t="str">
        <f>IF(AND(Input!$I132="text-tabs",Input!$K132="有"),Input!$G132,"")</f>
        <v/>
      </c>
      <c r="GA132" s="36" t="str">
        <f>IF(AND(Input!$I132="text-tabs",Input!$K132="有"),IF(Input!$M132=1,svg_data!$EF$1,IF(Input!$M132=2,svg_data!$EF$2)),"")</f>
        <v/>
      </c>
      <c r="GB132" s="36" t="str">
        <f>IF(AND(Input!$I132="text-tabs",Input!$K132="有"),Input!$G132,"")</f>
        <v/>
      </c>
      <c r="GC132" s="36" t="str">
        <f>IF(AND(Input!$I132="text-tabs",Input!$K132="有"),IF(Input!$M132=1,svg_data!$EH$1,IF(Input!$M132=2,svg_data!$EH$2)),"")</f>
        <v/>
      </c>
      <c r="GD132" s="36" t="str">
        <f>IF(AND(Input!$I132="text-tabs",Input!$K132="有"),Input!$G132,"")</f>
        <v/>
      </c>
      <c r="GE132" s="36" t="str">
        <f>IF(AND(Input!$I132="text-tabs",Input!$K132="有"),IF(Input!$M132=1,svg_data!$EJ$1,IF(Input!$M132=2,svg_data!$EJ$2)),"")</f>
        <v/>
      </c>
      <c r="GF132" s="36" t="str">
        <f>IF(AND(Input!$I132="text-tabs",Input!$K132="有"),Input!$G132,"")</f>
        <v/>
      </c>
      <c r="GG132" s="36" t="str">
        <f>IF(AND(Input!$I132="text-tabs",Input!$K132="有"),IF(Input!$M132=1,svg_data!$EL$1,IF(Input!$M132=2,svg_data!$EL$2)),"")</f>
        <v/>
      </c>
      <c r="GH132" s="36" t="str">
        <f>IF(AND(Input!$I132="text-tabs",Input!$K132="有"),Input!$G132,"")</f>
        <v/>
      </c>
      <c r="GI132" s="36" t="str">
        <f>IF(AND(Input!$I132="text-tabs",Input!$K132="有"),IF(Input!$M132=1,svg_data!$EN$1,IF(Input!$M132=2,svg_data!$EN$2)),"")</f>
        <v/>
      </c>
      <c r="GJ132" s="36" t="str">
        <f>IF(AND(Input!$I132="text-tabs",Input!$K132="有"),Input!$G132,"")</f>
        <v/>
      </c>
      <c r="GK132" s="36" t="str">
        <f>IF(AND(Input!$I132="text-tabs",Input!$K132="有"),IF(Input!$M132=1,svg_data!$EP$1,IF(Input!$M132=2,svg_data!$EP$2)),"")</f>
        <v/>
      </c>
      <c r="GL132" s="36" t="str">
        <f>IF(AND(Input!$I132="text-tabs",Input!$K132="有"),Input!$G132,"")</f>
        <v/>
      </c>
      <c r="GM132" s="36" t="str">
        <f>IF(AND(Input!$I132="text-tabs",Input!$K132="有"),svg_data!$ER$1,"")</f>
        <v/>
      </c>
      <c r="GN132" s="36" t="str">
        <f>IF(AND(Input!$I132="text-tabs",Input!$K132="有"),Input!$G132,"")</f>
        <v/>
      </c>
      <c r="GO132" s="36" t="str">
        <f>IF(AND(Input!$I132="text-tabs",Input!$K132="有"),svg_data!$ET$1,"")</f>
        <v/>
      </c>
      <c r="GP132" s="36" t="str">
        <f>IF(AND(Input!$I132="text-tabs",Input!$K132="有"),Input!$G132,"")</f>
        <v/>
      </c>
      <c r="GQ132" s="36" t="str">
        <f>IF(AND(Input!$I132="text-tabs",Input!$K132="有"),svg_data!$EV$1,"")</f>
        <v/>
      </c>
      <c r="GR132" s="36" t="str">
        <f>IF(AND(Input!$I132="text-tabs",Input!$K132="有"),Input!$G132,"")</f>
        <v/>
      </c>
      <c r="GS132" s="36" t="str">
        <f>IF(AND(Input!$I132="text-tabs",Input!$K132="有"),svg_data!$EX$1,"")</f>
        <v/>
      </c>
      <c r="GT132" s="36" t="str">
        <f>IF(AND(Input!$I132="text-tabs",Input!$K132="有"),IF(Input!$O132="無","",svg_data!$EY$1),"")</f>
        <v/>
      </c>
      <c r="GU132" s="36" t="str">
        <f>IF(AND(Input!$I132="text-tabs",Input!$K132="有"),IF(Input!$O132="無","",Input!$G132),"")</f>
        <v/>
      </c>
      <c r="GV132" s="36" t="str">
        <f>IF(AND(Input!$I132="text-tabs",Input!$K132="有"),IF(Input!$O132="無","",Input!$O132),"")</f>
        <v/>
      </c>
      <c r="GW132" s="36" t="str">
        <f>IF(AND(Input!$I132="text-tabs",Input!$K132="有"),IF(Input!$O132="無","",svg_data!$FA$1),"")</f>
        <v/>
      </c>
      <c r="GX132" s="36" t="str">
        <f>IF(AND(Input!$I132="text-tabs",Input!$K132="有"),IF(Input!$O132="無","",Input!$P132),"")</f>
        <v/>
      </c>
      <c r="GY132" s="36" t="str">
        <f>IF(AND(Input!$I132="text-tabs",Input!$K132="有"),IF(Input!$O132="無","",svg_data!$FC$1),"")</f>
        <v/>
      </c>
      <c r="GZ132" s="36" t="str">
        <f>IF(AND(Input!$I132="text-tabs",Input!$K132="有"),svg_data!$FD$1,"")</f>
        <v/>
      </c>
      <c r="HA132" s="36" t="str">
        <f>IF(AND(Input!$I132="text-tabs",Input!$K132="有"),$HA$1,"")</f>
        <v/>
      </c>
      <c r="HB132" s="36" t="str">
        <f>IF(AND(Input!$I132="text-tabs",Input!$V132="有",Input!$W132&lt;&gt;""),$HB$1,"")</f>
        <v/>
      </c>
      <c r="HC132" s="36" t="str">
        <f>IF(AND(Input!$I132="text-tabs",Input!$V132="有",Input!$W132&lt;&gt;""),Input!$U132,"")</f>
        <v/>
      </c>
      <c r="HD132" s="36" t="str">
        <f>IF(AND(Input!$I132="text-tabs",Input!$V132="有",Input!$W132&lt;&gt;""),$HD$1,"")</f>
        <v/>
      </c>
      <c r="HE132" s="36" t="str">
        <f>IF(AND(Input!$I132="text-tabs",Input!$V132="有",Input!$W132&lt;&gt;""),$HE$1,"")</f>
        <v/>
      </c>
      <c r="HF132" s="36" t="str">
        <f>IF(AND(Input!$I132="text-tabs",Input!$V132="有",Input!$W132&lt;&gt;""),$HF$1,"")</f>
        <v/>
      </c>
      <c r="HG132" s="36" t="str">
        <f>IF(AND(Input!$I132="text-tabs",Input!$V132="有",Input!$W132&lt;&gt;""),Input!$X132,"")</f>
        <v/>
      </c>
      <c r="HH132" s="36" t="str">
        <f>IF(AND(Input!$I132="text-tabs",Input!$V132="有",Input!$W132&lt;&gt;""),$HH$1,"")</f>
        <v/>
      </c>
      <c r="HI132" s="36" t="str">
        <f>IF(AND(Input!$I132="text-tabs",Input!$V132="有",Input!$W132&lt;&gt;""),Input!$W132,"")</f>
        <v/>
      </c>
      <c r="HJ132" s="36" t="str">
        <f>IF(AND(Input!$I132="text-tabs",Input!$V132="有",Input!$W132&lt;&gt;""),$HJ$1,"")</f>
        <v/>
      </c>
      <c r="HK132" s="36" t="str">
        <f>IF(AND(Input!$I132="text-tabs",Input!$V132="有",Input!$Y132&lt;&gt;"無"),$HK$1,"")</f>
        <v/>
      </c>
      <c r="HL132" s="36" t="str">
        <f>IF(AND(Input!$I132="text-tabs",Input!$V132="有",Input!$Y132&lt;&gt;"無"),$HF$1,"")</f>
        <v/>
      </c>
      <c r="HM132" s="36" t="str">
        <f>IF(AND(Input!$I132="text-tabs",Input!$V132="有",Input!$Y132&lt;&gt;"無"),Input!$Z132,"")</f>
        <v/>
      </c>
      <c r="HN132" s="36" t="str">
        <f>IF(AND(Input!$I132="text-tabs",Input!$V132="有",Input!$Y132&lt;&gt;"無"),$HH$1,"")</f>
        <v/>
      </c>
      <c r="HO132" s="36" t="str">
        <f>IF(AND(Input!$I132="text-tabs",Input!$V132="有",Input!$Y132&lt;&gt;"無"),Input!$Y132,"")</f>
        <v/>
      </c>
      <c r="HP132" s="36" t="str">
        <f>IF(AND(Input!$I132="text-tabs",Input!$V132="有",Input!$Y132&lt;&gt;"無"),$HJ$1,"")</f>
        <v/>
      </c>
      <c r="HQ132" s="36" t="str">
        <f>IF(AND(Input!$I132="text-tabs",Input!$V132="有",Input!$AA132&lt;&gt;"無"),$HQ$1,"")</f>
        <v/>
      </c>
      <c r="HR132" s="36" t="str">
        <f>IF(AND(Input!$I132="text-tabs",Input!$V132="有",Input!$AA132&lt;&gt;"無"),$HR$1,"")</f>
        <v/>
      </c>
      <c r="HS132" s="36" t="str">
        <f>IF(AND(Input!$I132="text-tabs",Input!$V132="有",Input!$AA132&lt;&gt;"無"),Input!$AB132,"")</f>
        <v/>
      </c>
      <c r="HT132" s="36" t="str">
        <f>IF(AND(Input!$I132="text-tabs",Input!$V132="有",Input!$AA132&lt;&gt;"無"),$HT$1,"")</f>
        <v/>
      </c>
      <c r="HU132" s="36" t="str">
        <f>IF(AND(Input!$I132="text-tabs",Input!$V132="有",Input!$AA132&lt;&gt;"無"),Input!$AA132,"")</f>
        <v/>
      </c>
      <c r="HV132" s="36" t="str">
        <f>IF(AND(Input!$I132="text-tabs",Input!$V132="有",Input!$AA132&lt;&gt;"無"),$HV$1,"")</f>
        <v/>
      </c>
      <c r="HW132" s="36" t="str">
        <f>IF(AND(Input!$I132="text-tabs",Input!$V132="有",Input!$AC132&lt;&gt;"無"),$HW$1,"")</f>
        <v/>
      </c>
      <c r="HX132" s="36" t="str">
        <f>IF(AND(Input!$I132="text-tabs",Input!$V132="有",Input!$AC132&lt;&gt;"無"),$HX$1,"")</f>
        <v/>
      </c>
      <c r="HY132" s="36" t="str">
        <f>IF(AND(Input!$I132="text-tabs",Input!$V132="有",Input!$AC132&lt;&gt;"無"),Input!$AD132,"")</f>
        <v/>
      </c>
      <c r="HZ132" s="36" t="str">
        <f>IF(AND(Input!$I132="text-tabs",Input!$V132="有",Input!$AC132&lt;&gt;"無"),$HZ$1,"")</f>
        <v/>
      </c>
      <c r="IA132" s="36" t="str">
        <f>IF(AND(Input!$I132="text-tabs",Input!$V132="有",Input!$AC132&lt;&gt;"無"),Input!$AC132,"")</f>
        <v/>
      </c>
      <c r="IB132" s="36" t="str">
        <f>IF(AND(Input!$I132="text-tabs",Input!$V132="有",Input!$AC132&lt;&gt;"無"),$IB$1,"")</f>
        <v/>
      </c>
      <c r="IC132" s="36" t="str">
        <f>IF(AND(Input!$I132="text-tabs",Input!$V132="有",Input!$AE132&lt;&gt;"無"),$IC$1,"")</f>
        <v/>
      </c>
      <c r="ID132" s="36" t="str">
        <f>IF(AND(Input!$I132="text-tabs",Input!$V132="有",Input!$AE132&lt;&gt;"無"),$HF$1,"")</f>
        <v/>
      </c>
      <c r="IE132" s="36" t="str">
        <f>IF(AND(Input!$I132="text-tabs",Input!$V132="有",Input!$AE132&lt;&gt;"無"),Input!$AF132,"")</f>
        <v/>
      </c>
      <c r="IF132" s="36" t="str">
        <f>IF(AND(Input!$I132="text-tabs",Input!$V132="有",Input!$AE132&lt;&gt;"無"),$HH$1,"")</f>
        <v/>
      </c>
      <c r="IG132" s="36" t="str">
        <f>IF(AND(Input!$I132="text-tabs",Input!$V132="有",Input!$AE132&lt;&gt;"無"),Input!$AE132,"")</f>
        <v/>
      </c>
      <c r="IH132" s="36" t="str">
        <f>IF(AND(Input!$I132="text-tabs",Input!$V132="有",Input!$AE132&lt;&gt;"無"),$HJ$1,"")</f>
        <v/>
      </c>
      <c r="II132" s="36" t="str">
        <f>IF(AND(Input!$I132="text-tabs",Input!$V132="有"),$II$1,"")</f>
        <v/>
      </c>
      <c r="IJ132" s="36" t="str">
        <f>IF(AND(Input!$I132="text-tabs",Input!$AG132="有"),$IJ$1,"")</f>
        <v/>
      </c>
      <c r="IK132" s="36" t="str">
        <f>IF(AND(Input!$I132="text-tabs",Input!$AG132="有"),Input!$AH132,"")</f>
        <v/>
      </c>
      <c r="IL132" s="36" t="str">
        <f>IF(AND(Input!$I132="text-tabs",Input!$AG132="有"),$IL$1,"")</f>
        <v/>
      </c>
      <c r="IM132" s="36" t="str">
        <f>IF(AND(Input!$I132="text-tabs",Input!$AG132="有"),Input!$AI132,"")</f>
        <v/>
      </c>
      <c r="IN132" s="36" t="str">
        <f>IF(AND(Input!$I132="text-tabs",Input!$AG132="有"),$IN$1,"")</f>
        <v/>
      </c>
      <c r="IO132" s="36" t="str">
        <f>IF(Input!$I132="text-tabs",$IO$1,"")</f>
        <v/>
      </c>
      <c r="IP132" s="36" t="str">
        <f>IF(Input!$I132="event",$IP$1,"")</f>
        <v/>
      </c>
      <c r="IQ132" s="36" t="str">
        <f>IF(Input!$I132="event",Input!$R132,"")</f>
        <v/>
      </c>
      <c r="IR132" s="36" t="str">
        <f>IF(Input!$I132="event",$IR$1,"")</f>
        <v/>
      </c>
      <c r="IS132" s="36" t="str">
        <f>IF(Input!$I132="event",$IS$1,"")</f>
        <v/>
      </c>
      <c r="IT132" s="36" t="str">
        <f>IF(Input!$I132="event",Input!$Q132,"")</f>
        <v/>
      </c>
      <c r="IU132" s="36" t="str">
        <f>IF(Input!$I132="event",$IU$1,"")</f>
        <v/>
      </c>
      <c r="IV132" s="36" t="str">
        <f>IF(Input!$I132="image",$IV$1,"")</f>
        <v/>
      </c>
      <c r="IW132" s="36" t="str">
        <f>IF(Input!$I132="image",Input!$S132,"")</f>
        <v/>
      </c>
      <c r="IX132" s="36" t="str">
        <f>IF(Input!$I132="image",$IX$1,"")</f>
        <v/>
      </c>
      <c r="IY132" s="36" t="str">
        <f>IF(AND(Input!$I132="image",Input!$V132="無"),$IY$1,"")</f>
        <v/>
      </c>
      <c r="IZ132" s="36" t="str">
        <f>IF(AND(Input!$I132="image",Input!$V132="無"),Input!$B132,"")</f>
        <v/>
      </c>
      <c r="JA132" s="36" t="str">
        <f>IF(AND(Input!$I132="image",Input!$V132="無"),$JA$1,"")</f>
        <v/>
      </c>
      <c r="JB132" s="36" t="str">
        <f>IF(AND(Input!$I132="image",Input!$V132="有"),$JB$1,"")</f>
        <v/>
      </c>
      <c r="JC132" s="36" t="str">
        <f>IF(AND(Input!$I132="image",Input!$V132="有"),Input!$W132,"")</f>
        <v/>
      </c>
      <c r="JD132" s="36" t="str">
        <f>IF(AND(Input!$I132="image",Input!$V132="有"),$JD$1,"")</f>
        <v/>
      </c>
      <c r="JE132" s="36" t="str">
        <f>IF(AND(Input!$I132="image",Input!$V132="有"),Input!$X132,"")</f>
        <v/>
      </c>
      <c r="JF132" s="36" t="str">
        <f>IF(AND(Input!$I132="image",Input!$V132="有"),$JF$1,"")</f>
        <v/>
      </c>
      <c r="JG132" s="36" t="str">
        <f>IF(Input!$I132="embed",$JG$1,"")</f>
        <v/>
      </c>
      <c r="JH132" s="36" t="str">
        <f>IF(Input!$I132="embed",Input!$X132,"")</f>
        <v/>
      </c>
      <c r="JI132" s="36" t="str">
        <f>IF(Input!$I132="embed",$JI$1,"")</f>
        <v/>
      </c>
      <c r="JJ132" s="36" t="str">
        <f>IF(Input!$I132="embed",$JJ$1,"")</f>
        <v/>
      </c>
      <c r="JK132" s="36" t="str">
        <f>IF(Input!$I132="embed",Input!$R132,"")</f>
        <v/>
      </c>
      <c r="JL132" s="36" t="str">
        <f>IF(Input!$I132="embed",$JL$1,"")</f>
        <v/>
      </c>
      <c r="JM132" s="36" t="str">
        <f>IF(Input!$I132="table",Input!$AI132,"")</f>
        <v/>
      </c>
      <c r="JN132" s="36" t="str">
        <f>IF(Input!$I132="table",Input!$AJ132,"")</f>
        <v/>
      </c>
      <c r="JO132" s="36" t="s">
        <v>0</v>
      </c>
      <c r="JP132" s="36" t="str">
        <f t="shared" si="8"/>
        <v/>
      </c>
    </row>
    <row r="133" spans="1:276" s="36" customFormat="1">
      <c r="A133" s="39" t="str">
        <f t="shared" si="7"/>
        <v>"0":{"category":"未記入","class":"0","id":"0","titleShadow":"",}</v>
      </c>
      <c r="B133" s="36" t="s">
        <v>5</v>
      </c>
      <c r="C133" s="40">
        <f>Input!$G133</f>
        <v>0</v>
      </c>
      <c r="D133" s="36" t="s">
        <v>210</v>
      </c>
      <c r="E133" s="36" t="s">
        <v>23</v>
      </c>
      <c r="F133" s="36" t="str">
        <f>IF(Input!$C133&lt;&gt;"",Input!$C133,"未記入")</f>
        <v>未記入</v>
      </c>
      <c r="G133" s="36" t="s">
        <v>3</v>
      </c>
      <c r="H133" s="36" t="s">
        <v>1</v>
      </c>
      <c r="I133" s="36">
        <f>Input!$I133</f>
        <v>0</v>
      </c>
      <c r="J133" s="36" t="s">
        <v>3</v>
      </c>
      <c r="K133" s="36" t="s">
        <v>4</v>
      </c>
      <c r="L133" s="40">
        <f>Input!$G133</f>
        <v>0</v>
      </c>
      <c r="M133" s="36" t="s">
        <v>3</v>
      </c>
      <c r="N133" s="36" t="str">
        <f>IF(Input!$D133="有",$N$1,"")</f>
        <v/>
      </c>
      <c r="O133" s="36" t="str">
        <f>IF(Input!$D133="有",Input!$A133,"")</f>
        <v/>
      </c>
      <c r="P133" s="36" t="str">
        <f>IF(Input!$D133="有",$P$1,"")</f>
        <v/>
      </c>
      <c r="Q133" s="36" t="str">
        <f>IF(Input!$D133="有",$Q$1,"")</f>
        <v/>
      </c>
      <c r="R133" s="36" t="str">
        <f>IF(Input!$D133="有",LEFT(Input!$E133,1),"")</f>
        <v/>
      </c>
      <c r="S133" s="36" t="str">
        <f>IF(Input!$D133="有",$S$1,"")</f>
        <v/>
      </c>
      <c r="T133" s="36" t="str">
        <f>IF(Input!$D133="有",$T$1,"")</f>
        <v/>
      </c>
      <c r="U133" s="36" t="str">
        <f>IF(Input!$D133="有",Input!$F133,"")</f>
        <v/>
      </c>
      <c r="V133" s="36" t="str">
        <f>IF(Input!$D133="有",$V$1,"")</f>
        <v/>
      </c>
      <c r="W133" s="36" t="s">
        <v>205</v>
      </c>
      <c r="X133" s="36" t="str">
        <f>IF(Input!$H133="有","true",IF(Input!$H133="無","false",""))</f>
        <v/>
      </c>
      <c r="Y133" s="36" t="s">
        <v>3</v>
      </c>
      <c r="Z133" s="36" t="str">
        <f>IF(OR(Input!$I133="text-tabs",Input!$I133="text"),$Z$1,"")</f>
        <v/>
      </c>
      <c r="AA133" s="36" t="str">
        <f>IF(OR(Input!$I133="text-tabs",Input!$I133="text"),Input!$B133,"")</f>
        <v/>
      </c>
      <c r="AB133" s="36" t="str">
        <f>IF(OR(Input!$I133="text-tabs",Input!$I133="text"),$AB$1,"")</f>
        <v/>
      </c>
      <c r="AC133" s="36" t="str">
        <f>IF(AND(OR(Input!$I133="text-tabs",Input!$I133="text"),Input!$T133="無"),$AC$1,"")</f>
        <v/>
      </c>
      <c r="AD133" s="36" t="str">
        <f>IF(AND(OR(Input!$I133="text-tabs",Input!$I133="text"),Input!$T133="無"),Input!$S133,"")</f>
        <v/>
      </c>
      <c r="AE133" s="36" t="str">
        <f>IF(AND(OR(Input!$I133="text-tabs",Input!$I133="text"),Input!$T133="無"),$AE$1,"")</f>
        <v/>
      </c>
      <c r="AF133" s="36" t="str">
        <f>IF(AND(OR(Input!$I133="text-tabs",Input!$I133="text"),Input!$S133="無"),$AF$1,"")</f>
        <v/>
      </c>
      <c r="AG133" s="36" t="str">
        <f>IF(AND(OR(Input!$I133="text-tabs",Input!$I133="text"),Input!$S133="無"),Input!$T133,"")</f>
        <v/>
      </c>
      <c r="AH133" s="36" t="str">
        <f>IF(AND(OR(Input!$I133="text-tabs",Input!$I133="text"),Input!$S133="無"),$AH$1,"")</f>
        <v/>
      </c>
      <c r="AI133" s="36" t="str">
        <f>IF(Input!$I133="text",$AI$1,"")</f>
        <v/>
      </c>
      <c r="AJ133" s="36" t="str">
        <f>IF(Input!$I133="text",Input!$R133,"")</f>
        <v/>
      </c>
      <c r="AK133" s="36" t="str">
        <f>IF(Input!$I133="text",$AK$1,"")</f>
        <v/>
      </c>
      <c r="AL133" s="36" t="str">
        <f>IF(Input!$I133="text-tabs",$AL$1,"")</f>
        <v/>
      </c>
      <c r="AM133" s="36" t="str">
        <f>IF(Input!$I133="text-tabs",$AM$1,"")</f>
        <v/>
      </c>
      <c r="AN133" s="36" t="str">
        <f>IF(Input!$I133="text-tabs",Input!$J133,"")</f>
        <v/>
      </c>
      <c r="AO133" s="36" t="str">
        <f>IF(Input!$I133="text-tabs",$AO$1,"")</f>
        <v/>
      </c>
      <c r="AP133" s="36" t="str">
        <f>IF(Input!$I133="text-tabs",Input!$R133,"")</f>
        <v/>
      </c>
      <c r="AQ133" s="36" t="str">
        <f>IF(Input!$I133="text-tabs",$AQ$1,"")</f>
        <v/>
      </c>
      <c r="AR133" s="36" t="str">
        <f>IF(AND(Input!$I133="text-tabs",Input!$K133="有"),$AR$1,"")</f>
        <v/>
      </c>
      <c r="AS133" s="36" t="str">
        <f>IF(AND(Input!$I133="text-tabs",Input!$K133="有"),Input!$L133,"")</f>
        <v/>
      </c>
      <c r="AT133" s="36" t="str">
        <f>IF(AND(Input!$I133="text-tabs",Input!$K133="有"),$AT$1,"")</f>
        <v/>
      </c>
      <c r="AU133" s="36" t="str">
        <f>IF(AND(Input!$I133="text-tabs",Input!$K133="有"),Input!$N133,"")</f>
        <v/>
      </c>
      <c r="AV133" s="36" t="str">
        <f>IF(AND(Input!$I133="text-tabs",Input!$K133="有"),"&lt;br&gt;","")</f>
        <v/>
      </c>
      <c r="AW133" s="36" t="str">
        <f>IF(AND(Input!$I133="text-tabs",Input!$K133="有"),IF(Input!$M133=1,svg_data!$A$1,IF(Input!$M133=2,svg_data!$A$2)),"")</f>
        <v/>
      </c>
      <c r="AX133" s="36" t="str">
        <f>IF(AND(Input!$I133="text-tabs",Input!$K133="有"),Input!$G133,"")</f>
        <v/>
      </c>
      <c r="AY133" s="36" t="str">
        <f>IF(AND(Input!$I133="text-tabs",Input!$K133="有"),IF(Input!$M133=1,svg_data!$C$1,IF(Input!$M133=2,svg_data!$C$2)),"")</f>
        <v/>
      </c>
      <c r="AZ133" s="36" t="str">
        <f>IF(AND(Input!$I133="text-tabs",Input!$K133="有"),Input!$G133,"")</f>
        <v/>
      </c>
      <c r="BA133" s="36" t="str">
        <f>IF(AND(Input!$I133="text-tabs",Input!$K133="有"),IF(Input!$M133=1,svg_data!$E$1,IF(Input!$M133=2,svg_data!$E$2)),"")</f>
        <v/>
      </c>
      <c r="BB133" s="36" t="str">
        <f>IF(AND(Input!$I133="text-tabs",Input!$K133="有"),Input!$G133,"")</f>
        <v/>
      </c>
      <c r="BC133" s="36" t="str">
        <f>IF(AND(Input!$I133="text-tabs",Input!$K133="有"),IF(Input!$M133=1,svg_data!$G$1,IF(Input!$M133=2,svg_data!$G$2)),"")</f>
        <v/>
      </c>
      <c r="BD133" s="36" t="str">
        <f>IF(AND(Input!$I133="text-tabs",Input!$K133="有"),Input!$G133,"")</f>
        <v/>
      </c>
      <c r="BE133" s="36" t="str">
        <f>IF(AND(Input!$I133="text-tabs",Input!$K133="有"),IF(Input!$M133=1,svg_data!$I$1,IF(Input!$M133=2,svg_data!$I$2)),"")</f>
        <v/>
      </c>
      <c r="BF133" s="36" t="str">
        <f>IF(AND(Input!$I133="text-tabs",Input!$K133="有"),Input!$G133,"")</f>
        <v/>
      </c>
      <c r="BG133" s="36" t="str">
        <f>IF(AND(Input!$I133="text-tabs",Input!$K133="有"),IF(Input!$M133=1,svg_data!$K$1,IF(Input!$M133=2,svg_data!$K$2)),"")</f>
        <v/>
      </c>
      <c r="BH133" s="36" t="str">
        <f>IF(AND(Input!$I133="text-tabs",Input!$K133="有"),Input!$G133,"")</f>
        <v/>
      </c>
      <c r="BI133" s="36" t="str">
        <f>IF(AND(Input!$I133="text-tabs",Input!$K133="有"),IF(Input!$M133=1,svg_data!$M$1,IF(Input!$M133=2,svg_data!$M$2)),"")</f>
        <v/>
      </c>
      <c r="BJ133" s="36" t="str">
        <f>IF(AND(Input!$I133="text-tabs",Input!$K133="有"),Input!$G133,"")</f>
        <v/>
      </c>
      <c r="BK133" s="36" t="str">
        <f>IF(AND(Input!$I133="text-tabs",Input!$K133="有"),IF(Input!$M133=1,svg_data!$O$1,IF(Input!$M133=2,svg_data!$O$2)),"")</f>
        <v/>
      </c>
      <c r="BL133" s="36" t="str">
        <f>IF(AND(Input!$I133="text-tabs",Input!$K133="有"),Input!$G133,"")</f>
        <v/>
      </c>
      <c r="BM133" s="36" t="str">
        <f>IF(AND(Input!$I133="text-tabs",Input!$K133="有"),IF(Input!$M133=1,svg_data!$Q$1,IF(Input!$M133=2,svg_data!$Q$2)),"")</f>
        <v/>
      </c>
      <c r="BN133" s="36" t="str">
        <f>IF(AND(Input!$I133="text-tabs",Input!$K133="有"),Input!$G133,"")</f>
        <v/>
      </c>
      <c r="BO133" s="36" t="str">
        <f>IF(AND(Input!$I133="text-tabs",Input!$K133="有"),IF(Input!$M133=1,svg_data!$S$1,IF(Input!$M133=2,svg_data!$S$2)),"")</f>
        <v/>
      </c>
      <c r="BP133" s="36" t="str">
        <f>IF(AND(Input!$I133="text-tabs",Input!$K133="有"),Input!$G133,"")</f>
        <v/>
      </c>
      <c r="BQ133" s="36" t="str">
        <f>IF(AND(Input!$I133="text-tabs",Input!$K133="有"),IF(Input!$M133=1,svg_data!$U$1,IF(Input!$M133=2,svg_data!$U$2)),"")</f>
        <v/>
      </c>
      <c r="BR133" s="36" t="str">
        <f>IF(AND(Input!$I133="text-tabs",Input!$K133="有"),Input!$G133,"")</f>
        <v/>
      </c>
      <c r="BS133" s="36" t="str">
        <f>IF(AND(Input!$I133="text-tabs",Input!$K133="有"),IF(Input!$M133=1,svg_data!$W$1,IF(Input!$M133=2,svg_data!$W$2)),"")</f>
        <v/>
      </c>
      <c r="BT133" s="36" t="str">
        <f>IF(AND(Input!$I133="text-tabs",Input!$K133="有"),Input!$G133,"")</f>
        <v/>
      </c>
      <c r="BU133" s="36" t="str">
        <f>IF(AND(Input!$I133="text-tabs",Input!$K133="有"),IF(Input!$M133=1,svg_data!$Y$1,IF(Input!$M133=2,svg_data!$Y$2)),"")</f>
        <v/>
      </c>
      <c r="BV133" s="36" t="str">
        <f>IF(AND(Input!$I133="text-tabs",Input!$K133="有"),Input!$G133,"")</f>
        <v/>
      </c>
      <c r="BW133" s="36" t="str">
        <f>IF(AND(Input!$I133="text-tabs",Input!$K133="有"),IF(Input!$M133=1,svg_data!$AA$1,IF(Input!$M133=2,svg_data!$AA$2)),"")</f>
        <v/>
      </c>
      <c r="BX133" s="36" t="str">
        <f>IF(AND(Input!$I133="text-tabs",Input!$K133="有"),Input!$G133,"")</f>
        <v/>
      </c>
      <c r="BY133" s="36" t="str">
        <f>IF(AND(Input!$I133="text-tabs",Input!$K133="有"),IF(Input!$M133=1,svg_data!$AC$1,IF(Input!$M133=2,svg_data!$AC$2)),"")</f>
        <v/>
      </c>
      <c r="BZ133" s="36" t="str">
        <f>IF(AND(Input!$I133="text-tabs",Input!$K133="有"),Input!$G133,"")</f>
        <v/>
      </c>
      <c r="CA133" s="36" t="str">
        <f>IF(AND(Input!$I133="text-tabs",Input!$K133="有"),IF(Input!$M133=1,svg_data!$AE$1,IF(Input!$M133=2,svg_data!$AE$2)),"")</f>
        <v/>
      </c>
      <c r="CB133" s="36" t="str">
        <f>IF(AND(Input!$I133="text-tabs",Input!$K133="有"),Input!$G133,"")</f>
        <v/>
      </c>
      <c r="CC133" s="36" t="str">
        <f>IF(AND(Input!$I133="text-tabs",Input!$K133="有"),IF(Input!$M133=1,svg_data!$AG$1,IF(Input!$M133=2,svg_data!$AG$2)),"")</f>
        <v/>
      </c>
      <c r="CD133" s="36" t="str">
        <f>IF(AND(Input!$I133="text-tabs",Input!$K133="有"),Input!$G133,"")</f>
        <v/>
      </c>
      <c r="CE133" s="36" t="str">
        <f>IF(AND(Input!$I133="text-tabs",Input!$K133="有"),IF(Input!$M133=1,svg_data!$AI$1,IF(Input!$M133=2,svg_data!$AI$2)),"")</f>
        <v/>
      </c>
      <c r="CF133" s="36" t="str">
        <f>IF(AND(Input!$I133="text-tabs",Input!$K133="有"),Input!$G133,"")</f>
        <v/>
      </c>
      <c r="CG133" s="36" t="str">
        <f>IF(AND(Input!$I133="text-tabs",Input!$K133="有"),IF(Input!$M133=1,svg_data!$AK$1,IF(Input!$M133=2,svg_data!$AK$2)),"")</f>
        <v/>
      </c>
      <c r="CH133" s="36" t="str">
        <f>IF(AND(Input!$I133="text-tabs",Input!$K133="有"),Input!$G133,"")</f>
        <v/>
      </c>
      <c r="CI133" s="36" t="str">
        <f>IF(AND(Input!$I133="text-tabs",Input!$K133="有"),IF(Input!$M133=1,svg_data!$AM$1,IF(Input!$M133=2,svg_data!$AM$2)),"")</f>
        <v/>
      </c>
      <c r="CJ133" s="36" t="str">
        <f>IF(AND(Input!$I133="text-tabs",Input!$K133="有"),Input!$G133,"")</f>
        <v/>
      </c>
      <c r="CK133" s="36" t="str">
        <f>IF(AND(Input!$I133="text-tabs",Input!$K133="有"),IF(Input!$M133=1,svg_data!$AO$1,IF(Input!$M133=2,svg_data!$AO$2)),"")</f>
        <v/>
      </c>
      <c r="CL133" s="36" t="str">
        <f>IF(AND(Input!$I133="text-tabs",Input!$K133="有"),Input!$G133,"")</f>
        <v/>
      </c>
      <c r="CM133" s="36" t="str">
        <f>IF(AND(Input!$I133="text-tabs",Input!$K133="有"),IF(Input!$M133=1,svg_data!$AQ$1,IF(Input!$M133=2,svg_data!$AQ$2)),"")</f>
        <v/>
      </c>
      <c r="CN133" s="36" t="str">
        <f>IF(AND(Input!$I133="text-tabs",Input!$K133="有"),Input!$G133,"")</f>
        <v/>
      </c>
      <c r="CO133" s="36" t="str">
        <f>IF(AND(Input!$I133="text-tabs",Input!$K133="有"),IF(Input!$M133=1,svg_data!$AS$1,IF(Input!$M133=2,svg_data!$AS$2)),"")</f>
        <v/>
      </c>
      <c r="CP133" s="36" t="str">
        <f>IF(AND(Input!$I133="text-tabs",Input!$K133="有"),Input!$G133,"")</f>
        <v/>
      </c>
      <c r="CQ133" s="36" t="str">
        <f>IF(AND(Input!$I133="text-tabs",Input!$K133="有"),IF(Input!$M133=1,svg_data!$AU$1,IF(Input!$M133=2,svg_data!$AU$2)),"")</f>
        <v/>
      </c>
      <c r="CR133" s="36" t="str">
        <f>IF(AND(Input!$I133="text-tabs",Input!$K133="有"),Input!$G133,"")</f>
        <v/>
      </c>
      <c r="CS133" s="36" t="str">
        <f>IF(AND(Input!$I133="text-tabs",Input!$K133="有"),IF(Input!$M133=1,svg_data!$AW$1,IF(Input!$M133=2,svg_data!$AW$2)),"")</f>
        <v/>
      </c>
      <c r="CT133" s="36" t="str">
        <f>IF(AND(Input!$I133="text-tabs",Input!$K133="有"),Input!$G133,"")</f>
        <v/>
      </c>
      <c r="CU133" s="36" t="str">
        <f>IF(AND(Input!$I133="text-tabs",Input!$K133="有"),IF(Input!$M133=1,svg_data!$AY$1,IF(Input!$M133=2,svg_data!$AY$2)),"")</f>
        <v/>
      </c>
      <c r="CV133" s="36" t="str">
        <f>IF(AND(Input!$I133="text-tabs",Input!$K133="有"),Input!$G133,"")</f>
        <v/>
      </c>
      <c r="CW133" s="36" t="str">
        <f>IF(AND(Input!$I133="text-tabs",Input!$K133="有"),IF(Input!$M133=1,svg_data!$BA$1,IF(Input!$M133=2,svg_data!$BA$2)),"")</f>
        <v/>
      </c>
      <c r="CX133" s="36" t="str">
        <f>IF(AND(Input!$I133="text-tabs",Input!$K133="有"),Input!$G133,"")</f>
        <v/>
      </c>
      <c r="CY133" s="36" t="str">
        <f>IF(AND(Input!$I133="text-tabs",Input!$K133="有"),IF(Input!$M133=1,svg_data!$BC$1,IF(Input!$M133=2,svg_data!$BC$2)),"")</f>
        <v/>
      </c>
      <c r="CZ133" s="36" t="str">
        <f>IF(AND(Input!$I133="text-tabs",Input!$K133="有"),Input!$G133,"")</f>
        <v/>
      </c>
      <c r="DA133" s="36" t="str">
        <f>IF(AND(Input!$I133="text-tabs",Input!$K133="有"),IF(Input!$M133=1,svg_data!$BE$1,IF(Input!$M133=2,svg_data!$BE$2)),"")</f>
        <v/>
      </c>
      <c r="DB133" s="36" t="str">
        <f>IF(AND(Input!$I133="text-tabs",Input!$K133="有"),Input!$G133,"")</f>
        <v/>
      </c>
      <c r="DC133" s="36" t="str">
        <f>IF(AND(Input!$I133="text-tabs",Input!$K133="有"),IF(Input!$M133=1,svg_data!$BG$1,IF(Input!$M133=2,svg_data!$BG$2)),"")</f>
        <v/>
      </c>
      <c r="DD133" s="36" t="str">
        <f>IF(AND(Input!$I133="text-tabs",Input!$K133="有"),Input!$G133,"")</f>
        <v/>
      </c>
      <c r="DE133" s="36" t="str">
        <f>IF(AND(Input!$I133="text-tabs",Input!$K133="有"),IF(Input!$M133=1,svg_data!$BI$1,IF(Input!$M133=2,svg_data!$BI$2)),"")</f>
        <v/>
      </c>
      <c r="DF133" s="36" t="str">
        <f>IF(AND(Input!$I133="text-tabs",Input!$K133="有"),Input!$G133,"")</f>
        <v/>
      </c>
      <c r="DG133" s="36" t="str">
        <f>IF(AND(Input!$I133="text-tabs",Input!$K133="有"),IF(Input!$M133=1,svg_data!$BK$1,IF(Input!$M133=2,svg_data!$BK$2)),"")</f>
        <v/>
      </c>
      <c r="DH133" s="36" t="str">
        <f>IF(AND(Input!$I133="text-tabs",Input!$K133="有"),Input!$G133,"")</f>
        <v/>
      </c>
      <c r="DI133" s="36" t="str">
        <f>IF(AND(Input!$I133="text-tabs",Input!$K133="有"),IF(Input!$M133=1,svg_data!$BM$1,IF(Input!$M133=2,svg_data!$BM$2)),"")</f>
        <v/>
      </c>
      <c r="DJ133" s="36" t="str">
        <f>IF(AND(Input!$I133="text-tabs",Input!$K133="有"),svg_data!$BN$1,"")</f>
        <v/>
      </c>
      <c r="DK133" s="36" t="str">
        <f>IF(AND(Input!$I133="text-tabs",Input!$K133="有"),Input!$G133,"")</f>
        <v/>
      </c>
      <c r="DL133" s="36" t="str">
        <f>IF(AND(Input!$I133="text-tabs",Input!$K133="有"),svg_data!$BP$1,"")</f>
        <v/>
      </c>
      <c r="DM133" s="36" t="str">
        <f>IF(AND(Input!$I133="text-tabs",Input!$K133="有"),svg_data!$BQ$1,"")</f>
        <v/>
      </c>
      <c r="DN133" s="36" t="str">
        <f>IF(AND(Input!$I133="text-tabs",Input!$K133="有"),Input!$G133,"")</f>
        <v/>
      </c>
      <c r="DO133" s="36" t="str">
        <f>IF(AND(Input!$I133="text-tabs",Input!$K133="有"),svg_data!$BS$1,"")</f>
        <v/>
      </c>
      <c r="DP133" s="36" t="str">
        <f>IF(AND(Input!$I133="text-tabs",Input!$K133="有"),Input!$G133,"")</f>
        <v/>
      </c>
      <c r="DQ133" s="36" t="str">
        <f>IF(AND(Input!$I133="text-tabs",Input!$K133="有"),svg_data!$BU$1,"")</f>
        <v/>
      </c>
      <c r="DR133" s="36" t="str">
        <f>IF(AND(Input!$I133="text-tabs",Input!$K133="有"),Input!$G133,"")</f>
        <v/>
      </c>
      <c r="DS133" s="36" t="str">
        <f>IF(AND(Input!$I133="text-tabs",Input!$K133="有"),IF(Input!$M133=1,svg_data!$BW$1,IF(Input!$M133=2,svg_data!$BW$2)),"")</f>
        <v/>
      </c>
      <c r="DT133" s="36" t="str">
        <f>IF(AND(Input!$I133="text-tabs",Input!$K133="有"),IF(Input!$M133=1,svg_data!$BY$1,IF(Input!$M133=2,"")),"")</f>
        <v/>
      </c>
      <c r="DU133" s="36" t="str">
        <f>IF(AND(Input!$I133="text-tabs",Input!$K133="有"),IF(Input!$M133=1,Input!$G133,IF(Input!$M133=2,"")),"")</f>
        <v/>
      </c>
      <c r="DV133" s="42" t="str">
        <f>IF(AND(Input!$I133="text-tabs",Input!$K133="有"),IF(Input!$M133=1,svg_data!$CA$1,IF(Input!$M133=2,svg_data!$CA$2)),"")</f>
        <v/>
      </c>
      <c r="DW133" s="36" t="str">
        <f>IF(AND(Input!$I133="text-tabs",Input!$K133="有"),IF(Input!$M133=1,svg_data!$CB$1,IF(Input!$M133=2,svg_data!$CB$2)),"")</f>
        <v/>
      </c>
      <c r="DX133" s="36" t="str">
        <f>IF(AND(Input!$I133="text-tabs",Input!$K133="有"),Input!$G133,"")</f>
        <v/>
      </c>
      <c r="DY133" s="36" t="str">
        <f>IF(AND(Input!$I133="text-tabs",Input!$K133="有"),IF(Input!$M133=1,svg_data!$CD$1,IF(Input!$M133=2,svg_data!$CD$2)),"")</f>
        <v/>
      </c>
      <c r="DZ133" s="36" t="str">
        <f>IF(AND(Input!$I133="text-tabs",Input!$K133="有"),Input!$G133,"")</f>
        <v/>
      </c>
      <c r="EA133" s="36" t="str">
        <f>IF(AND(Input!$I133="text-tabs",Input!$K133="有"),IF(Input!$M133=1,svg_data!$CF$1,IF(Input!$M133=2,svg_data!$CF$2)),"")</f>
        <v/>
      </c>
      <c r="EB133" s="36" t="str">
        <f>IF(AND(Input!$I133="text-tabs",Input!$K133="有"),Input!$G133,"")</f>
        <v/>
      </c>
      <c r="EC133" s="36" t="str">
        <f>IF(AND(Input!$I133="text-tabs",Input!$K133="有"),IF(Input!$M133=1,svg_data!$CH$1,IF(Input!$M133=2,svg_data!$CH$2)),"")</f>
        <v/>
      </c>
      <c r="ED133" s="36" t="str">
        <f>IF(AND(Input!$I133="text-tabs",Input!$K133="有"),Input!$G133,"")</f>
        <v/>
      </c>
      <c r="EE133" s="36" t="str">
        <f>IF(AND(Input!$I133="text-tabs",Input!$K133="有"),IF(Input!$M133=1,svg_data!$CJ$1,IF(Input!$M133=2,svg_data!$CJ$2)),"")</f>
        <v/>
      </c>
      <c r="EF133" s="36" t="str">
        <f>IF(AND(Input!$I133="text-tabs",Input!$K133="有"),Input!$G133,"")</f>
        <v/>
      </c>
      <c r="EG133" s="36" t="str">
        <f>IF(AND(Input!$I133="text-tabs",Input!$K133="有"),IF(Input!$M133=1,svg_data!$CL$1,IF(Input!$M133=2,svg_data!$CL$2)),"")</f>
        <v/>
      </c>
      <c r="EH133" s="36" t="str">
        <f>IF(AND(Input!$I133="text-tabs",Input!$K133="有"),Input!$G133,"")</f>
        <v/>
      </c>
      <c r="EI133" s="36" t="str">
        <f>IF(AND(Input!$I133="text-tabs",Input!$K133="有"),IF(Input!$M133=1,svg_data!$CN$1,IF(Input!$M133=2,svg_data!$CN$2)),"")</f>
        <v/>
      </c>
      <c r="EJ133" s="36" t="str">
        <f>IF(AND(Input!$I133="text-tabs",Input!$K133="有"),Input!$G133,"")</f>
        <v/>
      </c>
      <c r="EK133" s="36" t="str">
        <f>IF(AND(Input!$I133="text-tabs",Input!$K133="有"),IF(Input!$M133=1,svg_data!$CP$1,IF(Input!$M133=2,svg_data!$CP$2)),"")</f>
        <v/>
      </c>
      <c r="EL133" s="36" t="str">
        <f>IF(AND(Input!$I133="text-tabs",Input!$K133="有"),Input!$G133,"")</f>
        <v/>
      </c>
      <c r="EM133" s="36" t="str">
        <f>IF(AND(Input!$I133="text-tabs",Input!$K133="有"),IF(Input!$M133=1,svg_data!$CR$1,IF(Input!$M133=2,svg_data!$CR$2)),"")</f>
        <v/>
      </c>
      <c r="EN133" s="36" t="str">
        <f>IF(AND(Input!$I133="text-tabs",Input!$K133="有"),Input!$G133,"")</f>
        <v/>
      </c>
      <c r="EO133" s="36" t="str">
        <f>IF(AND(Input!$I133="text-tabs",Input!$K133="有"),IF(Input!$M133=1,svg_data!$CT$1,IF(Input!$M133=2,svg_data!$CT$2)),"")</f>
        <v/>
      </c>
      <c r="EP133" s="36" t="str">
        <f>IF(AND(Input!$I133="text-tabs",Input!$K133="有"),Input!$G133,"")</f>
        <v/>
      </c>
      <c r="EQ133" s="36" t="str">
        <f>IF(AND(Input!$I133="text-tabs",Input!$K133="有"),IF(Input!$M133=1,svg_data!$CV$1,IF(Input!$M133=2,svg_data!$CV$2)),"")</f>
        <v/>
      </c>
      <c r="ER133" s="36" t="str">
        <f>IF(AND(Input!$I133="text-tabs",Input!$K133="有"),Input!$G133,"")</f>
        <v/>
      </c>
      <c r="ES133" s="36" t="str">
        <f>IF(AND(Input!$I133="text-tabs",Input!$K133="有"),IF(Input!$M133=1,svg_data!$CX$1,IF(Input!$M133=2,svg_data!$CX$2)),"")</f>
        <v/>
      </c>
      <c r="ET133" s="36" t="str">
        <f>IF(AND(Input!$I133="text-tabs",Input!$K133="有"),Input!$G133,"")</f>
        <v/>
      </c>
      <c r="EU133" s="36" t="str">
        <f>IF(AND(Input!$I133="text-tabs",Input!$K133="有"),IF(Input!$M133=1,svg_data!$CZ$1,IF(Input!$M133=2,svg_data!$CZ$2)),"")</f>
        <v/>
      </c>
      <c r="EV133" s="36" t="str">
        <f>IF(AND(Input!$I133="text-tabs",Input!$K133="有"),Input!$G133,"")</f>
        <v/>
      </c>
      <c r="EW133" s="36" t="str">
        <f>IF(AND(Input!$I133="text-tabs",Input!$K133="有"),IF(Input!$M133=1,svg_data!$DB$1,IF(Input!$M133=2,svg_data!$DB$2)),"")</f>
        <v/>
      </c>
      <c r="EX133" s="36" t="str">
        <f>IF(AND(Input!$I133="text-tabs",Input!$K133="有"),Input!$G133,"")</f>
        <v/>
      </c>
      <c r="EY133" s="36" t="str">
        <f>IF(AND(Input!$I133="text-tabs",Input!$K133="有"),IF(Input!$M133=1,svg_data!$DD$1,IF(Input!$M133=2,svg_data!$DD$2)),"")</f>
        <v/>
      </c>
      <c r="EZ133" s="36" t="str">
        <f>IF(AND(Input!$I133="text-tabs",Input!$K133="有"),Input!$G133,"")</f>
        <v/>
      </c>
      <c r="FA133" s="36" t="str">
        <f>IF(AND(Input!$I133="text-tabs",Input!$K133="有"),IF(Input!$M133=1,svg_data!$DF$1,IF(Input!$M133=2,svg_data!$DF$2)),"")</f>
        <v/>
      </c>
      <c r="FB133" s="36" t="str">
        <f>IF(AND(Input!$I133="text-tabs",Input!$K133="有"),Input!$G133,"")</f>
        <v/>
      </c>
      <c r="FC133" s="36" t="str">
        <f>IF(AND(Input!$I133="text-tabs",Input!$K133="有"),IF(Input!$M133=1,svg_data!$DH$1,IF(Input!$M133=2,svg_data!$DH$2)),"")</f>
        <v/>
      </c>
      <c r="FD133" s="36" t="str">
        <f>IF(AND(Input!$I133="text-tabs",Input!$K133="有"),Input!$G133,"")</f>
        <v/>
      </c>
      <c r="FE133" s="36" t="str">
        <f>IF(AND(Input!$I133="text-tabs",Input!$K133="有"),IF(Input!$M133=1,svg_data!$DJ$1,IF(Input!$M133=2,svg_data!$DJ$2)),"")</f>
        <v/>
      </c>
      <c r="FF133" s="36" t="str">
        <f>IF(AND(Input!$I133="text-tabs",Input!$K133="有"),Input!$G133,"")</f>
        <v/>
      </c>
      <c r="FG133" s="36" t="str">
        <f>IF(AND(Input!$I133="text-tabs",Input!$K133="有"),IF(Input!$M133=1,svg_data!$DL$1,IF(Input!$M133=2,svg_data!$DL$2)),"")</f>
        <v/>
      </c>
      <c r="FH133" s="36" t="str">
        <f>IF(AND(Input!$I133="text-tabs",Input!$K133="有"),Input!$G133,"")</f>
        <v/>
      </c>
      <c r="FI133" s="36" t="str">
        <f>IF(AND(Input!$I133="text-tabs",Input!$K133="有"),IF(Input!$M133=1,svg_data!$DN$1,IF(Input!$M133=2,svg_data!$DN$2)),"")</f>
        <v/>
      </c>
      <c r="FJ133" s="36" t="str">
        <f>IF(AND(Input!$I133="text-tabs",Input!$K133="有"),Input!$G133,"")</f>
        <v/>
      </c>
      <c r="FK133" s="36" t="str">
        <f>IF(AND(Input!$I133="text-tabs",Input!$K133="有"),IF(Input!$M133=1,svg_data!$DP$1,IF(Input!$M133=2,svg_data!$DP$2)),"")</f>
        <v/>
      </c>
      <c r="FL133" s="36" t="str">
        <f>IF(AND(Input!$I133="text-tabs",Input!$K133="有"),Input!$G133,"")</f>
        <v/>
      </c>
      <c r="FM133" s="36" t="str">
        <f>IF(AND(Input!$I133="text-tabs",Input!$K133="有"),IF(Input!$M133=1,svg_data!$DR$1,IF(Input!$M133=2,svg_data!$DR$2)),"")</f>
        <v/>
      </c>
      <c r="FN133" s="36" t="str">
        <f>IF(AND(Input!$I133="text-tabs",Input!$K133="有"),Input!$G133,"")</f>
        <v/>
      </c>
      <c r="FO133" s="36" t="str">
        <f>IF(AND(Input!$I133="text-tabs",Input!$K133="有"),IF(Input!$M133=1,svg_data!$DT$1,IF(Input!$M133=2,svg_data!$DT$2)),"")</f>
        <v/>
      </c>
      <c r="FP133" s="36" t="str">
        <f>IF(AND(Input!$I133="text-tabs",Input!$K133="有"),Input!$G133,"")</f>
        <v/>
      </c>
      <c r="FQ133" s="36" t="str">
        <f>IF(AND(Input!$I133="text-tabs",Input!$K133="有"),IF(Input!$M133=1,svg_data!$DV$1,IF(Input!$M133=2,svg_data!$DV$2)),"")</f>
        <v/>
      </c>
      <c r="FR133" s="36" t="str">
        <f>IF(AND(Input!$I133="text-tabs",Input!$K133="有"),Input!$G133,"")</f>
        <v/>
      </c>
      <c r="FS133" s="36" t="str">
        <f>IF(AND(Input!$I133="text-tabs",Input!$K133="有"),IF(Input!$M133=1,svg_data!$DX$1,IF(Input!$M133=2,svg_data!$DX$2)),"")</f>
        <v/>
      </c>
      <c r="FT133" s="36" t="str">
        <f>IF(AND(Input!$I133="text-tabs",Input!$K133="有"),Input!$G133,"")</f>
        <v/>
      </c>
      <c r="FU133" s="36" t="str">
        <f>IF(AND(Input!$I133="text-tabs",Input!$K133="有"),IF(Input!$M133=1,svg_data!$DZ$1,IF(Input!$M133=2,svg_data!$DZ$2)),"")</f>
        <v/>
      </c>
      <c r="FV133" s="36" t="str">
        <f>IF(AND(Input!$I133="text-tabs",Input!$K133="有"),Input!$G133,"")</f>
        <v/>
      </c>
      <c r="FW133" s="36" t="str">
        <f>IF(AND(Input!$I133="text-tabs",Input!$K133="有"),IF(Input!$M133=1,svg_data!$EB$1,IF(Input!$M133=2,svg_data!$EB$2)),"")</f>
        <v/>
      </c>
      <c r="FX133" s="36" t="str">
        <f>IF(AND(Input!$I133="text-tabs",Input!$K133="有"),Input!$G133,"")</f>
        <v/>
      </c>
      <c r="FY133" s="36" t="str">
        <f>IF(AND(Input!$I133="text-tabs",Input!$K133="有"),IF(Input!$M133=1,svg_data!$ED$1,IF(Input!$M133=2,svg_data!$ED$2)),"")</f>
        <v/>
      </c>
      <c r="FZ133" s="36" t="str">
        <f>IF(AND(Input!$I133="text-tabs",Input!$K133="有"),Input!$G133,"")</f>
        <v/>
      </c>
      <c r="GA133" s="36" t="str">
        <f>IF(AND(Input!$I133="text-tabs",Input!$K133="有"),IF(Input!$M133=1,svg_data!$EF$1,IF(Input!$M133=2,svg_data!$EF$2)),"")</f>
        <v/>
      </c>
      <c r="GB133" s="36" t="str">
        <f>IF(AND(Input!$I133="text-tabs",Input!$K133="有"),Input!$G133,"")</f>
        <v/>
      </c>
      <c r="GC133" s="36" t="str">
        <f>IF(AND(Input!$I133="text-tabs",Input!$K133="有"),IF(Input!$M133=1,svg_data!$EH$1,IF(Input!$M133=2,svg_data!$EH$2)),"")</f>
        <v/>
      </c>
      <c r="GD133" s="36" t="str">
        <f>IF(AND(Input!$I133="text-tabs",Input!$K133="有"),Input!$G133,"")</f>
        <v/>
      </c>
      <c r="GE133" s="36" t="str">
        <f>IF(AND(Input!$I133="text-tabs",Input!$K133="有"),IF(Input!$M133=1,svg_data!$EJ$1,IF(Input!$M133=2,svg_data!$EJ$2)),"")</f>
        <v/>
      </c>
      <c r="GF133" s="36" t="str">
        <f>IF(AND(Input!$I133="text-tabs",Input!$K133="有"),Input!$G133,"")</f>
        <v/>
      </c>
      <c r="GG133" s="36" t="str">
        <f>IF(AND(Input!$I133="text-tabs",Input!$K133="有"),IF(Input!$M133=1,svg_data!$EL$1,IF(Input!$M133=2,svg_data!$EL$2)),"")</f>
        <v/>
      </c>
      <c r="GH133" s="36" t="str">
        <f>IF(AND(Input!$I133="text-tabs",Input!$K133="有"),Input!$G133,"")</f>
        <v/>
      </c>
      <c r="GI133" s="36" t="str">
        <f>IF(AND(Input!$I133="text-tabs",Input!$K133="有"),IF(Input!$M133=1,svg_data!$EN$1,IF(Input!$M133=2,svg_data!$EN$2)),"")</f>
        <v/>
      </c>
      <c r="GJ133" s="36" t="str">
        <f>IF(AND(Input!$I133="text-tabs",Input!$K133="有"),Input!$G133,"")</f>
        <v/>
      </c>
      <c r="GK133" s="36" t="str">
        <f>IF(AND(Input!$I133="text-tabs",Input!$K133="有"),IF(Input!$M133=1,svg_data!$EP$1,IF(Input!$M133=2,svg_data!$EP$2)),"")</f>
        <v/>
      </c>
      <c r="GL133" s="36" t="str">
        <f>IF(AND(Input!$I133="text-tabs",Input!$K133="有"),Input!$G133,"")</f>
        <v/>
      </c>
      <c r="GM133" s="36" t="str">
        <f>IF(AND(Input!$I133="text-tabs",Input!$K133="有"),svg_data!$ER$1,"")</f>
        <v/>
      </c>
      <c r="GN133" s="36" t="str">
        <f>IF(AND(Input!$I133="text-tabs",Input!$K133="有"),Input!$G133,"")</f>
        <v/>
      </c>
      <c r="GO133" s="36" t="str">
        <f>IF(AND(Input!$I133="text-tabs",Input!$K133="有"),svg_data!$ET$1,"")</f>
        <v/>
      </c>
      <c r="GP133" s="36" t="str">
        <f>IF(AND(Input!$I133="text-tabs",Input!$K133="有"),Input!$G133,"")</f>
        <v/>
      </c>
      <c r="GQ133" s="36" t="str">
        <f>IF(AND(Input!$I133="text-tabs",Input!$K133="有"),svg_data!$EV$1,"")</f>
        <v/>
      </c>
      <c r="GR133" s="36" t="str">
        <f>IF(AND(Input!$I133="text-tabs",Input!$K133="有"),Input!$G133,"")</f>
        <v/>
      </c>
      <c r="GS133" s="36" t="str">
        <f>IF(AND(Input!$I133="text-tabs",Input!$K133="有"),svg_data!$EX$1,"")</f>
        <v/>
      </c>
      <c r="GT133" s="36" t="str">
        <f>IF(AND(Input!$I133="text-tabs",Input!$K133="有"),IF(Input!$O133="無","",svg_data!$EY$1),"")</f>
        <v/>
      </c>
      <c r="GU133" s="36" t="str">
        <f>IF(AND(Input!$I133="text-tabs",Input!$K133="有"),IF(Input!$O133="無","",Input!$G133),"")</f>
        <v/>
      </c>
      <c r="GV133" s="36" t="str">
        <f>IF(AND(Input!$I133="text-tabs",Input!$K133="有"),IF(Input!$O133="無","",Input!$O133),"")</f>
        <v/>
      </c>
      <c r="GW133" s="36" t="str">
        <f>IF(AND(Input!$I133="text-tabs",Input!$K133="有"),IF(Input!$O133="無","",svg_data!$FA$1),"")</f>
        <v/>
      </c>
      <c r="GX133" s="36" t="str">
        <f>IF(AND(Input!$I133="text-tabs",Input!$K133="有"),IF(Input!$O133="無","",Input!$P133),"")</f>
        <v/>
      </c>
      <c r="GY133" s="36" t="str">
        <f>IF(AND(Input!$I133="text-tabs",Input!$K133="有"),IF(Input!$O133="無","",svg_data!$FC$1),"")</f>
        <v/>
      </c>
      <c r="GZ133" s="36" t="str">
        <f>IF(AND(Input!$I133="text-tabs",Input!$K133="有"),svg_data!$FD$1,"")</f>
        <v/>
      </c>
      <c r="HA133" s="36" t="str">
        <f>IF(AND(Input!$I133="text-tabs",Input!$K133="有"),$HA$1,"")</f>
        <v/>
      </c>
      <c r="HB133" s="36" t="str">
        <f>IF(AND(Input!$I133="text-tabs",Input!$V133="有",Input!$W133&lt;&gt;""),$HB$1,"")</f>
        <v/>
      </c>
      <c r="HC133" s="36" t="str">
        <f>IF(AND(Input!$I133="text-tabs",Input!$V133="有",Input!$W133&lt;&gt;""),Input!$U133,"")</f>
        <v/>
      </c>
      <c r="HD133" s="36" t="str">
        <f>IF(AND(Input!$I133="text-tabs",Input!$V133="有",Input!$W133&lt;&gt;""),$HD$1,"")</f>
        <v/>
      </c>
      <c r="HE133" s="36" t="str">
        <f>IF(AND(Input!$I133="text-tabs",Input!$V133="有",Input!$W133&lt;&gt;""),$HE$1,"")</f>
        <v/>
      </c>
      <c r="HF133" s="36" t="str">
        <f>IF(AND(Input!$I133="text-tabs",Input!$V133="有",Input!$W133&lt;&gt;""),$HF$1,"")</f>
        <v/>
      </c>
      <c r="HG133" s="36" t="str">
        <f>IF(AND(Input!$I133="text-tabs",Input!$V133="有",Input!$W133&lt;&gt;""),Input!$X133,"")</f>
        <v/>
      </c>
      <c r="HH133" s="36" t="str">
        <f>IF(AND(Input!$I133="text-tabs",Input!$V133="有",Input!$W133&lt;&gt;""),$HH$1,"")</f>
        <v/>
      </c>
      <c r="HI133" s="36" t="str">
        <f>IF(AND(Input!$I133="text-tabs",Input!$V133="有",Input!$W133&lt;&gt;""),Input!$W133,"")</f>
        <v/>
      </c>
      <c r="HJ133" s="36" t="str">
        <f>IF(AND(Input!$I133="text-tabs",Input!$V133="有",Input!$W133&lt;&gt;""),$HJ$1,"")</f>
        <v/>
      </c>
      <c r="HK133" s="36" t="str">
        <f>IF(AND(Input!$I133="text-tabs",Input!$V133="有",Input!$Y133&lt;&gt;"無"),$HK$1,"")</f>
        <v/>
      </c>
      <c r="HL133" s="36" t="str">
        <f>IF(AND(Input!$I133="text-tabs",Input!$V133="有",Input!$Y133&lt;&gt;"無"),$HF$1,"")</f>
        <v/>
      </c>
      <c r="HM133" s="36" t="str">
        <f>IF(AND(Input!$I133="text-tabs",Input!$V133="有",Input!$Y133&lt;&gt;"無"),Input!$Z133,"")</f>
        <v/>
      </c>
      <c r="HN133" s="36" t="str">
        <f>IF(AND(Input!$I133="text-tabs",Input!$V133="有",Input!$Y133&lt;&gt;"無"),$HH$1,"")</f>
        <v/>
      </c>
      <c r="HO133" s="36" t="str">
        <f>IF(AND(Input!$I133="text-tabs",Input!$V133="有",Input!$Y133&lt;&gt;"無"),Input!$Y133,"")</f>
        <v/>
      </c>
      <c r="HP133" s="36" t="str">
        <f>IF(AND(Input!$I133="text-tabs",Input!$V133="有",Input!$Y133&lt;&gt;"無"),$HJ$1,"")</f>
        <v/>
      </c>
      <c r="HQ133" s="36" t="str">
        <f>IF(AND(Input!$I133="text-tabs",Input!$V133="有",Input!$AA133&lt;&gt;"無"),$HQ$1,"")</f>
        <v/>
      </c>
      <c r="HR133" s="36" t="str">
        <f>IF(AND(Input!$I133="text-tabs",Input!$V133="有",Input!$AA133&lt;&gt;"無"),$HR$1,"")</f>
        <v/>
      </c>
      <c r="HS133" s="36" t="str">
        <f>IF(AND(Input!$I133="text-tabs",Input!$V133="有",Input!$AA133&lt;&gt;"無"),Input!$AB133,"")</f>
        <v/>
      </c>
      <c r="HT133" s="36" t="str">
        <f>IF(AND(Input!$I133="text-tabs",Input!$V133="有",Input!$AA133&lt;&gt;"無"),$HT$1,"")</f>
        <v/>
      </c>
      <c r="HU133" s="36" t="str">
        <f>IF(AND(Input!$I133="text-tabs",Input!$V133="有",Input!$AA133&lt;&gt;"無"),Input!$AA133,"")</f>
        <v/>
      </c>
      <c r="HV133" s="36" t="str">
        <f>IF(AND(Input!$I133="text-tabs",Input!$V133="有",Input!$AA133&lt;&gt;"無"),$HV$1,"")</f>
        <v/>
      </c>
      <c r="HW133" s="36" t="str">
        <f>IF(AND(Input!$I133="text-tabs",Input!$V133="有",Input!$AC133&lt;&gt;"無"),$HW$1,"")</f>
        <v/>
      </c>
      <c r="HX133" s="36" t="str">
        <f>IF(AND(Input!$I133="text-tabs",Input!$V133="有",Input!$AC133&lt;&gt;"無"),$HX$1,"")</f>
        <v/>
      </c>
      <c r="HY133" s="36" t="str">
        <f>IF(AND(Input!$I133="text-tabs",Input!$V133="有",Input!$AC133&lt;&gt;"無"),Input!$AD133,"")</f>
        <v/>
      </c>
      <c r="HZ133" s="36" t="str">
        <f>IF(AND(Input!$I133="text-tabs",Input!$V133="有",Input!$AC133&lt;&gt;"無"),$HZ$1,"")</f>
        <v/>
      </c>
      <c r="IA133" s="36" t="str">
        <f>IF(AND(Input!$I133="text-tabs",Input!$V133="有",Input!$AC133&lt;&gt;"無"),Input!$AC133,"")</f>
        <v/>
      </c>
      <c r="IB133" s="36" t="str">
        <f>IF(AND(Input!$I133="text-tabs",Input!$V133="有",Input!$AC133&lt;&gt;"無"),$IB$1,"")</f>
        <v/>
      </c>
      <c r="IC133" s="36" t="str">
        <f>IF(AND(Input!$I133="text-tabs",Input!$V133="有",Input!$AE133&lt;&gt;"無"),$IC$1,"")</f>
        <v/>
      </c>
      <c r="ID133" s="36" t="str">
        <f>IF(AND(Input!$I133="text-tabs",Input!$V133="有",Input!$AE133&lt;&gt;"無"),$HF$1,"")</f>
        <v/>
      </c>
      <c r="IE133" s="36" t="str">
        <f>IF(AND(Input!$I133="text-tabs",Input!$V133="有",Input!$AE133&lt;&gt;"無"),Input!$AF133,"")</f>
        <v/>
      </c>
      <c r="IF133" s="36" t="str">
        <f>IF(AND(Input!$I133="text-tabs",Input!$V133="有",Input!$AE133&lt;&gt;"無"),$HH$1,"")</f>
        <v/>
      </c>
      <c r="IG133" s="36" t="str">
        <f>IF(AND(Input!$I133="text-tabs",Input!$V133="有",Input!$AE133&lt;&gt;"無"),Input!$AE133,"")</f>
        <v/>
      </c>
      <c r="IH133" s="36" t="str">
        <f>IF(AND(Input!$I133="text-tabs",Input!$V133="有",Input!$AE133&lt;&gt;"無"),$HJ$1,"")</f>
        <v/>
      </c>
      <c r="II133" s="36" t="str">
        <f>IF(AND(Input!$I133="text-tabs",Input!$V133="有"),$II$1,"")</f>
        <v/>
      </c>
      <c r="IJ133" s="36" t="str">
        <f>IF(AND(Input!$I133="text-tabs",Input!$AG133="有"),$IJ$1,"")</f>
        <v/>
      </c>
      <c r="IK133" s="36" t="str">
        <f>IF(AND(Input!$I133="text-tabs",Input!$AG133="有"),Input!$AH133,"")</f>
        <v/>
      </c>
      <c r="IL133" s="36" t="str">
        <f>IF(AND(Input!$I133="text-tabs",Input!$AG133="有"),$IL$1,"")</f>
        <v/>
      </c>
      <c r="IM133" s="36" t="str">
        <f>IF(AND(Input!$I133="text-tabs",Input!$AG133="有"),Input!$AI133,"")</f>
        <v/>
      </c>
      <c r="IN133" s="36" t="str">
        <f>IF(AND(Input!$I133="text-tabs",Input!$AG133="有"),$IN$1,"")</f>
        <v/>
      </c>
      <c r="IO133" s="36" t="str">
        <f>IF(Input!$I133="text-tabs",$IO$1,"")</f>
        <v/>
      </c>
      <c r="IP133" s="36" t="str">
        <f>IF(Input!$I133="event",$IP$1,"")</f>
        <v/>
      </c>
      <c r="IQ133" s="36" t="str">
        <f>IF(Input!$I133="event",Input!$R133,"")</f>
        <v/>
      </c>
      <c r="IR133" s="36" t="str">
        <f>IF(Input!$I133="event",$IR$1,"")</f>
        <v/>
      </c>
      <c r="IS133" s="36" t="str">
        <f>IF(Input!$I133="event",$IS$1,"")</f>
        <v/>
      </c>
      <c r="IT133" s="36" t="str">
        <f>IF(Input!$I133="event",Input!$Q133,"")</f>
        <v/>
      </c>
      <c r="IU133" s="36" t="str">
        <f>IF(Input!$I133="event",$IU$1,"")</f>
        <v/>
      </c>
      <c r="IV133" s="36" t="str">
        <f>IF(Input!$I133="image",$IV$1,"")</f>
        <v/>
      </c>
      <c r="IW133" s="36" t="str">
        <f>IF(Input!$I133="image",Input!$S133,"")</f>
        <v/>
      </c>
      <c r="IX133" s="36" t="str">
        <f>IF(Input!$I133="image",$IX$1,"")</f>
        <v/>
      </c>
      <c r="IY133" s="36" t="str">
        <f>IF(AND(Input!$I133="image",Input!$V133="無"),$IY$1,"")</f>
        <v/>
      </c>
      <c r="IZ133" s="36" t="str">
        <f>IF(AND(Input!$I133="image",Input!$V133="無"),Input!$B133,"")</f>
        <v/>
      </c>
      <c r="JA133" s="36" t="str">
        <f>IF(AND(Input!$I133="image",Input!$V133="無"),$JA$1,"")</f>
        <v/>
      </c>
      <c r="JB133" s="36" t="str">
        <f>IF(AND(Input!$I133="image",Input!$V133="有"),$JB$1,"")</f>
        <v/>
      </c>
      <c r="JC133" s="36" t="str">
        <f>IF(AND(Input!$I133="image",Input!$V133="有"),Input!$W133,"")</f>
        <v/>
      </c>
      <c r="JD133" s="36" t="str">
        <f>IF(AND(Input!$I133="image",Input!$V133="有"),$JD$1,"")</f>
        <v/>
      </c>
      <c r="JE133" s="36" t="str">
        <f>IF(AND(Input!$I133="image",Input!$V133="有"),Input!$X133,"")</f>
        <v/>
      </c>
      <c r="JF133" s="36" t="str">
        <f>IF(AND(Input!$I133="image",Input!$V133="有"),$JF$1,"")</f>
        <v/>
      </c>
      <c r="JG133" s="36" t="str">
        <f>IF(Input!$I133="embed",$JG$1,"")</f>
        <v/>
      </c>
      <c r="JH133" s="36" t="str">
        <f>IF(Input!$I133="embed",Input!$X133,"")</f>
        <v/>
      </c>
      <c r="JI133" s="36" t="str">
        <f>IF(Input!$I133="embed",$JI$1,"")</f>
        <v/>
      </c>
      <c r="JJ133" s="36" t="str">
        <f>IF(Input!$I133="embed",$JJ$1,"")</f>
        <v/>
      </c>
      <c r="JK133" s="36" t="str">
        <f>IF(Input!$I133="embed",Input!$R133,"")</f>
        <v/>
      </c>
      <c r="JL133" s="36" t="str">
        <f>IF(Input!$I133="embed",$JL$1,"")</f>
        <v/>
      </c>
      <c r="JM133" s="36" t="str">
        <f>IF(Input!$I133="table",Input!$AI133,"")</f>
        <v/>
      </c>
      <c r="JN133" s="36" t="str">
        <f>IF(Input!$I133="table",Input!$AJ133,"")</f>
        <v/>
      </c>
      <c r="JO133" s="36" t="s">
        <v>0</v>
      </c>
      <c r="JP133" s="36" t="str">
        <f t="shared" si="8"/>
        <v/>
      </c>
    </row>
    <row r="134" spans="1:276" s="36" customFormat="1">
      <c r="A134" s="39" t="str">
        <f t="shared" si="7"/>
        <v>"0":{"category":"未記入","class":"0","id":"0","titleShadow":"",}</v>
      </c>
      <c r="B134" s="36" t="s">
        <v>5</v>
      </c>
      <c r="C134" s="40">
        <f>Input!$G134</f>
        <v>0</v>
      </c>
      <c r="D134" s="36" t="s">
        <v>210</v>
      </c>
      <c r="E134" s="36" t="s">
        <v>23</v>
      </c>
      <c r="F134" s="36" t="str">
        <f>IF(Input!$C134&lt;&gt;"",Input!$C134,"未記入")</f>
        <v>未記入</v>
      </c>
      <c r="G134" s="36" t="s">
        <v>3</v>
      </c>
      <c r="H134" s="36" t="s">
        <v>1</v>
      </c>
      <c r="I134" s="36">
        <f>Input!$I134</f>
        <v>0</v>
      </c>
      <c r="J134" s="36" t="s">
        <v>3</v>
      </c>
      <c r="K134" s="36" t="s">
        <v>4</v>
      </c>
      <c r="L134" s="40">
        <f>Input!$G134</f>
        <v>0</v>
      </c>
      <c r="M134" s="36" t="s">
        <v>3</v>
      </c>
      <c r="N134" s="36" t="str">
        <f>IF(Input!$D134="有",$N$1,"")</f>
        <v/>
      </c>
      <c r="O134" s="36" t="str">
        <f>IF(Input!$D134="有",Input!$A134,"")</f>
        <v/>
      </c>
      <c r="P134" s="36" t="str">
        <f>IF(Input!$D134="有",$P$1,"")</f>
        <v/>
      </c>
      <c r="Q134" s="36" t="str">
        <f>IF(Input!$D134="有",$Q$1,"")</f>
        <v/>
      </c>
      <c r="R134" s="36" t="str">
        <f>IF(Input!$D134="有",LEFT(Input!$E134,1),"")</f>
        <v/>
      </c>
      <c r="S134" s="36" t="str">
        <f>IF(Input!$D134="有",$S$1,"")</f>
        <v/>
      </c>
      <c r="T134" s="36" t="str">
        <f>IF(Input!$D134="有",$T$1,"")</f>
        <v/>
      </c>
      <c r="U134" s="36" t="str">
        <f>IF(Input!$D134="有",Input!$F134,"")</f>
        <v/>
      </c>
      <c r="V134" s="36" t="str">
        <f>IF(Input!$D134="有",$V$1,"")</f>
        <v/>
      </c>
      <c r="W134" s="36" t="s">
        <v>205</v>
      </c>
      <c r="X134" s="36" t="str">
        <f>IF(Input!$H134="有","true",IF(Input!$H134="無","false",""))</f>
        <v/>
      </c>
      <c r="Y134" s="36" t="s">
        <v>3</v>
      </c>
      <c r="Z134" s="36" t="str">
        <f>IF(OR(Input!$I134="text-tabs",Input!$I134="text"),$Z$1,"")</f>
        <v/>
      </c>
      <c r="AA134" s="36" t="str">
        <f>IF(OR(Input!$I134="text-tabs",Input!$I134="text"),Input!$B134,"")</f>
        <v/>
      </c>
      <c r="AB134" s="36" t="str">
        <f>IF(OR(Input!$I134="text-tabs",Input!$I134="text"),$AB$1,"")</f>
        <v/>
      </c>
      <c r="AC134" s="36" t="str">
        <f>IF(AND(OR(Input!$I134="text-tabs",Input!$I134="text"),Input!$T134="無"),$AC$1,"")</f>
        <v/>
      </c>
      <c r="AD134" s="36" t="str">
        <f>IF(AND(OR(Input!$I134="text-tabs",Input!$I134="text"),Input!$T134="無"),Input!$S134,"")</f>
        <v/>
      </c>
      <c r="AE134" s="36" t="str">
        <f>IF(AND(OR(Input!$I134="text-tabs",Input!$I134="text"),Input!$T134="無"),$AE$1,"")</f>
        <v/>
      </c>
      <c r="AF134" s="36" t="str">
        <f>IF(AND(OR(Input!$I134="text-tabs",Input!$I134="text"),Input!$S134="無"),$AF$1,"")</f>
        <v/>
      </c>
      <c r="AG134" s="36" t="str">
        <f>IF(AND(OR(Input!$I134="text-tabs",Input!$I134="text"),Input!$S134="無"),Input!$T134,"")</f>
        <v/>
      </c>
      <c r="AH134" s="36" t="str">
        <f>IF(AND(OR(Input!$I134="text-tabs",Input!$I134="text"),Input!$S134="無"),$AH$1,"")</f>
        <v/>
      </c>
      <c r="AI134" s="36" t="str">
        <f>IF(Input!$I134="text",$AI$1,"")</f>
        <v/>
      </c>
      <c r="AJ134" s="36" t="str">
        <f>IF(Input!$I134="text",Input!$R134,"")</f>
        <v/>
      </c>
      <c r="AK134" s="36" t="str">
        <f>IF(Input!$I134="text",$AK$1,"")</f>
        <v/>
      </c>
      <c r="AL134" s="36" t="str">
        <f>IF(Input!$I134="text-tabs",$AL$1,"")</f>
        <v/>
      </c>
      <c r="AM134" s="36" t="str">
        <f>IF(Input!$I134="text-tabs",$AM$1,"")</f>
        <v/>
      </c>
      <c r="AN134" s="36" t="str">
        <f>IF(Input!$I134="text-tabs",Input!$J134,"")</f>
        <v/>
      </c>
      <c r="AO134" s="36" t="str">
        <f>IF(Input!$I134="text-tabs",$AO$1,"")</f>
        <v/>
      </c>
      <c r="AP134" s="36" t="str">
        <f>IF(Input!$I134="text-tabs",Input!$R134,"")</f>
        <v/>
      </c>
      <c r="AQ134" s="36" t="str">
        <f>IF(Input!$I134="text-tabs",$AQ$1,"")</f>
        <v/>
      </c>
      <c r="AR134" s="36" t="str">
        <f>IF(AND(Input!$I134="text-tabs",Input!$K134="有"),$AR$1,"")</f>
        <v/>
      </c>
      <c r="AS134" s="36" t="str">
        <f>IF(AND(Input!$I134="text-tabs",Input!$K134="有"),Input!$L134,"")</f>
        <v/>
      </c>
      <c r="AT134" s="36" t="str">
        <f>IF(AND(Input!$I134="text-tabs",Input!$K134="有"),$AT$1,"")</f>
        <v/>
      </c>
      <c r="AU134" s="36" t="str">
        <f>IF(AND(Input!$I134="text-tabs",Input!$K134="有"),Input!$N134,"")</f>
        <v/>
      </c>
      <c r="AV134" s="36" t="str">
        <f>IF(AND(Input!$I134="text-tabs",Input!$K134="有"),"&lt;br&gt;","")</f>
        <v/>
      </c>
      <c r="AW134" s="36" t="str">
        <f>IF(AND(Input!$I134="text-tabs",Input!$K134="有"),IF(Input!$M134=1,svg_data!$A$1,IF(Input!$M134=2,svg_data!$A$2)),"")</f>
        <v/>
      </c>
      <c r="AX134" s="36" t="str">
        <f>IF(AND(Input!$I134="text-tabs",Input!$K134="有"),Input!$G134,"")</f>
        <v/>
      </c>
      <c r="AY134" s="36" t="str">
        <f>IF(AND(Input!$I134="text-tabs",Input!$K134="有"),IF(Input!$M134=1,svg_data!$C$1,IF(Input!$M134=2,svg_data!$C$2)),"")</f>
        <v/>
      </c>
      <c r="AZ134" s="36" t="str">
        <f>IF(AND(Input!$I134="text-tabs",Input!$K134="有"),Input!$G134,"")</f>
        <v/>
      </c>
      <c r="BA134" s="36" t="str">
        <f>IF(AND(Input!$I134="text-tabs",Input!$K134="有"),IF(Input!$M134=1,svg_data!$E$1,IF(Input!$M134=2,svg_data!$E$2)),"")</f>
        <v/>
      </c>
      <c r="BB134" s="36" t="str">
        <f>IF(AND(Input!$I134="text-tabs",Input!$K134="有"),Input!$G134,"")</f>
        <v/>
      </c>
      <c r="BC134" s="36" t="str">
        <f>IF(AND(Input!$I134="text-tabs",Input!$K134="有"),IF(Input!$M134=1,svg_data!$G$1,IF(Input!$M134=2,svg_data!$G$2)),"")</f>
        <v/>
      </c>
      <c r="BD134" s="36" t="str">
        <f>IF(AND(Input!$I134="text-tabs",Input!$K134="有"),Input!$G134,"")</f>
        <v/>
      </c>
      <c r="BE134" s="36" t="str">
        <f>IF(AND(Input!$I134="text-tabs",Input!$K134="有"),IF(Input!$M134=1,svg_data!$I$1,IF(Input!$M134=2,svg_data!$I$2)),"")</f>
        <v/>
      </c>
      <c r="BF134" s="36" t="str">
        <f>IF(AND(Input!$I134="text-tabs",Input!$K134="有"),Input!$G134,"")</f>
        <v/>
      </c>
      <c r="BG134" s="36" t="str">
        <f>IF(AND(Input!$I134="text-tabs",Input!$K134="有"),IF(Input!$M134=1,svg_data!$K$1,IF(Input!$M134=2,svg_data!$K$2)),"")</f>
        <v/>
      </c>
      <c r="BH134" s="36" t="str">
        <f>IF(AND(Input!$I134="text-tabs",Input!$K134="有"),Input!$G134,"")</f>
        <v/>
      </c>
      <c r="BI134" s="36" t="str">
        <f>IF(AND(Input!$I134="text-tabs",Input!$K134="有"),IF(Input!$M134=1,svg_data!$M$1,IF(Input!$M134=2,svg_data!$M$2)),"")</f>
        <v/>
      </c>
      <c r="BJ134" s="36" t="str">
        <f>IF(AND(Input!$I134="text-tabs",Input!$K134="有"),Input!$G134,"")</f>
        <v/>
      </c>
      <c r="BK134" s="36" t="str">
        <f>IF(AND(Input!$I134="text-tabs",Input!$K134="有"),IF(Input!$M134=1,svg_data!$O$1,IF(Input!$M134=2,svg_data!$O$2)),"")</f>
        <v/>
      </c>
      <c r="BL134" s="36" t="str">
        <f>IF(AND(Input!$I134="text-tabs",Input!$K134="有"),Input!$G134,"")</f>
        <v/>
      </c>
      <c r="BM134" s="36" t="str">
        <f>IF(AND(Input!$I134="text-tabs",Input!$K134="有"),IF(Input!$M134=1,svg_data!$Q$1,IF(Input!$M134=2,svg_data!$Q$2)),"")</f>
        <v/>
      </c>
      <c r="BN134" s="36" t="str">
        <f>IF(AND(Input!$I134="text-tabs",Input!$K134="有"),Input!$G134,"")</f>
        <v/>
      </c>
      <c r="BO134" s="36" t="str">
        <f>IF(AND(Input!$I134="text-tabs",Input!$K134="有"),IF(Input!$M134=1,svg_data!$S$1,IF(Input!$M134=2,svg_data!$S$2)),"")</f>
        <v/>
      </c>
      <c r="BP134" s="36" t="str">
        <f>IF(AND(Input!$I134="text-tabs",Input!$K134="有"),Input!$G134,"")</f>
        <v/>
      </c>
      <c r="BQ134" s="36" t="str">
        <f>IF(AND(Input!$I134="text-tabs",Input!$K134="有"),IF(Input!$M134=1,svg_data!$U$1,IF(Input!$M134=2,svg_data!$U$2)),"")</f>
        <v/>
      </c>
      <c r="BR134" s="36" t="str">
        <f>IF(AND(Input!$I134="text-tabs",Input!$K134="有"),Input!$G134,"")</f>
        <v/>
      </c>
      <c r="BS134" s="36" t="str">
        <f>IF(AND(Input!$I134="text-tabs",Input!$K134="有"),IF(Input!$M134=1,svg_data!$W$1,IF(Input!$M134=2,svg_data!$W$2)),"")</f>
        <v/>
      </c>
      <c r="BT134" s="36" t="str">
        <f>IF(AND(Input!$I134="text-tabs",Input!$K134="有"),Input!$G134,"")</f>
        <v/>
      </c>
      <c r="BU134" s="36" t="str">
        <f>IF(AND(Input!$I134="text-tabs",Input!$K134="有"),IF(Input!$M134=1,svg_data!$Y$1,IF(Input!$M134=2,svg_data!$Y$2)),"")</f>
        <v/>
      </c>
      <c r="BV134" s="36" t="str">
        <f>IF(AND(Input!$I134="text-tabs",Input!$K134="有"),Input!$G134,"")</f>
        <v/>
      </c>
      <c r="BW134" s="36" t="str">
        <f>IF(AND(Input!$I134="text-tabs",Input!$K134="有"),IF(Input!$M134=1,svg_data!$AA$1,IF(Input!$M134=2,svg_data!$AA$2)),"")</f>
        <v/>
      </c>
      <c r="BX134" s="36" t="str">
        <f>IF(AND(Input!$I134="text-tabs",Input!$K134="有"),Input!$G134,"")</f>
        <v/>
      </c>
      <c r="BY134" s="36" t="str">
        <f>IF(AND(Input!$I134="text-tabs",Input!$K134="有"),IF(Input!$M134=1,svg_data!$AC$1,IF(Input!$M134=2,svg_data!$AC$2)),"")</f>
        <v/>
      </c>
      <c r="BZ134" s="36" t="str">
        <f>IF(AND(Input!$I134="text-tabs",Input!$K134="有"),Input!$G134,"")</f>
        <v/>
      </c>
      <c r="CA134" s="36" t="str">
        <f>IF(AND(Input!$I134="text-tabs",Input!$K134="有"),IF(Input!$M134=1,svg_data!$AE$1,IF(Input!$M134=2,svg_data!$AE$2)),"")</f>
        <v/>
      </c>
      <c r="CB134" s="36" t="str">
        <f>IF(AND(Input!$I134="text-tabs",Input!$K134="有"),Input!$G134,"")</f>
        <v/>
      </c>
      <c r="CC134" s="36" t="str">
        <f>IF(AND(Input!$I134="text-tabs",Input!$K134="有"),IF(Input!$M134=1,svg_data!$AG$1,IF(Input!$M134=2,svg_data!$AG$2)),"")</f>
        <v/>
      </c>
      <c r="CD134" s="36" t="str">
        <f>IF(AND(Input!$I134="text-tabs",Input!$K134="有"),Input!$G134,"")</f>
        <v/>
      </c>
      <c r="CE134" s="36" t="str">
        <f>IF(AND(Input!$I134="text-tabs",Input!$K134="有"),IF(Input!$M134=1,svg_data!$AI$1,IF(Input!$M134=2,svg_data!$AI$2)),"")</f>
        <v/>
      </c>
      <c r="CF134" s="36" t="str">
        <f>IF(AND(Input!$I134="text-tabs",Input!$K134="有"),Input!$G134,"")</f>
        <v/>
      </c>
      <c r="CG134" s="36" t="str">
        <f>IF(AND(Input!$I134="text-tabs",Input!$K134="有"),IF(Input!$M134=1,svg_data!$AK$1,IF(Input!$M134=2,svg_data!$AK$2)),"")</f>
        <v/>
      </c>
      <c r="CH134" s="36" t="str">
        <f>IF(AND(Input!$I134="text-tabs",Input!$K134="有"),Input!$G134,"")</f>
        <v/>
      </c>
      <c r="CI134" s="36" t="str">
        <f>IF(AND(Input!$I134="text-tabs",Input!$K134="有"),IF(Input!$M134=1,svg_data!$AM$1,IF(Input!$M134=2,svg_data!$AM$2)),"")</f>
        <v/>
      </c>
      <c r="CJ134" s="36" t="str">
        <f>IF(AND(Input!$I134="text-tabs",Input!$K134="有"),Input!$G134,"")</f>
        <v/>
      </c>
      <c r="CK134" s="36" t="str">
        <f>IF(AND(Input!$I134="text-tabs",Input!$K134="有"),IF(Input!$M134=1,svg_data!$AO$1,IF(Input!$M134=2,svg_data!$AO$2)),"")</f>
        <v/>
      </c>
      <c r="CL134" s="36" t="str">
        <f>IF(AND(Input!$I134="text-tabs",Input!$K134="有"),Input!$G134,"")</f>
        <v/>
      </c>
      <c r="CM134" s="36" t="str">
        <f>IF(AND(Input!$I134="text-tabs",Input!$K134="有"),IF(Input!$M134=1,svg_data!$AQ$1,IF(Input!$M134=2,svg_data!$AQ$2)),"")</f>
        <v/>
      </c>
      <c r="CN134" s="36" t="str">
        <f>IF(AND(Input!$I134="text-tabs",Input!$K134="有"),Input!$G134,"")</f>
        <v/>
      </c>
      <c r="CO134" s="36" t="str">
        <f>IF(AND(Input!$I134="text-tabs",Input!$K134="有"),IF(Input!$M134=1,svg_data!$AS$1,IF(Input!$M134=2,svg_data!$AS$2)),"")</f>
        <v/>
      </c>
      <c r="CP134" s="36" t="str">
        <f>IF(AND(Input!$I134="text-tabs",Input!$K134="有"),Input!$G134,"")</f>
        <v/>
      </c>
      <c r="CQ134" s="36" t="str">
        <f>IF(AND(Input!$I134="text-tabs",Input!$K134="有"),IF(Input!$M134=1,svg_data!$AU$1,IF(Input!$M134=2,svg_data!$AU$2)),"")</f>
        <v/>
      </c>
      <c r="CR134" s="36" t="str">
        <f>IF(AND(Input!$I134="text-tabs",Input!$K134="有"),Input!$G134,"")</f>
        <v/>
      </c>
      <c r="CS134" s="36" t="str">
        <f>IF(AND(Input!$I134="text-tabs",Input!$K134="有"),IF(Input!$M134=1,svg_data!$AW$1,IF(Input!$M134=2,svg_data!$AW$2)),"")</f>
        <v/>
      </c>
      <c r="CT134" s="36" t="str">
        <f>IF(AND(Input!$I134="text-tabs",Input!$K134="有"),Input!$G134,"")</f>
        <v/>
      </c>
      <c r="CU134" s="36" t="str">
        <f>IF(AND(Input!$I134="text-tabs",Input!$K134="有"),IF(Input!$M134=1,svg_data!$AY$1,IF(Input!$M134=2,svg_data!$AY$2)),"")</f>
        <v/>
      </c>
      <c r="CV134" s="36" t="str">
        <f>IF(AND(Input!$I134="text-tabs",Input!$K134="有"),Input!$G134,"")</f>
        <v/>
      </c>
      <c r="CW134" s="36" t="str">
        <f>IF(AND(Input!$I134="text-tabs",Input!$K134="有"),IF(Input!$M134=1,svg_data!$BA$1,IF(Input!$M134=2,svg_data!$BA$2)),"")</f>
        <v/>
      </c>
      <c r="CX134" s="36" t="str">
        <f>IF(AND(Input!$I134="text-tabs",Input!$K134="有"),Input!$G134,"")</f>
        <v/>
      </c>
      <c r="CY134" s="36" t="str">
        <f>IF(AND(Input!$I134="text-tabs",Input!$K134="有"),IF(Input!$M134=1,svg_data!$BC$1,IF(Input!$M134=2,svg_data!$BC$2)),"")</f>
        <v/>
      </c>
      <c r="CZ134" s="36" t="str">
        <f>IF(AND(Input!$I134="text-tabs",Input!$K134="有"),Input!$G134,"")</f>
        <v/>
      </c>
      <c r="DA134" s="36" t="str">
        <f>IF(AND(Input!$I134="text-tabs",Input!$K134="有"),IF(Input!$M134=1,svg_data!$BE$1,IF(Input!$M134=2,svg_data!$BE$2)),"")</f>
        <v/>
      </c>
      <c r="DB134" s="36" t="str">
        <f>IF(AND(Input!$I134="text-tabs",Input!$K134="有"),Input!$G134,"")</f>
        <v/>
      </c>
      <c r="DC134" s="36" t="str">
        <f>IF(AND(Input!$I134="text-tabs",Input!$K134="有"),IF(Input!$M134=1,svg_data!$BG$1,IF(Input!$M134=2,svg_data!$BG$2)),"")</f>
        <v/>
      </c>
      <c r="DD134" s="36" t="str">
        <f>IF(AND(Input!$I134="text-tabs",Input!$K134="有"),Input!$G134,"")</f>
        <v/>
      </c>
      <c r="DE134" s="36" t="str">
        <f>IF(AND(Input!$I134="text-tabs",Input!$K134="有"),IF(Input!$M134=1,svg_data!$BI$1,IF(Input!$M134=2,svg_data!$BI$2)),"")</f>
        <v/>
      </c>
      <c r="DF134" s="36" t="str">
        <f>IF(AND(Input!$I134="text-tabs",Input!$K134="有"),Input!$G134,"")</f>
        <v/>
      </c>
      <c r="DG134" s="36" t="str">
        <f>IF(AND(Input!$I134="text-tabs",Input!$K134="有"),IF(Input!$M134=1,svg_data!$BK$1,IF(Input!$M134=2,svg_data!$BK$2)),"")</f>
        <v/>
      </c>
      <c r="DH134" s="36" t="str">
        <f>IF(AND(Input!$I134="text-tabs",Input!$K134="有"),Input!$G134,"")</f>
        <v/>
      </c>
      <c r="DI134" s="36" t="str">
        <f>IF(AND(Input!$I134="text-tabs",Input!$K134="有"),IF(Input!$M134=1,svg_data!$BM$1,IF(Input!$M134=2,svg_data!$BM$2)),"")</f>
        <v/>
      </c>
      <c r="DJ134" s="36" t="str">
        <f>IF(AND(Input!$I134="text-tabs",Input!$K134="有"),svg_data!$BN$1,"")</f>
        <v/>
      </c>
      <c r="DK134" s="36" t="str">
        <f>IF(AND(Input!$I134="text-tabs",Input!$K134="有"),Input!$G134,"")</f>
        <v/>
      </c>
      <c r="DL134" s="36" t="str">
        <f>IF(AND(Input!$I134="text-tabs",Input!$K134="有"),svg_data!$BP$1,"")</f>
        <v/>
      </c>
      <c r="DM134" s="36" t="str">
        <f>IF(AND(Input!$I134="text-tabs",Input!$K134="有"),svg_data!$BQ$1,"")</f>
        <v/>
      </c>
      <c r="DN134" s="36" t="str">
        <f>IF(AND(Input!$I134="text-tabs",Input!$K134="有"),Input!$G134,"")</f>
        <v/>
      </c>
      <c r="DO134" s="36" t="str">
        <f>IF(AND(Input!$I134="text-tabs",Input!$K134="有"),svg_data!$BS$1,"")</f>
        <v/>
      </c>
      <c r="DP134" s="36" t="str">
        <f>IF(AND(Input!$I134="text-tabs",Input!$K134="有"),Input!$G134,"")</f>
        <v/>
      </c>
      <c r="DQ134" s="36" t="str">
        <f>IF(AND(Input!$I134="text-tabs",Input!$K134="有"),svg_data!$BU$1,"")</f>
        <v/>
      </c>
      <c r="DR134" s="36" t="str">
        <f>IF(AND(Input!$I134="text-tabs",Input!$K134="有"),Input!$G134,"")</f>
        <v/>
      </c>
      <c r="DS134" s="36" t="str">
        <f>IF(AND(Input!$I134="text-tabs",Input!$K134="有"),IF(Input!$M134=1,svg_data!$BW$1,IF(Input!$M134=2,svg_data!$BW$2)),"")</f>
        <v/>
      </c>
      <c r="DT134" s="36" t="str">
        <f>IF(AND(Input!$I134="text-tabs",Input!$K134="有"),IF(Input!$M134=1,svg_data!$BY$1,IF(Input!$M134=2,"")),"")</f>
        <v/>
      </c>
      <c r="DU134" s="36" t="str">
        <f>IF(AND(Input!$I134="text-tabs",Input!$K134="有"),IF(Input!$M134=1,Input!$G134,IF(Input!$M134=2,"")),"")</f>
        <v/>
      </c>
      <c r="DV134" s="42" t="str">
        <f>IF(AND(Input!$I134="text-tabs",Input!$K134="有"),IF(Input!$M134=1,svg_data!$CA$1,IF(Input!$M134=2,svg_data!$CA$2)),"")</f>
        <v/>
      </c>
      <c r="DW134" s="36" t="str">
        <f>IF(AND(Input!$I134="text-tabs",Input!$K134="有"),IF(Input!$M134=1,svg_data!$CB$1,IF(Input!$M134=2,svg_data!$CB$2)),"")</f>
        <v/>
      </c>
      <c r="DX134" s="36" t="str">
        <f>IF(AND(Input!$I134="text-tabs",Input!$K134="有"),Input!$G134,"")</f>
        <v/>
      </c>
      <c r="DY134" s="36" t="str">
        <f>IF(AND(Input!$I134="text-tabs",Input!$K134="有"),IF(Input!$M134=1,svg_data!$CD$1,IF(Input!$M134=2,svg_data!$CD$2)),"")</f>
        <v/>
      </c>
      <c r="DZ134" s="36" t="str">
        <f>IF(AND(Input!$I134="text-tabs",Input!$K134="有"),Input!$G134,"")</f>
        <v/>
      </c>
      <c r="EA134" s="36" t="str">
        <f>IF(AND(Input!$I134="text-tabs",Input!$K134="有"),IF(Input!$M134=1,svg_data!$CF$1,IF(Input!$M134=2,svg_data!$CF$2)),"")</f>
        <v/>
      </c>
      <c r="EB134" s="36" t="str">
        <f>IF(AND(Input!$I134="text-tabs",Input!$K134="有"),Input!$G134,"")</f>
        <v/>
      </c>
      <c r="EC134" s="36" t="str">
        <f>IF(AND(Input!$I134="text-tabs",Input!$K134="有"),IF(Input!$M134=1,svg_data!$CH$1,IF(Input!$M134=2,svg_data!$CH$2)),"")</f>
        <v/>
      </c>
      <c r="ED134" s="36" t="str">
        <f>IF(AND(Input!$I134="text-tabs",Input!$K134="有"),Input!$G134,"")</f>
        <v/>
      </c>
      <c r="EE134" s="36" t="str">
        <f>IF(AND(Input!$I134="text-tabs",Input!$K134="有"),IF(Input!$M134=1,svg_data!$CJ$1,IF(Input!$M134=2,svg_data!$CJ$2)),"")</f>
        <v/>
      </c>
      <c r="EF134" s="36" t="str">
        <f>IF(AND(Input!$I134="text-tabs",Input!$K134="有"),Input!$G134,"")</f>
        <v/>
      </c>
      <c r="EG134" s="36" t="str">
        <f>IF(AND(Input!$I134="text-tabs",Input!$K134="有"),IF(Input!$M134=1,svg_data!$CL$1,IF(Input!$M134=2,svg_data!$CL$2)),"")</f>
        <v/>
      </c>
      <c r="EH134" s="36" t="str">
        <f>IF(AND(Input!$I134="text-tabs",Input!$K134="有"),Input!$G134,"")</f>
        <v/>
      </c>
      <c r="EI134" s="36" t="str">
        <f>IF(AND(Input!$I134="text-tabs",Input!$K134="有"),IF(Input!$M134=1,svg_data!$CN$1,IF(Input!$M134=2,svg_data!$CN$2)),"")</f>
        <v/>
      </c>
      <c r="EJ134" s="36" t="str">
        <f>IF(AND(Input!$I134="text-tabs",Input!$K134="有"),Input!$G134,"")</f>
        <v/>
      </c>
      <c r="EK134" s="36" t="str">
        <f>IF(AND(Input!$I134="text-tabs",Input!$K134="有"),IF(Input!$M134=1,svg_data!$CP$1,IF(Input!$M134=2,svg_data!$CP$2)),"")</f>
        <v/>
      </c>
      <c r="EL134" s="36" t="str">
        <f>IF(AND(Input!$I134="text-tabs",Input!$K134="有"),Input!$G134,"")</f>
        <v/>
      </c>
      <c r="EM134" s="36" t="str">
        <f>IF(AND(Input!$I134="text-tabs",Input!$K134="有"),IF(Input!$M134=1,svg_data!$CR$1,IF(Input!$M134=2,svg_data!$CR$2)),"")</f>
        <v/>
      </c>
      <c r="EN134" s="36" t="str">
        <f>IF(AND(Input!$I134="text-tabs",Input!$K134="有"),Input!$G134,"")</f>
        <v/>
      </c>
      <c r="EO134" s="36" t="str">
        <f>IF(AND(Input!$I134="text-tabs",Input!$K134="有"),IF(Input!$M134=1,svg_data!$CT$1,IF(Input!$M134=2,svg_data!$CT$2)),"")</f>
        <v/>
      </c>
      <c r="EP134" s="36" t="str">
        <f>IF(AND(Input!$I134="text-tabs",Input!$K134="有"),Input!$G134,"")</f>
        <v/>
      </c>
      <c r="EQ134" s="36" t="str">
        <f>IF(AND(Input!$I134="text-tabs",Input!$K134="有"),IF(Input!$M134=1,svg_data!$CV$1,IF(Input!$M134=2,svg_data!$CV$2)),"")</f>
        <v/>
      </c>
      <c r="ER134" s="36" t="str">
        <f>IF(AND(Input!$I134="text-tabs",Input!$K134="有"),Input!$G134,"")</f>
        <v/>
      </c>
      <c r="ES134" s="36" t="str">
        <f>IF(AND(Input!$I134="text-tabs",Input!$K134="有"),IF(Input!$M134=1,svg_data!$CX$1,IF(Input!$M134=2,svg_data!$CX$2)),"")</f>
        <v/>
      </c>
      <c r="ET134" s="36" t="str">
        <f>IF(AND(Input!$I134="text-tabs",Input!$K134="有"),Input!$G134,"")</f>
        <v/>
      </c>
      <c r="EU134" s="36" t="str">
        <f>IF(AND(Input!$I134="text-tabs",Input!$K134="有"),IF(Input!$M134=1,svg_data!$CZ$1,IF(Input!$M134=2,svg_data!$CZ$2)),"")</f>
        <v/>
      </c>
      <c r="EV134" s="36" t="str">
        <f>IF(AND(Input!$I134="text-tabs",Input!$K134="有"),Input!$G134,"")</f>
        <v/>
      </c>
      <c r="EW134" s="36" t="str">
        <f>IF(AND(Input!$I134="text-tabs",Input!$K134="有"),IF(Input!$M134=1,svg_data!$DB$1,IF(Input!$M134=2,svg_data!$DB$2)),"")</f>
        <v/>
      </c>
      <c r="EX134" s="36" t="str">
        <f>IF(AND(Input!$I134="text-tabs",Input!$K134="有"),Input!$G134,"")</f>
        <v/>
      </c>
      <c r="EY134" s="36" t="str">
        <f>IF(AND(Input!$I134="text-tabs",Input!$K134="有"),IF(Input!$M134=1,svg_data!$DD$1,IF(Input!$M134=2,svg_data!$DD$2)),"")</f>
        <v/>
      </c>
      <c r="EZ134" s="36" t="str">
        <f>IF(AND(Input!$I134="text-tabs",Input!$K134="有"),Input!$G134,"")</f>
        <v/>
      </c>
      <c r="FA134" s="36" t="str">
        <f>IF(AND(Input!$I134="text-tabs",Input!$K134="有"),IF(Input!$M134=1,svg_data!$DF$1,IF(Input!$M134=2,svg_data!$DF$2)),"")</f>
        <v/>
      </c>
      <c r="FB134" s="36" t="str">
        <f>IF(AND(Input!$I134="text-tabs",Input!$K134="有"),Input!$G134,"")</f>
        <v/>
      </c>
      <c r="FC134" s="36" t="str">
        <f>IF(AND(Input!$I134="text-tabs",Input!$K134="有"),IF(Input!$M134=1,svg_data!$DH$1,IF(Input!$M134=2,svg_data!$DH$2)),"")</f>
        <v/>
      </c>
      <c r="FD134" s="36" t="str">
        <f>IF(AND(Input!$I134="text-tabs",Input!$K134="有"),Input!$G134,"")</f>
        <v/>
      </c>
      <c r="FE134" s="36" t="str">
        <f>IF(AND(Input!$I134="text-tabs",Input!$K134="有"),IF(Input!$M134=1,svg_data!$DJ$1,IF(Input!$M134=2,svg_data!$DJ$2)),"")</f>
        <v/>
      </c>
      <c r="FF134" s="36" t="str">
        <f>IF(AND(Input!$I134="text-tabs",Input!$K134="有"),Input!$G134,"")</f>
        <v/>
      </c>
      <c r="FG134" s="36" t="str">
        <f>IF(AND(Input!$I134="text-tabs",Input!$K134="有"),IF(Input!$M134=1,svg_data!$DL$1,IF(Input!$M134=2,svg_data!$DL$2)),"")</f>
        <v/>
      </c>
      <c r="FH134" s="36" t="str">
        <f>IF(AND(Input!$I134="text-tabs",Input!$K134="有"),Input!$G134,"")</f>
        <v/>
      </c>
      <c r="FI134" s="36" t="str">
        <f>IF(AND(Input!$I134="text-tabs",Input!$K134="有"),IF(Input!$M134=1,svg_data!$DN$1,IF(Input!$M134=2,svg_data!$DN$2)),"")</f>
        <v/>
      </c>
      <c r="FJ134" s="36" t="str">
        <f>IF(AND(Input!$I134="text-tabs",Input!$K134="有"),Input!$G134,"")</f>
        <v/>
      </c>
      <c r="FK134" s="36" t="str">
        <f>IF(AND(Input!$I134="text-tabs",Input!$K134="有"),IF(Input!$M134=1,svg_data!$DP$1,IF(Input!$M134=2,svg_data!$DP$2)),"")</f>
        <v/>
      </c>
      <c r="FL134" s="36" t="str">
        <f>IF(AND(Input!$I134="text-tabs",Input!$K134="有"),Input!$G134,"")</f>
        <v/>
      </c>
      <c r="FM134" s="36" t="str">
        <f>IF(AND(Input!$I134="text-tabs",Input!$K134="有"),IF(Input!$M134=1,svg_data!$DR$1,IF(Input!$M134=2,svg_data!$DR$2)),"")</f>
        <v/>
      </c>
      <c r="FN134" s="36" t="str">
        <f>IF(AND(Input!$I134="text-tabs",Input!$K134="有"),Input!$G134,"")</f>
        <v/>
      </c>
      <c r="FO134" s="36" t="str">
        <f>IF(AND(Input!$I134="text-tabs",Input!$K134="有"),IF(Input!$M134=1,svg_data!$DT$1,IF(Input!$M134=2,svg_data!$DT$2)),"")</f>
        <v/>
      </c>
      <c r="FP134" s="36" t="str">
        <f>IF(AND(Input!$I134="text-tabs",Input!$K134="有"),Input!$G134,"")</f>
        <v/>
      </c>
      <c r="FQ134" s="36" t="str">
        <f>IF(AND(Input!$I134="text-tabs",Input!$K134="有"),IF(Input!$M134=1,svg_data!$DV$1,IF(Input!$M134=2,svg_data!$DV$2)),"")</f>
        <v/>
      </c>
      <c r="FR134" s="36" t="str">
        <f>IF(AND(Input!$I134="text-tabs",Input!$K134="有"),Input!$G134,"")</f>
        <v/>
      </c>
      <c r="FS134" s="36" t="str">
        <f>IF(AND(Input!$I134="text-tabs",Input!$K134="有"),IF(Input!$M134=1,svg_data!$DX$1,IF(Input!$M134=2,svg_data!$DX$2)),"")</f>
        <v/>
      </c>
      <c r="FT134" s="36" t="str">
        <f>IF(AND(Input!$I134="text-tabs",Input!$K134="有"),Input!$G134,"")</f>
        <v/>
      </c>
      <c r="FU134" s="36" t="str">
        <f>IF(AND(Input!$I134="text-tabs",Input!$K134="有"),IF(Input!$M134=1,svg_data!$DZ$1,IF(Input!$M134=2,svg_data!$DZ$2)),"")</f>
        <v/>
      </c>
      <c r="FV134" s="36" t="str">
        <f>IF(AND(Input!$I134="text-tabs",Input!$K134="有"),Input!$G134,"")</f>
        <v/>
      </c>
      <c r="FW134" s="36" t="str">
        <f>IF(AND(Input!$I134="text-tabs",Input!$K134="有"),IF(Input!$M134=1,svg_data!$EB$1,IF(Input!$M134=2,svg_data!$EB$2)),"")</f>
        <v/>
      </c>
      <c r="FX134" s="36" t="str">
        <f>IF(AND(Input!$I134="text-tabs",Input!$K134="有"),Input!$G134,"")</f>
        <v/>
      </c>
      <c r="FY134" s="36" t="str">
        <f>IF(AND(Input!$I134="text-tabs",Input!$K134="有"),IF(Input!$M134=1,svg_data!$ED$1,IF(Input!$M134=2,svg_data!$ED$2)),"")</f>
        <v/>
      </c>
      <c r="FZ134" s="36" t="str">
        <f>IF(AND(Input!$I134="text-tabs",Input!$K134="有"),Input!$G134,"")</f>
        <v/>
      </c>
      <c r="GA134" s="36" t="str">
        <f>IF(AND(Input!$I134="text-tabs",Input!$K134="有"),IF(Input!$M134=1,svg_data!$EF$1,IF(Input!$M134=2,svg_data!$EF$2)),"")</f>
        <v/>
      </c>
      <c r="GB134" s="36" t="str">
        <f>IF(AND(Input!$I134="text-tabs",Input!$K134="有"),Input!$G134,"")</f>
        <v/>
      </c>
      <c r="GC134" s="36" t="str">
        <f>IF(AND(Input!$I134="text-tabs",Input!$K134="有"),IF(Input!$M134=1,svg_data!$EH$1,IF(Input!$M134=2,svg_data!$EH$2)),"")</f>
        <v/>
      </c>
      <c r="GD134" s="36" t="str">
        <f>IF(AND(Input!$I134="text-tabs",Input!$K134="有"),Input!$G134,"")</f>
        <v/>
      </c>
      <c r="GE134" s="36" t="str">
        <f>IF(AND(Input!$I134="text-tabs",Input!$K134="有"),IF(Input!$M134=1,svg_data!$EJ$1,IF(Input!$M134=2,svg_data!$EJ$2)),"")</f>
        <v/>
      </c>
      <c r="GF134" s="36" t="str">
        <f>IF(AND(Input!$I134="text-tabs",Input!$K134="有"),Input!$G134,"")</f>
        <v/>
      </c>
      <c r="GG134" s="36" t="str">
        <f>IF(AND(Input!$I134="text-tabs",Input!$K134="有"),IF(Input!$M134=1,svg_data!$EL$1,IF(Input!$M134=2,svg_data!$EL$2)),"")</f>
        <v/>
      </c>
      <c r="GH134" s="36" t="str">
        <f>IF(AND(Input!$I134="text-tabs",Input!$K134="有"),Input!$G134,"")</f>
        <v/>
      </c>
      <c r="GI134" s="36" t="str">
        <f>IF(AND(Input!$I134="text-tabs",Input!$K134="有"),IF(Input!$M134=1,svg_data!$EN$1,IF(Input!$M134=2,svg_data!$EN$2)),"")</f>
        <v/>
      </c>
      <c r="GJ134" s="36" t="str">
        <f>IF(AND(Input!$I134="text-tabs",Input!$K134="有"),Input!$G134,"")</f>
        <v/>
      </c>
      <c r="GK134" s="36" t="str">
        <f>IF(AND(Input!$I134="text-tabs",Input!$K134="有"),IF(Input!$M134=1,svg_data!$EP$1,IF(Input!$M134=2,svg_data!$EP$2)),"")</f>
        <v/>
      </c>
      <c r="GL134" s="36" t="str">
        <f>IF(AND(Input!$I134="text-tabs",Input!$K134="有"),Input!$G134,"")</f>
        <v/>
      </c>
      <c r="GM134" s="36" t="str">
        <f>IF(AND(Input!$I134="text-tabs",Input!$K134="有"),svg_data!$ER$1,"")</f>
        <v/>
      </c>
      <c r="GN134" s="36" t="str">
        <f>IF(AND(Input!$I134="text-tabs",Input!$K134="有"),Input!$G134,"")</f>
        <v/>
      </c>
      <c r="GO134" s="36" t="str">
        <f>IF(AND(Input!$I134="text-tabs",Input!$K134="有"),svg_data!$ET$1,"")</f>
        <v/>
      </c>
      <c r="GP134" s="36" t="str">
        <f>IF(AND(Input!$I134="text-tabs",Input!$K134="有"),Input!$G134,"")</f>
        <v/>
      </c>
      <c r="GQ134" s="36" t="str">
        <f>IF(AND(Input!$I134="text-tabs",Input!$K134="有"),svg_data!$EV$1,"")</f>
        <v/>
      </c>
      <c r="GR134" s="36" t="str">
        <f>IF(AND(Input!$I134="text-tabs",Input!$K134="有"),Input!$G134,"")</f>
        <v/>
      </c>
      <c r="GS134" s="36" t="str">
        <f>IF(AND(Input!$I134="text-tabs",Input!$K134="有"),svg_data!$EX$1,"")</f>
        <v/>
      </c>
      <c r="GT134" s="36" t="str">
        <f>IF(AND(Input!$I134="text-tabs",Input!$K134="有"),IF(Input!$O134="無","",svg_data!$EY$1),"")</f>
        <v/>
      </c>
      <c r="GU134" s="36" t="str">
        <f>IF(AND(Input!$I134="text-tabs",Input!$K134="有"),IF(Input!$O134="無","",Input!$G134),"")</f>
        <v/>
      </c>
      <c r="GV134" s="36" t="str">
        <f>IF(AND(Input!$I134="text-tabs",Input!$K134="有"),IF(Input!$O134="無","",Input!$O134),"")</f>
        <v/>
      </c>
      <c r="GW134" s="36" t="str">
        <f>IF(AND(Input!$I134="text-tabs",Input!$K134="有"),IF(Input!$O134="無","",svg_data!$FA$1),"")</f>
        <v/>
      </c>
      <c r="GX134" s="36" t="str">
        <f>IF(AND(Input!$I134="text-tabs",Input!$K134="有"),IF(Input!$O134="無","",Input!$P134),"")</f>
        <v/>
      </c>
      <c r="GY134" s="36" t="str">
        <f>IF(AND(Input!$I134="text-tabs",Input!$K134="有"),IF(Input!$O134="無","",svg_data!$FC$1),"")</f>
        <v/>
      </c>
      <c r="GZ134" s="36" t="str">
        <f>IF(AND(Input!$I134="text-tabs",Input!$K134="有"),svg_data!$FD$1,"")</f>
        <v/>
      </c>
      <c r="HA134" s="36" t="str">
        <f>IF(AND(Input!$I134="text-tabs",Input!$K134="有"),$HA$1,"")</f>
        <v/>
      </c>
      <c r="HB134" s="36" t="str">
        <f>IF(AND(Input!$I134="text-tabs",Input!$V134="有",Input!$W134&lt;&gt;""),$HB$1,"")</f>
        <v/>
      </c>
      <c r="HC134" s="36" t="str">
        <f>IF(AND(Input!$I134="text-tabs",Input!$V134="有",Input!$W134&lt;&gt;""),Input!$U134,"")</f>
        <v/>
      </c>
      <c r="HD134" s="36" t="str">
        <f>IF(AND(Input!$I134="text-tabs",Input!$V134="有",Input!$W134&lt;&gt;""),$HD$1,"")</f>
        <v/>
      </c>
      <c r="HE134" s="36" t="str">
        <f>IF(AND(Input!$I134="text-tabs",Input!$V134="有",Input!$W134&lt;&gt;""),$HE$1,"")</f>
        <v/>
      </c>
      <c r="HF134" s="36" t="str">
        <f>IF(AND(Input!$I134="text-tabs",Input!$V134="有",Input!$W134&lt;&gt;""),$HF$1,"")</f>
        <v/>
      </c>
      <c r="HG134" s="36" t="str">
        <f>IF(AND(Input!$I134="text-tabs",Input!$V134="有",Input!$W134&lt;&gt;""),Input!$X134,"")</f>
        <v/>
      </c>
      <c r="HH134" s="36" t="str">
        <f>IF(AND(Input!$I134="text-tabs",Input!$V134="有",Input!$W134&lt;&gt;""),$HH$1,"")</f>
        <v/>
      </c>
      <c r="HI134" s="36" t="str">
        <f>IF(AND(Input!$I134="text-tabs",Input!$V134="有",Input!$W134&lt;&gt;""),Input!$W134,"")</f>
        <v/>
      </c>
      <c r="HJ134" s="36" t="str">
        <f>IF(AND(Input!$I134="text-tabs",Input!$V134="有",Input!$W134&lt;&gt;""),$HJ$1,"")</f>
        <v/>
      </c>
      <c r="HK134" s="36" t="str">
        <f>IF(AND(Input!$I134="text-tabs",Input!$V134="有",Input!$Y134&lt;&gt;"無"),$HK$1,"")</f>
        <v/>
      </c>
      <c r="HL134" s="36" t="str">
        <f>IF(AND(Input!$I134="text-tabs",Input!$V134="有",Input!$Y134&lt;&gt;"無"),$HF$1,"")</f>
        <v/>
      </c>
      <c r="HM134" s="36" t="str">
        <f>IF(AND(Input!$I134="text-tabs",Input!$V134="有",Input!$Y134&lt;&gt;"無"),Input!$Z134,"")</f>
        <v/>
      </c>
      <c r="HN134" s="36" t="str">
        <f>IF(AND(Input!$I134="text-tabs",Input!$V134="有",Input!$Y134&lt;&gt;"無"),$HH$1,"")</f>
        <v/>
      </c>
      <c r="HO134" s="36" t="str">
        <f>IF(AND(Input!$I134="text-tabs",Input!$V134="有",Input!$Y134&lt;&gt;"無"),Input!$Y134,"")</f>
        <v/>
      </c>
      <c r="HP134" s="36" t="str">
        <f>IF(AND(Input!$I134="text-tabs",Input!$V134="有",Input!$Y134&lt;&gt;"無"),$HJ$1,"")</f>
        <v/>
      </c>
      <c r="HQ134" s="36" t="str">
        <f>IF(AND(Input!$I134="text-tabs",Input!$V134="有",Input!$AA134&lt;&gt;"無"),$HQ$1,"")</f>
        <v/>
      </c>
      <c r="HR134" s="36" t="str">
        <f>IF(AND(Input!$I134="text-tabs",Input!$V134="有",Input!$AA134&lt;&gt;"無"),$HR$1,"")</f>
        <v/>
      </c>
      <c r="HS134" s="36" t="str">
        <f>IF(AND(Input!$I134="text-tabs",Input!$V134="有",Input!$AA134&lt;&gt;"無"),Input!$AB134,"")</f>
        <v/>
      </c>
      <c r="HT134" s="36" t="str">
        <f>IF(AND(Input!$I134="text-tabs",Input!$V134="有",Input!$AA134&lt;&gt;"無"),$HT$1,"")</f>
        <v/>
      </c>
      <c r="HU134" s="36" t="str">
        <f>IF(AND(Input!$I134="text-tabs",Input!$V134="有",Input!$AA134&lt;&gt;"無"),Input!$AA134,"")</f>
        <v/>
      </c>
      <c r="HV134" s="36" t="str">
        <f>IF(AND(Input!$I134="text-tabs",Input!$V134="有",Input!$AA134&lt;&gt;"無"),$HV$1,"")</f>
        <v/>
      </c>
      <c r="HW134" s="36" t="str">
        <f>IF(AND(Input!$I134="text-tabs",Input!$V134="有",Input!$AC134&lt;&gt;"無"),$HW$1,"")</f>
        <v/>
      </c>
      <c r="HX134" s="36" t="str">
        <f>IF(AND(Input!$I134="text-tabs",Input!$V134="有",Input!$AC134&lt;&gt;"無"),$HX$1,"")</f>
        <v/>
      </c>
      <c r="HY134" s="36" t="str">
        <f>IF(AND(Input!$I134="text-tabs",Input!$V134="有",Input!$AC134&lt;&gt;"無"),Input!$AD134,"")</f>
        <v/>
      </c>
      <c r="HZ134" s="36" t="str">
        <f>IF(AND(Input!$I134="text-tabs",Input!$V134="有",Input!$AC134&lt;&gt;"無"),$HZ$1,"")</f>
        <v/>
      </c>
      <c r="IA134" s="36" t="str">
        <f>IF(AND(Input!$I134="text-tabs",Input!$V134="有",Input!$AC134&lt;&gt;"無"),Input!$AC134,"")</f>
        <v/>
      </c>
      <c r="IB134" s="36" t="str">
        <f>IF(AND(Input!$I134="text-tabs",Input!$V134="有",Input!$AC134&lt;&gt;"無"),$IB$1,"")</f>
        <v/>
      </c>
      <c r="IC134" s="36" t="str">
        <f>IF(AND(Input!$I134="text-tabs",Input!$V134="有",Input!$AE134&lt;&gt;"無"),$IC$1,"")</f>
        <v/>
      </c>
      <c r="ID134" s="36" t="str">
        <f>IF(AND(Input!$I134="text-tabs",Input!$V134="有",Input!$AE134&lt;&gt;"無"),$HF$1,"")</f>
        <v/>
      </c>
      <c r="IE134" s="36" t="str">
        <f>IF(AND(Input!$I134="text-tabs",Input!$V134="有",Input!$AE134&lt;&gt;"無"),Input!$AF134,"")</f>
        <v/>
      </c>
      <c r="IF134" s="36" t="str">
        <f>IF(AND(Input!$I134="text-tabs",Input!$V134="有",Input!$AE134&lt;&gt;"無"),$HH$1,"")</f>
        <v/>
      </c>
      <c r="IG134" s="36" t="str">
        <f>IF(AND(Input!$I134="text-tabs",Input!$V134="有",Input!$AE134&lt;&gt;"無"),Input!$AE134,"")</f>
        <v/>
      </c>
      <c r="IH134" s="36" t="str">
        <f>IF(AND(Input!$I134="text-tabs",Input!$V134="有",Input!$AE134&lt;&gt;"無"),$HJ$1,"")</f>
        <v/>
      </c>
      <c r="II134" s="36" t="str">
        <f>IF(AND(Input!$I134="text-tabs",Input!$V134="有"),$II$1,"")</f>
        <v/>
      </c>
      <c r="IJ134" s="36" t="str">
        <f>IF(AND(Input!$I134="text-tabs",Input!$AG134="有"),$IJ$1,"")</f>
        <v/>
      </c>
      <c r="IK134" s="36" t="str">
        <f>IF(AND(Input!$I134="text-tabs",Input!$AG134="有"),Input!$AH134,"")</f>
        <v/>
      </c>
      <c r="IL134" s="36" t="str">
        <f>IF(AND(Input!$I134="text-tabs",Input!$AG134="有"),$IL$1,"")</f>
        <v/>
      </c>
      <c r="IM134" s="36" t="str">
        <f>IF(AND(Input!$I134="text-tabs",Input!$AG134="有"),Input!$AI134,"")</f>
        <v/>
      </c>
      <c r="IN134" s="36" t="str">
        <f>IF(AND(Input!$I134="text-tabs",Input!$AG134="有"),$IN$1,"")</f>
        <v/>
      </c>
      <c r="IO134" s="36" t="str">
        <f>IF(Input!$I134="text-tabs",$IO$1,"")</f>
        <v/>
      </c>
      <c r="IP134" s="36" t="str">
        <f>IF(Input!$I134="event",$IP$1,"")</f>
        <v/>
      </c>
      <c r="IQ134" s="36" t="str">
        <f>IF(Input!$I134="event",Input!$R134,"")</f>
        <v/>
      </c>
      <c r="IR134" s="36" t="str">
        <f>IF(Input!$I134="event",$IR$1,"")</f>
        <v/>
      </c>
      <c r="IS134" s="36" t="str">
        <f>IF(Input!$I134="event",$IS$1,"")</f>
        <v/>
      </c>
      <c r="IT134" s="36" t="str">
        <f>IF(Input!$I134="event",Input!$Q134,"")</f>
        <v/>
      </c>
      <c r="IU134" s="36" t="str">
        <f>IF(Input!$I134="event",$IU$1,"")</f>
        <v/>
      </c>
      <c r="IV134" s="36" t="str">
        <f>IF(Input!$I134="image",$IV$1,"")</f>
        <v/>
      </c>
      <c r="IW134" s="36" t="str">
        <f>IF(Input!$I134="image",Input!$S134,"")</f>
        <v/>
      </c>
      <c r="IX134" s="36" t="str">
        <f>IF(Input!$I134="image",$IX$1,"")</f>
        <v/>
      </c>
      <c r="IY134" s="36" t="str">
        <f>IF(AND(Input!$I134="image",Input!$V134="無"),$IY$1,"")</f>
        <v/>
      </c>
      <c r="IZ134" s="36" t="str">
        <f>IF(AND(Input!$I134="image",Input!$V134="無"),Input!$B134,"")</f>
        <v/>
      </c>
      <c r="JA134" s="36" t="str">
        <f>IF(AND(Input!$I134="image",Input!$V134="無"),$JA$1,"")</f>
        <v/>
      </c>
      <c r="JB134" s="36" t="str">
        <f>IF(AND(Input!$I134="image",Input!$V134="有"),$JB$1,"")</f>
        <v/>
      </c>
      <c r="JC134" s="36" t="str">
        <f>IF(AND(Input!$I134="image",Input!$V134="有"),Input!$W134,"")</f>
        <v/>
      </c>
      <c r="JD134" s="36" t="str">
        <f>IF(AND(Input!$I134="image",Input!$V134="有"),$JD$1,"")</f>
        <v/>
      </c>
      <c r="JE134" s="36" t="str">
        <f>IF(AND(Input!$I134="image",Input!$V134="有"),Input!$X134,"")</f>
        <v/>
      </c>
      <c r="JF134" s="36" t="str">
        <f>IF(AND(Input!$I134="image",Input!$V134="有"),$JF$1,"")</f>
        <v/>
      </c>
      <c r="JG134" s="36" t="str">
        <f>IF(Input!$I134="embed",$JG$1,"")</f>
        <v/>
      </c>
      <c r="JH134" s="36" t="str">
        <f>IF(Input!$I134="embed",Input!$X134,"")</f>
        <v/>
      </c>
      <c r="JI134" s="36" t="str">
        <f>IF(Input!$I134="embed",$JI$1,"")</f>
        <v/>
      </c>
      <c r="JJ134" s="36" t="str">
        <f>IF(Input!$I134="embed",$JJ$1,"")</f>
        <v/>
      </c>
      <c r="JK134" s="36" t="str">
        <f>IF(Input!$I134="embed",Input!$R134,"")</f>
        <v/>
      </c>
      <c r="JL134" s="36" t="str">
        <f>IF(Input!$I134="embed",$JL$1,"")</f>
        <v/>
      </c>
      <c r="JM134" s="36" t="str">
        <f>IF(Input!$I134="table",Input!$AI134,"")</f>
        <v/>
      </c>
      <c r="JN134" s="36" t="str">
        <f>IF(Input!$I134="table",Input!$AJ134,"")</f>
        <v/>
      </c>
      <c r="JO134" s="36" t="s">
        <v>0</v>
      </c>
      <c r="JP134" s="36" t="str">
        <f t="shared" si="8"/>
        <v/>
      </c>
    </row>
    <row r="135" spans="1:276" s="36" customFormat="1">
      <c r="A135" s="39" t="str">
        <f t="shared" si="7"/>
        <v>"0":{"category":"未記入","class":"0","id":"0","titleShadow":"",}</v>
      </c>
      <c r="B135" s="36" t="s">
        <v>5</v>
      </c>
      <c r="C135" s="40">
        <f>Input!$G135</f>
        <v>0</v>
      </c>
      <c r="D135" s="36" t="s">
        <v>210</v>
      </c>
      <c r="E135" s="36" t="s">
        <v>23</v>
      </c>
      <c r="F135" s="36" t="str">
        <f>IF(Input!$C135&lt;&gt;"",Input!$C135,"未記入")</f>
        <v>未記入</v>
      </c>
      <c r="G135" s="36" t="s">
        <v>3</v>
      </c>
      <c r="H135" s="36" t="s">
        <v>1</v>
      </c>
      <c r="I135" s="36">
        <f>Input!$I135</f>
        <v>0</v>
      </c>
      <c r="J135" s="36" t="s">
        <v>3</v>
      </c>
      <c r="K135" s="36" t="s">
        <v>4</v>
      </c>
      <c r="L135" s="40">
        <f>Input!$G135</f>
        <v>0</v>
      </c>
      <c r="M135" s="36" t="s">
        <v>3</v>
      </c>
      <c r="N135" s="36" t="str">
        <f>IF(Input!$D135="有",$N$1,"")</f>
        <v/>
      </c>
      <c r="O135" s="36" t="str">
        <f>IF(Input!$D135="有",Input!$A135,"")</f>
        <v/>
      </c>
      <c r="P135" s="36" t="str">
        <f>IF(Input!$D135="有",$P$1,"")</f>
        <v/>
      </c>
      <c r="Q135" s="36" t="str">
        <f>IF(Input!$D135="有",$Q$1,"")</f>
        <v/>
      </c>
      <c r="R135" s="36" t="str">
        <f>IF(Input!$D135="有",LEFT(Input!$E135,1),"")</f>
        <v/>
      </c>
      <c r="S135" s="36" t="str">
        <f>IF(Input!$D135="有",$S$1,"")</f>
        <v/>
      </c>
      <c r="T135" s="36" t="str">
        <f>IF(Input!$D135="有",$T$1,"")</f>
        <v/>
      </c>
      <c r="U135" s="36" t="str">
        <f>IF(Input!$D135="有",Input!$F135,"")</f>
        <v/>
      </c>
      <c r="V135" s="36" t="str">
        <f>IF(Input!$D135="有",$V$1,"")</f>
        <v/>
      </c>
      <c r="W135" s="36" t="s">
        <v>205</v>
      </c>
      <c r="X135" s="36" t="str">
        <f>IF(Input!$H135="有","true",IF(Input!$H135="無","false",""))</f>
        <v/>
      </c>
      <c r="Y135" s="36" t="s">
        <v>3</v>
      </c>
      <c r="Z135" s="36" t="str">
        <f>IF(OR(Input!$I135="text-tabs",Input!$I135="text"),$Z$1,"")</f>
        <v/>
      </c>
      <c r="AA135" s="36" t="str">
        <f>IF(OR(Input!$I135="text-tabs",Input!$I135="text"),Input!$B135,"")</f>
        <v/>
      </c>
      <c r="AB135" s="36" t="str">
        <f>IF(OR(Input!$I135="text-tabs",Input!$I135="text"),$AB$1,"")</f>
        <v/>
      </c>
      <c r="AC135" s="36" t="str">
        <f>IF(AND(OR(Input!$I135="text-tabs",Input!$I135="text"),Input!$T135="無"),$AC$1,"")</f>
        <v/>
      </c>
      <c r="AD135" s="36" t="str">
        <f>IF(AND(OR(Input!$I135="text-tabs",Input!$I135="text"),Input!$T135="無"),Input!$S135,"")</f>
        <v/>
      </c>
      <c r="AE135" s="36" t="str">
        <f>IF(AND(OR(Input!$I135="text-tabs",Input!$I135="text"),Input!$T135="無"),$AE$1,"")</f>
        <v/>
      </c>
      <c r="AF135" s="36" t="str">
        <f>IF(AND(OR(Input!$I135="text-tabs",Input!$I135="text"),Input!$S135="無"),$AF$1,"")</f>
        <v/>
      </c>
      <c r="AG135" s="36" t="str">
        <f>IF(AND(OR(Input!$I135="text-tabs",Input!$I135="text"),Input!$S135="無"),Input!$T135,"")</f>
        <v/>
      </c>
      <c r="AH135" s="36" t="str">
        <f>IF(AND(OR(Input!$I135="text-tabs",Input!$I135="text"),Input!$S135="無"),$AH$1,"")</f>
        <v/>
      </c>
      <c r="AI135" s="36" t="str">
        <f>IF(Input!$I135="text",$AI$1,"")</f>
        <v/>
      </c>
      <c r="AJ135" s="36" t="str">
        <f>IF(Input!$I135="text",Input!$R135,"")</f>
        <v/>
      </c>
      <c r="AK135" s="36" t="str">
        <f>IF(Input!$I135="text",$AK$1,"")</f>
        <v/>
      </c>
      <c r="AL135" s="36" t="str">
        <f>IF(Input!$I135="text-tabs",$AL$1,"")</f>
        <v/>
      </c>
      <c r="AM135" s="36" t="str">
        <f>IF(Input!$I135="text-tabs",$AM$1,"")</f>
        <v/>
      </c>
      <c r="AN135" s="36" t="str">
        <f>IF(Input!$I135="text-tabs",Input!$J135,"")</f>
        <v/>
      </c>
      <c r="AO135" s="36" t="str">
        <f>IF(Input!$I135="text-tabs",$AO$1,"")</f>
        <v/>
      </c>
      <c r="AP135" s="36" t="str">
        <f>IF(Input!$I135="text-tabs",Input!$R135,"")</f>
        <v/>
      </c>
      <c r="AQ135" s="36" t="str">
        <f>IF(Input!$I135="text-tabs",$AQ$1,"")</f>
        <v/>
      </c>
      <c r="AR135" s="36" t="str">
        <f>IF(AND(Input!$I135="text-tabs",Input!$K135="有"),$AR$1,"")</f>
        <v/>
      </c>
      <c r="AS135" s="36" t="str">
        <f>IF(AND(Input!$I135="text-tabs",Input!$K135="有"),Input!$L135,"")</f>
        <v/>
      </c>
      <c r="AT135" s="36" t="str">
        <f>IF(AND(Input!$I135="text-tabs",Input!$K135="有"),$AT$1,"")</f>
        <v/>
      </c>
      <c r="AU135" s="36" t="str">
        <f>IF(AND(Input!$I135="text-tabs",Input!$K135="有"),Input!$N135,"")</f>
        <v/>
      </c>
      <c r="AV135" s="36" t="str">
        <f>IF(AND(Input!$I135="text-tabs",Input!$K135="有"),"&lt;br&gt;","")</f>
        <v/>
      </c>
      <c r="AW135" s="36" t="str">
        <f>IF(AND(Input!$I135="text-tabs",Input!$K135="有"),IF(Input!$M135=1,svg_data!$A$1,IF(Input!$M135=2,svg_data!$A$2)),"")</f>
        <v/>
      </c>
      <c r="AX135" s="36" t="str">
        <f>IF(AND(Input!$I135="text-tabs",Input!$K135="有"),Input!$G135,"")</f>
        <v/>
      </c>
      <c r="AY135" s="36" t="str">
        <f>IF(AND(Input!$I135="text-tabs",Input!$K135="有"),IF(Input!$M135=1,svg_data!$C$1,IF(Input!$M135=2,svg_data!$C$2)),"")</f>
        <v/>
      </c>
      <c r="AZ135" s="36" t="str">
        <f>IF(AND(Input!$I135="text-tabs",Input!$K135="有"),Input!$G135,"")</f>
        <v/>
      </c>
      <c r="BA135" s="36" t="str">
        <f>IF(AND(Input!$I135="text-tabs",Input!$K135="有"),IF(Input!$M135=1,svg_data!$E$1,IF(Input!$M135=2,svg_data!$E$2)),"")</f>
        <v/>
      </c>
      <c r="BB135" s="36" t="str">
        <f>IF(AND(Input!$I135="text-tabs",Input!$K135="有"),Input!$G135,"")</f>
        <v/>
      </c>
      <c r="BC135" s="36" t="str">
        <f>IF(AND(Input!$I135="text-tabs",Input!$K135="有"),IF(Input!$M135=1,svg_data!$G$1,IF(Input!$M135=2,svg_data!$G$2)),"")</f>
        <v/>
      </c>
      <c r="BD135" s="36" t="str">
        <f>IF(AND(Input!$I135="text-tabs",Input!$K135="有"),Input!$G135,"")</f>
        <v/>
      </c>
      <c r="BE135" s="36" t="str">
        <f>IF(AND(Input!$I135="text-tabs",Input!$K135="有"),IF(Input!$M135=1,svg_data!$I$1,IF(Input!$M135=2,svg_data!$I$2)),"")</f>
        <v/>
      </c>
      <c r="BF135" s="36" t="str">
        <f>IF(AND(Input!$I135="text-tabs",Input!$K135="有"),Input!$G135,"")</f>
        <v/>
      </c>
      <c r="BG135" s="36" t="str">
        <f>IF(AND(Input!$I135="text-tabs",Input!$K135="有"),IF(Input!$M135=1,svg_data!$K$1,IF(Input!$M135=2,svg_data!$K$2)),"")</f>
        <v/>
      </c>
      <c r="BH135" s="36" t="str">
        <f>IF(AND(Input!$I135="text-tabs",Input!$K135="有"),Input!$G135,"")</f>
        <v/>
      </c>
      <c r="BI135" s="36" t="str">
        <f>IF(AND(Input!$I135="text-tabs",Input!$K135="有"),IF(Input!$M135=1,svg_data!$M$1,IF(Input!$M135=2,svg_data!$M$2)),"")</f>
        <v/>
      </c>
      <c r="BJ135" s="36" t="str">
        <f>IF(AND(Input!$I135="text-tabs",Input!$K135="有"),Input!$G135,"")</f>
        <v/>
      </c>
      <c r="BK135" s="36" t="str">
        <f>IF(AND(Input!$I135="text-tabs",Input!$K135="有"),IF(Input!$M135=1,svg_data!$O$1,IF(Input!$M135=2,svg_data!$O$2)),"")</f>
        <v/>
      </c>
      <c r="BL135" s="36" t="str">
        <f>IF(AND(Input!$I135="text-tabs",Input!$K135="有"),Input!$G135,"")</f>
        <v/>
      </c>
      <c r="BM135" s="36" t="str">
        <f>IF(AND(Input!$I135="text-tabs",Input!$K135="有"),IF(Input!$M135=1,svg_data!$Q$1,IF(Input!$M135=2,svg_data!$Q$2)),"")</f>
        <v/>
      </c>
      <c r="BN135" s="36" t="str">
        <f>IF(AND(Input!$I135="text-tabs",Input!$K135="有"),Input!$G135,"")</f>
        <v/>
      </c>
      <c r="BO135" s="36" t="str">
        <f>IF(AND(Input!$I135="text-tabs",Input!$K135="有"),IF(Input!$M135=1,svg_data!$S$1,IF(Input!$M135=2,svg_data!$S$2)),"")</f>
        <v/>
      </c>
      <c r="BP135" s="36" t="str">
        <f>IF(AND(Input!$I135="text-tabs",Input!$K135="有"),Input!$G135,"")</f>
        <v/>
      </c>
      <c r="BQ135" s="36" t="str">
        <f>IF(AND(Input!$I135="text-tabs",Input!$K135="有"),IF(Input!$M135=1,svg_data!$U$1,IF(Input!$M135=2,svg_data!$U$2)),"")</f>
        <v/>
      </c>
      <c r="BR135" s="36" t="str">
        <f>IF(AND(Input!$I135="text-tabs",Input!$K135="有"),Input!$G135,"")</f>
        <v/>
      </c>
      <c r="BS135" s="36" t="str">
        <f>IF(AND(Input!$I135="text-tabs",Input!$K135="有"),IF(Input!$M135=1,svg_data!$W$1,IF(Input!$M135=2,svg_data!$W$2)),"")</f>
        <v/>
      </c>
      <c r="BT135" s="36" t="str">
        <f>IF(AND(Input!$I135="text-tabs",Input!$K135="有"),Input!$G135,"")</f>
        <v/>
      </c>
      <c r="BU135" s="36" t="str">
        <f>IF(AND(Input!$I135="text-tabs",Input!$K135="有"),IF(Input!$M135=1,svg_data!$Y$1,IF(Input!$M135=2,svg_data!$Y$2)),"")</f>
        <v/>
      </c>
      <c r="BV135" s="36" t="str">
        <f>IF(AND(Input!$I135="text-tabs",Input!$K135="有"),Input!$G135,"")</f>
        <v/>
      </c>
      <c r="BW135" s="36" t="str">
        <f>IF(AND(Input!$I135="text-tabs",Input!$K135="有"),IF(Input!$M135=1,svg_data!$AA$1,IF(Input!$M135=2,svg_data!$AA$2)),"")</f>
        <v/>
      </c>
      <c r="BX135" s="36" t="str">
        <f>IF(AND(Input!$I135="text-tabs",Input!$K135="有"),Input!$G135,"")</f>
        <v/>
      </c>
      <c r="BY135" s="36" t="str">
        <f>IF(AND(Input!$I135="text-tabs",Input!$K135="有"),IF(Input!$M135=1,svg_data!$AC$1,IF(Input!$M135=2,svg_data!$AC$2)),"")</f>
        <v/>
      </c>
      <c r="BZ135" s="36" t="str">
        <f>IF(AND(Input!$I135="text-tabs",Input!$K135="有"),Input!$G135,"")</f>
        <v/>
      </c>
      <c r="CA135" s="36" t="str">
        <f>IF(AND(Input!$I135="text-tabs",Input!$K135="有"),IF(Input!$M135=1,svg_data!$AE$1,IF(Input!$M135=2,svg_data!$AE$2)),"")</f>
        <v/>
      </c>
      <c r="CB135" s="36" t="str">
        <f>IF(AND(Input!$I135="text-tabs",Input!$K135="有"),Input!$G135,"")</f>
        <v/>
      </c>
      <c r="CC135" s="36" t="str">
        <f>IF(AND(Input!$I135="text-tabs",Input!$K135="有"),IF(Input!$M135=1,svg_data!$AG$1,IF(Input!$M135=2,svg_data!$AG$2)),"")</f>
        <v/>
      </c>
      <c r="CD135" s="36" t="str">
        <f>IF(AND(Input!$I135="text-tabs",Input!$K135="有"),Input!$G135,"")</f>
        <v/>
      </c>
      <c r="CE135" s="36" t="str">
        <f>IF(AND(Input!$I135="text-tabs",Input!$K135="有"),IF(Input!$M135=1,svg_data!$AI$1,IF(Input!$M135=2,svg_data!$AI$2)),"")</f>
        <v/>
      </c>
      <c r="CF135" s="36" t="str">
        <f>IF(AND(Input!$I135="text-tabs",Input!$K135="有"),Input!$G135,"")</f>
        <v/>
      </c>
      <c r="CG135" s="36" t="str">
        <f>IF(AND(Input!$I135="text-tabs",Input!$K135="有"),IF(Input!$M135=1,svg_data!$AK$1,IF(Input!$M135=2,svg_data!$AK$2)),"")</f>
        <v/>
      </c>
      <c r="CH135" s="36" t="str">
        <f>IF(AND(Input!$I135="text-tabs",Input!$K135="有"),Input!$G135,"")</f>
        <v/>
      </c>
      <c r="CI135" s="36" t="str">
        <f>IF(AND(Input!$I135="text-tabs",Input!$K135="有"),IF(Input!$M135=1,svg_data!$AM$1,IF(Input!$M135=2,svg_data!$AM$2)),"")</f>
        <v/>
      </c>
      <c r="CJ135" s="36" t="str">
        <f>IF(AND(Input!$I135="text-tabs",Input!$K135="有"),Input!$G135,"")</f>
        <v/>
      </c>
      <c r="CK135" s="36" t="str">
        <f>IF(AND(Input!$I135="text-tabs",Input!$K135="有"),IF(Input!$M135=1,svg_data!$AO$1,IF(Input!$M135=2,svg_data!$AO$2)),"")</f>
        <v/>
      </c>
      <c r="CL135" s="36" t="str">
        <f>IF(AND(Input!$I135="text-tabs",Input!$K135="有"),Input!$G135,"")</f>
        <v/>
      </c>
      <c r="CM135" s="36" t="str">
        <f>IF(AND(Input!$I135="text-tabs",Input!$K135="有"),IF(Input!$M135=1,svg_data!$AQ$1,IF(Input!$M135=2,svg_data!$AQ$2)),"")</f>
        <v/>
      </c>
      <c r="CN135" s="36" t="str">
        <f>IF(AND(Input!$I135="text-tabs",Input!$K135="有"),Input!$G135,"")</f>
        <v/>
      </c>
      <c r="CO135" s="36" t="str">
        <f>IF(AND(Input!$I135="text-tabs",Input!$K135="有"),IF(Input!$M135=1,svg_data!$AS$1,IF(Input!$M135=2,svg_data!$AS$2)),"")</f>
        <v/>
      </c>
      <c r="CP135" s="36" t="str">
        <f>IF(AND(Input!$I135="text-tabs",Input!$K135="有"),Input!$G135,"")</f>
        <v/>
      </c>
      <c r="CQ135" s="36" t="str">
        <f>IF(AND(Input!$I135="text-tabs",Input!$K135="有"),IF(Input!$M135=1,svg_data!$AU$1,IF(Input!$M135=2,svg_data!$AU$2)),"")</f>
        <v/>
      </c>
      <c r="CR135" s="36" t="str">
        <f>IF(AND(Input!$I135="text-tabs",Input!$K135="有"),Input!$G135,"")</f>
        <v/>
      </c>
      <c r="CS135" s="36" t="str">
        <f>IF(AND(Input!$I135="text-tabs",Input!$K135="有"),IF(Input!$M135=1,svg_data!$AW$1,IF(Input!$M135=2,svg_data!$AW$2)),"")</f>
        <v/>
      </c>
      <c r="CT135" s="36" t="str">
        <f>IF(AND(Input!$I135="text-tabs",Input!$K135="有"),Input!$G135,"")</f>
        <v/>
      </c>
      <c r="CU135" s="36" t="str">
        <f>IF(AND(Input!$I135="text-tabs",Input!$K135="有"),IF(Input!$M135=1,svg_data!$AY$1,IF(Input!$M135=2,svg_data!$AY$2)),"")</f>
        <v/>
      </c>
      <c r="CV135" s="36" t="str">
        <f>IF(AND(Input!$I135="text-tabs",Input!$K135="有"),Input!$G135,"")</f>
        <v/>
      </c>
      <c r="CW135" s="36" t="str">
        <f>IF(AND(Input!$I135="text-tabs",Input!$K135="有"),IF(Input!$M135=1,svg_data!$BA$1,IF(Input!$M135=2,svg_data!$BA$2)),"")</f>
        <v/>
      </c>
      <c r="CX135" s="36" t="str">
        <f>IF(AND(Input!$I135="text-tabs",Input!$K135="有"),Input!$G135,"")</f>
        <v/>
      </c>
      <c r="CY135" s="36" t="str">
        <f>IF(AND(Input!$I135="text-tabs",Input!$K135="有"),IF(Input!$M135=1,svg_data!$BC$1,IF(Input!$M135=2,svg_data!$BC$2)),"")</f>
        <v/>
      </c>
      <c r="CZ135" s="36" t="str">
        <f>IF(AND(Input!$I135="text-tabs",Input!$K135="有"),Input!$G135,"")</f>
        <v/>
      </c>
      <c r="DA135" s="36" t="str">
        <f>IF(AND(Input!$I135="text-tabs",Input!$K135="有"),IF(Input!$M135=1,svg_data!$BE$1,IF(Input!$M135=2,svg_data!$BE$2)),"")</f>
        <v/>
      </c>
      <c r="DB135" s="36" t="str">
        <f>IF(AND(Input!$I135="text-tabs",Input!$K135="有"),Input!$G135,"")</f>
        <v/>
      </c>
      <c r="DC135" s="36" t="str">
        <f>IF(AND(Input!$I135="text-tabs",Input!$K135="有"),IF(Input!$M135=1,svg_data!$BG$1,IF(Input!$M135=2,svg_data!$BG$2)),"")</f>
        <v/>
      </c>
      <c r="DD135" s="36" t="str">
        <f>IF(AND(Input!$I135="text-tabs",Input!$K135="有"),Input!$G135,"")</f>
        <v/>
      </c>
      <c r="DE135" s="36" t="str">
        <f>IF(AND(Input!$I135="text-tabs",Input!$K135="有"),IF(Input!$M135=1,svg_data!$BI$1,IF(Input!$M135=2,svg_data!$BI$2)),"")</f>
        <v/>
      </c>
      <c r="DF135" s="36" t="str">
        <f>IF(AND(Input!$I135="text-tabs",Input!$K135="有"),Input!$G135,"")</f>
        <v/>
      </c>
      <c r="DG135" s="36" t="str">
        <f>IF(AND(Input!$I135="text-tabs",Input!$K135="有"),IF(Input!$M135=1,svg_data!$BK$1,IF(Input!$M135=2,svg_data!$BK$2)),"")</f>
        <v/>
      </c>
      <c r="DH135" s="36" t="str">
        <f>IF(AND(Input!$I135="text-tabs",Input!$K135="有"),Input!$G135,"")</f>
        <v/>
      </c>
      <c r="DI135" s="36" t="str">
        <f>IF(AND(Input!$I135="text-tabs",Input!$K135="有"),IF(Input!$M135=1,svg_data!$BM$1,IF(Input!$M135=2,svg_data!$BM$2)),"")</f>
        <v/>
      </c>
      <c r="DJ135" s="36" t="str">
        <f>IF(AND(Input!$I135="text-tabs",Input!$K135="有"),svg_data!$BN$1,"")</f>
        <v/>
      </c>
      <c r="DK135" s="36" t="str">
        <f>IF(AND(Input!$I135="text-tabs",Input!$K135="有"),Input!$G135,"")</f>
        <v/>
      </c>
      <c r="DL135" s="36" t="str">
        <f>IF(AND(Input!$I135="text-tabs",Input!$K135="有"),svg_data!$BP$1,"")</f>
        <v/>
      </c>
      <c r="DM135" s="36" t="str">
        <f>IF(AND(Input!$I135="text-tabs",Input!$K135="有"),svg_data!$BQ$1,"")</f>
        <v/>
      </c>
      <c r="DN135" s="36" t="str">
        <f>IF(AND(Input!$I135="text-tabs",Input!$K135="有"),Input!$G135,"")</f>
        <v/>
      </c>
      <c r="DO135" s="36" t="str">
        <f>IF(AND(Input!$I135="text-tabs",Input!$K135="有"),svg_data!$BS$1,"")</f>
        <v/>
      </c>
      <c r="DP135" s="36" t="str">
        <f>IF(AND(Input!$I135="text-tabs",Input!$K135="有"),Input!$G135,"")</f>
        <v/>
      </c>
      <c r="DQ135" s="36" t="str">
        <f>IF(AND(Input!$I135="text-tabs",Input!$K135="有"),svg_data!$BU$1,"")</f>
        <v/>
      </c>
      <c r="DR135" s="36" t="str">
        <f>IF(AND(Input!$I135="text-tabs",Input!$K135="有"),Input!$G135,"")</f>
        <v/>
      </c>
      <c r="DS135" s="36" t="str">
        <f>IF(AND(Input!$I135="text-tabs",Input!$K135="有"),IF(Input!$M135=1,svg_data!$BW$1,IF(Input!$M135=2,svg_data!$BW$2)),"")</f>
        <v/>
      </c>
      <c r="DT135" s="36" t="str">
        <f>IF(AND(Input!$I135="text-tabs",Input!$K135="有"),IF(Input!$M135=1,svg_data!$BY$1,IF(Input!$M135=2,"")),"")</f>
        <v/>
      </c>
      <c r="DU135" s="36" t="str">
        <f>IF(AND(Input!$I135="text-tabs",Input!$K135="有"),IF(Input!$M135=1,Input!$G135,IF(Input!$M135=2,"")),"")</f>
        <v/>
      </c>
      <c r="DV135" s="42" t="str">
        <f>IF(AND(Input!$I135="text-tabs",Input!$K135="有"),IF(Input!$M135=1,svg_data!$CA$1,IF(Input!$M135=2,svg_data!$CA$2)),"")</f>
        <v/>
      </c>
      <c r="DW135" s="36" t="str">
        <f>IF(AND(Input!$I135="text-tabs",Input!$K135="有"),IF(Input!$M135=1,svg_data!$CB$1,IF(Input!$M135=2,svg_data!$CB$2)),"")</f>
        <v/>
      </c>
      <c r="DX135" s="36" t="str">
        <f>IF(AND(Input!$I135="text-tabs",Input!$K135="有"),Input!$G135,"")</f>
        <v/>
      </c>
      <c r="DY135" s="36" t="str">
        <f>IF(AND(Input!$I135="text-tabs",Input!$K135="有"),IF(Input!$M135=1,svg_data!$CD$1,IF(Input!$M135=2,svg_data!$CD$2)),"")</f>
        <v/>
      </c>
      <c r="DZ135" s="36" t="str">
        <f>IF(AND(Input!$I135="text-tabs",Input!$K135="有"),Input!$G135,"")</f>
        <v/>
      </c>
      <c r="EA135" s="36" t="str">
        <f>IF(AND(Input!$I135="text-tabs",Input!$K135="有"),IF(Input!$M135=1,svg_data!$CF$1,IF(Input!$M135=2,svg_data!$CF$2)),"")</f>
        <v/>
      </c>
      <c r="EB135" s="36" t="str">
        <f>IF(AND(Input!$I135="text-tabs",Input!$K135="有"),Input!$G135,"")</f>
        <v/>
      </c>
      <c r="EC135" s="36" t="str">
        <f>IF(AND(Input!$I135="text-tabs",Input!$K135="有"),IF(Input!$M135=1,svg_data!$CH$1,IF(Input!$M135=2,svg_data!$CH$2)),"")</f>
        <v/>
      </c>
      <c r="ED135" s="36" t="str">
        <f>IF(AND(Input!$I135="text-tabs",Input!$K135="有"),Input!$G135,"")</f>
        <v/>
      </c>
      <c r="EE135" s="36" t="str">
        <f>IF(AND(Input!$I135="text-tabs",Input!$K135="有"),IF(Input!$M135=1,svg_data!$CJ$1,IF(Input!$M135=2,svg_data!$CJ$2)),"")</f>
        <v/>
      </c>
      <c r="EF135" s="36" t="str">
        <f>IF(AND(Input!$I135="text-tabs",Input!$K135="有"),Input!$G135,"")</f>
        <v/>
      </c>
      <c r="EG135" s="36" t="str">
        <f>IF(AND(Input!$I135="text-tabs",Input!$K135="有"),IF(Input!$M135=1,svg_data!$CL$1,IF(Input!$M135=2,svg_data!$CL$2)),"")</f>
        <v/>
      </c>
      <c r="EH135" s="36" t="str">
        <f>IF(AND(Input!$I135="text-tabs",Input!$K135="有"),Input!$G135,"")</f>
        <v/>
      </c>
      <c r="EI135" s="36" t="str">
        <f>IF(AND(Input!$I135="text-tabs",Input!$K135="有"),IF(Input!$M135=1,svg_data!$CN$1,IF(Input!$M135=2,svg_data!$CN$2)),"")</f>
        <v/>
      </c>
      <c r="EJ135" s="36" t="str">
        <f>IF(AND(Input!$I135="text-tabs",Input!$K135="有"),Input!$G135,"")</f>
        <v/>
      </c>
      <c r="EK135" s="36" t="str">
        <f>IF(AND(Input!$I135="text-tabs",Input!$K135="有"),IF(Input!$M135=1,svg_data!$CP$1,IF(Input!$M135=2,svg_data!$CP$2)),"")</f>
        <v/>
      </c>
      <c r="EL135" s="36" t="str">
        <f>IF(AND(Input!$I135="text-tabs",Input!$K135="有"),Input!$G135,"")</f>
        <v/>
      </c>
      <c r="EM135" s="36" t="str">
        <f>IF(AND(Input!$I135="text-tabs",Input!$K135="有"),IF(Input!$M135=1,svg_data!$CR$1,IF(Input!$M135=2,svg_data!$CR$2)),"")</f>
        <v/>
      </c>
      <c r="EN135" s="36" t="str">
        <f>IF(AND(Input!$I135="text-tabs",Input!$K135="有"),Input!$G135,"")</f>
        <v/>
      </c>
      <c r="EO135" s="36" t="str">
        <f>IF(AND(Input!$I135="text-tabs",Input!$K135="有"),IF(Input!$M135=1,svg_data!$CT$1,IF(Input!$M135=2,svg_data!$CT$2)),"")</f>
        <v/>
      </c>
      <c r="EP135" s="36" t="str">
        <f>IF(AND(Input!$I135="text-tabs",Input!$K135="有"),Input!$G135,"")</f>
        <v/>
      </c>
      <c r="EQ135" s="36" t="str">
        <f>IF(AND(Input!$I135="text-tabs",Input!$K135="有"),IF(Input!$M135=1,svg_data!$CV$1,IF(Input!$M135=2,svg_data!$CV$2)),"")</f>
        <v/>
      </c>
      <c r="ER135" s="36" t="str">
        <f>IF(AND(Input!$I135="text-tabs",Input!$K135="有"),Input!$G135,"")</f>
        <v/>
      </c>
      <c r="ES135" s="36" t="str">
        <f>IF(AND(Input!$I135="text-tabs",Input!$K135="有"),IF(Input!$M135=1,svg_data!$CX$1,IF(Input!$M135=2,svg_data!$CX$2)),"")</f>
        <v/>
      </c>
      <c r="ET135" s="36" t="str">
        <f>IF(AND(Input!$I135="text-tabs",Input!$K135="有"),Input!$G135,"")</f>
        <v/>
      </c>
      <c r="EU135" s="36" t="str">
        <f>IF(AND(Input!$I135="text-tabs",Input!$K135="有"),IF(Input!$M135=1,svg_data!$CZ$1,IF(Input!$M135=2,svg_data!$CZ$2)),"")</f>
        <v/>
      </c>
      <c r="EV135" s="36" t="str">
        <f>IF(AND(Input!$I135="text-tabs",Input!$K135="有"),Input!$G135,"")</f>
        <v/>
      </c>
      <c r="EW135" s="36" t="str">
        <f>IF(AND(Input!$I135="text-tabs",Input!$K135="有"),IF(Input!$M135=1,svg_data!$DB$1,IF(Input!$M135=2,svg_data!$DB$2)),"")</f>
        <v/>
      </c>
      <c r="EX135" s="36" t="str">
        <f>IF(AND(Input!$I135="text-tabs",Input!$K135="有"),Input!$G135,"")</f>
        <v/>
      </c>
      <c r="EY135" s="36" t="str">
        <f>IF(AND(Input!$I135="text-tabs",Input!$K135="有"),IF(Input!$M135=1,svg_data!$DD$1,IF(Input!$M135=2,svg_data!$DD$2)),"")</f>
        <v/>
      </c>
      <c r="EZ135" s="36" t="str">
        <f>IF(AND(Input!$I135="text-tabs",Input!$K135="有"),Input!$G135,"")</f>
        <v/>
      </c>
      <c r="FA135" s="36" t="str">
        <f>IF(AND(Input!$I135="text-tabs",Input!$K135="有"),IF(Input!$M135=1,svg_data!$DF$1,IF(Input!$M135=2,svg_data!$DF$2)),"")</f>
        <v/>
      </c>
      <c r="FB135" s="36" t="str">
        <f>IF(AND(Input!$I135="text-tabs",Input!$K135="有"),Input!$G135,"")</f>
        <v/>
      </c>
      <c r="FC135" s="36" t="str">
        <f>IF(AND(Input!$I135="text-tabs",Input!$K135="有"),IF(Input!$M135=1,svg_data!$DH$1,IF(Input!$M135=2,svg_data!$DH$2)),"")</f>
        <v/>
      </c>
      <c r="FD135" s="36" t="str">
        <f>IF(AND(Input!$I135="text-tabs",Input!$K135="有"),Input!$G135,"")</f>
        <v/>
      </c>
      <c r="FE135" s="36" t="str">
        <f>IF(AND(Input!$I135="text-tabs",Input!$K135="有"),IF(Input!$M135=1,svg_data!$DJ$1,IF(Input!$M135=2,svg_data!$DJ$2)),"")</f>
        <v/>
      </c>
      <c r="FF135" s="36" t="str">
        <f>IF(AND(Input!$I135="text-tabs",Input!$K135="有"),Input!$G135,"")</f>
        <v/>
      </c>
      <c r="FG135" s="36" t="str">
        <f>IF(AND(Input!$I135="text-tabs",Input!$K135="有"),IF(Input!$M135=1,svg_data!$DL$1,IF(Input!$M135=2,svg_data!$DL$2)),"")</f>
        <v/>
      </c>
      <c r="FH135" s="36" t="str">
        <f>IF(AND(Input!$I135="text-tabs",Input!$K135="有"),Input!$G135,"")</f>
        <v/>
      </c>
      <c r="FI135" s="36" t="str">
        <f>IF(AND(Input!$I135="text-tabs",Input!$K135="有"),IF(Input!$M135=1,svg_data!$DN$1,IF(Input!$M135=2,svg_data!$DN$2)),"")</f>
        <v/>
      </c>
      <c r="FJ135" s="36" t="str">
        <f>IF(AND(Input!$I135="text-tabs",Input!$K135="有"),Input!$G135,"")</f>
        <v/>
      </c>
      <c r="FK135" s="36" t="str">
        <f>IF(AND(Input!$I135="text-tabs",Input!$K135="有"),IF(Input!$M135=1,svg_data!$DP$1,IF(Input!$M135=2,svg_data!$DP$2)),"")</f>
        <v/>
      </c>
      <c r="FL135" s="36" t="str">
        <f>IF(AND(Input!$I135="text-tabs",Input!$K135="有"),Input!$G135,"")</f>
        <v/>
      </c>
      <c r="FM135" s="36" t="str">
        <f>IF(AND(Input!$I135="text-tabs",Input!$K135="有"),IF(Input!$M135=1,svg_data!$DR$1,IF(Input!$M135=2,svg_data!$DR$2)),"")</f>
        <v/>
      </c>
      <c r="FN135" s="36" t="str">
        <f>IF(AND(Input!$I135="text-tabs",Input!$K135="有"),Input!$G135,"")</f>
        <v/>
      </c>
      <c r="FO135" s="36" t="str">
        <f>IF(AND(Input!$I135="text-tabs",Input!$K135="有"),IF(Input!$M135=1,svg_data!$DT$1,IF(Input!$M135=2,svg_data!$DT$2)),"")</f>
        <v/>
      </c>
      <c r="FP135" s="36" t="str">
        <f>IF(AND(Input!$I135="text-tabs",Input!$K135="有"),Input!$G135,"")</f>
        <v/>
      </c>
      <c r="FQ135" s="36" t="str">
        <f>IF(AND(Input!$I135="text-tabs",Input!$K135="有"),IF(Input!$M135=1,svg_data!$DV$1,IF(Input!$M135=2,svg_data!$DV$2)),"")</f>
        <v/>
      </c>
      <c r="FR135" s="36" t="str">
        <f>IF(AND(Input!$I135="text-tabs",Input!$K135="有"),Input!$G135,"")</f>
        <v/>
      </c>
      <c r="FS135" s="36" t="str">
        <f>IF(AND(Input!$I135="text-tabs",Input!$K135="有"),IF(Input!$M135=1,svg_data!$DX$1,IF(Input!$M135=2,svg_data!$DX$2)),"")</f>
        <v/>
      </c>
      <c r="FT135" s="36" t="str">
        <f>IF(AND(Input!$I135="text-tabs",Input!$K135="有"),Input!$G135,"")</f>
        <v/>
      </c>
      <c r="FU135" s="36" t="str">
        <f>IF(AND(Input!$I135="text-tabs",Input!$K135="有"),IF(Input!$M135=1,svg_data!$DZ$1,IF(Input!$M135=2,svg_data!$DZ$2)),"")</f>
        <v/>
      </c>
      <c r="FV135" s="36" t="str">
        <f>IF(AND(Input!$I135="text-tabs",Input!$K135="有"),Input!$G135,"")</f>
        <v/>
      </c>
      <c r="FW135" s="36" t="str">
        <f>IF(AND(Input!$I135="text-tabs",Input!$K135="有"),IF(Input!$M135=1,svg_data!$EB$1,IF(Input!$M135=2,svg_data!$EB$2)),"")</f>
        <v/>
      </c>
      <c r="FX135" s="36" t="str">
        <f>IF(AND(Input!$I135="text-tabs",Input!$K135="有"),Input!$G135,"")</f>
        <v/>
      </c>
      <c r="FY135" s="36" t="str">
        <f>IF(AND(Input!$I135="text-tabs",Input!$K135="有"),IF(Input!$M135=1,svg_data!$ED$1,IF(Input!$M135=2,svg_data!$ED$2)),"")</f>
        <v/>
      </c>
      <c r="FZ135" s="36" t="str">
        <f>IF(AND(Input!$I135="text-tabs",Input!$K135="有"),Input!$G135,"")</f>
        <v/>
      </c>
      <c r="GA135" s="36" t="str">
        <f>IF(AND(Input!$I135="text-tabs",Input!$K135="有"),IF(Input!$M135=1,svg_data!$EF$1,IF(Input!$M135=2,svg_data!$EF$2)),"")</f>
        <v/>
      </c>
      <c r="GB135" s="36" t="str">
        <f>IF(AND(Input!$I135="text-tabs",Input!$K135="有"),Input!$G135,"")</f>
        <v/>
      </c>
      <c r="GC135" s="36" t="str">
        <f>IF(AND(Input!$I135="text-tabs",Input!$K135="有"),IF(Input!$M135=1,svg_data!$EH$1,IF(Input!$M135=2,svg_data!$EH$2)),"")</f>
        <v/>
      </c>
      <c r="GD135" s="36" t="str">
        <f>IF(AND(Input!$I135="text-tabs",Input!$K135="有"),Input!$G135,"")</f>
        <v/>
      </c>
      <c r="GE135" s="36" t="str">
        <f>IF(AND(Input!$I135="text-tabs",Input!$K135="有"),IF(Input!$M135=1,svg_data!$EJ$1,IF(Input!$M135=2,svg_data!$EJ$2)),"")</f>
        <v/>
      </c>
      <c r="GF135" s="36" t="str">
        <f>IF(AND(Input!$I135="text-tabs",Input!$K135="有"),Input!$G135,"")</f>
        <v/>
      </c>
      <c r="GG135" s="36" t="str">
        <f>IF(AND(Input!$I135="text-tabs",Input!$K135="有"),IF(Input!$M135=1,svg_data!$EL$1,IF(Input!$M135=2,svg_data!$EL$2)),"")</f>
        <v/>
      </c>
      <c r="GH135" s="36" t="str">
        <f>IF(AND(Input!$I135="text-tabs",Input!$K135="有"),Input!$G135,"")</f>
        <v/>
      </c>
      <c r="GI135" s="36" t="str">
        <f>IF(AND(Input!$I135="text-tabs",Input!$K135="有"),IF(Input!$M135=1,svg_data!$EN$1,IF(Input!$M135=2,svg_data!$EN$2)),"")</f>
        <v/>
      </c>
      <c r="GJ135" s="36" t="str">
        <f>IF(AND(Input!$I135="text-tabs",Input!$K135="有"),Input!$G135,"")</f>
        <v/>
      </c>
      <c r="GK135" s="36" t="str">
        <f>IF(AND(Input!$I135="text-tabs",Input!$K135="有"),IF(Input!$M135=1,svg_data!$EP$1,IF(Input!$M135=2,svg_data!$EP$2)),"")</f>
        <v/>
      </c>
      <c r="GL135" s="36" t="str">
        <f>IF(AND(Input!$I135="text-tabs",Input!$K135="有"),Input!$G135,"")</f>
        <v/>
      </c>
      <c r="GM135" s="36" t="str">
        <f>IF(AND(Input!$I135="text-tabs",Input!$K135="有"),svg_data!$ER$1,"")</f>
        <v/>
      </c>
      <c r="GN135" s="36" t="str">
        <f>IF(AND(Input!$I135="text-tabs",Input!$K135="有"),Input!$G135,"")</f>
        <v/>
      </c>
      <c r="GO135" s="36" t="str">
        <f>IF(AND(Input!$I135="text-tabs",Input!$K135="有"),svg_data!$ET$1,"")</f>
        <v/>
      </c>
      <c r="GP135" s="36" t="str">
        <f>IF(AND(Input!$I135="text-tabs",Input!$K135="有"),Input!$G135,"")</f>
        <v/>
      </c>
      <c r="GQ135" s="36" t="str">
        <f>IF(AND(Input!$I135="text-tabs",Input!$K135="有"),svg_data!$EV$1,"")</f>
        <v/>
      </c>
      <c r="GR135" s="36" t="str">
        <f>IF(AND(Input!$I135="text-tabs",Input!$K135="有"),Input!$G135,"")</f>
        <v/>
      </c>
      <c r="GS135" s="36" t="str">
        <f>IF(AND(Input!$I135="text-tabs",Input!$K135="有"),svg_data!$EX$1,"")</f>
        <v/>
      </c>
      <c r="GT135" s="36" t="str">
        <f>IF(AND(Input!$I135="text-tabs",Input!$K135="有"),IF(Input!$O135="無","",svg_data!$EY$1),"")</f>
        <v/>
      </c>
      <c r="GU135" s="36" t="str">
        <f>IF(AND(Input!$I135="text-tabs",Input!$K135="有"),IF(Input!$O135="無","",Input!$G135),"")</f>
        <v/>
      </c>
      <c r="GV135" s="36" t="str">
        <f>IF(AND(Input!$I135="text-tabs",Input!$K135="有"),IF(Input!$O135="無","",Input!$O135),"")</f>
        <v/>
      </c>
      <c r="GW135" s="36" t="str">
        <f>IF(AND(Input!$I135="text-tabs",Input!$K135="有"),IF(Input!$O135="無","",svg_data!$FA$1),"")</f>
        <v/>
      </c>
      <c r="GX135" s="36" t="str">
        <f>IF(AND(Input!$I135="text-tabs",Input!$K135="有"),IF(Input!$O135="無","",Input!$P135),"")</f>
        <v/>
      </c>
      <c r="GY135" s="36" t="str">
        <f>IF(AND(Input!$I135="text-tabs",Input!$K135="有"),IF(Input!$O135="無","",svg_data!$FC$1),"")</f>
        <v/>
      </c>
      <c r="GZ135" s="36" t="str">
        <f>IF(AND(Input!$I135="text-tabs",Input!$K135="有"),svg_data!$FD$1,"")</f>
        <v/>
      </c>
      <c r="HA135" s="36" t="str">
        <f>IF(AND(Input!$I135="text-tabs",Input!$K135="有"),$HA$1,"")</f>
        <v/>
      </c>
      <c r="HB135" s="36" t="str">
        <f>IF(AND(Input!$I135="text-tabs",Input!$V135="有",Input!$W135&lt;&gt;""),$HB$1,"")</f>
        <v/>
      </c>
      <c r="HC135" s="36" t="str">
        <f>IF(AND(Input!$I135="text-tabs",Input!$V135="有",Input!$W135&lt;&gt;""),Input!$U135,"")</f>
        <v/>
      </c>
      <c r="HD135" s="36" t="str">
        <f>IF(AND(Input!$I135="text-tabs",Input!$V135="有",Input!$W135&lt;&gt;""),$HD$1,"")</f>
        <v/>
      </c>
      <c r="HE135" s="36" t="str">
        <f>IF(AND(Input!$I135="text-tabs",Input!$V135="有",Input!$W135&lt;&gt;""),$HE$1,"")</f>
        <v/>
      </c>
      <c r="HF135" s="36" t="str">
        <f>IF(AND(Input!$I135="text-tabs",Input!$V135="有",Input!$W135&lt;&gt;""),$HF$1,"")</f>
        <v/>
      </c>
      <c r="HG135" s="36" t="str">
        <f>IF(AND(Input!$I135="text-tabs",Input!$V135="有",Input!$W135&lt;&gt;""),Input!$X135,"")</f>
        <v/>
      </c>
      <c r="HH135" s="36" t="str">
        <f>IF(AND(Input!$I135="text-tabs",Input!$V135="有",Input!$W135&lt;&gt;""),$HH$1,"")</f>
        <v/>
      </c>
      <c r="HI135" s="36" t="str">
        <f>IF(AND(Input!$I135="text-tabs",Input!$V135="有",Input!$W135&lt;&gt;""),Input!$W135,"")</f>
        <v/>
      </c>
      <c r="HJ135" s="36" t="str">
        <f>IF(AND(Input!$I135="text-tabs",Input!$V135="有",Input!$W135&lt;&gt;""),$HJ$1,"")</f>
        <v/>
      </c>
      <c r="HK135" s="36" t="str">
        <f>IF(AND(Input!$I135="text-tabs",Input!$V135="有",Input!$Y135&lt;&gt;"無"),$HK$1,"")</f>
        <v/>
      </c>
      <c r="HL135" s="36" t="str">
        <f>IF(AND(Input!$I135="text-tabs",Input!$V135="有",Input!$Y135&lt;&gt;"無"),$HF$1,"")</f>
        <v/>
      </c>
      <c r="HM135" s="36" t="str">
        <f>IF(AND(Input!$I135="text-tabs",Input!$V135="有",Input!$Y135&lt;&gt;"無"),Input!$Z135,"")</f>
        <v/>
      </c>
      <c r="HN135" s="36" t="str">
        <f>IF(AND(Input!$I135="text-tabs",Input!$V135="有",Input!$Y135&lt;&gt;"無"),$HH$1,"")</f>
        <v/>
      </c>
      <c r="HO135" s="36" t="str">
        <f>IF(AND(Input!$I135="text-tabs",Input!$V135="有",Input!$Y135&lt;&gt;"無"),Input!$Y135,"")</f>
        <v/>
      </c>
      <c r="HP135" s="36" t="str">
        <f>IF(AND(Input!$I135="text-tabs",Input!$V135="有",Input!$Y135&lt;&gt;"無"),$HJ$1,"")</f>
        <v/>
      </c>
      <c r="HQ135" s="36" t="str">
        <f>IF(AND(Input!$I135="text-tabs",Input!$V135="有",Input!$AA135&lt;&gt;"無"),$HQ$1,"")</f>
        <v/>
      </c>
      <c r="HR135" s="36" t="str">
        <f>IF(AND(Input!$I135="text-tabs",Input!$V135="有",Input!$AA135&lt;&gt;"無"),$HR$1,"")</f>
        <v/>
      </c>
      <c r="HS135" s="36" t="str">
        <f>IF(AND(Input!$I135="text-tabs",Input!$V135="有",Input!$AA135&lt;&gt;"無"),Input!$AB135,"")</f>
        <v/>
      </c>
      <c r="HT135" s="36" t="str">
        <f>IF(AND(Input!$I135="text-tabs",Input!$V135="有",Input!$AA135&lt;&gt;"無"),$HT$1,"")</f>
        <v/>
      </c>
      <c r="HU135" s="36" t="str">
        <f>IF(AND(Input!$I135="text-tabs",Input!$V135="有",Input!$AA135&lt;&gt;"無"),Input!$AA135,"")</f>
        <v/>
      </c>
      <c r="HV135" s="36" t="str">
        <f>IF(AND(Input!$I135="text-tabs",Input!$V135="有",Input!$AA135&lt;&gt;"無"),$HV$1,"")</f>
        <v/>
      </c>
      <c r="HW135" s="36" t="str">
        <f>IF(AND(Input!$I135="text-tabs",Input!$V135="有",Input!$AC135&lt;&gt;"無"),$HW$1,"")</f>
        <v/>
      </c>
      <c r="HX135" s="36" t="str">
        <f>IF(AND(Input!$I135="text-tabs",Input!$V135="有",Input!$AC135&lt;&gt;"無"),$HX$1,"")</f>
        <v/>
      </c>
      <c r="HY135" s="36" t="str">
        <f>IF(AND(Input!$I135="text-tabs",Input!$V135="有",Input!$AC135&lt;&gt;"無"),Input!$AD135,"")</f>
        <v/>
      </c>
      <c r="HZ135" s="36" t="str">
        <f>IF(AND(Input!$I135="text-tabs",Input!$V135="有",Input!$AC135&lt;&gt;"無"),$HZ$1,"")</f>
        <v/>
      </c>
      <c r="IA135" s="36" t="str">
        <f>IF(AND(Input!$I135="text-tabs",Input!$V135="有",Input!$AC135&lt;&gt;"無"),Input!$AC135,"")</f>
        <v/>
      </c>
      <c r="IB135" s="36" t="str">
        <f>IF(AND(Input!$I135="text-tabs",Input!$V135="有",Input!$AC135&lt;&gt;"無"),$IB$1,"")</f>
        <v/>
      </c>
      <c r="IC135" s="36" t="str">
        <f>IF(AND(Input!$I135="text-tabs",Input!$V135="有",Input!$AE135&lt;&gt;"無"),$IC$1,"")</f>
        <v/>
      </c>
      <c r="ID135" s="36" t="str">
        <f>IF(AND(Input!$I135="text-tabs",Input!$V135="有",Input!$AE135&lt;&gt;"無"),$HF$1,"")</f>
        <v/>
      </c>
      <c r="IE135" s="36" t="str">
        <f>IF(AND(Input!$I135="text-tabs",Input!$V135="有",Input!$AE135&lt;&gt;"無"),Input!$AF135,"")</f>
        <v/>
      </c>
      <c r="IF135" s="36" t="str">
        <f>IF(AND(Input!$I135="text-tabs",Input!$V135="有",Input!$AE135&lt;&gt;"無"),$HH$1,"")</f>
        <v/>
      </c>
      <c r="IG135" s="36" t="str">
        <f>IF(AND(Input!$I135="text-tabs",Input!$V135="有",Input!$AE135&lt;&gt;"無"),Input!$AE135,"")</f>
        <v/>
      </c>
      <c r="IH135" s="36" t="str">
        <f>IF(AND(Input!$I135="text-tabs",Input!$V135="有",Input!$AE135&lt;&gt;"無"),$HJ$1,"")</f>
        <v/>
      </c>
      <c r="II135" s="36" t="str">
        <f>IF(AND(Input!$I135="text-tabs",Input!$V135="有"),$II$1,"")</f>
        <v/>
      </c>
      <c r="IJ135" s="36" t="str">
        <f>IF(AND(Input!$I135="text-tabs",Input!$AG135="有"),$IJ$1,"")</f>
        <v/>
      </c>
      <c r="IK135" s="36" t="str">
        <f>IF(AND(Input!$I135="text-tabs",Input!$AG135="有"),Input!$AH135,"")</f>
        <v/>
      </c>
      <c r="IL135" s="36" t="str">
        <f>IF(AND(Input!$I135="text-tabs",Input!$AG135="有"),$IL$1,"")</f>
        <v/>
      </c>
      <c r="IM135" s="36" t="str">
        <f>IF(AND(Input!$I135="text-tabs",Input!$AG135="有"),Input!$AI135,"")</f>
        <v/>
      </c>
      <c r="IN135" s="36" t="str">
        <f>IF(AND(Input!$I135="text-tabs",Input!$AG135="有"),$IN$1,"")</f>
        <v/>
      </c>
      <c r="IO135" s="36" t="str">
        <f>IF(Input!$I135="text-tabs",$IO$1,"")</f>
        <v/>
      </c>
      <c r="IP135" s="36" t="str">
        <f>IF(Input!$I135="event",$IP$1,"")</f>
        <v/>
      </c>
      <c r="IQ135" s="36" t="str">
        <f>IF(Input!$I135="event",Input!$R135,"")</f>
        <v/>
      </c>
      <c r="IR135" s="36" t="str">
        <f>IF(Input!$I135="event",$IR$1,"")</f>
        <v/>
      </c>
      <c r="IS135" s="36" t="str">
        <f>IF(Input!$I135="event",$IS$1,"")</f>
        <v/>
      </c>
      <c r="IT135" s="36" t="str">
        <f>IF(Input!$I135="event",Input!$Q135,"")</f>
        <v/>
      </c>
      <c r="IU135" s="36" t="str">
        <f>IF(Input!$I135="event",$IU$1,"")</f>
        <v/>
      </c>
      <c r="IV135" s="36" t="str">
        <f>IF(Input!$I135="image",$IV$1,"")</f>
        <v/>
      </c>
      <c r="IW135" s="36" t="str">
        <f>IF(Input!$I135="image",Input!$S135,"")</f>
        <v/>
      </c>
      <c r="IX135" s="36" t="str">
        <f>IF(Input!$I135="image",$IX$1,"")</f>
        <v/>
      </c>
      <c r="IY135" s="36" t="str">
        <f>IF(AND(Input!$I135="image",Input!$V135="無"),$IY$1,"")</f>
        <v/>
      </c>
      <c r="IZ135" s="36" t="str">
        <f>IF(AND(Input!$I135="image",Input!$V135="無"),Input!$B135,"")</f>
        <v/>
      </c>
      <c r="JA135" s="36" t="str">
        <f>IF(AND(Input!$I135="image",Input!$V135="無"),$JA$1,"")</f>
        <v/>
      </c>
      <c r="JB135" s="36" t="str">
        <f>IF(AND(Input!$I135="image",Input!$V135="有"),$JB$1,"")</f>
        <v/>
      </c>
      <c r="JC135" s="36" t="str">
        <f>IF(AND(Input!$I135="image",Input!$V135="有"),Input!$W135,"")</f>
        <v/>
      </c>
      <c r="JD135" s="36" t="str">
        <f>IF(AND(Input!$I135="image",Input!$V135="有"),$JD$1,"")</f>
        <v/>
      </c>
      <c r="JE135" s="36" t="str">
        <f>IF(AND(Input!$I135="image",Input!$V135="有"),Input!$X135,"")</f>
        <v/>
      </c>
      <c r="JF135" s="36" t="str">
        <f>IF(AND(Input!$I135="image",Input!$V135="有"),$JF$1,"")</f>
        <v/>
      </c>
      <c r="JG135" s="36" t="str">
        <f>IF(Input!$I135="embed",$JG$1,"")</f>
        <v/>
      </c>
      <c r="JH135" s="36" t="str">
        <f>IF(Input!$I135="embed",Input!$X135,"")</f>
        <v/>
      </c>
      <c r="JI135" s="36" t="str">
        <f>IF(Input!$I135="embed",$JI$1,"")</f>
        <v/>
      </c>
      <c r="JJ135" s="36" t="str">
        <f>IF(Input!$I135="embed",$JJ$1,"")</f>
        <v/>
      </c>
      <c r="JK135" s="36" t="str">
        <f>IF(Input!$I135="embed",Input!$R135,"")</f>
        <v/>
      </c>
      <c r="JL135" s="36" t="str">
        <f>IF(Input!$I135="embed",$JL$1,"")</f>
        <v/>
      </c>
      <c r="JM135" s="36" t="str">
        <f>IF(Input!$I135="table",Input!$AI135,"")</f>
        <v/>
      </c>
      <c r="JN135" s="36" t="str">
        <f>IF(Input!$I135="table",Input!$AJ135,"")</f>
        <v/>
      </c>
      <c r="JO135" s="36" t="s">
        <v>0</v>
      </c>
      <c r="JP135" s="36" t="str">
        <f t="shared" si="8"/>
        <v/>
      </c>
    </row>
    <row r="136" spans="1:276" s="36" customFormat="1">
      <c r="A136" s="39" t="str">
        <f t="shared" si="7"/>
        <v>"0":{"category":"未記入","class":"0","id":"0","titleShadow":"",}</v>
      </c>
      <c r="B136" s="36" t="s">
        <v>5</v>
      </c>
      <c r="C136" s="40">
        <f>Input!$G136</f>
        <v>0</v>
      </c>
      <c r="D136" s="36" t="s">
        <v>210</v>
      </c>
      <c r="E136" s="36" t="s">
        <v>23</v>
      </c>
      <c r="F136" s="36" t="str">
        <f>IF(Input!$C136&lt;&gt;"",Input!$C136,"未記入")</f>
        <v>未記入</v>
      </c>
      <c r="G136" s="36" t="s">
        <v>3</v>
      </c>
      <c r="H136" s="36" t="s">
        <v>1</v>
      </c>
      <c r="I136" s="36">
        <f>Input!$I136</f>
        <v>0</v>
      </c>
      <c r="J136" s="36" t="s">
        <v>3</v>
      </c>
      <c r="K136" s="36" t="s">
        <v>4</v>
      </c>
      <c r="L136" s="40">
        <f>Input!$G136</f>
        <v>0</v>
      </c>
      <c r="M136" s="36" t="s">
        <v>3</v>
      </c>
      <c r="N136" s="36" t="str">
        <f>IF(Input!$D136="有",$N$1,"")</f>
        <v/>
      </c>
      <c r="O136" s="36" t="str">
        <f>IF(Input!$D136="有",Input!$A136,"")</f>
        <v/>
      </c>
      <c r="P136" s="36" t="str">
        <f>IF(Input!$D136="有",$P$1,"")</f>
        <v/>
      </c>
      <c r="Q136" s="36" t="str">
        <f>IF(Input!$D136="有",$Q$1,"")</f>
        <v/>
      </c>
      <c r="R136" s="36" t="str">
        <f>IF(Input!$D136="有",LEFT(Input!$E136,1),"")</f>
        <v/>
      </c>
      <c r="S136" s="36" t="str">
        <f>IF(Input!$D136="有",$S$1,"")</f>
        <v/>
      </c>
      <c r="T136" s="36" t="str">
        <f>IF(Input!$D136="有",$T$1,"")</f>
        <v/>
      </c>
      <c r="U136" s="36" t="str">
        <f>IF(Input!$D136="有",Input!$F136,"")</f>
        <v/>
      </c>
      <c r="V136" s="36" t="str">
        <f>IF(Input!$D136="有",$V$1,"")</f>
        <v/>
      </c>
      <c r="W136" s="36" t="s">
        <v>205</v>
      </c>
      <c r="X136" s="36" t="str">
        <f>IF(Input!$H136="有","true",IF(Input!$H136="無","false",""))</f>
        <v/>
      </c>
      <c r="Y136" s="36" t="s">
        <v>3</v>
      </c>
      <c r="Z136" s="36" t="str">
        <f>IF(OR(Input!$I136="text-tabs",Input!$I136="text"),$Z$1,"")</f>
        <v/>
      </c>
      <c r="AA136" s="36" t="str">
        <f>IF(OR(Input!$I136="text-tabs",Input!$I136="text"),Input!$B136,"")</f>
        <v/>
      </c>
      <c r="AB136" s="36" t="str">
        <f>IF(OR(Input!$I136="text-tabs",Input!$I136="text"),$AB$1,"")</f>
        <v/>
      </c>
      <c r="AC136" s="36" t="str">
        <f>IF(AND(OR(Input!$I136="text-tabs",Input!$I136="text"),Input!$T136="無"),$AC$1,"")</f>
        <v/>
      </c>
      <c r="AD136" s="36" t="str">
        <f>IF(AND(OR(Input!$I136="text-tabs",Input!$I136="text"),Input!$T136="無"),Input!$S136,"")</f>
        <v/>
      </c>
      <c r="AE136" s="36" t="str">
        <f>IF(AND(OR(Input!$I136="text-tabs",Input!$I136="text"),Input!$T136="無"),$AE$1,"")</f>
        <v/>
      </c>
      <c r="AF136" s="36" t="str">
        <f>IF(AND(OR(Input!$I136="text-tabs",Input!$I136="text"),Input!$S136="無"),$AF$1,"")</f>
        <v/>
      </c>
      <c r="AG136" s="36" t="str">
        <f>IF(AND(OR(Input!$I136="text-tabs",Input!$I136="text"),Input!$S136="無"),Input!$T136,"")</f>
        <v/>
      </c>
      <c r="AH136" s="36" t="str">
        <f>IF(AND(OR(Input!$I136="text-tabs",Input!$I136="text"),Input!$S136="無"),$AH$1,"")</f>
        <v/>
      </c>
      <c r="AI136" s="36" t="str">
        <f>IF(Input!$I136="text",$AI$1,"")</f>
        <v/>
      </c>
      <c r="AJ136" s="36" t="str">
        <f>IF(Input!$I136="text",Input!$R136,"")</f>
        <v/>
      </c>
      <c r="AK136" s="36" t="str">
        <f>IF(Input!$I136="text",$AK$1,"")</f>
        <v/>
      </c>
      <c r="AL136" s="36" t="str">
        <f>IF(Input!$I136="text-tabs",$AL$1,"")</f>
        <v/>
      </c>
      <c r="AM136" s="36" t="str">
        <f>IF(Input!$I136="text-tabs",$AM$1,"")</f>
        <v/>
      </c>
      <c r="AN136" s="36" t="str">
        <f>IF(Input!$I136="text-tabs",Input!$J136,"")</f>
        <v/>
      </c>
      <c r="AO136" s="36" t="str">
        <f>IF(Input!$I136="text-tabs",$AO$1,"")</f>
        <v/>
      </c>
      <c r="AP136" s="36" t="str">
        <f>IF(Input!$I136="text-tabs",Input!$R136,"")</f>
        <v/>
      </c>
      <c r="AQ136" s="36" t="str">
        <f>IF(Input!$I136="text-tabs",$AQ$1,"")</f>
        <v/>
      </c>
      <c r="AR136" s="36" t="str">
        <f>IF(AND(Input!$I136="text-tabs",Input!$K136="有"),$AR$1,"")</f>
        <v/>
      </c>
      <c r="AS136" s="36" t="str">
        <f>IF(AND(Input!$I136="text-tabs",Input!$K136="有"),Input!$L136,"")</f>
        <v/>
      </c>
      <c r="AT136" s="36" t="str">
        <f>IF(AND(Input!$I136="text-tabs",Input!$K136="有"),$AT$1,"")</f>
        <v/>
      </c>
      <c r="AU136" s="36" t="str">
        <f>IF(AND(Input!$I136="text-tabs",Input!$K136="有"),Input!$N136,"")</f>
        <v/>
      </c>
      <c r="AV136" s="36" t="str">
        <f>IF(AND(Input!$I136="text-tabs",Input!$K136="有"),"&lt;br&gt;","")</f>
        <v/>
      </c>
      <c r="AW136" s="36" t="str">
        <f>IF(AND(Input!$I136="text-tabs",Input!$K136="有"),IF(Input!$M136=1,svg_data!$A$1,IF(Input!$M136=2,svg_data!$A$2)),"")</f>
        <v/>
      </c>
      <c r="AX136" s="36" t="str">
        <f>IF(AND(Input!$I136="text-tabs",Input!$K136="有"),Input!$G136,"")</f>
        <v/>
      </c>
      <c r="AY136" s="36" t="str">
        <f>IF(AND(Input!$I136="text-tabs",Input!$K136="有"),IF(Input!$M136=1,svg_data!$C$1,IF(Input!$M136=2,svg_data!$C$2)),"")</f>
        <v/>
      </c>
      <c r="AZ136" s="36" t="str">
        <f>IF(AND(Input!$I136="text-tabs",Input!$K136="有"),Input!$G136,"")</f>
        <v/>
      </c>
      <c r="BA136" s="36" t="str">
        <f>IF(AND(Input!$I136="text-tabs",Input!$K136="有"),IF(Input!$M136=1,svg_data!$E$1,IF(Input!$M136=2,svg_data!$E$2)),"")</f>
        <v/>
      </c>
      <c r="BB136" s="36" t="str">
        <f>IF(AND(Input!$I136="text-tabs",Input!$K136="有"),Input!$G136,"")</f>
        <v/>
      </c>
      <c r="BC136" s="36" t="str">
        <f>IF(AND(Input!$I136="text-tabs",Input!$K136="有"),IF(Input!$M136=1,svg_data!$G$1,IF(Input!$M136=2,svg_data!$G$2)),"")</f>
        <v/>
      </c>
      <c r="BD136" s="36" t="str">
        <f>IF(AND(Input!$I136="text-tabs",Input!$K136="有"),Input!$G136,"")</f>
        <v/>
      </c>
      <c r="BE136" s="36" t="str">
        <f>IF(AND(Input!$I136="text-tabs",Input!$K136="有"),IF(Input!$M136=1,svg_data!$I$1,IF(Input!$M136=2,svg_data!$I$2)),"")</f>
        <v/>
      </c>
      <c r="BF136" s="36" t="str">
        <f>IF(AND(Input!$I136="text-tabs",Input!$K136="有"),Input!$G136,"")</f>
        <v/>
      </c>
      <c r="BG136" s="36" t="str">
        <f>IF(AND(Input!$I136="text-tabs",Input!$K136="有"),IF(Input!$M136=1,svg_data!$K$1,IF(Input!$M136=2,svg_data!$K$2)),"")</f>
        <v/>
      </c>
      <c r="BH136" s="36" t="str">
        <f>IF(AND(Input!$I136="text-tabs",Input!$K136="有"),Input!$G136,"")</f>
        <v/>
      </c>
      <c r="BI136" s="36" t="str">
        <f>IF(AND(Input!$I136="text-tabs",Input!$K136="有"),IF(Input!$M136=1,svg_data!$M$1,IF(Input!$M136=2,svg_data!$M$2)),"")</f>
        <v/>
      </c>
      <c r="BJ136" s="36" t="str">
        <f>IF(AND(Input!$I136="text-tabs",Input!$K136="有"),Input!$G136,"")</f>
        <v/>
      </c>
      <c r="BK136" s="36" t="str">
        <f>IF(AND(Input!$I136="text-tabs",Input!$K136="有"),IF(Input!$M136=1,svg_data!$O$1,IF(Input!$M136=2,svg_data!$O$2)),"")</f>
        <v/>
      </c>
      <c r="BL136" s="36" t="str">
        <f>IF(AND(Input!$I136="text-tabs",Input!$K136="有"),Input!$G136,"")</f>
        <v/>
      </c>
      <c r="BM136" s="36" t="str">
        <f>IF(AND(Input!$I136="text-tabs",Input!$K136="有"),IF(Input!$M136=1,svg_data!$Q$1,IF(Input!$M136=2,svg_data!$Q$2)),"")</f>
        <v/>
      </c>
      <c r="BN136" s="36" t="str">
        <f>IF(AND(Input!$I136="text-tabs",Input!$K136="有"),Input!$G136,"")</f>
        <v/>
      </c>
      <c r="BO136" s="36" t="str">
        <f>IF(AND(Input!$I136="text-tabs",Input!$K136="有"),IF(Input!$M136=1,svg_data!$S$1,IF(Input!$M136=2,svg_data!$S$2)),"")</f>
        <v/>
      </c>
      <c r="BP136" s="36" t="str">
        <f>IF(AND(Input!$I136="text-tabs",Input!$K136="有"),Input!$G136,"")</f>
        <v/>
      </c>
      <c r="BQ136" s="36" t="str">
        <f>IF(AND(Input!$I136="text-tabs",Input!$K136="有"),IF(Input!$M136=1,svg_data!$U$1,IF(Input!$M136=2,svg_data!$U$2)),"")</f>
        <v/>
      </c>
      <c r="BR136" s="36" t="str">
        <f>IF(AND(Input!$I136="text-tabs",Input!$K136="有"),Input!$G136,"")</f>
        <v/>
      </c>
      <c r="BS136" s="36" t="str">
        <f>IF(AND(Input!$I136="text-tabs",Input!$K136="有"),IF(Input!$M136=1,svg_data!$W$1,IF(Input!$M136=2,svg_data!$W$2)),"")</f>
        <v/>
      </c>
      <c r="BT136" s="36" t="str">
        <f>IF(AND(Input!$I136="text-tabs",Input!$K136="有"),Input!$G136,"")</f>
        <v/>
      </c>
      <c r="BU136" s="36" t="str">
        <f>IF(AND(Input!$I136="text-tabs",Input!$K136="有"),IF(Input!$M136=1,svg_data!$Y$1,IF(Input!$M136=2,svg_data!$Y$2)),"")</f>
        <v/>
      </c>
      <c r="BV136" s="36" t="str">
        <f>IF(AND(Input!$I136="text-tabs",Input!$K136="有"),Input!$G136,"")</f>
        <v/>
      </c>
      <c r="BW136" s="36" t="str">
        <f>IF(AND(Input!$I136="text-tabs",Input!$K136="有"),IF(Input!$M136=1,svg_data!$AA$1,IF(Input!$M136=2,svg_data!$AA$2)),"")</f>
        <v/>
      </c>
      <c r="BX136" s="36" t="str">
        <f>IF(AND(Input!$I136="text-tabs",Input!$K136="有"),Input!$G136,"")</f>
        <v/>
      </c>
      <c r="BY136" s="36" t="str">
        <f>IF(AND(Input!$I136="text-tabs",Input!$K136="有"),IF(Input!$M136=1,svg_data!$AC$1,IF(Input!$M136=2,svg_data!$AC$2)),"")</f>
        <v/>
      </c>
      <c r="BZ136" s="36" t="str">
        <f>IF(AND(Input!$I136="text-tabs",Input!$K136="有"),Input!$G136,"")</f>
        <v/>
      </c>
      <c r="CA136" s="36" t="str">
        <f>IF(AND(Input!$I136="text-tabs",Input!$K136="有"),IF(Input!$M136=1,svg_data!$AE$1,IF(Input!$M136=2,svg_data!$AE$2)),"")</f>
        <v/>
      </c>
      <c r="CB136" s="36" t="str">
        <f>IF(AND(Input!$I136="text-tabs",Input!$K136="有"),Input!$G136,"")</f>
        <v/>
      </c>
      <c r="CC136" s="36" t="str">
        <f>IF(AND(Input!$I136="text-tabs",Input!$K136="有"),IF(Input!$M136=1,svg_data!$AG$1,IF(Input!$M136=2,svg_data!$AG$2)),"")</f>
        <v/>
      </c>
      <c r="CD136" s="36" t="str">
        <f>IF(AND(Input!$I136="text-tabs",Input!$K136="有"),Input!$G136,"")</f>
        <v/>
      </c>
      <c r="CE136" s="36" t="str">
        <f>IF(AND(Input!$I136="text-tabs",Input!$K136="有"),IF(Input!$M136=1,svg_data!$AI$1,IF(Input!$M136=2,svg_data!$AI$2)),"")</f>
        <v/>
      </c>
      <c r="CF136" s="36" t="str">
        <f>IF(AND(Input!$I136="text-tabs",Input!$K136="有"),Input!$G136,"")</f>
        <v/>
      </c>
      <c r="CG136" s="36" t="str">
        <f>IF(AND(Input!$I136="text-tabs",Input!$K136="有"),IF(Input!$M136=1,svg_data!$AK$1,IF(Input!$M136=2,svg_data!$AK$2)),"")</f>
        <v/>
      </c>
      <c r="CH136" s="36" t="str">
        <f>IF(AND(Input!$I136="text-tabs",Input!$K136="有"),Input!$G136,"")</f>
        <v/>
      </c>
      <c r="CI136" s="36" t="str">
        <f>IF(AND(Input!$I136="text-tabs",Input!$K136="有"),IF(Input!$M136=1,svg_data!$AM$1,IF(Input!$M136=2,svg_data!$AM$2)),"")</f>
        <v/>
      </c>
      <c r="CJ136" s="36" t="str">
        <f>IF(AND(Input!$I136="text-tabs",Input!$K136="有"),Input!$G136,"")</f>
        <v/>
      </c>
      <c r="CK136" s="36" t="str">
        <f>IF(AND(Input!$I136="text-tabs",Input!$K136="有"),IF(Input!$M136=1,svg_data!$AO$1,IF(Input!$M136=2,svg_data!$AO$2)),"")</f>
        <v/>
      </c>
      <c r="CL136" s="36" t="str">
        <f>IF(AND(Input!$I136="text-tabs",Input!$K136="有"),Input!$G136,"")</f>
        <v/>
      </c>
      <c r="CM136" s="36" t="str">
        <f>IF(AND(Input!$I136="text-tabs",Input!$K136="有"),IF(Input!$M136=1,svg_data!$AQ$1,IF(Input!$M136=2,svg_data!$AQ$2)),"")</f>
        <v/>
      </c>
      <c r="CN136" s="36" t="str">
        <f>IF(AND(Input!$I136="text-tabs",Input!$K136="有"),Input!$G136,"")</f>
        <v/>
      </c>
      <c r="CO136" s="36" t="str">
        <f>IF(AND(Input!$I136="text-tabs",Input!$K136="有"),IF(Input!$M136=1,svg_data!$AS$1,IF(Input!$M136=2,svg_data!$AS$2)),"")</f>
        <v/>
      </c>
      <c r="CP136" s="36" t="str">
        <f>IF(AND(Input!$I136="text-tabs",Input!$K136="有"),Input!$G136,"")</f>
        <v/>
      </c>
      <c r="CQ136" s="36" t="str">
        <f>IF(AND(Input!$I136="text-tabs",Input!$K136="有"),IF(Input!$M136=1,svg_data!$AU$1,IF(Input!$M136=2,svg_data!$AU$2)),"")</f>
        <v/>
      </c>
      <c r="CR136" s="36" t="str">
        <f>IF(AND(Input!$I136="text-tabs",Input!$K136="有"),Input!$G136,"")</f>
        <v/>
      </c>
      <c r="CS136" s="36" t="str">
        <f>IF(AND(Input!$I136="text-tabs",Input!$K136="有"),IF(Input!$M136=1,svg_data!$AW$1,IF(Input!$M136=2,svg_data!$AW$2)),"")</f>
        <v/>
      </c>
      <c r="CT136" s="36" t="str">
        <f>IF(AND(Input!$I136="text-tabs",Input!$K136="有"),Input!$G136,"")</f>
        <v/>
      </c>
      <c r="CU136" s="36" t="str">
        <f>IF(AND(Input!$I136="text-tabs",Input!$K136="有"),IF(Input!$M136=1,svg_data!$AY$1,IF(Input!$M136=2,svg_data!$AY$2)),"")</f>
        <v/>
      </c>
      <c r="CV136" s="36" t="str">
        <f>IF(AND(Input!$I136="text-tabs",Input!$K136="有"),Input!$G136,"")</f>
        <v/>
      </c>
      <c r="CW136" s="36" t="str">
        <f>IF(AND(Input!$I136="text-tabs",Input!$K136="有"),IF(Input!$M136=1,svg_data!$BA$1,IF(Input!$M136=2,svg_data!$BA$2)),"")</f>
        <v/>
      </c>
      <c r="CX136" s="36" t="str">
        <f>IF(AND(Input!$I136="text-tabs",Input!$K136="有"),Input!$G136,"")</f>
        <v/>
      </c>
      <c r="CY136" s="36" t="str">
        <f>IF(AND(Input!$I136="text-tabs",Input!$K136="有"),IF(Input!$M136=1,svg_data!$BC$1,IF(Input!$M136=2,svg_data!$BC$2)),"")</f>
        <v/>
      </c>
      <c r="CZ136" s="36" t="str">
        <f>IF(AND(Input!$I136="text-tabs",Input!$K136="有"),Input!$G136,"")</f>
        <v/>
      </c>
      <c r="DA136" s="36" t="str">
        <f>IF(AND(Input!$I136="text-tabs",Input!$K136="有"),IF(Input!$M136=1,svg_data!$BE$1,IF(Input!$M136=2,svg_data!$BE$2)),"")</f>
        <v/>
      </c>
      <c r="DB136" s="36" t="str">
        <f>IF(AND(Input!$I136="text-tabs",Input!$K136="有"),Input!$G136,"")</f>
        <v/>
      </c>
      <c r="DC136" s="36" t="str">
        <f>IF(AND(Input!$I136="text-tabs",Input!$K136="有"),IF(Input!$M136=1,svg_data!$BG$1,IF(Input!$M136=2,svg_data!$BG$2)),"")</f>
        <v/>
      </c>
      <c r="DD136" s="36" t="str">
        <f>IF(AND(Input!$I136="text-tabs",Input!$K136="有"),Input!$G136,"")</f>
        <v/>
      </c>
      <c r="DE136" s="36" t="str">
        <f>IF(AND(Input!$I136="text-tabs",Input!$K136="有"),IF(Input!$M136=1,svg_data!$BI$1,IF(Input!$M136=2,svg_data!$BI$2)),"")</f>
        <v/>
      </c>
      <c r="DF136" s="36" t="str">
        <f>IF(AND(Input!$I136="text-tabs",Input!$K136="有"),Input!$G136,"")</f>
        <v/>
      </c>
      <c r="DG136" s="36" t="str">
        <f>IF(AND(Input!$I136="text-tabs",Input!$K136="有"),IF(Input!$M136=1,svg_data!$BK$1,IF(Input!$M136=2,svg_data!$BK$2)),"")</f>
        <v/>
      </c>
      <c r="DH136" s="36" t="str">
        <f>IF(AND(Input!$I136="text-tabs",Input!$K136="有"),Input!$G136,"")</f>
        <v/>
      </c>
      <c r="DI136" s="36" t="str">
        <f>IF(AND(Input!$I136="text-tabs",Input!$K136="有"),IF(Input!$M136=1,svg_data!$BM$1,IF(Input!$M136=2,svg_data!$BM$2)),"")</f>
        <v/>
      </c>
      <c r="DJ136" s="36" t="str">
        <f>IF(AND(Input!$I136="text-tabs",Input!$K136="有"),svg_data!$BN$1,"")</f>
        <v/>
      </c>
      <c r="DK136" s="36" t="str">
        <f>IF(AND(Input!$I136="text-tabs",Input!$K136="有"),Input!$G136,"")</f>
        <v/>
      </c>
      <c r="DL136" s="36" t="str">
        <f>IF(AND(Input!$I136="text-tabs",Input!$K136="有"),svg_data!$BP$1,"")</f>
        <v/>
      </c>
      <c r="DM136" s="36" t="str">
        <f>IF(AND(Input!$I136="text-tabs",Input!$K136="有"),svg_data!$BQ$1,"")</f>
        <v/>
      </c>
      <c r="DN136" s="36" t="str">
        <f>IF(AND(Input!$I136="text-tabs",Input!$K136="有"),Input!$G136,"")</f>
        <v/>
      </c>
      <c r="DO136" s="36" t="str">
        <f>IF(AND(Input!$I136="text-tabs",Input!$K136="有"),svg_data!$BS$1,"")</f>
        <v/>
      </c>
      <c r="DP136" s="36" t="str">
        <f>IF(AND(Input!$I136="text-tabs",Input!$K136="有"),Input!$G136,"")</f>
        <v/>
      </c>
      <c r="DQ136" s="36" t="str">
        <f>IF(AND(Input!$I136="text-tabs",Input!$K136="有"),svg_data!$BU$1,"")</f>
        <v/>
      </c>
      <c r="DR136" s="36" t="str">
        <f>IF(AND(Input!$I136="text-tabs",Input!$K136="有"),Input!$G136,"")</f>
        <v/>
      </c>
      <c r="DS136" s="36" t="str">
        <f>IF(AND(Input!$I136="text-tabs",Input!$K136="有"),IF(Input!$M136=1,svg_data!$BW$1,IF(Input!$M136=2,svg_data!$BW$2)),"")</f>
        <v/>
      </c>
      <c r="DT136" s="36" t="str">
        <f>IF(AND(Input!$I136="text-tabs",Input!$K136="有"),IF(Input!$M136=1,svg_data!$BY$1,IF(Input!$M136=2,"")),"")</f>
        <v/>
      </c>
      <c r="DU136" s="36" t="str">
        <f>IF(AND(Input!$I136="text-tabs",Input!$K136="有"),IF(Input!$M136=1,Input!$G136,IF(Input!$M136=2,"")),"")</f>
        <v/>
      </c>
      <c r="DV136" s="42" t="str">
        <f>IF(AND(Input!$I136="text-tabs",Input!$K136="有"),IF(Input!$M136=1,svg_data!$CA$1,IF(Input!$M136=2,svg_data!$CA$2)),"")</f>
        <v/>
      </c>
      <c r="DW136" s="36" t="str">
        <f>IF(AND(Input!$I136="text-tabs",Input!$K136="有"),IF(Input!$M136=1,svg_data!$CB$1,IF(Input!$M136=2,svg_data!$CB$2)),"")</f>
        <v/>
      </c>
      <c r="DX136" s="36" t="str">
        <f>IF(AND(Input!$I136="text-tabs",Input!$K136="有"),Input!$G136,"")</f>
        <v/>
      </c>
      <c r="DY136" s="36" t="str">
        <f>IF(AND(Input!$I136="text-tabs",Input!$K136="有"),IF(Input!$M136=1,svg_data!$CD$1,IF(Input!$M136=2,svg_data!$CD$2)),"")</f>
        <v/>
      </c>
      <c r="DZ136" s="36" t="str">
        <f>IF(AND(Input!$I136="text-tabs",Input!$K136="有"),Input!$G136,"")</f>
        <v/>
      </c>
      <c r="EA136" s="36" t="str">
        <f>IF(AND(Input!$I136="text-tabs",Input!$K136="有"),IF(Input!$M136=1,svg_data!$CF$1,IF(Input!$M136=2,svg_data!$CF$2)),"")</f>
        <v/>
      </c>
      <c r="EB136" s="36" t="str">
        <f>IF(AND(Input!$I136="text-tabs",Input!$K136="有"),Input!$G136,"")</f>
        <v/>
      </c>
      <c r="EC136" s="36" t="str">
        <f>IF(AND(Input!$I136="text-tabs",Input!$K136="有"),IF(Input!$M136=1,svg_data!$CH$1,IF(Input!$M136=2,svg_data!$CH$2)),"")</f>
        <v/>
      </c>
      <c r="ED136" s="36" t="str">
        <f>IF(AND(Input!$I136="text-tabs",Input!$K136="有"),Input!$G136,"")</f>
        <v/>
      </c>
      <c r="EE136" s="36" t="str">
        <f>IF(AND(Input!$I136="text-tabs",Input!$K136="有"),IF(Input!$M136=1,svg_data!$CJ$1,IF(Input!$M136=2,svg_data!$CJ$2)),"")</f>
        <v/>
      </c>
      <c r="EF136" s="36" t="str">
        <f>IF(AND(Input!$I136="text-tabs",Input!$K136="有"),Input!$G136,"")</f>
        <v/>
      </c>
      <c r="EG136" s="36" t="str">
        <f>IF(AND(Input!$I136="text-tabs",Input!$K136="有"),IF(Input!$M136=1,svg_data!$CL$1,IF(Input!$M136=2,svg_data!$CL$2)),"")</f>
        <v/>
      </c>
      <c r="EH136" s="36" t="str">
        <f>IF(AND(Input!$I136="text-tabs",Input!$K136="有"),Input!$G136,"")</f>
        <v/>
      </c>
      <c r="EI136" s="36" t="str">
        <f>IF(AND(Input!$I136="text-tabs",Input!$K136="有"),IF(Input!$M136=1,svg_data!$CN$1,IF(Input!$M136=2,svg_data!$CN$2)),"")</f>
        <v/>
      </c>
      <c r="EJ136" s="36" t="str">
        <f>IF(AND(Input!$I136="text-tabs",Input!$K136="有"),Input!$G136,"")</f>
        <v/>
      </c>
      <c r="EK136" s="36" t="str">
        <f>IF(AND(Input!$I136="text-tabs",Input!$K136="有"),IF(Input!$M136=1,svg_data!$CP$1,IF(Input!$M136=2,svg_data!$CP$2)),"")</f>
        <v/>
      </c>
      <c r="EL136" s="36" t="str">
        <f>IF(AND(Input!$I136="text-tabs",Input!$K136="有"),Input!$G136,"")</f>
        <v/>
      </c>
      <c r="EM136" s="36" t="str">
        <f>IF(AND(Input!$I136="text-tabs",Input!$K136="有"),IF(Input!$M136=1,svg_data!$CR$1,IF(Input!$M136=2,svg_data!$CR$2)),"")</f>
        <v/>
      </c>
      <c r="EN136" s="36" t="str">
        <f>IF(AND(Input!$I136="text-tabs",Input!$K136="有"),Input!$G136,"")</f>
        <v/>
      </c>
      <c r="EO136" s="36" t="str">
        <f>IF(AND(Input!$I136="text-tabs",Input!$K136="有"),IF(Input!$M136=1,svg_data!$CT$1,IF(Input!$M136=2,svg_data!$CT$2)),"")</f>
        <v/>
      </c>
      <c r="EP136" s="36" t="str">
        <f>IF(AND(Input!$I136="text-tabs",Input!$K136="有"),Input!$G136,"")</f>
        <v/>
      </c>
      <c r="EQ136" s="36" t="str">
        <f>IF(AND(Input!$I136="text-tabs",Input!$K136="有"),IF(Input!$M136=1,svg_data!$CV$1,IF(Input!$M136=2,svg_data!$CV$2)),"")</f>
        <v/>
      </c>
      <c r="ER136" s="36" t="str">
        <f>IF(AND(Input!$I136="text-tabs",Input!$K136="有"),Input!$G136,"")</f>
        <v/>
      </c>
      <c r="ES136" s="36" t="str">
        <f>IF(AND(Input!$I136="text-tabs",Input!$K136="有"),IF(Input!$M136=1,svg_data!$CX$1,IF(Input!$M136=2,svg_data!$CX$2)),"")</f>
        <v/>
      </c>
      <c r="ET136" s="36" t="str">
        <f>IF(AND(Input!$I136="text-tabs",Input!$K136="有"),Input!$G136,"")</f>
        <v/>
      </c>
      <c r="EU136" s="36" t="str">
        <f>IF(AND(Input!$I136="text-tabs",Input!$K136="有"),IF(Input!$M136=1,svg_data!$CZ$1,IF(Input!$M136=2,svg_data!$CZ$2)),"")</f>
        <v/>
      </c>
      <c r="EV136" s="36" t="str">
        <f>IF(AND(Input!$I136="text-tabs",Input!$K136="有"),Input!$G136,"")</f>
        <v/>
      </c>
      <c r="EW136" s="36" t="str">
        <f>IF(AND(Input!$I136="text-tabs",Input!$K136="有"),IF(Input!$M136=1,svg_data!$DB$1,IF(Input!$M136=2,svg_data!$DB$2)),"")</f>
        <v/>
      </c>
      <c r="EX136" s="36" t="str">
        <f>IF(AND(Input!$I136="text-tabs",Input!$K136="有"),Input!$G136,"")</f>
        <v/>
      </c>
      <c r="EY136" s="36" t="str">
        <f>IF(AND(Input!$I136="text-tabs",Input!$K136="有"),IF(Input!$M136=1,svg_data!$DD$1,IF(Input!$M136=2,svg_data!$DD$2)),"")</f>
        <v/>
      </c>
      <c r="EZ136" s="36" t="str">
        <f>IF(AND(Input!$I136="text-tabs",Input!$K136="有"),Input!$G136,"")</f>
        <v/>
      </c>
      <c r="FA136" s="36" t="str">
        <f>IF(AND(Input!$I136="text-tabs",Input!$K136="有"),IF(Input!$M136=1,svg_data!$DF$1,IF(Input!$M136=2,svg_data!$DF$2)),"")</f>
        <v/>
      </c>
      <c r="FB136" s="36" t="str">
        <f>IF(AND(Input!$I136="text-tabs",Input!$K136="有"),Input!$G136,"")</f>
        <v/>
      </c>
      <c r="FC136" s="36" t="str">
        <f>IF(AND(Input!$I136="text-tabs",Input!$K136="有"),IF(Input!$M136=1,svg_data!$DH$1,IF(Input!$M136=2,svg_data!$DH$2)),"")</f>
        <v/>
      </c>
      <c r="FD136" s="36" t="str">
        <f>IF(AND(Input!$I136="text-tabs",Input!$K136="有"),Input!$G136,"")</f>
        <v/>
      </c>
      <c r="FE136" s="36" t="str">
        <f>IF(AND(Input!$I136="text-tabs",Input!$K136="有"),IF(Input!$M136=1,svg_data!$DJ$1,IF(Input!$M136=2,svg_data!$DJ$2)),"")</f>
        <v/>
      </c>
      <c r="FF136" s="36" t="str">
        <f>IF(AND(Input!$I136="text-tabs",Input!$K136="有"),Input!$G136,"")</f>
        <v/>
      </c>
      <c r="FG136" s="36" t="str">
        <f>IF(AND(Input!$I136="text-tabs",Input!$K136="有"),IF(Input!$M136=1,svg_data!$DL$1,IF(Input!$M136=2,svg_data!$DL$2)),"")</f>
        <v/>
      </c>
      <c r="FH136" s="36" t="str">
        <f>IF(AND(Input!$I136="text-tabs",Input!$K136="有"),Input!$G136,"")</f>
        <v/>
      </c>
      <c r="FI136" s="36" t="str">
        <f>IF(AND(Input!$I136="text-tabs",Input!$K136="有"),IF(Input!$M136=1,svg_data!$DN$1,IF(Input!$M136=2,svg_data!$DN$2)),"")</f>
        <v/>
      </c>
      <c r="FJ136" s="36" t="str">
        <f>IF(AND(Input!$I136="text-tabs",Input!$K136="有"),Input!$G136,"")</f>
        <v/>
      </c>
      <c r="FK136" s="36" t="str">
        <f>IF(AND(Input!$I136="text-tabs",Input!$K136="有"),IF(Input!$M136=1,svg_data!$DP$1,IF(Input!$M136=2,svg_data!$DP$2)),"")</f>
        <v/>
      </c>
      <c r="FL136" s="36" t="str">
        <f>IF(AND(Input!$I136="text-tabs",Input!$K136="有"),Input!$G136,"")</f>
        <v/>
      </c>
      <c r="FM136" s="36" t="str">
        <f>IF(AND(Input!$I136="text-tabs",Input!$K136="有"),IF(Input!$M136=1,svg_data!$DR$1,IF(Input!$M136=2,svg_data!$DR$2)),"")</f>
        <v/>
      </c>
      <c r="FN136" s="36" t="str">
        <f>IF(AND(Input!$I136="text-tabs",Input!$K136="有"),Input!$G136,"")</f>
        <v/>
      </c>
      <c r="FO136" s="36" t="str">
        <f>IF(AND(Input!$I136="text-tabs",Input!$K136="有"),IF(Input!$M136=1,svg_data!$DT$1,IF(Input!$M136=2,svg_data!$DT$2)),"")</f>
        <v/>
      </c>
      <c r="FP136" s="36" t="str">
        <f>IF(AND(Input!$I136="text-tabs",Input!$K136="有"),Input!$G136,"")</f>
        <v/>
      </c>
      <c r="FQ136" s="36" t="str">
        <f>IF(AND(Input!$I136="text-tabs",Input!$K136="有"),IF(Input!$M136=1,svg_data!$DV$1,IF(Input!$M136=2,svg_data!$DV$2)),"")</f>
        <v/>
      </c>
      <c r="FR136" s="36" t="str">
        <f>IF(AND(Input!$I136="text-tabs",Input!$K136="有"),Input!$G136,"")</f>
        <v/>
      </c>
      <c r="FS136" s="36" t="str">
        <f>IF(AND(Input!$I136="text-tabs",Input!$K136="有"),IF(Input!$M136=1,svg_data!$DX$1,IF(Input!$M136=2,svg_data!$DX$2)),"")</f>
        <v/>
      </c>
      <c r="FT136" s="36" t="str">
        <f>IF(AND(Input!$I136="text-tabs",Input!$K136="有"),Input!$G136,"")</f>
        <v/>
      </c>
      <c r="FU136" s="36" t="str">
        <f>IF(AND(Input!$I136="text-tabs",Input!$K136="有"),IF(Input!$M136=1,svg_data!$DZ$1,IF(Input!$M136=2,svg_data!$DZ$2)),"")</f>
        <v/>
      </c>
      <c r="FV136" s="36" t="str">
        <f>IF(AND(Input!$I136="text-tabs",Input!$K136="有"),Input!$G136,"")</f>
        <v/>
      </c>
      <c r="FW136" s="36" t="str">
        <f>IF(AND(Input!$I136="text-tabs",Input!$K136="有"),IF(Input!$M136=1,svg_data!$EB$1,IF(Input!$M136=2,svg_data!$EB$2)),"")</f>
        <v/>
      </c>
      <c r="FX136" s="36" t="str">
        <f>IF(AND(Input!$I136="text-tabs",Input!$K136="有"),Input!$G136,"")</f>
        <v/>
      </c>
      <c r="FY136" s="36" t="str">
        <f>IF(AND(Input!$I136="text-tabs",Input!$K136="有"),IF(Input!$M136=1,svg_data!$ED$1,IF(Input!$M136=2,svg_data!$ED$2)),"")</f>
        <v/>
      </c>
      <c r="FZ136" s="36" t="str">
        <f>IF(AND(Input!$I136="text-tabs",Input!$K136="有"),Input!$G136,"")</f>
        <v/>
      </c>
      <c r="GA136" s="36" t="str">
        <f>IF(AND(Input!$I136="text-tabs",Input!$K136="有"),IF(Input!$M136=1,svg_data!$EF$1,IF(Input!$M136=2,svg_data!$EF$2)),"")</f>
        <v/>
      </c>
      <c r="GB136" s="36" t="str">
        <f>IF(AND(Input!$I136="text-tabs",Input!$K136="有"),Input!$G136,"")</f>
        <v/>
      </c>
      <c r="GC136" s="36" t="str">
        <f>IF(AND(Input!$I136="text-tabs",Input!$K136="有"),IF(Input!$M136=1,svg_data!$EH$1,IF(Input!$M136=2,svg_data!$EH$2)),"")</f>
        <v/>
      </c>
      <c r="GD136" s="36" t="str">
        <f>IF(AND(Input!$I136="text-tabs",Input!$K136="有"),Input!$G136,"")</f>
        <v/>
      </c>
      <c r="GE136" s="36" t="str">
        <f>IF(AND(Input!$I136="text-tabs",Input!$K136="有"),IF(Input!$M136=1,svg_data!$EJ$1,IF(Input!$M136=2,svg_data!$EJ$2)),"")</f>
        <v/>
      </c>
      <c r="GF136" s="36" t="str">
        <f>IF(AND(Input!$I136="text-tabs",Input!$K136="有"),Input!$G136,"")</f>
        <v/>
      </c>
      <c r="GG136" s="36" t="str">
        <f>IF(AND(Input!$I136="text-tabs",Input!$K136="有"),IF(Input!$M136=1,svg_data!$EL$1,IF(Input!$M136=2,svg_data!$EL$2)),"")</f>
        <v/>
      </c>
      <c r="GH136" s="36" t="str">
        <f>IF(AND(Input!$I136="text-tabs",Input!$K136="有"),Input!$G136,"")</f>
        <v/>
      </c>
      <c r="GI136" s="36" t="str">
        <f>IF(AND(Input!$I136="text-tabs",Input!$K136="有"),IF(Input!$M136=1,svg_data!$EN$1,IF(Input!$M136=2,svg_data!$EN$2)),"")</f>
        <v/>
      </c>
      <c r="GJ136" s="36" t="str">
        <f>IF(AND(Input!$I136="text-tabs",Input!$K136="有"),Input!$G136,"")</f>
        <v/>
      </c>
      <c r="GK136" s="36" t="str">
        <f>IF(AND(Input!$I136="text-tabs",Input!$K136="有"),IF(Input!$M136=1,svg_data!$EP$1,IF(Input!$M136=2,svg_data!$EP$2)),"")</f>
        <v/>
      </c>
      <c r="GL136" s="36" t="str">
        <f>IF(AND(Input!$I136="text-tabs",Input!$K136="有"),Input!$G136,"")</f>
        <v/>
      </c>
      <c r="GM136" s="36" t="str">
        <f>IF(AND(Input!$I136="text-tabs",Input!$K136="有"),svg_data!$ER$1,"")</f>
        <v/>
      </c>
      <c r="GN136" s="36" t="str">
        <f>IF(AND(Input!$I136="text-tabs",Input!$K136="有"),Input!$G136,"")</f>
        <v/>
      </c>
      <c r="GO136" s="36" t="str">
        <f>IF(AND(Input!$I136="text-tabs",Input!$K136="有"),svg_data!$ET$1,"")</f>
        <v/>
      </c>
      <c r="GP136" s="36" t="str">
        <f>IF(AND(Input!$I136="text-tabs",Input!$K136="有"),Input!$G136,"")</f>
        <v/>
      </c>
      <c r="GQ136" s="36" t="str">
        <f>IF(AND(Input!$I136="text-tabs",Input!$K136="有"),svg_data!$EV$1,"")</f>
        <v/>
      </c>
      <c r="GR136" s="36" t="str">
        <f>IF(AND(Input!$I136="text-tabs",Input!$K136="有"),Input!$G136,"")</f>
        <v/>
      </c>
      <c r="GS136" s="36" t="str">
        <f>IF(AND(Input!$I136="text-tabs",Input!$K136="有"),svg_data!$EX$1,"")</f>
        <v/>
      </c>
      <c r="GT136" s="36" t="str">
        <f>IF(AND(Input!$I136="text-tabs",Input!$K136="有"),IF(Input!$O136="無","",svg_data!$EY$1),"")</f>
        <v/>
      </c>
      <c r="GU136" s="36" t="str">
        <f>IF(AND(Input!$I136="text-tabs",Input!$K136="有"),IF(Input!$O136="無","",Input!$G136),"")</f>
        <v/>
      </c>
      <c r="GV136" s="36" t="str">
        <f>IF(AND(Input!$I136="text-tabs",Input!$K136="有"),IF(Input!$O136="無","",Input!$O136),"")</f>
        <v/>
      </c>
      <c r="GW136" s="36" t="str">
        <f>IF(AND(Input!$I136="text-tabs",Input!$K136="有"),IF(Input!$O136="無","",svg_data!$FA$1),"")</f>
        <v/>
      </c>
      <c r="GX136" s="36" t="str">
        <f>IF(AND(Input!$I136="text-tabs",Input!$K136="有"),IF(Input!$O136="無","",Input!$P136),"")</f>
        <v/>
      </c>
      <c r="GY136" s="36" t="str">
        <f>IF(AND(Input!$I136="text-tabs",Input!$K136="有"),IF(Input!$O136="無","",svg_data!$FC$1),"")</f>
        <v/>
      </c>
      <c r="GZ136" s="36" t="str">
        <f>IF(AND(Input!$I136="text-tabs",Input!$K136="有"),svg_data!$FD$1,"")</f>
        <v/>
      </c>
      <c r="HA136" s="36" t="str">
        <f>IF(AND(Input!$I136="text-tabs",Input!$K136="有"),$HA$1,"")</f>
        <v/>
      </c>
      <c r="HB136" s="36" t="str">
        <f>IF(AND(Input!$I136="text-tabs",Input!$V136="有",Input!$W136&lt;&gt;""),$HB$1,"")</f>
        <v/>
      </c>
      <c r="HC136" s="36" t="str">
        <f>IF(AND(Input!$I136="text-tabs",Input!$V136="有",Input!$W136&lt;&gt;""),Input!$U136,"")</f>
        <v/>
      </c>
      <c r="HD136" s="36" t="str">
        <f>IF(AND(Input!$I136="text-tabs",Input!$V136="有",Input!$W136&lt;&gt;""),$HD$1,"")</f>
        <v/>
      </c>
      <c r="HE136" s="36" t="str">
        <f>IF(AND(Input!$I136="text-tabs",Input!$V136="有",Input!$W136&lt;&gt;""),$HE$1,"")</f>
        <v/>
      </c>
      <c r="HF136" s="36" t="str">
        <f>IF(AND(Input!$I136="text-tabs",Input!$V136="有",Input!$W136&lt;&gt;""),$HF$1,"")</f>
        <v/>
      </c>
      <c r="HG136" s="36" t="str">
        <f>IF(AND(Input!$I136="text-tabs",Input!$V136="有",Input!$W136&lt;&gt;""),Input!$X136,"")</f>
        <v/>
      </c>
      <c r="HH136" s="36" t="str">
        <f>IF(AND(Input!$I136="text-tabs",Input!$V136="有",Input!$W136&lt;&gt;""),$HH$1,"")</f>
        <v/>
      </c>
      <c r="HI136" s="36" t="str">
        <f>IF(AND(Input!$I136="text-tabs",Input!$V136="有",Input!$W136&lt;&gt;""),Input!$W136,"")</f>
        <v/>
      </c>
      <c r="HJ136" s="36" t="str">
        <f>IF(AND(Input!$I136="text-tabs",Input!$V136="有",Input!$W136&lt;&gt;""),$HJ$1,"")</f>
        <v/>
      </c>
      <c r="HK136" s="36" t="str">
        <f>IF(AND(Input!$I136="text-tabs",Input!$V136="有",Input!$Y136&lt;&gt;"無"),$HK$1,"")</f>
        <v/>
      </c>
      <c r="HL136" s="36" t="str">
        <f>IF(AND(Input!$I136="text-tabs",Input!$V136="有",Input!$Y136&lt;&gt;"無"),$HF$1,"")</f>
        <v/>
      </c>
      <c r="HM136" s="36" t="str">
        <f>IF(AND(Input!$I136="text-tabs",Input!$V136="有",Input!$Y136&lt;&gt;"無"),Input!$Z136,"")</f>
        <v/>
      </c>
      <c r="HN136" s="36" t="str">
        <f>IF(AND(Input!$I136="text-tabs",Input!$V136="有",Input!$Y136&lt;&gt;"無"),$HH$1,"")</f>
        <v/>
      </c>
      <c r="HO136" s="36" t="str">
        <f>IF(AND(Input!$I136="text-tabs",Input!$V136="有",Input!$Y136&lt;&gt;"無"),Input!$Y136,"")</f>
        <v/>
      </c>
      <c r="HP136" s="36" t="str">
        <f>IF(AND(Input!$I136="text-tabs",Input!$V136="有",Input!$Y136&lt;&gt;"無"),$HJ$1,"")</f>
        <v/>
      </c>
      <c r="HQ136" s="36" t="str">
        <f>IF(AND(Input!$I136="text-tabs",Input!$V136="有",Input!$AA136&lt;&gt;"無"),$HQ$1,"")</f>
        <v/>
      </c>
      <c r="HR136" s="36" t="str">
        <f>IF(AND(Input!$I136="text-tabs",Input!$V136="有",Input!$AA136&lt;&gt;"無"),$HR$1,"")</f>
        <v/>
      </c>
      <c r="HS136" s="36" t="str">
        <f>IF(AND(Input!$I136="text-tabs",Input!$V136="有",Input!$AA136&lt;&gt;"無"),Input!$AB136,"")</f>
        <v/>
      </c>
      <c r="HT136" s="36" t="str">
        <f>IF(AND(Input!$I136="text-tabs",Input!$V136="有",Input!$AA136&lt;&gt;"無"),$HT$1,"")</f>
        <v/>
      </c>
      <c r="HU136" s="36" t="str">
        <f>IF(AND(Input!$I136="text-tabs",Input!$V136="有",Input!$AA136&lt;&gt;"無"),Input!$AA136,"")</f>
        <v/>
      </c>
      <c r="HV136" s="36" t="str">
        <f>IF(AND(Input!$I136="text-tabs",Input!$V136="有",Input!$AA136&lt;&gt;"無"),$HV$1,"")</f>
        <v/>
      </c>
      <c r="HW136" s="36" t="str">
        <f>IF(AND(Input!$I136="text-tabs",Input!$V136="有",Input!$AC136&lt;&gt;"無"),$HW$1,"")</f>
        <v/>
      </c>
      <c r="HX136" s="36" t="str">
        <f>IF(AND(Input!$I136="text-tabs",Input!$V136="有",Input!$AC136&lt;&gt;"無"),$HX$1,"")</f>
        <v/>
      </c>
      <c r="HY136" s="36" t="str">
        <f>IF(AND(Input!$I136="text-tabs",Input!$V136="有",Input!$AC136&lt;&gt;"無"),Input!$AD136,"")</f>
        <v/>
      </c>
      <c r="HZ136" s="36" t="str">
        <f>IF(AND(Input!$I136="text-tabs",Input!$V136="有",Input!$AC136&lt;&gt;"無"),$HZ$1,"")</f>
        <v/>
      </c>
      <c r="IA136" s="36" t="str">
        <f>IF(AND(Input!$I136="text-tabs",Input!$V136="有",Input!$AC136&lt;&gt;"無"),Input!$AC136,"")</f>
        <v/>
      </c>
      <c r="IB136" s="36" t="str">
        <f>IF(AND(Input!$I136="text-tabs",Input!$V136="有",Input!$AC136&lt;&gt;"無"),$IB$1,"")</f>
        <v/>
      </c>
      <c r="IC136" s="36" t="str">
        <f>IF(AND(Input!$I136="text-tabs",Input!$V136="有",Input!$AE136&lt;&gt;"無"),$IC$1,"")</f>
        <v/>
      </c>
      <c r="ID136" s="36" t="str">
        <f>IF(AND(Input!$I136="text-tabs",Input!$V136="有",Input!$AE136&lt;&gt;"無"),$HF$1,"")</f>
        <v/>
      </c>
      <c r="IE136" s="36" t="str">
        <f>IF(AND(Input!$I136="text-tabs",Input!$V136="有",Input!$AE136&lt;&gt;"無"),Input!$AF136,"")</f>
        <v/>
      </c>
      <c r="IF136" s="36" t="str">
        <f>IF(AND(Input!$I136="text-tabs",Input!$V136="有",Input!$AE136&lt;&gt;"無"),$HH$1,"")</f>
        <v/>
      </c>
      <c r="IG136" s="36" t="str">
        <f>IF(AND(Input!$I136="text-tabs",Input!$V136="有",Input!$AE136&lt;&gt;"無"),Input!$AE136,"")</f>
        <v/>
      </c>
      <c r="IH136" s="36" t="str">
        <f>IF(AND(Input!$I136="text-tabs",Input!$V136="有",Input!$AE136&lt;&gt;"無"),$HJ$1,"")</f>
        <v/>
      </c>
      <c r="II136" s="36" t="str">
        <f>IF(AND(Input!$I136="text-tabs",Input!$V136="有"),$II$1,"")</f>
        <v/>
      </c>
      <c r="IJ136" s="36" t="str">
        <f>IF(AND(Input!$I136="text-tabs",Input!$AG136="有"),$IJ$1,"")</f>
        <v/>
      </c>
      <c r="IK136" s="36" t="str">
        <f>IF(AND(Input!$I136="text-tabs",Input!$AG136="有"),Input!$AH136,"")</f>
        <v/>
      </c>
      <c r="IL136" s="36" t="str">
        <f>IF(AND(Input!$I136="text-tabs",Input!$AG136="有"),$IL$1,"")</f>
        <v/>
      </c>
      <c r="IM136" s="36" t="str">
        <f>IF(AND(Input!$I136="text-tabs",Input!$AG136="有"),Input!$AI136,"")</f>
        <v/>
      </c>
      <c r="IN136" s="36" t="str">
        <f>IF(AND(Input!$I136="text-tabs",Input!$AG136="有"),$IN$1,"")</f>
        <v/>
      </c>
      <c r="IO136" s="36" t="str">
        <f>IF(Input!$I136="text-tabs",$IO$1,"")</f>
        <v/>
      </c>
      <c r="IP136" s="36" t="str">
        <f>IF(Input!$I136="event",$IP$1,"")</f>
        <v/>
      </c>
      <c r="IQ136" s="36" t="str">
        <f>IF(Input!$I136="event",Input!$R136,"")</f>
        <v/>
      </c>
      <c r="IR136" s="36" t="str">
        <f>IF(Input!$I136="event",$IR$1,"")</f>
        <v/>
      </c>
      <c r="IS136" s="36" t="str">
        <f>IF(Input!$I136="event",$IS$1,"")</f>
        <v/>
      </c>
      <c r="IT136" s="36" t="str">
        <f>IF(Input!$I136="event",Input!$Q136,"")</f>
        <v/>
      </c>
      <c r="IU136" s="36" t="str">
        <f>IF(Input!$I136="event",$IU$1,"")</f>
        <v/>
      </c>
      <c r="IV136" s="36" t="str">
        <f>IF(Input!$I136="image",$IV$1,"")</f>
        <v/>
      </c>
      <c r="IW136" s="36" t="str">
        <f>IF(Input!$I136="image",Input!$S136,"")</f>
        <v/>
      </c>
      <c r="IX136" s="36" t="str">
        <f>IF(Input!$I136="image",$IX$1,"")</f>
        <v/>
      </c>
      <c r="IY136" s="36" t="str">
        <f>IF(AND(Input!$I136="image",Input!$V136="無"),$IY$1,"")</f>
        <v/>
      </c>
      <c r="IZ136" s="36" t="str">
        <f>IF(AND(Input!$I136="image",Input!$V136="無"),Input!$B136,"")</f>
        <v/>
      </c>
      <c r="JA136" s="36" t="str">
        <f>IF(AND(Input!$I136="image",Input!$V136="無"),$JA$1,"")</f>
        <v/>
      </c>
      <c r="JB136" s="36" t="str">
        <f>IF(AND(Input!$I136="image",Input!$V136="有"),$JB$1,"")</f>
        <v/>
      </c>
      <c r="JC136" s="36" t="str">
        <f>IF(AND(Input!$I136="image",Input!$V136="有"),Input!$W136,"")</f>
        <v/>
      </c>
      <c r="JD136" s="36" t="str">
        <f>IF(AND(Input!$I136="image",Input!$V136="有"),$JD$1,"")</f>
        <v/>
      </c>
      <c r="JE136" s="36" t="str">
        <f>IF(AND(Input!$I136="image",Input!$V136="有"),Input!$X136,"")</f>
        <v/>
      </c>
      <c r="JF136" s="36" t="str">
        <f>IF(AND(Input!$I136="image",Input!$V136="有"),$JF$1,"")</f>
        <v/>
      </c>
      <c r="JG136" s="36" t="str">
        <f>IF(Input!$I136="embed",$JG$1,"")</f>
        <v/>
      </c>
      <c r="JH136" s="36" t="str">
        <f>IF(Input!$I136="embed",Input!$X136,"")</f>
        <v/>
      </c>
      <c r="JI136" s="36" t="str">
        <f>IF(Input!$I136="embed",$JI$1,"")</f>
        <v/>
      </c>
      <c r="JJ136" s="36" t="str">
        <f>IF(Input!$I136="embed",$JJ$1,"")</f>
        <v/>
      </c>
      <c r="JK136" s="36" t="str">
        <f>IF(Input!$I136="embed",Input!$R136,"")</f>
        <v/>
      </c>
      <c r="JL136" s="36" t="str">
        <f>IF(Input!$I136="embed",$JL$1,"")</f>
        <v/>
      </c>
      <c r="JM136" s="36" t="str">
        <f>IF(Input!$I136="table",Input!$AI136,"")</f>
        <v/>
      </c>
      <c r="JN136" s="36" t="str">
        <f>IF(Input!$I136="table",Input!$AJ136,"")</f>
        <v/>
      </c>
      <c r="JO136" s="36" t="s">
        <v>0</v>
      </c>
      <c r="JP136" s="36" t="str">
        <f t="shared" si="8"/>
        <v/>
      </c>
    </row>
    <row r="137" spans="1:276" s="36" customFormat="1">
      <c r="A137" s="39" t="str">
        <f t="shared" si="7"/>
        <v>"0":{"category":"未記入","class":"0","id":"0","titleShadow":"",}</v>
      </c>
      <c r="B137" s="36" t="s">
        <v>5</v>
      </c>
      <c r="C137" s="40">
        <f>Input!$G137</f>
        <v>0</v>
      </c>
      <c r="D137" s="36" t="s">
        <v>210</v>
      </c>
      <c r="E137" s="36" t="s">
        <v>23</v>
      </c>
      <c r="F137" s="36" t="str">
        <f>IF(Input!$C137&lt;&gt;"",Input!$C137,"未記入")</f>
        <v>未記入</v>
      </c>
      <c r="G137" s="36" t="s">
        <v>3</v>
      </c>
      <c r="H137" s="36" t="s">
        <v>1</v>
      </c>
      <c r="I137" s="36">
        <f>Input!$I137</f>
        <v>0</v>
      </c>
      <c r="J137" s="36" t="s">
        <v>3</v>
      </c>
      <c r="K137" s="36" t="s">
        <v>4</v>
      </c>
      <c r="L137" s="40">
        <f>Input!$G137</f>
        <v>0</v>
      </c>
      <c r="M137" s="36" t="s">
        <v>3</v>
      </c>
      <c r="N137" s="36" t="str">
        <f>IF(Input!$D137="有",$N$1,"")</f>
        <v/>
      </c>
      <c r="O137" s="36" t="str">
        <f>IF(Input!$D137="有",Input!$A137,"")</f>
        <v/>
      </c>
      <c r="P137" s="36" t="str">
        <f>IF(Input!$D137="有",$P$1,"")</f>
        <v/>
      </c>
      <c r="Q137" s="36" t="str">
        <f>IF(Input!$D137="有",$Q$1,"")</f>
        <v/>
      </c>
      <c r="R137" s="36" t="str">
        <f>IF(Input!$D137="有",LEFT(Input!$E137,1),"")</f>
        <v/>
      </c>
      <c r="S137" s="36" t="str">
        <f>IF(Input!$D137="有",$S$1,"")</f>
        <v/>
      </c>
      <c r="T137" s="36" t="str">
        <f>IF(Input!$D137="有",$T$1,"")</f>
        <v/>
      </c>
      <c r="U137" s="36" t="str">
        <f>IF(Input!$D137="有",Input!$F137,"")</f>
        <v/>
      </c>
      <c r="V137" s="36" t="str">
        <f>IF(Input!$D137="有",$V$1,"")</f>
        <v/>
      </c>
      <c r="W137" s="36" t="s">
        <v>205</v>
      </c>
      <c r="X137" s="36" t="str">
        <f>IF(Input!$H137="有","true",IF(Input!$H137="無","false",""))</f>
        <v/>
      </c>
      <c r="Y137" s="36" t="s">
        <v>3</v>
      </c>
      <c r="Z137" s="36" t="str">
        <f>IF(OR(Input!$I137="text-tabs",Input!$I137="text"),$Z$1,"")</f>
        <v/>
      </c>
      <c r="AA137" s="36" t="str">
        <f>IF(OR(Input!$I137="text-tabs",Input!$I137="text"),Input!$B137,"")</f>
        <v/>
      </c>
      <c r="AB137" s="36" t="str">
        <f>IF(OR(Input!$I137="text-tabs",Input!$I137="text"),$AB$1,"")</f>
        <v/>
      </c>
      <c r="AC137" s="36" t="str">
        <f>IF(AND(OR(Input!$I137="text-tabs",Input!$I137="text"),Input!$T137="無"),$AC$1,"")</f>
        <v/>
      </c>
      <c r="AD137" s="36" t="str">
        <f>IF(AND(OR(Input!$I137="text-tabs",Input!$I137="text"),Input!$T137="無"),Input!$S137,"")</f>
        <v/>
      </c>
      <c r="AE137" s="36" t="str">
        <f>IF(AND(OR(Input!$I137="text-tabs",Input!$I137="text"),Input!$T137="無"),$AE$1,"")</f>
        <v/>
      </c>
      <c r="AF137" s="36" t="str">
        <f>IF(AND(OR(Input!$I137="text-tabs",Input!$I137="text"),Input!$S137="無"),$AF$1,"")</f>
        <v/>
      </c>
      <c r="AG137" s="36" t="str">
        <f>IF(AND(OR(Input!$I137="text-tabs",Input!$I137="text"),Input!$S137="無"),Input!$T137,"")</f>
        <v/>
      </c>
      <c r="AH137" s="36" t="str">
        <f>IF(AND(OR(Input!$I137="text-tabs",Input!$I137="text"),Input!$S137="無"),$AH$1,"")</f>
        <v/>
      </c>
      <c r="AI137" s="36" t="str">
        <f>IF(Input!$I137="text",$AI$1,"")</f>
        <v/>
      </c>
      <c r="AJ137" s="36" t="str">
        <f>IF(Input!$I137="text",Input!$R137,"")</f>
        <v/>
      </c>
      <c r="AK137" s="36" t="str">
        <f>IF(Input!$I137="text",$AK$1,"")</f>
        <v/>
      </c>
      <c r="AL137" s="36" t="str">
        <f>IF(Input!$I137="text-tabs",$AL$1,"")</f>
        <v/>
      </c>
      <c r="AM137" s="36" t="str">
        <f>IF(Input!$I137="text-tabs",$AM$1,"")</f>
        <v/>
      </c>
      <c r="AN137" s="36" t="str">
        <f>IF(Input!$I137="text-tabs",Input!$J137,"")</f>
        <v/>
      </c>
      <c r="AO137" s="36" t="str">
        <f>IF(Input!$I137="text-tabs",$AO$1,"")</f>
        <v/>
      </c>
      <c r="AP137" s="36" t="str">
        <f>IF(Input!$I137="text-tabs",Input!$R137,"")</f>
        <v/>
      </c>
      <c r="AQ137" s="36" t="str">
        <f>IF(Input!$I137="text-tabs",$AQ$1,"")</f>
        <v/>
      </c>
      <c r="AR137" s="36" t="str">
        <f>IF(AND(Input!$I137="text-tabs",Input!$K137="有"),$AR$1,"")</f>
        <v/>
      </c>
      <c r="AS137" s="36" t="str">
        <f>IF(AND(Input!$I137="text-tabs",Input!$K137="有"),Input!$L137,"")</f>
        <v/>
      </c>
      <c r="AT137" s="36" t="str">
        <f>IF(AND(Input!$I137="text-tabs",Input!$K137="有"),$AT$1,"")</f>
        <v/>
      </c>
      <c r="AU137" s="36" t="str">
        <f>IF(AND(Input!$I137="text-tabs",Input!$K137="有"),Input!$N137,"")</f>
        <v/>
      </c>
      <c r="AV137" s="36" t="str">
        <f>IF(AND(Input!$I137="text-tabs",Input!$K137="有"),"&lt;br&gt;","")</f>
        <v/>
      </c>
      <c r="AW137" s="36" t="str">
        <f>IF(AND(Input!$I137="text-tabs",Input!$K137="有"),IF(Input!$M137=1,svg_data!$A$1,IF(Input!$M137=2,svg_data!$A$2)),"")</f>
        <v/>
      </c>
      <c r="AX137" s="36" t="str">
        <f>IF(AND(Input!$I137="text-tabs",Input!$K137="有"),Input!$G137,"")</f>
        <v/>
      </c>
      <c r="AY137" s="36" t="str">
        <f>IF(AND(Input!$I137="text-tabs",Input!$K137="有"),IF(Input!$M137=1,svg_data!$C$1,IF(Input!$M137=2,svg_data!$C$2)),"")</f>
        <v/>
      </c>
      <c r="AZ137" s="36" t="str">
        <f>IF(AND(Input!$I137="text-tabs",Input!$K137="有"),Input!$G137,"")</f>
        <v/>
      </c>
      <c r="BA137" s="36" t="str">
        <f>IF(AND(Input!$I137="text-tabs",Input!$K137="有"),IF(Input!$M137=1,svg_data!$E$1,IF(Input!$M137=2,svg_data!$E$2)),"")</f>
        <v/>
      </c>
      <c r="BB137" s="36" t="str">
        <f>IF(AND(Input!$I137="text-tabs",Input!$K137="有"),Input!$G137,"")</f>
        <v/>
      </c>
      <c r="BC137" s="36" t="str">
        <f>IF(AND(Input!$I137="text-tabs",Input!$K137="有"),IF(Input!$M137=1,svg_data!$G$1,IF(Input!$M137=2,svg_data!$G$2)),"")</f>
        <v/>
      </c>
      <c r="BD137" s="36" t="str">
        <f>IF(AND(Input!$I137="text-tabs",Input!$K137="有"),Input!$G137,"")</f>
        <v/>
      </c>
      <c r="BE137" s="36" t="str">
        <f>IF(AND(Input!$I137="text-tabs",Input!$K137="有"),IF(Input!$M137=1,svg_data!$I$1,IF(Input!$M137=2,svg_data!$I$2)),"")</f>
        <v/>
      </c>
      <c r="BF137" s="36" t="str">
        <f>IF(AND(Input!$I137="text-tabs",Input!$K137="有"),Input!$G137,"")</f>
        <v/>
      </c>
      <c r="BG137" s="36" t="str">
        <f>IF(AND(Input!$I137="text-tabs",Input!$K137="有"),IF(Input!$M137=1,svg_data!$K$1,IF(Input!$M137=2,svg_data!$K$2)),"")</f>
        <v/>
      </c>
      <c r="BH137" s="36" t="str">
        <f>IF(AND(Input!$I137="text-tabs",Input!$K137="有"),Input!$G137,"")</f>
        <v/>
      </c>
      <c r="BI137" s="36" t="str">
        <f>IF(AND(Input!$I137="text-tabs",Input!$K137="有"),IF(Input!$M137=1,svg_data!$M$1,IF(Input!$M137=2,svg_data!$M$2)),"")</f>
        <v/>
      </c>
      <c r="BJ137" s="36" t="str">
        <f>IF(AND(Input!$I137="text-tabs",Input!$K137="有"),Input!$G137,"")</f>
        <v/>
      </c>
      <c r="BK137" s="36" t="str">
        <f>IF(AND(Input!$I137="text-tabs",Input!$K137="有"),IF(Input!$M137=1,svg_data!$O$1,IF(Input!$M137=2,svg_data!$O$2)),"")</f>
        <v/>
      </c>
      <c r="BL137" s="36" t="str">
        <f>IF(AND(Input!$I137="text-tabs",Input!$K137="有"),Input!$G137,"")</f>
        <v/>
      </c>
      <c r="BM137" s="36" t="str">
        <f>IF(AND(Input!$I137="text-tabs",Input!$K137="有"),IF(Input!$M137=1,svg_data!$Q$1,IF(Input!$M137=2,svg_data!$Q$2)),"")</f>
        <v/>
      </c>
      <c r="BN137" s="36" t="str">
        <f>IF(AND(Input!$I137="text-tabs",Input!$K137="有"),Input!$G137,"")</f>
        <v/>
      </c>
      <c r="BO137" s="36" t="str">
        <f>IF(AND(Input!$I137="text-tabs",Input!$K137="有"),IF(Input!$M137=1,svg_data!$S$1,IF(Input!$M137=2,svg_data!$S$2)),"")</f>
        <v/>
      </c>
      <c r="BP137" s="36" t="str">
        <f>IF(AND(Input!$I137="text-tabs",Input!$K137="有"),Input!$G137,"")</f>
        <v/>
      </c>
      <c r="BQ137" s="36" t="str">
        <f>IF(AND(Input!$I137="text-tabs",Input!$K137="有"),IF(Input!$M137=1,svg_data!$U$1,IF(Input!$M137=2,svg_data!$U$2)),"")</f>
        <v/>
      </c>
      <c r="BR137" s="36" t="str">
        <f>IF(AND(Input!$I137="text-tabs",Input!$K137="有"),Input!$G137,"")</f>
        <v/>
      </c>
      <c r="BS137" s="36" t="str">
        <f>IF(AND(Input!$I137="text-tabs",Input!$K137="有"),IF(Input!$M137=1,svg_data!$W$1,IF(Input!$M137=2,svg_data!$W$2)),"")</f>
        <v/>
      </c>
      <c r="BT137" s="36" t="str">
        <f>IF(AND(Input!$I137="text-tabs",Input!$K137="有"),Input!$G137,"")</f>
        <v/>
      </c>
      <c r="BU137" s="36" t="str">
        <f>IF(AND(Input!$I137="text-tabs",Input!$K137="有"),IF(Input!$M137=1,svg_data!$Y$1,IF(Input!$M137=2,svg_data!$Y$2)),"")</f>
        <v/>
      </c>
      <c r="BV137" s="36" t="str">
        <f>IF(AND(Input!$I137="text-tabs",Input!$K137="有"),Input!$G137,"")</f>
        <v/>
      </c>
      <c r="BW137" s="36" t="str">
        <f>IF(AND(Input!$I137="text-tabs",Input!$K137="有"),IF(Input!$M137=1,svg_data!$AA$1,IF(Input!$M137=2,svg_data!$AA$2)),"")</f>
        <v/>
      </c>
      <c r="BX137" s="36" t="str">
        <f>IF(AND(Input!$I137="text-tabs",Input!$K137="有"),Input!$G137,"")</f>
        <v/>
      </c>
      <c r="BY137" s="36" t="str">
        <f>IF(AND(Input!$I137="text-tabs",Input!$K137="有"),IF(Input!$M137=1,svg_data!$AC$1,IF(Input!$M137=2,svg_data!$AC$2)),"")</f>
        <v/>
      </c>
      <c r="BZ137" s="36" t="str">
        <f>IF(AND(Input!$I137="text-tabs",Input!$K137="有"),Input!$G137,"")</f>
        <v/>
      </c>
      <c r="CA137" s="36" t="str">
        <f>IF(AND(Input!$I137="text-tabs",Input!$K137="有"),IF(Input!$M137=1,svg_data!$AE$1,IF(Input!$M137=2,svg_data!$AE$2)),"")</f>
        <v/>
      </c>
      <c r="CB137" s="36" t="str">
        <f>IF(AND(Input!$I137="text-tabs",Input!$K137="有"),Input!$G137,"")</f>
        <v/>
      </c>
      <c r="CC137" s="36" t="str">
        <f>IF(AND(Input!$I137="text-tabs",Input!$K137="有"),IF(Input!$M137=1,svg_data!$AG$1,IF(Input!$M137=2,svg_data!$AG$2)),"")</f>
        <v/>
      </c>
      <c r="CD137" s="36" t="str">
        <f>IF(AND(Input!$I137="text-tabs",Input!$K137="有"),Input!$G137,"")</f>
        <v/>
      </c>
      <c r="CE137" s="36" t="str">
        <f>IF(AND(Input!$I137="text-tabs",Input!$K137="有"),IF(Input!$M137=1,svg_data!$AI$1,IF(Input!$M137=2,svg_data!$AI$2)),"")</f>
        <v/>
      </c>
      <c r="CF137" s="36" t="str">
        <f>IF(AND(Input!$I137="text-tabs",Input!$K137="有"),Input!$G137,"")</f>
        <v/>
      </c>
      <c r="CG137" s="36" t="str">
        <f>IF(AND(Input!$I137="text-tabs",Input!$K137="有"),IF(Input!$M137=1,svg_data!$AK$1,IF(Input!$M137=2,svg_data!$AK$2)),"")</f>
        <v/>
      </c>
      <c r="CH137" s="36" t="str">
        <f>IF(AND(Input!$I137="text-tabs",Input!$K137="有"),Input!$G137,"")</f>
        <v/>
      </c>
      <c r="CI137" s="36" t="str">
        <f>IF(AND(Input!$I137="text-tabs",Input!$K137="有"),IF(Input!$M137=1,svg_data!$AM$1,IF(Input!$M137=2,svg_data!$AM$2)),"")</f>
        <v/>
      </c>
      <c r="CJ137" s="36" t="str">
        <f>IF(AND(Input!$I137="text-tabs",Input!$K137="有"),Input!$G137,"")</f>
        <v/>
      </c>
      <c r="CK137" s="36" t="str">
        <f>IF(AND(Input!$I137="text-tabs",Input!$K137="有"),IF(Input!$M137=1,svg_data!$AO$1,IF(Input!$M137=2,svg_data!$AO$2)),"")</f>
        <v/>
      </c>
      <c r="CL137" s="36" t="str">
        <f>IF(AND(Input!$I137="text-tabs",Input!$K137="有"),Input!$G137,"")</f>
        <v/>
      </c>
      <c r="CM137" s="36" t="str">
        <f>IF(AND(Input!$I137="text-tabs",Input!$K137="有"),IF(Input!$M137=1,svg_data!$AQ$1,IF(Input!$M137=2,svg_data!$AQ$2)),"")</f>
        <v/>
      </c>
      <c r="CN137" s="36" t="str">
        <f>IF(AND(Input!$I137="text-tabs",Input!$K137="有"),Input!$G137,"")</f>
        <v/>
      </c>
      <c r="CO137" s="36" t="str">
        <f>IF(AND(Input!$I137="text-tabs",Input!$K137="有"),IF(Input!$M137=1,svg_data!$AS$1,IF(Input!$M137=2,svg_data!$AS$2)),"")</f>
        <v/>
      </c>
      <c r="CP137" s="36" t="str">
        <f>IF(AND(Input!$I137="text-tabs",Input!$K137="有"),Input!$G137,"")</f>
        <v/>
      </c>
      <c r="CQ137" s="36" t="str">
        <f>IF(AND(Input!$I137="text-tabs",Input!$K137="有"),IF(Input!$M137=1,svg_data!$AU$1,IF(Input!$M137=2,svg_data!$AU$2)),"")</f>
        <v/>
      </c>
      <c r="CR137" s="36" t="str">
        <f>IF(AND(Input!$I137="text-tabs",Input!$K137="有"),Input!$G137,"")</f>
        <v/>
      </c>
      <c r="CS137" s="36" t="str">
        <f>IF(AND(Input!$I137="text-tabs",Input!$K137="有"),IF(Input!$M137=1,svg_data!$AW$1,IF(Input!$M137=2,svg_data!$AW$2)),"")</f>
        <v/>
      </c>
      <c r="CT137" s="36" t="str">
        <f>IF(AND(Input!$I137="text-tabs",Input!$K137="有"),Input!$G137,"")</f>
        <v/>
      </c>
      <c r="CU137" s="36" t="str">
        <f>IF(AND(Input!$I137="text-tabs",Input!$K137="有"),IF(Input!$M137=1,svg_data!$AY$1,IF(Input!$M137=2,svg_data!$AY$2)),"")</f>
        <v/>
      </c>
      <c r="CV137" s="36" t="str">
        <f>IF(AND(Input!$I137="text-tabs",Input!$K137="有"),Input!$G137,"")</f>
        <v/>
      </c>
      <c r="CW137" s="36" t="str">
        <f>IF(AND(Input!$I137="text-tabs",Input!$K137="有"),IF(Input!$M137=1,svg_data!$BA$1,IF(Input!$M137=2,svg_data!$BA$2)),"")</f>
        <v/>
      </c>
      <c r="CX137" s="36" t="str">
        <f>IF(AND(Input!$I137="text-tabs",Input!$K137="有"),Input!$G137,"")</f>
        <v/>
      </c>
      <c r="CY137" s="36" t="str">
        <f>IF(AND(Input!$I137="text-tabs",Input!$K137="有"),IF(Input!$M137=1,svg_data!$BC$1,IF(Input!$M137=2,svg_data!$BC$2)),"")</f>
        <v/>
      </c>
      <c r="CZ137" s="36" t="str">
        <f>IF(AND(Input!$I137="text-tabs",Input!$K137="有"),Input!$G137,"")</f>
        <v/>
      </c>
      <c r="DA137" s="36" t="str">
        <f>IF(AND(Input!$I137="text-tabs",Input!$K137="有"),IF(Input!$M137=1,svg_data!$BE$1,IF(Input!$M137=2,svg_data!$BE$2)),"")</f>
        <v/>
      </c>
      <c r="DB137" s="36" t="str">
        <f>IF(AND(Input!$I137="text-tabs",Input!$K137="有"),Input!$G137,"")</f>
        <v/>
      </c>
      <c r="DC137" s="36" t="str">
        <f>IF(AND(Input!$I137="text-tabs",Input!$K137="有"),IF(Input!$M137=1,svg_data!$BG$1,IF(Input!$M137=2,svg_data!$BG$2)),"")</f>
        <v/>
      </c>
      <c r="DD137" s="36" t="str">
        <f>IF(AND(Input!$I137="text-tabs",Input!$K137="有"),Input!$G137,"")</f>
        <v/>
      </c>
      <c r="DE137" s="36" t="str">
        <f>IF(AND(Input!$I137="text-tabs",Input!$K137="有"),IF(Input!$M137=1,svg_data!$BI$1,IF(Input!$M137=2,svg_data!$BI$2)),"")</f>
        <v/>
      </c>
      <c r="DF137" s="36" t="str">
        <f>IF(AND(Input!$I137="text-tabs",Input!$K137="有"),Input!$G137,"")</f>
        <v/>
      </c>
      <c r="DG137" s="36" t="str">
        <f>IF(AND(Input!$I137="text-tabs",Input!$K137="有"),IF(Input!$M137=1,svg_data!$BK$1,IF(Input!$M137=2,svg_data!$BK$2)),"")</f>
        <v/>
      </c>
      <c r="DH137" s="36" t="str">
        <f>IF(AND(Input!$I137="text-tabs",Input!$K137="有"),Input!$G137,"")</f>
        <v/>
      </c>
      <c r="DI137" s="36" t="str">
        <f>IF(AND(Input!$I137="text-tabs",Input!$K137="有"),IF(Input!$M137=1,svg_data!$BM$1,IF(Input!$M137=2,svg_data!$BM$2)),"")</f>
        <v/>
      </c>
      <c r="DJ137" s="36" t="str">
        <f>IF(AND(Input!$I137="text-tabs",Input!$K137="有"),svg_data!$BN$1,"")</f>
        <v/>
      </c>
      <c r="DK137" s="36" t="str">
        <f>IF(AND(Input!$I137="text-tabs",Input!$K137="有"),Input!$G137,"")</f>
        <v/>
      </c>
      <c r="DL137" s="36" t="str">
        <f>IF(AND(Input!$I137="text-tabs",Input!$K137="有"),svg_data!$BP$1,"")</f>
        <v/>
      </c>
      <c r="DM137" s="36" t="str">
        <f>IF(AND(Input!$I137="text-tabs",Input!$K137="有"),svg_data!$BQ$1,"")</f>
        <v/>
      </c>
      <c r="DN137" s="36" t="str">
        <f>IF(AND(Input!$I137="text-tabs",Input!$K137="有"),Input!$G137,"")</f>
        <v/>
      </c>
      <c r="DO137" s="36" t="str">
        <f>IF(AND(Input!$I137="text-tabs",Input!$K137="有"),svg_data!$BS$1,"")</f>
        <v/>
      </c>
      <c r="DP137" s="36" t="str">
        <f>IF(AND(Input!$I137="text-tabs",Input!$K137="有"),Input!$G137,"")</f>
        <v/>
      </c>
      <c r="DQ137" s="36" t="str">
        <f>IF(AND(Input!$I137="text-tabs",Input!$K137="有"),svg_data!$BU$1,"")</f>
        <v/>
      </c>
      <c r="DR137" s="36" t="str">
        <f>IF(AND(Input!$I137="text-tabs",Input!$K137="有"),Input!$G137,"")</f>
        <v/>
      </c>
      <c r="DS137" s="36" t="str">
        <f>IF(AND(Input!$I137="text-tabs",Input!$K137="有"),IF(Input!$M137=1,svg_data!$BW$1,IF(Input!$M137=2,svg_data!$BW$2)),"")</f>
        <v/>
      </c>
      <c r="DT137" s="36" t="str">
        <f>IF(AND(Input!$I137="text-tabs",Input!$K137="有"),IF(Input!$M137=1,svg_data!$BY$1,IF(Input!$M137=2,"")),"")</f>
        <v/>
      </c>
      <c r="DU137" s="36" t="str">
        <f>IF(AND(Input!$I137="text-tabs",Input!$K137="有"),IF(Input!$M137=1,Input!$G137,IF(Input!$M137=2,"")),"")</f>
        <v/>
      </c>
      <c r="DV137" s="42" t="str">
        <f>IF(AND(Input!$I137="text-tabs",Input!$K137="有"),IF(Input!$M137=1,svg_data!$CA$1,IF(Input!$M137=2,svg_data!$CA$2)),"")</f>
        <v/>
      </c>
      <c r="DW137" s="36" t="str">
        <f>IF(AND(Input!$I137="text-tabs",Input!$K137="有"),IF(Input!$M137=1,svg_data!$CB$1,IF(Input!$M137=2,svg_data!$CB$2)),"")</f>
        <v/>
      </c>
      <c r="DX137" s="36" t="str">
        <f>IF(AND(Input!$I137="text-tabs",Input!$K137="有"),Input!$G137,"")</f>
        <v/>
      </c>
      <c r="DY137" s="36" t="str">
        <f>IF(AND(Input!$I137="text-tabs",Input!$K137="有"),IF(Input!$M137=1,svg_data!$CD$1,IF(Input!$M137=2,svg_data!$CD$2)),"")</f>
        <v/>
      </c>
      <c r="DZ137" s="36" t="str">
        <f>IF(AND(Input!$I137="text-tabs",Input!$K137="有"),Input!$G137,"")</f>
        <v/>
      </c>
      <c r="EA137" s="36" t="str">
        <f>IF(AND(Input!$I137="text-tabs",Input!$K137="有"),IF(Input!$M137=1,svg_data!$CF$1,IF(Input!$M137=2,svg_data!$CF$2)),"")</f>
        <v/>
      </c>
      <c r="EB137" s="36" t="str">
        <f>IF(AND(Input!$I137="text-tabs",Input!$K137="有"),Input!$G137,"")</f>
        <v/>
      </c>
      <c r="EC137" s="36" t="str">
        <f>IF(AND(Input!$I137="text-tabs",Input!$K137="有"),IF(Input!$M137=1,svg_data!$CH$1,IF(Input!$M137=2,svg_data!$CH$2)),"")</f>
        <v/>
      </c>
      <c r="ED137" s="36" t="str">
        <f>IF(AND(Input!$I137="text-tabs",Input!$K137="有"),Input!$G137,"")</f>
        <v/>
      </c>
      <c r="EE137" s="36" t="str">
        <f>IF(AND(Input!$I137="text-tabs",Input!$K137="有"),IF(Input!$M137=1,svg_data!$CJ$1,IF(Input!$M137=2,svg_data!$CJ$2)),"")</f>
        <v/>
      </c>
      <c r="EF137" s="36" t="str">
        <f>IF(AND(Input!$I137="text-tabs",Input!$K137="有"),Input!$G137,"")</f>
        <v/>
      </c>
      <c r="EG137" s="36" t="str">
        <f>IF(AND(Input!$I137="text-tabs",Input!$K137="有"),IF(Input!$M137=1,svg_data!$CL$1,IF(Input!$M137=2,svg_data!$CL$2)),"")</f>
        <v/>
      </c>
      <c r="EH137" s="36" t="str">
        <f>IF(AND(Input!$I137="text-tabs",Input!$K137="有"),Input!$G137,"")</f>
        <v/>
      </c>
      <c r="EI137" s="36" t="str">
        <f>IF(AND(Input!$I137="text-tabs",Input!$K137="有"),IF(Input!$M137=1,svg_data!$CN$1,IF(Input!$M137=2,svg_data!$CN$2)),"")</f>
        <v/>
      </c>
      <c r="EJ137" s="36" t="str">
        <f>IF(AND(Input!$I137="text-tabs",Input!$K137="有"),Input!$G137,"")</f>
        <v/>
      </c>
      <c r="EK137" s="36" t="str">
        <f>IF(AND(Input!$I137="text-tabs",Input!$K137="有"),IF(Input!$M137=1,svg_data!$CP$1,IF(Input!$M137=2,svg_data!$CP$2)),"")</f>
        <v/>
      </c>
      <c r="EL137" s="36" t="str">
        <f>IF(AND(Input!$I137="text-tabs",Input!$K137="有"),Input!$G137,"")</f>
        <v/>
      </c>
      <c r="EM137" s="36" t="str">
        <f>IF(AND(Input!$I137="text-tabs",Input!$K137="有"),IF(Input!$M137=1,svg_data!$CR$1,IF(Input!$M137=2,svg_data!$CR$2)),"")</f>
        <v/>
      </c>
      <c r="EN137" s="36" t="str">
        <f>IF(AND(Input!$I137="text-tabs",Input!$K137="有"),Input!$G137,"")</f>
        <v/>
      </c>
      <c r="EO137" s="36" t="str">
        <f>IF(AND(Input!$I137="text-tabs",Input!$K137="有"),IF(Input!$M137=1,svg_data!$CT$1,IF(Input!$M137=2,svg_data!$CT$2)),"")</f>
        <v/>
      </c>
      <c r="EP137" s="36" t="str">
        <f>IF(AND(Input!$I137="text-tabs",Input!$K137="有"),Input!$G137,"")</f>
        <v/>
      </c>
      <c r="EQ137" s="36" t="str">
        <f>IF(AND(Input!$I137="text-tabs",Input!$K137="有"),IF(Input!$M137=1,svg_data!$CV$1,IF(Input!$M137=2,svg_data!$CV$2)),"")</f>
        <v/>
      </c>
      <c r="ER137" s="36" t="str">
        <f>IF(AND(Input!$I137="text-tabs",Input!$K137="有"),Input!$G137,"")</f>
        <v/>
      </c>
      <c r="ES137" s="36" t="str">
        <f>IF(AND(Input!$I137="text-tabs",Input!$K137="有"),IF(Input!$M137=1,svg_data!$CX$1,IF(Input!$M137=2,svg_data!$CX$2)),"")</f>
        <v/>
      </c>
      <c r="ET137" s="36" t="str">
        <f>IF(AND(Input!$I137="text-tabs",Input!$K137="有"),Input!$G137,"")</f>
        <v/>
      </c>
      <c r="EU137" s="36" t="str">
        <f>IF(AND(Input!$I137="text-tabs",Input!$K137="有"),IF(Input!$M137=1,svg_data!$CZ$1,IF(Input!$M137=2,svg_data!$CZ$2)),"")</f>
        <v/>
      </c>
      <c r="EV137" s="36" t="str">
        <f>IF(AND(Input!$I137="text-tabs",Input!$K137="有"),Input!$G137,"")</f>
        <v/>
      </c>
      <c r="EW137" s="36" t="str">
        <f>IF(AND(Input!$I137="text-tabs",Input!$K137="有"),IF(Input!$M137=1,svg_data!$DB$1,IF(Input!$M137=2,svg_data!$DB$2)),"")</f>
        <v/>
      </c>
      <c r="EX137" s="36" t="str">
        <f>IF(AND(Input!$I137="text-tabs",Input!$K137="有"),Input!$G137,"")</f>
        <v/>
      </c>
      <c r="EY137" s="36" t="str">
        <f>IF(AND(Input!$I137="text-tabs",Input!$K137="有"),IF(Input!$M137=1,svg_data!$DD$1,IF(Input!$M137=2,svg_data!$DD$2)),"")</f>
        <v/>
      </c>
      <c r="EZ137" s="36" t="str">
        <f>IF(AND(Input!$I137="text-tabs",Input!$K137="有"),Input!$G137,"")</f>
        <v/>
      </c>
      <c r="FA137" s="36" t="str">
        <f>IF(AND(Input!$I137="text-tabs",Input!$K137="有"),IF(Input!$M137=1,svg_data!$DF$1,IF(Input!$M137=2,svg_data!$DF$2)),"")</f>
        <v/>
      </c>
      <c r="FB137" s="36" t="str">
        <f>IF(AND(Input!$I137="text-tabs",Input!$K137="有"),Input!$G137,"")</f>
        <v/>
      </c>
      <c r="FC137" s="36" t="str">
        <f>IF(AND(Input!$I137="text-tabs",Input!$K137="有"),IF(Input!$M137=1,svg_data!$DH$1,IF(Input!$M137=2,svg_data!$DH$2)),"")</f>
        <v/>
      </c>
      <c r="FD137" s="36" t="str">
        <f>IF(AND(Input!$I137="text-tabs",Input!$K137="有"),Input!$G137,"")</f>
        <v/>
      </c>
      <c r="FE137" s="36" t="str">
        <f>IF(AND(Input!$I137="text-tabs",Input!$K137="有"),IF(Input!$M137=1,svg_data!$DJ$1,IF(Input!$M137=2,svg_data!$DJ$2)),"")</f>
        <v/>
      </c>
      <c r="FF137" s="36" t="str">
        <f>IF(AND(Input!$I137="text-tabs",Input!$K137="有"),Input!$G137,"")</f>
        <v/>
      </c>
      <c r="FG137" s="36" t="str">
        <f>IF(AND(Input!$I137="text-tabs",Input!$K137="有"),IF(Input!$M137=1,svg_data!$DL$1,IF(Input!$M137=2,svg_data!$DL$2)),"")</f>
        <v/>
      </c>
      <c r="FH137" s="36" t="str">
        <f>IF(AND(Input!$I137="text-tabs",Input!$K137="有"),Input!$G137,"")</f>
        <v/>
      </c>
      <c r="FI137" s="36" t="str">
        <f>IF(AND(Input!$I137="text-tabs",Input!$K137="有"),IF(Input!$M137=1,svg_data!$DN$1,IF(Input!$M137=2,svg_data!$DN$2)),"")</f>
        <v/>
      </c>
      <c r="FJ137" s="36" t="str">
        <f>IF(AND(Input!$I137="text-tabs",Input!$K137="有"),Input!$G137,"")</f>
        <v/>
      </c>
      <c r="FK137" s="36" t="str">
        <f>IF(AND(Input!$I137="text-tabs",Input!$K137="有"),IF(Input!$M137=1,svg_data!$DP$1,IF(Input!$M137=2,svg_data!$DP$2)),"")</f>
        <v/>
      </c>
      <c r="FL137" s="36" t="str">
        <f>IF(AND(Input!$I137="text-tabs",Input!$K137="有"),Input!$G137,"")</f>
        <v/>
      </c>
      <c r="FM137" s="36" t="str">
        <f>IF(AND(Input!$I137="text-tabs",Input!$K137="有"),IF(Input!$M137=1,svg_data!$DR$1,IF(Input!$M137=2,svg_data!$DR$2)),"")</f>
        <v/>
      </c>
      <c r="FN137" s="36" t="str">
        <f>IF(AND(Input!$I137="text-tabs",Input!$K137="有"),Input!$G137,"")</f>
        <v/>
      </c>
      <c r="FO137" s="36" t="str">
        <f>IF(AND(Input!$I137="text-tabs",Input!$K137="有"),IF(Input!$M137=1,svg_data!$DT$1,IF(Input!$M137=2,svg_data!$DT$2)),"")</f>
        <v/>
      </c>
      <c r="FP137" s="36" t="str">
        <f>IF(AND(Input!$I137="text-tabs",Input!$K137="有"),Input!$G137,"")</f>
        <v/>
      </c>
      <c r="FQ137" s="36" t="str">
        <f>IF(AND(Input!$I137="text-tabs",Input!$K137="有"),IF(Input!$M137=1,svg_data!$DV$1,IF(Input!$M137=2,svg_data!$DV$2)),"")</f>
        <v/>
      </c>
      <c r="FR137" s="36" t="str">
        <f>IF(AND(Input!$I137="text-tabs",Input!$K137="有"),Input!$G137,"")</f>
        <v/>
      </c>
      <c r="FS137" s="36" t="str">
        <f>IF(AND(Input!$I137="text-tabs",Input!$K137="有"),IF(Input!$M137=1,svg_data!$DX$1,IF(Input!$M137=2,svg_data!$DX$2)),"")</f>
        <v/>
      </c>
      <c r="FT137" s="36" t="str">
        <f>IF(AND(Input!$I137="text-tabs",Input!$K137="有"),Input!$G137,"")</f>
        <v/>
      </c>
      <c r="FU137" s="36" t="str">
        <f>IF(AND(Input!$I137="text-tabs",Input!$K137="有"),IF(Input!$M137=1,svg_data!$DZ$1,IF(Input!$M137=2,svg_data!$DZ$2)),"")</f>
        <v/>
      </c>
      <c r="FV137" s="36" t="str">
        <f>IF(AND(Input!$I137="text-tabs",Input!$K137="有"),Input!$G137,"")</f>
        <v/>
      </c>
      <c r="FW137" s="36" t="str">
        <f>IF(AND(Input!$I137="text-tabs",Input!$K137="有"),IF(Input!$M137=1,svg_data!$EB$1,IF(Input!$M137=2,svg_data!$EB$2)),"")</f>
        <v/>
      </c>
      <c r="FX137" s="36" t="str">
        <f>IF(AND(Input!$I137="text-tabs",Input!$K137="有"),Input!$G137,"")</f>
        <v/>
      </c>
      <c r="FY137" s="36" t="str">
        <f>IF(AND(Input!$I137="text-tabs",Input!$K137="有"),IF(Input!$M137=1,svg_data!$ED$1,IF(Input!$M137=2,svg_data!$ED$2)),"")</f>
        <v/>
      </c>
      <c r="FZ137" s="36" t="str">
        <f>IF(AND(Input!$I137="text-tabs",Input!$K137="有"),Input!$G137,"")</f>
        <v/>
      </c>
      <c r="GA137" s="36" t="str">
        <f>IF(AND(Input!$I137="text-tabs",Input!$K137="有"),IF(Input!$M137=1,svg_data!$EF$1,IF(Input!$M137=2,svg_data!$EF$2)),"")</f>
        <v/>
      </c>
      <c r="GB137" s="36" t="str">
        <f>IF(AND(Input!$I137="text-tabs",Input!$K137="有"),Input!$G137,"")</f>
        <v/>
      </c>
      <c r="GC137" s="36" t="str">
        <f>IF(AND(Input!$I137="text-tabs",Input!$K137="有"),IF(Input!$M137=1,svg_data!$EH$1,IF(Input!$M137=2,svg_data!$EH$2)),"")</f>
        <v/>
      </c>
      <c r="GD137" s="36" t="str">
        <f>IF(AND(Input!$I137="text-tabs",Input!$K137="有"),Input!$G137,"")</f>
        <v/>
      </c>
      <c r="GE137" s="36" t="str">
        <f>IF(AND(Input!$I137="text-tabs",Input!$K137="有"),IF(Input!$M137=1,svg_data!$EJ$1,IF(Input!$M137=2,svg_data!$EJ$2)),"")</f>
        <v/>
      </c>
      <c r="GF137" s="36" t="str">
        <f>IF(AND(Input!$I137="text-tabs",Input!$K137="有"),Input!$G137,"")</f>
        <v/>
      </c>
      <c r="GG137" s="36" t="str">
        <f>IF(AND(Input!$I137="text-tabs",Input!$K137="有"),IF(Input!$M137=1,svg_data!$EL$1,IF(Input!$M137=2,svg_data!$EL$2)),"")</f>
        <v/>
      </c>
      <c r="GH137" s="36" t="str">
        <f>IF(AND(Input!$I137="text-tabs",Input!$K137="有"),Input!$G137,"")</f>
        <v/>
      </c>
      <c r="GI137" s="36" t="str">
        <f>IF(AND(Input!$I137="text-tabs",Input!$K137="有"),IF(Input!$M137=1,svg_data!$EN$1,IF(Input!$M137=2,svg_data!$EN$2)),"")</f>
        <v/>
      </c>
      <c r="GJ137" s="36" t="str">
        <f>IF(AND(Input!$I137="text-tabs",Input!$K137="有"),Input!$G137,"")</f>
        <v/>
      </c>
      <c r="GK137" s="36" t="str">
        <f>IF(AND(Input!$I137="text-tabs",Input!$K137="有"),IF(Input!$M137=1,svg_data!$EP$1,IF(Input!$M137=2,svg_data!$EP$2)),"")</f>
        <v/>
      </c>
      <c r="GL137" s="36" t="str">
        <f>IF(AND(Input!$I137="text-tabs",Input!$K137="有"),Input!$G137,"")</f>
        <v/>
      </c>
      <c r="GM137" s="36" t="str">
        <f>IF(AND(Input!$I137="text-tabs",Input!$K137="有"),svg_data!$ER$1,"")</f>
        <v/>
      </c>
      <c r="GN137" s="36" t="str">
        <f>IF(AND(Input!$I137="text-tabs",Input!$K137="有"),Input!$G137,"")</f>
        <v/>
      </c>
      <c r="GO137" s="36" t="str">
        <f>IF(AND(Input!$I137="text-tabs",Input!$K137="有"),svg_data!$ET$1,"")</f>
        <v/>
      </c>
      <c r="GP137" s="36" t="str">
        <f>IF(AND(Input!$I137="text-tabs",Input!$K137="有"),Input!$G137,"")</f>
        <v/>
      </c>
      <c r="GQ137" s="36" t="str">
        <f>IF(AND(Input!$I137="text-tabs",Input!$K137="有"),svg_data!$EV$1,"")</f>
        <v/>
      </c>
      <c r="GR137" s="36" t="str">
        <f>IF(AND(Input!$I137="text-tabs",Input!$K137="有"),Input!$G137,"")</f>
        <v/>
      </c>
      <c r="GS137" s="36" t="str">
        <f>IF(AND(Input!$I137="text-tabs",Input!$K137="有"),svg_data!$EX$1,"")</f>
        <v/>
      </c>
      <c r="GT137" s="36" t="str">
        <f>IF(AND(Input!$I137="text-tabs",Input!$K137="有"),IF(Input!$O137="無","",svg_data!$EY$1),"")</f>
        <v/>
      </c>
      <c r="GU137" s="36" t="str">
        <f>IF(AND(Input!$I137="text-tabs",Input!$K137="有"),IF(Input!$O137="無","",Input!$G137),"")</f>
        <v/>
      </c>
      <c r="GV137" s="36" t="str">
        <f>IF(AND(Input!$I137="text-tabs",Input!$K137="有"),IF(Input!$O137="無","",Input!$O137),"")</f>
        <v/>
      </c>
      <c r="GW137" s="36" t="str">
        <f>IF(AND(Input!$I137="text-tabs",Input!$K137="有"),IF(Input!$O137="無","",svg_data!$FA$1),"")</f>
        <v/>
      </c>
      <c r="GX137" s="36" t="str">
        <f>IF(AND(Input!$I137="text-tabs",Input!$K137="有"),IF(Input!$O137="無","",Input!$P137),"")</f>
        <v/>
      </c>
      <c r="GY137" s="36" t="str">
        <f>IF(AND(Input!$I137="text-tabs",Input!$K137="有"),IF(Input!$O137="無","",svg_data!$FC$1),"")</f>
        <v/>
      </c>
      <c r="GZ137" s="36" t="str">
        <f>IF(AND(Input!$I137="text-tabs",Input!$K137="有"),svg_data!$FD$1,"")</f>
        <v/>
      </c>
      <c r="HA137" s="36" t="str">
        <f>IF(AND(Input!$I137="text-tabs",Input!$K137="有"),$HA$1,"")</f>
        <v/>
      </c>
      <c r="HB137" s="36" t="str">
        <f>IF(AND(Input!$I137="text-tabs",Input!$V137="有",Input!$W137&lt;&gt;""),$HB$1,"")</f>
        <v/>
      </c>
      <c r="HC137" s="36" t="str">
        <f>IF(AND(Input!$I137="text-tabs",Input!$V137="有",Input!$W137&lt;&gt;""),Input!$U137,"")</f>
        <v/>
      </c>
      <c r="HD137" s="36" t="str">
        <f>IF(AND(Input!$I137="text-tabs",Input!$V137="有",Input!$W137&lt;&gt;""),$HD$1,"")</f>
        <v/>
      </c>
      <c r="HE137" s="36" t="str">
        <f>IF(AND(Input!$I137="text-tabs",Input!$V137="有",Input!$W137&lt;&gt;""),$HE$1,"")</f>
        <v/>
      </c>
      <c r="HF137" s="36" t="str">
        <f>IF(AND(Input!$I137="text-tabs",Input!$V137="有",Input!$W137&lt;&gt;""),$HF$1,"")</f>
        <v/>
      </c>
      <c r="HG137" s="36" t="str">
        <f>IF(AND(Input!$I137="text-tabs",Input!$V137="有",Input!$W137&lt;&gt;""),Input!$X137,"")</f>
        <v/>
      </c>
      <c r="HH137" s="36" t="str">
        <f>IF(AND(Input!$I137="text-tabs",Input!$V137="有",Input!$W137&lt;&gt;""),$HH$1,"")</f>
        <v/>
      </c>
      <c r="HI137" s="36" t="str">
        <f>IF(AND(Input!$I137="text-tabs",Input!$V137="有",Input!$W137&lt;&gt;""),Input!$W137,"")</f>
        <v/>
      </c>
      <c r="HJ137" s="36" t="str">
        <f>IF(AND(Input!$I137="text-tabs",Input!$V137="有",Input!$W137&lt;&gt;""),$HJ$1,"")</f>
        <v/>
      </c>
      <c r="HK137" s="36" t="str">
        <f>IF(AND(Input!$I137="text-tabs",Input!$V137="有",Input!$Y137&lt;&gt;"無"),$HK$1,"")</f>
        <v/>
      </c>
      <c r="HL137" s="36" t="str">
        <f>IF(AND(Input!$I137="text-tabs",Input!$V137="有",Input!$Y137&lt;&gt;"無"),$HF$1,"")</f>
        <v/>
      </c>
      <c r="HM137" s="36" t="str">
        <f>IF(AND(Input!$I137="text-tabs",Input!$V137="有",Input!$Y137&lt;&gt;"無"),Input!$Z137,"")</f>
        <v/>
      </c>
      <c r="HN137" s="36" t="str">
        <f>IF(AND(Input!$I137="text-tabs",Input!$V137="有",Input!$Y137&lt;&gt;"無"),$HH$1,"")</f>
        <v/>
      </c>
      <c r="HO137" s="36" t="str">
        <f>IF(AND(Input!$I137="text-tabs",Input!$V137="有",Input!$Y137&lt;&gt;"無"),Input!$Y137,"")</f>
        <v/>
      </c>
      <c r="HP137" s="36" t="str">
        <f>IF(AND(Input!$I137="text-tabs",Input!$V137="有",Input!$Y137&lt;&gt;"無"),$HJ$1,"")</f>
        <v/>
      </c>
      <c r="HQ137" s="36" t="str">
        <f>IF(AND(Input!$I137="text-tabs",Input!$V137="有",Input!$AA137&lt;&gt;"無"),$HQ$1,"")</f>
        <v/>
      </c>
      <c r="HR137" s="36" t="str">
        <f>IF(AND(Input!$I137="text-tabs",Input!$V137="有",Input!$AA137&lt;&gt;"無"),$HR$1,"")</f>
        <v/>
      </c>
      <c r="HS137" s="36" t="str">
        <f>IF(AND(Input!$I137="text-tabs",Input!$V137="有",Input!$AA137&lt;&gt;"無"),Input!$AB137,"")</f>
        <v/>
      </c>
      <c r="HT137" s="36" t="str">
        <f>IF(AND(Input!$I137="text-tabs",Input!$V137="有",Input!$AA137&lt;&gt;"無"),$HT$1,"")</f>
        <v/>
      </c>
      <c r="HU137" s="36" t="str">
        <f>IF(AND(Input!$I137="text-tabs",Input!$V137="有",Input!$AA137&lt;&gt;"無"),Input!$AA137,"")</f>
        <v/>
      </c>
      <c r="HV137" s="36" t="str">
        <f>IF(AND(Input!$I137="text-tabs",Input!$V137="有",Input!$AA137&lt;&gt;"無"),$HV$1,"")</f>
        <v/>
      </c>
      <c r="HW137" s="36" t="str">
        <f>IF(AND(Input!$I137="text-tabs",Input!$V137="有",Input!$AC137&lt;&gt;"無"),$HW$1,"")</f>
        <v/>
      </c>
      <c r="HX137" s="36" t="str">
        <f>IF(AND(Input!$I137="text-tabs",Input!$V137="有",Input!$AC137&lt;&gt;"無"),$HX$1,"")</f>
        <v/>
      </c>
      <c r="HY137" s="36" t="str">
        <f>IF(AND(Input!$I137="text-tabs",Input!$V137="有",Input!$AC137&lt;&gt;"無"),Input!$AD137,"")</f>
        <v/>
      </c>
      <c r="HZ137" s="36" t="str">
        <f>IF(AND(Input!$I137="text-tabs",Input!$V137="有",Input!$AC137&lt;&gt;"無"),$HZ$1,"")</f>
        <v/>
      </c>
      <c r="IA137" s="36" t="str">
        <f>IF(AND(Input!$I137="text-tabs",Input!$V137="有",Input!$AC137&lt;&gt;"無"),Input!$AC137,"")</f>
        <v/>
      </c>
      <c r="IB137" s="36" t="str">
        <f>IF(AND(Input!$I137="text-tabs",Input!$V137="有",Input!$AC137&lt;&gt;"無"),$IB$1,"")</f>
        <v/>
      </c>
      <c r="IC137" s="36" t="str">
        <f>IF(AND(Input!$I137="text-tabs",Input!$V137="有",Input!$AE137&lt;&gt;"無"),$IC$1,"")</f>
        <v/>
      </c>
      <c r="ID137" s="36" t="str">
        <f>IF(AND(Input!$I137="text-tabs",Input!$V137="有",Input!$AE137&lt;&gt;"無"),$HF$1,"")</f>
        <v/>
      </c>
      <c r="IE137" s="36" t="str">
        <f>IF(AND(Input!$I137="text-tabs",Input!$V137="有",Input!$AE137&lt;&gt;"無"),Input!$AF137,"")</f>
        <v/>
      </c>
      <c r="IF137" s="36" t="str">
        <f>IF(AND(Input!$I137="text-tabs",Input!$V137="有",Input!$AE137&lt;&gt;"無"),$HH$1,"")</f>
        <v/>
      </c>
      <c r="IG137" s="36" t="str">
        <f>IF(AND(Input!$I137="text-tabs",Input!$V137="有",Input!$AE137&lt;&gt;"無"),Input!$AE137,"")</f>
        <v/>
      </c>
      <c r="IH137" s="36" t="str">
        <f>IF(AND(Input!$I137="text-tabs",Input!$V137="有",Input!$AE137&lt;&gt;"無"),$HJ$1,"")</f>
        <v/>
      </c>
      <c r="II137" s="36" t="str">
        <f>IF(AND(Input!$I137="text-tabs",Input!$V137="有"),$II$1,"")</f>
        <v/>
      </c>
      <c r="IJ137" s="36" t="str">
        <f>IF(AND(Input!$I137="text-tabs",Input!$AG137="有"),$IJ$1,"")</f>
        <v/>
      </c>
      <c r="IK137" s="36" t="str">
        <f>IF(AND(Input!$I137="text-tabs",Input!$AG137="有"),Input!$AH137,"")</f>
        <v/>
      </c>
      <c r="IL137" s="36" t="str">
        <f>IF(AND(Input!$I137="text-tabs",Input!$AG137="有"),$IL$1,"")</f>
        <v/>
      </c>
      <c r="IM137" s="36" t="str">
        <f>IF(AND(Input!$I137="text-tabs",Input!$AG137="有"),Input!$AI137,"")</f>
        <v/>
      </c>
      <c r="IN137" s="36" t="str">
        <f>IF(AND(Input!$I137="text-tabs",Input!$AG137="有"),$IN$1,"")</f>
        <v/>
      </c>
      <c r="IO137" s="36" t="str">
        <f>IF(Input!$I137="text-tabs",$IO$1,"")</f>
        <v/>
      </c>
      <c r="IP137" s="36" t="str">
        <f>IF(Input!$I137="event",$IP$1,"")</f>
        <v/>
      </c>
      <c r="IQ137" s="36" t="str">
        <f>IF(Input!$I137="event",Input!$R137,"")</f>
        <v/>
      </c>
      <c r="IR137" s="36" t="str">
        <f>IF(Input!$I137="event",$IR$1,"")</f>
        <v/>
      </c>
      <c r="IS137" s="36" t="str">
        <f>IF(Input!$I137="event",$IS$1,"")</f>
        <v/>
      </c>
      <c r="IT137" s="36" t="str">
        <f>IF(Input!$I137="event",Input!$Q137,"")</f>
        <v/>
      </c>
      <c r="IU137" s="36" t="str">
        <f>IF(Input!$I137="event",$IU$1,"")</f>
        <v/>
      </c>
      <c r="IV137" s="36" t="str">
        <f>IF(Input!$I137="image",$IV$1,"")</f>
        <v/>
      </c>
      <c r="IW137" s="36" t="str">
        <f>IF(Input!$I137="image",Input!$S137,"")</f>
        <v/>
      </c>
      <c r="IX137" s="36" t="str">
        <f>IF(Input!$I137="image",$IX$1,"")</f>
        <v/>
      </c>
      <c r="IY137" s="36" t="str">
        <f>IF(AND(Input!$I137="image",Input!$V137="無"),$IY$1,"")</f>
        <v/>
      </c>
      <c r="IZ137" s="36" t="str">
        <f>IF(AND(Input!$I137="image",Input!$V137="無"),Input!$B137,"")</f>
        <v/>
      </c>
      <c r="JA137" s="36" t="str">
        <f>IF(AND(Input!$I137="image",Input!$V137="無"),$JA$1,"")</f>
        <v/>
      </c>
      <c r="JB137" s="36" t="str">
        <f>IF(AND(Input!$I137="image",Input!$V137="有"),$JB$1,"")</f>
        <v/>
      </c>
      <c r="JC137" s="36" t="str">
        <f>IF(AND(Input!$I137="image",Input!$V137="有"),Input!$W137,"")</f>
        <v/>
      </c>
      <c r="JD137" s="36" t="str">
        <f>IF(AND(Input!$I137="image",Input!$V137="有"),$JD$1,"")</f>
        <v/>
      </c>
      <c r="JE137" s="36" t="str">
        <f>IF(AND(Input!$I137="image",Input!$V137="有"),Input!$X137,"")</f>
        <v/>
      </c>
      <c r="JF137" s="36" t="str">
        <f>IF(AND(Input!$I137="image",Input!$V137="有"),$JF$1,"")</f>
        <v/>
      </c>
      <c r="JG137" s="36" t="str">
        <f>IF(Input!$I137="embed",$JG$1,"")</f>
        <v/>
      </c>
      <c r="JH137" s="36" t="str">
        <f>IF(Input!$I137="embed",Input!$X137,"")</f>
        <v/>
      </c>
      <c r="JI137" s="36" t="str">
        <f>IF(Input!$I137="embed",$JI$1,"")</f>
        <v/>
      </c>
      <c r="JJ137" s="36" t="str">
        <f>IF(Input!$I137="embed",$JJ$1,"")</f>
        <v/>
      </c>
      <c r="JK137" s="36" t="str">
        <f>IF(Input!$I137="embed",Input!$R137,"")</f>
        <v/>
      </c>
      <c r="JL137" s="36" t="str">
        <f>IF(Input!$I137="embed",$JL$1,"")</f>
        <v/>
      </c>
      <c r="JM137" s="36" t="str">
        <f>IF(Input!$I137="table",Input!$AI137,"")</f>
        <v/>
      </c>
      <c r="JN137" s="36" t="str">
        <f>IF(Input!$I137="table",Input!$AJ137,"")</f>
        <v/>
      </c>
      <c r="JO137" s="36" t="s">
        <v>0</v>
      </c>
      <c r="JP137" s="36" t="str">
        <f t="shared" si="8"/>
        <v/>
      </c>
    </row>
    <row r="138" spans="1:276" s="36" customFormat="1">
      <c r="A138" s="39" t="str">
        <f t="shared" si="7"/>
        <v>"0":{"category":"未記入","class":"0","id":"0","titleShadow":"",}</v>
      </c>
      <c r="B138" s="36" t="s">
        <v>5</v>
      </c>
      <c r="C138" s="40">
        <f>Input!$G138</f>
        <v>0</v>
      </c>
      <c r="D138" s="36" t="s">
        <v>210</v>
      </c>
      <c r="E138" s="36" t="s">
        <v>23</v>
      </c>
      <c r="F138" s="36" t="str">
        <f>IF(Input!$C138&lt;&gt;"",Input!$C138,"未記入")</f>
        <v>未記入</v>
      </c>
      <c r="G138" s="36" t="s">
        <v>3</v>
      </c>
      <c r="H138" s="36" t="s">
        <v>1</v>
      </c>
      <c r="I138" s="36">
        <f>Input!$I138</f>
        <v>0</v>
      </c>
      <c r="J138" s="36" t="s">
        <v>3</v>
      </c>
      <c r="K138" s="36" t="s">
        <v>4</v>
      </c>
      <c r="L138" s="40">
        <f>Input!$G138</f>
        <v>0</v>
      </c>
      <c r="M138" s="36" t="s">
        <v>3</v>
      </c>
      <c r="N138" s="36" t="str">
        <f>IF(Input!$D138="有",$N$1,"")</f>
        <v/>
      </c>
      <c r="O138" s="36" t="str">
        <f>IF(Input!$D138="有",Input!$A138,"")</f>
        <v/>
      </c>
      <c r="P138" s="36" t="str">
        <f>IF(Input!$D138="有",$P$1,"")</f>
        <v/>
      </c>
      <c r="Q138" s="36" t="str">
        <f>IF(Input!$D138="有",$Q$1,"")</f>
        <v/>
      </c>
      <c r="R138" s="36" t="str">
        <f>IF(Input!$D138="有",LEFT(Input!$E138,1),"")</f>
        <v/>
      </c>
      <c r="S138" s="36" t="str">
        <f>IF(Input!$D138="有",$S$1,"")</f>
        <v/>
      </c>
      <c r="T138" s="36" t="str">
        <f>IF(Input!$D138="有",$T$1,"")</f>
        <v/>
      </c>
      <c r="U138" s="36" t="str">
        <f>IF(Input!$D138="有",Input!$F138,"")</f>
        <v/>
      </c>
      <c r="V138" s="36" t="str">
        <f>IF(Input!$D138="有",$V$1,"")</f>
        <v/>
      </c>
      <c r="W138" s="36" t="s">
        <v>205</v>
      </c>
      <c r="X138" s="36" t="str">
        <f>IF(Input!$H138="有","true",IF(Input!$H138="無","false",""))</f>
        <v/>
      </c>
      <c r="Y138" s="36" t="s">
        <v>3</v>
      </c>
      <c r="Z138" s="36" t="str">
        <f>IF(OR(Input!$I138="text-tabs",Input!$I138="text"),$Z$1,"")</f>
        <v/>
      </c>
      <c r="AA138" s="36" t="str">
        <f>IF(OR(Input!$I138="text-tabs",Input!$I138="text"),Input!$B138,"")</f>
        <v/>
      </c>
      <c r="AB138" s="36" t="str">
        <f>IF(OR(Input!$I138="text-tabs",Input!$I138="text"),$AB$1,"")</f>
        <v/>
      </c>
      <c r="AC138" s="36" t="str">
        <f>IF(AND(OR(Input!$I138="text-tabs",Input!$I138="text"),Input!$T138="無"),$AC$1,"")</f>
        <v/>
      </c>
      <c r="AD138" s="36" t="str">
        <f>IF(AND(OR(Input!$I138="text-tabs",Input!$I138="text"),Input!$T138="無"),Input!$S138,"")</f>
        <v/>
      </c>
      <c r="AE138" s="36" t="str">
        <f>IF(AND(OR(Input!$I138="text-tabs",Input!$I138="text"),Input!$T138="無"),$AE$1,"")</f>
        <v/>
      </c>
      <c r="AF138" s="36" t="str">
        <f>IF(AND(OR(Input!$I138="text-tabs",Input!$I138="text"),Input!$S138="無"),$AF$1,"")</f>
        <v/>
      </c>
      <c r="AG138" s="36" t="str">
        <f>IF(AND(OR(Input!$I138="text-tabs",Input!$I138="text"),Input!$S138="無"),Input!$T138,"")</f>
        <v/>
      </c>
      <c r="AH138" s="36" t="str">
        <f>IF(AND(OR(Input!$I138="text-tabs",Input!$I138="text"),Input!$S138="無"),$AH$1,"")</f>
        <v/>
      </c>
      <c r="AI138" s="36" t="str">
        <f>IF(Input!$I138="text",$AI$1,"")</f>
        <v/>
      </c>
      <c r="AJ138" s="36" t="str">
        <f>IF(Input!$I138="text",Input!$R138,"")</f>
        <v/>
      </c>
      <c r="AK138" s="36" t="str">
        <f>IF(Input!$I138="text",$AK$1,"")</f>
        <v/>
      </c>
      <c r="AL138" s="36" t="str">
        <f>IF(Input!$I138="text-tabs",$AL$1,"")</f>
        <v/>
      </c>
      <c r="AM138" s="36" t="str">
        <f>IF(Input!$I138="text-tabs",$AM$1,"")</f>
        <v/>
      </c>
      <c r="AN138" s="36" t="str">
        <f>IF(Input!$I138="text-tabs",Input!$J138,"")</f>
        <v/>
      </c>
      <c r="AO138" s="36" t="str">
        <f>IF(Input!$I138="text-tabs",$AO$1,"")</f>
        <v/>
      </c>
      <c r="AP138" s="36" t="str">
        <f>IF(Input!$I138="text-tabs",Input!$R138,"")</f>
        <v/>
      </c>
      <c r="AQ138" s="36" t="str">
        <f>IF(Input!$I138="text-tabs",$AQ$1,"")</f>
        <v/>
      </c>
      <c r="AR138" s="36" t="str">
        <f>IF(AND(Input!$I138="text-tabs",Input!$K138="有"),$AR$1,"")</f>
        <v/>
      </c>
      <c r="AS138" s="36" t="str">
        <f>IF(AND(Input!$I138="text-tabs",Input!$K138="有"),Input!$L138,"")</f>
        <v/>
      </c>
      <c r="AT138" s="36" t="str">
        <f>IF(AND(Input!$I138="text-tabs",Input!$K138="有"),$AT$1,"")</f>
        <v/>
      </c>
      <c r="AU138" s="36" t="str">
        <f>IF(AND(Input!$I138="text-tabs",Input!$K138="有"),Input!$N138,"")</f>
        <v/>
      </c>
      <c r="AV138" s="36" t="str">
        <f>IF(AND(Input!$I138="text-tabs",Input!$K138="有"),"&lt;br&gt;","")</f>
        <v/>
      </c>
      <c r="AW138" s="36" t="str">
        <f>IF(AND(Input!$I138="text-tabs",Input!$K138="有"),IF(Input!$M138=1,svg_data!$A$1,IF(Input!$M138=2,svg_data!$A$2)),"")</f>
        <v/>
      </c>
      <c r="AX138" s="36" t="str">
        <f>IF(AND(Input!$I138="text-tabs",Input!$K138="有"),Input!$G138,"")</f>
        <v/>
      </c>
      <c r="AY138" s="36" t="str">
        <f>IF(AND(Input!$I138="text-tabs",Input!$K138="有"),IF(Input!$M138=1,svg_data!$C$1,IF(Input!$M138=2,svg_data!$C$2)),"")</f>
        <v/>
      </c>
      <c r="AZ138" s="36" t="str">
        <f>IF(AND(Input!$I138="text-tabs",Input!$K138="有"),Input!$G138,"")</f>
        <v/>
      </c>
      <c r="BA138" s="36" t="str">
        <f>IF(AND(Input!$I138="text-tabs",Input!$K138="有"),IF(Input!$M138=1,svg_data!$E$1,IF(Input!$M138=2,svg_data!$E$2)),"")</f>
        <v/>
      </c>
      <c r="BB138" s="36" t="str">
        <f>IF(AND(Input!$I138="text-tabs",Input!$K138="有"),Input!$G138,"")</f>
        <v/>
      </c>
      <c r="BC138" s="36" t="str">
        <f>IF(AND(Input!$I138="text-tabs",Input!$K138="有"),IF(Input!$M138=1,svg_data!$G$1,IF(Input!$M138=2,svg_data!$G$2)),"")</f>
        <v/>
      </c>
      <c r="BD138" s="36" t="str">
        <f>IF(AND(Input!$I138="text-tabs",Input!$K138="有"),Input!$G138,"")</f>
        <v/>
      </c>
      <c r="BE138" s="36" t="str">
        <f>IF(AND(Input!$I138="text-tabs",Input!$K138="有"),IF(Input!$M138=1,svg_data!$I$1,IF(Input!$M138=2,svg_data!$I$2)),"")</f>
        <v/>
      </c>
      <c r="BF138" s="36" t="str">
        <f>IF(AND(Input!$I138="text-tabs",Input!$K138="有"),Input!$G138,"")</f>
        <v/>
      </c>
      <c r="BG138" s="36" t="str">
        <f>IF(AND(Input!$I138="text-tabs",Input!$K138="有"),IF(Input!$M138=1,svg_data!$K$1,IF(Input!$M138=2,svg_data!$K$2)),"")</f>
        <v/>
      </c>
      <c r="BH138" s="36" t="str">
        <f>IF(AND(Input!$I138="text-tabs",Input!$K138="有"),Input!$G138,"")</f>
        <v/>
      </c>
      <c r="BI138" s="36" t="str">
        <f>IF(AND(Input!$I138="text-tabs",Input!$K138="有"),IF(Input!$M138=1,svg_data!$M$1,IF(Input!$M138=2,svg_data!$M$2)),"")</f>
        <v/>
      </c>
      <c r="BJ138" s="36" t="str">
        <f>IF(AND(Input!$I138="text-tabs",Input!$K138="有"),Input!$G138,"")</f>
        <v/>
      </c>
      <c r="BK138" s="36" t="str">
        <f>IF(AND(Input!$I138="text-tabs",Input!$K138="有"),IF(Input!$M138=1,svg_data!$O$1,IF(Input!$M138=2,svg_data!$O$2)),"")</f>
        <v/>
      </c>
      <c r="BL138" s="36" t="str">
        <f>IF(AND(Input!$I138="text-tabs",Input!$K138="有"),Input!$G138,"")</f>
        <v/>
      </c>
      <c r="BM138" s="36" t="str">
        <f>IF(AND(Input!$I138="text-tabs",Input!$K138="有"),IF(Input!$M138=1,svg_data!$Q$1,IF(Input!$M138=2,svg_data!$Q$2)),"")</f>
        <v/>
      </c>
      <c r="BN138" s="36" t="str">
        <f>IF(AND(Input!$I138="text-tabs",Input!$K138="有"),Input!$G138,"")</f>
        <v/>
      </c>
      <c r="BO138" s="36" t="str">
        <f>IF(AND(Input!$I138="text-tabs",Input!$K138="有"),IF(Input!$M138=1,svg_data!$S$1,IF(Input!$M138=2,svg_data!$S$2)),"")</f>
        <v/>
      </c>
      <c r="BP138" s="36" t="str">
        <f>IF(AND(Input!$I138="text-tabs",Input!$K138="有"),Input!$G138,"")</f>
        <v/>
      </c>
      <c r="BQ138" s="36" t="str">
        <f>IF(AND(Input!$I138="text-tabs",Input!$K138="有"),IF(Input!$M138=1,svg_data!$U$1,IF(Input!$M138=2,svg_data!$U$2)),"")</f>
        <v/>
      </c>
      <c r="BR138" s="36" t="str">
        <f>IF(AND(Input!$I138="text-tabs",Input!$K138="有"),Input!$G138,"")</f>
        <v/>
      </c>
      <c r="BS138" s="36" t="str">
        <f>IF(AND(Input!$I138="text-tabs",Input!$K138="有"),IF(Input!$M138=1,svg_data!$W$1,IF(Input!$M138=2,svg_data!$W$2)),"")</f>
        <v/>
      </c>
      <c r="BT138" s="36" t="str">
        <f>IF(AND(Input!$I138="text-tabs",Input!$K138="有"),Input!$G138,"")</f>
        <v/>
      </c>
      <c r="BU138" s="36" t="str">
        <f>IF(AND(Input!$I138="text-tabs",Input!$K138="有"),IF(Input!$M138=1,svg_data!$Y$1,IF(Input!$M138=2,svg_data!$Y$2)),"")</f>
        <v/>
      </c>
      <c r="BV138" s="36" t="str">
        <f>IF(AND(Input!$I138="text-tabs",Input!$K138="有"),Input!$G138,"")</f>
        <v/>
      </c>
      <c r="BW138" s="36" t="str">
        <f>IF(AND(Input!$I138="text-tabs",Input!$K138="有"),IF(Input!$M138=1,svg_data!$AA$1,IF(Input!$M138=2,svg_data!$AA$2)),"")</f>
        <v/>
      </c>
      <c r="BX138" s="36" t="str">
        <f>IF(AND(Input!$I138="text-tabs",Input!$K138="有"),Input!$G138,"")</f>
        <v/>
      </c>
      <c r="BY138" s="36" t="str">
        <f>IF(AND(Input!$I138="text-tabs",Input!$K138="有"),IF(Input!$M138=1,svg_data!$AC$1,IF(Input!$M138=2,svg_data!$AC$2)),"")</f>
        <v/>
      </c>
      <c r="BZ138" s="36" t="str">
        <f>IF(AND(Input!$I138="text-tabs",Input!$K138="有"),Input!$G138,"")</f>
        <v/>
      </c>
      <c r="CA138" s="36" t="str">
        <f>IF(AND(Input!$I138="text-tabs",Input!$K138="有"),IF(Input!$M138=1,svg_data!$AE$1,IF(Input!$M138=2,svg_data!$AE$2)),"")</f>
        <v/>
      </c>
      <c r="CB138" s="36" t="str">
        <f>IF(AND(Input!$I138="text-tabs",Input!$K138="有"),Input!$G138,"")</f>
        <v/>
      </c>
      <c r="CC138" s="36" t="str">
        <f>IF(AND(Input!$I138="text-tabs",Input!$K138="有"),IF(Input!$M138=1,svg_data!$AG$1,IF(Input!$M138=2,svg_data!$AG$2)),"")</f>
        <v/>
      </c>
      <c r="CD138" s="36" t="str">
        <f>IF(AND(Input!$I138="text-tabs",Input!$K138="有"),Input!$G138,"")</f>
        <v/>
      </c>
      <c r="CE138" s="36" t="str">
        <f>IF(AND(Input!$I138="text-tabs",Input!$K138="有"),IF(Input!$M138=1,svg_data!$AI$1,IF(Input!$M138=2,svg_data!$AI$2)),"")</f>
        <v/>
      </c>
      <c r="CF138" s="36" t="str">
        <f>IF(AND(Input!$I138="text-tabs",Input!$K138="有"),Input!$G138,"")</f>
        <v/>
      </c>
      <c r="CG138" s="36" t="str">
        <f>IF(AND(Input!$I138="text-tabs",Input!$K138="有"),IF(Input!$M138=1,svg_data!$AK$1,IF(Input!$M138=2,svg_data!$AK$2)),"")</f>
        <v/>
      </c>
      <c r="CH138" s="36" t="str">
        <f>IF(AND(Input!$I138="text-tabs",Input!$K138="有"),Input!$G138,"")</f>
        <v/>
      </c>
      <c r="CI138" s="36" t="str">
        <f>IF(AND(Input!$I138="text-tabs",Input!$K138="有"),IF(Input!$M138=1,svg_data!$AM$1,IF(Input!$M138=2,svg_data!$AM$2)),"")</f>
        <v/>
      </c>
      <c r="CJ138" s="36" t="str">
        <f>IF(AND(Input!$I138="text-tabs",Input!$K138="有"),Input!$G138,"")</f>
        <v/>
      </c>
      <c r="CK138" s="36" t="str">
        <f>IF(AND(Input!$I138="text-tabs",Input!$K138="有"),IF(Input!$M138=1,svg_data!$AO$1,IF(Input!$M138=2,svg_data!$AO$2)),"")</f>
        <v/>
      </c>
      <c r="CL138" s="36" t="str">
        <f>IF(AND(Input!$I138="text-tabs",Input!$K138="有"),Input!$G138,"")</f>
        <v/>
      </c>
      <c r="CM138" s="36" t="str">
        <f>IF(AND(Input!$I138="text-tabs",Input!$K138="有"),IF(Input!$M138=1,svg_data!$AQ$1,IF(Input!$M138=2,svg_data!$AQ$2)),"")</f>
        <v/>
      </c>
      <c r="CN138" s="36" t="str">
        <f>IF(AND(Input!$I138="text-tabs",Input!$K138="有"),Input!$G138,"")</f>
        <v/>
      </c>
      <c r="CO138" s="36" t="str">
        <f>IF(AND(Input!$I138="text-tabs",Input!$K138="有"),IF(Input!$M138=1,svg_data!$AS$1,IF(Input!$M138=2,svg_data!$AS$2)),"")</f>
        <v/>
      </c>
      <c r="CP138" s="36" t="str">
        <f>IF(AND(Input!$I138="text-tabs",Input!$K138="有"),Input!$G138,"")</f>
        <v/>
      </c>
      <c r="CQ138" s="36" t="str">
        <f>IF(AND(Input!$I138="text-tabs",Input!$K138="有"),IF(Input!$M138=1,svg_data!$AU$1,IF(Input!$M138=2,svg_data!$AU$2)),"")</f>
        <v/>
      </c>
      <c r="CR138" s="36" t="str">
        <f>IF(AND(Input!$I138="text-tabs",Input!$K138="有"),Input!$G138,"")</f>
        <v/>
      </c>
      <c r="CS138" s="36" t="str">
        <f>IF(AND(Input!$I138="text-tabs",Input!$K138="有"),IF(Input!$M138=1,svg_data!$AW$1,IF(Input!$M138=2,svg_data!$AW$2)),"")</f>
        <v/>
      </c>
      <c r="CT138" s="36" t="str">
        <f>IF(AND(Input!$I138="text-tabs",Input!$K138="有"),Input!$G138,"")</f>
        <v/>
      </c>
      <c r="CU138" s="36" t="str">
        <f>IF(AND(Input!$I138="text-tabs",Input!$K138="有"),IF(Input!$M138=1,svg_data!$AY$1,IF(Input!$M138=2,svg_data!$AY$2)),"")</f>
        <v/>
      </c>
      <c r="CV138" s="36" t="str">
        <f>IF(AND(Input!$I138="text-tabs",Input!$K138="有"),Input!$G138,"")</f>
        <v/>
      </c>
      <c r="CW138" s="36" t="str">
        <f>IF(AND(Input!$I138="text-tabs",Input!$K138="有"),IF(Input!$M138=1,svg_data!$BA$1,IF(Input!$M138=2,svg_data!$BA$2)),"")</f>
        <v/>
      </c>
      <c r="CX138" s="36" t="str">
        <f>IF(AND(Input!$I138="text-tabs",Input!$K138="有"),Input!$G138,"")</f>
        <v/>
      </c>
      <c r="CY138" s="36" t="str">
        <f>IF(AND(Input!$I138="text-tabs",Input!$K138="有"),IF(Input!$M138=1,svg_data!$BC$1,IF(Input!$M138=2,svg_data!$BC$2)),"")</f>
        <v/>
      </c>
      <c r="CZ138" s="36" t="str">
        <f>IF(AND(Input!$I138="text-tabs",Input!$K138="有"),Input!$G138,"")</f>
        <v/>
      </c>
      <c r="DA138" s="36" t="str">
        <f>IF(AND(Input!$I138="text-tabs",Input!$K138="有"),IF(Input!$M138=1,svg_data!$BE$1,IF(Input!$M138=2,svg_data!$BE$2)),"")</f>
        <v/>
      </c>
      <c r="DB138" s="36" t="str">
        <f>IF(AND(Input!$I138="text-tabs",Input!$K138="有"),Input!$G138,"")</f>
        <v/>
      </c>
      <c r="DC138" s="36" t="str">
        <f>IF(AND(Input!$I138="text-tabs",Input!$K138="有"),IF(Input!$M138=1,svg_data!$BG$1,IF(Input!$M138=2,svg_data!$BG$2)),"")</f>
        <v/>
      </c>
      <c r="DD138" s="36" t="str">
        <f>IF(AND(Input!$I138="text-tabs",Input!$K138="有"),Input!$G138,"")</f>
        <v/>
      </c>
      <c r="DE138" s="36" t="str">
        <f>IF(AND(Input!$I138="text-tabs",Input!$K138="有"),IF(Input!$M138=1,svg_data!$BI$1,IF(Input!$M138=2,svg_data!$BI$2)),"")</f>
        <v/>
      </c>
      <c r="DF138" s="36" t="str">
        <f>IF(AND(Input!$I138="text-tabs",Input!$K138="有"),Input!$G138,"")</f>
        <v/>
      </c>
      <c r="DG138" s="36" t="str">
        <f>IF(AND(Input!$I138="text-tabs",Input!$K138="有"),IF(Input!$M138=1,svg_data!$BK$1,IF(Input!$M138=2,svg_data!$BK$2)),"")</f>
        <v/>
      </c>
      <c r="DH138" s="36" t="str">
        <f>IF(AND(Input!$I138="text-tabs",Input!$K138="有"),Input!$G138,"")</f>
        <v/>
      </c>
      <c r="DI138" s="36" t="str">
        <f>IF(AND(Input!$I138="text-tabs",Input!$K138="有"),IF(Input!$M138=1,svg_data!$BM$1,IF(Input!$M138=2,svg_data!$BM$2)),"")</f>
        <v/>
      </c>
      <c r="DJ138" s="36" t="str">
        <f>IF(AND(Input!$I138="text-tabs",Input!$K138="有"),svg_data!$BN$1,"")</f>
        <v/>
      </c>
      <c r="DK138" s="36" t="str">
        <f>IF(AND(Input!$I138="text-tabs",Input!$K138="有"),Input!$G138,"")</f>
        <v/>
      </c>
      <c r="DL138" s="36" t="str">
        <f>IF(AND(Input!$I138="text-tabs",Input!$K138="有"),svg_data!$BP$1,"")</f>
        <v/>
      </c>
      <c r="DM138" s="36" t="str">
        <f>IF(AND(Input!$I138="text-tabs",Input!$K138="有"),svg_data!$BQ$1,"")</f>
        <v/>
      </c>
      <c r="DN138" s="36" t="str">
        <f>IF(AND(Input!$I138="text-tabs",Input!$K138="有"),Input!$G138,"")</f>
        <v/>
      </c>
      <c r="DO138" s="36" t="str">
        <f>IF(AND(Input!$I138="text-tabs",Input!$K138="有"),svg_data!$BS$1,"")</f>
        <v/>
      </c>
      <c r="DP138" s="36" t="str">
        <f>IF(AND(Input!$I138="text-tabs",Input!$K138="有"),Input!$G138,"")</f>
        <v/>
      </c>
      <c r="DQ138" s="36" t="str">
        <f>IF(AND(Input!$I138="text-tabs",Input!$K138="有"),svg_data!$BU$1,"")</f>
        <v/>
      </c>
      <c r="DR138" s="36" t="str">
        <f>IF(AND(Input!$I138="text-tabs",Input!$K138="有"),Input!$G138,"")</f>
        <v/>
      </c>
      <c r="DS138" s="36" t="str">
        <f>IF(AND(Input!$I138="text-tabs",Input!$K138="有"),IF(Input!$M138=1,svg_data!$BW$1,IF(Input!$M138=2,svg_data!$BW$2)),"")</f>
        <v/>
      </c>
      <c r="DT138" s="36" t="str">
        <f>IF(AND(Input!$I138="text-tabs",Input!$K138="有"),IF(Input!$M138=1,svg_data!$BY$1,IF(Input!$M138=2,"")),"")</f>
        <v/>
      </c>
      <c r="DU138" s="36" t="str">
        <f>IF(AND(Input!$I138="text-tabs",Input!$K138="有"),IF(Input!$M138=1,Input!$G138,IF(Input!$M138=2,"")),"")</f>
        <v/>
      </c>
      <c r="DV138" s="42" t="str">
        <f>IF(AND(Input!$I138="text-tabs",Input!$K138="有"),IF(Input!$M138=1,svg_data!$CA$1,IF(Input!$M138=2,svg_data!$CA$2)),"")</f>
        <v/>
      </c>
      <c r="DW138" s="36" t="str">
        <f>IF(AND(Input!$I138="text-tabs",Input!$K138="有"),IF(Input!$M138=1,svg_data!$CB$1,IF(Input!$M138=2,svg_data!$CB$2)),"")</f>
        <v/>
      </c>
      <c r="DX138" s="36" t="str">
        <f>IF(AND(Input!$I138="text-tabs",Input!$K138="有"),Input!$G138,"")</f>
        <v/>
      </c>
      <c r="DY138" s="36" t="str">
        <f>IF(AND(Input!$I138="text-tabs",Input!$K138="有"),IF(Input!$M138=1,svg_data!$CD$1,IF(Input!$M138=2,svg_data!$CD$2)),"")</f>
        <v/>
      </c>
      <c r="DZ138" s="36" t="str">
        <f>IF(AND(Input!$I138="text-tabs",Input!$K138="有"),Input!$G138,"")</f>
        <v/>
      </c>
      <c r="EA138" s="36" t="str">
        <f>IF(AND(Input!$I138="text-tabs",Input!$K138="有"),IF(Input!$M138=1,svg_data!$CF$1,IF(Input!$M138=2,svg_data!$CF$2)),"")</f>
        <v/>
      </c>
      <c r="EB138" s="36" t="str">
        <f>IF(AND(Input!$I138="text-tabs",Input!$K138="有"),Input!$G138,"")</f>
        <v/>
      </c>
      <c r="EC138" s="36" t="str">
        <f>IF(AND(Input!$I138="text-tabs",Input!$K138="有"),IF(Input!$M138=1,svg_data!$CH$1,IF(Input!$M138=2,svg_data!$CH$2)),"")</f>
        <v/>
      </c>
      <c r="ED138" s="36" t="str">
        <f>IF(AND(Input!$I138="text-tabs",Input!$K138="有"),Input!$G138,"")</f>
        <v/>
      </c>
      <c r="EE138" s="36" t="str">
        <f>IF(AND(Input!$I138="text-tabs",Input!$K138="有"),IF(Input!$M138=1,svg_data!$CJ$1,IF(Input!$M138=2,svg_data!$CJ$2)),"")</f>
        <v/>
      </c>
      <c r="EF138" s="36" t="str">
        <f>IF(AND(Input!$I138="text-tabs",Input!$K138="有"),Input!$G138,"")</f>
        <v/>
      </c>
      <c r="EG138" s="36" t="str">
        <f>IF(AND(Input!$I138="text-tabs",Input!$K138="有"),IF(Input!$M138=1,svg_data!$CL$1,IF(Input!$M138=2,svg_data!$CL$2)),"")</f>
        <v/>
      </c>
      <c r="EH138" s="36" t="str">
        <f>IF(AND(Input!$I138="text-tabs",Input!$K138="有"),Input!$G138,"")</f>
        <v/>
      </c>
      <c r="EI138" s="36" t="str">
        <f>IF(AND(Input!$I138="text-tabs",Input!$K138="有"),IF(Input!$M138=1,svg_data!$CN$1,IF(Input!$M138=2,svg_data!$CN$2)),"")</f>
        <v/>
      </c>
      <c r="EJ138" s="36" t="str">
        <f>IF(AND(Input!$I138="text-tabs",Input!$K138="有"),Input!$G138,"")</f>
        <v/>
      </c>
      <c r="EK138" s="36" t="str">
        <f>IF(AND(Input!$I138="text-tabs",Input!$K138="有"),IF(Input!$M138=1,svg_data!$CP$1,IF(Input!$M138=2,svg_data!$CP$2)),"")</f>
        <v/>
      </c>
      <c r="EL138" s="36" t="str">
        <f>IF(AND(Input!$I138="text-tabs",Input!$K138="有"),Input!$G138,"")</f>
        <v/>
      </c>
      <c r="EM138" s="36" t="str">
        <f>IF(AND(Input!$I138="text-tabs",Input!$K138="有"),IF(Input!$M138=1,svg_data!$CR$1,IF(Input!$M138=2,svg_data!$CR$2)),"")</f>
        <v/>
      </c>
      <c r="EN138" s="36" t="str">
        <f>IF(AND(Input!$I138="text-tabs",Input!$K138="有"),Input!$G138,"")</f>
        <v/>
      </c>
      <c r="EO138" s="36" t="str">
        <f>IF(AND(Input!$I138="text-tabs",Input!$K138="有"),IF(Input!$M138=1,svg_data!$CT$1,IF(Input!$M138=2,svg_data!$CT$2)),"")</f>
        <v/>
      </c>
      <c r="EP138" s="36" t="str">
        <f>IF(AND(Input!$I138="text-tabs",Input!$K138="有"),Input!$G138,"")</f>
        <v/>
      </c>
      <c r="EQ138" s="36" t="str">
        <f>IF(AND(Input!$I138="text-tabs",Input!$K138="有"),IF(Input!$M138=1,svg_data!$CV$1,IF(Input!$M138=2,svg_data!$CV$2)),"")</f>
        <v/>
      </c>
      <c r="ER138" s="36" t="str">
        <f>IF(AND(Input!$I138="text-tabs",Input!$K138="有"),Input!$G138,"")</f>
        <v/>
      </c>
      <c r="ES138" s="36" t="str">
        <f>IF(AND(Input!$I138="text-tabs",Input!$K138="有"),IF(Input!$M138=1,svg_data!$CX$1,IF(Input!$M138=2,svg_data!$CX$2)),"")</f>
        <v/>
      </c>
      <c r="ET138" s="36" t="str">
        <f>IF(AND(Input!$I138="text-tabs",Input!$K138="有"),Input!$G138,"")</f>
        <v/>
      </c>
      <c r="EU138" s="36" t="str">
        <f>IF(AND(Input!$I138="text-tabs",Input!$K138="有"),IF(Input!$M138=1,svg_data!$CZ$1,IF(Input!$M138=2,svg_data!$CZ$2)),"")</f>
        <v/>
      </c>
      <c r="EV138" s="36" t="str">
        <f>IF(AND(Input!$I138="text-tabs",Input!$K138="有"),Input!$G138,"")</f>
        <v/>
      </c>
      <c r="EW138" s="36" t="str">
        <f>IF(AND(Input!$I138="text-tabs",Input!$K138="有"),IF(Input!$M138=1,svg_data!$DB$1,IF(Input!$M138=2,svg_data!$DB$2)),"")</f>
        <v/>
      </c>
      <c r="EX138" s="36" t="str">
        <f>IF(AND(Input!$I138="text-tabs",Input!$K138="有"),Input!$G138,"")</f>
        <v/>
      </c>
      <c r="EY138" s="36" t="str">
        <f>IF(AND(Input!$I138="text-tabs",Input!$K138="有"),IF(Input!$M138=1,svg_data!$DD$1,IF(Input!$M138=2,svg_data!$DD$2)),"")</f>
        <v/>
      </c>
      <c r="EZ138" s="36" t="str">
        <f>IF(AND(Input!$I138="text-tabs",Input!$K138="有"),Input!$G138,"")</f>
        <v/>
      </c>
      <c r="FA138" s="36" t="str">
        <f>IF(AND(Input!$I138="text-tabs",Input!$K138="有"),IF(Input!$M138=1,svg_data!$DF$1,IF(Input!$M138=2,svg_data!$DF$2)),"")</f>
        <v/>
      </c>
      <c r="FB138" s="36" t="str">
        <f>IF(AND(Input!$I138="text-tabs",Input!$K138="有"),Input!$G138,"")</f>
        <v/>
      </c>
      <c r="FC138" s="36" t="str">
        <f>IF(AND(Input!$I138="text-tabs",Input!$K138="有"),IF(Input!$M138=1,svg_data!$DH$1,IF(Input!$M138=2,svg_data!$DH$2)),"")</f>
        <v/>
      </c>
      <c r="FD138" s="36" t="str">
        <f>IF(AND(Input!$I138="text-tabs",Input!$K138="有"),Input!$G138,"")</f>
        <v/>
      </c>
      <c r="FE138" s="36" t="str">
        <f>IF(AND(Input!$I138="text-tabs",Input!$K138="有"),IF(Input!$M138=1,svg_data!$DJ$1,IF(Input!$M138=2,svg_data!$DJ$2)),"")</f>
        <v/>
      </c>
      <c r="FF138" s="36" t="str">
        <f>IF(AND(Input!$I138="text-tabs",Input!$K138="有"),Input!$G138,"")</f>
        <v/>
      </c>
      <c r="FG138" s="36" t="str">
        <f>IF(AND(Input!$I138="text-tabs",Input!$K138="有"),IF(Input!$M138=1,svg_data!$DL$1,IF(Input!$M138=2,svg_data!$DL$2)),"")</f>
        <v/>
      </c>
      <c r="FH138" s="36" t="str">
        <f>IF(AND(Input!$I138="text-tabs",Input!$K138="有"),Input!$G138,"")</f>
        <v/>
      </c>
      <c r="FI138" s="36" t="str">
        <f>IF(AND(Input!$I138="text-tabs",Input!$K138="有"),IF(Input!$M138=1,svg_data!$DN$1,IF(Input!$M138=2,svg_data!$DN$2)),"")</f>
        <v/>
      </c>
      <c r="FJ138" s="36" t="str">
        <f>IF(AND(Input!$I138="text-tabs",Input!$K138="有"),Input!$G138,"")</f>
        <v/>
      </c>
      <c r="FK138" s="36" t="str">
        <f>IF(AND(Input!$I138="text-tabs",Input!$K138="有"),IF(Input!$M138=1,svg_data!$DP$1,IF(Input!$M138=2,svg_data!$DP$2)),"")</f>
        <v/>
      </c>
      <c r="FL138" s="36" t="str">
        <f>IF(AND(Input!$I138="text-tabs",Input!$K138="有"),Input!$G138,"")</f>
        <v/>
      </c>
      <c r="FM138" s="36" t="str">
        <f>IF(AND(Input!$I138="text-tabs",Input!$K138="有"),IF(Input!$M138=1,svg_data!$DR$1,IF(Input!$M138=2,svg_data!$DR$2)),"")</f>
        <v/>
      </c>
      <c r="FN138" s="36" t="str">
        <f>IF(AND(Input!$I138="text-tabs",Input!$K138="有"),Input!$G138,"")</f>
        <v/>
      </c>
      <c r="FO138" s="36" t="str">
        <f>IF(AND(Input!$I138="text-tabs",Input!$K138="有"),IF(Input!$M138=1,svg_data!$DT$1,IF(Input!$M138=2,svg_data!$DT$2)),"")</f>
        <v/>
      </c>
      <c r="FP138" s="36" t="str">
        <f>IF(AND(Input!$I138="text-tabs",Input!$K138="有"),Input!$G138,"")</f>
        <v/>
      </c>
      <c r="FQ138" s="36" t="str">
        <f>IF(AND(Input!$I138="text-tabs",Input!$K138="有"),IF(Input!$M138=1,svg_data!$DV$1,IF(Input!$M138=2,svg_data!$DV$2)),"")</f>
        <v/>
      </c>
      <c r="FR138" s="36" t="str">
        <f>IF(AND(Input!$I138="text-tabs",Input!$K138="有"),Input!$G138,"")</f>
        <v/>
      </c>
      <c r="FS138" s="36" t="str">
        <f>IF(AND(Input!$I138="text-tabs",Input!$K138="有"),IF(Input!$M138=1,svg_data!$DX$1,IF(Input!$M138=2,svg_data!$DX$2)),"")</f>
        <v/>
      </c>
      <c r="FT138" s="36" t="str">
        <f>IF(AND(Input!$I138="text-tabs",Input!$K138="有"),Input!$G138,"")</f>
        <v/>
      </c>
      <c r="FU138" s="36" t="str">
        <f>IF(AND(Input!$I138="text-tabs",Input!$K138="有"),IF(Input!$M138=1,svg_data!$DZ$1,IF(Input!$M138=2,svg_data!$DZ$2)),"")</f>
        <v/>
      </c>
      <c r="FV138" s="36" t="str">
        <f>IF(AND(Input!$I138="text-tabs",Input!$K138="有"),Input!$G138,"")</f>
        <v/>
      </c>
      <c r="FW138" s="36" t="str">
        <f>IF(AND(Input!$I138="text-tabs",Input!$K138="有"),IF(Input!$M138=1,svg_data!$EB$1,IF(Input!$M138=2,svg_data!$EB$2)),"")</f>
        <v/>
      </c>
      <c r="FX138" s="36" t="str">
        <f>IF(AND(Input!$I138="text-tabs",Input!$K138="有"),Input!$G138,"")</f>
        <v/>
      </c>
      <c r="FY138" s="36" t="str">
        <f>IF(AND(Input!$I138="text-tabs",Input!$K138="有"),IF(Input!$M138=1,svg_data!$ED$1,IF(Input!$M138=2,svg_data!$ED$2)),"")</f>
        <v/>
      </c>
      <c r="FZ138" s="36" t="str">
        <f>IF(AND(Input!$I138="text-tabs",Input!$K138="有"),Input!$G138,"")</f>
        <v/>
      </c>
      <c r="GA138" s="36" t="str">
        <f>IF(AND(Input!$I138="text-tabs",Input!$K138="有"),IF(Input!$M138=1,svg_data!$EF$1,IF(Input!$M138=2,svg_data!$EF$2)),"")</f>
        <v/>
      </c>
      <c r="GB138" s="36" t="str">
        <f>IF(AND(Input!$I138="text-tabs",Input!$K138="有"),Input!$G138,"")</f>
        <v/>
      </c>
      <c r="GC138" s="36" t="str">
        <f>IF(AND(Input!$I138="text-tabs",Input!$K138="有"),IF(Input!$M138=1,svg_data!$EH$1,IF(Input!$M138=2,svg_data!$EH$2)),"")</f>
        <v/>
      </c>
      <c r="GD138" s="36" t="str">
        <f>IF(AND(Input!$I138="text-tabs",Input!$K138="有"),Input!$G138,"")</f>
        <v/>
      </c>
      <c r="GE138" s="36" t="str">
        <f>IF(AND(Input!$I138="text-tabs",Input!$K138="有"),IF(Input!$M138=1,svg_data!$EJ$1,IF(Input!$M138=2,svg_data!$EJ$2)),"")</f>
        <v/>
      </c>
      <c r="GF138" s="36" t="str">
        <f>IF(AND(Input!$I138="text-tabs",Input!$K138="有"),Input!$G138,"")</f>
        <v/>
      </c>
      <c r="GG138" s="36" t="str">
        <f>IF(AND(Input!$I138="text-tabs",Input!$K138="有"),IF(Input!$M138=1,svg_data!$EL$1,IF(Input!$M138=2,svg_data!$EL$2)),"")</f>
        <v/>
      </c>
      <c r="GH138" s="36" t="str">
        <f>IF(AND(Input!$I138="text-tabs",Input!$K138="有"),Input!$G138,"")</f>
        <v/>
      </c>
      <c r="GI138" s="36" t="str">
        <f>IF(AND(Input!$I138="text-tabs",Input!$K138="有"),IF(Input!$M138=1,svg_data!$EN$1,IF(Input!$M138=2,svg_data!$EN$2)),"")</f>
        <v/>
      </c>
      <c r="GJ138" s="36" t="str">
        <f>IF(AND(Input!$I138="text-tabs",Input!$K138="有"),Input!$G138,"")</f>
        <v/>
      </c>
      <c r="GK138" s="36" t="str">
        <f>IF(AND(Input!$I138="text-tabs",Input!$K138="有"),IF(Input!$M138=1,svg_data!$EP$1,IF(Input!$M138=2,svg_data!$EP$2)),"")</f>
        <v/>
      </c>
      <c r="GL138" s="36" t="str">
        <f>IF(AND(Input!$I138="text-tabs",Input!$K138="有"),Input!$G138,"")</f>
        <v/>
      </c>
      <c r="GM138" s="36" t="str">
        <f>IF(AND(Input!$I138="text-tabs",Input!$K138="有"),svg_data!$ER$1,"")</f>
        <v/>
      </c>
      <c r="GN138" s="36" t="str">
        <f>IF(AND(Input!$I138="text-tabs",Input!$K138="有"),Input!$G138,"")</f>
        <v/>
      </c>
      <c r="GO138" s="36" t="str">
        <f>IF(AND(Input!$I138="text-tabs",Input!$K138="有"),svg_data!$ET$1,"")</f>
        <v/>
      </c>
      <c r="GP138" s="36" t="str">
        <f>IF(AND(Input!$I138="text-tabs",Input!$K138="有"),Input!$G138,"")</f>
        <v/>
      </c>
      <c r="GQ138" s="36" t="str">
        <f>IF(AND(Input!$I138="text-tabs",Input!$K138="有"),svg_data!$EV$1,"")</f>
        <v/>
      </c>
      <c r="GR138" s="36" t="str">
        <f>IF(AND(Input!$I138="text-tabs",Input!$K138="有"),Input!$G138,"")</f>
        <v/>
      </c>
      <c r="GS138" s="36" t="str">
        <f>IF(AND(Input!$I138="text-tabs",Input!$K138="有"),svg_data!$EX$1,"")</f>
        <v/>
      </c>
      <c r="GT138" s="36" t="str">
        <f>IF(AND(Input!$I138="text-tabs",Input!$K138="有"),IF(Input!$O138="無","",svg_data!$EY$1),"")</f>
        <v/>
      </c>
      <c r="GU138" s="36" t="str">
        <f>IF(AND(Input!$I138="text-tabs",Input!$K138="有"),IF(Input!$O138="無","",Input!$G138),"")</f>
        <v/>
      </c>
      <c r="GV138" s="36" t="str">
        <f>IF(AND(Input!$I138="text-tabs",Input!$K138="有"),IF(Input!$O138="無","",Input!$O138),"")</f>
        <v/>
      </c>
      <c r="GW138" s="36" t="str">
        <f>IF(AND(Input!$I138="text-tabs",Input!$K138="有"),IF(Input!$O138="無","",svg_data!$FA$1),"")</f>
        <v/>
      </c>
      <c r="GX138" s="36" t="str">
        <f>IF(AND(Input!$I138="text-tabs",Input!$K138="有"),IF(Input!$O138="無","",Input!$P138),"")</f>
        <v/>
      </c>
      <c r="GY138" s="36" t="str">
        <f>IF(AND(Input!$I138="text-tabs",Input!$K138="有"),IF(Input!$O138="無","",svg_data!$FC$1),"")</f>
        <v/>
      </c>
      <c r="GZ138" s="36" t="str">
        <f>IF(AND(Input!$I138="text-tabs",Input!$K138="有"),svg_data!$FD$1,"")</f>
        <v/>
      </c>
      <c r="HA138" s="36" t="str">
        <f>IF(AND(Input!$I138="text-tabs",Input!$K138="有"),$HA$1,"")</f>
        <v/>
      </c>
      <c r="HB138" s="36" t="str">
        <f>IF(AND(Input!$I138="text-tabs",Input!$V138="有",Input!$W138&lt;&gt;""),$HB$1,"")</f>
        <v/>
      </c>
      <c r="HC138" s="36" t="str">
        <f>IF(AND(Input!$I138="text-tabs",Input!$V138="有",Input!$W138&lt;&gt;""),Input!$U138,"")</f>
        <v/>
      </c>
      <c r="HD138" s="36" t="str">
        <f>IF(AND(Input!$I138="text-tabs",Input!$V138="有",Input!$W138&lt;&gt;""),$HD$1,"")</f>
        <v/>
      </c>
      <c r="HE138" s="36" t="str">
        <f>IF(AND(Input!$I138="text-tabs",Input!$V138="有",Input!$W138&lt;&gt;""),$HE$1,"")</f>
        <v/>
      </c>
      <c r="HF138" s="36" t="str">
        <f>IF(AND(Input!$I138="text-tabs",Input!$V138="有",Input!$W138&lt;&gt;""),$HF$1,"")</f>
        <v/>
      </c>
      <c r="HG138" s="36" t="str">
        <f>IF(AND(Input!$I138="text-tabs",Input!$V138="有",Input!$W138&lt;&gt;""),Input!$X138,"")</f>
        <v/>
      </c>
      <c r="HH138" s="36" t="str">
        <f>IF(AND(Input!$I138="text-tabs",Input!$V138="有",Input!$W138&lt;&gt;""),$HH$1,"")</f>
        <v/>
      </c>
      <c r="HI138" s="36" t="str">
        <f>IF(AND(Input!$I138="text-tabs",Input!$V138="有",Input!$W138&lt;&gt;""),Input!$W138,"")</f>
        <v/>
      </c>
      <c r="HJ138" s="36" t="str">
        <f>IF(AND(Input!$I138="text-tabs",Input!$V138="有",Input!$W138&lt;&gt;""),$HJ$1,"")</f>
        <v/>
      </c>
      <c r="HK138" s="36" t="str">
        <f>IF(AND(Input!$I138="text-tabs",Input!$V138="有",Input!$Y138&lt;&gt;"無"),$HK$1,"")</f>
        <v/>
      </c>
      <c r="HL138" s="36" t="str">
        <f>IF(AND(Input!$I138="text-tabs",Input!$V138="有",Input!$Y138&lt;&gt;"無"),$HF$1,"")</f>
        <v/>
      </c>
      <c r="HM138" s="36" t="str">
        <f>IF(AND(Input!$I138="text-tabs",Input!$V138="有",Input!$Y138&lt;&gt;"無"),Input!$Z138,"")</f>
        <v/>
      </c>
      <c r="HN138" s="36" t="str">
        <f>IF(AND(Input!$I138="text-tabs",Input!$V138="有",Input!$Y138&lt;&gt;"無"),$HH$1,"")</f>
        <v/>
      </c>
      <c r="HO138" s="36" t="str">
        <f>IF(AND(Input!$I138="text-tabs",Input!$V138="有",Input!$Y138&lt;&gt;"無"),Input!$Y138,"")</f>
        <v/>
      </c>
      <c r="HP138" s="36" t="str">
        <f>IF(AND(Input!$I138="text-tabs",Input!$V138="有",Input!$Y138&lt;&gt;"無"),$HJ$1,"")</f>
        <v/>
      </c>
      <c r="HQ138" s="36" t="str">
        <f>IF(AND(Input!$I138="text-tabs",Input!$V138="有",Input!$AA138&lt;&gt;"無"),$HQ$1,"")</f>
        <v/>
      </c>
      <c r="HR138" s="36" t="str">
        <f>IF(AND(Input!$I138="text-tabs",Input!$V138="有",Input!$AA138&lt;&gt;"無"),$HR$1,"")</f>
        <v/>
      </c>
      <c r="HS138" s="36" t="str">
        <f>IF(AND(Input!$I138="text-tabs",Input!$V138="有",Input!$AA138&lt;&gt;"無"),Input!$AB138,"")</f>
        <v/>
      </c>
      <c r="HT138" s="36" t="str">
        <f>IF(AND(Input!$I138="text-tabs",Input!$V138="有",Input!$AA138&lt;&gt;"無"),$HT$1,"")</f>
        <v/>
      </c>
      <c r="HU138" s="36" t="str">
        <f>IF(AND(Input!$I138="text-tabs",Input!$V138="有",Input!$AA138&lt;&gt;"無"),Input!$AA138,"")</f>
        <v/>
      </c>
      <c r="HV138" s="36" t="str">
        <f>IF(AND(Input!$I138="text-tabs",Input!$V138="有",Input!$AA138&lt;&gt;"無"),$HV$1,"")</f>
        <v/>
      </c>
      <c r="HW138" s="36" t="str">
        <f>IF(AND(Input!$I138="text-tabs",Input!$V138="有",Input!$AC138&lt;&gt;"無"),$HW$1,"")</f>
        <v/>
      </c>
      <c r="HX138" s="36" t="str">
        <f>IF(AND(Input!$I138="text-tabs",Input!$V138="有",Input!$AC138&lt;&gt;"無"),$HX$1,"")</f>
        <v/>
      </c>
      <c r="HY138" s="36" t="str">
        <f>IF(AND(Input!$I138="text-tabs",Input!$V138="有",Input!$AC138&lt;&gt;"無"),Input!$AD138,"")</f>
        <v/>
      </c>
      <c r="HZ138" s="36" t="str">
        <f>IF(AND(Input!$I138="text-tabs",Input!$V138="有",Input!$AC138&lt;&gt;"無"),$HZ$1,"")</f>
        <v/>
      </c>
      <c r="IA138" s="36" t="str">
        <f>IF(AND(Input!$I138="text-tabs",Input!$V138="有",Input!$AC138&lt;&gt;"無"),Input!$AC138,"")</f>
        <v/>
      </c>
      <c r="IB138" s="36" t="str">
        <f>IF(AND(Input!$I138="text-tabs",Input!$V138="有",Input!$AC138&lt;&gt;"無"),$IB$1,"")</f>
        <v/>
      </c>
      <c r="IC138" s="36" t="str">
        <f>IF(AND(Input!$I138="text-tabs",Input!$V138="有",Input!$AE138&lt;&gt;"無"),$IC$1,"")</f>
        <v/>
      </c>
      <c r="ID138" s="36" t="str">
        <f>IF(AND(Input!$I138="text-tabs",Input!$V138="有",Input!$AE138&lt;&gt;"無"),$HF$1,"")</f>
        <v/>
      </c>
      <c r="IE138" s="36" t="str">
        <f>IF(AND(Input!$I138="text-tabs",Input!$V138="有",Input!$AE138&lt;&gt;"無"),Input!$AF138,"")</f>
        <v/>
      </c>
      <c r="IF138" s="36" t="str">
        <f>IF(AND(Input!$I138="text-tabs",Input!$V138="有",Input!$AE138&lt;&gt;"無"),$HH$1,"")</f>
        <v/>
      </c>
      <c r="IG138" s="36" t="str">
        <f>IF(AND(Input!$I138="text-tabs",Input!$V138="有",Input!$AE138&lt;&gt;"無"),Input!$AE138,"")</f>
        <v/>
      </c>
      <c r="IH138" s="36" t="str">
        <f>IF(AND(Input!$I138="text-tabs",Input!$V138="有",Input!$AE138&lt;&gt;"無"),$HJ$1,"")</f>
        <v/>
      </c>
      <c r="II138" s="36" t="str">
        <f>IF(AND(Input!$I138="text-tabs",Input!$V138="有"),$II$1,"")</f>
        <v/>
      </c>
      <c r="IJ138" s="36" t="str">
        <f>IF(AND(Input!$I138="text-tabs",Input!$AG138="有"),$IJ$1,"")</f>
        <v/>
      </c>
      <c r="IK138" s="36" t="str">
        <f>IF(AND(Input!$I138="text-tabs",Input!$AG138="有"),Input!$AH138,"")</f>
        <v/>
      </c>
      <c r="IL138" s="36" t="str">
        <f>IF(AND(Input!$I138="text-tabs",Input!$AG138="有"),$IL$1,"")</f>
        <v/>
      </c>
      <c r="IM138" s="36" t="str">
        <f>IF(AND(Input!$I138="text-tabs",Input!$AG138="有"),Input!$AI138,"")</f>
        <v/>
      </c>
      <c r="IN138" s="36" t="str">
        <f>IF(AND(Input!$I138="text-tabs",Input!$AG138="有"),$IN$1,"")</f>
        <v/>
      </c>
      <c r="IO138" s="36" t="str">
        <f>IF(Input!$I138="text-tabs",$IO$1,"")</f>
        <v/>
      </c>
      <c r="IP138" s="36" t="str">
        <f>IF(Input!$I138="event",$IP$1,"")</f>
        <v/>
      </c>
      <c r="IQ138" s="36" t="str">
        <f>IF(Input!$I138="event",Input!$R138,"")</f>
        <v/>
      </c>
      <c r="IR138" s="36" t="str">
        <f>IF(Input!$I138="event",$IR$1,"")</f>
        <v/>
      </c>
      <c r="IS138" s="36" t="str">
        <f>IF(Input!$I138="event",$IS$1,"")</f>
        <v/>
      </c>
      <c r="IT138" s="36" t="str">
        <f>IF(Input!$I138="event",Input!$Q138,"")</f>
        <v/>
      </c>
      <c r="IU138" s="36" t="str">
        <f>IF(Input!$I138="event",$IU$1,"")</f>
        <v/>
      </c>
      <c r="IV138" s="36" t="str">
        <f>IF(Input!$I138="image",$IV$1,"")</f>
        <v/>
      </c>
      <c r="IW138" s="36" t="str">
        <f>IF(Input!$I138="image",Input!$S138,"")</f>
        <v/>
      </c>
      <c r="IX138" s="36" t="str">
        <f>IF(Input!$I138="image",$IX$1,"")</f>
        <v/>
      </c>
      <c r="IY138" s="36" t="str">
        <f>IF(AND(Input!$I138="image",Input!$V138="無"),$IY$1,"")</f>
        <v/>
      </c>
      <c r="IZ138" s="36" t="str">
        <f>IF(AND(Input!$I138="image",Input!$V138="無"),Input!$B138,"")</f>
        <v/>
      </c>
      <c r="JA138" s="36" t="str">
        <f>IF(AND(Input!$I138="image",Input!$V138="無"),$JA$1,"")</f>
        <v/>
      </c>
      <c r="JB138" s="36" t="str">
        <f>IF(AND(Input!$I138="image",Input!$V138="有"),$JB$1,"")</f>
        <v/>
      </c>
      <c r="JC138" s="36" t="str">
        <f>IF(AND(Input!$I138="image",Input!$V138="有"),Input!$W138,"")</f>
        <v/>
      </c>
      <c r="JD138" s="36" t="str">
        <f>IF(AND(Input!$I138="image",Input!$V138="有"),$JD$1,"")</f>
        <v/>
      </c>
      <c r="JE138" s="36" t="str">
        <f>IF(AND(Input!$I138="image",Input!$V138="有"),Input!$X138,"")</f>
        <v/>
      </c>
      <c r="JF138" s="36" t="str">
        <f>IF(AND(Input!$I138="image",Input!$V138="有"),$JF$1,"")</f>
        <v/>
      </c>
      <c r="JG138" s="36" t="str">
        <f>IF(Input!$I138="embed",$JG$1,"")</f>
        <v/>
      </c>
      <c r="JH138" s="36" t="str">
        <f>IF(Input!$I138="embed",Input!$X138,"")</f>
        <v/>
      </c>
      <c r="JI138" s="36" t="str">
        <f>IF(Input!$I138="embed",$JI$1,"")</f>
        <v/>
      </c>
      <c r="JJ138" s="36" t="str">
        <f>IF(Input!$I138="embed",$JJ$1,"")</f>
        <v/>
      </c>
      <c r="JK138" s="36" t="str">
        <f>IF(Input!$I138="embed",Input!$R138,"")</f>
        <v/>
      </c>
      <c r="JL138" s="36" t="str">
        <f>IF(Input!$I138="embed",$JL$1,"")</f>
        <v/>
      </c>
      <c r="JM138" s="36" t="str">
        <f>IF(Input!$I138="table",Input!$AI138,"")</f>
        <v/>
      </c>
      <c r="JN138" s="36" t="str">
        <f>IF(Input!$I138="table",Input!$AJ138,"")</f>
        <v/>
      </c>
      <c r="JO138" s="36" t="s">
        <v>0</v>
      </c>
      <c r="JP138" s="36" t="str">
        <f t="shared" si="8"/>
        <v/>
      </c>
    </row>
    <row r="139" spans="1:276" s="36" customFormat="1">
      <c r="A139" s="39" t="str">
        <f t="shared" si="7"/>
        <v>"0":{"category":"未記入","class":"0","id":"0","titleShadow":"",}</v>
      </c>
      <c r="B139" s="36" t="s">
        <v>5</v>
      </c>
      <c r="C139" s="40">
        <f>Input!$G139</f>
        <v>0</v>
      </c>
      <c r="D139" s="36" t="s">
        <v>210</v>
      </c>
      <c r="E139" s="36" t="s">
        <v>23</v>
      </c>
      <c r="F139" s="36" t="str">
        <f>IF(Input!$C139&lt;&gt;"",Input!$C139,"未記入")</f>
        <v>未記入</v>
      </c>
      <c r="G139" s="36" t="s">
        <v>3</v>
      </c>
      <c r="H139" s="36" t="s">
        <v>1</v>
      </c>
      <c r="I139" s="36">
        <f>Input!$I139</f>
        <v>0</v>
      </c>
      <c r="J139" s="36" t="s">
        <v>3</v>
      </c>
      <c r="K139" s="36" t="s">
        <v>4</v>
      </c>
      <c r="L139" s="40">
        <f>Input!$G139</f>
        <v>0</v>
      </c>
      <c r="M139" s="36" t="s">
        <v>3</v>
      </c>
      <c r="N139" s="36" t="str">
        <f>IF(Input!$D139="有",$N$1,"")</f>
        <v/>
      </c>
      <c r="O139" s="36" t="str">
        <f>IF(Input!$D139="有",Input!$A139,"")</f>
        <v/>
      </c>
      <c r="P139" s="36" t="str">
        <f>IF(Input!$D139="有",$P$1,"")</f>
        <v/>
      </c>
      <c r="Q139" s="36" t="str">
        <f>IF(Input!$D139="有",$Q$1,"")</f>
        <v/>
      </c>
      <c r="R139" s="36" t="str">
        <f>IF(Input!$D139="有",LEFT(Input!$E139,1),"")</f>
        <v/>
      </c>
      <c r="S139" s="36" t="str">
        <f>IF(Input!$D139="有",$S$1,"")</f>
        <v/>
      </c>
      <c r="T139" s="36" t="str">
        <f>IF(Input!$D139="有",$T$1,"")</f>
        <v/>
      </c>
      <c r="U139" s="36" t="str">
        <f>IF(Input!$D139="有",Input!$F139,"")</f>
        <v/>
      </c>
      <c r="V139" s="36" t="str">
        <f>IF(Input!$D139="有",$V$1,"")</f>
        <v/>
      </c>
      <c r="W139" s="36" t="s">
        <v>205</v>
      </c>
      <c r="X139" s="36" t="str">
        <f>IF(Input!$H139="有","true",IF(Input!$H139="無","false",""))</f>
        <v/>
      </c>
      <c r="Y139" s="36" t="s">
        <v>3</v>
      </c>
      <c r="Z139" s="36" t="str">
        <f>IF(OR(Input!$I139="text-tabs",Input!$I139="text"),$Z$1,"")</f>
        <v/>
      </c>
      <c r="AA139" s="36" t="str">
        <f>IF(OR(Input!$I139="text-tabs",Input!$I139="text"),Input!$B139,"")</f>
        <v/>
      </c>
      <c r="AB139" s="36" t="str">
        <f>IF(OR(Input!$I139="text-tabs",Input!$I139="text"),$AB$1,"")</f>
        <v/>
      </c>
      <c r="AC139" s="36" t="str">
        <f>IF(AND(OR(Input!$I139="text-tabs",Input!$I139="text"),Input!$T139="無"),$AC$1,"")</f>
        <v/>
      </c>
      <c r="AD139" s="36" t="str">
        <f>IF(AND(OR(Input!$I139="text-tabs",Input!$I139="text"),Input!$T139="無"),Input!$S139,"")</f>
        <v/>
      </c>
      <c r="AE139" s="36" t="str">
        <f>IF(AND(OR(Input!$I139="text-tabs",Input!$I139="text"),Input!$T139="無"),$AE$1,"")</f>
        <v/>
      </c>
      <c r="AF139" s="36" t="str">
        <f>IF(AND(OR(Input!$I139="text-tabs",Input!$I139="text"),Input!$S139="無"),$AF$1,"")</f>
        <v/>
      </c>
      <c r="AG139" s="36" t="str">
        <f>IF(AND(OR(Input!$I139="text-tabs",Input!$I139="text"),Input!$S139="無"),Input!$T139,"")</f>
        <v/>
      </c>
      <c r="AH139" s="36" t="str">
        <f>IF(AND(OR(Input!$I139="text-tabs",Input!$I139="text"),Input!$S139="無"),$AH$1,"")</f>
        <v/>
      </c>
      <c r="AI139" s="36" t="str">
        <f>IF(Input!$I139="text",$AI$1,"")</f>
        <v/>
      </c>
      <c r="AJ139" s="36" t="str">
        <f>IF(Input!$I139="text",Input!$R139,"")</f>
        <v/>
      </c>
      <c r="AK139" s="36" t="str">
        <f>IF(Input!$I139="text",$AK$1,"")</f>
        <v/>
      </c>
      <c r="AL139" s="36" t="str">
        <f>IF(Input!$I139="text-tabs",$AL$1,"")</f>
        <v/>
      </c>
      <c r="AM139" s="36" t="str">
        <f>IF(Input!$I139="text-tabs",$AM$1,"")</f>
        <v/>
      </c>
      <c r="AN139" s="36" t="str">
        <f>IF(Input!$I139="text-tabs",Input!$J139,"")</f>
        <v/>
      </c>
      <c r="AO139" s="36" t="str">
        <f>IF(Input!$I139="text-tabs",$AO$1,"")</f>
        <v/>
      </c>
      <c r="AP139" s="36" t="str">
        <f>IF(Input!$I139="text-tabs",Input!$R139,"")</f>
        <v/>
      </c>
      <c r="AQ139" s="36" t="str">
        <f>IF(Input!$I139="text-tabs",$AQ$1,"")</f>
        <v/>
      </c>
      <c r="AR139" s="36" t="str">
        <f>IF(AND(Input!$I139="text-tabs",Input!$K139="有"),$AR$1,"")</f>
        <v/>
      </c>
      <c r="AS139" s="36" t="str">
        <f>IF(AND(Input!$I139="text-tabs",Input!$K139="有"),Input!$L139,"")</f>
        <v/>
      </c>
      <c r="AT139" s="36" t="str">
        <f>IF(AND(Input!$I139="text-tabs",Input!$K139="有"),$AT$1,"")</f>
        <v/>
      </c>
      <c r="AU139" s="36" t="str">
        <f>IF(AND(Input!$I139="text-tabs",Input!$K139="有"),Input!$N139,"")</f>
        <v/>
      </c>
      <c r="AV139" s="36" t="str">
        <f>IF(AND(Input!$I139="text-tabs",Input!$K139="有"),"&lt;br&gt;","")</f>
        <v/>
      </c>
      <c r="AW139" s="36" t="str">
        <f>IF(AND(Input!$I139="text-tabs",Input!$K139="有"),IF(Input!$M139=1,svg_data!$A$1,IF(Input!$M139=2,svg_data!$A$2)),"")</f>
        <v/>
      </c>
      <c r="AX139" s="36" t="str">
        <f>IF(AND(Input!$I139="text-tabs",Input!$K139="有"),Input!$G139,"")</f>
        <v/>
      </c>
      <c r="AY139" s="36" t="str">
        <f>IF(AND(Input!$I139="text-tabs",Input!$K139="有"),IF(Input!$M139=1,svg_data!$C$1,IF(Input!$M139=2,svg_data!$C$2)),"")</f>
        <v/>
      </c>
      <c r="AZ139" s="36" t="str">
        <f>IF(AND(Input!$I139="text-tabs",Input!$K139="有"),Input!$G139,"")</f>
        <v/>
      </c>
      <c r="BA139" s="36" t="str">
        <f>IF(AND(Input!$I139="text-tabs",Input!$K139="有"),IF(Input!$M139=1,svg_data!$E$1,IF(Input!$M139=2,svg_data!$E$2)),"")</f>
        <v/>
      </c>
      <c r="BB139" s="36" t="str">
        <f>IF(AND(Input!$I139="text-tabs",Input!$K139="有"),Input!$G139,"")</f>
        <v/>
      </c>
      <c r="BC139" s="36" t="str">
        <f>IF(AND(Input!$I139="text-tabs",Input!$K139="有"),IF(Input!$M139=1,svg_data!$G$1,IF(Input!$M139=2,svg_data!$G$2)),"")</f>
        <v/>
      </c>
      <c r="BD139" s="36" t="str">
        <f>IF(AND(Input!$I139="text-tabs",Input!$K139="有"),Input!$G139,"")</f>
        <v/>
      </c>
      <c r="BE139" s="36" t="str">
        <f>IF(AND(Input!$I139="text-tabs",Input!$K139="有"),IF(Input!$M139=1,svg_data!$I$1,IF(Input!$M139=2,svg_data!$I$2)),"")</f>
        <v/>
      </c>
      <c r="BF139" s="36" t="str">
        <f>IF(AND(Input!$I139="text-tabs",Input!$K139="有"),Input!$G139,"")</f>
        <v/>
      </c>
      <c r="BG139" s="36" t="str">
        <f>IF(AND(Input!$I139="text-tabs",Input!$K139="有"),IF(Input!$M139=1,svg_data!$K$1,IF(Input!$M139=2,svg_data!$K$2)),"")</f>
        <v/>
      </c>
      <c r="BH139" s="36" t="str">
        <f>IF(AND(Input!$I139="text-tabs",Input!$K139="有"),Input!$G139,"")</f>
        <v/>
      </c>
      <c r="BI139" s="36" t="str">
        <f>IF(AND(Input!$I139="text-tabs",Input!$K139="有"),IF(Input!$M139=1,svg_data!$M$1,IF(Input!$M139=2,svg_data!$M$2)),"")</f>
        <v/>
      </c>
      <c r="BJ139" s="36" t="str">
        <f>IF(AND(Input!$I139="text-tabs",Input!$K139="有"),Input!$G139,"")</f>
        <v/>
      </c>
      <c r="BK139" s="36" t="str">
        <f>IF(AND(Input!$I139="text-tabs",Input!$K139="有"),IF(Input!$M139=1,svg_data!$O$1,IF(Input!$M139=2,svg_data!$O$2)),"")</f>
        <v/>
      </c>
      <c r="BL139" s="36" t="str">
        <f>IF(AND(Input!$I139="text-tabs",Input!$K139="有"),Input!$G139,"")</f>
        <v/>
      </c>
      <c r="BM139" s="36" t="str">
        <f>IF(AND(Input!$I139="text-tabs",Input!$K139="有"),IF(Input!$M139=1,svg_data!$Q$1,IF(Input!$M139=2,svg_data!$Q$2)),"")</f>
        <v/>
      </c>
      <c r="BN139" s="36" t="str">
        <f>IF(AND(Input!$I139="text-tabs",Input!$K139="有"),Input!$G139,"")</f>
        <v/>
      </c>
      <c r="BO139" s="36" t="str">
        <f>IF(AND(Input!$I139="text-tabs",Input!$K139="有"),IF(Input!$M139=1,svg_data!$S$1,IF(Input!$M139=2,svg_data!$S$2)),"")</f>
        <v/>
      </c>
      <c r="BP139" s="36" t="str">
        <f>IF(AND(Input!$I139="text-tabs",Input!$K139="有"),Input!$G139,"")</f>
        <v/>
      </c>
      <c r="BQ139" s="36" t="str">
        <f>IF(AND(Input!$I139="text-tabs",Input!$K139="有"),IF(Input!$M139=1,svg_data!$U$1,IF(Input!$M139=2,svg_data!$U$2)),"")</f>
        <v/>
      </c>
      <c r="BR139" s="36" t="str">
        <f>IF(AND(Input!$I139="text-tabs",Input!$K139="有"),Input!$G139,"")</f>
        <v/>
      </c>
      <c r="BS139" s="36" t="str">
        <f>IF(AND(Input!$I139="text-tabs",Input!$K139="有"),IF(Input!$M139=1,svg_data!$W$1,IF(Input!$M139=2,svg_data!$W$2)),"")</f>
        <v/>
      </c>
      <c r="BT139" s="36" t="str">
        <f>IF(AND(Input!$I139="text-tabs",Input!$K139="有"),Input!$G139,"")</f>
        <v/>
      </c>
      <c r="BU139" s="36" t="str">
        <f>IF(AND(Input!$I139="text-tabs",Input!$K139="有"),IF(Input!$M139=1,svg_data!$Y$1,IF(Input!$M139=2,svg_data!$Y$2)),"")</f>
        <v/>
      </c>
      <c r="BV139" s="36" t="str">
        <f>IF(AND(Input!$I139="text-tabs",Input!$K139="有"),Input!$G139,"")</f>
        <v/>
      </c>
      <c r="BW139" s="36" t="str">
        <f>IF(AND(Input!$I139="text-tabs",Input!$K139="有"),IF(Input!$M139=1,svg_data!$AA$1,IF(Input!$M139=2,svg_data!$AA$2)),"")</f>
        <v/>
      </c>
      <c r="BX139" s="36" t="str">
        <f>IF(AND(Input!$I139="text-tabs",Input!$K139="有"),Input!$G139,"")</f>
        <v/>
      </c>
      <c r="BY139" s="36" t="str">
        <f>IF(AND(Input!$I139="text-tabs",Input!$K139="有"),IF(Input!$M139=1,svg_data!$AC$1,IF(Input!$M139=2,svg_data!$AC$2)),"")</f>
        <v/>
      </c>
      <c r="BZ139" s="36" t="str">
        <f>IF(AND(Input!$I139="text-tabs",Input!$K139="有"),Input!$G139,"")</f>
        <v/>
      </c>
      <c r="CA139" s="36" t="str">
        <f>IF(AND(Input!$I139="text-tabs",Input!$K139="有"),IF(Input!$M139=1,svg_data!$AE$1,IF(Input!$M139=2,svg_data!$AE$2)),"")</f>
        <v/>
      </c>
      <c r="CB139" s="36" t="str">
        <f>IF(AND(Input!$I139="text-tabs",Input!$K139="有"),Input!$G139,"")</f>
        <v/>
      </c>
      <c r="CC139" s="36" t="str">
        <f>IF(AND(Input!$I139="text-tabs",Input!$K139="有"),IF(Input!$M139=1,svg_data!$AG$1,IF(Input!$M139=2,svg_data!$AG$2)),"")</f>
        <v/>
      </c>
      <c r="CD139" s="36" t="str">
        <f>IF(AND(Input!$I139="text-tabs",Input!$K139="有"),Input!$G139,"")</f>
        <v/>
      </c>
      <c r="CE139" s="36" t="str">
        <f>IF(AND(Input!$I139="text-tabs",Input!$K139="有"),IF(Input!$M139=1,svg_data!$AI$1,IF(Input!$M139=2,svg_data!$AI$2)),"")</f>
        <v/>
      </c>
      <c r="CF139" s="36" t="str">
        <f>IF(AND(Input!$I139="text-tabs",Input!$K139="有"),Input!$G139,"")</f>
        <v/>
      </c>
      <c r="CG139" s="36" t="str">
        <f>IF(AND(Input!$I139="text-tabs",Input!$K139="有"),IF(Input!$M139=1,svg_data!$AK$1,IF(Input!$M139=2,svg_data!$AK$2)),"")</f>
        <v/>
      </c>
      <c r="CH139" s="36" t="str">
        <f>IF(AND(Input!$I139="text-tabs",Input!$K139="有"),Input!$G139,"")</f>
        <v/>
      </c>
      <c r="CI139" s="36" t="str">
        <f>IF(AND(Input!$I139="text-tabs",Input!$K139="有"),IF(Input!$M139=1,svg_data!$AM$1,IF(Input!$M139=2,svg_data!$AM$2)),"")</f>
        <v/>
      </c>
      <c r="CJ139" s="36" t="str">
        <f>IF(AND(Input!$I139="text-tabs",Input!$K139="有"),Input!$G139,"")</f>
        <v/>
      </c>
      <c r="CK139" s="36" t="str">
        <f>IF(AND(Input!$I139="text-tabs",Input!$K139="有"),IF(Input!$M139=1,svg_data!$AO$1,IF(Input!$M139=2,svg_data!$AO$2)),"")</f>
        <v/>
      </c>
      <c r="CL139" s="36" t="str">
        <f>IF(AND(Input!$I139="text-tabs",Input!$K139="有"),Input!$G139,"")</f>
        <v/>
      </c>
      <c r="CM139" s="36" t="str">
        <f>IF(AND(Input!$I139="text-tabs",Input!$K139="有"),IF(Input!$M139=1,svg_data!$AQ$1,IF(Input!$M139=2,svg_data!$AQ$2)),"")</f>
        <v/>
      </c>
      <c r="CN139" s="36" t="str">
        <f>IF(AND(Input!$I139="text-tabs",Input!$K139="有"),Input!$G139,"")</f>
        <v/>
      </c>
      <c r="CO139" s="36" t="str">
        <f>IF(AND(Input!$I139="text-tabs",Input!$K139="有"),IF(Input!$M139=1,svg_data!$AS$1,IF(Input!$M139=2,svg_data!$AS$2)),"")</f>
        <v/>
      </c>
      <c r="CP139" s="36" t="str">
        <f>IF(AND(Input!$I139="text-tabs",Input!$K139="有"),Input!$G139,"")</f>
        <v/>
      </c>
      <c r="CQ139" s="36" t="str">
        <f>IF(AND(Input!$I139="text-tabs",Input!$K139="有"),IF(Input!$M139=1,svg_data!$AU$1,IF(Input!$M139=2,svg_data!$AU$2)),"")</f>
        <v/>
      </c>
      <c r="CR139" s="36" t="str">
        <f>IF(AND(Input!$I139="text-tabs",Input!$K139="有"),Input!$G139,"")</f>
        <v/>
      </c>
      <c r="CS139" s="36" t="str">
        <f>IF(AND(Input!$I139="text-tabs",Input!$K139="有"),IF(Input!$M139=1,svg_data!$AW$1,IF(Input!$M139=2,svg_data!$AW$2)),"")</f>
        <v/>
      </c>
      <c r="CT139" s="36" t="str">
        <f>IF(AND(Input!$I139="text-tabs",Input!$K139="有"),Input!$G139,"")</f>
        <v/>
      </c>
      <c r="CU139" s="36" t="str">
        <f>IF(AND(Input!$I139="text-tabs",Input!$K139="有"),IF(Input!$M139=1,svg_data!$AY$1,IF(Input!$M139=2,svg_data!$AY$2)),"")</f>
        <v/>
      </c>
      <c r="CV139" s="36" t="str">
        <f>IF(AND(Input!$I139="text-tabs",Input!$K139="有"),Input!$G139,"")</f>
        <v/>
      </c>
      <c r="CW139" s="36" t="str">
        <f>IF(AND(Input!$I139="text-tabs",Input!$K139="有"),IF(Input!$M139=1,svg_data!$BA$1,IF(Input!$M139=2,svg_data!$BA$2)),"")</f>
        <v/>
      </c>
      <c r="CX139" s="36" t="str">
        <f>IF(AND(Input!$I139="text-tabs",Input!$K139="有"),Input!$G139,"")</f>
        <v/>
      </c>
      <c r="CY139" s="36" t="str">
        <f>IF(AND(Input!$I139="text-tabs",Input!$K139="有"),IF(Input!$M139=1,svg_data!$BC$1,IF(Input!$M139=2,svg_data!$BC$2)),"")</f>
        <v/>
      </c>
      <c r="CZ139" s="36" t="str">
        <f>IF(AND(Input!$I139="text-tabs",Input!$K139="有"),Input!$G139,"")</f>
        <v/>
      </c>
      <c r="DA139" s="36" t="str">
        <f>IF(AND(Input!$I139="text-tabs",Input!$K139="有"),IF(Input!$M139=1,svg_data!$BE$1,IF(Input!$M139=2,svg_data!$BE$2)),"")</f>
        <v/>
      </c>
      <c r="DB139" s="36" t="str">
        <f>IF(AND(Input!$I139="text-tabs",Input!$K139="有"),Input!$G139,"")</f>
        <v/>
      </c>
      <c r="DC139" s="36" t="str">
        <f>IF(AND(Input!$I139="text-tabs",Input!$K139="有"),IF(Input!$M139=1,svg_data!$BG$1,IF(Input!$M139=2,svg_data!$BG$2)),"")</f>
        <v/>
      </c>
      <c r="DD139" s="36" t="str">
        <f>IF(AND(Input!$I139="text-tabs",Input!$K139="有"),Input!$G139,"")</f>
        <v/>
      </c>
      <c r="DE139" s="36" t="str">
        <f>IF(AND(Input!$I139="text-tabs",Input!$K139="有"),IF(Input!$M139=1,svg_data!$BI$1,IF(Input!$M139=2,svg_data!$BI$2)),"")</f>
        <v/>
      </c>
      <c r="DF139" s="36" t="str">
        <f>IF(AND(Input!$I139="text-tabs",Input!$K139="有"),Input!$G139,"")</f>
        <v/>
      </c>
      <c r="DG139" s="36" t="str">
        <f>IF(AND(Input!$I139="text-tabs",Input!$K139="有"),IF(Input!$M139=1,svg_data!$BK$1,IF(Input!$M139=2,svg_data!$BK$2)),"")</f>
        <v/>
      </c>
      <c r="DH139" s="36" t="str">
        <f>IF(AND(Input!$I139="text-tabs",Input!$K139="有"),Input!$G139,"")</f>
        <v/>
      </c>
      <c r="DI139" s="36" t="str">
        <f>IF(AND(Input!$I139="text-tabs",Input!$K139="有"),IF(Input!$M139=1,svg_data!$BM$1,IF(Input!$M139=2,svg_data!$BM$2)),"")</f>
        <v/>
      </c>
      <c r="DJ139" s="36" t="str">
        <f>IF(AND(Input!$I139="text-tabs",Input!$K139="有"),svg_data!$BN$1,"")</f>
        <v/>
      </c>
      <c r="DK139" s="36" t="str">
        <f>IF(AND(Input!$I139="text-tabs",Input!$K139="有"),Input!$G139,"")</f>
        <v/>
      </c>
      <c r="DL139" s="36" t="str">
        <f>IF(AND(Input!$I139="text-tabs",Input!$K139="有"),svg_data!$BP$1,"")</f>
        <v/>
      </c>
      <c r="DM139" s="36" t="str">
        <f>IF(AND(Input!$I139="text-tabs",Input!$K139="有"),svg_data!$BQ$1,"")</f>
        <v/>
      </c>
      <c r="DN139" s="36" t="str">
        <f>IF(AND(Input!$I139="text-tabs",Input!$K139="有"),Input!$G139,"")</f>
        <v/>
      </c>
      <c r="DO139" s="36" t="str">
        <f>IF(AND(Input!$I139="text-tabs",Input!$K139="有"),svg_data!$BS$1,"")</f>
        <v/>
      </c>
      <c r="DP139" s="36" t="str">
        <f>IF(AND(Input!$I139="text-tabs",Input!$K139="有"),Input!$G139,"")</f>
        <v/>
      </c>
      <c r="DQ139" s="36" t="str">
        <f>IF(AND(Input!$I139="text-tabs",Input!$K139="有"),svg_data!$BU$1,"")</f>
        <v/>
      </c>
      <c r="DR139" s="36" t="str">
        <f>IF(AND(Input!$I139="text-tabs",Input!$K139="有"),Input!$G139,"")</f>
        <v/>
      </c>
      <c r="DS139" s="36" t="str">
        <f>IF(AND(Input!$I139="text-tabs",Input!$K139="有"),IF(Input!$M139=1,svg_data!$BW$1,IF(Input!$M139=2,svg_data!$BW$2)),"")</f>
        <v/>
      </c>
      <c r="DT139" s="36" t="str">
        <f>IF(AND(Input!$I139="text-tabs",Input!$K139="有"),IF(Input!$M139=1,svg_data!$BY$1,IF(Input!$M139=2,"")),"")</f>
        <v/>
      </c>
      <c r="DU139" s="36" t="str">
        <f>IF(AND(Input!$I139="text-tabs",Input!$K139="有"),IF(Input!$M139=1,Input!$G139,IF(Input!$M139=2,"")),"")</f>
        <v/>
      </c>
      <c r="DV139" s="42" t="str">
        <f>IF(AND(Input!$I139="text-tabs",Input!$K139="有"),IF(Input!$M139=1,svg_data!$CA$1,IF(Input!$M139=2,svg_data!$CA$2)),"")</f>
        <v/>
      </c>
      <c r="DW139" s="36" t="str">
        <f>IF(AND(Input!$I139="text-tabs",Input!$K139="有"),IF(Input!$M139=1,svg_data!$CB$1,IF(Input!$M139=2,svg_data!$CB$2)),"")</f>
        <v/>
      </c>
      <c r="DX139" s="36" t="str">
        <f>IF(AND(Input!$I139="text-tabs",Input!$K139="有"),Input!$G139,"")</f>
        <v/>
      </c>
      <c r="DY139" s="36" t="str">
        <f>IF(AND(Input!$I139="text-tabs",Input!$K139="有"),IF(Input!$M139=1,svg_data!$CD$1,IF(Input!$M139=2,svg_data!$CD$2)),"")</f>
        <v/>
      </c>
      <c r="DZ139" s="36" t="str">
        <f>IF(AND(Input!$I139="text-tabs",Input!$K139="有"),Input!$G139,"")</f>
        <v/>
      </c>
      <c r="EA139" s="36" t="str">
        <f>IF(AND(Input!$I139="text-tabs",Input!$K139="有"),IF(Input!$M139=1,svg_data!$CF$1,IF(Input!$M139=2,svg_data!$CF$2)),"")</f>
        <v/>
      </c>
      <c r="EB139" s="36" t="str">
        <f>IF(AND(Input!$I139="text-tabs",Input!$K139="有"),Input!$G139,"")</f>
        <v/>
      </c>
      <c r="EC139" s="36" t="str">
        <f>IF(AND(Input!$I139="text-tabs",Input!$K139="有"),IF(Input!$M139=1,svg_data!$CH$1,IF(Input!$M139=2,svg_data!$CH$2)),"")</f>
        <v/>
      </c>
      <c r="ED139" s="36" t="str">
        <f>IF(AND(Input!$I139="text-tabs",Input!$K139="有"),Input!$G139,"")</f>
        <v/>
      </c>
      <c r="EE139" s="36" t="str">
        <f>IF(AND(Input!$I139="text-tabs",Input!$K139="有"),IF(Input!$M139=1,svg_data!$CJ$1,IF(Input!$M139=2,svg_data!$CJ$2)),"")</f>
        <v/>
      </c>
      <c r="EF139" s="36" t="str">
        <f>IF(AND(Input!$I139="text-tabs",Input!$K139="有"),Input!$G139,"")</f>
        <v/>
      </c>
      <c r="EG139" s="36" t="str">
        <f>IF(AND(Input!$I139="text-tabs",Input!$K139="有"),IF(Input!$M139=1,svg_data!$CL$1,IF(Input!$M139=2,svg_data!$CL$2)),"")</f>
        <v/>
      </c>
      <c r="EH139" s="36" t="str">
        <f>IF(AND(Input!$I139="text-tabs",Input!$K139="有"),Input!$G139,"")</f>
        <v/>
      </c>
      <c r="EI139" s="36" t="str">
        <f>IF(AND(Input!$I139="text-tabs",Input!$K139="有"),IF(Input!$M139=1,svg_data!$CN$1,IF(Input!$M139=2,svg_data!$CN$2)),"")</f>
        <v/>
      </c>
      <c r="EJ139" s="36" t="str">
        <f>IF(AND(Input!$I139="text-tabs",Input!$K139="有"),Input!$G139,"")</f>
        <v/>
      </c>
      <c r="EK139" s="36" t="str">
        <f>IF(AND(Input!$I139="text-tabs",Input!$K139="有"),IF(Input!$M139=1,svg_data!$CP$1,IF(Input!$M139=2,svg_data!$CP$2)),"")</f>
        <v/>
      </c>
      <c r="EL139" s="36" t="str">
        <f>IF(AND(Input!$I139="text-tabs",Input!$K139="有"),Input!$G139,"")</f>
        <v/>
      </c>
      <c r="EM139" s="36" t="str">
        <f>IF(AND(Input!$I139="text-tabs",Input!$K139="有"),IF(Input!$M139=1,svg_data!$CR$1,IF(Input!$M139=2,svg_data!$CR$2)),"")</f>
        <v/>
      </c>
      <c r="EN139" s="36" t="str">
        <f>IF(AND(Input!$I139="text-tabs",Input!$K139="有"),Input!$G139,"")</f>
        <v/>
      </c>
      <c r="EO139" s="36" t="str">
        <f>IF(AND(Input!$I139="text-tabs",Input!$K139="有"),IF(Input!$M139=1,svg_data!$CT$1,IF(Input!$M139=2,svg_data!$CT$2)),"")</f>
        <v/>
      </c>
      <c r="EP139" s="36" t="str">
        <f>IF(AND(Input!$I139="text-tabs",Input!$K139="有"),Input!$G139,"")</f>
        <v/>
      </c>
      <c r="EQ139" s="36" t="str">
        <f>IF(AND(Input!$I139="text-tabs",Input!$K139="有"),IF(Input!$M139=1,svg_data!$CV$1,IF(Input!$M139=2,svg_data!$CV$2)),"")</f>
        <v/>
      </c>
      <c r="ER139" s="36" t="str">
        <f>IF(AND(Input!$I139="text-tabs",Input!$K139="有"),Input!$G139,"")</f>
        <v/>
      </c>
      <c r="ES139" s="36" t="str">
        <f>IF(AND(Input!$I139="text-tabs",Input!$K139="有"),IF(Input!$M139=1,svg_data!$CX$1,IF(Input!$M139=2,svg_data!$CX$2)),"")</f>
        <v/>
      </c>
      <c r="ET139" s="36" t="str">
        <f>IF(AND(Input!$I139="text-tabs",Input!$K139="有"),Input!$G139,"")</f>
        <v/>
      </c>
      <c r="EU139" s="36" t="str">
        <f>IF(AND(Input!$I139="text-tabs",Input!$K139="有"),IF(Input!$M139=1,svg_data!$CZ$1,IF(Input!$M139=2,svg_data!$CZ$2)),"")</f>
        <v/>
      </c>
      <c r="EV139" s="36" t="str">
        <f>IF(AND(Input!$I139="text-tabs",Input!$K139="有"),Input!$G139,"")</f>
        <v/>
      </c>
      <c r="EW139" s="36" t="str">
        <f>IF(AND(Input!$I139="text-tabs",Input!$K139="有"),IF(Input!$M139=1,svg_data!$DB$1,IF(Input!$M139=2,svg_data!$DB$2)),"")</f>
        <v/>
      </c>
      <c r="EX139" s="36" t="str">
        <f>IF(AND(Input!$I139="text-tabs",Input!$K139="有"),Input!$G139,"")</f>
        <v/>
      </c>
      <c r="EY139" s="36" t="str">
        <f>IF(AND(Input!$I139="text-tabs",Input!$K139="有"),IF(Input!$M139=1,svg_data!$DD$1,IF(Input!$M139=2,svg_data!$DD$2)),"")</f>
        <v/>
      </c>
      <c r="EZ139" s="36" t="str">
        <f>IF(AND(Input!$I139="text-tabs",Input!$K139="有"),Input!$G139,"")</f>
        <v/>
      </c>
      <c r="FA139" s="36" t="str">
        <f>IF(AND(Input!$I139="text-tabs",Input!$K139="有"),IF(Input!$M139=1,svg_data!$DF$1,IF(Input!$M139=2,svg_data!$DF$2)),"")</f>
        <v/>
      </c>
      <c r="FB139" s="36" t="str">
        <f>IF(AND(Input!$I139="text-tabs",Input!$K139="有"),Input!$G139,"")</f>
        <v/>
      </c>
      <c r="FC139" s="36" t="str">
        <f>IF(AND(Input!$I139="text-tabs",Input!$K139="有"),IF(Input!$M139=1,svg_data!$DH$1,IF(Input!$M139=2,svg_data!$DH$2)),"")</f>
        <v/>
      </c>
      <c r="FD139" s="36" t="str">
        <f>IF(AND(Input!$I139="text-tabs",Input!$K139="有"),Input!$G139,"")</f>
        <v/>
      </c>
      <c r="FE139" s="36" t="str">
        <f>IF(AND(Input!$I139="text-tabs",Input!$K139="有"),IF(Input!$M139=1,svg_data!$DJ$1,IF(Input!$M139=2,svg_data!$DJ$2)),"")</f>
        <v/>
      </c>
      <c r="FF139" s="36" t="str">
        <f>IF(AND(Input!$I139="text-tabs",Input!$K139="有"),Input!$G139,"")</f>
        <v/>
      </c>
      <c r="FG139" s="36" t="str">
        <f>IF(AND(Input!$I139="text-tabs",Input!$K139="有"),IF(Input!$M139=1,svg_data!$DL$1,IF(Input!$M139=2,svg_data!$DL$2)),"")</f>
        <v/>
      </c>
      <c r="FH139" s="36" t="str">
        <f>IF(AND(Input!$I139="text-tabs",Input!$K139="有"),Input!$G139,"")</f>
        <v/>
      </c>
      <c r="FI139" s="36" t="str">
        <f>IF(AND(Input!$I139="text-tabs",Input!$K139="有"),IF(Input!$M139=1,svg_data!$DN$1,IF(Input!$M139=2,svg_data!$DN$2)),"")</f>
        <v/>
      </c>
      <c r="FJ139" s="36" t="str">
        <f>IF(AND(Input!$I139="text-tabs",Input!$K139="有"),Input!$G139,"")</f>
        <v/>
      </c>
      <c r="FK139" s="36" t="str">
        <f>IF(AND(Input!$I139="text-tabs",Input!$K139="有"),IF(Input!$M139=1,svg_data!$DP$1,IF(Input!$M139=2,svg_data!$DP$2)),"")</f>
        <v/>
      </c>
      <c r="FL139" s="36" t="str">
        <f>IF(AND(Input!$I139="text-tabs",Input!$K139="有"),Input!$G139,"")</f>
        <v/>
      </c>
      <c r="FM139" s="36" t="str">
        <f>IF(AND(Input!$I139="text-tabs",Input!$K139="有"),IF(Input!$M139=1,svg_data!$DR$1,IF(Input!$M139=2,svg_data!$DR$2)),"")</f>
        <v/>
      </c>
      <c r="FN139" s="36" t="str">
        <f>IF(AND(Input!$I139="text-tabs",Input!$K139="有"),Input!$G139,"")</f>
        <v/>
      </c>
      <c r="FO139" s="36" t="str">
        <f>IF(AND(Input!$I139="text-tabs",Input!$K139="有"),IF(Input!$M139=1,svg_data!$DT$1,IF(Input!$M139=2,svg_data!$DT$2)),"")</f>
        <v/>
      </c>
      <c r="FP139" s="36" t="str">
        <f>IF(AND(Input!$I139="text-tabs",Input!$K139="有"),Input!$G139,"")</f>
        <v/>
      </c>
      <c r="FQ139" s="36" t="str">
        <f>IF(AND(Input!$I139="text-tabs",Input!$K139="有"),IF(Input!$M139=1,svg_data!$DV$1,IF(Input!$M139=2,svg_data!$DV$2)),"")</f>
        <v/>
      </c>
      <c r="FR139" s="36" t="str">
        <f>IF(AND(Input!$I139="text-tabs",Input!$K139="有"),Input!$G139,"")</f>
        <v/>
      </c>
      <c r="FS139" s="36" t="str">
        <f>IF(AND(Input!$I139="text-tabs",Input!$K139="有"),IF(Input!$M139=1,svg_data!$DX$1,IF(Input!$M139=2,svg_data!$DX$2)),"")</f>
        <v/>
      </c>
      <c r="FT139" s="36" t="str">
        <f>IF(AND(Input!$I139="text-tabs",Input!$K139="有"),Input!$G139,"")</f>
        <v/>
      </c>
      <c r="FU139" s="36" t="str">
        <f>IF(AND(Input!$I139="text-tabs",Input!$K139="有"),IF(Input!$M139=1,svg_data!$DZ$1,IF(Input!$M139=2,svg_data!$DZ$2)),"")</f>
        <v/>
      </c>
      <c r="FV139" s="36" t="str">
        <f>IF(AND(Input!$I139="text-tabs",Input!$K139="有"),Input!$G139,"")</f>
        <v/>
      </c>
      <c r="FW139" s="36" t="str">
        <f>IF(AND(Input!$I139="text-tabs",Input!$K139="有"),IF(Input!$M139=1,svg_data!$EB$1,IF(Input!$M139=2,svg_data!$EB$2)),"")</f>
        <v/>
      </c>
      <c r="FX139" s="36" t="str">
        <f>IF(AND(Input!$I139="text-tabs",Input!$K139="有"),Input!$G139,"")</f>
        <v/>
      </c>
      <c r="FY139" s="36" t="str">
        <f>IF(AND(Input!$I139="text-tabs",Input!$K139="有"),IF(Input!$M139=1,svg_data!$ED$1,IF(Input!$M139=2,svg_data!$ED$2)),"")</f>
        <v/>
      </c>
      <c r="FZ139" s="36" t="str">
        <f>IF(AND(Input!$I139="text-tabs",Input!$K139="有"),Input!$G139,"")</f>
        <v/>
      </c>
      <c r="GA139" s="36" t="str">
        <f>IF(AND(Input!$I139="text-tabs",Input!$K139="有"),IF(Input!$M139=1,svg_data!$EF$1,IF(Input!$M139=2,svg_data!$EF$2)),"")</f>
        <v/>
      </c>
      <c r="GB139" s="36" t="str">
        <f>IF(AND(Input!$I139="text-tabs",Input!$K139="有"),Input!$G139,"")</f>
        <v/>
      </c>
      <c r="GC139" s="36" t="str">
        <f>IF(AND(Input!$I139="text-tabs",Input!$K139="有"),IF(Input!$M139=1,svg_data!$EH$1,IF(Input!$M139=2,svg_data!$EH$2)),"")</f>
        <v/>
      </c>
      <c r="GD139" s="36" t="str">
        <f>IF(AND(Input!$I139="text-tabs",Input!$K139="有"),Input!$G139,"")</f>
        <v/>
      </c>
      <c r="GE139" s="36" t="str">
        <f>IF(AND(Input!$I139="text-tabs",Input!$K139="有"),IF(Input!$M139=1,svg_data!$EJ$1,IF(Input!$M139=2,svg_data!$EJ$2)),"")</f>
        <v/>
      </c>
      <c r="GF139" s="36" t="str">
        <f>IF(AND(Input!$I139="text-tabs",Input!$K139="有"),Input!$G139,"")</f>
        <v/>
      </c>
      <c r="GG139" s="36" t="str">
        <f>IF(AND(Input!$I139="text-tabs",Input!$K139="有"),IF(Input!$M139=1,svg_data!$EL$1,IF(Input!$M139=2,svg_data!$EL$2)),"")</f>
        <v/>
      </c>
      <c r="GH139" s="36" t="str">
        <f>IF(AND(Input!$I139="text-tabs",Input!$K139="有"),Input!$G139,"")</f>
        <v/>
      </c>
      <c r="GI139" s="36" t="str">
        <f>IF(AND(Input!$I139="text-tabs",Input!$K139="有"),IF(Input!$M139=1,svg_data!$EN$1,IF(Input!$M139=2,svg_data!$EN$2)),"")</f>
        <v/>
      </c>
      <c r="GJ139" s="36" t="str">
        <f>IF(AND(Input!$I139="text-tabs",Input!$K139="有"),Input!$G139,"")</f>
        <v/>
      </c>
      <c r="GK139" s="36" t="str">
        <f>IF(AND(Input!$I139="text-tabs",Input!$K139="有"),IF(Input!$M139=1,svg_data!$EP$1,IF(Input!$M139=2,svg_data!$EP$2)),"")</f>
        <v/>
      </c>
      <c r="GL139" s="36" t="str">
        <f>IF(AND(Input!$I139="text-tabs",Input!$K139="有"),Input!$G139,"")</f>
        <v/>
      </c>
      <c r="GM139" s="36" t="str">
        <f>IF(AND(Input!$I139="text-tabs",Input!$K139="有"),svg_data!$ER$1,"")</f>
        <v/>
      </c>
      <c r="GN139" s="36" t="str">
        <f>IF(AND(Input!$I139="text-tabs",Input!$K139="有"),Input!$G139,"")</f>
        <v/>
      </c>
      <c r="GO139" s="36" t="str">
        <f>IF(AND(Input!$I139="text-tabs",Input!$K139="有"),svg_data!$ET$1,"")</f>
        <v/>
      </c>
      <c r="GP139" s="36" t="str">
        <f>IF(AND(Input!$I139="text-tabs",Input!$K139="有"),Input!$G139,"")</f>
        <v/>
      </c>
      <c r="GQ139" s="36" t="str">
        <f>IF(AND(Input!$I139="text-tabs",Input!$K139="有"),svg_data!$EV$1,"")</f>
        <v/>
      </c>
      <c r="GR139" s="36" t="str">
        <f>IF(AND(Input!$I139="text-tabs",Input!$K139="有"),Input!$G139,"")</f>
        <v/>
      </c>
      <c r="GS139" s="36" t="str">
        <f>IF(AND(Input!$I139="text-tabs",Input!$K139="有"),svg_data!$EX$1,"")</f>
        <v/>
      </c>
      <c r="GT139" s="36" t="str">
        <f>IF(AND(Input!$I139="text-tabs",Input!$K139="有"),IF(Input!$O139="無","",svg_data!$EY$1),"")</f>
        <v/>
      </c>
      <c r="GU139" s="36" t="str">
        <f>IF(AND(Input!$I139="text-tabs",Input!$K139="有"),IF(Input!$O139="無","",Input!$G139),"")</f>
        <v/>
      </c>
      <c r="GV139" s="36" t="str">
        <f>IF(AND(Input!$I139="text-tabs",Input!$K139="有"),IF(Input!$O139="無","",Input!$O139),"")</f>
        <v/>
      </c>
      <c r="GW139" s="36" t="str">
        <f>IF(AND(Input!$I139="text-tabs",Input!$K139="有"),IF(Input!$O139="無","",svg_data!$FA$1),"")</f>
        <v/>
      </c>
      <c r="GX139" s="36" t="str">
        <f>IF(AND(Input!$I139="text-tabs",Input!$K139="有"),IF(Input!$O139="無","",Input!$P139),"")</f>
        <v/>
      </c>
      <c r="GY139" s="36" t="str">
        <f>IF(AND(Input!$I139="text-tabs",Input!$K139="有"),IF(Input!$O139="無","",svg_data!$FC$1),"")</f>
        <v/>
      </c>
      <c r="GZ139" s="36" t="str">
        <f>IF(AND(Input!$I139="text-tabs",Input!$K139="有"),svg_data!$FD$1,"")</f>
        <v/>
      </c>
      <c r="HA139" s="36" t="str">
        <f>IF(AND(Input!$I139="text-tabs",Input!$K139="有"),$HA$1,"")</f>
        <v/>
      </c>
      <c r="HB139" s="36" t="str">
        <f>IF(AND(Input!$I139="text-tabs",Input!$V139="有",Input!$W139&lt;&gt;""),$HB$1,"")</f>
        <v/>
      </c>
      <c r="HC139" s="36" t="str">
        <f>IF(AND(Input!$I139="text-tabs",Input!$V139="有",Input!$W139&lt;&gt;""),Input!$U139,"")</f>
        <v/>
      </c>
      <c r="HD139" s="36" t="str">
        <f>IF(AND(Input!$I139="text-tabs",Input!$V139="有",Input!$W139&lt;&gt;""),$HD$1,"")</f>
        <v/>
      </c>
      <c r="HE139" s="36" t="str">
        <f>IF(AND(Input!$I139="text-tabs",Input!$V139="有",Input!$W139&lt;&gt;""),$HE$1,"")</f>
        <v/>
      </c>
      <c r="HF139" s="36" t="str">
        <f>IF(AND(Input!$I139="text-tabs",Input!$V139="有",Input!$W139&lt;&gt;""),$HF$1,"")</f>
        <v/>
      </c>
      <c r="HG139" s="36" t="str">
        <f>IF(AND(Input!$I139="text-tabs",Input!$V139="有",Input!$W139&lt;&gt;""),Input!$X139,"")</f>
        <v/>
      </c>
      <c r="HH139" s="36" t="str">
        <f>IF(AND(Input!$I139="text-tabs",Input!$V139="有",Input!$W139&lt;&gt;""),$HH$1,"")</f>
        <v/>
      </c>
      <c r="HI139" s="36" t="str">
        <f>IF(AND(Input!$I139="text-tabs",Input!$V139="有",Input!$W139&lt;&gt;""),Input!$W139,"")</f>
        <v/>
      </c>
      <c r="HJ139" s="36" t="str">
        <f>IF(AND(Input!$I139="text-tabs",Input!$V139="有",Input!$W139&lt;&gt;""),$HJ$1,"")</f>
        <v/>
      </c>
      <c r="HK139" s="36" t="str">
        <f>IF(AND(Input!$I139="text-tabs",Input!$V139="有",Input!$Y139&lt;&gt;"無"),$HK$1,"")</f>
        <v/>
      </c>
      <c r="HL139" s="36" t="str">
        <f>IF(AND(Input!$I139="text-tabs",Input!$V139="有",Input!$Y139&lt;&gt;"無"),$HF$1,"")</f>
        <v/>
      </c>
      <c r="HM139" s="36" t="str">
        <f>IF(AND(Input!$I139="text-tabs",Input!$V139="有",Input!$Y139&lt;&gt;"無"),Input!$Z139,"")</f>
        <v/>
      </c>
      <c r="HN139" s="36" t="str">
        <f>IF(AND(Input!$I139="text-tabs",Input!$V139="有",Input!$Y139&lt;&gt;"無"),$HH$1,"")</f>
        <v/>
      </c>
      <c r="HO139" s="36" t="str">
        <f>IF(AND(Input!$I139="text-tabs",Input!$V139="有",Input!$Y139&lt;&gt;"無"),Input!$Y139,"")</f>
        <v/>
      </c>
      <c r="HP139" s="36" t="str">
        <f>IF(AND(Input!$I139="text-tabs",Input!$V139="有",Input!$Y139&lt;&gt;"無"),$HJ$1,"")</f>
        <v/>
      </c>
      <c r="HQ139" s="36" t="str">
        <f>IF(AND(Input!$I139="text-tabs",Input!$V139="有",Input!$AA139&lt;&gt;"無"),$HQ$1,"")</f>
        <v/>
      </c>
      <c r="HR139" s="36" t="str">
        <f>IF(AND(Input!$I139="text-tabs",Input!$V139="有",Input!$AA139&lt;&gt;"無"),$HR$1,"")</f>
        <v/>
      </c>
      <c r="HS139" s="36" t="str">
        <f>IF(AND(Input!$I139="text-tabs",Input!$V139="有",Input!$AA139&lt;&gt;"無"),Input!$AB139,"")</f>
        <v/>
      </c>
      <c r="HT139" s="36" t="str">
        <f>IF(AND(Input!$I139="text-tabs",Input!$V139="有",Input!$AA139&lt;&gt;"無"),$HT$1,"")</f>
        <v/>
      </c>
      <c r="HU139" s="36" t="str">
        <f>IF(AND(Input!$I139="text-tabs",Input!$V139="有",Input!$AA139&lt;&gt;"無"),Input!$AA139,"")</f>
        <v/>
      </c>
      <c r="HV139" s="36" t="str">
        <f>IF(AND(Input!$I139="text-tabs",Input!$V139="有",Input!$AA139&lt;&gt;"無"),$HV$1,"")</f>
        <v/>
      </c>
      <c r="HW139" s="36" t="str">
        <f>IF(AND(Input!$I139="text-tabs",Input!$V139="有",Input!$AC139&lt;&gt;"無"),$HW$1,"")</f>
        <v/>
      </c>
      <c r="HX139" s="36" t="str">
        <f>IF(AND(Input!$I139="text-tabs",Input!$V139="有",Input!$AC139&lt;&gt;"無"),$HX$1,"")</f>
        <v/>
      </c>
      <c r="HY139" s="36" t="str">
        <f>IF(AND(Input!$I139="text-tabs",Input!$V139="有",Input!$AC139&lt;&gt;"無"),Input!$AD139,"")</f>
        <v/>
      </c>
      <c r="HZ139" s="36" t="str">
        <f>IF(AND(Input!$I139="text-tabs",Input!$V139="有",Input!$AC139&lt;&gt;"無"),$HZ$1,"")</f>
        <v/>
      </c>
      <c r="IA139" s="36" t="str">
        <f>IF(AND(Input!$I139="text-tabs",Input!$V139="有",Input!$AC139&lt;&gt;"無"),Input!$AC139,"")</f>
        <v/>
      </c>
      <c r="IB139" s="36" t="str">
        <f>IF(AND(Input!$I139="text-tabs",Input!$V139="有",Input!$AC139&lt;&gt;"無"),$IB$1,"")</f>
        <v/>
      </c>
      <c r="IC139" s="36" t="str">
        <f>IF(AND(Input!$I139="text-tabs",Input!$V139="有",Input!$AE139&lt;&gt;"無"),$IC$1,"")</f>
        <v/>
      </c>
      <c r="ID139" s="36" t="str">
        <f>IF(AND(Input!$I139="text-tabs",Input!$V139="有",Input!$AE139&lt;&gt;"無"),$HF$1,"")</f>
        <v/>
      </c>
      <c r="IE139" s="36" t="str">
        <f>IF(AND(Input!$I139="text-tabs",Input!$V139="有",Input!$AE139&lt;&gt;"無"),Input!$AF139,"")</f>
        <v/>
      </c>
      <c r="IF139" s="36" t="str">
        <f>IF(AND(Input!$I139="text-tabs",Input!$V139="有",Input!$AE139&lt;&gt;"無"),$HH$1,"")</f>
        <v/>
      </c>
      <c r="IG139" s="36" t="str">
        <f>IF(AND(Input!$I139="text-tabs",Input!$V139="有",Input!$AE139&lt;&gt;"無"),Input!$AE139,"")</f>
        <v/>
      </c>
      <c r="IH139" s="36" t="str">
        <f>IF(AND(Input!$I139="text-tabs",Input!$V139="有",Input!$AE139&lt;&gt;"無"),$HJ$1,"")</f>
        <v/>
      </c>
      <c r="II139" s="36" t="str">
        <f>IF(AND(Input!$I139="text-tabs",Input!$V139="有"),$II$1,"")</f>
        <v/>
      </c>
      <c r="IJ139" s="36" t="str">
        <f>IF(AND(Input!$I139="text-tabs",Input!$AG139="有"),$IJ$1,"")</f>
        <v/>
      </c>
      <c r="IK139" s="36" t="str">
        <f>IF(AND(Input!$I139="text-tabs",Input!$AG139="有"),Input!$AH139,"")</f>
        <v/>
      </c>
      <c r="IL139" s="36" t="str">
        <f>IF(AND(Input!$I139="text-tabs",Input!$AG139="有"),$IL$1,"")</f>
        <v/>
      </c>
      <c r="IM139" s="36" t="str">
        <f>IF(AND(Input!$I139="text-tabs",Input!$AG139="有"),Input!$AI139,"")</f>
        <v/>
      </c>
      <c r="IN139" s="36" t="str">
        <f>IF(AND(Input!$I139="text-tabs",Input!$AG139="有"),$IN$1,"")</f>
        <v/>
      </c>
      <c r="IO139" s="36" t="str">
        <f>IF(Input!$I139="text-tabs",$IO$1,"")</f>
        <v/>
      </c>
      <c r="IP139" s="36" t="str">
        <f>IF(Input!$I139="event",$IP$1,"")</f>
        <v/>
      </c>
      <c r="IQ139" s="36" t="str">
        <f>IF(Input!$I139="event",Input!$R139,"")</f>
        <v/>
      </c>
      <c r="IR139" s="36" t="str">
        <f>IF(Input!$I139="event",$IR$1,"")</f>
        <v/>
      </c>
      <c r="IS139" s="36" t="str">
        <f>IF(Input!$I139="event",$IS$1,"")</f>
        <v/>
      </c>
      <c r="IT139" s="36" t="str">
        <f>IF(Input!$I139="event",Input!$Q139,"")</f>
        <v/>
      </c>
      <c r="IU139" s="36" t="str">
        <f>IF(Input!$I139="event",$IU$1,"")</f>
        <v/>
      </c>
      <c r="IV139" s="36" t="str">
        <f>IF(Input!$I139="image",$IV$1,"")</f>
        <v/>
      </c>
      <c r="IW139" s="36" t="str">
        <f>IF(Input!$I139="image",Input!$S139,"")</f>
        <v/>
      </c>
      <c r="IX139" s="36" t="str">
        <f>IF(Input!$I139="image",$IX$1,"")</f>
        <v/>
      </c>
      <c r="IY139" s="36" t="str">
        <f>IF(AND(Input!$I139="image",Input!$V139="無"),$IY$1,"")</f>
        <v/>
      </c>
      <c r="IZ139" s="36" t="str">
        <f>IF(AND(Input!$I139="image",Input!$V139="無"),Input!$B139,"")</f>
        <v/>
      </c>
      <c r="JA139" s="36" t="str">
        <f>IF(AND(Input!$I139="image",Input!$V139="無"),$JA$1,"")</f>
        <v/>
      </c>
      <c r="JB139" s="36" t="str">
        <f>IF(AND(Input!$I139="image",Input!$V139="有"),$JB$1,"")</f>
        <v/>
      </c>
      <c r="JC139" s="36" t="str">
        <f>IF(AND(Input!$I139="image",Input!$V139="有"),Input!$W139,"")</f>
        <v/>
      </c>
      <c r="JD139" s="36" t="str">
        <f>IF(AND(Input!$I139="image",Input!$V139="有"),$JD$1,"")</f>
        <v/>
      </c>
      <c r="JE139" s="36" t="str">
        <f>IF(AND(Input!$I139="image",Input!$V139="有"),Input!$X139,"")</f>
        <v/>
      </c>
      <c r="JF139" s="36" t="str">
        <f>IF(AND(Input!$I139="image",Input!$V139="有"),$JF$1,"")</f>
        <v/>
      </c>
      <c r="JG139" s="36" t="str">
        <f>IF(Input!$I139="embed",$JG$1,"")</f>
        <v/>
      </c>
      <c r="JH139" s="36" t="str">
        <f>IF(Input!$I139="embed",Input!$X139,"")</f>
        <v/>
      </c>
      <c r="JI139" s="36" t="str">
        <f>IF(Input!$I139="embed",$JI$1,"")</f>
        <v/>
      </c>
      <c r="JJ139" s="36" t="str">
        <f>IF(Input!$I139="embed",$JJ$1,"")</f>
        <v/>
      </c>
      <c r="JK139" s="36" t="str">
        <f>IF(Input!$I139="embed",Input!$R139,"")</f>
        <v/>
      </c>
      <c r="JL139" s="36" t="str">
        <f>IF(Input!$I139="embed",$JL$1,"")</f>
        <v/>
      </c>
      <c r="JM139" s="36" t="str">
        <f>IF(Input!$I139="table",Input!$AI139,"")</f>
        <v/>
      </c>
      <c r="JN139" s="36" t="str">
        <f>IF(Input!$I139="table",Input!$AJ139,"")</f>
        <v/>
      </c>
      <c r="JO139" s="36" t="s">
        <v>0</v>
      </c>
      <c r="JP139" s="36" t="str">
        <f t="shared" si="8"/>
        <v/>
      </c>
    </row>
    <row r="140" spans="1:276" s="36" customFormat="1">
      <c r="A140" s="39" t="str">
        <f t="shared" si="7"/>
        <v>"0":{"category":"未記入","class":"0","id":"0","titleShadow":"",}</v>
      </c>
      <c r="B140" s="36" t="s">
        <v>5</v>
      </c>
      <c r="C140" s="40">
        <f>Input!$G140</f>
        <v>0</v>
      </c>
      <c r="D140" s="36" t="s">
        <v>210</v>
      </c>
      <c r="E140" s="36" t="s">
        <v>23</v>
      </c>
      <c r="F140" s="36" t="str">
        <f>IF(Input!$C140&lt;&gt;"",Input!$C140,"未記入")</f>
        <v>未記入</v>
      </c>
      <c r="G140" s="36" t="s">
        <v>3</v>
      </c>
      <c r="H140" s="36" t="s">
        <v>1</v>
      </c>
      <c r="I140" s="36">
        <f>Input!$I140</f>
        <v>0</v>
      </c>
      <c r="J140" s="36" t="s">
        <v>3</v>
      </c>
      <c r="K140" s="36" t="s">
        <v>4</v>
      </c>
      <c r="L140" s="40">
        <f>Input!$G140</f>
        <v>0</v>
      </c>
      <c r="M140" s="36" t="s">
        <v>3</v>
      </c>
      <c r="N140" s="36" t="str">
        <f>IF(Input!$D140="有",$N$1,"")</f>
        <v/>
      </c>
      <c r="O140" s="36" t="str">
        <f>IF(Input!$D140="有",Input!$A140,"")</f>
        <v/>
      </c>
      <c r="P140" s="36" t="str">
        <f>IF(Input!$D140="有",$P$1,"")</f>
        <v/>
      </c>
      <c r="Q140" s="36" t="str">
        <f>IF(Input!$D140="有",$Q$1,"")</f>
        <v/>
      </c>
      <c r="R140" s="36" t="str">
        <f>IF(Input!$D140="有",LEFT(Input!$E140,1),"")</f>
        <v/>
      </c>
      <c r="S140" s="36" t="str">
        <f>IF(Input!$D140="有",$S$1,"")</f>
        <v/>
      </c>
      <c r="T140" s="36" t="str">
        <f>IF(Input!$D140="有",$T$1,"")</f>
        <v/>
      </c>
      <c r="U140" s="36" t="str">
        <f>IF(Input!$D140="有",Input!$F140,"")</f>
        <v/>
      </c>
      <c r="V140" s="36" t="str">
        <f>IF(Input!$D140="有",$V$1,"")</f>
        <v/>
      </c>
      <c r="W140" s="36" t="s">
        <v>205</v>
      </c>
      <c r="X140" s="36" t="str">
        <f>IF(Input!$H140="有","true",IF(Input!$H140="無","false",""))</f>
        <v/>
      </c>
      <c r="Y140" s="36" t="s">
        <v>3</v>
      </c>
      <c r="Z140" s="36" t="str">
        <f>IF(OR(Input!$I140="text-tabs",Input!$I140="text"),$Z$1,"")</f>
        <v/>
      </c>
      <c r="AA140" s="36" t="str">
        <f>IF(OR(Input!$I140="text-tabs",Input!$I140="text"),Input!$B140,"")</f>
        <v/>
      </c>
      <c r="AB140" s="36" t="str">
        <f>IF(OR(Input!$I140="text-tabs",Input!$I140="text"),$AB$1,"")</f>
        <v/>
      </c>
      <c r="AC140" s="36" t="str">
        <f>IF(AND(OR(Input!$I140="text-tabs",Input!$I140="text"),Input!$T140="無"),$AC$1,"")</f>
        <v/>
      </c>
      <c r="AD140" s="36" t="str">
        <f>IF(AND(OR(Input!$I140="text-tabs",Input!$I140="text"),Input!$T140="無"),Input!$S140,"")</f>
        <v/>
      </c>
      <c r="AE140" s="36" t="str">
        <f>IF(AND(OR(Input!$I140="text-tabs",Input!$I140="text"),Input!$T140="無"),$AE$1,"")</f>
        <v/>
      </c>
      <c r="AF140" s="36" t="str">
        <f>IF(AND(OR(Input!$I140="text-tabs",Input!$I140="text"),Input!$S140="無"),$AF$1,"")</f>
        <v/>
      </c>
      <c r="AG140" s="36" t="str">
        <f>IF(AND(OR(Input!$I140="text-tabs",Input!$I140="text"),Input!$S140="無"),Input!$T140,"")</f>
        <v/>
      </c>
      <c r="AH140" s="36" t="str">
        <f>IF(AND(OR(Input!$I140="text-tabs",Input!$I140="text"),Input!$S140="無"),$AH$1,"")</f>
        <v/>
      </c>
      <c r="AI140" s="36" t="str">
        <f>IF(Input!$I140="text",$AI$1,"")</f>
        <v/>
      </c>
      <c r="AJ140" s="36" t="str">
        <f>IF(Input!$I140="text",Input!$R140,"")</f>
        <v/>
      </c>
      <c r="AK140" s="36" t="str">
        <f>IF(Input!$I140="text",$AK$1,"")</f>
        <v/>
      </c>
      <c r="AL140" s="36" t="str">
        <f>IF(Input!$I140="text-tabs",$AL$1,"")</f>
        <v/>
      </c>
      <c r="AM140" s="36" t="str">
        <f>IF(Input!$I140="text-tabs",$AM$1,"")</f>
        <v/>
      </c>
      <c r="AN140" s="36" t="str">
        <f>IF(Input!$I140="text-tabs",Input!$J140,"")</f>
        <v/>
      </c>
      <c r="AO140" s="36" t="str">
        <f>IF(Input!$I140="text-tabs",$AO$1,"")</f>
        <v/>
      </c>
      <c r="AP140" s="36" t="str">
        <f>IF(Input!$I140="text-tabs",Input!$R140,"")</f>
        <v/>
      </c>
      <c r="AQ140" s="36" t="str">
        <f>IF(Input!$I140="text-tabs",$AQ$1,"")</f>
        <v/>
      </c>
      <c r="AR140" s="36" t="str">
        <f>IF(AND(Input!$I140="text-tabs",Input!$K140="有"),$AR$1,"")</f>
        <v/>
      </c>
      <c r="AS140" s="36" t="str">
        <f>IF(AND(Input!$I140="text-tabs",Input!$K140="有"),Input!$L140,"")</f>
        <v/>
      </c>
      <c r="AT140" s="36" t="str">
        <f>IF(AND(Input!$I140="text-tabs",Input!$K140="有"),$AT$1,"")</f>
        <v/>
      </c>
      <c r="AU140" s="36" t="str">
        <f>IF(AND(Input!$I140="text-tabs",Input!$K140="有"),Input!$N140,"")</f>
        <v/>
      </c>
      <c r="AV140" s="36" t="str">
        <f>IF(AND(Input!$I140="text-tabs",Input!$K140="有"),"&lt;br&gt;","")</f>
        <v/>
      </c>
      <c r="AW140" s="36" t="str">
        <f>IF(AND(Input!$I140="text-tabs",Input!$K140="有"),IF(Input!$M140=1,svg_data!$A$1,IF(Input!$M140=2,svg_data!$A$2)),"")</f>
        <v/>
      </c>
      <c r="AX140" s="36" t="str">
        <f>IF(AND(Input!$I140="text-tabs",Input!$K140="有"),Input!$G140,"")</f>
        <v/>
      </c>
      <c r="AY140" s="36" t="str">
        <f>IF(AND(Input!$I140="text-tabs",Input!$K140="有"),IF(Input!$M140=1,svg_data!$C$1,IF(Input!$M140=2,svg_data!$C$2)),"")</f>
        <v/>
      </c>
      <c r="AZ140" s="36" t="str">
        <f>IF(AND(Input!$I140="text-tabs",Input!$K140="有"),Input!$G140,"")</f>
        <v/>
      </c>
      <c r="BA140" s="36" t="str">
        <f>IF(AND(Input!$I140="text-tabs",Input!$K140="有"),IF(Input!$M140=1,svg_data!$E$1,IF(Input!$M140=2,svg_data!$E$2)),"")</f>
        <v/>
      </c>
      <c r="BB140" s="36" t="str">
        <f>IF(AND(Input!$I140="text-tabs",Input!$K140="有"),Input!$G140,"")</f>
        <v/>
      </c>
      <c r="BC140" s="36" t="str">
        <f>IF(AND(Input!$I140="text-tabs",Input!$K140="有"),IF(Input!$M140=1,svg_data!$G$1,IF(Input!$M140=2,svg_data!$G$2)),"")</f>
        <v/>
      </c>
      <c r="BD140" s="36" t="str">
        <f>IF(AND(Input!$I140="text-tabs",Input!$K140="有"),Input!$G140,"")</f>
        <v/>
      </c>
      <c r="BE140" s="36" t="str">
        <f>IF(AND(Input!$I140="text-tabs",Input!$K140="有"),IF(Input!$M140=1,svg_data!$I$1,IF(Input!$M140=2,svg_data!$I$2)),"")</f>
        <v/>
      </c>
      <c r="BF140" s="36" t="str">
        <f>IF(AND(Input!$I140="text-tabs",Input!$K140="有"),Input!$G140,"")</f>
        <v/>
      </c>
      <c r="BG140" s="36" t="str">
        <f>IF(AND(Input!$I140="text-tabs",Input!$K140="有"),IF(Input!$M140=1,svg_data!$K$1,IF(Input!$M140=2,svg_data!$K$2)),"")</f>
        <v/>
      </c>
      <c r="BH140" s="36" t="str">
        <f>IF(AND(Input!$I140="text-tabs",Input!$K140="有"),Input!$G140,"")</f>
        <v/>
      </c>
      <c r="BI140" s="36" t="str">
        <f>IF(AND(Input!$I140="text-tabs",Input!$K140="有"),IF(Input!$M140=1,svg_data!$M$1,IF(Input!$M140=2,svg_data!$M$2)),"")</f>
        <v/>
      </c>
      <c r="BJ140" s="36" t="str">
        <f>IF(AND(Input!$I140="text-tabs",Input!$K140="有"),Input!$G140,"")</f>
        <v/>
      </c>
      <c r="BK140" s="36" t="str">
        <f>IF(AND(Input!$I140="text-tabs",Input!$K140="有"),IF(Input!$M140=1,svg_data!$O$1,IF(Input!$M140=2,svg_data!$O$2)),"")</f>
        <v/>
      </c>
      <c r="BL140" s="36" t="str">
        <f>IF(AND(Input!$I140="text-tabs",Input!$K140="有"),Input!$G140,"")</f>
        <v/>
      </c>
      <c r="BM140" s="36" t="str">
        <f>IF(AND(Input!$I140="text-tabs",Input!$K140="有"),IF(Input!$M140=1,svg_data!$Q$1,IF(Input!$M140=2,svg_data!$Q$2)),"")</f>
        <v/>
      </c>
      <c r="BN140" s="36" t="str">
        <f>IF(AND(Input!$I140="text-tabs",Input!$K140="有"),Input!$G140,"")</f>
        <v/>
      </c>
      <c r="BO140" s="36" t="str">
        <f>IF(AND(Input!$I140="text-tabs",Input!$K140="有"),IF(Input!$M140=1,svg_data!$S$1,IF(Input!$M140=2,svg_data!$S$2)),"")</f>
        <v/>
      </c>
      <c r="BP140" s="36" t="str">
        <f>IF(AND(Input!$I140="text-tabs",Input!$K140="有"),Input!$G140,"")</f>
        <v/>
      </c>
      <c r="BQ140" s="36" t="str">
        <f>IF(AND(Input!$I140="text-tabs",Input!$K140="有"),IF(Input!$M140=1,svg_data!$U$1,IF(Input!$M140=2,svg_data!$U$2)),"")</f>
        <v/>
      </c>
      <c r="BR140" s="36" t="str">
        <f>IF(AND(Input!$I140="text-tabs",Input!$K140="有"),Input!$G140,"")</f>
        <v/>
      </c>
      <c r="BS140" s="36" t="str">
        <f>IF(AND(Input!$I140="text-tabs",Input!$K140="有"),IF(Input!$M140=1,svg_data!$W$1,IF(Input!$M140=2,svg_data!$W$2)),"")</f>
        <v/>
      </c>
      <c r="BT140" s="36" t="str">
        <f>IF(AND(Input!$I140="text-tabs",Input!$K140="有"),Input!$G140,"")</f>
        <v/>
      </c>
      <c r="BU140" s="36" t="str">
        <f>IF(AND(Input!$I140="text-tabs",Input!$K140="有"),IF(Input!$M140=1,svg_data!$Y$1,IF(Input!$M140=2,svg_data!$Y$2)),"")</f>
        <v/>
      </c>
      <c r="BV140" s="36" t="str">
        <f>IF(AND(Input!$I140="text-tabs",Input!$K140="有"),Input!$G140,"")</f>
        <v/>
      </c>
      <c r="BW140" s="36" t="str">
        <f>IF(AND(Input!$I140="text-tabs",Input!$K140="有"),IF(Input!$M140=1,svg_data!$AA$1,IF(Input!$M140=2,svg_data!$AA$2)),"")</f>
        <v/>
      </c>
      <c r="BX140" s="36" t="str">
        <f>IF(AND(Input!$I140="text-tabs",Input!$K140="有"),Input!$G140,"")</f>
        <v/>
      </c>
      <c r="BY140" s="36" t="str">
        <f>IF(AND(Input!$I140="text-tabs",Input!$K140="有"),IF(Input!$M140=1,svg_data!$AC$1,IF(Input!$M140=2,svg_data!$AC$2)),"")</f>
        <v/>
      </c>
      <c r="BZ140" s="36" t="str">
        <f>IF(AND(Input!$I140="text-tabs",Input!$K140="有"),Input!$G140,"")</f>
        <v/>
      </c>
      <c r="CA140" s="36" t="str">
        <f>IF(AND(Input!$I140="text-tabs",Input!$K140="有"),IF(Input!$M140=1,svg_data!$AE$1,IF(Input!$M140=2,svg_data!$AE$2)),"")</f>
        <v/>
      </c>
      <c r="CB140" s="36" t="str">
        <f>IF(AND(Input!$I140="text-tabs",Input!$K140="有"),Input!$G140,"")</f>
        <v/>
      </c>
      <c r="CC140" s="36" t="str">
        <f>IF(AND(Input!$I140="text-tabs",Input!$K140="有"),IF(Input!$M140=1,svg_data!$AG$1,IF(Input!$M140=2,svg_data!$AG$2)),"")</f>
        <v/>
      </c>
      <c r="CD140" s="36" t="str">
        <f>IF(AND(Input!$I140="text-tabs",Input!$K140="有"),Input!$G140,"")</f>
        <v/>
      </c>
      <c r="CE140" s="36" t="str">
        <f>IF(AND(Input!$I140="text-tabs",Input!$K140="有"),IF(Input!$M140=1,svg_data!$AI$1,IF(Input!$M140=2,svg_data!$AI$2)),"")</f>
        <v/>
      </c>
      <c r="CF140" s="36" t="str">
        <f>IF(AND(Input!$I140="text-tabs",Input!$K140="有"),Input!$G140,"")</f>
        <v/>
      </c>
      <c r="CG140" s="36" t="str">
        <f>IF(AND(Input!$I140="text-tabs",Input!$K140="有"),IF(Input!$M140=1,svg_data!$AK$1,IF(Input!$M140=2,svg_data!$AK$2)),"")</f>
        <v/>
      </c>
      <c r="CH140" s="36" t="str">
        <f>IF(AND(Input!$I140="text-tabs",Input!$K140="有"),Input!$G140,"")</f>
        <v/>
      </c>
      <c r="CI140" s="36" t="str">
        <f>IF(AND(Input!$I140="text-tabs",Input!$K140="有"),IF(Input!$M140=1,svg_data!$AM$1,IF(Input!$M140=2,svg_data!$AM$2)),"")</f>
        <v/>
      </c>
      <c r="CJ140" s="36" t="str">
        <f>IF(AND(Input!$I140="text-tabs",Input!$K140="有"),Input!$G140,"")</f>
        <v/>
      </c>
      <c r="CK140" s="36" t="str">
        <f>IF(AND(Input!$I140="text-tabs",Input!$K140="有"),IF(Input!$M140=1,svg_data!$AO$1,IF(Input!$M140=2,svg_data!$AO$2)),"")</f>
        <v/>
      </c>
      <c r="CL140" s="36" t="str">
        <f>IF(AND(Input!$I140="text-tabs",Input!$K140="有"),Input!$G140,"")</f>
        <v/>
      </c>
      <c r="CM140" s="36" t="str">
        <f>IF(AND(Input!$I140="text-tabs",Input!$K140="有"),IF(Input!$M140=1,svg_data!$AQ$1,IF(Input!$M140=2,svg_data!$AQ$2)),"")</f>
        <v/>
      </c>
      <c r="CN140" s="36" t="str">
        <f>IF(AND(Input!$I140="text-tabs",Input!$K140="有"),Input!$G140,"")</f>
        <v/>
      </c>
      <c r="CO140" s="36" t="str">
        <f>IF(AND(Input!$I140="text-tabs",Input!$K140="有"),IF(Input!$M140=1,svg_data!$AS$1,IF(Input!$M140=2,svg_data!$AS$2)),"")</f>
        <v/>
      </c>
      <c r="CP140" s="36" t="str">
        <f>IF(AND(Input!$I140="text-tabs",Input!$K140="有"),Input!$G140,"")</f>
        <v/>
      </c>
      <c r="CQ140" s="36" t="str">
        <f>IF(AND(Input!$I140="text-tabs",Input!$K140="有"),IF(Input!$M140=1,svg_data!$AU$1,IF(Input!$M140=2,svg_data!$AU$2)),"")</f>
        <v/>
      </c>
      <c r="CR140" s="36" t="str">
        <f>IF(AND(Input!$I140="text-tabs",Input!$K140="有"),Input!$G140,"")</f>
        <v/>
      </c>
      <c r="CS140" s="36" t="str">
        <f>IF(AND(Input!$I140="text-tabs",Input!$K140="有"),IF(Input!$M140=1,svg_data!$AW$1,IF(Input!$M140=2,svg_data!$AW$2)),"")</f>
        <v/>
      </c>
      <c r="CT140" s="36" t="str">
        <f>IF(AND(Input!$I140="text-tabs",Input!$K140="有"),Input!$G140,"")</f>
        <v/>
      </c>
      <c r="CU140" s="36" t="str">
        <f>IF(AND(Input!$I140="text-tabs",Input!$K140="有"),IF(Input!$M140=1,svg_data!$AY$1,IF(Input!$M140=2,svg_data!$AY$2)),"")</f>
        <v/>
      </c>
      <c r="CV140" s="36" t="str">
        <f>IF(AND(Input!$I140="text-tabs",Input!$K140="有"),Input!$G140,"")</f>
        <v/>
      </c>
      <c r="CW140" s="36" t="str">
        <f>IF(AND(Input!$I140="text-tabs",Input!$K140="有"),IF(Input!$M140=1,svg_data!$BA$1,IF(Input!$M140=2,svg_data!$BA$2)),"")</f>
        <v/>
      </c>
      <c r="CX140" s="36" t="str">
        <f>IF(AND(Input!$I140="text-tabs",Input!$K140="有"),Input!$G140,"")</f>
        <v/>
      </c>
      <c r="CY140" s="36" t="str">
        <f>IF(AND(Input!$I140="text-tabs",Input!$K140="有"),IF(Input!$M140=1,svg_data!$BC$1,IF(Input!$M140=2,svg_data!$BC$2)),"")</f>
        <v/>
      </c>
      <c r="CZ140" s="36" t="str">
        <f>IF(AND(Input!$I140="text-tabs",Input!$K140="有"),Input!$G140,"")</f>
        <v/>
      </c>
      <c r="DA140" s="36" t="str">
        <f>IF(AND(Input!$I140="text-tabs",Input!$K140="有"),IF(Input!$M140=1,svg_data!$BE$1,IF(Input!$M140=2,svg_data!$BE$2)),"")</f>
        <v/>
      </c>
      <c r="DB140" s="36" t="str">
        <f>IF(AND(Input!$I140="text-tabs",Input!$K140="有"),Input!$G140,"")</f>
        <v/>
      </c>
      <c r="DC140" s="36" t="str">
        <f>IF(AND(Input!$I140="text-tabs",Input!$K140="有"),IF(Input!$M140=1,svg_data!$BG$1,IF(Input!$M140=2,svg_data!$BG$2)),"")</f>
        <v/>
      </c>
      <c r="DD140" s="36" t="str">
        <f>IF(AND(Input!$I140="text-tabs",Input!$K140="有"),Input!$G140,"")</f>
        <v/>
      </c>
      <c r="DE140" s="36" t="str">
        <f>IF(AND(Input!$I140="text-tabs",Input!$K140="有"),IF(Input!$M140=1,svg_data!$BI$1,IF(Input!$M140=2,svg_data!$BI$2)),"")</f>
        <v/>
      </c>
      <c r="DF140" s="36" t="str">
        <f>IF(AND(Input!$I140="text-tabs",Input!$K140="有"),Input!$G140,"")</f>
        <v/>
      </c>
      <c r="DG140" s="36" t="str">
        <f>IF(AND(Input!$I140="text-tabs",Input!$K140="有"),IF(Input!$M140=1,svg_data!$BK$1,IF(Input!$M140=2,svg_data!$BK$2)),"")</f>
        <v/>
      </c>
      <c r="DH140" s="36" t="str">
        <f>IF(AND(Input!$I140="text-tabs",Input!$K140="有"),Input!$G140,"")</f>
        <v/>
      </c>
      <c r="DI140" s="36" t="str">
        <f>IF(AND(Input!$I140="text-tabs",Input!$K140="有"),IF(Input!$M140=1,svg_data!$BM$1,IF(Input!$M140=2,svg_data!$BM$2)),"")</f>
        <v/>
      </c>
      <c r="DJ140" s="36" t="str">
        <f>IF(AND(Input!$I140="text-tabs",Input!$K140="有"),svg_data!$BN$1,"")</f>
        <v/>
      </c>
      <c r="DK140" s="36" t="str">
        <f>IF(AND(Input!$I140="text-tabs",Input!$K140="有"),Input!$G140,"")</f>
        <v/>
      </c>
      <c r="DL140" s="36" t="str">
        <f>IF(AND(Input!$I140="text-tabs",Input!$K140="有"),svg_data!$BP$1,"")</f>
        <v/>
      </c>
      <c r="DM140" s="36" t="str">
        <f>IF(AND(Input!$I140="text-tabs",Input!$K140="有"),svg_data!$BQ$1,"")</f>
        <v/>
      </c>
      <c r="DN140" s="36" t="str">
        <f>IF(AND(Input!$I140="text-tabs",Input!$K140="有"),Input!$G140,"")</f>
        <v/>
      </c>
      <c r="DO140" s="36" t="str">
        <f>IF(AND(Input!$I140="text-tabs",Input!$K140="有"),svg_data!$BS$1,"")</f>
        <v/>
      </c>
      <c r="DP140" s="36" t="str">
        <f>IF(AND(Input!$I140="text-tabs",Input!$K140="有"),Input!$G140,"")</f>
        <v/>
      </c>
      <c r="DQ140" s="36" t="str">
        <f>IF(AND(Input!$I140="text-tabs",Input!$K140="有"),svg_data!$BU$1,"")</f>
        <v/>
      </c>
      <c r="DR140" s="36" t="str">
        <f>IF(AND(Input!$I140="text-tabs",Input!$K140="有"),Input!$G140,"")</f>
        <v/>
      </c>
      <c r="DS140" s="36" t="str">
        <f>IF(AND(Input!$I140="text-tabs",Input!$K140="有"),IF(Input!$M140=1,svg_data!$BW$1,IF(Input!$M140=2,svg_data!$BW$2)),"")</f>
        <v/>
      </c>
      <c r="DT140" s="36" t="str">
        <f>IF(AND(Input!$I140="text-tabs",Input!$K140="有"),IF(Input!$M140=1,svg_data!$BY$1,IF(Input!$M140=2,"")),"")</f>
        <v/>
      </c>
      <c r="DU140" s="36" t="str">
        <f>IF(AND(Input!$I140="text-tabs",Input!$K140="有"),IF(Input!$M140=1,Input!$G140,IF(Input!$M140=2,"")),"")</f>
        <v/>
      </c>
      <c r="DV140" s="42" t="str">
        <f>IF(AND(Input!$I140="text-tabs",Input!$K140="有"),IF(Input!$M140=1,svg_data!$CA$1,IF(Input!$M140=2,svg_data!$CA$2)),"")</f>
        <v/>
      </c>
      <c r="DW140" s="36" t="str">
        <f>IF(AND(Input!$I140="text-tabs",Input!$K140="有"),IF(Input!$M140=1,svg_data!$CB$1,IF(Input!$M140=2,svg_data!$CB$2)),"")</f>
        <v/>
      </c>
      <c r="DX140" s="36" t="str">
        <f>IF(AND(Input!$I140="text-tabs",Input!$K140="有"),Input!$G140,"")</f>
        <v/>
      </c>
      <c r="DY140" s="36" t="str">
        <f>IF(AND(Input!$I140="text-tabs",Input!$K140="有"),IF(Input!$M140=1,svg_data!$CD$1,IF(Input!$M140=2,svg_data!$CD$2)),"")</f>
        <v/>
      </c>
      <c r="DZ140" s="36" t="str">
        <f>IF(AND(Input!$I140="text-tabs",Input!$K140="有"),Input!$G140,"")</f>
        <v/>
      </c>
      <c r="EA140" s="36" t="str">
        <f>IF(AND(Input!$I140="text-tabs",Input!$K140="有"),IF(Input!$M140=1,svg_data!$CF$1,IF(Input!$M140=2,svg_data!$CF$2)),"")</f>
        <v/>
      </c>
      <c r="EB140" s="36" t="str">
        <f>IF(AND(Input!$I140="text-tabs",Input!$K140="有"),Input!$G140,"")</f>
        <v/>
      </c>
      <c r="EC140" s="36" t="str">
        <f>IF(AND(Input!$I140="text-tabs",Input!$K140="有"),IF(Input!$M140=1,svg_data!$CH$1,IF(Input!$M140=2,svg_data!$CH$2)),"")</f>
        <v/>
      </c>
      <c r="ED140" s="36" t="str">
        <f>IF(AND(Input!$I140="text-tabs",Input!$K140="有"),Input!$G140,"")</f>
        <v/>
      </c>
      <c r="EE140" s="36" t="str">
        <f>IF(AND(Input!$I140="text-tabs",Input!$K140="有"),IF(Input!$M140=1,svg_data!$CJ$1,IF(Input!$M140=2,svg_data!$CJ$2)),"")</f>
        <v/>
      </c>
      <c r="EF140" s="36" t="str">
        <f>IF(AND(Input!$I140="text-tabs",Input!$K140="有"),Input!$G140,"")</f>
        <v/>
      </c>
      <c r="EG140" s="36" t="str">
        <f>IF(AND(Input!$I140="text-tabs",Input!$K140="有"),IF(Input!$M140=1,svg_data!$CL$1,IF(Input!$M140=2,svg_data!$CL$2)),"")</f>
        <v/>
      </c>
      <c r="EH140" s="36" t="str">
        <f>IF(AND(Input!$I140="text-tabs",Input!$K140="有"),Input!$G140,"")</f>
        <v/>
      </c>
      <c r="EI140" s="36" t="str">
        <f>IF(AND(Input!$I140="text-tabs",Input!$K140="有"),IF(Input!$M140=1,svg_data!$CN$1,IF(Input!$M140=2,svg_data!$CN$2)),"")</f>
        <v/>
      </c>
      <c r="EJ140" s="36" t="str">
        <f>IF(AND(Input!$I140="text-tabs",Input!$K140="有"),Input!$G140,"")</f>
        <v/>
      </c>
      <c r="EK140" s="36" t="str">
        <f>IF(AND(Input!$I140="text-tabs",Input!$K140="有"),IF(Input!$M140=1,svg_data!$CP$1,IF(Input!$M140=2,svg_data!$CP$2)),"")</f>
        <v/>
      </c>
      <c r="EL140" s="36" t="str">
        <f>IF(AND(Input!$I140="text-tabs",Input!$K140="有"),Input!$G140,"")</f>
        <v/>
      </c>
      <c r="EM140" s="36" t="str">
        <f>IF(AND(Input!$I140="text-tabs",Input!$K140="有"),IF(Input!$M140=1,svg_data!$CR$1,IF(Input!$M140=2,svg_data!$CR$2)),"")</f>
        <v/>
      </c>
      <c r="EN140" s="36" t="str">
        <f>IF(AND(Input!$I140="text-tabs",Input!$K140="有"),Input!$G140,"")</f>
        <v/>
      </c>
      <c r="EO140" s="36" t="str">
        <f>IF(AND(Input!$I140="text-tabs",Input!$K140="有"),IF(Input!$M140=1,svg_data!$CT$1,IF(Input!$M140=2,svg_data!$CT$2)),"")</f>
        <v/>
      </c>
      <c r="EP140" s="36" t="str">
        <f>IF(AND(Input!$I140="text-tabs",Input!$K140="有"),Input!$G140,"")</f>
        <v/>
      </c>
      <c r="EQ140" s="36" t="str">
        <f>IF(AND(Input!$I140="text-tabs",Input!$K140="有"),IF(Input!$M140=1,svg_data!$CV$1,IF(Input!$M140=2,svg_data!$CV$2)),"")</f>
        <v/>
      </c>
      <c r="ER140" s="36" t="str">
        <f>IF(AND(Input!$I140="text-tabs",Input!$K140="有"),Input!$G140,"")</f>
        <v/>
      </c>
      <c r="ES140" s="36" t="str">
        <f>IF(AND(Input!$I140="text-tabs",Input!$K140="有"),IF(Input!$M140=1,svg_data!$CX$1,IF(Input!$M140=2,svg_data!$CX$2)),"")</f>
        <v/>
      </c>
      <c r="ET140" s="36" t="str">
        <f>IF(AND(Input!$I140="text-tabs",Input!$K140="有"),Input!$G140,"")</f>
        <v/>
      </c>
      <c r="EU140" s="36" t="str">
        <f>IF(AND(Input!$I140="text-tabs",Input!$K140="有"),IF(Input!$M140=1,svg_data!$CZ$1,IF(Input!$M140=2,svg_data!$CZ$2)),"")</f>
        <v/>
      </c>
      <c r="EV140" s="36" t="str">
        <f>IF(AND(Input!$I140="text-tabs",Input!$K140="有"),Input!$G140,"")</f>
        <v/>
      </c>
      <c r="EW140" s="36" t="str">
        <f>IF(AND(Input!$I140="text-tabs",Input!$K140="有"),IF(Input!$M140=1,svg_data!$DB$1,IF(Input!$M140=2,svg_data!$DB$2)),"")</f>
        <v/>
      </c>
      <c r="EX140" s="36" t="str">
        <f>IF(AND(Input!$I140="text-tabs",Input!$K140="有"),Input!$G140,"")</f>
        <v/>
      </c>
      <c r="EY140" s="36" t="str">
        <f>IF(AND(Input!$I140="text-tabs",Input!$K140="有"),IF(Input!$M140=1,svg_data!$DD$1,IF(Input!$M140=2,svg_data!$DD$2)),"")</f>
        <v/>
      </c>
      <c r="EZ140" s="36" t="str">
        <f>IF(AND(Input!$I140="text-tabs",Input!$K140="有"),Input!$G140,"")</f>
        <v/>
      </c>
      <c r="FA140" s="36" t="str">
        <f>IF(AND(Input!$I140="text-tabs",Input!$K140="有"),IF(Input!$M140=1,svg_data!$DF$1,IF(Input!$M140=2,svg_data!$DF$2)),"")</f>
        <v/>
      </c>
      <c r="FB140" s="36" t="str">
        <f>IF(AND(Input!$I140="text-tabs",Input!$K140="有"),Input!$G140,"")</f>
        <v/>
      </c>
      <c r="FC140" s="36" t="str">
        <f>IF(AND(Input!$I140="text-tabs",Input!$K140="有"),IF(Input!$M140=1,svg_data!$DH$1,IF(Input!$M140=2,svg_data!$DH$2)),"")</f>
        <v/>
      </c>
      <c r="FD140" s="36" t="str">
        <f>IF(AND(Input!$I140="text-tabs",Input!$K140="有"),Input!$G140,"")</f>
        <v/>
      </c>
      <c r="FE140" s="36" t="str">
        <f>IF(AND(Input!$I140="text-tabs",Input!$K140="有"),IF(Input!$M140=1,svg_data!$DJ$1,IF(Input!$M140=2,svg_data!$DJ$2)),"")</f>
        <v/>
      </c>
      <c r="FF140" s="36" t="str">
        <f>IF(AND(Input!$I140="text-tabs",Input!$K140="有"),Input!$G140,"")</f>
        <v/>
      </c>
      <c r="FG140" s="36" t="str">
        <f>IF(AND(Input!$I140="text-tabs",Input!$K140="有"),IF(Input!$M140=1,svg_data!$DL$1,IF(Input!$M140=2,svg_data!$DL$2)),"")</f>
        <v/>
      </c>
      <c r="FH140" s="36" t="str">
        <f>IF(AND(Input!$I140="text-tabs",Input!$K140="有"),Input!$G140,"")</f>
        <v/>
      </c>
      <c r="FI140" s="36" t="str">
        <f>IF(AND(Input!$I140="text-tabs",Input!$K140="有"),IF(Input!$M140=1,svg_data!$DN$1,IF(Input!$M140=2,svg_data!$DN$2)),"")</f>
        <v/>
      </c>
      <c r="FJ140" s="36" t="str">
        <f>IF(AND(Input!$I140="text-tabs",Input!$K140="有"),Input!$G140,"")</f>
        <v/>
      </c>
      <c r="FK140" s="36" t="str">
        <f>IF(AND(Input!$I140="text-tabs",Input!$K140="有"),IF(Input!$M140=1,svg_data!$DP$1,IF(Input!$M140=2,svg_data!$DP$2)),"")</f>
        <v/>
      </c>
      <c r="FL140" s="36" t="str">
        <f>IF(AND(Input!$I140="text-tabs",Input!$K140="有"),Input!$G140,"")</f>
        <v/>
      </c>
      <c r="FM140" s="36" t="str">
        <f>IF(AND(Input!$I140="text-tabs",Input!$K140="有"),IF(Input!$M140=1,svg_data!$DR$1,IF(Input!$M140=2,svg_data!$DR$2)),"")</f>
        <v/>
      </c>
      <c r="FN140" s="36" t="str">
        <f>IF(AND(Input!$I140="text-tabs",Input!$K140="有"),Input!$G140,"")</f>
        <v/>
      </c>
      <c r="FO140" s="36" t="str">
        <f>IF(AND(Input!$I140="text-tabs",Input!$K140="有"),IF(Input!$M140=1,svg_data!$DT$1,IF(Input!$M140=2,svg_data!$DT$2)),"")</f>
        <v/>
      </c>
      <c r="FP140" s="36" t="str">
        <f>IF(AND(Input!$I140="text-tabs",Input!$K140="有"),Input!$G140,"")</f>
        <v/>
      </c>
      <c r="FQ140" s="36" t="str">
        <f>IF(AND(Input!$I140="text-tabs",Input!$K140="有"),IF(Input!$M140=1,svg_data!$DV$1,IF(Input!$M140=2,svg_data!$DV$2)),"")</f>
        <v/>
      </c>
      <c r="FR140" s="36" t="str">
        <f>IF(AND(Input!$I140="text-tabs",Input!$K140="有"),Input!$G140,"")</f>
        <v/>
      </c>
      <c r="FS140" s="36" t="str">
        <f>IF(AND(Input!$I140="text-tabs",Input!$K140="有"),IF(Input!$M140=1,svg_data!$DX$1,IF(Input!$M140=2,svg_data!$DX$2)),"")</f>
        <v/>
      </c>
      <c r="FT140" s="36" t="str">
        <f>IF(AND(Input!$I140="text-tabs",Input!$K140="有"),Input!$G140,"")</f>
        <v/>
      </c>
      <c r="FU140" s="36" t="str">
        <f>IF(AND(Input!$I140="text-tabs",Input!$K140="有"),IF(Input!$M140=1,svg_data!$DZ$1,IF(Input!$M140=2,svg_data!$DZ$2)),"")</f>
        <v/>
      </c>
      <c r="FV140" s="36" t="str">
        <f>IF(AND(Input!$I140="text-tabs",Input!$K140="有"),Input!$G140,"")</f>
        <v/>
      </c>
      <c r="FW140" s="36" t="str">
        <f>IF(AND(Input!$I140="text-tabs",Input!$K140="有"),IF(Input!$M140=1,svg_data!$EB$1,IF(Input!$M140=2,svg_data!$EB$2)),"")</f>
        <v/>
      </c>
      <c r="FX140" s="36" t="str">
        <f>IF(AND(Input!$I140="text-tabs",Input!$K140="有"),Input!$G140,"")</f>
        <v/>
      </c>
      <c r="FY140" s="36" t="str">
        <f>IF(AND(Input!$I140="text-tabs",Input!$K140="有"),IF(Input!$M140=1,svg_data!$ED$1,IF(Input!$M140=2,svg_data!$ED$2)),"")</f>
        <v/>
      </c>
      <c r="FZ140" s="36" t="str">
        <f>IF(AND(Input!$I140="text-tabs",Input!$K140="有"),Input!$G140,"")</f>
        <v/>
      </c>
      <c r="GA140" s="36" t="str">
        <f>IF(AND(Input!$I140="text-tabs",Input!$K140="有"),IF(Input!$M140=1,svg_data!$EF$1,IF(Input!$M140=2,svg_data!$EF$2)),"")</f>
        <v/>
      </c>
      <c r="GB140" s="36" t="str">
        <f>IF(AND(Input!$I140="text-tabs",Input!$K140="有"),Input!$G140,"")</f>
        <v/>
      </c>
      <c r="GC140" s="36" t="str">
        <f>IF(AND(Input!$I140="text-tabs",Input!$K140="有"),IF(Input!$M140=1,svg_data!$EH$1,IF(Input!$M140=2,svg_data!$EH$2)),"")</f>
        <v/>
      </c>
      <c r="GD140" s="36" t="str">
        <f>IF(AND(Input!$I140="text-tabs",Input!$K140="有"),Input!$G140,"")</f>
        <v/>
      </c>
      <c r="GE140" s="36" t="str">
        <f>IF(AND(Input!$I140="text-tabs",Input!$K140="有"),IF(Input!$M140=1,svg_data!$EJ$1,IF(Input!$M140=2,svg_data!$EJ$2)),"")</f>
        <v/>
      </c>
      <c r="GF140" s="36" t="str">
        <f>IF(AND(Input!$I140="text-tabs",Input!$K140="有"),Input!$G140,"")</f>
        <v/>
      </c>
      <c r="GG140" s="36" t="str">
        <f>IF(AND(Input!$I140="text-tabs",Input!$K140="有"),IF(Input!$M140=1,svg_data!$EL$1,IF(Input!$M140=2,svg_data!$EL$2)),"")</f>
        <v/>
      </c>
      <c r="GH140" s="36" t="str">
        <f>IF(AND(Input!$I140="text-tabs",Input!$K140="有"),Input!$G140,"")</f>
        <v/>
      </c>
      <c r="GI140" s="36" t="str">
        <f>IF(AND(Input!$I140="text-tabs",Input!$K140="有"),IF(Input!$M140=1,svg_data!$EN$1,IF(Input!$M140=2,svg_data!$EN$2)),"")</f>
        <v/>
      </c>
      <c r="GJ140" s="36" t="str">
        <f>IF(AND(Input!$I140="text-tabs",Input!$K140="有"),Input!$G140,"")</f>
        <v/>
      </c>
      <c r="GK140" s="36" t="str">
        <f>IF(AND(Input!$I140="text-tabs",Input!$K140="有"),IF(Input!$M140=1,svg_data!$EP$1,IF(Input!$M140=2,svg_data!$EP$2)),"")</f>
        <v/>
      </c>
      <c r="GL140" s="36" t="str">
        <f>IF(AND(Input!$I140="text-tabs",Input!$K140="有"),Input!$G140,"")</f>
        <v/>
      </c>
      <c r="GM140" s="36" t="str">
        <f>IF(AND(Input!$I140="text-tabs",Input!$K140="有"),svg_data!$ER$1,"")</f>
        <v/>
      </c>
      <c r="GN140" s="36" t="str">
        <f>IF(AND(Input!$I140="text-tabs",Input!$K140="有"),Input!$G140,"")</f>
        <v/>
      </c>
      <c r="GO140" s="36" t="str">
        <f>IF(AND(Input!$I140="text-tabs",Input!$K140="有"),svg_data!$ET$1,"")</f>
        <v/>
      </c>
      <c r="GP140" s="36" t="str">
        <f>IF(AND(Input!$I140="text-tabs",Input!$K140="有"),Input!$G140,"")</f>
        <v/>
      </c>
      <c r="GQ140" s="36" t="str">
        <f>IF(AND(Input!$I140="text-tabs",Input!$K140="有"),svg_data!$EV$1,"")</f>
        <v/>
      </c>
      <c r="GR140" s="36" t="str">
        <f>IF(AND(Input!$I140="text-tabs",Input!$K140="有"),Input!$G140,"")</f>
        <v/>
      </c>
      <c r="GS140" s="36" t="str">
        <f>IF(AND(Input!$I140="text-tabs",Input!$K140="有"),svg_data!$EX$1,"")</f>
        <v/>
      </c>
      <c r="GT140" s="36" t="str">
        <f>IF(AND(Input!$I140="text-tabs",Input!$K140="有"),IF(Input!$O140="無","",svg_data!$EY$1),"")</f>
        <v/>
      </c>
      <c r="GU140" s="36" t="str">
        <f>IF(AND(Input!$I140="text-tabs",Input!$K140="有"),IF(Input!$O140="無","",Input!$G140),"")</f>
        <v/>
      </c>
      <c r="GV140" s="36" t="str">
        <f>IF(AND(Input!$I140="text-tabs",Input!$K140="有"),IF(Input!$O140="無","",Input!$O140),"")</f>
        <v/>
      </c>
      <c r="GW140" s="36" t="str">
        <f>IF(AND(Input!$I140="text-tabs",Input!$K140="有"),IF(Input!$O140="無","",svg_data!$FA$1),"")</f>
        <v/>
      </c>
      <c r="GX140" s="36" t="str">
        <f>IF(AND(Input!$I140="text-tabs",Input!$K140="有"),IF(Input!$O140="無","",Input!$P140),"")</f>
        <v/>
      </c>
      <c r="GY140" s="36" t="str">
        <f>IF(AND(Input!$I140="text-tabs",Input!$K140="有"),IF(Input!$O140="無","",svg_data!$FC$1),"")</f>
        <v/>
      </c>
      <c r="GZ140" s="36" t="str">
        <f>IF(AND(Input!$I140="text-tabs",Input!$K140="有"),svg_data!$FD$1,"")</f>
        <v/>
      </c>
      <c r="HA140" s="36" t="str">
        <f>IF(AND(Input!$I140="text-tabs",Input!$K140="有"),$HA$1,"")</f>
        <v/>
      </c>
      <c r="HB140" s="36" t="str">
        <f>IF(AND(Input!$I140="text-tabs",Input!$V140="有",Input!$W140&lt;&gt;""),$HB$1,"")</f>
        <v/>
      </c>
      <c r="HC140" s="36" t="str">
        <f>IF(AND(Input!$I140="text-tabs",Input!$V140="有",Input!$W140&lt;&gt;""),Input!$U140,"")</f>
        <v/>
      </c>
      <c r="HD140" s="36" t="str">
        <f>IF(AND(Input!$I140="text-tabs",Input!$V140="有",Input!$W140&lt;&gt;""),$HD$1,"")</f>
        <v/>
      </c>
      <c r="HE140" s="36" t="str">
        <f>IF(AND(Input!$I140="text-tabs",Input!$V140="有",Input!$W140&lt;&gt;""),$HE$1,"")</f>
        <v/>
      </c>
      <c r="HF140" s="36" t="str">
        <f>IF(AND(Input!$I140="text-tabs",Input!$V140="有",Input!$W140&lt;&gt;""),$HF$1,"")</f>
        <v/>
      </c>
      <c r="HG140" s="36" t="str">
        <f>IF(AND(Input!$I140="text-tabs",Input!$V140="有",Input!$W140&lt;&gt;""),Input!$X140,"")</f>
        <v/>
      </c>
      <c r="HH140" s="36" t="str">
        <f>IF(AND(Input!$I140="text-tabs",Input!$V140="有",Input!$W140&lt;&gt;""),$HH$1,"")</f>
        <v/>
      </c>
      <c r="HI140" s="36" t="str">
        <f>IF(AND(Input!$I140="text-tabs",Input!$V140="有",Input!$W140&lt;&gt;""),Input!$W140,"")</f>
        <v/>
      </c>
      <c r="HJ140" s="36" t="str">
        <f>IF(AND(Input!$I140="text-tabs",Input!$V140="有",Input!$W140&lt;&gt;""),$HJ$1,"")</f>
        <v/>
      </c>
      <c r="HK140" s="36" t="str">
        <f>IF(AND(Input!$I140="text-tabs",Input!$V140="有",Input!$Y140&lt;&gt;"無"),$HK$1,"")</f>
        <v/>
      </c>
      <c r="HL140" s="36" t="str">
        <f>IF(AND(Input!$I140="text-tabs",Input!$V140="有",Input!$Y140&lt;&gt;"無"),$HF$1,"")</f>
        <v/>
      </c>
      <c r="HM140" s="36" t="str">
        <f>IF(AND(Input!$I140="text-tabs",Input!$V140="有",Input!$Y140&lt;&gt;"無"),Input!$Z140,"")</f>
        <v/>
      </c>
      <c r="HN140" s="36" t="str">
        <f>IF(AND(Input!$I140="text-tabs",Input!$V140="有",Input!$Y140&lt;&gt;"無"),$HH$1,"")</f>
        <v/>
      </c>
      <c r="HO140" s="36" t="str">
        <f>IF(AND(Input!$I140="text-tabs",Input!$V140="有",Input!$Y140&lt;&gt;"無"),Input!$Y140,"")</f>
        <v/>
      </c>
      <c r="HP140" s="36" t="str">
        <f>IF(AND(Input!$I140="text-tabs",Input!$V140="有",Input!$Y140&lt;&gt;"無"),$HJ$1,"")</f>
        <v/>
      </c>
      <c r="HQ140" s="36" t="str">
        <f>IF(AND(Input!$I140="text-tabs",Input!$V140="有",Input!$AA140&lt;&gt;"無"),$HQ$1,"")</f>
        <v/>
      </c>
      <c r="HR140" s="36" t="str">
        <f>IF(AND(Input!$I140="text-tabs",Input!$V140="有",Input!$AA140&lt;&gt;"無"),$HR$1,"")</f>
        <v/>
      </c>
      <c r="HS140" s="36" t="str">
        <f>IF(AND(Input!$I140="text-tabs",Input!$V140="有",Input!$AA140&lt;&gt;"無"),Input!$AB140,"")</f>
        <v/>
      </c>
      <c r="HT140" s="36" t="str">
        <f>IF(AND(Input!$I140="text-tabs",Input!$V140="有",Input!$AA140&lt;&gt;"無"),$HT$1,"")</f>
        <v/>
      </c>
      <c r="HU140" s="36" t="str">
        <f>IF(AND(Input!$I140="text-tabs",Input!$V140="有",Input!$AA140&lt;&gt;"無"),Input!$AA140,"")</f>
        <v/>
      </c>
      <c r="HV140" s="36" t="str">
        <f>IF(AND(Input!$I140="text-tabs",Input!$V140="有",Input!$AA140&lt;&gt;"無"),$HV$1,"")</f>
        <v/>
      </c>
      <c r="HW140" s="36" t="str">
        <f>IF(AND(Input!$I140="text-tabs",Input!$V140="有",Input!$AC140&lt;&gt;"無"),$HW$1,"")</f>
        <v/>
      </c>
      <c r="HX140" s="36" t="str">
        <f>IF(AND(Input!$I140="text-tabs",Input!$V140="有",Input!$AC140&lt;&gt;"無"),$HX$1,"")</f>
        <v/>
      </c>
      <c r="HY140" s="36" t="str">
        <f>IF(AND(Input!$I140="text-tabs",Input!$V140="有",Input!$AC140&lt;&gt;"無"),Input!$AD140,"")</f>
        <v/>
      </c>
      <c r="HZ140" s="36" t="str">
        <f>IF(AND(Input!$I140="text-tabs",Input!$V140="有",Input!$AC140&lt;&gt;"無"),$HZ$1,"")</f>
        <v/>
      </c>
      <c r="IA140" s="36" t="str">
        <f>IF(AND(Input!$I140="text-tabs",Input!$V140="有",Input!$AC140&lt;&gt;"無"),Input!$AC140,"")</f>
        <v/>
      </c>
      <c r="IB140" s="36" t="str">
        <f>IF(AND(Input!$I140="text-tabs",Input!$V140="有",Input!$AC140&lt;&gt;"無"),$IB$1,"")</f>
        <v/>
      </c>
      <c r="IC140" s="36" t="str">
        <f>IF(AND(Input!$I140="text-tabs",Input!$V140="有",Input!$AE140&lt;&gt;"無"),$IC$1,"")</f>
        <v/>
      </c>
      <c r="ID140" s="36" t="str">
        <f>IF(AND(Input!$I140="text-tabs",Input!$V140="有",Input!$AE140&lt;&gt;"無"),$HF$1,"")</f>
        <v/>
      </c>
      <c r="IE140" s="36" t="str">
        <f>IF(AND(Input!$I140="text-tabs",Input!$V140="有",Input!$AE140&lt;&gt;"無"),Input!$AF140,"")</f>
        <v/>
      </c>
      <c r="IF140" s="36" t="str">
        <f>IF(AND(Input!$I140="text-tabs",Input!$V140="有",Input!$AE140&lt;&gt;"無"),$HH$1,"")</f>
        <v/>
      </c>
      <c r="IG140" s="36" t="str">
        <f>IF(AND(Input!$I140="text-tabs",Input!$V140="有",Input!$AE140&lt;&gt;"無"),Input!$AE140,"")</f>
        <v/>
      </c>
      <c r="IH140" s="36" t="str">
        <f>IF(AND(Input!$I140="text-tabs",Input!$V140="有",Input!$AE140&lt;&gt;"無"),$HJ$1,"")</f>
        <v/>
      </c>
      <c r="II140" s="36" t="str">
        <f>IF(AND(Input!$I140="text-tabs",Input!$V140="有"),$II$1,"")</f>
        <v/>
      </c>
      <c r="IJ140" s="36" t="str">
        <f>IF(AND(Input!$I140="text-tabs",Input!$AG140="有"),$IJ$1,"")</f>
        <v/>
      </c>
      <c r="IK140" s="36" t="str">
        <f>IF(AND(Input!$I140="text-tabs",Input!$AG140="有"),Input!$AH140,"")</f>
        <v/>
      </c>
      <c r="IL140" s="36" t="str">
        <f>IF(AND(Input!$I140="text-tabs",Input!$AG140="有"),$IL$1,"")</f>
        <v/>
      </c>
      <c r="IM140" s="36" t="str">
        <f>IF(AND(Input!$I140="text-tabs",Input!$AG140="有"),Input!$AI140,"")</f>
        <v/>
      </c>
      <c r="IN140" s="36" t="str">
        <f>IF(AND(Input!$I140="text-tabs",Input!$AG140="有"),$IN$1,"")</f>
        <v/>
      </c>
      <c r="IO140" s="36" t="str">
        <f>IF(Input!$I140="text-tabs",$IO$1,"")</f>
        <v/>
      </c>
      <c r="IP140" s="36" t="str">
        <f>IF(Input!$I140="event",$IP$1,"")</f>
        <v/>
      </c>
      <c r="IQ140" s="36" t="str">
        <f>IF(Input!$I140="event",Input!$R140,"")</f>
        <v/>
      </c>
      <c r="IR140" s="36" t="str">
        <f>IF(Input!$I140="event",$IR$1,"")</f>
        <v/>
      </c>
      <c r="IS140" s="36" t="str">
        <f>IF(Input!$I140="event",$IS$1,"")</f>
        <v/>
      </c>
      <c r="IT140" s="36" t="str">
        <f>IF(Input!$I140="event",Input!$Q140,"")</f>
        <v/>
      </c>
      <c r="IU140" s="36" t="str">
        <f>IF(Input!$I140="event",$IU$1,"")</f>
        <v/>
      </c>
      <c r="IV140" s="36" t="str">
        <f>IF(Input!$I140="image",$IV$1,"")</f>
        <v/>
      </c>
      <c r="IW140" s="36" t="str">
        <f>IF(Input!$I140="image",Input!$S140,"")</f>
        <v/>
      </c>
      <c r="IX140" s="36" t="str">
        <f>IF(Input!$I140="image",$IX$1,"")</f>
        <v/>
      </c>
      <c r="IY140" s="36" t="str">
        <f>IF(AND(Input!$I140="image",Input!$V140="無"),$IY$1,"")</f>
        <v/>
      </c>
      <c r="IZ140" s="36" t="str">
        <f>IF(AND(Input!$I140="image",Input!$V140="無"),Input!$B140,"")</f>
        <v/>
      </c>
      <c r="JA140" s="36" t="str">
        <f>IF(AND(Input!$I140="image",Input!$V140="無"),$JA$1,"")</f>
        <v/>
      </c>
      <c r="JB140" s="36" t="str">
        <f>IF(AND(Input!$I140="image",Input!$V140="有"),$JB$1,"")</f>
        <v/>
      </c>
      <c r="JC140" s="36" t="str">
        <f>IF(AND(Input!$I140="image",Input!$V140="有"),Input!$W140,"")</f>
        <v/>
      </c>
      <c r="JD140" s="36" t="str">
        <f>IF(AND(Input!$I140="image",Input!$V140="有"),$JD$1,"")</f>
        <v/>
      </c>
      <c r="JE140" s="36" t="str">
        <f>IF(AND(Input!$I140="image",Input!$V140="有"),Input!$X140,"")</f>
        <v/>
      </c>
      <c r="JF140" s="36" t="str">
        <f>IF(AND(Input!$I140="image",Input!$V140="有"),$JF$1,"")</f>
        <v/>
      </c>
      <c r="JG140" s="36" t="str">
        <f>IF(Input!$I140="embed",$JG$1,"")</f>
        <v/>
      </c>
      <c r="JH140" s="36" t="str">
        <f>IF(Input!$I140="embed",Input!$X140,"")</f>
        <v/>
      </c>
      <c r="JI140" s="36" t="str">
        <f>IF(Input!$I140="embed",$JI$1,"")</f>
        <v/>
      </c>
      <c r="JJ140" s="36" t="str">
        <f>IF(Input!$I140="embed",$JJ$1,"")</f>
        <v/>
      </c>
      <c r="JK140" s="36" t="str">
        <f>IF(Input!$I140="embed",Input!$R140,"")</f>
        <v/>
      </c>
      <c r="JL140" s="36" t="str">
        <f>IF(Input!$I140="embed",$JL$1,"")</f>
        <v/>
      </c>
      <c r="JM140" s="36" t="str">
        <f>IF(Input!$I140="table",Input!$AI140,"")</f>
        <v/>
      </c>
      <c r="JN140" s="36" t="str">
        <f>IF(Input!$I140="table",Input!$AJ140,"")</f>
        <v/>
      </c>
      <c r="JO140" s="36" t="s">
        <v>0</v>
      </c>
      <c r="JP140" s="36" t="str">
        <f t="shared" si="8"/>
        <v/>
      </c>
    </row>
    <row r="141" spans="1:276" s="36" customFormat="1">
      <c r="A141" s="39" t="str">
        <f t="shared" si="7"/>
        <v>"0":{"category":"未記入","class":"0","id":"0","titleShadow":"",}</v>
      </c>
      <c r="B141" s="36" t="s">
        <v>5</v>
      </c>
      <c r="C141" s="40">
        <f>Input!$G141</f>
        <v>0</v>
      </c>
      <c r="D141" s="36" t="s">
        <v>210</v>
      </c>
      <c r="E141" s="36" t="s">
        <v>23</v>
      </c>
      <c r="F141" s="36" t="str">
        <f>IF(Input!$C141&lt;&gt;"",Input!$C141,"未記入")</f>
        <v>未記入</v>
      </c>
      <c r="G141" s="36" t="s">
        <v>3</v>
      </c>
      <c r="H141" s="36" t="s">
        <v>1</v>
      </c>
      <c r="I141" s="36">
        <f>Input!$I141</f>
        <v>0</v>
      </c>
      <c r="J141" s="36" t="s">
        <v>3</v>
      </c>
      <c r="K141" s="36" t="s">
        <v>4</v>
      </c>
      <c r="L141" s="40">
        <f>Input!$G141</f>
        <v>0</v>
      </c>
      <c r="M141" s="36" t="s">
        <v>3</v>
      </c>
      <c r="N141" s="36" t="str">
        <f>IF(Input!$D141="有",$N$1,"")</f>
        <v/>
      </c>
      <c r="O141" s="36" t="str">
        <f>IF(Input!$D141="有",Input!$A141,"")</f>
        <v/>
      </c>
      <c r="P141" s="36" t="str">
        <f>IF(Input!$D141="有",$P$1,"")</f>
        <v/>
      </c>
      <c r="Q141" s="36" t="str">
        <f>IF(Input!$D141="有",$Q$1,"")</f>
        <v/>
      </c>
      <c r="R141" s="36" t="str">
        <f>IF(Input!$D141="有",LEFT(Input!$E141,1),"")</f>
        <v/>
      </c>
      <c r="S141" s="36" t="str">
        <f>IF(Input!$D141="有",$S$1,"")</f>
        <v/>
      </c>
      <c r="T141" s="36" t="str">
        <f>IF(Input!$D141="有",$T$1,"")</f>
        <v/>
      </c>
      <c r="U141" s="36" t="str">
        <f>IF(Input!$D141="有",Input!$F141,"")</f>
        <v/>
      </c>
      <c r="V141" s="36" t="str">
        <f>IF(Input!$D141="有",$V$1,"")</f>
        <v/>
      </c>
      <c r="W141" s="36" t="s">
        <v>205</v>
      </c>
      <c r="X141" s="36" t="str">
        <f>IF(Input!$H141="有","true",IF(Input!$H141="無","false",""))</f>
        <v/>
      </c>
      <c r="Y141" s="36" t="s">
        <v>3</v>
      </c>
      <c r="Z141" s="36" t="str">
        <f>IF(OR(Input!$I141="text-tabs",Input!$I141="text"),$Z$1,"")</f>
        <v/>
      </c>
      <c r="AA141" s="36" t="str">
        <f>IF(OR(Input!$I141="text-tabs",Input!$I141="text"),Input!$B141,"")</f>
        <v/>
      </c>
      <c r="AB141" s="36" t="str">
        <f>IF(OR(Input!$I141="text-tabs",Input!$I141="text"),$AB$1,"")</f>
        <v/>
      </c>
      <c r="AC141" s="36" t="str">
        <f>IF(AND(OR(Input!$I141="text-tabs",Input!$I141="text"),Input!$T141="無"),$AC$1,"")</f>
        <v/>
      </c>
      <c r="AD141" s="36" t="str">
        <f>IF(AND(OR(Input!$I141="text-tabs",Input!$I141="text"),Input!$T141="無"),Input!$S141,"")</f>
        <v/>
      </c>
      <c r="AE141" s="36" t="str">
        <f>IF(AND(OR(Input!$I141="text-tabs",Input!$I141="text"),Input!$T141="無"),$AE$1,"")</f>
        <v/>
      </c>
      <c r="AF141" s="36" t="str">
        <f>IF(AND(OR(Input!$I141="text-tabs",Input!$I141="text"),Input!$S141="無"),$AF$1,"")</f>
        <v/>
      </c>
      <c r="AG141" s="36" t="str">
        <f>IF(AND(OR(Input!$I141="text-tabs",Input!$I141="text"),Input!$S141="無"),Input!$T141,"")</f>
        <v/>
      </c>
      <c r="AH141" s="36" t="str">
        <f>IF(AND(OR(Input!$I141="text-tabs",Input!$I141="text"),Input!$S141="無"),$AH$1,"")</f>
        <v/>
      </c>
      <c r="AI141" s="36" t="str">
        <f>IF(Input!$I141="text",$AI$1,"")</f>
        <v/>
      </c>
      <c r="AJ141" s="36" t="str">
        <f>IF(Input!$I141="text",Input!$R141,"")</f>
        <v/>
      </c>
      <c r="AK141" s="36" t="str">
        <f>IF(Input!$I141="text",$AK$1,"")</f>
        <v/>
      </c>
      <c r="AL141" s="36" t="str">
        <f>IF(Input!$I141="text-tabs",$AL$1,"")</f>
        <v/>
      </c>
      <c r="AM141" s="36" t="str">
        <f>IF(Input!$I141="text-tabs",$AM$1,"")</f>
        <v/>
      </c>
      <c r="AN141" s="36" t="str">
        <f>IF(Input!$I141="text-tabs",Input!$J141,"")</f>
        <v/>
      </c>
      <c r="AO141" s="36" t="str">
        <f>IF(Input!$I141="text-tabs",$AO$1,"")</f>
        <v/>
      </c>
      <c r="AP141" s="36" t="str">
        <f>IF(Input!$I141="text-tabs",Input!$R141,"")</f>
        <v/>
      </c>
      <c r="AQ141" s="36" t="str">
        <f>IF(Input!$I141="text-tabs",$AQ$1,"")</f>
        <v/>
      </c>
      <c r="AR141" s="36" t="str">
        <f>IF(AND(Input!$I141="text-tabs",Input!$K141="有"),$AR$1,"")</f>
        <v/>
      </c>
      <c r="AS141" s="36" t="str">
        <f>IF(AND(Input!$I141="text-tabs",Input!$K141="有"),Input!$L141,"")</f>
        <v/>
      </c>
      <c r="AT141" s="36" t="str">
        <f>IF(AND(Input!$I141="text-tabs",Input!$K141="有"),$AT$1,"")</f>
        <v/>
      </c>
      <c r="AU141" s="36" t="str">
        <f>IF(AND(Input!$I141="text-tabs",Input!$K141="有"),Input!$N141,"")</f>
        <v/>
      </c>
      <c r="AV141" s="36" t="str">
        <f>IF(AND(Input!$I141="text-tabs",Input!$K141="有"),"&lt;br&gt;","")</f>
        <v/>
      </c>
      <c r="AW141" s="36" t="str">
        <f>IF(AND(Input!$I141="text-tabs",Input!$K141="有"),IF(Input!$M141=1,svg_data!$A$1,IF(Input!$M141=2,svg_data!$A$2)),"")</f>
        <v/>
      </c>
      <c r="AX141" s="36" t="str">
        <f>IF(AND(Input!$I141="text-tabs",Input!$K141="有"),Input!$G141,"")</f>
        <v/>
      </c>
      <c r="AY141" s="36" t="str">
        <f>IF(AND(Input!$I141="text-tabs",Input!$K141="有"),IF(Input!$M141=1,svg_data!$C$1,IF(Input!$M141=2,svg_data!$C$2)),"")</f>
        <v/>
      </c>
      <c r="AZ141" s="36" t="str">
        <f>IF(AND(Input!$I141="text-tabs",Input!$K141="有"),Input!$G141,"")</f>
        <v/>
      </c>
      <c r="BA141" s="36" t="str">
        <f>IF(AND(Input!$I141="text-tabs",Input!$K141="有"),IF(Input!$M141=1,svg_data!$E$1,IF(Input!$M141=2,svg_data!$E$2)),"")</f>
        <v/>
      </c>
      <c r="BB141" s="36" t="str">
        <f>IF(AND(Input!$I141="text-tabs",Input!$K141="有"),Input!$G141,"")</f>
        <v/>
      </c>
      <c r="BC141" s="36" t="str">
        <f>IF(AND(Input!$I141="text-tabs",Input!$K141="有"),IF(Input!$M141=1,svg_data!$G$1,IF(Input!$M141=2,svg_data!$G$2)),"")</f>
        <v/>
      </c>
      <c r="BD141" s="36" t="str">
        <f>IF(AND(Input!$I141="text-tabs",Input!$K141="有"),Input!$G141,"")</f>
        <v/>
      </c>
      <c r="BE141" s="36" t="str">
        <f>IF(AND(Input!$I141="text-tabs",Input!$K141="有"),IF(Input!$M141=1,svg_data!$I$1,IF(Input!$M141=2,svg_data!$I$2)),"")</f>
        <v/>
      </c>
      <c r="BF141" s="36" t="str">
        <f>IF(AND(Input!$I141="text-tabs",Input!$K141="有"),Input!$G141,"")</f>
        <v/>
      </c>
      <c r="BG141" s="36" t="str">
        <f>IF(AND(Input!$I141="text-tabs",Input!$K141="有"),IF(Input!$M141=1,svg_data!$K$1,IF(Input!$M141=2,svg_data!$K$2)),"")</f>
        <v/>
      </c>
      <c r="BH141" s="36" t="str">
        <f>IF(AND(Input!$I141="text-tabs",Input!$K141="有"),Input!$G141,"")</f>
        <v/>
      </c>
      <c r="BI141" s="36" t="str">
        <f>IF(AND(Input!$I141="text-tabs",Input!$K141="有"),IF(Input!$M141=1,svg_data!$M$1,IF(Input!$M141=2,svg_data!$M$2)),"")</f>
        <v/>
      </c>
      <c r="BJ141" s="36" t="str">
        <f>IF(AND(Input!$I141="text-tabs",Input!$K141="有"),Input!$G141,"")</f>
        <v/>
      </c>
      <c r="BK141" s="36" t="str">
        <f>IF(AND(Input!$I141="text-tabs",Input!$K141="有"),IF(Input!$M141=1,svg_data!$O$1,IF(Input!$M141=2,svg_data!$O$2)),"")</f>
        <v/>
      </c>
      <c r="BL141" s="36" t="str">
        <f>IF(AND(Input!$I141="text-tabs",Input!$K141="有"),Input!$G141,"")</f>
        <v/>
      </c>
      <c r="BM141" s="36" t="str">
        <f>IF(AND(Input!$I141="text-tabs",Input!$K141="有"),IF(Input!$M141=1,svg_data!$Q$1,IF(Input!$M141=2,svg_data!$Q$2)),"")</f>
        <v/>
      </c>
      <c r="BN141" s="36" t="str">
        <f>IF(AND(Input!$I141="text-tabs",Input!$K141="有"),Input!$G141,"")</f>
        <v/>
      </c>
      <c r="BO141" s="36" t="str">
        <f>IF(AND(Input!$I141="text-tabs",Input!$K141="有"),IF(Input!$M141=1,svg_data!$S$1,IF(Input!$M141=2,svg_data!$S$2)),"")</f>
        <v/>
      </c>
      <c r="BP141" s="36" t="str">
        <f>IF(AND(Input!$I141="text-tabs",Input!$K141="有"),Input!$G141,"")</f>
        <v/>
      </c>
      <c r="BQ141" s="36" t="str">
        <f>IF(AND(Input!$I141="text-tabs",Input!$K141="有"),IF(Input!$M141=1,svg_data!$U$1,IF(Input!$M141=2,svg_data!$U$2)),"")</f>
        <v/>
      </c>
      <c r="BR141" s="36" t="str">
        <f>IF(AND(Input!$I141="text-tabs",Input!$K141="有"),Input!$G141,"")</f>
        <v/>
      </c>
      <c r="BS141" s="36" t="str">
        <f>IF(AND(Input!$I141="text-tabs",Input!$K141="有"),IF(Input!$M141=1,svg_data!$W$1,IF(Input!$M141=2,svg_data!$W$2)),"")</f>
        <v/>
      </c>
      <c r="BT141" s="36" t="str">
        <f>IF(AND(Input!$I141="text-tabs",Input!$K141="有"),Input!$G141,"")</f>
        <v/>
      </c>
      <c r="BU141" s="36" t="str">
        <f>IF(AND(Input!$I141="text-tabs",Input!$K141="有"),IF(Input!$M141=1,svg_data!$Y$1,IF(Input!$M141=2,svg_data!$Y$2)),"")</f>
        <v/>
      </c>
      <c r="BV141" s="36" t="str">
        <f>IF(AND(Input!$I141="text-tabs",Input!$K141="有"),Input!$G141,"")</f>
        <v/>
      </c>
      <c r="BW141" s="36" t="str">
        <f>IF(AND(Input!$I141="text-tabs",Input!$K141="有"),IF(Input!$M141=1,svg_data!$AA$1,IF(Input!$M141=2,svg_data!$AA$2)),"")</f>
        <v/>
      </c>
      <c r="BX141" s="36" t="str">
        <f>IF(AND(Input!$I141="text-tabs",Input!$K141="有"),Input!$G141,"")</f>
        <v/>
      </c>
      <c r="BY141" s="36" t="str">
        <f>IF(AND(Input!$I141="text-tabs",Input!$K141="有"),IF(Input!$M141=1,svg_data!$AC$1,IF(Input!$M141=2,svg_data!$AC$2)),"")</f>
        <v/>
      </c>
      <c r="BZ141" s="36" t="str">
        <f>IF(AND(Input!$I141="text-tabs",Input!$K141="有"),Input!$G141,"")</f>
        <v/>
      </c>
      <c r="CA141" s="36" t="str">
        <f>IF(AND(Input!$I141="text-tabs",Input!$K141="有"),IF(Input!$M141=1,svg_data!$AE$1,IF(Input!$M141=2,svg_data!$AE$2)),"")</f>
        <v/>
      </c>
      <c r="CB141" s="36" t="str">
        <f>IF(AND(Input!$I141="text-tabs",Input!$K141="有"),Input!$G141,"")</f>
        <v/>
      </c>
      <c r="CC141" s="36" t="str">
        <f>IF(AND(Input!$I141="text-tabs",Input!$K141="有"),IF(Input!$M141=1,svg_data!$AG$1,IF(Input!$M141=2,svg_data!$AG$2)),"")</f>
        <v/>
      </c>
      <c r="CD141" s="36" t="str">
        <f>IF(AND(Input!$I141="text-tabs",Input!$K141="有"),Input!$G141,"")</f>
        <v/>
      </c>
      <c r="CE141" s="36" t="str">
        <f>IF(AND(Input!$I141="text-tabs",Input!$K141="有"),IF(Input!$M141=1,svg_data!$AI$1,IF(Input!$M141=2,svg_data!$AI$2)),"")</f>
        <v/>
      </c>
      <c r="CF141" s="36" t="str">
        <f>IF(AND(Input!$I141="text-tabs",Input!$K141="有"),Input!$G141,"")</f>
        <v/>
      </c>
      <c r="CG141" s="36" t="str">
        <f>IF(AND(Input!$I141="text-tabs",Input!$K141="有"),IF(Input!$M141=1,svg_data!$AK$1,IF(Input!$M141=2,svg_data!$AK$2)),"")</f>
        <v/>
      </c>
      <c r="CH141" s="36" t="str">
        <f>IF(AND(Input!$I141="text-tabs",Input!$K141="有"),Input!$G141,"")</f>
        <v/>
      </c>
      <c r="CI141" s="36" t="str">
        <f>IF(AND(Input!$I141="text-tabs",Input!$K141="有"),IF(Input!$M141=1,svg_data!$AM$1,IF(Input!$M141=2,svg_data!$AM$2)),"")</f>
        <v/>
      </c>
      <c r="CJ141" s="36" t="str">
        <f>IF(AND(Input!$I141="text-tabs",Input!$K141="有"),Input!$G141,"")</f>
        <v/>
      </c>
      <c r="CK141" s="36" t="str">
        <f>IF(AND(Input!$I141="text-tabs",Input!$K141="有"),IF(Input!$M141=1,svg_data!$AO$1,IF(Input!$M141=2,svg_data!$AO$2)),"")</f>
        <v/>
      </c>
      <c r="CL141" s="36" t="str">
        <f>IF(AND(Input!$I141="text-tabs",Input!$K141="有"),Input!$G141,"")</f>
        <v/>
      </c>
      <c r="CM141" s="36" t="str">
        <f>IF(AND(Input!$I141="text-tabs",Input!$K141="有"),IF(Input!$M141=1,svg_data!$AQ$1,IF(Input!$M141=2,svg_data!$AQ$2)),"")</f>
        <v/>
      </c>
      <c r="CN141" s="36" t="str">
        <f>IF(AND(Input!$I141="text-tabs",Input!$K141="有"),Input!$G141,"")</f>
        <v/>
      </c>
      <c r="CO141" s="36" t="str">
        <f>IF(AND(Input!$I141="text-tabs",Input!$K141="有"),IF(Input!$M141=1,svg_data!$AS$1,IF(Input!$M141=2,svg_data!$AS$2)),"")</f>
        <v/>
      </c>
      <c r="CP141" s="36" t="str">
        <f>IF(AND(Input!$I141="text-tabs",Input!$K141="有"),Input!$G141,"")</f>
        <v/>
      </c>
      <c r="CQ141" s="36" t="str">
        <f>IF(AND(Input!$I141="text-tabs",Input!$K141="有"),IF(Input!$M141=1,svg_data!$AU$1,IF(Input!$M141=2,svg_data!$AU$2)),"")</f>
        <v/>
      </c>
      <c r="CR141" s="36" t="str">
        <f>IF(AND(Input!$I141="text-tabs",Input!$K141="有"),Input!$G141,"")</f>
        <v/>
      </c>
      <c r="CS141" s="36" t="str">
        <f>IF(AND(Input!$I141="text-tabs",Input!$K141="有"),IF(Input!$M141=1,svg_data!$AW$1,IF(Input!$M141=2,svg_data!$AW$2)),"")</f>
        <v/>
      </c>
      <c r="CT141" s="36" t="str">
        <f>IF(AND(Input!$I141="text-tabs",Input!$K141="有"),Input!$G141,"")</f>
        <v/>
      </c>
      <c r="CU141" s="36" t="str">
        <f>IF(AND(Input!$I141="text-tabs",Input!$K141="有"),IF(Input!$M141=1,svg_data!$AY$1,IF(Input!$M141=2,svg_data!$AY$2)),"")</f>
        <v/>
      </c>
      <c r="CV141" s="36" t="str">
        <f>IF(AND(Input!$I141="text-tabs",Input!$K141="有"),Input!$G141,"")</f>
        <v/>
      </c>
      <c r="CW141" s="36" t="str">
        <f>IF(AND(Input!$I141="text-tabs",Input!$K141="有"),IF(Input!$M141=1,svg_data!$BA$1,IF(Input!$M141=2,svg_data!$BA$2)),"")</f>
        <v/>
      </c>
      <c r="CX141" s="36" t="str">
        <f>IF(AND(Input!$I141="text-tabs",Input!$K141="有"),Input!$G141,"")</f>
        <v/>
      </c>
      <c r="CY141" s="36" t="str">
        <f>IF(AND(Input!$I141="text-tabs",Input!$K141="有"),IF(Input!$M141=1,svg_data!$BC$1,IF(Input!$M141=2,svg_data!$BC$2)),"")</f>
        <v/>
      </c>
      <c r="CZ141" s="36" t="str">
        <f>IF(AND(Input!$I141="text-tabs",Input!$K141="有"),Input!$G141,"")</f>
        <v/>
      </c>
      <c r="DA141" s="36" t="str">
        <f>IF(AND(Input!$I141="text-tabs",Input!$K141="有"),IF(Input!$M141=1,svg_data!$BE$1,IF(Input!$M141=2,svg_data!$BE$2)),"")</f>
        <v/>
      </c>
      <c r="DB141" s="36" t="str">
        <f>IF(AND(Input!$I141="text-tabs",Input!$K141="有"),Input!$G141,"")</f>
        <v/>
      </c>
      <c r="DC141" s="36" t="str">
        <f>IF(AND(Input!$I141="text-tabs",Input!$K141="有"),IF(Input!$M141=1,svg_data!$BG$1,IF(Input!$M141=2,svg_data!$BG$2)),"")</f>
        <v/>
      </c>
      <c r="DD141" s="36" t="str">
        <f>IF(AND(Input!$I141="text-tabs",Input!$K141="有"),Input!$G141,"")</f>
        <v/>
      </c>
      <c r="DE141" s="36" t="str">
        <f>IF(AND(Input!$I141="text-tabs",Input!$K141="有"),IF(Input!$M141=1,svg_data!$BI$1,IF(Input!$M141=2,svg_data!$BI$2)),"")</f>
        <v/>
      </c>
      <c r="DF141" s="36" t="str">
        <f>IF(AND(Input!$I141="text-tabs",Input!$K141="有"),Input!$G141,"")</f>
        <v/>
      </c>
      <c r="DG141" s="36" t="str">
        <f>IF(AND(Input!$I141="text-tabs",Input!$K141="有"),IF(Input!$M141=1,svg_data!$BK$1,IF(Input!$M141=2,svg_data!$BK$2)),"")</f>
        <v/>
      </c>
      <c r="DH141" s="36" t="str">
        <f>IF(AND(Input!$I141="text-tabs",Input!$K141="有"),Input!$G141,"")</f>
        <v/>
      </c>
      <c r="DI141" s="36" t="str">
        <f>IF(AND(Input!$I141="text-tabs",Input!$K141="有"),IF(Input!$M141=1,svg_data!$BM$1,IF(Input!$M141=2,svg_data!$BM$2)),"")</f>
        <v/>
      </c>
      <c r="DJ141" s="36" t="str">
        <f>IF(AND(Input!$I141="text-tabs",Input!$K141="有"),svg_data!$BN$1,"")</f>
        <v/>
      </c>
      <c r="DK141" s="36" t="str">
        <f>IF(AND(Input!$I141="text-tabs",Input!$K141="有"),Input!$G141,"")</f>
        <v/>
      </c>
      <c r="DL141" s="36" t="str">
        <f>IF(AND(Input!$I141="text-tabs",Input!$K141="有"),svg_data!$BP$1,"")</f>
        <v/>
      </c>
      <c r="DM141" s="36" t="str">
        <f>IF(AND(Input!$I141="text-tabs",Input!$K141="有"),svg_data!$BQ$1,"")</f>
        <v/>
      </c>
      <c r="DN141" s="36" t="str">
        <f>IF(AND(Input!$I141="text-tabs",Input!$K141="有"),Input!$G141,"")</f>
        <v/>
      </c>
      <c r="DO141" s="36" t="str">
        <f>IF(AND(Input!$I141="text-tabs",Input!$K141="有"),svg_data!$BS$1,"")</f>
        <v/>
      </c>
      <c r="DP141" s="36" t="str">
        <f>IF(AND(Input!$I141="text-tabs",Input!$K141="有"),Input!$G141,"")</f>
        <v/>
      </c>
      <c r="DQ141" s="36" t="str">
        <f>IF(AND(Input!$I141="text-tabs",Input!$K141="有"),svg_data!$BU$1,"")</f>
        <v/>
      </c>
      <c r="DR141" s="36" t="str">
        <f>IF(AND(Input!$I141="text-tabs",Input!$K141="有"),Input!$G141,"")</f>
        <v/>
      </c>
      <c r="DS141" s="36" t="str">
        <f>IF(AND(Input!$I141="text-tabs",Input!$K141="有"),IF(Input!$M141=1,svg_data!$BW$1,IF(Input!$M141=2,svg_data!$BW$2)),"")</f>
        <v/>
      </c>
      <c r="DT141" s="36" t="str">
        <f>IF(AND(Input!$I141="text-tabs",Input!$K141="有"),IF(Input!$M141=1,svg_data!$BY$1,IF(Input!$M141=2,"")),"")</f>
        <v/>
      </c>
      <c r="DU141" s="36" t="str">
        <f>IF(AND(Input!$I141="text-tabs",Input!$K141="有"),IF(Input!$M141=1,Input!$G141,IF(Input!$M141=2,"")),"")</f>
        <v/>
      </c>
      <c r="DV141" s="42" t="str">
        <f>IF(AND(Input!$I141="text-tabs",Input!$K141="有"),IF(Input!$M141=1,svg_data!$CA$1,IF(Input!$M141=2,svg_data!$CA$2)),"")</f>
        <v/>
      </c>
      <c r="DW141" s="36" t="str">
        <f>IF(AND(Input!$I141="text-tabs",Input!$K141="有"),IF(Input!$M141=1,svg_data!$CB$1,IF(Input!$M141=2,svg_data!$CB$2)),"")</f>
        <v/>
      </c>
      <c r="DX141" s="36" t="str">
        <f>IF(AND(Input!$I141="text-tabs",Input!$K141="有"),Input!$G141,"")</f>
        <v/>
      </c>
      <c r="DY141" s="36" t="str">
        <f>IF(AND(Input!$I141="text-tabs",Input!$K141="有"),IF(Input!$M141=1,svg_data!$CD$1,IF(Input!$M141=2,svg_data!$CD$2)),"")</f>
        <v/>
      </c>
      <c r="DZ141" s="36" t="str">
        <f>IF(AND(Input!$I141="text-tabs",Input!$K141="有"),Input!$G141,"")</f>
        <v/>
      </c>
      <c r="EA141" s="36" t="str">
        <f>IF(AND(Input!$I141="text-tabs",Input!$K141="有"),IF(Input!$M141=1,svg_data!$CF$1,IF(Input!$M141=2,svg_data!$CF$2)),"")</f>
        <v/>
      </c>
      <c r="EB141" s="36" t="str">
        <f>IF(AND(Input!$I141="text-tabs",Input!$K141="有"),Input!$G141,"")</f>
        <v/>
      </c>
      <c r="EC141" s="36" t="str">
        <f>IF(AND(Input!$I141="text-tabs",Input!$K141="有"),IF(Input!$M141=1,svg_data!$CH$1,IF(Input!$M141=2,svg_data!$CH$2)),"")</f>
        <v/>
      </c>
      <c r="ED141" s="36" t="str">
        <f>IF(AND(Input!$I141="text-tabs",Input!$K141="有"),Input!$G141,"")</f>
        <v/>
      </c>
      <c r="EE141" s="36" t="str">
        <f>IF(AND(Input!$I141="text-tabs",Input!$K141="有"),IF(Input!$M141=1,svg_data!$CJ$1,IF(Input!$M141=2,svg_data!$CJ$2)),"")</f>
        <v/>
      </c>
      <c r="EF141" s="36" t="str">
        <f>IF(AND(Input!$I141="text-tabs",Input!$K141="有"),Input!$G141,"")</f>
        <v/>
      </c>
      <c r="EG141" s="36" t="str">
        <f>IF(AND(Input!$I141="text-tabs",Input!$K141="有"),IF(Input!$M141=1,svg_data!$CL$1,IF(Input!$M141=2,svg_data!$CL$2)),"")</f>
        <v/>
      </c>
      <c r="EH141" s="36" t="str">
        <f>IF(AND(Input!$I141="text-tabs",Input!$K141="有"),Input!$G141,"")</f>
        <v/>
      </c>
      <c r="EI141" s="36" t="str">
        <f>IF(AND(Input!$I141="text-tabs",Input!$K141="有"),IF(Input!$M141=1,svg_data!$CN$1,IF(Input!$M141=2,svg_data!$CN$2)),"")</f>
        <v/>
      </c>
      <c r="EJ141" s="36" t="str">
        <f>IF(AND(Input!$I141="text-tabs",Input!$K141="有"),Input!$G141,"")</f>
        <v/>
      </c>
      <c r="EK141" s="36" t="str">
        <f>IF(AND(Input!$I141="text-tabs",Input!$K141="有"),IF(Input!$M141=1,svg_data!$CP$1,IF(Input!$M141=2,svg_data!$CP$2)),"")</f>
        <v/>
      </c>
      <c r="EL141" s="36" t="str">
        <f>IF(AND(Input!$I141="text-tabs",Input!$K141="有"),Input!$G141,"")</f>
        <v/>
      </c>
      <c r="EM141" s="36" t="str">
        <f>IF(AND(Input!$I141="text-tabs",Input!$K141="有"),IF(Input!$M141=1,svg_data!$CR$1,IF(Input!$M141=2,svg_data!$CR$2)),"")</f>
        <v/>
      </c>
      <c r="EN141" s="36" t="str">
        <f>IF(AND(Input!$I141="text-tabs",Input!$K141="有"),Input!$G141,"")</f>
        <v/>
      </c>
      <c r="EO141" s="36" t="str">
        <f>IF(AND(Input!$I141="text-tabs",Input!$K141="有"),IF(Input!$M141=1,svg_data!$CT$1,IF(Input!$M141=2,svg_data!$CT$2)),"")</f>
        <v/>
      </c>
      <c r="EP141" s="36" t="str">
        <f>IF(AND(Input!$I141="text-tabs",Input!$K141="有"),Input!$G141,"")</f>
        <v/>
      </c>
      <c r="EQ141" s="36" t="str">
        <f>IF(AND(Input!$I141="text-tabs",Input!$K141="有"),IF(Input!$M141=1,svg_data!$CV$1,IF(Input!$M141=2,svg_data!$CV$2)),"")</f>
        <v/>
      </c>
      <c r="ER141" s="36" t="str">
        <f>IF(AND(Input!$I141="text-tabs",Input!$K141="有"),Input!$G141,"")</f>
        <v/>
      </c>
      <c r="ES141" s="36" t="str">
        <f>IF(AND(Input!$I141="text-tabs",Input!$K141="有"),IF(Input!$M141=1,svg_data!$CX$1,IF(Input!$M141=2,svg_data!$CX$2)),"")</f>
        <v/>
      </c>
      <c r="ET141" s="36" t="str">
        <f>IF(AND(Input!$I141="text-tabs",Input!$K141="有"),Input!$G141,"")</f>
        <v/>
      </c>
      <c r="EU141" s="36" t="str">
        <f>IF(AND(Input!$I141="text-tabs",Input!$K141="有"),IF(Input!$M141=1,svg_data!$CZ$1,IF(Input!$M141=2,svg_data!$CZ$2)),"")</f>
        <v/>
      </c>
      <c r="EV141" s="36" t="str">
        <f>IF(AND(Input!$I141="text-tabs",Input!$K141="有"),Input!$G141,"")</f>
        <v/>
      </c>
      <c r="EW141" s="36" t="str">
        <f>IF(AND(Input!$I141="text-tabs",Input!$K141="有"),IF(Input!$M141=1,svg_data!$DB$1,IF(Input!$M141=2,svg_data!$DB$2)),"")</f>
        <v/>
      </c>
      <c r="EX141" s="36" t="str">
        <f>IF(AND(Input!$I141="text-tabs",Input!$K141="有"),Input!$G141,"")</f>
        <v/>
      </c>
      <c r="EY141" s="36" t="str">
        <f>IF(AND(Input!$I141="text-tabs",Input!$K141="有"),IF(Input!$M141=1,svg_data!$DD$1,IF(Input!$M141=2,svg_data!$DD$2)),"")</f>
        <v/>
      </c>
      <c r="EZ141" s="36" t="str">
        <f>IF(AND(Input!$I141="text-tabs",Input!$K141="有"),Input!$G141,"")</f>
        <v/>
      </c>
      <c r="FA141" s="36" t="str">
        <f>IF(AND(Input!$I141="text-tabs",Input!$K141="有"),IF(Input!$M141=1,svg_data!$DF$1,IF(Input!$M141=2,svg_data!$DF$2)),"")</f>
        <v/>
      </c>
      <c r="FB141" s="36" t="str">
        <f>IF(AND(Input!$I141="text-tabs",Input!$K141="有"),Input!$G141,"")</f>
        <v/>
      </c>
      <c r="FC141" s="36" t="str">
        <f>IF(AND(Input!$I141="text-tabs",Input!$K141="有"),IF(Input!$M141=1,svg_data!$DH$1,IF(Input!$M141=2,svg_data!$DH$2)),"")</f>
        <v/>
      </c>
      <c r="FD141" s="36" t="str">
        <f>IF(AND(Input!$I141="text-tabs",Input!$K141="有"),Input!$G141,"")</f>
        <v/>
      </c>
      <c r="FE141" s="36" t="str">
        <f>IF(AND(Input!$I141="text-tabs",Input!$K141="有"),IF(Input!$M141=1,svg_data!$DJ$1,IF(Input!$M141=2,svg_data!$DJ$2)),"")</f>
        <v/>
      </c>
      <c r="FF141" s="36" t="str">
        <f>IF(AND(Input!$I141="text-tabs",Input!$K141="有"),Input!$G141,"")</f>
        <v/>
      </c>
      <c r="FG141" s="36" t="str">
        <f>IF(AND(Input!$I141="text-tabs",Input!$K141="有"),IF(Input!$M141=1,svg_data!$DL$1,IF(Input!$M141=2,svg_data!$DL$2)),"")</f>
        <v/>
      </c>
      <c r="FH141" s="36" t="str">
        <f>IF(AND(Input!$I141="text-tabs",Input!$K141="有"),Input!$G141,"")</f>
        <v/>
      </c>
      <c r="FI141" s="36" t="str">
        <f>IF(AND(Input!$I141="text-tabs",Input!$K141="有"),IF(Input!$M141=1,svg_data!$DN$1,IF(Input!$M141=2,svg_data!$DN$2)),"")</f>
        <v/>
      </c>
      <c r="FJ141" s="36" t="str">
        <f>IF(AND(Input!$I141="text-tabs",Input!$K141="有"),Input!$G141,"")</f>
        <v/>
      </c>
      <c r="FK141" s="36" t="str">
        <f>IF(AND(Input!$I141="text-tabs",Input!$K141="有"),IF(Input!$M141=1,svg_data!$DP$1,IF(Input!$M141=2,svg_data!$DP$2)),"")</f>
        <v/>
      </c>
      <c r="FL141" s="36" t="str">
        <f>IF(AND(Input!$I141="text-tabs",Input!$K141="有"),Input!$G141,"")</f>
        <v/>
      </c>
      <c r="FM141" s="36" t="str">
        <f>IF(AND(Input!$I141="text-tabs",Input!$K141="有"),IF(Input!$M141=1,svg_data!$DR$1,IF(Input!$M141=2,svg_data!$DR$2)),"")</f>
        <v/>
      </c>
      <c r="FN141" s="36" t="str">
        <f>IF(AND(Input!$I141="text-tabs",Input!$K141="有"),Input!$G141,"")</f>
        <v/>
      </c>
      <c r="FO141" s="36" t="str">
        <f>IF(AND(Input!$I141="text-tabs",Input!$K141="有"),IF(Input!$M141=1,svg_data!$DT$1,IF(Input!$M141=2,svg_data!$DT$2)),"")</f>
        <v/>
      </c>
      <c r="FP141" s="36" t="str">
        <f>IF(AND(Input!$I141="text-tabs",Input!$K141="有"),Input!$G141,"")</f>
        <v/>
      </c>
      <c r="FQ141" s="36" t="str">
        <f>IF(AND(Input!$I141="text-tabs",Input!$K141="有"),IF(Input!$M141=1,svg_data!$DV$1,IF(Input!$M141=2,svg_data!$DV$2)),"")</f>
        <v/>
      </c>
      <c r="FR141" s="36" t="str">
        <f>IF(AND(Input!$I141="text-tabs",Input!$K141="有"),Input!$G141,"")</f>
        <v/>
      </c>
      <c r="FS141" s="36" t="str">
        <f>IF(AND(Input!$I141="text-tabs",Input!$K141="有"),IF(Input!$M141=1,svg_data!$DX$1,IF(Input!$M141=2,svg_data!$DX$2)),"")</f>
        <v/>
      </c>
      <c r="FT141" s="36" t="str">
        <f>IF(AND(Input!$I141="text-tabs",Input!$K141="有"),Input!$G141,"")</f>
        <v/>
      </c>
      <c r="FU141" s="36" t="str">
        <f>IF(AND(Input!$I141="text-tabs",Input!$K141="有"),IF(Input!$M141=1,svg_data!$DZ$1,IF(Input!$M141=2,svg_data!$DZ$2)),"")</f>
        <v/>
      </c>
      <c r="FV141" s="36" t="str">
        <f>IF(AND(Input!$I141="text-tabs",Input!$K141="有"),Input!$G141,"")</f>
        <v/>
      </c>
      <c r="FW141" s="36" t="str">
        <f>IF(AND(Input!$I141="text-tabs",Input!$K141="有"),IF(Input!$M141=1,svg_data!$EB$1,IF(Input!$M141=2,svg_data!$EB$2)),"")</f>
        <v/>
      </c>
      <c r="FX141" s="36" t="str">
        <f>IF(AND(Input!$I141="text-tabs",Input!$K141="有"),Input!$G141,"")</f>
        <v/>
      </c>
      <c r="FY141" s="36" t="str">
        <f>IF(AND(Input!$I141="text-tabs",Input!$K141="有"),IF(Input!$M141=1,svg_data!$ED$1,IF(Input!$M141=2,svg_data!$ED$2)),"")</f>
        <v/>
      </c>
      <c r="FZ141" s="36" t="str">
        <f>IF(AND(Input!$I141="text-tabs",Input!$K141="有"),Input!$G141,"")</f>
        <v/>
      </c>
      <c r="GA141" s="36" t="str">
        <f>IF(AND(Input!$I141="text-tabs",Input!$K141="有"),IF(Input!$M141=1,svg_data!$EF$1,IF(Input!$M141=2,svg_data!$EF$2)),"")</f>
        <v/>
      </c>
      <c r="GB141" s="36" t="str">
        <f>IF(AND(Input!$I141="text-tabs",Input!$K141="有"),Input!$G141,"")</f>
        <v/>
      </c>
      <c r="GC141" s="36" t="str">
        <f>IF(AND(Input!$I141="text-tabs",Input!$K141="有"),IF(Input!$M141=1,svg_data!$EH$1,IF(Input!$M141=2,svg_data!$EH$2)),"")</f>
        <v/>
      </c>
      <c r="GD141" s="36" t="str">
        <f>IF(AND(Input!$I141="text-tabs",Input!$K141="有"),Input!$G141,"")</f>
        <v/>
      </c>
      <c r="GE141" s="36" t="str">
        <f>IF(AND(Input!$I141="text-tabs",Input!$K141="有"),IF(Input!$M141=1,svg_data!$EJ$1,IF(Input!$M141=2,svg_data!$EJ$2)),"")</f>
        <v/>
      </c>
      <c r="GF141" s="36" t="str">
        <f>IF(AND(Input!$I141="text-tabs",Input!$K141="有"),Input!$G141,"")</f>
        <v/>
      </c>
      <c r="GG141" s="36" t="str">
        <f>IF(AND(Input!$I141="text-tabs",Input!$K141="有"),IF(Input!$M141=1,svg_data!$EL$1,IF(Input!$M141=2,svg_data!$EL$2)),"")</f>
        <v/>
      </c>
      <c r="GH141" s="36" t="str">
        <f>IF(AND(Input!$I141="text-tabs",Input!$K141="有"),Input!$G141,"")</f>
        <v/>
      </c>
      <c r="GI141" s="36" t="str">
        <f>IF(AND(Input!$I141="text-tabs",Input!$K141="有"),IF(Input!$M141=1,svg_data!$EN$1,IF(Input!$M141=2,svg_data!$EN$2)),"")</f>
        <v/>
      </c>
      <c r="GJ141" s="36" t="str">
        <f>IF(AND(Input!$I141="text-tabs",Input!$K141="有"),Input!$G141,"")</f>
        <v/>
      </c>
      <c r="GK141" s="36" t="str">
        <f>IF(AND(Input!$I141="text-tabs",Input!$K141="有"),IF(Input!$M141=1,svg_data!$EP$1,IF(Input!$M141=2,svg_data!$EP$2)),"")</f>
        <v/>
      </c>
      <c r="GL141" s="36" t="str">
        <f>IF(AND(Input!$I141="text-tabs",Input!$K141="有"),Input!$G141,"")</f>
        <v/>
      </c>
      <c r="GM141" s="36" t="str">
        <f>IF(AND(Input!$I141="text-tabs",Input!$K141="有"),svg_data!$ER$1,"")</f>
        <v/>
      </c>
      <c r="GN141" s="36" t="str">
        <f>IF(AND(Input!$I141="text-tabs",Input!$K141="有"),Input!$G141,"")</f>
        <v/>
      </c>
      <c r="GO141" s="36" t="str">
        <f>IF(AND(Input!$I141="text-tabs",Input!$K141="有"),svg_data!$ET$1,"")</f>
        <v/>
      </c>
      <c r="GP141" s="36" t="str">
        <f>IF(AND(Input!$I141="text-tabs",Input!$K141="有"),Input!$G141,"")</f>
        <v/>
      </c>
      <c r="GQ141" s="36" t="str">
        <f>IF(AND(Input!$I141="text-tabs",Input!$K141="有"),svg_data!$EV$1,"")</f>
        <v/>
      </c>
      <c r="GR141" s="36" t="str">
        <f>IF(AND(Input!$I141="text-tabs",Input!$K141="有"),Input!$G141,"")</f>
        <v/>
      </c>
      <c r="GS141" s="36" t="str">
        <f>IF(AND(Input!$I141="text-tabs",Input!$K141="有"),svg_data!$EX$1,"")</f>
        <v/>
      </c>
      <c r="GT141" s="36" t="str">
        <f>IF(AND(Input!$I141="text-tabs",Input!$K141="有"),IF(Input!$O141="無","",svg_data!$EY$1),"")</f>
        <v/>
      </c>
      <c r="GU141" s="36" t="str">
        <f>IF(AND(Input!$I141="text-tabs",Input!$K141="有"),IF(Input!$O141="無","",Input!$G141),"")</f>
        <v/>
      </c>
      <c r="GV141" s="36" t="str">
        <f>IF(AND(Input!$I141="text-tabs",Input!$K141="有"),IF(Input!$O141="無","",Input!$O141),"")</f>
        <v/>
      </c>
      <c r="GW141" s="36" t="str">
        <f>IF(AND(Input!$I141="text-tabs",Input!$K141="有"),IF(Input!$O141="無","",svg_data!$FA$1),"")</f>
        <v/>
      </c>
      <c r="GX141" s="36" t="str">
        <f>IF(AND(Input!$I141="text-tabs",Input!$K141="有"),IF(Input!$O141="無","",Input!$P141),"")</f>
        <v/>
      </c>
      <c r="GY141" s="36" t="str">
        <f>IF(AND(Input!$I141="text-tabs",Input!$K141="有"),IF(Input!$O141="無","",svg_data!$FC$1),"")</f>
        <v/>
      </c>
      <c r="GZ141" s="36" t="str">
        <f>IF(AND(Input!$I141="text-tabs",Input!$K141="有"),svg_data!$FD$1,"")</f>
        <v/>
      </c>
      <c r="HA141" s="36" t="str">
        <f>IF(AND(Input!$I141="text-tabs",Input!$K141="有"),$HA$1,"")</f>
        <v/>
      </c>
      <c r="HB141" s="36" t="str">
        <f>IF(AND(Input!$I141="text-tabs",Input!$V141="有",Input!$W141&lt;&gt;""),$HB$1,"")</f>
        <v/>
      </c>
      <c r="HC141" s="36" t="str">
        <f>IF(AND(Input!$I141="text-tabs",Input!$V141="有",Input!$W141&lt;&gt;""),Input!$U141,"")</f>
        <v/>
      </c>
      <c r="HD141" s="36" t="str">
        <f>IF(AND(Input!$I141="text-tabs",Input!$V141="有",Input!$W141&lt;&gt;""),$HD$1,"")</f>
        <v/>
      </c>
      <c r="HE141" s="36" t="str">
        <f>IF(AND(Input!$I141="text-tabs",Input!$V141="有",Input!$W141&lt;&gt;""),$HE$1,"")</f>
        <v/>
      </c>
      <c r="HF141" s="36" t="str">
        <f>IF(AND(Input!$I141="text-tabs",Input!$V141="有",Input!$W141&lt;&gt;""),$HF$1,"")</f>
        <v/>
      </c>
      <c r="HG141" s="36" t="str">
        <f>IF(AND(Input!$I141="text-tabs",Input!$V141="有",Input!$W141&lt;&gt;""),Input!$X141,"")</f>
        <v/>
      </c>
      <c r="HH141" s="36" t="str">
        <f>IF(AND(Input!$I141="text-tabs",Input!$V141="有",Input!$W141&lt;&gt;""),$HH$1,"")</f>
        <v/>
      </c>
      <c r="HI141" s="36" t="str">
        <f>IF(AND(Input!$I141="text-tabs",Input!$V141="有",Input!$W141&lt;&gt;""),Input!$W141,"")</f>
        <v/>
      </c>
      <c r="HJ141" s="36" t="str">
        <f>IF(AND(Input!$I141="text-tabs",Input!$V141="有",Input!$W141&lt;&gt;""),$HJ$1,"")</f>
        <v/>
      </c>
      <c r="HK141" s="36" t="str">
        <f>IF(AND(Input!$I141="text-tabs",Input!$V141="有",Input!$Y141&lt;&gt;"無"),$HK$1,"")</f>
        <v/>
      </c>
      <c r="HL141" s="36" t="str">
        <f>IF(AND(Input!$I141="text-tabs",Input!$V141="有",Input!$Y141&lt;&gt;"無"),$HF$1,"")</f>
        <v/>
      </c>
      <c r="HM141" s="36" t="str">
        <f>IF(AND(Input!$I141="text-tabs",Input!$V141="有",Input!$Y141&lt;&gt;"無"),Input!$Z141,"")</f>
        <v/>
      </c>
      <c r="HN141" s="36" t="str">
        <f>IF(AND(Input!$I141="text-tabs",Input!$V141="有",Input!$Y141&lt;&gt;"無"),$HH$1,"")</f>
        <v/>
      </c>
      <c r="HO141" s="36" t="str">
        <f>IF(AND(Input!$I141="text-tabs",Input!$V141="有",Input!$Y141&lt;&gt;"無"),Input!$Y141,"")</f>
        <v/>
      </c>
      <c r="HP141" s="36" t="str">
        <f>IF(AND(Input!$I141="text-tabs",Input!$V141="有",Input!$Y141&lt;&gt;"無"),$HJ$1,"")</f>
        <v/>
      </c>
      <c r="HQ141" s="36" t="str">
        <f>IF(AND(Input!$I141="text-tabs",Input!$V141="有",Input!$AA141&lt;&gt;"無"),$HQ$1,"")</f>
        <v/>
      </c>
      <c r="HR141" s="36" t="str">
        <f>IF(AND(Input!$I141="text-tabs",Input!$V141="有",Input!$AA141&lt;&gt;"無"),$HR$1,"")</f>
        <v/>
      </c>
      <c r="HS141" s="36" t="str">
        <f>IF(AND(Input!$I141="text-tabs",Input!$V141="有",Input!$AA141&lt;&gt;"無"),Input!$AB141,"")</f>
        <v/>
      </c>
      <c r="HT141" s="36" t="str">
        <f>IF(AND(Input!$I141="text-tabs",Input!$V141="有",Input!$AA141&lt;&gt;"無"),$HT$1,"")</f>
        <v/>
      </c>
      <c r="HU141" s="36" t="str">
        <f>IF(AND(Input!$I141="text-tabs",Input!$V141="有",Input!$AA141&lt;&gt;"無"),Input!$AA141,"")</f>
        <v/>
      </c>
      <c r="HV141" s="36" t="str">
        <f>IF(AND(Input!$I141="text-tabs",Input!$V141="有",Input!$AA141&lt;&gt;"無"),$HV$1,"")</f>
        <v/>
      </c>
      <c r="HW141" s="36" t="str">
        <f>IF(AND(Input!$I141="text-tabs",Input!$V141="有",Input!$AC141&lt;&gt;"無"),$HW$1,"")</f>
        <v/>
      </c>
      <c r="HX141" s="36" t="str">
        <f>IF(AND(Input!$I141="text-tabs",Input!$V141="有",Input!$AC141&lt;&gt;"無"),$HX$1,"")</f>
        <v/>
      </c>
      <c r="HY141" s="36" t="str">
        <f>IF(AND(Input!$I141="text-tabs",Input!$V141="有",Input!$AC141&lt;&gt;"無"),Input!$AD141,"")</f>
        <v/>
      </c>
      <c r="HZ141" s="36" t="str">
        <f>IF(AND(Input!$I141="text-tabs",Input!$V141="有",Input!$AC141&lt;&gt;"無"),$HZ$1,"")</f>
        <v/>
      </c>
      <c r="IA141" s="36" t="str">
        <f>IF(AND(Input!$I141="text-tabs",Input!$V141="有",Input!$AC141&lt;&gt;"無"),Input!$AC141,"")</f>
        <v/>
      </c>
      <c r="IB141" s="36" t="str">
        <f>IF(AND(Input!$I141="text-tabs",Input!$V141="有",Input!$AC141&lt;&gt;"無"),$IB$1,"")</f>
        <v/>
      </c>
      <c r="IC141" s="36" t="str">
        <f>IF(AND(Input!$I141="text-tabs",Input!$V141="有",Input!$AE141&lt;&gt;"無"),$IC$1,"")</f>
        <v/>
      </c>
      <c r="ID141" s="36" t="str">
        <f>IF(AND(Input!$I141="text-tabs",Input!$V141="有",Input!$AE141&lt;&gt;"無"),$HF$1,"")</f>
        <v/>
      </c>
      <c r="IE141" s="36" t="str">
        <f>IF(AND(Input!$I141="text-tabs",Input!$V141="有",Input!$AE141&lt;&gt;"無"),Input!$AF141,"")</f>
        <v/>
      </c>
      <c r="IF141" s="36" t="str">
        <f>IF(AND(Input!$I141="text-tabs",Input!$V141="有",Input!$AE141&lt;&gt;"無"),$HH$1,"")</f>
        <v/>
      </c>
      <c r="IG141" s="36" t="str">
        <f>IF(AND(Input!$I141="text-tabs",Input!$V141="有",Input!$AE141&lt;&gt;"無"),Input!$AE141,"")</f>
        <v/>
      </c>
      <c r="IH141" s="36" t="str">
        <f>IF(AND(Input!$I141="text-tabs",Input!$V141="有",Input!$AE141&lt;&gt;"無"),$HJ$1,"")</f>
        <v/>
      </c>
      <c r="II141" s="36" t="str">
        <f>IF(AND(Input!$I141="text-tabs",Input!$V141="有"),$II$1,"")</f>
        <v/>
      </c>
      <c r="IJ141" s="36" t="str">
        <f>IF(AND(Input!$I141="text-tabs",Input!$AG141="有"),$IJ$1,"")</f>
        <v/>
      </c>
      <c r="IK141" s="36" t="str">
        <f>IF(AND(Input!$I141="text-tabs",Input!$AG141="有"),Input!$AH141,"")</f>
        <v/>
      </c>
      <c r="IL141" s="36" t="str">
        <f>IF(AND(Input!$I141="text-tabs",Input!$AG141="有"),$IL$1,"")</f>
        <v/>
      </c>
      <c r="IM141" s="36" t="str">
        <f>IF(AND(Input!$I141="text-tabs",Input!$AG141="有"),Input!$AI141,"")</f>
        <v/>
      </c>
      <c r="IN141" s="36" t="str">
        <f>IF(AND(Input!$I141="text-tabs",Input!$AG141="有"),$IN$1,"")</f>
        <v/>
      </c>
      <c r="IO141" s="36" t="str">
        <f>IF(Input!$I141="text-tabs",$IO$1,"")</f>
        <v/>
      </c>
      <c r="IP141" s="36" t="str">
        <f>IF(Input!$I141="event",$IP$1,"")</f>
        <v/>
      </c>
      <c r="IQ141" s="36" t="str">
        <f>IF(Input!$I141="event",Input!$R141,"")</f>
        <v/>
      </c>
      <c r="IR141" s="36" t="str">
        <f>IF(Input!$I141="event",$IR$1,"")</f>
        <v/>
      </c>
      <c r="IS141" s="36" t="str">
        <f>IF(Input!$I141="event",$IS$1,"")</f>
        <v/>
      </c>
      <c r="IT141" s="36" t="str">
        <f>IF(Input!$I141="event",Input!$Q141,"")</f>
        <v/>
      </c>
      <c r="IU141" s="36" t="str">
        <f>IF(Input!$I141="event",$IU$1,"")</f>
        <v/>
      </c>
      <c r="IV141" s="36" t="str">
        <f>IF(Input!$I141="image",$IV$1,"")</f>
        <v/>
      </c>
      <c r="IW141" s="36" t="str">
        <f>IF(Input!$I141="image",Input!$S141,"")</f>
        <v/>
      </c>
      <c r="IX141" s="36" t="str">
        <f>IF(Input!$I141="image",$IX$1,"")</f>
        <v/>
      </c>
      <c r="IY141" s="36" t="str">
        <f>IF(AND(Input!$I141="image",Input!$V141="無"),$IY$1,"")</f>
        <v/>
      </c>
      <c r="IZ141" s="36" t="str">
        <f>IF(AND(Input!$I141="image",Input!$V141="無"),Input!$B141,"")</f>
        <v/>
      </c>
      <c r="JA141" s="36" t="str">
        <f>IF(AND(Input!$I141="image",Input!$V141="無"),$JA$1,"")</f>
        <v/>
      </c>
      <c r="JB141" s="36" t="str">
        <f>IF(AND(Input!$I141="image",Input!$V141="有"),$JB$1,"")</f>
        <v/>
      </c>
      <c r="JC141" s="36" t="str">
        <f>IF(AND(Input!$I141="image",Input!$V141="有"),Input!$W141,"")</f>
        <v/>
      </c>
      <c r="JD141" s="36" t="str">
        <f>IF(AND(Input!$I141="image",Input!$V141="有"),$JD$1,"")</f>
        <v/>
      </c>
      <c r="JE141" s="36" t="str">
        <f>IF(AND(Input!$I141="image",Input!$V141="有"),Input!$X141,"")</f>
        <v/>
      </c>
      <c r="JF141" s="36" t="str">
        <f>IF(AND(Input!$I141="image",Input!$V141="有"),$JF$1,"")</f>
        <v/>
      </c>
      <c r="JG141" s="36" t="str">
        <f>IF(Input!$I141="embed",$JG$1,"")</f>
        <v/>
      </c>
      <c r="JH141" s="36" t="str">
        <f>IF(Input!$I141="embed",Input!$X141,"")</f>
        <v/>
      </c>
      <c r="JI141" s="36" t="str">
        <f>IF(Input!$I141="embed",$JI$1,"")</f>
        <v/>
      </c>
      <c r="JJ141" s="36" t="str">
        <f>IF(Input!$I141="embed",$JJ$1,"")</f>
        <v/>
      </c>
      <c r="JK141" s="36" t="str">
        <f>IF(Input!$I141="embed",Input!$R141,"")</f>
        <v/>
      </c>
      <c r="JL141" s="36" t="str">
        <f>IF(Input!$I141="embed",$JL$1,"")</f>
        <v/>
      </c>
      <c r="JM141" s="36" t="str">
        <f>IF(Input!$I141="table",Input!$AI141,"")</f>
        <v/>
      </c>
      <c r="JN141" s="36" t="str">
        <f>IF(Input!$I141="table",Input!$AJ141,"")</f>
        <v/>
      </c>
      <c r="JO141" s="36" t="s">
        <v>0</v>
      </c>
      <c r="JP141" s="36" t="str">
        <f t="shared" si="8"/>
        <v/>
      </c>
    </row>
    <row r="142" spans="1:276" s="36" customFormat="1">
      <c r="A142" s="39" t="str">
        <f t="shared" si="7"/>
        <v>"0":{"category":"未記入","class":"0","id":"0","titleShadow":"",}</v>
      </c>
      <c r="B142" s="36" t="s">
        <v>5</v>
      </c>
      <c r="C142" s="40">
        <f>Input!$G142</f>
        <v>0</v>
      </c>
      <c r="D142" s="36" t="s">
        <v>210</v>
      </c>
      <c r="E142" s="36" t="s">
        <v>23</v>
      </c>
      <c r="F142" s="36" t="str">
        <f>IF(Input!$C142&lt;&gt;"",Input!$C142,"未記入")</f>
        <v>未記入</v>
      </c>
      <c r="G142" s="36" t="s">
        <v>3</v>
      </c>
      <c r="H142" s="36" t="s">
        <v>1</v>
      </c>
      <c r="I142" s="36">
        <f>Input!$I142</f>
        <v>0</v>
      </c>
      <c r="J142" s="36" t="s">
        <v>3</v>
      </c>
      <c r="K142" s="36" t="s">
        <v>4</v>
      </c>
      <c r="L142" s="40">
        <f>Input!$G142</f>
        <v>0</v>
      </c>
      <c r="M142" s="36" t="s">
        <v>3</v>
      </c>
      <c r="N142" s="36" t="str">
        <f>IF(Input!$D142="有",$N$1,"")</f>
        <v/>
      </c>
      <c r="O142" s="36" t="str">
        <f>IF(Input!$D142="有",Input!$A142,"")</f>
        <v/>
      </c>
      <c r="P142" s="36" t="str">
        <f>IF(Input!$D142="有",$P$1,"")</f>
        <v/>
      </c>
      <c r="Q142" s="36" t="str">
        <f>IF(Input!$D142="有",$Q$1,"")</f>
        <v/>
      </c>
      <c r="R142" s="36" t="str">
        <f>IF(Input!$D142="有",LEFT(Input!$E142,1),"")</f>
        <v/>
      </c>
      <c r="S142" s="36" t="str">
        <f>IF(Input!$D142="有",$S$1,"")</f>
        <v/>
      </c>
      <c r="T142" s="36" t="str">
        <f>IF(Input!$D142="有",$T$1,"")</f>
        <v/>
      </c>
      <c r="U142" s="36" t="str">
        <f>IF(Input!$D142="有",Input!$F142,"")</f>
        <v/>
      </c>
      <c r="V142" s="36" t="str">
        <f>IF(Input!$D142="有",$V$1,"")</f>
        <v/>
      </c>
      <c r="W142" s="36" t="s">
        <v>205</v>
      </c>
      <c r="X142" s="36" t="str">
        <f>IF(Input!$H142="有","true",IF(Input!$H142="無","false",""))</f>
        <v/>
      </c>
      <c r="Y142" s="36" t="s">
        <v>3</v>
      </c>
      <c r="Z142" s="36" t="str">
        <f>IF(OR(Input!$I142="text-tabs",Input!$I142="text"),$Z$1,"")</f>
        <v/>
      </c>
      <c r="AA142" s="36" t="str">
        <f>IF(OR(Input!$I142="text-tabs",Input!$I142="text"),Input!$B142,"")</f>
        <v/>
      </c>
      <c r="AB142" s="36" t="str">
        <f>IF(OR(Input!$I142="text-tabs",Input!$I142="text"),$AB$1,"")</f>
        <v/>
      </c>
      <c r="AC142" s="36" t="str">
        <f>IF(AND(OR(Input!$I142="text-tabs",Input!$I142="text"),Input!$T142="無"),$AC$1,"")</f>
        <v/>
      </c>
      <c r="AD142" s="36" t="str">
        <f>IF(AND(OR(Input!$I142="text-tabs",Input!$I142="text"),Input!$T142="無"),Input!$S142,"")</f>
        <v/>
      </c>
      <c r="AE142" s="36" t="str">
        <f>IF(AND(OR(Input!$I142="text-tabs",Input!$I142="text"),Input!$T142="無"),$AE$1,"")</f>
        <v/>
      </c>
      <c r="AF142" s="36" t="str">
        <f>IF(AND(OR(Input!$I142="text-tabs",Input!$I142="text"),Input!$S142="無"),$AF$1,"")</f>
        <v/>
      </c>
      <c r="AG142" s="36" t="str">
        <f>IF(AND(OR(Input!$I142="text-tabs",Input!$I142="text"),Input!$S142="無"),Input!$T142,"")</f>
        <v/>
      </c>
      <c r="AH142" s="36" t="str">
        <f>IF(AND(OR(Input!$I142="text-tabs",Input!$I142="text"),Input!$S142="無"),$AH$1,"")</f>
        <v/>
      </c>
      <c r="AI142" s="36" t="str">
        <f>IF(Input!$I142="text",$AI$1,"")</f>
        <v/>
      </c>
      <c r="AJ142" s="36" t="str">
        <f>IF(Input!$I142="text",Input!$R142,"")</f>
        <v/>
      </c>
      <c r="AK142" s="36" t="str">
        <f>IF(Input!$I142="text",$AK$1,"")</f>
        <v/>
      </c>
      <c r="AL142" s="36" t="str">
        <f>IF(Input!$I142="text-tabs",$AL$1,"")</f>
        <v/>
      </c>
      <c r="AM142" s="36" t="str">
        <f>IF(Input!$I142="text-tabs",$AM$1,"")</f>
        <v/>
      </c>
      <c r="AN142" s="36" t="str">
        <f>IF(Input!$I142="text-tabs",Input!$J142,"")</f>
        <v/>
      </c>
      <c r="AO142" s="36" t="str">
        <f>IF(Input!$I142="text-tabs",$AO$1,"")</f>
        <v/>
      </c>
      <c r="AP142" s="36" t="str">
        <f>IF(Input!$I142="text-tabs",Input!$R142,"")</f>
        <v/>
      </c>
      <c r="AQ142" s="36" t="str">
        <f>IF(Input!$I142="text-tabs",$AQ$1,"")</f>
        <v/>
      </c>
      <c r="AR142" s="36" t="str">
        <f>IF(AND(Input!$I142="text-tabs",Input!$K142="有"),$AR$1,"")</f>
        <v/>
      </c>
      <c r="AS142" s="36" t="str">
        <f>IF(AND(Input!$I142="text-tabs",Input!$K142="有"),Input!$L142,"")</f>
        <v/>
      </c>
      <c r="AT142" s="36" t="str">
        <f>IF(AND(Input!$I142="text-tabs",Input!$K142="有"),$AT$1,"")</f>
        <v/>
      </c>
      <c r="AU142" s="36" t="str">
        <f>IF(AND(Input!$I142="text-tabs",Input!$K142="有"),Input!$N142,"")</f>
        <v/>
      </c>
      <c r="AV142" s="36" t="str">
        <f>IF(AND(Input!$I142="text-tabs",Input!$K142="有"),"&lt;br&gt;","")</f>
        <v/>
      </c>
      <c r="AW142" s="36" t="str">
        <f>IF(AND(Input!$I142="text-tabs",Input!$K142="有"),IF(Input!$M142=1,svg_data!$A$1,IF(Input!$M142=2,svg_data!$A$2)),"")</f>
        <v/>
      </c>
      <c r="AX142" s="36" t="str">
        <f>IF(AND(Input!$I142="text-tabs",Input!$K142="有"),Input!$G142,"")</f>
        <v/>
      </c>
      <c r="AY142" s="36" t="str">
        <f>IF(AND(Input!$I142="text-tabs",Input!$K142="有"),IF(Input!$M142=1,svg_data!$C$1,IF(Input!$M142=2,svg_data!$C$2)),"")</f>
        <v/>
      </c>
      <c r="AZ142" s="36" t="str">
        <f>IF(AND(Input!$I142="text-tabs",Input!$K142="有"),Input!$G142,"")</f>
        <v/>
      </c>
      <c r="BA142" s="36" t="str">
        <f>IF(AND(Input!$I142="text-tabs",Input!$K142="有"),IF(Input!$M142=1,svg_data!$E$1,IF(Input!$M142=2,svg_data!$E$2)),"")</f>
        <v/>
      </c>
      <c r="BB142" s="36" t="str">
        <f>IF(AND(Input!$I142="text-tabs",Input!$K142="有"),Input!$G142,"")</f>
        <v/>
      </c>
      <c r="BC142" s="36" t="str">
        <f>IF(AND(Input!$I142="text-tabs",Input!$K142="有"),IF(Input!$M142=1,svg_data!$G$1,IF(Input!$M142=2,svg_data!$G$2)),"")</f>
        <v/>
      </c>
      <c r="BD142" s="36" t="str">
        <f>IF(AND(Input!$I142="text-tabs",Input!$K142="有"),Input!$G142,"")</f>
        <v/>
      </c>
      <c r="BE142" s="36" t="str">
        <f>IF(AND(Input!$I142="text-tabs",Input!$K142="有"),IF(Input!$M142=1,svg_data!$I$1,IF(Input!$M142=2,svg_data!$I$2)),"")</f>
        <v/>
      </c>
      <c r="BF142" s="36" t="str">
        <f>IF(AND(Input!$I142="text-tabs",Input!$K142="有"),Input!$G142,"")</f>
        <v/>
      </c>
      <c r="BG142" s="36" t="str">
        <f>IF(AND(Input!$I142="text-tabs",Input!$K142="有"),IF(Input!$M142=1,svg_data!$K$1,IF(Input!$M142=2,svg_data!$K$2)),"")</f>
        <v/>
      </c>
      <c r="BH142" s="36" t="str">
        <f>IF(AND(Input!$I142="text-tabs",Input!$K142="有"),Input!$G142,"")</f>
        <v/>
      </c>
      <c r="BI142" s="36" t="str">
        <f>IF(AND(Input!$I142="text-tabs",Input!$K142="有"),IF(Input!$M142=1,svg_data!$M$1,IF(Input!$M142=2,svg_data!$M$2)),"")</f>
        <v/>
      </c>
      <c r="BJ142" s="36" t="str">
        <f>IF(AND(Input!$I142="text-tabs",Input!$K142="有"),Input!$G142,"")</f>
        <v/>
      </c>
      <c r="BK142" s="36" t="str">
        <f>IF(AND(Input!$I142="text-tabs",Input!$K142="有"),IF(Input!$M142=1,svg_data!$O$1,IF(Input!$M142=2,svg_data!$O$2)),"")</f>
        <v/>
      </c>
      <c r="BL142" s="36" t="str">
        <f>IF(AND(Input!$I142="text-tabs",Input!$K142="有"),Input!$G142,"")</f>
        <v/>
      </c>
      <c r="BM142" s="36" t="str">
        <f>IF(AND(Input!$I142="text-tabs",Input!$K142="有"),IF(Input!$M142=1,svg_data!$Q$1,IF(Input!$M142=2,svg_data!$Q$2)),"")</f>
        <v/>
      </c>
      <c r="BN142" s="36" t="str">
        <f>IF(AND(Input!$I142="text-tabs",Input!$K142="有"),Input!$G142,"")</f>
        <v/>
      </c>
      <c r="BO142" s="36" t="str">
        <f>IF(AND(Input!$I142="text-tabs",Input!$K142="有"),IF(Input!$M142=1,svg_data!$S$1,IF(Input!$M142=2,svg_data!$S$2)),"")</f>
        <v/>
      </c>
      <c r="BP142" s="36" t="str">
        <f>IF(AND(Input!$I142="text-tabs",Input!$K142="有"),Input!$G142,"")</f>
        <v/>
      </c>
      <c r="BQ142" s="36" t="str">
        <f>IF(AND(Input!$I142="text-tabs",Input!$K142="有"),IF(Input!$M142=1,svg_data!$U$1,IF(Input!$M142=2,svg_data!$U$2)),"")</f>
        <v/>
      </c>
      <c r="BR142" s="36" t="str">
        <f>IF(AND(Input!$I142="text-tabs",Input!$K142="有"),Input!$G142,"")</f>
        <v/>
      </c>
      <c r="BS142" s="36" t="str">
        <f>IF(AND(Input!$I142="text-tabs",Input!$K142="有"),IF(Input!$M142=1,svg_data!$W$1,IF(Input!$M142=2,svg_data!$W$2)),"")</f>
        <v/>
      </c>
      <c r="BT142" s="36" t="str">
        <f>IF(AND(Input!$I142="text-tabs",Input!$K142="有"),Input!$G142,"")</f>
        <v/>
      </c>
      <c r="BU142" s="36" t="str">
        <f>IF(AND(Input!$I142="text-tabs",Input!$K142="有"),IF(Input!$M142=1,svg_data!$Y$1,IF(Input!$M142=2,svg_data!$Y$2)),"")</f>
        <v/>
      </c>
      <c r="BV142" s="36" t="str">
        <f>IF(AND(Input!$I142="text-tabs",Input!$K142="有"),Input!$G142,"")</f>
        <v/>
      </c>
      <c r="BW142" s="36" t="str">
        <f>IF(AND(Input!$I142="text-tabs",Input!$K142="有"),IF(Input!$M142=1,svg_data!$AA$1,IF(Input!$M142=2,svg_data!$AA$2)),"")</f>
        <v/>
      </c>
      <c r="BX142" s="36" t="str">
        <f>IF(AND(Input!$I142="text-tabs",Input!$K142="有"),Input!$G142,"")</f>
        <v/>
      </c>
      <c r="BY142" s="36" t="str">
        <f>IF(AND(Input!$I142="text-tabs",Input!$K142="有"),IF(Input!$M142=1,svg_data!$AC$1,IF(Input!$M142=2,svg_data!$AC$2)),"")</f>
        <v/>
      </c>
      <c r="BZ142" s="36" t="str">
        <f>IF(AND(Input!$I142="text-tabs",Input!$K142="有"),Input!$G142,"")</f>
        <v/>
      </c>
      <c r="CA142" s="36" t="str">
        <f>IF(AND(Input!$I142="text-tabs",Input!$K142="有"),IF(Input!$M142=1,svg_data!$AE$1,IF(Input!$M142=2,svg_data!$AE$2)),"")</f>
        <v/>
      </c>
      <c r="CB142" s="36" t="str">
        <f>IF(AND(Input!$I142="text-tabs",Input!$K142="有"),Input!$G142,"")</f>
        <v/>
      </c>
      <c r="CC142" s="36" t="str">
        <f>IF(AND(Input!$I142="text-tabs",Input!$K142="有"),IF(Input!$M142=1,svg_data!$AG$1,IF(Input!$M142=2,svg_data!$AG$2)),"")</f>
        <v/>
      </c>
      <c r="CD142" s="36" t="str">
        <f>IF(AND(Input!$I142="text-tabs",Input!$K142="有"),Input!$G142,"")</f>
        <v/>
      </c>
      <c r="CE142" s="36" t="str">
        <f>IF(AND(Input!$I142="text-tabs",Input!$K142="有"),IF(Input!$M142=1,svg_data!$AI$1,IF(Input!$M142=2,svg_data!$AI$2)),"")</f>
        <v/>
      </c>
      <c r="CF142" s="36" t="str">
        <f>IF(AND(Input!$I142="text-tabs",Input!$K142="有"),Input!$G142,"")</f>
        <v/>
      </c>
      <c r="CG142" s="36" t="str">
        <f>IF(AND(Input!$I142="text-tabs",Input!$K142="有"),IF(Input!$M142=1,svg_data!$AK$1,IF(Input!$M142=2,svg_data!$AK$2)),"")</f>
        <v/>
      </c>
      <c r="CH142" s="36" t="str">
        <f>IF(AND(Input!$I142="text-tabs",Input!$K142="有"),Input!$G142,"")</f>
        <v/>
      </c>
      <c r="CI142" s="36" t="str">
        <f>IF(AND(Input!$I142="text-tabs",Input!$K142="有"),IF(Input!$M142=1,svg_data!$AM$1,IF(Input!$M142=2,svg_data!$AM$2)),"")</f>
        <v/>
      </c>
      <c r="CJ142" s="36" t="str">
        <f>IF(AND(Input!$I142="text-tabs",Input!$K142="有"),Input!$G142,"")</f>
        <v/>
      </c>
      <c r="CK142" s="36" t="str">
        <f>IF(AND(Input!$I142="text-tabs",Input!$K142="有"),IF(Input!$M142=1,svg_data!$AO$1,IF(Input!$M142=2,svg_data!$AO$2)),"")</f>
        <v/>
      </c>
      <c r="CL142" s="36" t="str">
        <f>IF(AND(Input!$I142="text-tabs",Input!$K142="有"),Input!$G142,"")</f>
        <v/>
      </c>
      <c r="CM142" s="36" t="str">
        <f>IF(AND(Input!$I142="text-tabs",Input!$K142="有"),IF(Input!$M142=1,svg_data!$AQ$1,IF(Input!$M142=2,svg_data!$AQ$2)),"")</f>
        <v/>
      </c>
      <c r="CN142" s="36" t="str">
        <f>IF(AND(Input!$I142="text-tabs",Input!$K142="有"),Input!$G142,"")</f>
        <v/>
      </c>
      <c r="CO142" s="36" t="str">
        <f>IF(AND(Input!$I142="text-tabs",Input!$K142="有"),IF(Input!$M142=1,svg_data!$AS$1,IF(Input!$M142=2,svg_data!$AS$2)),"")</f>
        <v/>
      </c>
      <c r="CP142" s="36" t="str">
        <f>IF(AND(Input!$I142="text-tabs",Input!$K142="有"),Input!$G142,"")</f>
        <v/>
      </c>
      <c r="CQ142" s="36" t="str">
        <f>IF(AND(Input!$I142="text-tabs",Input!$K142="有"),IF(Input!$M142=1,svg_data!$AU$1,IF(Input!$M142=2,svg_data!$AU$2)),"")</f>
        <v/>
      </c>
      <c r="CR142" s="36" t="str">
        <f>IF(AND(Input!$I142="text-tabs",Input!$K142="有"),Input!$G142,"")</f>
        <v/>
      </c>
      <c r="CS142" s="36" t="str">
        <f>IF(AND(Input!$I142="text-tabs",Input!$K142="有"),IF(Input!$M142=1,svg_data!$AW$1,IF(Input!$M142=2,svg_data!$AW$2)),"")</f>
        <v/>
      </c>
      <c r="CT142" s="36" t="str">
        <f>IF(AND(Input!$I142="text-tabs",Input!$K142="有"),Input!$G142,"")</f>
        <v/>
      </c>
      <c r="CU142" s="36" t="str">
        <f>IF(AND(Input!$I142="text-tabs",Input!$K142="有"),IF(Input!$M142=1,svg_data!$AY$1,IF(Input!$M142=2,svg_data!$AY$2)),"")</f>
        <v/>
      </c>
      <c r="CV142" s="36" t="str">
        <f>IF(AND(Input!$I142="text-tabs",Input!$K142="有"),Input!$G142,"")</f>
        <v/>
      </c>
      <c r="CW142" s="36" t="str">
        <f>IF(AND(Input!$I142="text-tabs",Input!$K142="有"),IF(Input!$M142=1,svg_data!$BA$1,IF(Input!$M142=2,svg_data!$BA$2)),"")</f>
        <v/>
      </c>
      <c r="CX142" s="36" t="str">
        <f>IF(AND(Input!$I142="text-tabs",Input!$K142="有"),Input!$G142,"")</f>
        <v/>
      </c>
      <c r="CY142" s="36" t="str">
        <f>IF(AND(Input!$I142="text-tabs",Input!$K142="有"),IF(Input!$M142=1,svg_data!$BC$1,IF(Input!$M142=2,svg_data!$BC$2)),"")</f>
        <v/>
      </c>
      <c r="CZ142" s="36" t="str">
        <f>IF(AND(Input!$I142="text-tabs",Input!$K142="有"),Input!$G142,"")</f>
        <v/>
      </c>
      <c r="DA142" s="36" t="str">
        <f>IF(AND(Input!$I142="text-tabs",Input!$K142="有"),IF(Input!$M142=1,svg_data!$BE$1,IF(Input!$M142=2,svg_data!$BE$2)),"")</f>
        <v/>
      </c>
      <c r="DB142" s="36" t="str">
        <f>IF(AND(Input!$I142="text-tabs",Input!$K142="有"),Input!$G142,"")</f>
        <v/>
      </c>
      <c r="DC142" s="36" t="str">
        <f>IF(AND(Input!$I142="text-tabs",Input!$K142="有"),IF(Input!$M142=1,svg_data!$BG$1,IF(Input!$M142=2,svg_data!$BG$2)),"")</f>
        <v/>
      </c>
      <c r="DD142" s="36" t="str">
        <f>IF(AND(Input!$I142="text-tabs",Input!$K142="有"),Input!$G142,"")</f>
        <v/>
      </c>
      <c r="DE142" s="36" t="str">
        <f>IF(AND(Input!$I142="text-tabs",Input!$K142="有"),IF(Input!$M142=1,svg_data!$BI$1,IF(Input!$M142=2,svg_data!$BI$2)),"")</f>
        <v/>
      </c>
      <c r="DF142" s="36" t="str">
        <f>IF(AND(Input!$I142="text-tabs",Input!$K142="有"),Input!$G142,"")</f>
        <v/>
      </c>
      <c r="DG142" s="36" t="str">
        <f>IF(AND(Input!$I142="text-tabs",Input!$K142="有"),IF(Input!$M142=1,svg_data!$BK$1,IF(Input!$M142=2,svg_data!$BK$2)),"")</f>
        <v/>
      </c>
      <c r="DH142" s="36" t="str">
        <f>IF(AND(Input!$I142="text-tabs",Input!$K142="有"),Input!$G142,"")</f>
        <v/>
      </c>
      <c r="DI142" s="36" t="str">
        <f>IF(AND(Input!$I142="text-tabs",Input!$K142="有"),IF(Input!$M142=1,svg_data!$BM$1,IF(Input!$M142=2,svg_data!$BM$2)),"")</f>
        <v/>
      </c>
      <c r="DJ142" s="36" t="str">
        <f>IF(AND(Input!$I142="text-tabs",Input!$K142="有"),svg_data!$BN$1,"")</f>
        <v/>
      </c>
      <c r="DK142" s="36" t="str">
        <f>IF(AND(Input!$I142="text-tabs",Input!$K142="有"),Input!$G142,"")</f>
        <v/>
      </c>
      <c r="DL142" s="36" t="str">
        <f>IF(AND(Input!$I142="text-tabs",Input!$K142="有"),svg_data!$BP$1,"")</f>
        <v/>
      </c>
      <c r="DM142" s="36" t="str">
        <f>IF(AND(Input!$I142="text-tabs",Input!$K142="有"),svg_data!$BQ$1,"")</f>
        <v/>
      </c>
      <c r="DN142" s="36" t="str">
        <f>IF(AND(Input!$I142="text-tabs",Input!$K142="有"),Input!$G142,"")</f>
        <v/>
      </c>
      <c r="DO142" s="36" t="str">
        <f>IF(AND(Input!$I142="text-tabs",Input!$K142="有"),svg_data!$BS$1,"")</f>
        <v/>
      </c>
      <c r="DP142" s="36" t="str">
        <f>IF(AND(Input!$I142="text-tabs",Input!$K142="有"),Input!$G142,"")</f>
        <v/>
      </c>
      <c r="DQ142" s="36" t="str">
        <f>IF(AND(Input!$I142="text-tabs",Input!$K142="有"),svg_data!$BU$1,"")</f>
        <v/>
      </c>
      <c r="DR142" s="36" t="str">
        <f>IF(AND(Input!$I142="text-tabs",Input!$K142="有"),Input!$G142,"")</f>
        <v/>
      </c>
      <c r="DS142" s="36" t="str">
        <f>IF(AND(Input!$I142="text-tabs",Input!$K142="有"),IF(Input!$M142=1,svg_data!$BW$1,IF(Input!$M142=2,svg_data!$BW$2)),"")</f>
        <v/>
      </c>
      <c r="DT142" s="36" t="str">
        <f>IF(AND(Input!$I142="text-tabs",Input!$K142="有"),IF(Input!$M142=1,svg_data!$BY$1,IF(Input!$M142=2,"")),"")</f>
        <v/>
      </c>
      <c r="DU142" s="36" t="str">
        <f>IF(AND(Input!$I142="text-tabs",Input!$K142="有"),IF(Input!$M142=1,Input!$G142,IF(Input!$M142=2,"")),"")</f>
        <v/>
      </c>
      <c r="DV142" s="42" t="str">
        <f>IF(AND(Input!$I142="text-tabs",Input!$K142="有"),IF(Input!$M142=1,svg_data!$CA$1,IF(Input!$M142=2,svg_data!$CA$2)),"")</f>
        <v/>
      </c>
      <c r="DW142" s="36" t="str">
        <f>IF(AND(Input!$I142="text-tabs",Input!$K142="有"),IF(Input!$M142=1,svg_data!$CB$1,IF(Input!$M142=2,svg_data!$CB$2)),"")</f>
        <v/>
      </c>
      <c r="DX142" s="36" t="str">
        <f>IF(AND(Input!$I142="text-tabs",Input!$K142="有"),Input!$G142,"")</f>
        <v/>
      </c>
      <c r="DY142" s="36" t="str">
        <f>IF(AND(Input!$I142="text-tabs",Input!$K142="有"),IF(Input!$M142=1,svg_data!$CD$1,IF(Input!$M142=2,svg_data!$CD$2)),"")</f>
        <v/>
      </c>
      <c r="DZ142" s="36" t="str">
        <f>IF(AND(Input!$I142="text-tabs",Input!$K142="有"),Input!$G142,"")</f>
        <v/>
      </c>
      <c r="EA142" s="36" t="str">
        <f>IF(AND(Input!$I142="text-tabs",Input!$K142="有"),IF(Input!$M142=1,svg_data!$CF$1,IF(Input!$M142=2,svg_data!$CF$2)),"")</f>
        <v/>
      </c>
      <c r="EB142" s="36" t="str">
        <f>IF(AND(Input!$I142="text-tabs",Input!$K142="有"),Input!$G142,"")</f>
        <v/>
      </c>
      <c r="EC142" s="36" t="str">
        <f>IF(AND(Input!$I142="text-tabs",Input!$K142="有"),IF(Input!$M142=1,svg_data!$CH$1,IF(Input!$M142=2,svg_data!$CH$2)),"")</f>
        <v/>
      </c>
      <c r="ED142" s="36" t="str">
        <f>IF(AND(Input!$I142="text-tabs",Input!$K142="有"),Input!$G142,"")</f>
        <v/>
      </c>
      <c r="EE142" s="36" t="str">
        <f>IF(AND(Input!$I142="text-tabs",Input!$K142="有"),IF(Input!$M142=1,svg_data!$CJ$1,IF(Input!$M142=2,svg_data!$CJ$2)),"")</f>
        <v/>
      </c>
      <c r="EF142" s="36" t="str">
        <f>IF(AND(Input!$I142="text-tabs",Input!$K142="有"),Input!$G142,"")</f>
        <v/>
      </c>
      <c r="EG142" s="36" t="str">
        <f>IF(AND(Input!$I142="text-tabs",Input!$K142="有"),IF(Input!$M142=1,svg_data!$CL$1,IF(Input!$M142=2,svg_data!$CL$2)),"")</f>
        <v/>
      </c>
      <c r="EH142" s="36" t="str">
        <f>IF(AND(Input!$I142="text-tabs",Input!$K142="有"),Input!$G142,"")</f>
        <v/>
      </c>
      <c r="EI142" s="36" t="str">
        <f>IF(AND(Input!$I142="text-tabs",Input!$K142="有"),IF(Input!$M142=1,svg_data!$CN$1,IF(Input!$M142=2,svg_data!$CN$2)),"")</f>
        <v/>
      </c>
      <c r="EJ142" s="36" t="str">
        <f>IF(AND(Input!$I142="text-tabs",Input!$K142="有"),Input!$G142,"")</f>
        <v/>
      </c>
      <c r="EK142" s="36" t="str">
        <f>IF(AND(Input!$I142="text-tabs",Input!$K142="有"),IF(Input!$M142=1,svg_data!$CP$1,IF(Input!$M142=2,svg_data!$CP$2)),"")</f>
        <v/>
      </c>
      <c r="EL142" s="36" t="str">
        <f>IF(AND(Input!$I142="text-tabs",Input!$K142="有"),Input!$G142,"")</f>
        <v/>
      </c>
      <c r="EM142" s="36" t="str">
        <f>IF(AND(Input!$I142="text-tabs",Input!$K142="有"),IF(Input!$M142=1,svg_data!$CR$1,IF(Input!$M142=2,svg_data!$CR$2)),"")</f>
        <v/>
      </c>
      <c r="EN142" s="36" t="str">
        <f>IF(AND(Input!$I142="text-tabs",Input!$K142="有"),Input!$G142,"")</f>
        <v/>
      </c>
      <c r="EO142" s="36" t="str">
        <f>IF(AND(Input!$I142="text-tabs",Input!$K142="有"),IF(Input!$M142=1,svg_data!$CT$1,IF(Input!$M142=2,svg_data!$CT$2)),"")</f>
        <v/>
      </c>
      <c r="EP142" s="36" t="str">
        <f>IF(AND(Input!$I142="text-tabs",Input!$K142="有"),Input!$G142,"")</f>
        <v/>
      </c>
      <c r="EQ142" s="36" t="str">
        <f>IF(AND(Input!$I142="text-tabs",Input!$K142="有"),IF(Input!$M142=1,svg_data!$CV$1,IF(Input!$M142=2,svg_data!$CV$2)),"")</f>
        <v/>
      </c>
      <c r="ER142" s="36" t="str">
        <f>IF(AND(Input!$I142="text-tabs",Input!$K142="有"),Input!$G142,"")</f>
        <v/>
      </c>
      <c r="ES142" s="36" t="str">
        <f>IF(AND(Input!$I142="text-tabs",Input!$K142="有"),IF(Input!$M142=1,svg_data!$CX$1,IF(Input!$M142=2,svg_data!$CX$2)),"")</f>
        <v/>
      </c>
      <c r="ET142" s="36" t="str">
        <f>IF(AND(Input!$I142="text-tabs",Input!$K142="有"),Input!$G142,"")</f>
        <v/>
      </c>
      <c r="EU142" s="36" t="str">
        <f>IF(AND(Input!$I142="text-tabs",Input!$K142="有"),IF(Input!$M142=1,svg_data!$CZ$1,IF(Input!$M142=2,svg_data!$CZ$2)),"")</f>
        <v/>
      </c>
      <c r="EV142" s="36" t="str">
        <f>IF(AND(Input!$I142="text-tabs",Input!$K142="有"),Input!$G142,"")</f>
        <v/>
      </c>
      <c r="EW142" s="36" t="str">
        <f>IF(AND(Input!$I142="text-tabs",Input!$K142="有"),IF(Input!$M142=1,svg_data!$DB$1,IF(Input!$M142=2,svg_data!$DB$2)),"")</f>
        <v/>
      </c>
      <c r="EX142" s="36" t="str">
        <f>IF(AND(Input!$I142="text-tabs",Input!$K142="有"),Input!$G142,"")</f>
        <v/>
      </c>
      <c r="EY142" s="36" t="str">
        <f>IF(AND(Input!$I142="text-tabs",Input!$K142="有"),IF(Input!$M142=1,svg_data!$DD$1,IF(Input!$M142=2,svg_data!$DD$2)),"")</f>
        <v/>
      </c>
      <c r="EZ142" s="36" t="str">
        <f>IF(AND(Input!$I142="text-tabs",Input!$K142="有"),Input!$G142,"")</f>
        <v/>
      </c>
      <c r="FA142" s="36" t="str">
        <f>IF(AND(Input!$I142="text-tabs",Input!$K142="有"),IF(Input!$M142=1,svg_data!$DF$1,IF(Input!$M142=2,svg_data!$DF$2)),"")</f>
        <v/>
      </c>
      <c r="FB142" s="36" t="str">
        <f>IF(AND(Input!$I142="text-tabs",Input!$K142="有"),Input!$G142,"")</f>
        <v/>
      </c>
      <c r="FC142" s="36" t="str">
        <f>IF(AND(Input!$I142="text-tabs",Input!$K142="有"),IF(Input!$M142=1,svg_data!$DH$1,IF(Input!$M142=2,svg_data!$DH$2)),"")</f>
        <v/>
      </c>
      <c r="FD142" s="36" t="str">
        <f>IF(AND(Input!$I142="text-tabs",Input!$K142="有"),Input!$G142,"")</f>
        <v/>
      </c>
      <c r="FE142" s="36" t="str">
        <f>IF(AND(Input!$I142="text-tabs",Input!$K142="有"),IF(Input!$M142=1,svg_data!$DJ$1,IF(Input!$M142=2,svg_data!$DJ$2)),"")</f>
        <v/>
      </c>
      <c r="FF142" s="36" t="str">
        <f>IF(AND(Input!$I142="text-tabs",Input!$K142="有"),Input!$G142,"")</f>
        <v/>
      </c>
      <c r="FG142" s="36" t="str">
        <f>IF(AND(Input!$I142="text-tabs",Input!$K142="有"),IF(Input!$M142=1,svg_data!$DL$1,IF(Input!$M142=2,svg_data!$DL$2)),"")</f>
        <v/>
      </c>
      <c r="FH142" s="36" t="str">
        <f>IF(AND(Input!$I142="text-tabs",Input!$K142="有"),Input!$G142,"")</f>
        <v/>
      </c>
      <c r="FI142" s="36" t="str">
        <f>IF(AND(Input!$I142="text-tabs",Input!$K142="有"),IF(Input!$M142=1,svg_data!$DN$1,IF(Input!$M142=2,svg_data!$DN$2)),"")</f>
        <v/>
      </c>
      <c r="FJ142" s="36" t="str">
        <f>IF(AND(Input!$I142="text-tabs",Input!$K142="有"),Input!$G142,"")</f>
        <v/>
      </c>
      <c r="FK142" s="36" t="str">
        <f>IF(AND(Input!$I142="text-tabs",Input!$K142="有"),IF(Input!$M142=1,svg_data!$DP$1,IF(Input!$M142=2,svg_data!$DP$2)),"")</f>
        <v/>
      </c>
      <c r="FL142" s="36" t="str">
        <f>IF(AND(Input!$I142="text-tabs",Input!$K142="有"),Input!$G142,"")</f>
        <v/>
      </c>
      <c r="FM142" s="36" t="str">
        <f>IF(AND(Input!$I142="text-tabs",Input!$K142="有"),IF(Input!$M142=1,svg_data!$DR$1,IF(Input!$M142=2,svg_data!$DR$2)),"")</f>
        <v/>
      </c>
      <c r="FN142" s="36" t="str">
        <f>IF(AND(Input!$I142="text-tabs",Input!$K142="有"),Input!$G142,"")</f>
        <v/>
      </c>
      <c r="FO142" s="36" t="str">
        <f>IF(AND(Input!$I142="text-tabs",Input!$K142="有"),IF(Input!$M142=1,svg_data!$DT$1,IF(Input!$M142=2,svg_data!$DT$2)),"")</f>
        <v/>
      </c>
      <c r="FP142" s="36" t="str">
        <f>IF(AND(Input!$I142="text-tabs",Input!$K142="有"),Input!$G142,"")</f>
        <v/>
      </c>
      <c r="FQ142" s="36" t="str">
        <f>IF(AND(Input!$I142="text-tabs",Input!$K142="有"),IF(Input!$M142=1,svg_data!$DV$1,IF(Input!$M142=2,svg_data!$DV$2)),"")</f>
        <v/>
      </c>
      <c r="FR142" s="36" t="str">
        <f>IF(AND(Input!$I142="text-tabs",Input!$K142="有"),Input!$G142,"")</f>
        <v/>
      </c>
      <c r="FS142" s="36" t="str">
        <f>IF(AND(Input!$I142="text-tabs",Input!$K142="有"),IF(Input!$M142=1,svg_data!$DX$1,IF(Input!$M142=2,svg_data!$DX$2)),"")</f>
        <v/>
      </c>
      <c r="FT142" s="36" t="str">
        <f>IF(AND(Input!$I142="text-tabs",Input!$K142="有"),Input!$G142,"")</f>
        <v/>
      </c>
      <c r="FU142" s="36" t="str">
        <f>IF(AND(Input!$I142="text-tabs",Input!$K142="有"),IF(Input!$M142=1,svg_data!$DZ$1,IF(Input!$M142=2,svg_data!$DZ$2)),"")</f>
        <v/>
      </c>
      <c r="FV142" s="36" t="str">
        <f>IF(AND(Input!$I142="text-tabs",Input!$K142="有"),Input!$G142,"")</f>
        <v/>
      </c>
      <c r="FW142" s="36" t="str">
        <f>IF(AND(Input!$I142="text-tabs",Input!$K142="有"),IF(Input!$M142=1,svg_data!$EB$1,IF(Input!$M142=2,svg_data!$EB$2)),"")</f>
        <v/>
      </c>
      <c r="FX142" s="36" t="str">
        <f>IF(AND(Input!$I142="text-tabs",Input!$K142="有"),Input!$G142,"")</f>
        <v/>
      </c>
      <c r="FY142" s="36" t="str">
        <f>IF(AND(Input!$I142="text-tabs",Input!$K142="有"),IF(Input!$M142=1,svg_data!$ED$1,IF(Input!$M142=2,svg_data!$ED$2)),"")</f>
        <v/>
      </c>
      <c r="FZ142" s="36" t="str">
        <f>IF(AND(Input!$I142="text-tabs",Input!$K142="有"),Input!$G142,"")</f>
        <v/>
      </c>
      <c r="GA142" s="36" t="str">
        <f>IF(AND(Input!$I142="text-tabs",Input!$K142="有"),IF(Input!$M142=1,svg_data!$EF$1,IF(Input!$M142=2,svg_data!$EF$2)),"")</f>
        <v/>
      </c>
      <c r="GB142" s="36" t="str">
        <f>IF(AND(Input!$I142="text-tabs",Input!$K142="有"),Input!$G142,"")</f>
        <v/>
      </c>
      <c r="GC142" s="36" t="str">
        <f>IF(AND(Input!$I142="text-tabs",Input!$K142="有"),IF(Input!$M142=1,svg_data!$EH$1,IF(Input!$M142=2,svg_data!$EH$2)),"")</f>
        <v/>
      </c>
      <c r="GD142" s="36" t="str">
        <f>IF(AND(Input!$I142="text-tabs",Input!$K142="有"),Input!$G142,"")</f>
        <v/>
      </c>
      <c r="GE142" s="36" t="str">
        <f>IF(AND(Input!$I142="text-tabs",Input!$K142="有"),IF(Input!$M142=1,svg_data!$EJ$1,IF(Input!$M142=2,svg_data!$EJ$2)),"")</f>
        <v/>
      </c>
      <c r="GF142" s="36" t="str">
        <f>IF(AND(Input!$I142="text-tabs",Input!$K142="有"),Input!$G142,"")</f>
        <v/>
      </c>
      <c r="GG142" s="36" t="str">
        <f>IF(AND(Input!$I142="text-tabs",Input!$K142="有"),IF(Input!$M142=1,svg_data!$EL$1,IF(Input!$M142=2,svg_data!$EL$2)),"")</f>
        <v/>
      </c>
      <c r="GH142" s="36" t="str">
        <f>IF(AND(Input!$I142="text-tabs",Input!$K142="有"),Input!$G142,"")</f>
        <v/>
      </c>
      <c r="GI142" s="36" t="str">
        <f>IF(AND(Input!$I142="text-tabs",Input!$K142="有"),IF(Input!$M142=1,svg_data!$EN$1,IF(Input!$M142=2,svg_data!$EN$2)),"")</f>
        <v/>
      </c>
      <c r="GJ142" s="36" t="str">
        <f>IF(AND(Input!$I142="text-tabs",Input!$K142="有"),Input!$G142,"")</f>
        <v/>
      </c>
      <c r="GK142" s="36" t="str">
        <f>IF(AND(Input!$I142="text-tabs",Input!$K142="有"),IF(Input!$M142=1,svg_data!$EP$1,IF(Input!$M142=2,svg_data!$EP$2)),"")</f>
        <v/>
      </c>
      <c r="GL142" s="36" t="str">
        <f>IF(AND(Input!$I142="text-tabs",Input!$K142="有"),Input!$G142,"")</f>
        <v/>
      </c>
      <c r="GM142" s="36" t="str">
        <f>IF(AND(Input!$I142="text-tabs",Input!$K142="有"),svg_data!$ER$1,"")</f>
        <v/>
      </c>
      <c r="GN142" s="36" t="str">
        <f>IF(AND(Input!$I142="text-tabs",Input!$K142="有"),Input!$G142,"")</f>
        <v/>
      </c>
      <c r="GO142" s="36" t="str">
        <f>IF(AND(Input!$I142="text-tabs",Input!$K142="有"),svg_data!$ET$1,"")</f>
        <v/>
      </c>
      <c r="GP142" s="36" t="str">
        <f>IF(AND(Input!$I142="text-tabs",Input!$K142="有"),Input!$G142,"")</f>
        <v/>
      </c>
      <c r="GQ142" s="36" t="str">
        <f>IF(AND(Input!$I142="text-tabs",Input!$K142="有"),svg_data!$EV$1,"")</f>
        <v/>
      </c>
      <c r="GR142" s="36" t="str">
        <f>IF(AND(Input!$I142="text-tabs",Input!$K142="有"),Input!$G142,"")</f>
        <v/>
      </c>
      <c r="GS142" s="36" t="str">
        <f>IF(AND(Input!$I142="text-tabs",Input!$K142="有"),svg_data!$EX$1,"")</f>
        <v/>
      </c>
      <c r="GT142" s="36" t="str">
        <f>IF(AND(Input!$I142="text-tabs",Input!$K142="有"),IF(Input!$O142="無","",svg_data!$EY$1),"")</f>
        <v/>
      </c>
      <c r="GU142" s="36" t="str">
        <f>IF(AND(Input!$I142="text-tabs",Input!$K142="有"),IF(Input!$O142="無","",Input!$G142),"")</f>
        <v/>
      </c>
      <c r="GV142" s="36" t="str">
        <f>IF(AND(Input!$I142="text-tabs",Input!$K142="有"),IF(Input!$O142="無","",Input!$O142),"")</f>
        <v/>
      </c>
      <c r="GW142" s="36" t="str">
        <f>IF(AND(Input!$I142="text-tabs",Input!$K142="有"),IF(Input!$O142="無","",svg_data!$FA$1),"")</f>
        <v/>
      </c>
      <c r="GX142" s="36" t="str">
        <f>IF(AND(Input!$I142="text-tabs",Input!$K142="有"),IF(Input!$O142="無","",Input!$P142),"")</f>
        <v/>
      </c>
      <c r="GY142" s="36" t="str">
        <f>IF(AND(Input!$I142="text-tabs",Input!$K142="有"),IF(Input!$O142="無","",svg_data!$FC$1),"")</f>
        <v/>
      </c>
      <c r="GZ142" s="36" t="str">
        <f>IF(AND(Input!$I142="text-tabs",Input!$K142="有"),svg_data!$FD$1,"")</f>
        <v/>
      </c>
      <c r="HA142" s="36" t="str">
        <f>IF(AND(Input!$I142="text-tabs",Input!$K142="有"),$HA$1,"")</f>
        <v/>
      </c>
      <c r="HB142" s="36" t="str">
        <f>IF(AND(Input!$I142="text-tabs",Input!$V142="有",Input!$W142&lt;&gt;""),$HB$1,"")</f>
        <v/>
      </c>
      <c r="HC142" s="36" t="str">
        <f>IF(AND(Input!$I142="text-tabs",Input!$V142="有",Input!$W142&lt;&gt;""),Input!$U142,"")</f>
        <v/>
      </c>
      <c r="HD142" s="36" t="str">
        <f>IF(AND(Input!$I142="text-tabs",Input!$V142="有",Input!$W142&lt;&gt;""),$HD$1,"")</f>
        <v/>
      </c>
      <c r="HE142" s="36" t="str">
        <f>IF(AND(Input!$I142="text-tabs",Input!$V142="有",Input!$W142&lt;&gt;""),$HE$1,"")</f>
        <v/>
      </c>
      <c r="HF142" s="36" t="str">
        <f>IF(AND(Input!$I142="text-tabs",Input!$V142="有",Input!$W142&lt;&gt;""),$HF$1,"")</f>
        <v/>
      </c>
      <c r="HG142" s="36" t="str">
        <f>IF(AND(Input!$I142="text-tabs",Input!$V142="有",Input!$W142&lt;&gt;""),Input!$X142,"")</f>
        <v/>
      </c>
      <c r="HH142" s="36" t="str">
        <f>IF(AND(Input!$I142="text-tabs",Input!$V142="有",Input!$W142&lt;&gt;""),$HH$1,"")</f>
        <v/>
      </c>
      <c r="HI142" s="36" t="str">
        <f>IF(AND(Input!$I142="text-tabs",Input!$V142="有",Input!$W142&lt;&gt;""),Input!$W142,"")</f>
        <v/>
      </c>
      <c r="HJ142" s="36" t="str">
        <f>IF(AND(Input!$I142="text-tabs",Input!$V142="有",Input!$W142&lt;&gt;""),$HJ$1,"")</f>
        <v/>
      </c>
      <c r="HK142" s="36" t="str">
        <f>IF(AND(Input!$I142="text-tabs",Input!$V142="有",Input!$Y142&lt;&gt;"無"),$HK$1,"")</f>
        <v/>
      </c>
      <c r="HL142" s="36" t="str">
        <f>IF(AND(Input!$I142="text-tabs",Input!$V142="有",Input!$Y142&lt;&gt;"無"),$HF$1,"")</f>
        <v/>
      </c>
      <c r="HM142" s="36" t="str">
        <f>IF(AND(Input!$I142="text-tabs",Input!$V142="有",Input!$Y142&lt;&gt;"無"),Input!$Z142,"")</f>
        <v/>
      </c>
      <c r="HN142" s="36" t="str">
        <f>IF(AND(Input!$I142="text-tabs",Input!$V142="有",Input!$Y142&lt;&gt;"無"),$HH$1,"")</f>
        <v/>
      </c>
      <c r="HO142" s="36" t="str">
        <f>IF(AND(Input!$I142="text-tabs",Input!$V142="有",Input!$Y142&lt;&gt;"無"),Input!$Y142,"")</f>
        <v/>
      </c>
      <c r="HP142" s="36" t="str">
        <f>IF(AND(Input!$I142="text-tabs",Input!$V142="有",Input!$Y142&lt;&gt;"無"),$HJ$1,"")</f>
        <v/>
      </c>
      <c r="HQ142" s="36" t="str">
        <f>IF(AND(Input!$I142="text-tabs",Input!$V142="有",Input!$AA142&lt;&gt;"無"),$HQ$1,"")</f>
        <v/>
      </c>
      <c r="HR142" s="36" t="str">
        <f>IF(AND(Input!$I142="text-tabs",Input!$V142="有",Input!$AA142&lt;&gt;"無"),$HR$1,"")</f>
        <v/>
      </c>
      <c r="HS142" s="36" t="str">
        <f>IF(AND(Input!$I142="text-tabs",Input!$V142="有",Input!$AA142&lt;&gt;"無"),Input!$AB142,"")</f>
        <v/>
      </c>
      <c r="HT142" s="36" t="str">
        <f>IF(AND(Input!$I142="text-tabs",Input!$V142="有",Input!$AA142&lt;&gt;"無"),$HT$1,"")</f>
        <v/>
      </c>
      <c r="HU142" s="36" t="str">
        <f>IF(AND(Input!$I142="text-tabs",Input!$V142="有",Input!$AA142&lt;&gt;"無"),Input!$AA142,"")</f>
        <v/>
      </c>
      <c r="HV142" s="36" t="str">
        <f>IF(AND(Input!$I142="text-tabs",Input!$V142="有",Input!$AA142&lt;&gt;"無"),$HV$1,"")</f>
        <v/>
      </c>
      <c r="HW142" s="36" t="str">
        <f>IF(AND(Input!$I142="text-tabs",Input!$V142="有",Input!$AC142&lt;&gt;"無"),$HW$1,"")</f>
        <v/>
      </c>
      <c r="HX142" s="36" t="str">
        <f>IF(AND(Input!$I142="text-tabs",Input!$V142="有",Input!$AC142&lt;&gt;"無"),$HX$1,"")</f>
        <v/>
      </c>
      <c r="HY142" s="36" t="str">
        <f>IF(AND(Input!$I142="text-tabs",Input!$V142="有",Input!$AC142&lt;&gt;"無"),Input!$AD142,"")</f>
        <v/>
      </c>
      <c r="HZ142" s="36" t="str">
        <f>IF(AND(Input!$I142="text-tabs",Input!$V142="有",Input!$AC142&lt;&gt;"無"),$HZ$1,"")</f>
        <v/>
      </c>
      <c r="IA142" s="36" t="str">
        <f>IF(AND(Input!$I142="text-tabs",Input!$V142="有",Input!$AC142&lt;&gt;"無"),Input!$AC142,"")</f>
        <v/>
      </c>
      <c r="IB142" s="36" t="str">
        <f>IF(AND(Input!$I142="text-tabs",Input!$V142="有",Input!$AC142&lt;&gt;"無"),$IB$1,"")</f>
        <v/>
      </c>
      <c r="IC142" s="36" t="str">
        <f>IF(AND(Input!$I142="text-tabs",Input!$V142="有",Input!$AE142&lt;&gt;"無"),$IC$1,"")</f>
        <v/>
      </c>
      <c r="ID142" s="36" t="str">
        <f>IF(AND(Input!$I142="text-tabs",Input!$V142="有",Input!$AE142&lt;&gt;"無"),$HF$1,"")</f>
        <v/>
      </c>
      <c r="IE142" s="36" t="str">
        <f>IF(AND(Input!$I142="text-tabs",Input!$V142="有",Input!$AE142&lt;&gt;"無"),Input!$AF142,"")</f>
        <v/>
      </c>
      <c r="IF142" s="36" t="str">
        <f>IF(AND(Input!$I142="text-tabs",Input!$V142="有",Input!$AE142&lt;&gt;"無"),$HH$1,"")</f>
        <v/>
      </c>
      <c r="IG142" s="36" t="str">
        <f>IF(AND(Input!$I142="text-tabs",Input!$V142="有",Input!$AE142&lt;&gt;"無"),Input!$AE142,"")</f>
        <v/>
      </c>
      <c r="IH142" s="36" t="str">
        <f>IF(AND(Input!$I142="text-tabs",Input!$V142="有",Input!$AE142&lt;&gt;"無"),$HJ$1,"")</f>
        <v/>
      </c>
      <c r="II142" s="36" t="str">
        <f>IF(AND(Input!$I142="text-tabs",Input!$V142="有"),$II$1,"")</f>
        <v/>
      </c>
      <c r="IJ142" s="36" t="str">
        <f>IF(AND(Input!$I142="text-tabs",Input!$AG142="有"),$IJ$1,"")</f>
        <v/>
      </c>
      <c r="IK142" s="36" t="str">
        <f>IF(AND(Input!$I142="text-tabs",Input!$AG142="有"),Input!$AH142,"")</f>
        <v/>
      </c>
      <c r="IL142" s="36" t="str">
        <f>IF(AND(Input!$I142="text-tabs",Input!$AG142="有"),$IL$1,"")</f>
        <v/>
      </c>
      <c r="IM142" s="36" t="str">
        <f>IF(AND(Input!$I142="text-tabs",Input!$AG142="有"),Input!$AI142,"")</f>
        <v/>
      </c>
      <c r="IN142" s="36" t="str">
        <f>IF(AND(Input!$I142="text-tabs",Input!$AG142="有"),$IN$1,"")</f>
        <v/>
      </c>
      <c r="IO142" s="36" t="str">
        <f>IF(Input!$I142="text-tabs",$IO$1,"")</f>
        <v/>
      </c>
      <c r="IP142" s="36" t="str">
        <f>IF(Input!$I142="event",$IP$1,"")</f>
        <v/>
      </c>
      <c r="IQ142" s="36" t="str">
        <f>IF(Input!$I142="event",Input!$R142,"")</f>
        <v/>
      </c>
      <c r="IR142" s="36" t="str">
        <f>IF(Input!$I142="event",$IR$1,"")</f>
        <v/>
      </c>
      <c r="IS142" s="36" t="str">
        <f>IF(Input!$I142="event",$IS$1,"")</f>
        <v/>
      </c>
      <c r="IT142" s="36" t="str">
        <f>IF(Input!$I142="event",Input!$Q142,"")</f>
        <v/>
      </c>
      <c r="IU142" s="36" t="str">
        <f>IF(Input!$I142="event",$IU$1,"")</f>
        <v/>
      </c>
      <c r="IV142" s="36" t="str">
        <f>IF(Input!$I142="image",$IV$1,"")</f>
        <v/>
      </c>
      <c r="IW142" s="36" t="str">
        <f>IF(Input!$I142="image",Input!$S142,"")</f>
        <v/>
      </c>
      <c r="IX142" s="36" t="str">
        <f>IF(Input!$I142="image",$IX$1,"")</f>
        <v/>
      </c>
      <c r="IY142" s="36" t="str">
        <f>IF(AND(Input!$I142="image",Input!$V142="無"),$IY$1,"")</f>
        <v/>
      </c>
      <c r="IZ142" s="36" t="str">
        <f>IF(AND(Input!$I142="image",Input!$V142="無"),Input!$B142,"")</f>
        <v/>
      </c>
      <c r="JA142" s="36" t="str">
        <f>IF(AND(Input!$I142="image",Input!$V142="無"),$JA$1,"")</f>
        <v/>
      </c>
      <c r="JB142" s="36" t="str">
        <f>IF(AND(Input!$I142="image",Input!$V142="有"),$JB$1,"")</f>
        <v/>
      </c>
      <c r="JC142" s="36" t="str">
        <f>IF(AND(Input!$I142="image",Input!$V142="有"),Input!$W142,"")</f>
        <v/>
      </c>
      <c r="JD142" s="36" t="str">
        <f>IF(AND(Input!$I142="image",Input!$V142="有"),$JD$1,"")</f>
        <v/>
      </c>
      <c r="JE142" s="36" t="str">
        <f>IF(AND(Input!$I142="image",Input!$V142="有"),Input!$X142,"")</f>
        <v/>
      </c>
      <c r="JF142" s="36" t="str">
        <f>IF(AND(Input!$I142="image",Input!$V142="有"),$JF$1,"")</f>
        <v/>
      </c>
      <c r="JG142" s="36" t="str">
        <f>IF(Input!$I142="embed",$JG$1,"")</f>
        <v/>
      </c>
      <c r="JH142" s="36" t="str">
        <f>IF(Input!$I142="embed",Input!$X142,"")</f>
        <v/>
      </c>
      <c r="JI142" s="36" t="str">
        <f>IF(Input!$I142="embed",$JI$1,"")</f>
        <v/>
      </c>
      <c r="JJ142" s="36" t="str">
        <f>IF(Input!$I142="embed",$JJ$1,"")</f>
        <v/>
      </c>
      <c r="JK142" s="36" t="str">
        <f>IF(Input!$I142="embed",Input!$R142,"")</f>
        <v/>
      </c>
      <c r="JL142" s="36" t="str">
        <f>IF(Input!$I142="embed",$JL$1,"")</f>
        <v/>
      </c>
      <c r="JM142" s="36" t="str">
        <f>IF(Input!$I142="table",Input!$AI142,"")</f>
        <v/>
      </c>
      <c r="JN142" s="36" t="str">
        <f>IF(Input!$I142="table",Input!$AJ142,"")</f>
        <v/>
      </c>
      <c r="JO142" s="36" t="s">
        <v>0</v>
      </c>
      <c r="JP142" s="36" t="str">
        <f t="shared" si="8"/>
        <v/>
      </c>
    </row>
    <row r="143" spans="1:276" s="36" customFormat="1">
      <c r="A143" s="39" t="str">
        <f t="shared" si="7"/>
        <v>"0":{"category":"未記入","class":"0","id":"0","titleShadow":"",}</v>
      </c>
      <c r="B143" s="36" t="s">
        <v>5</v>
      </c>
      <c r="C143" s="40">
        <f>Input!$G143</f>
        <v>0</v>
      </c>
      <c r="D143" s="36" t="s">
        <v>210</v>
      </c>
      <c r="E143" s="36" t="s">
        <v>23</v>
      </c>
      <c r="F143" s="36" t="str">
        <f>IF(Input!$C143&lt;&gt;"",Input!$C143,"未記入")</f>
        <v>未記入</v>
      </c>
      <c r="G143" s="36" t="s">
        <v>3</v>
      </c>
      <c r="H143" s="36" t="s">
        <v>1</v>
      </c>
      <c r="I143" s="36">
        <f>Input!$I143</f>
        <v>0</v>
      </c>
      <c r="J143" s="36" t="s">
        <v>3</v>
      </c>
      <c r="K143" s="36" t="s">
        <v>4</v>
      </c>
      <c r="L143" s="40">
        <f>Input!$G143</f>
        <v>0</v>
      </c>
      <c r="M143" s="36" t="s">
        <v>3</v>
      </c>
      <c r="N143" s="36" t="str">
        <f>IF(Input!$D143="有",$N$1,"")</f>
        <v/>
      </c>
      <c r="O143" s="36" t="str">
        <f>IF(Input!$D143="有",Input!$A143,"")</f>
        <v/>
      </c>
      <c r="P143" s="36" t="str">
        <f>IF(Input!$D143="有",$P$1,"")</f>
        <v/>
      </c>
      <c r="Q143" s="36" t="str">
        <f>IF(Input!$D143="有",$Q$1,"")</f>
        <v/>
      </c>
      <c r="R143" s="36" t="str">
        <f>IF(Input!$D143="有",LEFT(Input!$E143,1),"")</f>
        <v/>
      </c>
      <c r="S143" s="36" t="str">
        <f>IF(Input!$D143="有",$S$1,"")</f>
        <v/>
      </c>
      <c r="T143" s="36" t="str">
        <f>IF(Input!$D143="有",$T$1,"")</f>
        <v/>
      </c>
      <c r="U143" s="36" t="str">
        <f>IF(Input!$D143="有",Input!$F143,"")</f>
        <v/>
      </c>
      <c r="V143" s="36" t="str">
        <f>IF(Input!$D143="有",$V$1,"")</f>
        <v/>
      </c>
      <c r="W143" s="36" t="s">
        <v>205</v>
      </c>
      <c r="X143" s="36" t="str">
        <f>IF(Input!$H143="有","true",IF(Input!$H143="無","false",""))</f>
        <v/>
      </c>
      <c r="Y143" s="36" t="s">
        <v>3</v>
      </c>
      <c r="Z143" s="36" t="str">
        <f>IF(OR(Input!$I143="text-tabs",Input!$I143="text"),$Z$1,"")</f>
        <v/>
      </c>
      <c r="AA143" s="36" t="str">
        <f>IF(OR(Input!$I143="text-tabs",Input!$I143="text"),Input!$B143,"")</f>
        <v/>
      </c>
      <c r="AB143" s="36" t="str">
        <f>IF(OR(Input!$I143="text-tabs",Input!$I143="text"),$AB$1,"")</f>
        <v/>
      </c>
      <c r="AC143" s="36" t="str">
        <f>IF(AND(OR(Input!$I143="text-tabs",Input!$I143="text"),Input!$T143="無"),$AC$1,"")</f>
        <v/>
      </c>
      <c r="AD143" s="36" t="str">
        <f>IF(AND(OR(Input!$I143="text-tabs",Input!$I143="text"),Input!$T143="無"),Input!$S143,"")</f>
        <v/>
      </c>
      <c r="AE143" s="36" t="str">
        <f>IF(AND(OR(Input!$I143="text-tabs",Input!$I143="text"),Input!$T143="無"),$AE$1,"")</f>
        <v/>
      </c>
      <c r="AF143" s="36" t="str">
        <f>IF(AND(OR(Input!$I143="text-tabs",Input!$I143="text"),Input!$S143="無"),$AF$1,"")</f>
        <v/>
      </c>
      <c r="AG143" s="36" t="str">
        <f>IF(AND(OR(Input!$I143="text-tabs",Input!$I143="text"),Input!$S143="無"),Input!$T143,"")</f>
        <v/>
      </c>
      <c r="AH143" s="36" t="str">
        <f>IF(AND(OR(Input!$I143="text-tabs",Input!$I143="text"),Input!$S143="無"),$AH$1,"")</f>
        <v/>
      </c>
      <c r="AI143" s="36" t="str">
        <f>IF(Input!$I143="text",$AI$1,"")</f>
        <v/>
      </c>
      <c r="AJ143" s="36" t="str">
        <f>IF(Input!$I143="text",Input!$R143,"")</f>
        <v/>
      </c>
      <c r="AK143" s="36" t="str">
        <f>IF(Input!$I143="text",$AK$1,"")</f>
        <v/>
      </c>
      <c r="AL143" s="36" t="str">
        <f>IF(Input!$I143="text-tabs",$AL$1,"")</f>
        <v/>
      </c>
      <c r="AM143" s="36" t="str">
        <f>IF(Input!$I143="text-tabs",$AM$1,"")</f>
        <v/>
      </c>
      <c r="AN143" s="36" t="str">
        <f>IF(Input!$I143="text-tabs",Input!$J143,"")</f>
        <v/>
      </c>
      <c r="AO143" s="36" t="str">
        <f>IF(Input!$I143="text-tabs",$AO$1,"")</f>
        <v/>
      </c>
      <c r="AP143" s="36" t="str">
        <f>IF(Input!$I143="text-tabs",Input!$R143,"")</f>
        <v/>
      </c>
      <c r="AQ143" s="36" t="str">
        <f>IF(Input!$I143="text-tabs",$AQ$1,"")</f>
        <v/>
      </c>
      <c r="AR143" s="36" t="str">
        <f>IF(AND(Input!$I143="text-tabs",Input!$K143="有"),$AR$1,"")</f>
        <v/>
      </c>
      <c r="AS143" s="36" t="str">
        <f>IF(AND(Input!$I143="text-tabs",Input!$K143="有"),Input!$L143,"")</f>
        <v/>
      </c>
      <c r="AT143" s="36" t="str">
        <f>IF(AND(Input!$I143="text-tabs",Input!$K143="有"),$AT$1,"")</f>
        <v/>
      </c>
      <c r="AU143" s="36" t="str">
        <f>IF(AND(Input!$I143="text-tabs",Input!$K143="有"),Input!$N143,"")</f>
        <v/>
      </c>
      <c r="AV143" s="36" t="str">
        <f>IF(AND(Input!$I143="text-tabs",Input!$K143="有"),"&lt;br&gt;","")</f>
        <v/>
      </c>
      <c r="AW143" s="36" t="str">
        <f>IF(AND(Input!$I143="text-tabs",Input!$K143="有"),IF(Input!$M143=1,svg_data!$A$1,IF(Input!$M143=2,svg_data!$A$2)),"")</f>
        <v/>
      </c>
      <c r="AX143" s="36" t="str">
        <f>IF(AND(Input!$I143="text-tabs",Input!$K143="有"),Input!$G143,"")</f>
        <v/>
      </c>
      <c r="AY143" s="36" t="str">
        <f>IF(AND(Input!$I143="text-tabs",Input!$K143="有"),IF(Input!$M143=1,svg_data!$C$1,IF(Input!$M143=2,svg_data!$C$2)),"")</f>
        <v/>
      </c>
      <c r="AZ143" s="36" t="str">
        <f>IF(AND(Input!$I143="text-tabs",Input!$K143="有"),Input!$G143,"")</f>
        <v/>
      </c>
      <c r="BA143" s="36" t="str">
        <f>IF(AND(Input!$I143="text-tabs",Input!$K143="有"),IF(Input!$M143=1,svg_data!$E$1,IF(Input!$M143=2,svg_data!$E$2)),"")</f>
        <v/>
      </c>
      <c r="BB143" s="36" t="str">
        <f>IF(AND(Input!$I143="text-tabs",Input!$K143="有"),Input!$G143,"")</f>
        <v/>
      </c>
      <c r="BC143" s="36" t="str">
        <f>IF(AND(Input!$I143="text-tabs",Input!$K143="有"),IF(Input!$M143=1,svg_data!$G$1,IF(Input!$M143=2,svg_data!$G$2)),"")</f>
        <v/>
      </c>
      <c r="BD143" s="36" t="str">
        <f>IF(AND(Input!$I143="text-tabs",Input!$K143="有"),Input!$G143,"")</f>
        <v/>
      </c>
      <c r="BE143" s="36" t="str">
        <f>IF(AND(Input!$I143="text-tabs",Input!$K143="有"),IF(Input!$M143=1,svg_data!$I$1,IF(Input!$M143=2,svg_data!$I$2)),"")</f>
        <v/>
      </c>
      <c r="BF143" s="36" t="str">
        <f>IF(AND(Input!$I143="text-tabs",Input!$K143="有"),Input!$G143,"")</f>
        <v/>
      </c>
      <c r="BG143" s="36" t="str">
        <f>IF(AND(Input!$I143="text-tabs",Input!$K143="有"),IF(Input!$M143=1,svg_data!$K$1,IF(Input!$M143=2,svg_data!$K$2)),"")</f>
        <v/>
      </c>
      <c r="BH143" s="36" t="str">
        <f>IF(AND(Input!$I143="text-tabs",Input!$K143="有"),Input!$G143,"")</f>
        <v/>
      </c>
      <c r="BI143" s="36" t="str">
        <f>IF(AND(Input!$I143="text-tabs",Input!$K143="有"),IF(Input!$M143=1,svg_data!$M$1,IF(Input!$M143=2,svg_data!$M$2)),"")</f>
        <v/>
      </c>
      <c r="BJ143" s="36" t="str">
        <f>IF(AND(Input!$I143="text-tabs",Input!$K143="有"),Input!$G143,"")</f>
        <v/>
      </c>
      <c r="BK143" s="36" t="str">
        <f>IF(AND(Input!$I143="text-tabs",Input!$K143="有"),IF(Input!$M143=1,svg_data!$O$1,IF(Input!$M143=2,svg_data!$O$2)),"")</f>
        <v/>
      </c>
      <c r="BL143" s="36" t="str">
        <f>IF(AND(Input!$I143="text-tabs",Input!$K143="有"),Input!$G143,"")</f>
        <v/>
      </c>
      <c r="BM143" s="36" t="str">
        <f>IF(AND(Input!$I143="text-tabs",Input!$K143="有"),IF(Input!$M143=1,svg_data!$Q$1,IF(Input!$M143=2,svg_data!$Q$2)),"")</f>
        <v/>
      </c>
      <c r="BN143" s="36" t="str">
        <f>IF(AND(Input!$I143="text-tabs",Input!$K143="有"),Input!$G143,"")</f>
        <v/>
      </c>
      <c r="BO143" s="36" t="str">
        <f>IF(AND(Input!$I143="text-tabs",Input!$K143="有"),IF(Input!$M143=1,svg_data!$S$1,IF(Input!$M143=2,svg_data!$S$2)),"")</f>
        <v/>
      </c>
      <c r="BP143" s="36" t="str">
        <f>IF(AND(Input!$I143="text-tabs",Input!$K143="有"),Input!$G143,"")</f>
        <v/>
      </c>
      <c r="BQ143" s="36" t="str">
        <f>IF(AND(Input!$I143="text-tabs",Input!$K143="有"),IF(Input!$M143=1,svg_data!$U$1,IF(Input!$M143=2,svg_data!$U$2)),"")</f>
        <v/>
      </c>
      <c r="BR143" s="36" t="str">
        <f>IF(AND(Input!$I143="text-tabs",Input!$K143="有"),Input!$G143,"")</f>
        <v/>
      </c>
      <c r="BS143" s="36" t="str">
        <f>IF(AND(Input!$I143="text-tabs",Input!$K143="有"),IF(Input!$M143=1,svg_data!$W$1,IF(Input!$M143=2,svg_data!$W$2)),"")</f>
        <v/>
      </c>
      <c r="BT143" s="36" t="str">
        <f>IF(AND(Input!$I143="text-tabs",Input!$K143="有"),Input!$G143,"")</f>
        <v/>
      </c>
      <c r="BU143" s="36" t="str">
        <f>IF(AND(Input!$I143="text-tabs",Input!$K143="有"),IF(Input!$M143=1,svg_data!$Y$1,IF(Input!$M143=2,svg_data!$Y$2)),"")</f>
        <v/>
      </c>
      <c r="BV143" s="36" t="str">
        <f>IF(AND(Input!$I143="text-tabs",Input!$K143="有"),Input!$G143,"")</f>
        <v/>
      </c>
      <c r="BW143" s="36" t="str">
        <f>IF(AND(Input!$I143="text-tabs",Input!$K143="有"),IF(Input!$M143=1,svg_data!$AA$1,IF(Input!$M143=2,svg_data!$AA$2)),"")</f>
        <v/>
      </c>
      <c r="BX143" s="36" t="str">
        <f>IF(AND(Input!$I143="text-tabs",Input!$K143="有"),Input!$G143,"")</f>
        <v/>
      </c>
      <c r="BY143" s="36" t="str">
        <f>IF(AND(Input!$I143="text-tabs",Input!$K143="有"),IF(Input!$M143=1,svg_data!$AC$1,IF(Input!$M143=2,svg_data!$AC$2)),"")</f>
        <v/>
      </c>
      <c r="BZ143" s="36" t="str">
        <f>IF(AND(Input!$I143="text-tabs",Input!$K143="有"),Input!$G143,"")</f>
        <v/>
      </c>
      <c r="CA143" s="36" t="str">
        <f>IF(AND(Input!$I143="text-tabs",Input!$K143="有"),IF(Input!$M143=1,svg_data!$AE$1,IF(Input!$M143=2,svg_data!$AE$2)),"")</f>
        <v/>
      </c>
      <c r="CB143" s="36" t="str">
        <f>IF(AND(Input!$I143="text-tabs",Input!$K143="有"),Input!$G143,"")</f>
        <v/>
      </c>
      <c r="CC143" s="36" t="str">
        <f>IF(AND(Input!$I143="text-tabs",Input!$K143="有"),IF(Input!$M143=1,svg_data!$AG$1,IF(Input!$M143=2,svg_data!$AG$2)),"")</f>
        <v/>
      </c>
      <c r="CD143" s="36" t="str">
        <f>IF(AND(Input!$I143="text-tabs",Input!$K143="有"),Input!$G143,"")</f>
        <v/>
      </c>
      <c r="CE143" s="36" t="str">
        <f>IF(AND(Input!$I143="text-tabs",Input!$K143="有"),IF(Input!$M143=1,svg_data!$AI$1,IF(Input!$M143=2,svg_data!$AI$2)),"")</f>
        <v/>
      </c>
      <c r="CF143" s="36" t="str">
        <f>IF(AND(Input!$I143="text-tabs",Input!$K143="有"),Input!$G143,"")</f>
        <v/>
      </c>
      <c r="CG143" s="36" t="str">
        <f>IF(AND(Input!$I143="text-tabs",Input!$K143="有"),IF(Input!$M143=1,svg_data!$AK$1,IF(Input!$M143=2,svg_data!$AK$2)),"")</f>
        <v/>
      </c>
      <c r="CH143" s="36" t="str">
        <f>IF(AND(Input!$I143="text-tabs",Input!$K143="有"),Input!$G143,"")</f>
        <v/>
      </c>
      <c r="CI143" s="36" t="str">
        <f>IF(AND(Input!$I143="text-tabs",Input!$K143="有"),IF(Input!$M143=1,svg_data!$AM$1,IF(Input!$M143=2,svg_data!$AM$2)),"")</f>
        <v/>
      </c>
      <c r="CJ143" s="36" t="str">
        <f>IF(AND(Input!$I143="text-tabs",Input!$K143="有"),Input!$G143,"")</f>
        <v/>
      </c>
      <c r="CK143" s="36" t="str">
        <f>IF(AND(Input!$I143="text-tabs",Input!$K143="有"),IF(Input!$M143=1,svg_data!$AO$1,IF(Input!$M143=2,svg_data!$AO$2)),"")</f>
        <v/>
      </c>
      <c r="CL143" s="36" t="str">
        <f>IF(AND(Input!$I143="text-tabs",Input!$K143="有"),Input!$G143,"")</f>
        <v/>
      </c>
      <c r="CM143" s="36" t="str">
        <f>IF(AND(Input!$I143="text-tabs",Input!$K143="有"),IF(Input!$M143=1,svg_data!$AQ$1,IF(Input!$M143=2,svg_data!$AQ$2)),"")</f>
        <v/>
      </c>
      <c r="CN143" s="36" t="str">
        <f>IF(AND(Input!$I143="text-tabs",Input!$K143="有"),Input!$G143,"")</f>
        <v/>
      </c>
      <c r="CO143" s="36" t="str">
        <f>IF(AND(Input!$I143="text-tabs",Input!$K143="有"),IF(Input!$M143=1,svg_data!$AS$1,IF(Input!$M143=2,svg_data!$AS$2)),"")</f>
        <v/>
      </c>
      <c r="CP143" s="36" t="str">
        <f>IF(AND(Input!$I143="text-tabs",Input!$K143="有"),Input!$G143,"")</f>
        <v/>
      </c>
      <c r="CQ143" s="36" t="str">
        <f>IF(AND(Input!$I143="text-tabs",Input!$K143="有"),IF(Input!$M143=1,svg_data!$AU$1,IF(Input!$M143=2,svg_data!$AU$2)),"")</f>
        <v/>
      </c>
      <c r="CR143" s="36" t="str">
        <f>IF(AND(Input!$I143="text-tabs",Input!$K143="有"),Input!$G143,"")</f>
        <v/>
      </c>
      <c r="CS143" s="36" t="str">
        <f>IF(AND(Input!$I143="text-tabs",Input!$K143="有"),IF(Input!$M143=1,svg_data!$AW$1,IF(Input!$M143=2,svg_data!$AW$2)),"")</f>
        <v/>
      </c>
      <c r="CT143" s="36" t="str">
        <f>IF(AND(Input!$I143="text-tabs",Input!$K143="有"),Input!$G143,"")</f>
        <v/>
      </c>
      <c r="CU143" s="36" t="str">
        <f>IF(AND(Input!$I143="text-tabs",Input!$K143="有"),IF(Input!$M143=1,svg_data!$AY$1,IF(Input!$M143=2,svg_data!$AY$2)),"")</f>
        <v/>
      </c>
      <c r="CV143" s="36" t="str">
        <f>IF(AND(Input!$I143="text-tabs",Input!$K143="有"),Input!$G143,"")</f>
        <v/>
      </c>
      <c r="CW143" s="36" t="str">
        <f>IF(AND(Input!$I143="text-tabs",Input!$K143="有"),IF(Input!$M143=1,svg_data!$BA$1,IF(Input!$M143=2,svg_data!$BA$2)),"")</f>
        <v/>
      </c>
      <c r="CX143" s="36" t="str">
        <f>IF(AND(Input!$I143="text-tabs",Input!$K143="有"),Input!$G143,"")</f>
        <v/>
      </c>
      <c r="CY143" s="36" t="str">
        <f>IF(AND(Input!$I143="text-tabs",Input!$K143="有"),IF(Input!$M143=1,svg_data!$BC$1,IF(Input!$M143=2,svg_data!$BC$2)),"")</f>
        <v/>
      </c>
      <c r="CZ143" s="36" t="str">
        <f>IF(AND(Input!$I143="text-tabs",Input!$K143="有"),Input!$G143,"")</f>
        <v/>
      </c>
      <c r="DA143" s="36" t="str">
        <f>IF(AND(Input!$I143="text-tabs",Input!$K143="有"),IF(Input!$M143=1,svg_data!$BE$1,IF(Input!$M143=2,svg_data!$BE$2)),"")</f>
        <v/>
      </c>
      <c r="DB143" s="36" t="str">
        <f>IF(AND(Input!$I143="text-tabs",Input!$K143="有"),Input!$G143,"")</f>
        <v/>
      </c>
      <c r="DC143" s="36" t="str">
        <f>IF(AND(Input!$I143="text-tabs",Input!$K143="有"),IF(Input!$M143=1,svg_data!$BG$1,IF(Input!$M143=2,svg_data!$BG$2)),"")</f>
        <v/>
      </c>
      <c r="DD143" s="36" t="str">
        <f>IF(AND(Input!$I143="text-tabs",Input!$K143="有"),Input!$G143,"")</f>
        <v/>
      </c>
      <c r="DE143" s="36" t="str">
        <f>IF(AND(Input!$I143="text-tabs",Input!$K143="有"),IF(Input!$M143=1,svg_data!$BI$1,IF(Input!$M143=2,svg_data!$BI$2)),"")</f>
        <v/>
      </c>
      <c r="DF143" s="36" t="str">
        <f>IF(AND(Input!$I143="text-tabs",Input!$K143="有"),Input!$G143,"")</f>
        <v/>
      </c>
      <c r="DG143" s="36" t="str">
        <f>IF(AND(Input!$I143="text-tabs",Input!$K143="有"),IF(Input!$M143=1,svg_data!$BK$1,IF(Input!$M143=2,svg_data!$BK$2)),"")</f>
        <v/>
      </c>
      <c r="DH143" s="36" t="str">
        <f>IF(AND(Input!$I143="text-tabs",Input!$K143="有"),Input!$G143,"")</f>
        <v/>
      </c>
      <c r="DI143" s="36" t="str">
        <f>IF(AND(Input!$I143="text-tabs",Input!$K143="有"),IF(Input!$M143=1,svg_data!$BM$1,IF(Input!$M143=2,svg_data!$BM$2)),"")</f>
        <v/>
      </c>
      <c r="DJ143" s="36" t="str">
        <f>IF(AND(Input!$I143="text-tabs",Input!$K143="有"),svg_data!$BN$1,"")</f>
        <v/>
      </c>
      <c r="DK143" s="36" t="str">
        <f>IF(AND(Input!$I143="text-tabs",Input!$K143="有"),Input!$G143,"")</f>
        <v/>
      </c>
      <c r="DL143" s="36" t="str">
        <f>IF(AND(Input!$I143="text-tabs",Input!$K143="有"),svg_data!$BP$1,"")</f>
        <v/>
      </c>
      <c r="DM143" s="36" t="str">
        <f>IF(AND(Input!$I143="text-tabs",Input!$K143="有"),svg_data!$BQ$1,"")</f>
        <v/>
      </c>
      <c r="DN143" s="36" t="str">
        <f>IF(AND(Input!$I143="text-tabs",Input!$K143="有"),Input!$G143,"")</f>
        <v/>
      </c>
      <c r="DO143" s="36" t="str">
        <f>IF(AND(Input!$I143="text-tabs",Input!$K143="有"),svg_data!$BS$1,"")</f>
        <v/>
      </c>
      <c r="DP143" s="36" t="str">
        <f>IF(AND(Input!$I143="text-tabs",Input!$K143="有"),Input!$G143,"")</f>
        <v/>
      </c>
      <c r="DQ143" s="36" t="str">
        <f>IF(AND(Input!$I143="text-tabs",Input!$K143="有"),svg_data!$BU$1,"")</f>
        <v/>
      </c>
      <c r="DR143" s="36" t="str">
        <f>IF(AND(Input!$I143="text-tabs",Input!$K143="有"),Input!$G143,"")</f>
        <v/>
      </c>
      <c r="DS143" s="36" t="str">
        <f>IF(AND(Input!$I143="text-tabs",Input!$K143="有"),IF(Input!$M143=1,svg_data!$BW$1,IF(Input!$M143=2,svg_data!$BW$2)),"")</f>
        <v/>
      </c>
      <c r="DT143" s="36" t="str">
        <f>IF(AND(Input!$I143="text-tabs",Input!$K143="有"),IF(Input!$M143=1,svg_data!$BY$1,IF(Input!$M143=2,"")),"")</f>
        <v/>
      </c>
      <c r="DU143" s="36" t="str">
        <f>IF(AND(Input!$I143="text-tabs",Input!$K143="有"),IF(Input!$M143=1,Input!$G143,IF(Input!$M143=2,"")),"")</f>
        <v/>
      </c>
      <c r="DV143" s="42" t="str">
        <f>IF(AND(Input!$I143="text-tabs",Input!$K143="有"),IF(Input!$M143=1,svg_data!$CA$1,IF(Input!$M143=2,svg_data!$CA$2)),"")</f>
        <v/>
      </c>
      <c r="DW143" s="36" t="str">
        <f>IF(AND(Input!$I143="text-tabs",Input!$K143="有"),IF(Input!$M143=1,svg_data!$CB$1,IF(Input!$M143=2,svg_data!$CB$2)),"")</f>
        <v/>
      </c>
      <c r="DX143" s="36" t="str">
        <f>IF(AND(Input!$I143="text-tabs",Input!$K143="有"),Input!$G143,"")</f>
        <v/>
      </c>
      <c r="DY143" s="36" t="str">
        <f>IF(AND(Input!$I143="text-tabs",Input!$K143="有"),IF(Input!$M143=1,svg_data!$CD$1,IF(Input!$M143=2,svg_data!$CD$2)),"")</f>
        <v/>
      </c>
      <c r="DZ143" s="36" t="str">
        <f>IF(AND(Input!$I143="text-tabs",Input!$K143="有"),Input!$G143,"")</f>
        <v/>
      </c>
      <c r="EA143" s="36" t="str">
        <f>IF(AND(Input!$I143="text-tabs",Input!$K143="有"),IF(Input!$M143=1,svg_data!$CF$1,IF(Input!$M143=2,svg_data!$CF$2)),"")</f>
        <v/>
      </c>
      <c r="EB143" s="36" t="str">
        <f>IF(AND(Input!$I143="text-tabs",Input!$K143="有"),Input!$G143,"")</f>
        <v/>
      </c>
      <c r="EC143" s="36" t="str">
        <f>IF(AND(Input!$I143="text-tabs",Input!$K143="有"),IF(Input!$M143=1,svg_data!$CH$1,IF(Input!$M143=2,svg_data!$CH$2)),"")</f>
        <v/>
      </c>
      <c r="ED143" s="36" t="str">
        <f>IF(AND(Input!$I143="text-tabs",Input!$K143="有"),Input!$G143,"")</f>
        <v/>
      </c>
      <c r="EE143" s="36" t="str">
        <f>IF(AND(Input!$I143="text-tabs",Input!$K143="有"),IF(Input!$M143=1,svg_data!$CJ$1,IF(Input!$M143=2,svg_data!$CJ$2)),"")</f>
        <v/>
      </c>
      <c r="EF143" s="36" t="str">
        <f>IF(AND(Input!$I143="text-tabs",Input!$K143="有"),Input!$G143,"")</f>
        <v/>
      </c>
      <c r="EG143" s="36" t="str">
        <f>IF(AND(Input!$I143="text-tabs",Input!$K143="有"),IF(Input!$M143=1,svg_data!$CL$1,IF(Input!$M143=2,svg_data!$CL$2)),"")</f>
        <v/>
      </c>
      <c r="EH143" s="36" t="str">
        <f>IF(AND(Input!$I143="text-tabs",Input!$K143="有"),Input!$G143,"")</f>
        <v/>
      </c>
      <c r="EI143" s="36" t="str">
        <f>IF(AND(Input!$I143="text-tabs",Input!$K143="有"),IF(Input!$M143=1,svg_data!$CN$1,IF(Input!$M143=2,svg_data!$CN$2)),"")</f>
        <v/>
      </c>
      <c r="EJ143" s="36" t="str">
        <f>IF(AND(Input!$I143="text-tabs",Input!$K143="有"),Input!$G143,"")</f>
        <v/>
      </c>
      <c r="EK143" s="36" t="str">
        <f>IF(AND(Input!$I143="text-tabs",Input!$K143="有"),IF(Input!$M143=1,svg_data!$CP$1,IF(Input!$M143=2,svg_data!$CP$2)),"")</f>
        <v/>
      </c>
      <c r="EL143" s="36" t="str">
        <f>IF(AND(Input!$I143="text-tabs",Input!$K143="有"),Input!$G143,"")</f>
        <v/>
      </c>
      <c r="EM143" s="36" t="str">
        <f>IF(AND(Input!$I143="text-tabs",Input!$K143="有"),IF(Input!$M143=1,svg_data!$CR$1,IF(Input!$M143=2,svg_data!$CR$2)),"")</f>
        <v/>
      </c>
      <c r="EN143" s="36" t="str">
        <f>IF(AND(Input!$I143="text-tabs",Input!$K143="有"),Input!$G143,"")</f>
        <v/>
      </c>
      <c r="EO143" s="36" t="str">
        <f>IF(AND(Input!$I143="text-tabs",Input!$K143="有"),IF(Input!$M143=1,svg_data!$CT$1,IF(Input!$M143=2,svg_data!$CT$2)),"")</f>
        <v/>
      </c>
      <c r="EP143" s="36" t="str">
        <f>IF(AND(Input!$I143="text-tabs",Input!$K143="有"),Input!$G143,"")</f>
        <v/>
      </c>
      <c r="EQ143" s="36" t="str">
        <f>IF(AND(Input!$I143="text-tabs",Input!$K143="有"),IF(Input!$M143=1,svg_data!$CV$1,IF(Input!$M143=2,svg_data!$CV$2)),"")</f>
        <v/>
      </c>
      <c r="ER143" s="36" t="str">
        <f>IF(AND(Input!$I143="text-tabs",Input!$K143="有"),Input!$G143,"")</f>
        <v/>
      </c>
      <c r="ES143" s="36" t="str">
        <f>IF(AND(Input!$I143="text-tabs",Input!$K143="有"),IF(Input!$M143=1,svg_data!$CX$1,IF(Input!$M143=2,svg_data!$CX$2)),"")</f>
        <v/>
      </c>
      <c r="ET143" s="36" t="str">
        <f>IF(AND(Input!$I143="text-tabs",Input!$K143="有"),Input!$G143,"")</f>
        <v/>
      </c>
      <c r="EU143" s="36" t="str">
        <f>IF(AND(Input!$I143="text-tabs",Input!$K143="有"),IF(Input!$M143=1,svg_data!$CZ$1,IF(Input!$M143=2,svg_data!$CZ$2)),"")</f>
        <v/>
      </c>
      <c r="EV143" s="36" t="str">
        <f>IF(AND(Input!$I143="text-tabs",Input!$K143="有"),Input!$G143,"")</f>
        <v/>
      </c>
      <c r="EW143" s="36" t="str">
        <f>IF(AND(Input!$I143="text-tabs",Input!$K143="有"),IF(Input!$M143=1,svg_data!$DB$1,IF(Input!$M143=2,svg_data!$DB$2)),"")</f>
        <v/>
      </c>
      <c r="EX143" s="36" t="str">
        <f>IF(AND(Input!$I143="text-tabs",Input!$K143="有"),Input!$G143,"")</f>
        <v/>
      </c>
      <c r="EY143" s="36" t="str">
        <f>IF(AND(Input!$I143="text-tabs",Input!$K143="有"),IF(Input!$M143=1,svg_data!$DD$1,IF(Input!$M143=2,svg_data!$DD$2)),"")</f>
        <v/>
      </c>
      <c r="EZ143" s="36" t="str">
        <f>IF(AND(Input!$I143="text-tabs",Input!$K143="有"),Input!$G143,"")</f>
        <v/>
      </c>
      <c r="FA143" s="36" t="str">
        <f>IF(AND(Input!$I143="text-tabs",Input!$K143="有"),IF(Input!$M143=1,svg_data!$DF$1,IF(Input!$M143=2,svg_data!$DF$2)),"")</f>
        <v/>
      </c>
      <c r="FB143" s="36" t="str">
        <f>IF(AND(Input!$I143="text-tabs",Input!$K143="有"),Input!$G143,"")</f>
        <v/>
      </c>
      <c r="FC143" s="36" t="str">
        <f>IF(AND(Input!$I143="text-tabs",Input!$K143="有"),IF(Input!$M143=1,svg_data!$DH$1,IF(Input!$M143=2,svg_data!$DH$2)),"")</f>
        <v/>
      </c>
      <c r="FD143" s="36" t="str">
        <f>IF(AND(Input!$I143="text-tabs",Input!$K143="有"),Input!$G143,"")</f>
        <v/>
      </c>
      <c r="FE143" s="36" t="str">
        <f>IF(AND(Input!$I143="text-tabs",Input!$K143="有"),IF(Input!$M143=1,svg_data!$DJ$1,IF(Input!$M143=2,svg_data!$DJ$2)),"")</f>
        <v/>
      </c>
      <c r="FF143" s="36" t="str">
        <f>IF(AND(Input!$I143="text-tabs",Input!$K143="有"),Input!$G143,"")</f>
        <v/>
      </c>
      <c r="FG143" s="36" t="str">
        <f>IF(AND(Input!$I143="text-tabs",Input!$K143="有"),IF(Input!$M143=1,svg_data!$DL$1,IF(Input!$M143=2,svg_data!$DL$2)),"")</f>
        <v/>
      </c>
      <c r="FH143" s="36" t="str">
        <f>IF(AND(Input!$I143="text-tabs",Input!$K143="有"),Input!$G143,"")</f>
        <v/>
      </c>
      <c r="FI143" s="36" t="str">
        <f>IF(AND(Input!$I143="text-tabs",Input!$K143="有"),IF(Input!$M143=1,svg_data!$DN$1,IF(Input!$M143=2,svg_data!$DN$2)),"")</f>
        <v/>
      </c>
      <c r="FJ143" s="36" t="str">
        <f>IF(AND(Input!$I143="text-tabs",Input!$K143="有"),Input!$G143,"")</f>
        <v/>
      </c>
      <c r="FK143" s="36" t="str">
        <f>IF(AND(Input!$I143="text-tabs",Input!$K143="有"),IF(Input!$M143=1,svg_data!$DP$1,IF(Input!$M143=2,svg_data!$DP$2)),"")</f>
        <v/>
      </c>
      <c r="FL143" s="36" t="str">
        <f>IF(AND(Input!$I143="text-tabs",Input!$K143="有"),Input!$G143,"")</f>
        <v/>
      </c>
      <c r="FM143" s="36" t="str">
        <f>IF(AND(Input!$I143="text-tabs",Input!$K143="有"),IF(Input!$M143=1,svg_data!$DR$1,IF(Input!$M143=2,svg_data!$DR$2)),"")</f>
        <v/>
      </c>
      <c r="FN143" s="36" t="str">
        <f>IF(AND(Input!$I143="text-tabs",Input!$K143="有"),Input!$G143,"")</f>
        <v/>
      </c>
      <c r="FO143" s="36" t="str">
        <f>IF(AND(Input!$I143="text-tabs",Input!$K143="有"),IF(Input!$M143=1,svg_data!$DT$1,IF(Input!$M143=2,svg_data!$DT$2)),"")</f>
        <v/>
      </c>
      <c r="FP143" s="36" t="str">
        <f>IF(AND(Input!$I143="text-tabs",Input!$K143="有"),Input!$G143,"")</f>
        <v/>
      </c>
      <c r="FQ143" s="36" t="str">
        <f>IF(AND(Input!$I143="text-tabs",Input!$K143="有"),IF(Input!$M143=1,svg_data!$DV$1,IF(Input!$M143=2,svg_data!$DV$2)),"")</f>
        <v/>
      </c>
      <c r="FR143" s="36" t="str">
        <f>IF(AND(Input!$I143="text-tabs",Input!$K143="有"),Input!$G143,"")</f>
        <v/>
      </c>
      <c r="FS143" s="36" t="str">
        <f>IF(AND(Input!$I143="text-tabs",Input!$K143="有"),IF(Input!$M143=1,svg_data!$DX$1,IF(Input!$M143=2,svg_data!$DX$2)),"")</f>
        <v/>
      </c>
      <c r="FT143" s="36" t="str">
        <f>IF(AND(Input!$I143="text-tabs",Input!$K143="有"),Input!$G143,"")</f>
        <v/>
      </c>
      <c r="FU143" s="36" t="str">
        <f>IF(AND(Input!$I143="text-tabs",Input!$K143="有"),IF(Input!$M143=1,svg_data!$DZ$1,IF(Input!$M143=2,svg_data!$DZ$2)),"")</f>
        <v/>
      </c>
      <c r="FV143" s="36" t="str">
        <f>IF(AND(Input!$I143="text-tabs",Input!$K143="有"),Input!$G143,"")</f>
        <v/>
      </c>
      <c r="FW143" s="36" t="str">
        <f>IF(AND(Input!$I143="text-tabs",Input!$K143="有"),IF(Input!$M143=1,svg_data!$EB$1,IF(Input!$M143=2,svg_data!$EB$2)),"")</f>
        <v/>
      </c>
      <c r="FX143" s="36" t="str">
        <f>IF(AND(Input!$I143="text-tabs",Input!$K143="有"),Input!$G143,"")</f>
        <v/>
      </c>
      <c r="FY143" s="36" t="str">
        <f>IF(AND(Input!$I143="text-tabs",Input!$K143="有"),IF(Input!$M143=1,svg_data!$ED$1,IF(Input!$M143=2,svg_data!$ED$2)),"")</f>
        <v/>
      </c>
      <c r="FZ143" s="36" t="str">
        <f>IF(AND(Input!$I143="text-tabs",Input!$K143="有"),Input!$G143,"")</f>
        <v/>
      </c>
      <c r="GA143" s="36" t="str">
        <f>IF(AND(Input!$I143="text-tabs",Input!$K143="有"),IF(Input!$M143=1,svg_data!$EF$1,IF(Input!$M143=2,svg_data!$EF$2)),"")</f>
        <v/>
      </c>
      <c r="GB143" s="36" t="str">
        <f>IF(AND(Input!$I143="text-tabs",Input!$K143="有"),Input!$G143,"")</f>
        <v/>
      </c>
      <c r="GC143" s="36" t="str">
        <f>IF(AND(Input!$I143="text-tabs",Input!$K143="有"),IF(Input!$M143=1,svg_data!$EH$1,IF(Input!$M143=2,svg_data!$EH$2)),"")</f>
        <v/>
      </c>
      <c r="GD143" s="36" t="str">
        <f>IF(AND(Input!$I143="text-tabs",Input!$K143="有"),Input!$G143,"")</f>
        <v/>
      </c>
      <c r="GE143" s="36" t="str">
        <f>IF(AND(Input!$I143="text-tabs",Input!$K143="有"),IF(Input!$M143=1,svg_data!$EJ$1,IF(Input!$M143=2,svg_data!$EJ$2)),"")</f>
        <v/>
      </c>
      <c r="GF143" s="36" t="str">
        <f>IF(AND(Input!$I143="text-tabs",Input!$K143="有"),Input!$G143,"")</f>
        <v/>
      </c>
      <c r="GG143" s="36" t="str">
        <f>IF(AND(Input!$I143="text-tabs",Input!$K143="有"),IF(Input!$M143=1,svg_data!$EL$1,IF(Input!$M143=2,svg_data!$EL$2)),"")</f>
        <v/>
      </c>
      <c r="GH143" s="36" t="str">
        <f>IF(AND(Input!$I143="text-tabs",Input!$K143="有"),Input!$G143,"")</f>
        <v/>
      </c>
      <c r="GI143" s="36" t="str">
        <f>IF(AND(Input!$I143="text-tabs",Input!$K143="有"),IF(Input!$M143=1,svg_data!$EN$1,IF(Input!$M143=2,svg_data!$EN$2)),"")</f>
        <v/>
      </c>
      <c r="GJ143" s="36" t="str">
        <f>IF(AND(Input!$I143="text-tabs",Input!$K143="有"),Input!$G143,"")</f>
        <v/>
      </c>
      <c r="GK143" s="36" t="str">
        <f>IF(AND(Input!$I143="text-tabs",Input!$K143="有"),IF(Input!$M143=1,svg_data!$EP$1,IF(Input!$M143=2,svg_data!$EP$2)),"")</f>
        <v/>
      </c>
      <c r="GL143" s="36" t="str">
        <f>IF(AND(Input!$I143="text-tabs",Input!$K143="有"),Input!$G143,"")</f>
        <v/>
      </c>
      <c r="GM143" s="36" t="str">
        <f>IF(AND(Input!$I143="text-tabs",Input!$K143="有"),svg_data!$ER$1,"")</f>
        <v/>
      </c>
      <c r="GN143" s="36" t="str">
        <f>IF(AND(Input!$I143="text-tabs",Input!$K143="有"),Input!$G143,"")</f>
        <v/>
      </c>
      <c r="GO143" s="36" t="str">
        <f>IF(AND(Input!$I143="text-tabs",Input!$K143="有"),svg_data!$ET$1,"")</f>
        <v/>
      </c>
      <c r="GP143" s="36" t="str">
        <f>IF(AND(Input!$I143="text-tabs",Input!$K143="有"),Input!$G143,"")</f>
        <v/>
      </c>
      <c r="GQ143" s="36" t="str">
        <f>IF(AND(Input!$I143="text-tabs",Input!$K143="有"),svg_data!$EV$1,"")</f>
        <v/>
      </c>
      <c r="GR143" s="36" t="str">
        <f>IF(AND(Input!$I143="text-tabs",Input!$K143="有"),Input!$G143,"")</f>
        <v/>
      </c>
      <c r="GS143" s="36" t="str">
        <f>IF(AND(Input!$I143="text-tabs",Input!$K143="有"),svg_data!$EX$1,"")</f>
        <v/>
      </c>
      <c r="GT143" s="36" t="str">
        <f>IF(AND(Input!$I143="text-tabs",Input!$K143="有"),IF(Input!$O143="無","",svg_data!$EY$1),"")</f>
        <v/>
      </c>
      <c r="GU143" s="36" t="str">
        <f>IF(AND(Input!$I143="text-tabs",Input!$K143="有"),IF(Input!$O143="無","",Input!$G143),"")</f>
        <v/>
      </c>
      <c r="GV143" s="36" t="str">
        <f>IF(AND(Input!$I143="text-tabs",Input!$K143="有"),IF(Input!$O143="無","",Input!$O143),"")</f>
        <v/>
      </c>
      <c r="GW143" s="36" t="str">
        <f>IF(AND(Input!$I143="text-tabs",Input!$K143="有"),IF(Input!$O143="無","",svg_data!$FA$1),"")</f>
        <v/>
      </c>
      <c r="GX143" s="36" t="str">
        <f>IF(AND(Input!$I143="text-tabs",Input!$K143="有"),IF(Input!$O143="無","",Input!$P143),"")</f>
        <v/>
      </c>
      <c r="GY143" s="36" t="str">
        <f>IF(AND(Input!$I143="text-tabs",Input!$K143="有"),IF(Input!$O143="無","",svg_data!$FC$1),"")</f>
        <v/>
      </c>
      <c r="GZ143" s="36" t="str">
        <f>IF(AND(Input!$I143="text-tabs",Input!$K143="有"),svg_data!$FD$1,"")</f>
        <v/>
      </c>
      <c r="HA143" s="36" t="str">
        <f>IF(AND(Input!$I143="text-tabs",Input!$K143="有"),$HA$1,"")</f>
        <v/>
      </c>
      <c r="HB143" s="36" t="str">
        <f>IF(AND(Input!$I143="text-tabs",Input!$V143="有",Input!$W143&lt;&gt;""),$HB$1,"")</f>
        <v/>
      </c>
      <c r="HC143" s="36" t="str">
        <f>IF(AND(Input!$I143="text-tabs",Input!$V143="有",Input!$W143&lt;&gt;""),Input!$U143,"")</f>
        <v/>
      </c>
      <c r="HD143" s="36" t="str">
        <f>IF(AND(Input!$I143="text-tabs",Input!$V143="有",Input!$W143&lt;&gt;""),$HD$1,"")</f>
        <v/>
      </c>
      <c r="HE143" s="36" t="str">
        <f>IF(AND(Input!$I143="text-tabs",Input!$V143="有",Input!$W143&lt;&gt;""),$HE$1,"")</f>
        <v/>
      </c>
      <c r="HF143" s="36" t="str">
        <f>IF(AND(Input!$I143="text-tabs",Input!$V143="有",Input!$W143&lt;&gt;""),$HF$1,"")</f>
        <v/>
      </c>
      <c r="HG143" s="36" t="str">
        <f>IF(AND(Input!$I143="text-tabs",Input!$V143="有",Input!$W143&lt;&gt;""),Input!$X143,"")</f>
        <v/>
      </c>
      <c r="HH143" s="36" t="str">
        <f>IF(AND(Input!$I143="text-tabs",Input!$V143="有",Input!$W143&lt;&gt;""),$HH$1,"")</f>
        <v/>
      </c>
      <c r="HI143" s="36" t="str">
        <f>IF(AND(Input!$I143="text-tabs",Input!$V143="有",Input!$W143&lt;&gt;""),Input!$W143,"")</f>
        <v/>
      </c>
      <c r="HJ143" s="36" t="str">
        <f>IF(AND(Input!$I143="text-tabs",Input!$V143="有",Input!$W143&lt;&gt;""),$HJ$1,"")</f>
        <v/>
      </c>
      <c r="HK143" s="36" t="str">
        <f>IF(AND(Input!$I143="text-tabs",Input!$V143="有",Input!$Y143&lt;&gt;"無"),$HK$1,"")</f>
        <v/>
      </c>
      <c r="HL143" s="36" t="str">
        <f>IF(AND(Input!$I143="text-tabs",Input!$V143="有",Input!$Y143&lt;&gt;"無"),$HF$1,"")</f>
        <v/>
      </c>
      <c r="HM143" s="36" t="str">
        <f>IF(AND(Input!$I143="text-tabs",Input!$V143="有",Input!$Y143&lt;&gt;"無"),Input!$Z143,"")</f>
        <v/>
      </c>
      <c r="HN143" s="36" t="str">
        <f>IF(AND(Input!$I143="text-tabs",Input!$V143="有",Input!$Y143&lt;&gt;"無"),$HH$1,"")</f>
        <v/>
      </c>
      <c r="HO143" s="36" t="str">
        <f>IF(AND(Input!$I143="text-tabs",Input!$V143="有",Input!$Y143&lt;&gt;"無"),Input!$Y143,"")</f>
        <v/>
      </c>
      <c r="HP143" s="36" t="str">
        <f>IF(AND(Input!$I143="text-tabs",Input!$V143="有",Input!$Y143&lt;&gt;"無"),$HJ$1,"")</f>
        <v/>
      </c>
      <c r="HQ143" s="36" t="str">
        <f>IF(AND(Input!$I143="text-tabs",Input!$V143="有",Input!$AA143&lt;&gt;"無"),$HQ$1,"")</f>
        <v/>
      </c>
      <c r="HR143" s="36" t="str">
        <f>IF(AND(Input!$I143="text-tabs",Input!$V143="有",Input!$AA143&lt;&gt;"無"),$HR$1,"")</f>
        <v/>
      </c>
      <c r="HS143" s="36" t="str">
        <f>IF(AND(Input!$I143="text-tabs",Input!$V143="有",Input!$AA143&lt;&gt;"無"),Input!$AB143,"")</f>
        <v/>
      </c>
      <c r="HT143" s="36" t="str">
        <f>IF(AND(Input!$I143="text-tabs",Input!$V143="有",Input!$AA143&lt;&gt;"無"),$HT$1,"")</f>
        <v/>
      </c>
      <c r="HU143" s="36" t="str">
        <f>IF(AND(Input!$I143="text-tabs",Input!$V143="有",Input!$AA143&lt;&gt;"無"),Input!$AA143,"")</f>
        <v/>
      </c>
      <c r="HV143" s="36" t="str">
        <f>IF(AND(Input!$I143="text-tabs",Input!$V143="有",Input!$AA143&lt;&gt;"無"),$HV$1,"")</f>
        <v/>
      </c>
      <c r="HW143" s="36" t="str">
        <f>IF(AND(Input!$I143="text-tabs",Input!$V143="有",Input!$AC143&lt;&gt;"無"),$HW$1,"")</f>
        <v/>
      </c>
      <c r="HX143" s="36" t="str">
        <f>IF(AND(Input!$I143="text-tabs",Input!$V143="有",Input!$AC143&lt;&gt;"無"),$HX$1,"")</f>
        <v/>
      </c>
      <c r="HY143" s="36" t="str">
        <f>IF(AND(Input!$I143="text-tabs",Input!$V143="有",Input!$AC143&lt;&gt;"無"),Input!$AD143,"")</f>
        <v/>
      </c>
      <c r="HZ143" s="36" t="str">
        <f>IF(AND(Input!$I143="text-tabs",Input!$V143="有",Input!$AC143&lt;&gt;"無"),$HZ$1,"")</f>
        <v/>
      </c>
      <c r="IA143" s="36" t="str">
        <f>IF(AND(Input!$I143="text-tabs",Input!$V143="有",Input!$AC143&lt;&gt;"無"),Input!$AC143,"")</f>
        <v/>
      </c>
      <c r="IB143" s="36" t="str">
        <f>IF(AND(Input!$I143="text-tabs",Input!$V143="有",Input!$AC143&lt;&gt;"無"),$IB$1,"")</f>
        <v/>
      </c>
      <c r="IC143" s="36" t="str">
        <f>IF(AND(Input!$I143="text-tabs",Input!$V143="有",Input!$AE143&lt;&gt;"無"),$IC$1,"")</f>
        <v/>
      </c>
      <c r="ID143" s="36" t="str">
        <f>IF(AND(Input!$I143="text-tabs",Input!$V143="有",Input!$AE143&lt;&gt;"無"),$HF$1,"")</f>
        <v/>
      </c>
      <c r="IE143" s="36" t="str">
        <f>IF(AND(Input!$I143="text-tabs",Input!$V143="有",Input!$AE143&lt;&gt;"無"),Input!$AF143,"")</f>
        <v/>
      </c>
      <c r="IF143" s="36" t="str">
        <f>IF(AND(Input!$I143="text-tabs",Input!$V143="有",Input!$AE143&lt;&gt;"無"),$HH$1,"")</f>
        <v/>
      </c>
      <c r="IG143" s="36" t="str">
        <f>IF(AND(Input!$I143="text-tabs",Input!$V143="有",Input!$AE143&lt;&gt;"無"),Input!$AE143,"")</f>
        <v/>
      </c>
      <c r="IH143" s="36" t="str">
        <f>IF(AND(Input!$I143="text-tabs",Input!$V143="有",Input!$AE143&lt;&gt;"無"),$HJ$1,"")</f>
        <v/>
      </c>
      <c r="II143" s="36" t="str">
        <f>IF(AND(Input!$I143="text-tabs",Input!$V143="有"),$II$1,"")</f>
        <v/>
      </c>
      <c r="IJ143" s="36" t="str">
        <f>IF(AND(Input!$I143="text-tabs",Input!$AG143="有"),$IJ$1,"")</f>
        <v/>
      </c>
      <c r="IK143" s="36" t="str">
        <f>IF(AND(Input!$I143="text-tabs",Input!$AG143="有"),Input!$AH143,"")</f>
        <v/>
      </c>
      <c r="IL143" s="36" t="str">
        <f>IF(AND(Input!$I143="text-tabs",Input!$AG143="有"),$IL$1,"")</f>
        <v/>
      </c>
      <c r="IM143" s="36" t="str">
        <f>IF(AND(Input!$I143="text-tabs",Input!$AG143="有"),Input!$AI143,"")</f>
        <v/>
      </c>
      <c r="IN143" s="36" t="str">
        <f>IF(AND(Input!$I143="text-tabs",Input!$AG143="有"),$IN$1,"")</f>
        <v/>
      </c>
      <c r="IO143" s="36" t="str">
        <f>IF(Input!$I143="text-tabs",$IO$1,"")</f>
        <v/>
      </c>
      <c r="IP143" s="36" t="str">
        <f>IF(Input!$I143="event",$IP$1,"")</f>
        <v/>
      </c>
      <c r="IQ143" s="36" t="str">
        <f>IF(Input!$I143="event",Input!$R143,"")</f>
        <v/>
      </c>
      <c r="IR143" s="36" t="str">
        <f>IF(Input!$I143="event",$IR$1,"")</f>
        <v/>
      </c>
      <c r="IS143" s="36" t="str">
        <f>IF(Input!$I143="event",$IS$1,"")</f>
        <v/>
      </c>
      <c r="IT143" s="36" t="str">
        <f>IF(Input!$I143="event",Input!$Q143,"")</f>
        <v/>
      </c>
      <c r="IU143" s="36" t="str">
        <f>IF(Input!$I143="event",$IU$1,"")</f>
        <v/>
      </c>
      <c r="IV143" s="36" t="str">
        <f>IF(Input!$I143="image",$IV$1,"")</f>
        <v/>
      </c>
      <c r="IW143" s="36" t="str">
        <f>IF(Input!$I143="image",Input!$S143,"")</f>
        <v/>
      </c>
      <c r="IX143" s="36" t="str">
        <f>IF(Input!$I143="image",$IX$1,"")</f>
        <v/>
      </c>
      <c r="IY143" s="36" t="str">
        <f>IF(AND(Input!$I143="image",Input!$V143="無"),$IY$1,"")</f>
        <v/>
      </c>
      <c r="IZ143" s="36" t="str">
        <f>IF(AND(Input!$I143="image",Input!$V143="無"),Input!$B143,"")</f>
        <v/>
      </c>
      <c r="JA143" s="36" t="str">
        <f>IF(AND(Input!$I143="image",Input!$V143="無"),$JA$1,"")</f>
        <v/>
      </c>
      <c r="JB143" s="36" t="str">
        <f>IF(AND(Input!$I143="image",Input!$V143="有"),$JB$1,"")</f>
        <v/>
      </c>
      <c r="JC143" s="36" t="str">
        <f>IF(AND(Input!$I143="image",Input!$V143="有"),Input!$W143,"")</f>
        <v/>
      </c>
      <c r="JD143" s="36" t="str">
        <f>IF(AND(Input!$I143="image",Input!$V143="有"),$JD$1,"")</f>
        <v/>
      </c>
      <c r="JE143" s="36" t="str">
        <f>IF(AND(Input!$I143="image",Input!$V143="有"),Input!$X143,"")</f>
        <v/>
      </c>
      <c r="JF143" s="36" t="str">
        <f>IF(AND(Input!$I143="image",Input!$V143="有"),$JF$1,"")</f>
        <v/>
      </c>
      <c r="JG143" s="36" t="str">
        <f>IF(Input!$I143="embed",$JG$1,"")</f>
        <v/>
      </c>
      <c r="JH143" s="36" t="str">
        <f>IF(Input!$I143="embed",Input!$X143,"")</f>
        <v/>
      </c>
      <c r="JI143" s="36" t="str">
        <f>IF(Input!$I143="embed",$JI$1,"")</f>
        <v/>
      </c>
      <c r="JJ143" s="36" t="str">
        <f>IF(Input!$I143="embed",$JJ$1,"")</f>
        <v/>
      </c>
      <c r="JK143" s="36" t="str">
        <f>IF(Input!$I143="embed",Input!$R143,"")</f>
        <v/>
      </c>
      <c r="JL143" s="36" t="str">
        <f>IF(Input!$I143="embed",$JL$1,"")</f>
        <v/>
      </c>
      <c r="JM143" s="36" t="str">
        <f>IF(Input!$I143="table",Input!$AI143,"")</f>
        <v/>
      </c>
      <c r="JN143" s="36" t="str">
        <f>IF(Input!$I143="table",Input!$AJ143,"")</f>
        <v/>
      </c>
      <c r="JO143" s="36" t="s">
        <v>0</v>
      </c>
      <c r="JP143" s="36" t="str">
        <f t="shared" si="8"/>
        <v/>
      </c>
    </row>
    <row r="144" spans="1:276" s="36" customFormat="1">
      <c r="A144" s="39" t="str">
        <f t="shared" si="7"/>
        <v>"0":{"category":"未記入","class":"0","id":"0","titleShadow":"",}</v>
      </c>
      <c r="B144" s="36" t="s">
        <v>5</v>
      </c>
      <c r="C144" s="40">
        <f>Input!$G144</f>
        <v>0</v>
      </c>
      <c r="D144" s="36" t="s">
        <v>210</v>
      </c>
      <c r="E144" s="36" t="s">
        <v>23</v>
      </c>
      <c r="F144" s="36" t="str">
        <f>IF(Input!$C144&lt;&gt;"",Input!$C144,"未記入")</f>
        <v>未記入</v>
      </c>
      <c r="G144" s="36" t="s">
        <v>3</v>
      </c>
      <c r="H144" s="36" t="s">
        <v>1</v>
      </c>
      <c r="I144" s="36">
        <f>Input!$I144</f>
        <v>0</v>
      </c>
      <c r="J144" s="36" t="s">
        <v>3</v>
      </c>
      <c r="K144" s="36" t="s">
        <v>4</v>
      </c>
      <c r="L144" s="40">
        <f>Input!$G144</f>
        <v>0</v>
      </c>
      <c r="M144" s="36" t="s">
        <v>3</v>
      </c>
      <c r="N144" s="36" t="str">
        <f>IF(Input!$D144="有",$N$1,"")</f>
        <v/>
      </c>
      <c r="O144" s="36" t="str">
        <f>IF(Input!$D144="有",Input!$A144,"")</f>
        <v/>
      </c>
      <c r="P144" s="36" t="str">
        <f>IF(Input!$D144="有",$P$1,"")</f>
        <v/>
      </c>
      <c r="Q144" s="36" t="str">
        <f>IF(Input!$D144="有",$Q$1,"")</f>
        <v/>
      </c>
      <c r="R144" s="36" t="str">
        <f>IF(Input!$D144="有",LEFT(Input!$E144,1),"")</f>
        <v/>
      </c>
      <c r="S144" s="36" t="str">
        <f>IF(Input!$D144="有",$S$1,"")</f>
        <v/>
      </c>
      <c r="T144" s="36" t="str">
        <f>IF(Input!$D144="有",$T$1,"")</f>
        <v/>
      </c>
      <c r="U144" s="36" t="str">
        <f>IF(Input!$D144="有",Input!$F144,"")</f>
        <v/>
      </c>
      <c r="V144" s="36" t="str">
        <f>IF(Input!$D144="有",$V$1,"")</f>
        <v/>
      </c>
      <c r="W144" s="36" t="s">
        <v>205</v>
      </c>
      <c r="X144" s="36" t="str">
        <f>IF(Input!$H144="有","true",IF(Input!$H144="無","false",""))</f>
        <v/>
      </c>
      <c r="Y144" s="36" t="s">
        <v>3</v>
      </c>
      <c r="Z144" s="36" t="str">
        <f>IF(OR(Input!$I144="text-tabs",Input!$I144="text"),$Z$1,"")</f>
        <v/>
      </c>
      <c r="AA144" s="36" t="str">
        <f>IF(OR(Input!$I144="text-tabs",Input!$I144="text"),Input!$B144,"")</f>
        <v/>
      </c>
      <c r="AB144" s="36" t="str">
        <f>IF(OR(Input!$I144="text-tabs",Input!$I144="text"),$AB$1,"")</f>
        <v/>
      </c>
      <c r="AC144" s="36" t="str">
        <f>IF(AND(OR(Input!$I144="text-tabs",Input!$I144="text"),Input!$T144="無"),$AC$1,"")</f>
        <v/>
      </c>
      <c r="AD144" s="36" t="str">
        <f>IF(AND(OR(Input!$I144="text-tabs",Input!$I144="text"),Input!$T144="無"),Input!$S144,"")</f>
        <v/>
      </c>
      <c r="AE144" s="36" t="str">
        <f>IF(AND(OR(Input!$I144="text-tabs",Input!$I144="text"),Input!$T144="無"),$AE$1,"")</f>
        <v/>
      </c>
      <c r="AF144" s="36" t="str">
        <f>IF(AND(OR(Input!$I144="text-tabs",Input!$I144="text"),Input!$S144="無"),$AF$1,"")</f>
        <v/>
      </c>
      <c r="AG144" s="36" t="str">
        <f>IF(AND(OR(Input!$I144="text-tabs",Input!$I144="text"),Input!$S144="無"),Input!$T144,"")</f>
        <v/>
      </c>
      <c r="AH144" s="36" t="str">
        <f>IF(AND(OR(Input!$I144="text-tabs",Input!$I144="text"),Input!$S144="無"),$AH$1,"")</f>
        <v/>
      </c>
      <c r="AI144" s="36" t="str">
        <f>IF(Input!$I144="text",$AI$1,"")</f>
        <v/>
      </c>
      <c r="AJ144" s="36" t="str">
        <f>IF(Input!$I144="text",Input!$R144,"")</f>
        <v/>
      </c>
      <c r="AK144" s="36" t="str">
        <f>IF(Input!$I144="text",$AK$1,"")</f>
        <v/>
      </c>
      <c r="AL144" s="36" t="str">
        <f>IF(Input!$I144="text-tabs",$AL$1,"")</f>
        <v/>
      </c>
      <c r="AM144" s="36" t="str">
        <f>IF(Input!$I144="text-tabs",$AM$1,"")</f>
        <v/>
      </c>
      <c r="AN144" s="36" t="str">
        <f>IF(Input!$I144="text-tabs",Input!$J144,"")</f>
        <v/>
      </c>
      <c r="AO144" s="36" t="str">
        <f>IF(Input!$I144="text-tabs",$AO$1,"")</f>
        <v/>
      </c>
      <c r="AP144" s="36" t="str">
        <f>IF(Input!$I144="text-tabs",Input!$R144,"")</f>
        <v/>
      </c>
      <c r="AQ144" s="36" t="str">
        <f>IF(Input!$I144="text-tabs",$AQ$1,"")</f>
        <v/>
      </c>
      <c r="AR144" s="36" t="str">
        <f>IF(AND(Input!$I144="text-tabs",Input!$K144="有"),$AR$1,"")</f>
        <v/>
      </c>
      <c r="AS144" s="36" t="str">
        <f>IF(AND(Input!$I144="text-tabs",Input!$K144="有"),Input!$L144,"")</f>
        <v/>
      </c>
      <c r="AT144" s="36" t="str">
        <f>IF(AND(Input!$I144="text-tabs",Input!$K144="有"),$AT$1,"")</f>
        <v/>
      </c>
      <c r="AU144" s="36" t="str">
        <f>IF(AND(Input!$I144="text-tabs",Input!$K144="有"),Input!$N144,"")</f>
        <v/>
      </c>
      <c r="AV144" s="36" t="str">
        <f>IF(AND(Input!$I144="text-tabs",Input!$K144="有"),"&lt;br&gt;","")</f>
        <v/>
      </c>
      <c r="AW144" s="36" t="str">
        <f>IF(AND(Input!$I144="text-tabs",Input!$K144="有"),IF(Input!$M144=1,svg_data!$A$1,IF(Input!$M144=2,svg_data!$A$2)),"")</f>
        <v/>
      </c>
      <c r="AX144" s="36" t="str">
        <f>IF(AND(Input!$I144="text-tabs",Input!$K144="有"),Input!$G144,"")</f>
        <v/>
      </c>
      <c r="AY144" s="36" t="str">
        <f>IF(AND(Input!$I144="text-tabs",Input!$K144="有"),IF(Input!$M144=1,svg_data!$C$1,IF(Input!$M144=2,svg_data!$C$2)),"")</f>
        <v/>
      </c>
      <c r="AZ144" s="36" t="str">
        <f>IF(AND(Input!$I144="text-tabs",Input!$K144="有"),Input!$G144,"")</f>
        <v/>
      </c>
      <c r="BA144" s="36" t="str">
        <f>IF(AND(Input!$I144="text-tabs",Input!$K144="有"),IF(Input!$M144=1,svg_data!$E$1,IF(Input!$M144=2,svg_data!$E$2)),"")</f>
        <v/>
      </c>
      <c r="BB144" s="36" t="str">
        <f>IF(AND(Input!$I144="text-tabs",Input!$K144="有"),Input!$G144,"")</f>
        <v/>
      </c>
      <c r="BC144" s="36" t="str">
        <f>IF(AND(Input!$I144="text-tabs",Input!$K144="有"),IF(Input!$M144=1,svg_data!$G$1,IF(Input!$M144=2,svg_data!$G$2)),"")</f>
        <v/>
      </c>
      <c r="BD144" s="36" t="str">
        <f>IF(AND(Input!$I144="text-tabs",Input!$K144="有"),Input!$G144,"")</f>
        <v/>
      </c>
      <c r="BE144" s="36" t="str">
        <f>IF(AND(Input!$I144="text-tabs",Input!$K144="有"),IF(Input!$M144=1,svg_data!$I$1,IF(Input!$M144=2,svg_data!$I$2)),"")</f>
        <v/>
      </c>
      <c r="BF144" s="36" t="str">
        <f>IF(AND(Input!$I144="text-tabs",Input!$K144="有"),Input!$G144,"")</f>
        <v/>
      </c>
      <c r="BG144" s="36" t="str">
        <f>IF(AND(Input!$I144="text-tabs",Input!$K144="有"),IF(Input!$M144=1,svg_data!$K$1,IF(Input!$M144=2,svg_data!$K$2)),"")</f>
        <v/>
      </c>
      <c r="BH144" s="36" t="str">
        <f>IF(AND(Input!$I144="text-tabs",Input!$K144="有"),Input!$G144,"")</f>
        <v/>
      </c>
      <c r="BI144" s="36" t="str">
        <f>IF(AND(Input!$I144="text-tabs",Input!$K144="有"),IF(Input!$M144=1,svg_data!$M$1,IF(Input!$M144=2,svg_data!$M$2)),"")</f>
        <v/>
      </c>
      <c r="BJ144" s="36" t="str">
        <f>IF(AND(Input!$I144="text-tabs",Input!$K144="有"),Input!$G144,"")</f>
        <v/>
      </c>
      <c r="BK144" s="36" t="str">
        <f>IF(AND(Input!$I144="text-tabs",Input!$K144="有"),IF(Input!$M144=1,svg_data!$O$1,IF(Input!$M144=2,svg_data!$O$2)),"")</f>
        <v/>
      </c>
      <c r="BL144" s="36" t="str">
        <f>IF(AND(Input!$I144="text-tabs",Input!$K144="有"),Input!$G144,"")</f>
        <v/>
      </c>
      <c r="BM144" s="36" t="str">
        <f>IF(AND(Input!$I144="text-tabs",Input!$K144="有"),IF(Input!$M144=1,svg_data!$Q$1,IF(Input!$M144=2,svg_data!$Q$2)),"")</f>
        <v/>
      </c>
      <c r="BN144" s="36" t="str">
        <f>IF(AND(Input!$I144="text-tabs",Input!$K144="有"),Input!$G144,"")</f>
        <v/>
      </c>
      <c r="BO144" s="36" t="str">
        <f>IF(AND(Input!$I144="text-tabs",Input!$K144="有"),IF(Input!$M144=1,svg_data!$S$1,IF(Input!$M144=2,svg_data!$S$2)),"")</f>
        <v/>
      </c>
      <c r="BP144" s="36" t="str">
        <f>IF(AND(Input!$I144="text-tabs",Input!$K144="有"),Input!$G144,"")</f>
        <v/>
      </c>
      <c r="BQ144" s="36" t="str">
        <f>IF(AND(Input!$I144="text-tabs",Input!$K144="有"),IF(Input!$M144=1,svg_data!$U$1,IF(Input!$M144=2,svg_data!$U$2)),"")</f>
        <v/>
      </c>
      <c r="BR144" s="36" t="str">
        <f>IF(AND(Input!$I144="text-tabs",Input!$K144="有"),Input!$G144,"")</f>
        <v/>
      </c>
      <c r="BS144" s="36" t="str">
        <f>IF(AND(Input!$I144="text-tabs",Input!$K144="有"),IF(Input!$M144=1,svg_data!$W$1,IF(Input!$M144=2,svg_data!$W$2)),"")</f>
        <v/>
      </c>
      <c r="BT144" s="36" t="str">
        <f>IF(AND(Input!$I144="text-tabs",Input!$K144="有"),Input!$G144,"")</f>
        <v/>
      </c>
      <c r="BU144" s="36" t="str">
        <f>IF(AND(Input!$I144="text-tabs",Input!$K144="有"),IF(Input!$M144=1,svg_data!$Y$1,IF(Input!$M144=2,svg_data!$Y$2)),"")</f>
        <v/>
      </c>
      <c r="BV144" s="36" t="str">
        <f>IF(AND(Input!$I144="text-tabs",Input!$K144="有"),Input!$G144,"")</f>
        <v/>
      </c>
      <c r="BW144" s="36" t="str">
        <f>IF(AND(Input!$I144="text-tabs",Input!$K144="有"),IF(Input!$M144=1,svg_data!$AA$1,IF(Input!$M144=2,svg_data!$AA$2)),"")</f>
        <v/>
      </c>
      <c r="BX144" s="36" t="str">
        <f>IF(AND(Input!$I144="text-tabs",Input!$K144="有"),Input!$G144,"")</f>
        <v/>
      </c>
      <c r="BY144" s="36" t="str">
        <f>IF(AND(Input!$I144="text-tabs",Input!$K144="有"),IF(Input!$M144=1,svg_data!$AC$1,IF(Input!$M144=2,svg_data!$AC$2)),"")</f>
        <v/>
      </c>
      <c r="BZ144" s="36" t="str">
        <f>IF(AND(Input!$I144="text-tabs",Input!$K144="有"),Input!$G144,"")</f>
        <v/>
      </c>
      <c r="CA144" s="36" t="str">
        <f>IF(AND(Input!$I144="text-tabs",Input!$K144="有"),IF(Input!$M144=1,svg_data!$AE$1,IF(Input!$M144=2,svg_data!$AE$2)),"")</f>
        <v/>
      </c>
      <c r="CB144" s="36" t="str">
        <f>IF(AND(Input!$I144="text-tabs",Input!$K144="有"),Input!$G144,"")</f>
        <v/>
      </c>
      <c r="CC144" s="36" t="str">
        <f>IF(AND(Input!$I144="text-tabs",Input!$K144="有"),IF(Input!$M144=1,svg_data!$AG$1,IF(Input!$M144=2,svg_data!$AG$2)),"")</f>
        <v/>
      </c>
      <c r="CD144" s="36" t="str">
        <f>IF(AND(Input!$I144="text-tabs",Input!$K144="有"),Input!$G144,"")</f>
        <v/>
      </c>
      <c r="CE144" s="36" t="str">
        <f>IF(AND(Input!$I144="text-tabs",Input!$K144="有"),IF(Input!$M144=1,svg_data!$AI$1,IF(Input!$M144=2,svg_data!$AI$2)),"")</f>
        <v/>
      </c>
      <c r="CF144" s="36" t="str">
        <f>IF(AND(Input!$I144="text-tabs",Input!$K144="有"),Input!$G144,"")</f>
        <v/>
      </c>
      <c r="CG144" s="36" t="str">
        <f>IF(AND(Input!$I144="text-tabs",Input!$K144="有"),IF(Input!$M144=1,svg_data!$AK$1,IF(Input!$M144=2,svg_data!$AK$2)),"")</f>
        <v/>
      </c>
      <c r="CH144" s="36" t="str">
        <f>IF(AND(Input!$I144="text-tabs",Input!$K144="有"),Input!$G144,"")</f>
        <v/>
      </c>
      <c r="CI144" s="36" t="str">
        <f>IF(AND(Input!$I144="text-tabs",Input!$K144="有"),IF(Input!$M144=1,svg_data!$AM$1,IF(Input!$M144=2,svg_data!$AM$2)),"")</f>
        <v/>
      </c>
      <c r="CJ144" s="36" t="str">
        <f>IF(AND(Input!$I144="text-tabs",Input!$K144="有"),Input!$G144,"")</f>
        <v/>
      </c>
      <c r="CK144" s="36" t="str">
        <f>IF(AND(Input!$I144="text-tabs",Input!$K144="有"),IF(Input!$M144=1,svg_data!$AO$1,IF(Input!$M144=2,svg_data!$AO$2)),"")</f>
        <v/>
      </c>
      <c r="CL144" s="36" t="str">
        <f>IF(AND(Input!$I144="text-tabs",Input!$K144="有"),Input!$G144,"")</f>
        <v/>
      </c>
      <c r="CM144" s="36" t="str">
        <f>IF(AND(Input!$I144="text-tabs",Input!$K144="有"),IF(Input!$M144=1,svg_data!$AQ$1,IF(Input!$M144=2,svg_data!$AQ$2)),"")</f>
        <v/>
      </c>
      <c r="CN144" s="36" t="str">
        <f>IF(AND(Input!$I144="text-tabs",Input!$K144="有"),Input!$G144,"")</f>
        <v/>
      </c>
      <c r="CO144" s="36" t="str">
        <f>IF(AND(Input!$I144="text-tabs",Input!$K144="有"),IF(Input!$M144=1,svg_data!$AS$1,IF(Input!$M144=2,svg_data!$AS$2)),"")</f>
        <v/>
      </c>
      <c r="CP144" s="36" t="str">
        <f>IF(AND(Input!$I144="text-tabs",Input!$K144="有"),Input!$G144,"")</f>
        <v/>
      </c>
      <c r="CQ144" s="36" t="str">
        <f>IF(AND(Input!$I144="text-tabs",Input!$K144="有"),IF(Input!$M144=1,svg_data!$AU$1,IF(Input!$M144=2,svg_data!$AU$2)),"")</f>
        <v/>
      </c>
      <c r="CR144" s="36" t="str">
        <f>IF(AND(Input!$I144="text-tabs",Input!$K144="有"),Input!$G144,"")</f>
        <v/>
      </c>
      <c r="CS144" s="36" t="str">
        <f>IF(AND(Input!$I144="text-tabs",Input!$K144="有"),IF(Input!$M144=1,svg_data!$AW$1,IF(Input!$M144=2,svg_data!$AW$2)),"")</f>
        <v/>
      </c>
      <c r="CT144" s="36" t="str">
        <f>IF(AND(Input!$I144="text-tabs",Input!$K144="有"),Input!$G144,"")</f>
        <v/>
      </c>
      <c r="CU144" s="36" t="str">
        <f>IF(AND(Input!$I144="text-tabs",Input!$K144="有"),IF(Input!$M144=1,svg_data!$AY$1,IF(Input!$M144=2,svg_data!$AY$2)),"")</f>
        <v/>
      </c>
      <c r="CV144" s="36" t="str">
        <f>IF(AND(Input!$I144="text-tabs",Input!$K144="有"),Input!$G144,"")</f>
        <v/>
      </c>
      <c r="CW144" s="36" t="str">
        <f>IF(AND(Input!$I144="text-tabs",Input!$K144="有"),IF(Input!$M144=1,svg_data!$BA$1,IF(Input!$M144=2,svg_data!$BA$2)),"")</f>
        <v/>
      </c>
      <c r="CX144" s="36" t="str">
        <f>IF(AND(Input!$I144="text-tabs",Input!$K144="有"),Input!$G144,"")</f>
        <v/>
      </c>
      <c r="CY144" s="36" t="str">
        <f>IF(AND(Input!$I144="text-tabs",Input!$K144="有"),IF(Input!$M144=1,svg_data!$BC$1,IF(Input!$M144=2,svg_data!$BC$2)),"")</f>
        <v/>
      </c>
      <c r="CZ144" s="36" t="str">
        <f>IF(AND(Input!$I144="text-tabs",Input!$K144="有"),Input!$G144,"")</f>
        <v/>
      </c>
      <c r="DA144" s="36" t="str">
        <f>IF(AND(Input!$I144="text-tabs",Input!$K144="有"),IF(Input!$M144=1,svg_data!$BE$1,IF(Input!$M144=2,svg_data!$BE$2)),"")</f>
        <v/>
      </c>
      <c r="DB144" s="36" t="str">
        <f>IF(AND(Input!$I144="text-tabs",Input!$K144="有"),Input!$G144,"")</f>
        <v/>
      </c>
      <c r="DC144" s="36" t="str">
        <f>IF(AND(Input!$I144="text-tabs",Input!$K144="有"),IF(Input!$M144=1,svg_data!$BG$1,IF(Input!$M144=2,svg_data!$BG$2)),"")</f>
        <v/>
      </c>
      <c r="DD144" s="36" t="str">
        <f>IF(AND(Input!$I144="text-tabs",Input!$K144="有"),Input!$G144,"")</f>
        <v/>
      </c>
      <c r="DE144" s="36" t="str">
        <f>IF(AND(Input!$I144="text-tabs",Input!$K144="有"),IF(Input!$M144=1,svg_data!$BI$1,IF(Input!$M144=2,svg_data!$BI$2)),"")</f>
        <v/>
      </c>
      <c r="DF144" s="36" t="str">
        <f>IF(AND(Input!$I144="text-tabs",Input!$K144="有"),Input!$G144,"")</f>
        <v/>
      </c>
      <c r="DG144" s="36" t="str">
        <f>IF(AND(Input!$I144="text-tabs",Input!$K144="有"),IF(Input!$M144=1,svg_data!$BK$1,IF(Input!$M144=2,svg_data!$BK$2)),"")</f>
        <v/>
      </c>
      <c r="DH144" s="36" t="str">
        <f>IF(AND(Input!$I144="text-tabs",Input!$K144="有"),Input!$G144,"")</f>
        <v/>
      </c>
      <c r="DI144" s="36" t="str">
        <f>IF(AND(Input!$I144="text-tabs",Input!$K144="有"),IF(Input!$M144=1,svg_data!$BM$1,IF(Input!$M144=2,svg_data!$BM$2)),"")</f>
        <v/>
      </c>
      <c r="DJ144" s="36" t="str">
        <f>IF(AND(Input!$I144="text-tabs",Input!$K144="有"),svg_data!$BN$1,"")</f>
        <v/>
      </c>
      <c r="DK144" s="36" t="str">
        <f>IF(AND(Input!$I144="text-tabs",Input!$K144="有"),Input!$G144,"")</f>
        <v/>
      </c>
      <c r="DL144" s="36" t="str">
        <f>IF(AND(Input!$I144="text-tabs",Input!$K144="有"),svg_data!$BP$1,"")</f>
        <v/>
      </c>
      <c r="DM144" s="36" t="str">
        <f>IF(AND(Input!$I144="text-tabs",Input!$K144="有"),svg_data!$BQ$1,"")</f>
        <v/>
      </c>
      <c r="DN144" s="36" t="str">
        <f>IF(AND(Input!$I144="text-tabs",Input!$K144="有"),Input!$G144,"")</f>
        <v/>
      </c>
      <c r="DO144" s="36" t="str">
        <f>IF(AND(Input!$I144="text-tabs",Input!$K144="有"),svg_data!$BS$1,"")</f>
        <v/>
      </c>
      <c r="DP144" s="36" t="str">
        <f>IF(AND(Input!$I144="text-tabs",Input!$K144="有"),Input!$G144,"")</f>
        <v/>
      </c>
      <c r="DQ144" s="36" t="str">
        <f>IF(AND(Input!$I144="text-tabs",Input!$K144="有"),svg_data!$BU$1,"")</f>
        <v/>
      </c>
      <c r="DR144" s="36" t="str">
        <f>IF(AND(Input!$I144="text-tabs",Input!$K144="有"),Input!$G144,"")</f>
        <v/>
      </c>
      <c r="DS144" s="36" t="str">
        <f>IF(AND(Input!$I144="text-tabs",Input!$K144="有"),IF(Input!$M144=1,svg_data!$BW$1,IF(Input!$M144=2,svg_data!$BW$2)),"")</f>
        <v/>
      </c>
      <c r="DT144" s="36" t="str">
        <f>IF(AND(Input!$I144="text-tabs",Input!$K144="有"),IF(Input!$M144=1,svg_data!$BY$1,IF(Input!$M144=2,"")),"")</f>
        <v/>
      </c>
      <c r="DU144" s="36" t="str">
        <f>IF(AND(Input!$I144="text-tabs",Input!$K144="有"),IF(Input!$M144=1,Input!$G144,IF(Input!$M144=2,"")),"")</f>
        <v/>
      </c>
      <c r="DV144" s="42" t="str">
        <f>IF(AND(Input!$I144="text-tabs",Input!$K144="有"),IF(Input!$M144=1,svg_data!$CA$1,IF(Input!$M144=2,svg_data!$CA$2)),"")</f>
        <v/>
      </c>
      <c r="DW144" s="36" t="str">
        <f>IF(AND(Input!$I144="text-tabs",Input!$K144="有"),IF(Input!$M144=1,svg_data!$CB$1,IF(Input!$M144=2,svg_data!$CB$2)),"")</f>
        <v/>
      </c>
      <c r="DX144" s="36" t="str">
        <f>IF(AND(Input!$I144="text-tabs",Input!$K144="有"),Input!$G144,"")</f>
        <v/>
      </c>
      <c r="DY144" s="36" t="str">
        <f>IF(AND(Input!$I144="text-tabs",Input!$K144="有"),IF(Input!$M144=1,svg_data!$CD$1,IF(Input!$M144=2,svg_data!$CD$2)),"")</f>
        <v/>
      </c>
      <c r="DZ144" s="36" t="str">
        <f>IF(AND(Input!$I144="text-tabs",Input!$K144="有"),Input!$G144,"")</f>
        <v/>
      </c>
      <c r="EA144" s="36" t="str">
        <f>IF(AND(Input!$I144="text-tabs",Input!$K144="有"),IF(Input!$M144=1,svg_data!$CF$1,IF(Input!$M144=2,svg_data!$CF$2)),"")</f>
        <v/>
      </c>
      <c r="EB144" s="36" t="str">
        <f>IF(AND(Input!$I144="text-tabs",Input!$K144="有"),Input!$G144,"")</f>
        <v/>
      </c>
      <c r="EC144" s="36" t="str">
        <f>IF(AND(Input!$I144="text-tabs",Input!$K144="有"),IF(Input!$M144=1,svg_data!$CH$1,IF(Input!$M144=2,svg_data!$CH$2)),"")</f>
        <v/>
      </c>
      <c r="ED144" s="36" t="str">
        <f>IF(AND(Input!$I144="text-tabs",Input!$K144="有"),Input!$G144,"")</f>
        <v/>
      </c>
      <c r="EE144" s="36" t="str">
        <f>IF(AND(Input!$I144="text-tabs",Input!$K144="有"),IF(Input!$M144=1,svg_data!$CJ$1,IF(Input!$M144=2,svg_data!$CJ$2)),"")</f>
        <v/>
      </c>
      <c r="EF144" s="36" t="str">
        <f>IF(AND(Input!$I144="text-tabs",Input!$K144="有"),Input!$G144,"")</f>
        <v/>
      </c>
      <c r="EG144" s="36" t="str">
        <f>IF(AND(Input!$I144="text-tabs",Input!$K144="有"),IF(Input!$M144=1,svg_data!$CL$1,IF(Input!$M144=2,svg_data!$CL$2)),"")</f>
        <v/>
      </c>
      <c r="EH144" s="36" t="str">
        <f>IF(AND(Input!$I144="text-tabs",Input!$K144="有"),Input!$G144,"")</f>
        <v/>
      </c>
      <c r="EI144" s="36" t="str">
        <f>IF(AND(Input!$I144="text-tabs",Input!$K144="有"),IF(Input!$M144=1,svg_data!$CN$1,IF(Input!$M144=2,svg_data!$CN$2)),"")</f>
        <v/>
      </c>
      <c r="EJ144" s="36" t="str">
        <f>IF(AND(Input!$I144="text-tabs",Input!$K144="有"),Input!$G144,"")</f>
        <v/>
      </c>
      <c r="EK144" s="36" t="str">
        <f>IF(AND(Input!$I144="text-tabs",Input!$K144="有"),IF(Input!$M144=1,svg_data!$CP$1,IF(Input!$M144=2,svg_data!$CP$2)),"")</f>
        <v/>
      </c>
      <c r="EL144" s="36" t="str">
        <f>IF(AND(Input!$I144="text-tabs",Input!$K144="有"),Input!$G144,"")</f>
        <v/>
      </c>
      <c r="EM144" s="36" t="str">
        <f>IF(AND(Input!$I144="text-tabs",Input!$K144="有"),IF(Input!$M144=1,svg_data!$CR$1,IF(Input!$M144=2,svg_data!$CR$2)),"")</f>
        <v/>
      </c>
      <c r="EN144" s="36" t="str">
        <f>IF(AND(Input!$I144="text-tabs",Input!$K144="有"),Input!$G144,"")</f>
        <v/>
      </c>
      <c r="EO144" s="36" t="str">
        <f>IF(AND(Input!$I144="text-tabs",Input!$K144="有"),IF(Input!$M144=1,svg_data!$CT$1,IF(Input!$M144=2,svg_data!$CT$2)),"")</f>
        <v/>
      </c>
      <c r="EP144" s="36" t="str">
        <f>IF(AND(Input!$I144="text-tabs",Input!$K144="有"),Input!$G144,"")</f>
        <v/>
      </c>
      <c r="EQ144" s="36" t="str">
        <f>IF(AND(Input!$I144="text-tabs",Input!$K144="有"),IF(Input!$M144=1,svg_data!$CV$1,IF(Input!$M144=2,svg_data!$CV$2)),"")</f>
        <v/>
      </c>
      <c r="ER144" s="36" t="str">
        <f>IF(AND(Input!$I144="text-tabs",Input!$K144="有"),Input!$G144,"")</f>
        <v/>
      </c>
      <c r="ES144" s="36" t="str">
        <f>IF(AND(Input!$I144="text-tabs",Input!$K144="有"),IF(Input!$M144=1,svg_data!$CX$1,IF(Input!$M144=2,svg_data!$CX$2)),"")</f>
        <v/>
      </c>
      <c r="ET144" s="36" t="str">
        <f>IF(AND(Input!$I144="text-tabs",Input!$K144="有"),Input!$G144,"")</f>
        <v/>
      </c>
      <c r="EU144" s="36" t="str">
        <f>IF(AND(Input!$I144="text-tabs",Input!$K144="有"),IF(Input!$M144=1,svg_data!$CZ$1,IF(Input!$M144=2,svg_data!$CZ$2)),"")</f>
        <v/>
      </c>
      <c r="EV144" s="36" t="str">
        <f>IF(AND(Input!$I144="text-tabs",Input!$K144="有"),Input!$G144,"")</f>
        <v/>
      </c>
      <c r="EW144" s="36" t="str">
        <f>IF(AND(Input!$I144="text-tabs",Input!$K144="有"),IF(Input!$M144=1,svg_data!$DB$1,IF(Input!$M144=2,svg_data!$DB$2)),"")</f>
        <v/>
      </c>
      <c r="EX144" s="36" t="str">
        <f>IF(AND(Input!$I144="text-tabs",Input!$K144="有"),Input!$G144,"")</f>
        <v/>
      </c>
      <c r="EY144" s="36" t="str">
        <f>IF(AND(Input!$I144="text-tabs",Input!$K144="有"),IF(Input!$M144=1,svg_data!$DD$1,IF(Input!$M144=2,svg_data!$DD$2)),"")</f>
        <v/>
      </c>
      <c r="EZ144" s="36" t="str">
        <f>IF(AND(Input!$I144="text-tabs",Input!$K144="有"),Input!$G144,"")</f>
        <v/>
      </c>
      <c r="FA144" s="36" t="str">
        <f>IF(AND(Input!$I144="text-tabs",Input!$K144="有"),IF(Input!$M144=1,svg_data!$DF$1,IF(Input!$M144=2,svg_data!$DF$2)),"")</f>
        <v/>
      </c>
      <c r="FB144" s="36" t="str">
        <f>IF(AND(Input!$I144="text-tabs",Input!$K144="有"),Input!$G144,"")</f>
        <v/>
      </c>
      <c r="FC144" s="36" t="str">
        <f>IF(AND(Input!$I144="text-tabs",Input!$K144="有"),IF(Input!$M144=1,svg_data!$DH$1,IF(Input!$M144=2,svg_data!$DH$2)),"")</f>
        <v/>
      </c>
      <c r="FD144" s="36" t="str">
        <f>IF(AND(Input!$I144="text-tabs",Input!$K144="有"),Input!$G144,"")</f>
        <v/>
      </c>
      <c r="FE144" s="36" t="str">
        <f>IF(AND(Input!$I144="text-tabs",Input!$K144="有"),IF(Input!$M144=1,svg_data!$DJ$1,IF(Input!$M144=2,svg_data!$DJ$2)),"")</f>
        <v/>
      </c>
      <c r="FF144" s="36" t="str">
        <f>IF(AND(Input!$I144="text-tabs",Input!$K144="有"),Input!$G144,"")</f>
        <v/>
      </c>
      <c r="FG144" s="36" t="str">
        <f>IF(AND(Input!$I144="text-tabs",Input!$K144="有"),IF(Input!$M144=1,svg_data!$DL$1,IF(Input!$M144=2,svg_data!$DL$2)),"")</f>
        <v/>
      </c>
      <c r="FH144" s="36" t="str">
        <f>IF(AND(Input!$I144="text-tabs",Input!$K144="有"),Input!$G144,"")</f>
        <v/>
      </c>
      <c r="FI144" s="36" t="str">
        <f>IF(AND(Input!$I144="text-tabs",Input!$K144="有"),IF(Input!$M144=1,svg_data!$DN$1,IF(Input!$M144=2,svg_data!$DN$2)),"")</f>
        <v/>
      </c>
      <c r="FJ144" s="36" t="str">
        <f>IF(AND(Input!$I144="text-tabs",Input!$K144="有"),Input!$G144,"")</f>
        <v/>
      </c>
      <c r="FK144" s="36" t="str">
        <f>IF(AND(Input!$I144="text-tabs",Input!$K144="有"),IF(Input!$M144=1,svg_data!$DP$1,IF(Input!$M144=2,svg_data!$DP$2)),"")</f>
        <v/>
      </c>
      <c r="FL144" s="36" t="str">
        <f>IF(AND(Input!$I144="text-tabs",Input!$K144="有"),Input!$G144,"")</f>
        <v/>
      </c>
      <c r="FM144" s="36" t="str">
        <f>IF(AND(Input!$I144="text-tabs",Input!$K144="有"),IF(Input!$M144=1,svg_data!$DR$1,IF(Input!$M144=2,svg_data!$DR$2)),"")</f>
        <v/>
      </c>
      <c r="FN144" s="36" t="str">
        <f>IF(AND(Input!$I144="text-tabs",Input!$K144="有"),Input!$G144,"")</f>
        <v/>
      </c>
      <c r="FO144" s="36" t="str">
        <f>IF(AND(Input!$I144="text-tabs",Input!$K144="有"),IF(Input!$M144=1,svg_data!$DT$1,IF(Input!$M144=2,svg_data!$DT$2)),"")</f>
        <v/>
      </c>
      <c r="FP144" s="36" t="str">
        <f>IF(AND(Input!$I144="text-tabs",Input!$K144="有"),Input!$G144,"")</f>
        <v/>
      </c>
      <c r="FQ144" s="36" t="str">
        <f>IF(AND(Input!$I144="text-tabs",Input!$K144="有"),IF(Input!$M144=1,svg_data!$DV$1,IF(Input!$M144=2,svg_data!$DV$2)),"")</f>
        <v/>
      </c>
      <c r="FR144" s="36" t="str">
        <f>IF(AND(Input!$I144="text-tabs",Input!$K144="有"),Input!$G144,"")</f>
        <v/>
      </c>
      <c r="FS144" s="36" t="str">
        <f>IF(AND(Input!$I144="text-tabs",Input!$K144="有"),IF(Input!$M144=1,svg_data!$DX$1,IF(Input!$M144=2,svg_data!$DX$2)),"")</f>
        <v/>
      </c>
      <c r="FT144" s="36" t="str">
        <f>IF(AND(Input!$I144="text-tabs",Input!$K144="有"),Input!$G144,"")</f>
        <v/>
      </c>
      <c r="FU144" s="36" t="str">
        <f>IF(AND(Input!$I144="text-tabs",Input!$K144="有"),IF(Input!$M144=1,svg_data!$DZ$1,IF(Input!$M144=2,svg_data!$DZ$2)),"")</f>
        <v/>
      </c>
      <c r="FV144" s="36" t="str">
        <f>IF(AND(Input!$I144="text-tabs",Input!$K144="有"),Input!$G144,"")</f>
        <v/>
      </c>
      <c r="FW144" s="36" t="str">
        <f>IF(AND(Input!$I144="text-tabs",Input!$K144="有"),IF(Input!$M144=1,svg_data!$EB$1,IF(Input!$M144=2,svg_data!$EB$2)),"")</f>
        <v/>
      </c>
      <c r="FX144" s="36" t="str">
        <f>IF(AND(Input!$I144="text-tabs",Input!$K144="有"),Input!$G144,"")</f>
        <v/>
      </c>
      <c r="FY144" s="36" t="str">
        <f>IF(AND(Input!$I144="text-tabs",Input!$K144="有"),IF(Input!$M144=1,svg_data!$ED$1,IF(Input!$M144=2,svg_data!$ED$2)),"")</f>
        <v/>
      </c>
      <c r="FZ144" s="36" t="str">
        <f>IF(AND(Input!$I144="text-tabs",Input!$K144="有"),Input!$G144,"")</f>
        <v/>
      </c>
      <c r="GA144" s="36" t="str">
        <f>IF(AND(Input!$I144="text-tabs",Input!$K144="有"),IF(Input!$M144=1,svg_data!$EF$1,IF(Input!$M144=2,svg_data!$EF$2)),"")</f>
        <v/>
      </c>
      <c r="GB144" s="36" t="str">
        <f>IF(AND(Input!$I144="text-tabs",Input!$K144="有"),Input!$G144,"")</f>
        <v/>
      </c>
      <c r="GC144" s="36" t="str">
        <f>IF(AND(Input!$I144="text-tabs",Input!$K144="有"),IF(Input!$M144=1,svg_data!$EH$1,IF(Input!$M144=2,svg_data!$EH$2)),"")</f>
        <v/>
      </c>
      <c r="GD144" s="36" t="str">
        <f>IF(AND(Input!$I144="text-tabs",Input!$K144="有"),Input!$G144,"")</f>
        <v/>
      </c>
      <c r="GE144" s="36" t="str">
        <f>IF(AND(Input!$I144="text-tabs",Input!$K144="有"),IF(Input!$M144=1,svg_data!$EJ$1,IF(Input!$M144=2,svg_data!$EJ$2)),"")</f>
        <v/>
      </c>
      <c r="GF144" s="36" t="str">
        <f>IF(AND(Input!$I144="text-tabs",Input!$K144="有"),Input!$G144,"")</f>
        <v/>
      </c>
      <c r="GG144" s="36" t="str">
        <f>IF(AND(Input!$I144="text-tabs",Input!$K144="有"),IF(Input!$M144=1,svg_data!$EL$1,IF(Input!$M144=2,svg_data!$EL$2)),"")</f>
        <v/>
      </c>
      <c r="GH144" s="36" t="str">
        <f>IF(AND(Input!$I144="text-tabs",Input!$K144="有"),Input!$G144,"")</f>
        <v/>
      </c>
      <c r="GI144" s="36" t="str">
        <f>IF(AND(Input!$I144="text-tabs",Input!$K144="有"),IF(Input!$M144=1,svg_data!$EN$1,IF(Input!$M144=2,svg_data!$EN$2)),"")</f>
        <v/>
      </c>
      <c r="GJ144" s="36" t="str">
        <f>IF(AND(Input!$I144="text-tabs",Input!$K144="有"),Input!$G144,"")</f>
        <v/>
      </c>
      <c r="GK144" s="36" t="str">
        <f>IF(AND(Input!$I144="text-tabs",Input!$K144="有"),IF(Input!$M144=1,svg_data!$EP$1,IF(Input!$M144=2,svg_data!$EP$2)),"")</f>
        <v/>
      </c>
      <c r="GL144" s="36" t="str">
        <f>IF(AND(Input!$I144="text-tabs",Input!$K144="有"),Input!$G144,"")</f>
        <v/>
      </c>
      <c r="GM144" s="36" t="str">
        <f>IF(AND(Input!$I144="text-tabs",Input!$K144="有"),svg_data!$ER$1,"")</f>
        <v/>
      </c>
      <c r="GN144" s="36" t="str">
        <f>IF(AND(Input!$I144="text-tabs",Input!$K144="有"),Input!$G144,"")</f>
        <v/>
      </c>
      <c r="GO144" s="36" t="str">
        <f>IF(AND(Input!$I144="text-tabs",Input!$K144="有"),svg_data!$ET$1,"")</f>
        <v/>
      </c>
      <c r="GP144" s="36" t="str">
        <f>IF(AND(Input!$I144="text-tabs",Input!$K144="有"),Input!$G144,"")</f>
        <v/>
      </c>
      <c r="GQ144" s="36" t="str">
        <f>IF(AND(Input!$I144="text-tabs",Input!$K144="有"),svg_data!$EV$1,"")</f>
        <v/>
      </c>
      <c r="GR144" s="36" t="str">
        <f>IF(AND(Input!$I144="text-tabs",Input!$K144="有"),Input!$G144,"")</f>
        <v/>
      </c>
      <c r="GS144" s="36" t="str">
        <f>IF(AND(Input!$I144="text-tabs",Input!$K144="有"),svg_data!$EX$1,"")</f>
        <v/>
      </c>
      <c r="GT144" s="36" t="str">
        <f>IF(AND(Input!$I144="text-tabs",Input!$K144="有"),IF(Input!$O144="無","",svg_data!$EY$1),"")</f>
        <v/>
      </c>
      <c r="GU144" s="36" t="str">
        <f>IF(AND(Input!$I144="text-tabs",Input!$K144="有"),IF(Input!$O144="無","",Input!$G144),"")</f>
        <v/>
      </c>
      <c r="GV144" s="36" t="str">
        <f>IF(AND(Input!$I144="text-tabs",Input!$K144="有"),IF(Input!$O144="無","",Input!$O144),"")</f>
        <v/>
      </c>
      <c r="GW144" s="36" t="str">
        <f>IF(AND(Input!$I144="text-tabs",Input!$K144="有"),IF(Input!$O144="無","",svg_data!$FA$1),"")</f>
        <v/>
      </c>
      <c r="GX144" s="36" t="str">
        <f>IF(AND(Input!$I144="text-tabs",Input!$K144="有"),IF(Input!$O144="無","",Input!$P144),"")</f>
        <v/>
      </c>
      <c r="GY144" s="36" t="str">
        <f>IF(AND(Input!$I144="text-tabs",Input!$K144="有"),IF(Input!$O144="無","",svg_data!$FC$1),"")</f>
        <v/>
      </c>
      <c r="GZ144" s="36" t="str">
        <f>IF(AND(Input!$I144="text-tabs",Input!$K144="有"),svg_data!$FD$1,"")</f>
        <v/>
      </c>
      <c r="HA144" s="36" t="str">
        <f>IF(AND(Input!$I144="text-tabs",Input!$K144="有"),$HA$1,"")</f>
        <v/>
      </c>
      <c r="HB144" s="36" t="str">
        <f>IF(AND(Input!$I144="text-tabs",Input!$V144="有",Input!$W144&lt;&gt;""),$HB$1,"")</f>
        <v/>
      </c>
      <c r="HC144" s="36" t="str">
        <f>IF(AND(Input!$I144="text-tabs",Input!$V144="有",Input!$W144&lt;&gt;""),Input!$U144,"")</f>
        <v/>
      </c>
      <c r="HD144" s="36" t="str">
        <f>IF(AND(Input!$I144="text-tabs",Input!$V144="有",Input!$W144&lt;&gt;""),$HD$1,"")</f>
        <v/>
      </c>
      <c r="HE144" s="36" t="str">
        <f>IF(AND(Input!$I144="text-tabs",Input!$V144="有",Input!$W144&lt;&gt;""),$HE$1,"")</f>
        <v/>
      </c>
      <c r="HF144" s="36" t="str">
        <f>IF(AND(Input!$I144="text-tabs",Input!$V144="有",Input!$W144&lt;&gt;""),$HF$1,"")</f>
        <v/>
      </c>
      <c r="HG144" s="36" t="str">
        <f>IF(AND(Input!$I144="text-tabs",Input!$V144="有",Input!$W144&lt;&gt;""),Input!$X144,"")</f>
        <v/>
      </c>
      <c r="HH144" s="36" t="str">
        <f>IF(AND(Input!$I144="text-tabs",Input!$V144="有",Input!$W144&lt;&gt;""),$HH$1,"")</f>
        <v/>
      </c>
      <c r="HI144" s="36" t="str">
        <f>IF(AND(Input!$I144="text-tabs",Input!$V144="有",Input!$W144&lt;&gt;""),Input!$W144,"")</f>
        <v/>
      </c>
      <c r="HJ144" s="36" t="str">
        <f>IF(AND(Input!$I144="text-tabs",Input!$V144="有",Input!$W144&lt;&gt;""),$HJ$1,"")</f>
        <v/>
      </c>
      <c r="HK144" s="36" t="str">
        <f>IF(AND(Input!$I144="text-tabs",Input!$V144="有",Input!$Y144&lt;&gt;"無"),$HK$1,"")</f>
        <v/>
      </c>
      <c r="HL144" s="36" t="str">
        <f>IF(AND(Input!$I144="text-tabs",Input!$V144="有",Input!$Y144&lt;&gt;"無"),$HF$1,"")</f>
        <v/>
      </c>
      <c r="HM144" s="36" t="str">
        <f>IF(AND(Input!$I144="text-tabs",Input!$V144="有",Input!$Y144&lt;&gt;"無"),Input!$Z144,"")</f>
        <v/>
      </c>
      <c r="HN144" s="36" t="str">
        <f>IF(AND(Input!$I144="text-tabs",Input!$V144="有",Input!$Y144&lt;&gt;"無"),$HH$1,"")</f>
        <v/>
      </c>
      <c r="HO144" s="36" t="str">
        <f>IF(AND(Input!$I144="text-tabs",Input!$V144="有",Input!$Y144&lt;&gt;"無"),Input!$Y144,"")</f>
        <v/>
      </c>
      <c r="HP144" s="36" t="str">
        <f>IF(AND(Input!$I144="text-tabs",Input!$V144="有",Input!$Y144&lt;&gt;"無"),$HJ$1,"")</f>
        <v/>
      </c>
      <c r="HQ144" s="36" t="str">
        <f>IF(AND(Input!$I144="text-tabs",Input!$V144="有",Input!$AA144&lt;&gt;"無"),$HQ$1,"")</f>
        <v/>
      </c>
      <c r="HR144" s="36" t="str">
        <f>IF(AND(Input!$I144="text-tabs",Input!$V144="有",Input!$AA144&lt;&gt;"無"),$HR$1,"")</f>
        <v/>
      </c>
      <c r="HS144" s="36" t="str">
        <f>IF(AND(Input!$I144="text-tabs",Input!$V144="有",Input!$AA144&lt;&gt;"無"),Input!$AB144,"")</f>
        <v/>
      </c>
      <c r="HT144" s="36" t="str">
        <f>IF(AND(Input!$I144="text-tabs",Input!$V144="有",Input!$AA144&lt;&gt;"無"),$HT$1,"")</f>
        <v/>
      </c>
      <c r="HU144" s="36" t="str">
        <f>IF(AND(Input!$I144="text-tabs",Input!$V144="有",Input!$AA144&lt;&gt;"無"),Input!$AA144,"")</f>
        <v/>
      </c>
      <c r="HV144" s="36" t="str">
        <f>IF(AND(Input!$I144="text-tabs",Input!$V144="有",Input!$AA144&lt;&gt;"無"),$HV$1,"")</f>
        <v/>
      </c>
      <c r="HW144" s="36" t="str">
        <f>IF(AND(Input!$I144="text-tabs",Input!$V144="有",Input!$AC144&lt;&gt;"無"),$HW$1,"")</f>
        <v/>
      </c>
      <c r="HX144" s="36" t="str">
        <f>IF(AND(Input!$I144="text-tabs",Input!$V144="有",Input!$AC144&lt;&gt;"無"),$HX$1,"")</f>
        <v/>
      </c>
      <c r="HY144" s="36" t="str">
        <f>IF(AND(Input!$I144="text-tabs",Input!$V144="有",Input!$AC144&lt;&gt;"無"),Input!$AD144,"")</f>
        <v/>
      </c>
      <c r="HZ144" s="36" t="str">
        <f>IF(AND(Input!$I144="text-tabs",Input!$V144="有",Input!$AC144&lt;&gt;"無"),$HZ$1,"")</f>
        <v/>
      </c>
      <c r="IA144" s="36" t="str">
        <f>IF(AND(Input!$I144="text-tabs",Input!$V144="有",Input!$AC144&lt;&gt;"無"),Input!$AC144,"")</f>
        <v/>
      </c>
      <c r="IB144" s="36" t="str">
        <f>IF(AND(Input!$I144="text-tabs",Input!$V144="有",Input!$AC144&lt;&gt;"無"),$IB$1,"")</f>
        <v/>
      </c>
      <c r="IC144" s="36" t="str">
        <f>IF(AND(Input!$I144="text-tabs",Input!$V144="有",Input!$AE144&lt;&gt;"無"),$IC$1,"")</f>
        <v/>
      </c>
      <c r="ID144" s="36" t="str">
        <f>IF(AND(Input!$I144="text-tabs",Input!$V144="有",Input!$AE144&lt;&gt;"無"),$HF$1,"")</f>
        <v/>
      </c>
      <c r="IE144" s="36" t="str">
        <f>IF(AND(Input!$I144="text-tabs",Input!$V144="有",Input!$AE144&lt;&gt;"無"),Input!$AF144,"")</f>
        <v/>
      </c>
      <c r="IF144" s="36" t="str">
        <f>IF(AND(Input!$I144="text-tabs",Input!$V144="有",Input!$AE144&lt;&gt;"無"),$HH$1,"")</f>
        <v/>
      </c>
      <c r="IG144" s="36" t="str">
        <f>IF(AND(Input!$I144="text-tabs",Input!$V144="有",Input!$AE144&lt;&gt;"無"),Input!$AE144,"")</f>
        <v/>
      </c>
      <c r="IH144" s="36" t="str">
        <f>IF(AND(Input!$I144="text-tabs",Input!$V144="有",Input!$AE144&lt;&gt;"無"),$HJ$1,"")</f>
        <v/>
      </c>
      <c r="II144" s="36" t="str">
        <f>IF(AND(Input!$I144="text-tabs",Input!$V144="有"),$II$1,"")</f>
        <v/>
      </c>
      <c r="IJ144" s="36" t="str">
        <f>IF(AND(Input!$I144="text-tabs",Input!$AG144="有"),$IJ$1,"")</f>
        <v/>
      </c>
      <c r="IK144" s="36" t="str">
        <f>IF(AND(Input!$I144="text-tabs",Input!$AG144="有"),Input!$AH144,"")</f>
        <v/>
      </c>
      <c r="IL144" s="36" t="str">
        <f>IF(AND(Input!$I144="text-tabs",Input!$AG144="有"),$IL$1,"")</f>
        <v/>
      </c>
      <c r="IM144" s="36" t="str">
        <f>IF(AND(Input!$I144="text-tabs",Input!$AG144="有"),Input!$AI144,"")</f>
        <v/>
      </c>
      <c r="IN144" s="36" t="str">
        <f>IF(AND(Input!$I144="text-tabs",Input!$AG144="有"),$IN$1,"")</f>
        <v/>
      </c>
      <c r="IO144" s="36" t="str">
        <f>IF(Input!$I144="text-tabs",$IO$1,"")</f>
        <v/>
      </c>
      <c r="IP144" s="36" t="str">
        <f>IF(Input!$I144="event",$IP$1,"")</f>
        <v/>
      </c>
      <c r="IQ144" s="36" t="str">
        <f>IF(Input!$I144="event",Input!$R144,"")</f>
        <v/>
      </c>
      <c r="IR144" s="36" t="str">
        <f>IF(Input!$I144="event",$IR$1,"")</f>
        <v/>
      </c>
      <c r="IS144" s="36" t="str">
        <f>IF(Input!$I144="event",$IS$1,"")</f>
        <v/>
      </c>
      <c r="IT144" s="36" t="str">
        <f>IF(Input!$I144="event",Input!$Q144,"")</f>
        <v/>
      </c>
      <c r="IU144" s="36" t="str">
        <f>IF(Input!$I144="event",$IU$1,"")</f>
        <v/>
      </c>
      <c r="IV144" s="36" t="str">
        <f>IF(Input!$I144="image",$IV$1,"")</f>
        <v/>
      </c>
      <c r="IW144" s="36" t="str">
        <f>IF(Input!$I144="image",Input!$S144,"")</f>
        <v/>
      </c>
      <c r="IX144" s="36" t="str">
        <f>IF(Input!$I144="image",$IX$1,"")</f>
        <v/>
      </c>
      <c r="IY144" s="36" t="str">
        <f>IF(AND(Input!$I144="image",Input!$V144="無"),$IY$1,"")</f>
        <v/>
      </c>
      <c r="IZ144" s="36" t="str">
        <f>IF(AND(Input!$I144="image",Input!$V144="無"),Input!$B144,"")</f>
        <v/>
      </c>
      <c r="JA144" s="36" t="str">
        <f>IF(AND(Input!$I144="image",Input!$V144="無"),$JA$1,"")</f>
        <v/>
      </c>
      <c r="JB144" s="36" t="str">
        <f>IF(AND(Input!$I144="image",Input!$V144="有"),$JB$1,"")</f>
        <v/>
      </c>
      <c r="JC144" s="36" t="str">
        <f>IF(AND(Input!$I144="image",Input!$V144="有"),Input!$W144,"")</f>
        <v/>
      </c>
      <c r="JD144" s="36" t="str">
        <f>IF(AND(Input!$I144="image",Input!$V144="有"),$JD$1,"")</f>
        <v/>
      </c>
      <c r="JE144" s="36" t="str">
        <f>IF(AND(Input!$I144="image",Input!$V144="有"),Input!$X144,"")</f>
        <v/>
      </c>
      <c r="JF144" s="36" t="str">
        <f>IF(AND(Input!$I144="image",Input!$V144="有"),$JF$1,"")</f>
        <v/>
      </c>
      <c r="JG144" s="36" t="str">
        <f>IF(Input!$I144="embed",$JG$1,"")</f>
        <v/>
      </c>
      <c r="JH144" s="36" t="str">
        <f>IF(Input!$I144="embed",Input!$X144,"")</f>
        <v/>
      </c>
      <c r="JI144" s="36" t="str">
        <f>IF(Input!$I144="embed",$JI$1,"")</f>
        <v/>
      </c>
      <c r="JJ144" s="36" t="str">
        <f>IF(Input!$I144="embed",$JJ$1,"")</f>
        <v/>
      </c>
      <c r="JK144" s="36" t="str">
        <f>IF(Input!$I144="embed",Input!$R144,"")</f>
        <v/>
      </c>
      <c r="JL144" s="36" t="str">
        <f>IF(Input!$I144="embed",$JL$1,"")</f>
        <v/>
      </c>
      <c r="JM144" s="36" t="str">
        <f>IF(Input!$I144="table",Input!$AI144,"")</f>
        <v/>
      </c>
      <c r="JN144" s="36" t="str">
        <f>IF(Input!$I144="table",Input!$AJ144,"")</f>
        <v/>
      </c>
      <c r="JO144" s="36" t="s">
        <v>0</v>
      </c>
      <c r="JP144" s="36" t="str">
        <f t="shared" si="8"/>
        <v/>
      </c>
    </row>
    <row r="145" spans="1:276" s="36" customFormat="1">
      <c r="A145" s="39" t="str">
        <f t="shared" si="7"/>
        <v>"0":{"category":"未記入","class":"0","id":"0","titleShadow":"",}</v>
      </c>
      <c r="B145" s="36" t="s">
        <v>5</v>
      </c>
      <c r="C145" s="40">
        <f>Input!$G145</f>
        <v>0</v>
      </c>
      <c r="D145" s="36" t="s">
        <v>210</v>
      </c>
      <c r="E145" s="36" t="s">
        <v>23</v>
      </c>
      <c r="F145" s="36" t="str">
        <f>IF(Input!$C145&lt;&gt;"",Input!$C145,"未記入")</f>
        <v>未記入</v>
      </c>
      <c r="G145" s="36" t="s">
        <v>3</v>
      </c>
      <c r="H145" s="36" t="s">
        <v>1</v>
      </c>
      <c r="I145" s="36">
        <f>Input!$I145</f>
        <v>0</v>
      </c>
      <c r="J145" s="36" t="s">
        <v>3</v>
      </c>
      <c r="K145" s="36" t="s">
        <v>4</v>
      </c>
      <c r="L145" s="40">
        <f>Input!$G145</f>
        <v>0</v>
      </c>
      <c r="M145" s="36" t="s">
        <v>3</v>
      </c>
      <c r="N145" s="36" t="str">
        <f>IF(Input!$D145="有",$N$1,"")</f>
        <v/>
      </c>
      <c r="O145" s="36" t="str">
        <f>IF(Input!$D145="有",Input!$A145,"")</f>
        <v/>
      </c>
      <c r="P145" s="36" t="str">
        <f>IF(Input!$D145="有",$P$1,"")</f>
        <v/>
      </c>
      <c r="Q145" s="36" t="str">
        <f>IF(Input!$D145="有",$Q$1,"")</f>
        <v/>
      </c>
      <c r="R145" s="36" t="str">
        <f>IF(Input!$D145="有",LEFT(Input!$E145,1),"")</f>
        <v/>
      </c>
      <c r="S145" s="36" t="str">
        <f>IF(Input!$D145="有",$S$1,"")</f>
        <v/>
      </c>
      <c r="T145" s="36" t="str">
        <f>IF(Input!$D145="有",$T$1,"")</f>
        <v/>
      </c>
      <c r="U145" s="36" t="str">
        <f>IF(Input!$D145="有",Input!$F145,"")</f>
        <v/>
      </c>
      <c r="V145" s="36" t="str">
        <f>IF(Input!$D145="有",$V$1,"")</f>
        <v/>
      </c>
      <c r="W145" s="36" t="s">
        <v>205</v>
      </c>
      <c r="X145" s="36" t="str">
        <f>IF(Input!$H145="有","true",IF(Input!$H145="無","false",""))</f>
        <v/>
      </c>
      <c r="Y145" s="36" t="s">
        <v>3</v>
      </c>
      <c r="Z145" s="36" t="str">
        <f>IF(OR(Input!$I145="text-tabs",Input!$I145="text"),$Z$1,"")</f>
        <v/>
      </c>
      <c r="AA145" s="36" t="str">
        <f>IF(OR(Input!$I145="text-tabs",Input!$I145="text"),Input!$B145,"")</f>
        <v/>
      </c>
      <c r="AB145" s="36" t="str">
        <f>IF(OR(Input!$I145="text-tabs",Input!$I145="text"),$AB$1,"")</f>
        <v/>
      </c>
      <c r="AC145" s="36" t="str">
        <f>IF(AND(OR(Input!$I145="text-tabs",Input!$I145="text"),Input!$T145="無"),$AC$1,"")</f>
        <v/>
      </c>
      <c r="AD145" s="36" t="str">
        <f>IF(AND(OR(Input!$I145="text-tabs",Input!$I145="text"),Input!$T145="無"),Input!$S145,"")</f>
        <v/>
      </c>
      <c r="AE145" s="36" t="str">
        <f>IF(AND(OR(Input!$I145="text-tabs",Input!$I145="text"),Input!$T145="無"),$AE$1,"")</f>
        <v/>
      </c>
      <c r="AF145" s="36" t="str">
        <f>IF(AND(OR(Input!$I145="text-tabs",Input!$I145="text"),Input!$S145="無"),$AF$1,"")</f>
        <v/>
      </c>
      <c r="AG145" s="36" t="str">
        <f>IF(AND(OR(Input!$I145="text-tabs",Input!$I145="text"),Input!$S145="無"),Input!$T145,"")</f>
        <v/>
      </c>
      <c r="AH145" s="36" t="str">
        <f>IF(AND(OR(Input!$I145="text-tabs",Input!$I145="text"),Input!$S145="無"),$AH$1,"")</f>
        <v/>
      </c>
      <c r="AI145" s="36" t="str">
        <f>IF(Input!$I145="text",$AI$1,"")</f>
        <v/>
      </c>
      <c r="AJ145" s="36" t="str">
        <f>IF(Input!$I145="text",Input!$R145,"")</f>
        <v/>
      </c>
      <c r="AK145" s="36" t="str">
        <f>IF(Input!$I145="text",$AK$1,"")</f>
        <v/>
      </c>
      <c r="AL145" s="36" t="str">
        <f>IF(Input!$I145="text-tabs",$AL$1,"")</f>
        <v/>
      </c>
      <c r="AM145" s="36" t="str">
        <f>IF(Input!$I145="text-tabs",$AM$1,"")</f>
        <v/>
      </c>
      <c r="AN145" s="36" t="str">
        <f>IF(Input!$I145="text-tabs",Input!$J145,"")</f>
        <v/>
      </c>
      <c r="AO145" s="36" t="str">
        <f>IF(Input!$I145="text-tabs",$AO$1,"")</f>
        <v/>
      </c>
      <c r="AP145" s="36" t="str">
        <f>IF(Input!$I145="text-tabs",Input!$R145,"")</f>
        <v/>
      </c>
      <c r="AQ145" s="36" t="str">
        <f>IF(Input!$I145="text-tabs",$AQ$1,"")</f>
        <v/>
      </c>
      <c r="AR145" s="36" t="str">
        <f>IF(AND(Input!$I145="text-tabs",Input!$K145="有"),$AR$1,"")</f>
        <v/>
      </c>
      <c r="AS145" s="36" t="str">
        <f>IF(AND(Input!$I145="text-tabs",Input!$K145="有"),Input!$L145,"")</f>
        <v/>
      </c>
      <c r="AT145" s="36" t="str">
        <f>IF(AND(Input!$I145="text-tabs",Input!$K145="有"),$AT$1,"")</f>
        <v/>
      </c>
      <c r="AU145" s="36" t="str">
        <f>IF(AND(Input!$I145="text-tabs",Input!$K145="有"),Input!$N145,"")</f>
        <v/>
      </c>
      <c r="AV145" s="36" t="str">
        <f>IF(AND(Input!$I145="text-tabs",Input!$K145="有"),"&lt;br&gt;","")</f>
        <v/>
      </c>
      <c r="AW145" s="36" t="str">
        <f>IF(AND(Input!$I145="text-tabs",Input!$K145="有"),IF(Input!$M145=1,svg_data!$A$1,IF(Input!$M145=2,svg_data!$A$2)),"")</f>
        <v/>
      </c>
      <c r="AX145" s="36" t="str">
        <f>IF(AND(Input!$I145="text-tabs",Input!$K145="有"),Input!$G145,"")</f>
        <v/>
      </c>
      <c r="AY145" s="36" t="str">
        <f>IF(AND(Input!$I145="text-tabs",Input!$K145="有"),IF(Input!$M145=1,svg_data!$C$1,IF(Input!$M145=2,svg_data!$C$2)),"")</f>
        <v/>
      </c>
      <c r="AZ145" s="36" t="str">
        <f>IF(AND(Input!$I145="text-tabs",Input!$K145="有"),Input!$G145,"")</f>
        <v/>
      </c>
      <c r="BA145" s="36" t="str">
        <f>IF(AND(Input!$I145="text-tabs",Input!$K145="有"),IF(Input!$M145=1,svg_data!$E$1,IF(Input!$M145=2,svg_data!$E$2)),"")</f>
        <v/>
      </c>
      <c r="BB145" s="36" t="str">
        <f>IF(AND(Input!$I145="text-tabs",Input!$K145="有"),Input!$G145,"")</f>
        <v/>
      </c>
      <c r="BC145" s="36" t="str">
        <f>IF(AND(Input!$I145="text-tabs",Input!$K145="有"),IF(Input!$M145=1,svg_data!$G$1,IF(Input!$M145=2,svg_data!$G$2)),"")</f>
        <v/>
      </c>
      <c r="BD145" s="36" t="str">
        <f>IF(AND(Input!$I145="text-tabs",Input!$K145="有"),Input!$G145,"")</f>
        <v/>
      </c>
      <c r="BE145" s="36" t="str">
        <f>IF(AND(Input!$I145="text-tabs",Input!$K145="有"),IF(Input!$M145=1,svg_data!$I$1,IF(Input!$M145=2,svg_data!$I$2)),"")</f>
        <v/>
      </c>
      <c r="BF145" s="36" t="str">
        <f>IF(AND(Input!$I145="text-tabs",Input!$K145="有"),Input!$G145,"")</f>
        <v/>
      </c>
      <c r="BG145" s="36" t="str">
        <f>IF(AND(Input!$I145="text-tabs",Input!$K145="有"),IF(Input!$M145=1,svg_data!$K$1,IF(Input!$M145=2,svg_data!$K$2)),"")</f>
        <v/>
      </c>
      <c r="BH145" s="36" t="str">
        <f>IF(AND(Input!$I145="text-tabs",Input!$K145="有"),Input!$G145,"")</f>
        <v/>
      </c>
      <c r="BI145" s="36" t="str">
        <f>IF(AND(Input!$I145="text-tabs",Input!$K145="有"),IF(Input!$M145=1,svg_data!$M$1,IF(Input!$M145=2,svg_data!$M$2)),"")</f>
        <v/>
      </c>
      <c r="BJ145" s="36" t="str">
        <f>IF(AND(Input!$I145="text-tabs",Input!$K145="有"),Input!$G145,"")</f>
        <v/>
      </c>
      <c r="BK145" s="36" t="str">
        <f>IF(AND(Input!$I145="text-tabs",Input!$K145="有"),IF(Input!$M145=1,svg_data!$O$1,IF(Input!$M145=2,svg_data!$O$2)),"")</f>
        <v/>
      </c>
      <c r="BL145" s="36" t="str">
        <f>IF(AND(Input!$I145="text-tabs",Input!$K145="有"),Input!$G145,"")</f>
        <v/>
      </c>
      <c r="BM145" s="36" t="str">
        <f>IF(AND(Input!$I145="text-tabs",Input!$K145="有"),IF(Input!$M145=1,svg_data!$Q$1,IF(Input!$M145=2,svg_data!$Q$2)),"")</f>
        <v/>
      </c>
      <c r="BN145" s="36" t="str">
        <f>IF(AND(Input!$I145="text-tabs",Input!$K145="有"),Input!$G145,"")</f>
        <v/>
      </c>
      <c r="BO145" s="36" t="str">
        <f>IF(AND(Input!$I145="text-tabs",Input!$K145="有"),IF(Input!$M145=1,svg_data!$S$1,IF(Input!$M145=2,svg_data!$S$2)),"")</f>
        <v/>
      </c>
      <c r="BP145" s="36" t="str">
        <f>IF(AND(Input!$I145="text-tabs",Input!$K145="有"),Input!$G145,"")</f>
        <v/>
      </c>
      <c r="BQ145" s="36" t="str">
        <f>IF(AND(Input!$I145="text-tabs",Input!$K145="有"),IF(Input!$M145=1,svg_data!$U$1,IF(Input!$M145=2,svg_data!$U$2)),"")</f>
        <v/>
      </c>
      <c r="BR145" s="36" t="str">
        <f>IF(AND(Input!$I145="text-tabs",Input!$K145="有"),Input!$G145,"")</f>
        <v/>
      </c>
      <c r="BS145" s="36" t="str">
        <f>IF(AND(Input!$I145="text-tabs",Input!$K145="有"),IF(Input!$M145=1,svg_data!$W$1,IF(Input!$M145=2,svg_data!$W$2)),"")</f>
        <v/>
      </c>
      <c r="BT145" s="36" t="str">
        <f>IF(AND(Input!$I145="text-tabs",Input!$K145="有"),Input!$G145,"")</f>
        <v/>
      </c>
      <c r="BU145" s="36" t="str">
        <f>IF(AND(Input!$I145="text-tabs",Input!$K145="有"),IF(Input!$M145=1,svg_data!$Y$1,IF(Input!$M145=2,svg_data!$Y$2)),"")</f>
        <v/>
      </c>
      <c r="BV145" s="36" t="str">
        <f>IF(AND(Input!$I145="text-tabs",Input!$K145="有"),Input!$G145,"")</f>
        <v/>
      </c>
      <c r="BW145" s="36" t="str">
        <f>IF(AND(Input!$I145="text-tabs",Input!$K145="有"),IF(Input!$M145=1,svg_data!$AA$1,IF(Input!$M145=2,svg_data!$AA$2)),"")</f>
        <v/>
      </c>
      <c r="BX145" s="36" t="str">
        <f>IF(AND(Input!$I145="text-tabs",Input!$K145="有"),Input!$G145,"")</f>
        <v/>
      </c>
      <c r="BY145" s="36" t="str">
        <f>IF(AND(Input!$I145="text-tabs",Input!$K145="有"),IF(Input!$M145=1,svg_data!$AC$1,IF(Input!$M145=2,svg_data!$AC$2)),"")</f>
        <v/>
      </c>
      <c r="BZ145" s="36" t="str">
        <f>IF(AND(Input!$I145="text-tabs",Input!$K145="有"),Input!$G145,"")</f>
        <v/>
      </c>
      <c r="CA145" s="36" t="str">
        <f>IF(AND(Input!$I145="text-tabs",Input!$K145="有"),IF(Input!$M145=1,svg_data!$AE$1,IF(Input!$M145=2,svg_data!$AE$2)),"")</f>
        <v/>
      </c>
      <c r="CB145" s="36" t="str">
        <f>IF(AND(Input!$I145="text-tabs",Input!$K145="有"),Input!$G145,"")</f>
        <v/>
      </c>
      <c r="CC145" s="36" t="str">
        <f>IF(AND(Input!$I145="text-tabs",Input!$K145="有"),IF(Input!$M145=1,svg_data!$AG$1,IF(Input!$M145=2,svg_data!$AG$2)),"")</f>
        <v/>
      </c>
      <c r="CD145" s="36" t="str">
        <f>IF(AND(Input!$I145="text-tabs",Input!$K145="有"),Input!$G145,"")</f>
        <v/>
      </c>
      <c r="CE145" s="36" t="str">
        <f>IF(AND(Input!$I145="text-tabs",Input!$K145="有"),IF(Input!$M145=1,svg_data!$AI$1,IF(Input!$M145=2,svg_data!$AI$2)),"")</f>
        <v/>
      </c>
      <c r="CF145" s="36" t="str">
        <f>IF(AND(Input!$I145="text-tabs",Input!$K145="有"),Input!$G145,"")</f>
        <v/>
      </c>
      <c r="CG145" s="36" t="str">
        <f>IF(AND(Input!$I145="text-tabs",Input!$K145="有"),IF(Input!$M145=1,svg_data!$AK$1,IF(Input!$M145=2,svg_data!$AK$2)),"")</f>
        <v/>
      </c>
      <c r="CH145" s="36" t="str">
        <f>IF(AND(Input!$I145="text-tabs",Input!$K145="有"),Input!$G145,"")</f>
        <v/>
      </c>
      <c r="CI145" s="36" t="str">
        <f>IF(AND(Input!$I145="text-tabs",Input!$K145="有"),IF(Input!$M145=1,svg_data!$AM$1,IF(Input!$M145=2,svg_data!$AM$2)),"")</f>
        <v/>
      </c>
      <c r="CJ145" s="36" t="str">
        <f>IF(AND(Input!$I145="text-tabs",Input!$K145="有"),Input!$G145,"")</f>
        <v/>
      </c>
      <c r="CK145" s="36" t="str">
        <f>IF(AND(Input!$I145="text-tabs",Input!$K145="有"),IF(Input!$M145=1,svg_data!$AO$1,IF(Input!$M145=2,svg_data!$AO$2)),"")</f>
        <v/>
      </c>
      <c r="CL145" s="36" t="str">
        <f>IF(AND(Input!$I145="text-tabs",Input!$K145="有"),Input!$G145,"")</f>
        <v/>
      </c>
      <c r="CM145" s="36" t="str">
        <f>IF(AND(Input!$I145="text-tabs",Input!$K145="有"),IF(Input!$M145=1,svg_data!$AQ$1,IF(Input!$M145=2,svg_data!$AQ$2)),"")</f>
        <v/>
      </c>
      <c r="CN145" s="36" t="str">
        <f>IF(AND(Input!$I145="text-tabs",Input!$K145="有"),Input!$G145,"")</f>
        <v/>
      </c>
      <c r="CO145" s="36" t="str">
        <f>IF(AND(Input!$I145="text-tabs",Input!$K145="有"),IF(Input!$M145=1,svg_data!$AS$1,IF(Input!$M145=2,svg_data!$AS$2)),"")</f>
        <v/>
      </c>
      <c r="CP145" s="36" t="str">
        <f>IF(AND(Input!$I145="text-tabs",Input!$K145="有"),Input!$G145,"")</f>
        <v/>
      </c>
      <c r="CQ145" s="36" t="str">
        <f>IF(AND(Input!$I145="text-tabs",Input!$K145="有"),IF(Input!$M145=1,svg_data!$AU$1,IF(Input!$M145=2,svg_data!$AU$2)),"")</f>
        <v/>
      </c>
      <c r="CR145" s="36" t="str">
        <f>IF(AND(Input!$I145="text-tabs",Input!$K145="有"),Input!$G145,"")</f>
        <v/>
      </c>
      <c r="CS145" s="36" t="str">
        <f>IF(AND(Input!$I145="text-tabs",Input!$K145="有"),IF(Input!$M145=1,svg_data!$AW$1,IF(Input!$M145=2,svg_data!$AW$2)),"")</f>
        <v/>
      </c>
      <c r="CT145" s="36" t="str">
        <f>IF(AND(Input!$I145="text-tabs",Input!$K145="有"),Input!$G145,"")</f>
        <v/>
      </c>
      <c r="CU145" s="36" t="str">
        <f>IF(AND(Input!$I145="text-tabs",Input!$K145="有"),IF(Input!$M145=1,svg_data!$AY$1,IF(Input!$M145=2,svg_data!$AY$2)),"")</f>
        <v/>
      </c>
      <c r="CV145" s="36" t="str">
        <f>IF(AND(Input!$I145="text-tabs",Input!$K145="有"),Input!$G145,"")</f>
        <v/>
      </c>
      <c r="CW145" s="36" t="str">
        <f>IF(AND(Input!$I145="text-tabs",Input!$K145="有"),IF(Input!$M145=1,svg_data!$BA$1,IF(Input!$M145=2,svg_data!$BA$2)),"")</f>
        <v/>
      </c>
      <c r="CX145" s="36" t="str">
        <f>IF(AND(Input!$I145="text-tabs",Input!$K145="有"),Input!$G145,"")</f>
        <v/>
      </c>
      <c r="CY145" s="36" t="str">
        <f>IF(AND(Input!$I145="text-tabs",Input!$K145="有"),IF(Input!$M145=1,svg_data!$BC$1,IF(Input!$M145=2,svg_data!$BC$2)),"")</f>
        <v/>
      </c>
      <c r="CZ145" s="36" t="str">
        <f>IF(AND(Input!$I145="text-tabs",Input!$K145="有"),Input!$G145,"")</f>
        <v/>
      </c>
      <c r="DA145" s="36" t="str">
        <f>IF(AND(Input!$I145="text-tabs",Input!$K145="有"),IF(Input!$M145=1,svg_data!$BE$1,IF(Input!$M145=2,svg_data!$BE$2)),"")</f>
        <v/>
      </c>
      <c r="DB145" s="36" t="str">
        <f>IF(AND(Input!$I145="text-tabs",Input!$K145="有"),Input!$G145,"")</f>
        <v/>
      </c>
      <c r="DC145" s="36" t="str">
        <f>IF(AND(Input!$I145="text-tabs",Input!$K145="有"),IF(Input!$M145=1,svg_data!$BG$1,IF(Input!$M145=2,svg_data!$BG$2)),"")</f>
        <v/>
      </c>
      <c r="DD145" s="36" t="str">
        <f>IF(AND(Input!$I145="text-tabs",Input!$K145="有"),Input!$G145,"")</f>
        <v/>
      </c>
      <c r="DE145" s="36" t="str">
        <f>IF(AND(Input!$I145="text-tabs",Input!$K145="有"),IF(Input!$M145=1,svg_data!$BI$1,IF(Input!$M145=2,svg_data!$BI$2)),"")</f>
        <v/>
      </c>
      <c r="DF145" s="36" t="str">
        <f>IF(AND(Input!$I145="text-tabs",Input!$K145="有"),Input!$G145,"")</f>
        <v/>
      </c>
      <c r="DG145" s="36" t="str">
        <f>IF(AND(Input!$I145="text-tabs",Input!$K145="有"),IF(Input!$M145=1,svg_data!$BK$1,IF(Input!$M145=2,svg_data!$BK$2)),"")</f>
        <v/>
      </c>
      <c r="DH145" s="36" t="str">
        <f>IF(AND(Input!$I145="text-tabs",Input!$K145="有"),Input!$G145,"")</f>
        <v/>
      </c>
      <c r="DI145" s="36" t="str">
        <f>IF(AND(Input!$I145="text-tabs",Input!$K145="有"),IF(Input!$M145=1,svg_data!$BM$1,IF(Input!$M145=2,svg_data!$BM$2)),"")</f>
        <v/>
      </c>
      <c r="DJ145" s="36" t="str">
        <f>IF(AND(Input!$I145="text-tabs",Input!$K145="有"),svg_data!$BN$1,"")</f>
        <v/>
      </c>
      <c r="DK145" s="36" t="str">
        <f>IF(AND(Input!$I145="text-tabs",Input!$K145="有"),Input!$G145,"")</f>
        <v/>
      </c>
      <c r="DL145" s="36" t="str">
        <f>IF(AND(Input!$I145="text-tabs",Input!$K145="有"),svg_data!$BP$1,"")</f>
        <v/>
      </c>
      <c r="DM145" s="36" t="str">
        <f>IF(AND(Input!$I145="text-tabs",Input!$K145="有"),svg_data!$BQ$1,"")</f>
        <v/>
      </c>
      <c r="DN145" s="36" t="str">
        <f>IF(AND(Input!$I145="text-tabs",Input!$K145="有"),Input!$G145,"")</f>
        <v/>
      </c>
      <c r="DO145" s="36" t="str">
        <f>IF(AND(Input!$I145="text-tabs",Input!$K145="有"),svg_data!$BS$1,"")</f>
        <v/>
      </c>
      <c r="DP145" s="36" t="str">
        <f>IF(AND(Input!$I145="text-tabs",Input!$K145="有"),Input!$G145,"")</f>
        <v/>
      </c>
      <c r="DQ145" s="36" t="str">
        <f>IF(AND(Input!$I145="text-tabs",Input!$K145="有"),svg_data!$BU$1,"")</f>
        <v/>
      </c>
      <c r="DR145" s="36" t="str">
        <f>IF(AND(Input!$I145="text-tabs",Input!$K145="有"),Input!$G145,"")</f>
        <v/>
      </c>
      <c r="DS145" s="36" t="str">
        <f>IF(AND(Input!$I145="text-tabs",Input!$K145="有"),IF(Input!$M145=1,svg_data!$BW$1,IF(Input!$M145=2,svg_data!$BW$2)),"")</f>
        <v/>
      </c>
      <c r="DT145" s="36" t="str">
        <f>IF(AND(Input!$I145="text-tabs",Input!$K145="有"),IF(Input!$M145=1,svg_data!$BY$1,IF(Input!$M145=2,"")),"")</f>
        <v/>
      </c>
      <c r="DU145" s="36" t="str">
        <f>IF(AND(Input!$I145="text-tabs",Input!$K145="有"),IF(Input!$M145=1,Input!$G145,IF(Input!$M145=2,"")),"")</f>
        <v/>
      </c>
      <c r="DV145" s="42" t="str">
        <f>IF(AND(Input!$I145="text-tabs",Input!$K145="有"),IF(Input!$M145=1,svg_data!$CA$1,IF(Input!$M145=2,svg_data!$CA$2)),"")</f>
        <v/>
      </c>
      <c r="DW145" s="36" t="str">
        <f>IF(AND(Input!$I145="text-tabs",Input!$K145="有"),IF(Input!$M145=1,svg_data!$CB$1,IF(Input!$M145=2,svg_data!$CB$2)),"")</f>
        <v/>
      </c>
      <c r="DX145" s="36" t="str">
        <f>IF(AND(Input!$I145="text-tabs",Input!$K145="有"),Input!$G145,"")</f>
        <v/>
      </c>
      <c r="DY145" s="36" t="str">
        <f>IF(AND(Input!$I145="text-tabs",Input!$K145="有"),IF(Input!$M145=1,svg_data!$CD$1,IF(Input!$M145=2,svg_data!$CD$2)),"")</f>
        <v/>
      </c>
      <c r="DZ145" s="36" t="str">
        <f>IF(AND(Input!$I145="text-tabs",Input!$K145="有"),Input!$G145,"")</f>
        <v/>
      </c>
      <c r="EA145" s="36" t="str">
        <f>IF(AND(Input!$I145="text-tabs",Input!$K145="有"),IF(Input!$M145=1,svg_data!$CF$1,IF(Input!$M145=2,svg_data!$CF$2)),"")</f>
        <v/>
      </c>
      <c r="EB145" s="36" t="str">
        <f>IF(AND(Input!$I145="text-tabs",Input!$K145="有"),Input!$G145,"")</f>
        <v/>
      </c>
      <c r="EC145" s="36" t="str">
        <f>IF(AND(Input!$I145="text-tabs",Input!$K145="有"),IF(Input!$M145=1,svg_data!$CH$1,IF(Input!$M145=2,svg_data!$CH$2)),"")</f>
        <v/>
      </c>
      <c r="ED145" s="36" t="str">
        <f>IF(AND(Input!$I145="text-tabs",Input!$K145="有"),Input!$G145,"")</f>
        <v/>
      </c>
      <c r="EE145" s="36" t="str">
        <f>IF(AND(Input!$I145="text-tabs",Input!$K145="有"),IF(Input!$M145=1,svg_data!$CJ$1,IF(Input!$M145=2,svg_data!$CJ$2)),"")</f>
        <v/>
      </c>
      <c r="EF145" s="36" t="str">
        <f>IF(AND(Input!$I145="text-tabs",Input!$K145="有"),Input!$G145,"")</f>
        <v/>
      </c>
      <c r="EG145" s="36" t="str">
        <f>IF(AND(Input!$I145="text-tabs",Input!$K145="有"),IF(Input!$M145=1,svg_data!$CL$1,IF(Input!$M145=2,svg_data!$CL$2)),"")</f>
        <v/>
      </c>
      <c r="EH145" s="36" t="str">
        <f>IF(AND(Input!$I145="text-tabs",Input!$K145="有"),Input!$G145,"")</f>
        <v/>
      </c>
      <c r="EI145" s="36" t="str">
        <f>IF(AND(Input!$I145="text-tabs",Input!$K145="有"),IF(Input!$M145=1,svg_data!$CN$1,IF(Input!$M145=2,svg_data!$CN$2)),"")</f>
        <v/>
      </c>
      <c r="EJ145" s="36" t="str">
        <f>IF(AND(Input!$I145="text-tabs",Input!$K145="有"),Input!$G145,"")</f>
        <v/>
      </c>
      <c r="EK145" s="36" t="str">
        <f>IF(AND(Input!$I145="text-tabs",Input!$K145="有"),IF(Input!$M145=1,svg_data!$CP$1,IF(Input!$M145=2,svg_data!$CP$2)),"")</f>
        <v/>
      </c>
      <c r="EL145" s="36" t="str">
        <f>IF(AND(Input!$I145="text-tabs",Input!$K145="有"),Input!$G145,"")</f>
        <v/>
      </c>
      <c r="EM145" s="36" t="str">
        <f>IF(AND(Input!$I145="text-tabs",Input!$K145="有"),IF(Input!$M145=1,svg_data!$CR$1,IF(Input!$M145=2,svg_data!$CR$2)),"")</f>
        <v/>
      </c>
      <c r="EN145" s="36" t="str">
        <f>IF(AND(Input!$I145="text-tabs",Input!$K145="有"),Input!$G145,"")</f>
        <v/>
      </c>
      <c r="EO145" s="36" t="str">
        <f>IF(AND(Input!$I145="text-tabs",Input!$K145="有"),IF(Input!$M145=1,svg_data!$CT$1,IF(Input!$M145=2,svg_data!$CT$2)),"")</f>
        <v/>
      </c>
      <c r="EP145" s="36" t="str">
        <f>IF(AND(Input!$I145="text-tabs",Input!$K145="有"),Input!$G145,"")</f>
        <v/>
      </c>
      <c r="EQ145" s="36" t="str">
        <f>IF(AND(Input!$I145="text-tabs",Input!$K145="有"),IF(Input!$M145=1,svg_data!$CV$1,IF(Input!$M145=2,svg_data!$CV$2)),"")</f>
        <v/>
      </c>
      <c r="ER145" s="36" t="str">
        <f>IF(AND(Input!$I145="text-tabs",Input!$K145="有"),Input!$G145,"")</f>
        <v/>
      </c>
      <c r="ES145" s="36" t="str">
        <f>IF(AND(Input!$I145="text-tabs",Input!$K145="有"),IF(Input!$M145=1,svg_data!$CX$1,IF(Input!$M145=2,svg_data!$CX$2)),"")</f>
        <v/>
      </c>
      <c r="ET145" s="36" t="str">
        <f>IF(AND(Input!$I145="text-tabs",Input!$K145="有"),Input!$G145,"")</f>
        <v/>
      </c>
      <c r="EU145" s="36" t="str">
        <f>IF(AND(Input!$I145="text-tabs",Input!$K145="有"),IF(Input!$M145=1,svg_data!$CZ$1,IF(Input!$M145=2,svg_data!$CZ$2)),"")</f>
        <v/>
      </c>
      <c r="EV145" s="36" t="str">
        <f>IF(AND(Input!$I145="text-tabs",Input!$K145="有"),Input!$G145,"")</f>
        <v/>
      </c>
      <c r="EW145" s="36" t="str">
        <f>IF(AND(Input!$I145="text-tabs",Input!$K145="有"),IF(Input!$M145=1,svg_data!$DB$1,IF(Input!$M145=2,svg_data!$DB$2)),"")</f>
        <v/>
      </c>
      <c r="EX145" s="36" t="str">
        <f>IF(AND(Input!$I145="text-tabs",Input!$K145="有"),Input!$G145,"")</f>
        <v/>
      </c>
      <c r="EY145" s="36" t="str">
        <f>IF(AND(Input!$I145="text-tabs",Input!$K145="有"),IF(Input!$M145=1,svg_data!$DD$1,IF(Input!$M145=2,svg_data!$DD$2)),"")</f>
        <v/>
      </c>
      <c r="EZ145" s="36" t="str">
        <f>IF(AND(Input!$I145="text-tabs",Input!$K145="有"),Input!$G145,"")</f>
        <v/>
      </c>
      <c r="FA145" s="36" t="str">
        <f>IF(AND(Input!$I145="text-tabs",Input!$K145="有"),IF(Input!$M145=1,svg_data!$DF$1,IF(Input!$M145=2,svg_data!$DF$2)),"")</f>
        <v/>
      </c>
      <c r="FB145" s="36" t="str">
        <f>IF(AND(Input!$I145="text-tabs",Input!$K145="有"),Input!$G145,"")</f>
        <v/>
      </c>
      <c r="FC145" s="36" t="str">
        <f>IF(AND(Input!$I145="text-tabs",Input!$K145="有"),IF(Input!$M145=1,svg_data!$DH$1,IF(Input!$M145=2,svg_data!$DH$2)),"")</f>
        <v/>
      </c>
      <c r="FD145" s="36" t="str">
        <f>IF(AND(Input!$I145="text-tabs",Input!$K145="有"),Input!$G145,"")</f>
        <v/>
      </c>
      <c r="FE145" s="36" t="str">
        <f>IF(AND(Input!$I145="text-tabs",Input!$K145="有"),IF(Input!$M145=1,svg_data!$DJ$1,IF(Input!$M145=2,svg_data!$DJ$2)),"")</f>
        <v/>
      </c>
      <c r="FF145" s="36" t="str">
        <f>IF(AND(Input!$I145="text-tabs",Input!$K145="有"),Input!$G145,"")</f>
        <v/>
      </c>
      <c r="FG145" s="36" t="str">
        <f>IF(AND(Input!$I145="text-tabs",Input!$K145="有"),IF(Input!$M145=1,svg_data!$DL$1,IF(Input!$M145=2,svg_data!$DL$2)),"")</f>
        <v/>
      </c>
      <c r="FH145" s="36" t="str">
        <f>IF(AND(Input!$I145="text-tabs",Input!$K145="有"),Input!$G145,"")</f>
        <v/>
      </c>
      <c r="FI145" s="36" t="str">
        <f>IF(AND(Input!$I145="text-tabs",Input!$K145="有"),IF(Input!$M145=1,svg_data!$DN$1,IF(Input!$M145=2,svg_data!$DN$2)),"")</f>
        <v/>
      </c>
      <c r="FJ145" s="36" t="str">
        <f>IF(AND(Input!$I145="text-tabs",Input!$K145="有"),Input!$G145,"")</f>
        <v/>
      </c>
      <c r="FK145" s="36" t="str">
        <f>IF(AND(Input!$I145="text-tabs",Input!$K145="有"),IF(Input!$M145=1,svg_data!$DP$1,IF(Input!$M145=2,svg_data!$DP$2)),"")</f>
        <v/>
      </c>
      <c r="FL145" s="36" t="str">
        <f>IF(AND(Input!$I145="text-tabs",Input!$K145="有"),Input!$G145,"")</f>
        <v/>
      </c>
      <c r="FM145" s="36" t="str">
        <f>IF(AND(Input!$I145="text-tabs",Input!$K145="有"),IF(Input!$M145=1,svg_data!$DR$1,IF(Input!$M145=2,svg_data!$DR$2)),"")</f>
        <v/>
      </c>
      <c r="FN145" s="36" t="str">
        <f>IF(AND(Input!$I145="text-tabs",Input!$K145="有"),Input!$G145,"")</f>
        <v/>
      </c>
      <c r="FO145" s="36" t="str">
        <f>IF(AND(Input!$I145="text-tabs",Input!$K145="有"),IF(Input!$M145=1,svg_data!$DT$1,IF(Input!$M145=2,svg_data!$DT$2)),"")</f>
        <v/>
      </c>
      <c r="FP145" s="36" t="str">
        <f>IF(AND(Input!$I145="text-tabs",Input!$K145="有"),Input!$G145,"")</f>
        <v/>
      </c>
      <c r="FQ145" s="36" t="str">
        <f>IF(AND(Input!$I145="text-tabs",Input!$K145="有"),IF(Input!$M145=1,svg_data!$DV$1,IF(Input!$M145=2,svg_data!$DV$2)),"")</f>
        <v/>
      </c>
      <c r="FR145" s="36" t="str">
        <f>IF(AND(Input!$I145="text-tabs",Input!$K145="有"),Input!$G145,"")</f>
        <v/>
      </c>
      <c r="FS145" s="36" t="str">
        <f>IF(AND(Input!$I145="text-tabs",Input!$K145="有"),IF(Input!$M145=1,svg_data!$DX$1,IF(Input!$M145=2,svg_data!$DX$2)),"")</f>
        <v/>
      </c>
      <c r="FT145" s="36" t="str">
        <f>IF(AND(Input!$I145="text-tabs",Input!$K145="有"),Input!$G145,"")</f>
        <v/>
      </c>
      <c r="FU145" s="36" t="str">
        <f>IF(AND(Input!$I145="text-tabs",Input!$K145="有"),IF(Input!$M145=1,svg_data!$DZ$1,IF(Input!$M145=2,svg_data!$DZ$2)),"")</f>
        <v/>
      </c>
      <c r="FV145" s="36" t="str">
        <f>IF(AND(Input!$I145="text-tabs",Input!$K145="有"),Input!$G145,"")</f>
        <v/>
      </c>
      <c r="FW145" s="36" t="str">
        <f>IF(AND(Input!$I145="text-tabs",Input!$K145="有"),IF(Input!$M145=1,svg_data!$EB$1,IF(Input!$M145=2,svg_data!$EB$2)),"")</f>
        <v/>
      </c>
      <c r="FX145" s="36" t="str">
        <f>IF(AND(Input!$I145="text-tabs",Input!$K145="有"),Input!$G145,"")</f>
        <v/>
      </c>
      <c r="FY145" s="36" t="str">
        <f>IF(AND(Input!$I145="text-tabs",Input!$K145="有"),IF(Input!$M145=1,svg_data!$ED$1,IF(Input!$M145=2,svg_data!$ED$2)),"")</f>
        <v/>
      </c>
      <c r="FZ145" s="36" t="str">
        <f>IF(AND(Input!$I145="text-tabs",Input!$K145="有"),Input!$G145,"")</f>
        <v/>
      </c>
      <c r="GA145" s="36" t="str">
        <f>IF(AND(Input!$I145="text-tabs",Input!$K145="有"),IF(Input!$M145=1,svg_data!$EF$1,IF(Input!$M145=2,svg_data!$EF$2)),"")</f>
        <v/>
      </c>
      <c r="GB145" s="36" t="str">
        <f>IF(AND(Input!$I145="text-tabs",Input!$K145="有"),Input!$G145,"")</f>
        <v/>
      </c>
      <c r="GC145" s="36" t="str">
        <f>IF(AND(Input!$I145="text-tabs",Input!$K145="有"),IF(Input!$M145=1,svg_data!$EH$1,IF(Input!$M145=2,svg_data!$EH$2)),"")</f>
        <v/>
      </c>
      <c r="GD145" s="36" t="str">
        <f>IF(AND(Input!$I145="text-tabs",Input!$K145="有"),Input!$G145,"")</f>
        <v/>
      </c>
      <c r="GE145" s="36" t="str">
        <f>IF(AND(Input!$I145="text-tabs",Input!$K145="有"),IF(Input!$M145=1,svg_data!$EJ$1,IF(Input!$M145=2,svg_data!$EJ$2)),"")</f>
        <v/>
      </c>
      <c r="GF145" s="36" t="str">
        <f>IF(AND(Input!$I145="text-tabs",Input!$K145="有"),Input!$G145,"")</f>
        <v/>
      </c>
      <c r="GG145" s="36" t="str">
        <f>IF(AND(Input!$I145="text-tabs",Input!$K145="有"),IF(Input!$M145=1,svg_data!$EL$1,IF(Input!$M145=2,svg_data!$EL$2)),"")</f>
        <v/>
      </c>
      <c r="GH145" s="36" t="str">
        <f>IF(AND(Input!$I145="text-tabs",Input!$K145="有"),Input!$G145,"")</f>
        <v/>
      </c>
      <c r="GI145" s="36" t="str">
        <f>IF(AND(Input!$I145="text-tabs",Input!$K145="有"),IF(Input!$M145=1,svg_data!$EN$1,IF(Input!$M145=2,svg_data!$EN$2)),"")</f>
        <v/>
      </c>
      <c r="GJ145" s="36" t="str">
        <f>IF(AND(Input!$I145="text-tabs",Input!$K145="有"),Input!$G145,"")</f>
        <v/>
      </c>
      <c r="GK145" s="36" t="str">
        <f>IF(AND(Input!$I145="text-tabs",Input!$K145="有"),IF(Input!$M145=1,svg_data!$EP$1,IF(Input!$M145=2,svg_data!$EP$2)),"")</f>
        <v/>
      </c>
      <c r="GL145" s="36" t="str">
        <f>IF(AND(Input!$I145="text-tabs",Input!$K145="有"),Input!$G145,"")</f>
        <v/>
      </c>
      <c r="GM145" s="36" t="str">
        <f>IF(AND(Input!$I145="text-tabs",Input!$K145="有"),svg_data!$ER$1,"")</f>
        <v/>
      </c>
      <c r="GN145" s="36" t="str">
        <f>IF(AND(Input!$I145="text-tabs",Input!$K145="有"),Input!$G145,"")</f>
        <v/>
      </c>
      <c r="GO145" s="36" t="str">
        <f>IF(AND(Input!$I145="text-tabs",Input!$K145="有"),svg_data!$ET$1,"")</f>
        <v/>
      </c>
      <c r="GP145" s="36" t="str">
        <f>IF(AND(Input!$I145="text-tabs",Input!$K145="有"),Input!$G145,"")</f>
        <v/>
      </c>
      <c r="GQ145" s="36" t="str">
        <f>IF(AND(Input!$I145="text-tabs",Input!$K145="有"),svg_data!$EV$1,"")</f>
        <v/>
      </c>
      <c r="GR145" s="36" t="str">
        <f>IF(AND(Input!$I145="text-tabs",Input!$K145="有"),Input!$G145,"")</f>
        <v/>
      </c>
      <c r="GS145" s="36" t="str">
        <f>IF(AND(Input!$I145="text-tabs",Input!$K145="有"),svg_data!$EX$1,"")</f>
        <v/>
      </c>
      <c r="GT145" s="36" t="str">
        <f>IF(AND(Input!$I145="text-tabs",Input!$K145="有"),IF(Input!$O145="無","",svg_data!$EY$1),"")</f>
        <v/>
      </c>
      <c r="GU145" s="36" t="str">
        <f>IF(AND(Input!$I145="text-tabs",Input!$K145="有"),IF(Input!$O145="無","",Input!$G145),"")</f>
        <v/>
      </c>
      <c r="GV145" s="36" t="str">
        <f>IF(AND(Input!$I145="text-tabs",Input!$K145="有"),IF(Input!$O145="無","",Input!$O145),"")</f>
        <v/>
      </c>
      <c r="GW145" s="36" t="str">
        <f>IF(AND(Input!$I145="text-tabs",Input!$K145="有"),IF(Input!$O145="無","",svg_data!$FA$1),"")</f>
        <v/>
      </c>
      <c r="GX145" s="36" t="str">
        <f>IF(AND(Input!$I145="text-tabs",Input!$K145="有"),IF(Input!$O145="無","",Input!$P145),"")</f>
        <v/>
      </c>
      <c r="GY145" s="36" t="str">
        <f>IF(AND(Input!$I145="text-tabs",Input!$K145="有"),IF(Input!$O145="無","",svg_data!$FC$1),"")</f>
        <v/>
      </c>
      <c r="GZ145" s="36" t="str">
        <f>IF(AND(Input!$I145="text-tabs",Input!$K145="有"),svg_data!$FD$1,"")</f>
        <v/>
      </c>
      <c r="HA145" s="36" t="str">
        <f>IF(AND(Input!$I145="text-tabs",Input!$K145="有"),$HA$1,"")</f>
        <v/>
      </c>
      <c r="HB145" s="36" t="str">
        <f>IF(AND(Input!$I145="text-tabs",Input!$V145="有",Input!$W145&lt;&gt;""),$HB$1,"")</f>
        <v/>
      </c>
      <c r="HC145" s="36" t="str">
        <f>IF(AND(Input!$I145="text-tabs",Input!$V145="有",Input!$W145&lt;&gt;""),Input!$U145,"")</f>
        <v/>
      </c>
      <c r="HD145" s="36" t="str">
        <f>IF(AND(Input!$I145="text-tabs",Input!$V145="有",Input!$W145&lt;&gt;""),$HD$1,"")</f>
        <v/>
      </c>
      <c r="HE145" s="36" t="str">
        <f>IF(AND(Input!$I145="text-tabs",Input!$V145="有",Input!$W145&lt;&gt;""),$HE$1,"")</f>
        <v/>
      </c>
      <c r="HF145" s="36" t="str">
        <f>IF(AND(Input!$I145="text-tabs",Input!$V145="有",Input!$W145&lt;&gt;""),$HF$1,"")</f>
        <v/>
      </c>
      <c r="HG145" s="36" t="str">
        <f>IF(AND(Input!$I145="text-tabs",Input!$V145="有",Input!$W145&lt;&gt;""),Input!$X145,"")</f>
        <v/>
      </c>
      <c r="HH145" s="36" t="str">
        <f>IF(AND(Input!$I145="text-tabs",Input!$V145="有",Input!$W145&lt;&gt;""),$HH$1,"")</f>
        <v/>
      </c>
      <c r="HI145" s="36" t="str">
        <f>IF(AND(Input!$I145="text-tabs",Input!$V145="有",Input!$W145&lt;&gt;""),Input!$W145,"")</f>
        <v/>
      </c>
      <c r="HJ145" s="36" t="str">
        <f>IF(AND(Input!$I145="text-tabs",Input!$V145="有",Input!$W145&lt;&gt;""),$HJ$1,"")</f>
        <v/>
      </c>
      <c r="HK145" s="36" t="str">
        <f>IF(AND(Input!$I145="text-tabs",Input!$V145="有",Input!$Y145&lt;&gt;"無"),$HK$1,"")</f>
        <v/>
      </c>
      <c r="HL145" s="36" t="str">
        <f>IF(AND(Input!$I145="text-tabs",Input!$V145="有",Input!$Y145&lt;&gt;"無"),$HF$1,"")</f>
        <v/>
      </c>
      <c r="HM145" s="36" t="str">
        <f>IF(AND(Input!$I145="text-tabs",Input!$V145="有",Input!$Y145&lt;&gt;"無"),Input!$Z145,"")</f>
        <v/>
      </c>
      <c r="HN145" s="36" t="str">
        <f>IF(AND(Input!$I145="text-tabs",Input!$V145="有",Input!$Y145&lt;&gt;"無"),$HH$1,"")</f>
        <v/>
      </c>
      <c r="HO145" s="36" t="str">
        <f>IF(AND(Input!$I145="text-tabs",Input!$V145="有",Input!$Y145&lt;&gt;"無"),Input!$Y145,"")</f>
        <v/>
      </c>
      <c r="HP145" s="36" t="str">
        <f>IF(AND(Input!$I145="text-tabs",Input!$V145="有",Input!$Y145&lt;&gt;"無"),$HJ$1,"")</f>
        <v/>
      </c>
      <c r="HQ145" s="36" t="str">
        <f>IF(AND(Input!$I145="text-tabs",Input!$V145="有",Input!$AA145&lt;&gt;"無"),$HQ$1,"")</f>
        <v/>
      </c>
      <c r="HR145" s="36" t="str">
        <f>IF(AND(Input!$I145="text-tabs",Input!$V145="有",Input!$AA145&lt;&gt;"無"),$HR$1,"")</f>
        <v/>
      </c>
      <c r="HS145" s="36" t="str">
        <f>IF(AND(Input!$I145="text-tabs",Input!$V145="有",Input!$AA145&lt;&gt;"無"),Input!$AB145,"")</f>
        <v/>
      </c>
      <c r="HT145" s="36" t="str">
        <f>IF(AND(Input!$I145="text-tabs",Input!$V145="有",Input!$AA145&lt;&gt;"無"),$HT$1,"")</f>
        <v/>
      </c>
      <c r="HU145" s="36" t="str">
        <f>IF(AND(Input!$I145="text-tabs",Input!$V145="有",Input!$AA145&lt;&gt;"無"),Input!$AA145,"")</f>
        <v/>
      </c>
      <c r="HV145" s="36" t="str">
        <f>IF(AND(Input!$I145="text-tabs",Input!$V145="有",Input!$AA145&lt;&gt;"無"),$HV$1,"")</f>
        <v/>
      </c>
      <c r="HW145" s="36" t="str">
        <f>IF(AND(Input!$I145="text-tabs",Input!$V145="有",Input!$AC145&lt;&gt;"無"),$HW$1,"")</f>
        <v/>
      </c>
      <c r="HX145" s="36" t="str">
        <f>IF(AND(Input!$I145="text-tabs",Input!$V145="有",Input!$AC145&lt;&gt;"無"),$HX$1,"")</f>
        <v/>
      </c>
      <c r="HY145" s="36" t="str">
        <f>IF(AND(Input!$I145="text-tabs",Input!$V145="有",Input!$AC145&lt;&gt;"無"),Input!$AD145,"")</f>
        <v/>
      </c>
      <c r="HZ145" s="36" t="str">
        <f>IF(AND(Input!$I145="text-tabs",Input!$V145="有",Input!$AC145&lt;&gt;"無"),$HZ$1,"")</f>
        <v/>
      </c>
      <c r="IA145" s="36" t="str">
        <f>IF(AND(Input!$I145="text-tabs",Input!$V145="有",Input!$AC145&lt;&gt;"無"),Input!$AC145,"")</f>
        <v/>
      </c>
      <c r="IB145" s="36" t="str">
        <f>IF(AND(Input!$I145="text-tabs",Input!$V145="有",Input!$AC145&lt;&gt;"無"),$IB$1,"")</f>
        <v/>
      </c>
      <c r="IC145" s="36" t="str">
        <f>IF(AND(Input!$I145="text-tabs",Input!$V145="有",Input!$AE145&lt;&gt;"無"),$IC$1,"")</f>
        <v/>
      </c>
      <c r="ID145" s="36" t="str">
        <f>IF(AND(Input!$I145="text-tabs",Input!$V145="有",Input!$AE145&lt;&gt;"無"),$HF$1,"")</f>
        <v/>
      </c>
      <c r="IE145" s="36" t="str">
        <f>IF(AND(Input!$I145="text-tabs",Input!$V145="有",Input!$AE145&lt;&gt;"無"),Input!$AF145,"")</f>
        <v/>
      </c>
      <c r="IF145" s="36" t="str">
        <f>IF(AND(Input!$I145="text-tabs",Input!$V145="有",Input!$AE145&lt;&gt;"無"),$HH$1,"")</f>
        <v/>
      </c>
      <c r="IG145" s="36" t="str">
        <f>IF(AND(Input!$I145="text-tabs",Input!$V145="有",Input!$AE145&lt;&gt;"無"),Input!$AE145,"")</f>
        <v/>
      </c>
      <c r="IH145" s="36" t="str">
        <f>IF(AND(Input!$I145="text-tabs",Input!$V145="有",Input!$AE145&lt;&gt;"無"),$HJ$1,"")</f>
        <v/>
      </c>
      <c r="II145" s="36" t="str">
        <f>IF(AND(Input!$I145="text-tabs",Input!$V145="有"),$II$1,"")</f>
        <v/>
      </c>
      <c r="IJ145" s="36" t="str">
        <f>IF(AND(Input!$I145="text-tabs",Input!$AG145="有"),$IJ$1,"")</f>
        <v/>
      </c>
      <c r="IK145" s="36" t="str">
        <f>IF(AND(Input!$I145="text-tabs",Input!$AG145="有"),Input!$AH145,"")</f>
        <v/>
      </c>
      <c r="IL145" s="36" t="str">
        <f>IF(AND(Input!$I145="text-tabs",Input!$AG145="有"),$IL$1,"")</f>
        <v/>
      </c>
      <c r="IM145" s="36" t="str">
        <f>IF(AND(Input!$I145="text-tabs",Input!$AG145="有"),Input!$AI145,"")</f>
        <v/>
      </c>
      <c r="IN145" s="36" t="str">
        <f>IF(AND(Input!$I145="text-tabs",Input!$AG145="有"),$IN$1,"")</f>
        <v/>
      </c>
      <c r="IO145" s="36" t="str">
        <f>IF(Input!$I145="text-tabs",$IO$1,"")</f>
        <v/>
      </c>
      <c r="IP145" s="36" t="str">
        <f>IF(Input!$I145="event",$IP$1,"")</f>
        <v/>
      </c>
      <c r="IQ145" s="36" t="str">
        <f>IF(Input!$I145="event",Input!$R145,"")</f>
        <v/>
      </c>
      <c r="IR145" s="36" t="str">
        <f>IF(Input!$I145="event",$IR$1,"")</f>
        <v/>
      </c>
      <c r="IS145" s="36" t="str">
        <f>IF(Input!$I145="event",$IS$1,"")</f>
        <v/>
      </c>
      <c r="IT145" s="36" t="str">
        <f>IF(Input!$I145="event",Input!$Q145,"")</f>
        <v/>
      </c>
      <c r="IU145" s="36" t="str">
        <f>IF(Input!$I145="event",$IU$1,"")</f>
        <v/>
      </c>
      <c r="IV145" s="36" t="str">
        <f>IF(Input!$I145="image",$IV$1,"")</f>
        <v/>
      </c>
      <c r="IW145" s="36" t="str">
        <f>IF(Input!$I145="image",Input!$S145,"")</f>
        <v/>
      </c>
      <c r="IX145" s="36" t="str">
        <f>IF(Input!$I145="image",$IX$1,"")</f>
        <v/>
      </c>
      <c r="IY145" s="36" t="str">
        <f>IF(AND(Input!$I145="image",Input!$V145="無"),$IY$1,"")</f>
        <v/>
      </c>
      <c r="IZ145" s="36" t="str">
        <f>IF(AND(Input!$I145="image",Input!$V145="無"),Input!$B145,"")</f>
        <v/>
      </c>
      <c r="JA145" s="36" t="str">
        <f>IF(AND(Input!$I145="image",Input!$V145="無"),$JA$1,"")</f>
        <v/>
      </c>
      <c r="JB145" s="36" t="str">
        <f>IF(AND(Input!$I145="image",Input!$V145="有"),$JB$1,"")</f>
        <v/>
      </c>
      <c r="JC145" s="36" t="str">
        <f>IF(AND(Input!$I145="image",Input!$V145="有"),Input!$W145,"")</f>
        <v/>
      </c>
      <c r="JD145" s="36" t="str">
        <f>IF(AND(Input!$I145="image",Input!$V145="有"),$JD$1,"")</f>
        <v/>
      </c>
      <c r="JE145" s="36" t="str">
        <f>IF(AND(Input!$I145="image",Input!$V145="有"),Input!$X145,"")</f>
        <v/>
      </c>
      <c r="JF145" s="36" t="str">
        <f>IF(AND(Input!$I145="image",Input!$V145="有"),$JF$1,"")</f>
        <v/>
      </c>
      <c r="JG145" s="36" t="str">
        <f>IF(Input!$I145="embed",$JG$1,"")</f>
        <v/>
      </c>
      <c r="JH145" s="36" t="str">
        <f>IF(Input!$I145="embed",Input!$X145,"")</f>
        <v/>
      </c>
      <c r="JI145" s="36" t="str">
        <f>IF(Input!$I145="embed",$JI$1,"")</f>
        <v/>
      </c>
      <c r="JJ145" s="36" t="str">
        <f>IF(Input!$I145="embed",$JJ$1,"")</f>
        <v/>
      </c>
      <c r="JK145" s="36" t="str">
        <f>IF(Input!$I145="embed",Input!$R145,"")</f>
        <v/>
      </c>
      <c r="JL145" s="36" t="str">
        <f>IF(Input!$I145="embed",$JL$1,"")</f>
        <v/>
      </c>
      <c r="JM145" s="36" t="str">
        <f>IF(Input!$I145="table",Input!$AI145,"")</f>
        <v/>
      </c>
      <c r="JN145" s="36" t="str">
        <f>IF(Input!$I145="table",Input!$AJ145,"")</f>
        <v/>
      </c>
      <c r="JO145" s="36" t="s">
        <v>0</v>
      </c>
      <c r="JP145" s="36" t="str">
        <f t="shared" si="8"/>
        <v/>
      </c>
    </row>
    <row r="146" spans="1:276" s="36" customFormat="1">
      <c r="A146" s="39" t="str">
        <f t="shared" si="7"/>
        <v>"0":{"category":"未記入","class":"0","id":"0","titleShadow":"",}</v>
      </c>
      <c r="B146" s="36" t="s">
        <v>5</v>
      </c>
      <c r="C146" s="40">
        <f>Input!$G146</f>
        <v>0</v>
      </c>
      <c r="D146" s="36" t="s">
        <v>210</v>
      </c>
      <c r="E146" s="36" t="s">
        <v>23</v>
      </c>
      <c r="F146" s="36" t="str">
        <f>IF(Input!$C146&lt;&gt;"",Input!$C146,"未記入")</f>
        <v>未記入</v>
      </c>
      <c r="G146" s="36" t="s">
        <v>3</v>
      </c>
      <c r="H146" s="36" t="s">
        <v>1</v>
      </c>
      <c r="I146" s="36">
        <f>Input!$I146</f>
        <v>0</v>
      </c>
      <c r="J146" s="36" t="s">
        <v>3</v>
      </c>
      <c r="K146" s="36" t="s">
        <v>4</v>
      </c>
      <c r="L146" s="40">
        <f>Input!$G146</f>
        <v>0</v>
      </c>
      <c r="M146" s="36" t="s">
        <v>3</v>
      </c>
      <c r="N146" s="36" t="str">
        <f>IF(Input!$D146="有",$N$1,"")</f>
        <v/>
      </c>
      <c r="O146" s="36" t="str">
        <f>IF(Input!$D146="有",Input!$A146,"")</f>
        <v/>
      </c>
      <c r="P146" s="36" t="str">
        <f>IF(Input!$D146="有",$P$1,"")</f>
        <v/>
      </c>
      <c r="Q146" s="36" t="str">
        <f>IF(Input!$D146="有",$Q$1,"")</f>
        <v/>
      </c>
      <c r="R146" s="36" t="str">
        <f>IF(Input!$D146="有",LEFT(Input!$E146,1),"")</f>
        <v/>
      </c>
      <c r="S146" s="36" t="str">
        <f>IF(Input!$D146="有",$S$1,"")</f>
        <v/>
      </c>
      <c r="T146" s="36" t="str">
        <f>IF(Input!$D146="有",$T$1,"")</f>
        <v/>
      </c>
      <c r="U146" s="36" t="str">
        <f>IF(Input!$D146="有",Input!$F146,"")</f>
        <v/>
      </c>
      <c r="V146" s="36" t="str">
        <f>IF(Input!$D146="有",$V$1,"")</f>
        <v/>
      </c>
      <c r="W146" s="36" t="s">
        <v>205</v>
      </c>
      <c r="X146" s="36" t="str">
        <f>IF(Input!$H146="有","true",IF(Input!$H146="無","false",""))</f>
        <v/>
      </c>
      <c r="Y146" s="36" t="s">
        <v>3</v>
      </c>
      <c r="Z146" s="36" t="str">
        <f>IF(OR(Input!$I146="text-tabs",Input!$I146="text"),$Z$1,"")</f>
        <v/>
      </c>
      <c r="AA146" s="36" t="str">
        <f>IF(OR(Input!$I146="text-tabs",Input!$I146="text"),Input!$B146,"")</f>
        <v/>
      </c>
      <c r="AB146" s="36" t="str">
        <f>IF(OR(Input!$I146="text-tabs",Input!$I146="text"),$AB$1,"")</f>
        <v/>
      </c>
      <c r="AC146" s="36" t="str">
        <f>IF(AND(OR(Input!$I146="text-tabs",Input!$I146="text"),Input!$T146="無"),$AC$1,"")</f>
        <v/>
      </c>
      <c r="AD146" s="36" t="str">
        <f>IF(AND(OR(Input!$I146="text-tabs",Input!$I146="text"),Input!$T146="無"),Input!$S146,"")</f>
        <v/>
      </c>
      <c r="AE146" s="36" t="str">
        <f>IF(AND(OR(Input!$I146="text-tabs",Input!$I146="text"),Input!$T146="無"),$AE$1,"")</f>
        <v/>
      </c>
      <c r="AF146" s="36" t="str">
        <f>IF(AND(OR(Input!$I146="text-tabs",Input!$I146="text"),Input!$S146="無"),$AF$1,"")</f>
        <v/>
      </c>
      <c r="AG146" s="36" t="str">
        <f>IF(AND(OR(Input!$I146="text-tabs",Input!$I146="text"),Input!$S146="無"),Input!$T146,"")</f>
        <v/>
      </c>
      <c r="AH146" s="36" t="str">
        <f>IF(AND(OR(Input!$I146="text-tabs",Input!$I146="text"),Input!$S146="無"),$AH$1,"")</f>
        <v/>
      </c>
      <c r="AI146" s="36" t="str">
        <f>IF(Input!$I146="text",$AI$1,"")</f>
        <v/>
      </c>
      <c r="AJ146" s="36" t="str">
        <f>IF(Input!$I146="text",Input!$R146,"")</f>
        <v/>
      </c>
      <c r="AK146" s="36" t="str">
        <f>IF(Input!$I146="text",$AK$1,"")</f>
        <v/>
      </c>
      <c r="AL146" s="36" t="str">
        <f>IF(Input!$I146="text-tabs",$AL$1,"")</f>
        <v/>
      </c>
      <c r="AM146" s="36" t="str">
        <f>IF(Input!$I146="text-tabs",$AM$1,"")</f>
        <v/>
      </c>
      <c r="AN146" s="36" t="str">
        <f>IF(Input!$I146="text-tabs",Input!$J146,"")</f>
        <v/>
      </c>
      <c r="AO146" s="36" t="str">
        <f>IF(Input!$I146="text-tabs",$AO$1,"")</f>
        <v/>
      </c>
      <c r="AP146" s="36" t="str">
        <f>IF(Input!$I146="text-tabs",Input!$R146,"")</f>
        <v/>
      </c>
      <c r="AQ146" s="36" t="str">
        <f>IF(Input!$I146="text-tabs",$AQ$1,"")</f>
        <v/>
      </c>
      <c r="AR146" s="36" t="str">
        <f>IF(AND(Input!$I146="text-tabs",Input!$K146="有"),$AR$1,"")</f>
        <v/>
      </c>
      <c r="AS146" s="36" t="str">
        <f>IF(AND(Input!$I146="text-tabs",Input!$K146="有"),Input!$L146,"")</f>
        <v/>
      </c>
      <c r="AT146" s="36" t="str">
        <f>IF(AND(Input!$I146="text-tabs",Input!$K146="有"),$AT$1,"")</f>
        <v/>
      </c>
      <c r="AU146" s="36" t="str">
        <f>IF(AND(Input!$I146="text-tabs",Input!$K146="有"),Input!$N146,"")</f>
        <v/>
      </c>
      <c r="AV146" s="36" t="str">
        <f>IF(AND(Input!$I146="text-tabs",Input!$K146="有"),"&lt;br&gt;","")</f>
        <v/>
      </c>
      <c r="AW146" s="36" t="str">
        <f>IF(AND(Input!$I146="text-tabs",Input!$K146="有"),IF(Input!$M146=1,svg_data!$A$1,IF(Input!$M146=2,svg_data!$A$2)),"")</f>
        <v/>
      </c>
      <c r="AX146" s="36" t="str">
        <f>IF(AND(Input!$I146="text-tabs",Input!$K146="有"),Input!$G146,"")</f>
        <v/>
      </c>
      <c r="AY146" s="36" t="str">
        <f>IF(AND(Input!$I146="text-tabs",Input!$K146="有"),IF(Input!$M146=1,svg_data!$C$1,IF(Input!$M146=2,svg_data!$C$2)),"")</f>
        <v/>
      </c>
      <c r="AZ146" s="36" t="str">
        <f>IF(AND(Input!$I146="text-tabs",Input!$K146="有"),Input!$G146,"")</f>
        <v/>
      </c>
      <c r="BA146" s="36" t="str">
        <f>IF(AND(Input!$I146="text-tabs",Input!$K146="有"),IF(Input!$M146=1,svg_data!$E$1,IF(Input!$M146=2,svg_data!$E$2)),"")</f>
        <v/>
      </c>
      <c r="BB146" s="36" t="str">
        <f>IF(AND(Input!$I146="text-tabs",Input!$K146="有"),Input!$G146,"")</f>
        <v/>
      </c>
      <c r="BC146" s="36" t="str">
        <f>IF(AND(Input!$I146="text-tabs",Input!$K146="有"),IF(Input!$M146=1,svg_data!$G$1,IF(Input!$M146=2,svg_data!$G$2)),"")</f>
        <v/>
      </c>
      <c r="BD146" s="36" t="str">
        <f>IF(AND(Input!$I146="text-tabs",Input!$K146="有"),Input!$G146,"")</f>
        <v/>
      </c>
      <c r="BE146" s="36" t="str">
        <f>IF(AND(Input!$I146="text-tabs",Input!$K146="有"),IF(Input!$M146=1,svg_data!$I$1,IF(Input!$M146=2,svg_data!$I$2)),"")</f>
        <v/>
      </c>
      <c r="BF146" s="36" t="str">
        <f>IF(AND(Input!$I146="text-tabs",Input!$K146="有"),Input!$G146,"")</f>
        <v/>
      </c>
      <c r="BG146" s="36" t="str">
        <f>IF(AND(Input!$I146="text-tabs",Input!$K146="有"),IF(Input!$M146=1,svg_data!$K$1,IF(Input!$M146=2,svg_data!$K$2)),"")</f>
        <v/>
      </c>
      <c r="BH146" s="36" t="str">
        <f>IF(AND(Input!$I146="text-tabs",Input!$K146="有"),Input!$G146,"")</f>
        <v/>
      </c>
      <c r="BI146" s="36" t="str">
        <f>IF(AND(Input!$I146="text-tabs",Input!$K146="有"),IF(Input!$M146=1,svg_data!$M$1,IF(Input!$M146=2,svg_data!$M$2)),"")</f>
        <v/>
      </c>
      <c r="BJ146" s="36" t="str">
        <f>IF(AND(Input!$I146="text-tabs",Input!$K146="有"),Input!$G146,"")</f>
        <v/>
      </c>
      <c r="BK146" s="36" t="str">
        <f>IF(AND(Input!$I146="text-tabs",Input!$K146="有"),IF(Input!$M146=1,svg_data!$O$1,IF(Input!$M146=2,svg_data!$O$2)),"")</f>
        <v/>
      </c>
      <c r="BL146" s="36" t="str">
        <f>IF(AND(Input!$I146="text-tabs",Input!$K146="有"),Input!$G146,"")</f>
        <v/>
      </c>
      <c r="BM146" s="36" t="str">
        <f>IF(AND(Input!$I146="text-tabs",Input!$K146="有"),IF(Input!$M146=1,svg_data!$Q$1,IF(Input!$M146=2,svg_data!$Q$2)),"")</f>
        <v/>
      </c>
      <c r="BN146" s="36" t="str">
        <f>IF(AND(Input!$I146="text-tabs",Input!$K146="有"),Input!$G146,"")</f>
        <v/>
      </c>
      <c r="BO146" s="36" t="str">
        <f>IF(AND(Input!$I146="text-tabs",Input!$K146="有"),IF(Input!$M146=1,svg_data!$S$1,IF(Input!$M146=2,svg_data!$S$2)),"")</f>
        <v/>
      </c>
      <c r="BP146" s="36" t="str">
        <f>IF(AND(Input!$I146="text-tabs",Input!$K146="有"),Input!$G146,"")</f>
        <v/>
      </c>
      <c r="BQ146" s="36" t="str">
        <f>IF(AND(Input!$I146="text-tabs",Input!$K146="有"),IF(Input!$M146=1,svg_data!$U$1,IF(Input!$M146=2,svg_data!$U$2)),"")</f>
        <v/>
      </c>
      <c r="BR146" s="36" t="str">
        <f>IF(AND(Input!$I146="text-tabs",Input!$K146="有"),Input!$G146,"")</f>
        <v/>
      </c>
      <c r="BS146" s="36" t="str">
        <f>IF(AND(Input!$I146="text-tabs",Input!$K146="有"),IF(Input!$M146=1,svg_data!$W$1,IF(Input!$M146=2,svg_data!$W$2)),"")</f>
        <v/>
      </c>
      <c r="BT146" s="36" t="str">
        <f>IF(AND(Input!$I146="text-tabs",Input!$K146="有"),Input!$G146,"")</f>
        <v/>
      </c>
      <c r="BU146" s="36" t="str">
        <f>IF(AND(Input!$I146="text-tabs",Input!$K146="有"),IF(Input!$M146=1,svg_data!$Y$1,IF(Input!$M146=2,svg_data!$Y$2)),"")</f>
        <v/>
      </c>
      <c r="BV146" s="36" t="str">
        <f>IF(AND(Input!$I146="text-tabs",Input!$K146="有"),Input!$G146,"")</f>
        <v/>
      </c>
      <c r="BW146" s="36" t="str">
        <f>IF(AND(Input!$I146="text-tabs",Input!$K146="有"),IF(Input!$M146=1,svg_data!$AA$1,IF(Input!$M146=2,svg_data!$AA$2)),"")</f>
        <v/>
      </c>
      <c r="BX146" s="36" t="str">
        <f>IF(AND(Input!$I146="text-tabs",Input!$K146="有"),Input!$G146,"")</f>
        <v/>
      </c>
      <c r="BY146" s="36" t="str">
        <f>IF(AND(Input!$I146="text-tabs",Input!$K146="有"),IF(Input!$M146=1,svg_data!$AC$1,IF(Input!$M146=2,svg_data!$AC$2)),"")</f>
        <v/>
      </c>
      <c r="BZ146" s="36" t="str">
        <f>IF(AND(Input!$I146="text-tabs",Input!$K146="有"),Input!$G146,"")</f>
        <v/>
      </c>
      <c r="CA146" s="36" t="str">
        <f>IF(AND(Input!$I146="text-tabs",Input!$K146="有"),IF(Input!$M146=1,svg_data!$AE$1,IF(Input!$M146=2,svg_data!$AE$2)),"")</f>
        <v/>
      </c>
      <c r="CB146" s="36" t="str">
        <f>IF(AND(Input!$I146="text-tabs",Input!$K146="有"),Input!$G146,"")</f>
        <v/>
      </c>
      <c r="CC146" s="36" t="str">
        <f>IF(AND(Input!$I146="text-tabs",Input!$K146="有"),IF(Input!$M146=1,svg_data!$AG$1,IF(Input!$M146=2,svg_data!$AG$2)),"")</f>
        <v/>
      </c>
      <c r="CD146" s="36" t="str">
        <f>IF(AND(Input!$I146="text-tabs",Input!$K146="有"),Input!$G146,"")</f>
        <v/>
      </c>
      <c r="CE146" s="36" t="str">
        <f>IF(AND(Input!$I146="text-tabs",Input!$K146="有"),IF(Input!$M146=1,svg_data!$AI$1,IF(Input!$M146=2,svg_data!$AI$2)),"")</f>
        <v/>
      </c>
      <c r="CF146" s="36" t="str">
        <f>IF(AND(Input!$I146="text-tabs",Input!$K146="有"),Input!$G146,"")</f>
        <v/>
      </c>
      <c r="CG146" s="36" t="str">
        <f>IF(AND(Input!$I146="text-tabs",Input!$K146="有"),IF(Input!$M146=1,svg_data!$AK$1,IF(Input!$M146=2,svg_data!$AK$2)),"")</f>
        <v/>
      </c>
      <c r="CH146" s="36" t="str">
        <f>IF(AND(Input!$I146="text-tabs",Input!$K146="有"),Input!$G146,"")</f>
        <v/>
      </c>
      <c r="CI146" s="36" t="str">
        <f>IF(AND(Input!$I146="text-tabs",Input!$K146="有"),IF(Input!$M146=1,svg_data!$AM$1,IF(Input!$M146=2,svg_data!$AM$2)),"")</f>
        <v/>
      </c>
      <c r="CJ146" s="36" t="str">
        <f>IF(AND(Input!$I146="text-tabs",Input!$K146="有"),Input!$G146,"")</f>
        <v/>
      </c>
      <c r="CK146" s="36" t="str">
        <f>IF(AND(Input!$I146="text-tabs",Input!$K146="有"),IF(Input!$M146=1,svg_data!$AO$1,IF(Input!$M146=2,svg_data!$AO$2)),"")</f>
        <v/>
      </c>
      <c r="CL146" s="36" t="str">
        <f>IF(AND(Input!$I146="text-tabs",Input!$K146="有"),Input!$G146,"")</f>
        <v/>
      </c>
      <c r="CM146" s="36" t="str">
        <f>IF(AND(Input!$I146="text-tabs",Input!$K146="有"),IF(Input!$M146=1,svg_data!$AQ$1,IF(Input!$M146=2,svg_data!$AQ$2)),"")</f>
        <v/>
      </c>
      <c r="CN146" s="36" t="str">
        <f>IF(AND(Input!$I146="text-tabs",Input!$K146="有"),Input!$G146,"")</f>
        <v/>
      </c>
      <c r="CO146" s="36" t="str">
        <f>IF(AND(Input!$I146="text-tabs",Input!$K146="有"),IF(Input!$M146=1,svg_data!$AS$1,IF(Input!$M146=2,svg_data!$AS$2)),"")</f>
        <v/>
      </c>
      <c r="CP146" s="36" t="str">
        <f>IF(AND(Input!$I146="text-tabs",Input!$K146="有"),Input!$G146,"")</f>
        <v/>
      </c>
      <c r="CQ146" s="36" t="str">
        <f>IF(AND(Input!$I146="text-tabs",Input!$K146="有"),IF(Input!$M146=1,svg_data!$AU$1,IF(Input!$M146=2,svg_data!$AU$2)),"")</f>
        <v/>
      </c>
      <c r="CR146" s="36" t="str">
        <f>IF(AND(Input!$I146="text-tabs",Input!$K146="有"),Input!$G146,"")</f>
        <v/>
      </c>
      <c r="CS146" s="36" t="str">
        <f>IF(AND(Input!$I146="text-tabs",Input!$K146="有"),IF(Input!$M146=1,svg_data!$AW$1,IF(Input!$M146=2,svg_data!$AW$2)),"")</f>
        <v/>
      </c>
      <c r="CT146" s="36" t="str">
        <f>IF(AND(Input!$I146="text-tabs",Input!$K146="有"),Input!$G146,"")</f>
        <v/>
      </c>
      <c r="CU146" s="36" t="str">
        <f>IF(AND(Input!$I146="text-tabs",Input!$K146="有"),IF(Input!$M146=1,svg_data!$AY$1,IF(Input!$M146=2,svg_data!$AY$2)),"")</f>
        <v/>
      </c>
      <c r="CV146" s="36" t="str">
        <f>IF(AND(Input!$I146="text-tabs",Input!$K146="有"),Input!$G146,"")</f>
        <v/>
      </c>
      <c r="CW146" s="36" t="str">
        <f>IF(AND(Input!$I146="text-tabs",Input!$K146="有"),IF(Input!$M146=1,svg_data!$BA$1,IF(Input!$M146=2,svg_data!$BA$2)),"")</f>
        <v/>
      </c>
      <c r="CX146" s="36" t="str">
        <f>IF(AND(Input!$I146="text-tabs",Input!$K146="有"),Input!$G146,"")</f>
        <v/>
      </c>
      <c r="CY146" s="36" t="str">
        <f>IF(AND(Input!$I146="text-tabs",Input!$K146="有"),IF(Input!$M146=1,svg_data!$BC$1,IF(Input!$M146=2,svg_data!$BC$2)),"")</f>
        <v/>
      </c>
      <c r="CZ146" s="36" t="str">
        <f>IF(AND(Input!$I146="text-tabs",Input!$K146="有"),Input!$G146,"")</f>
        <v/>
      </c>
      <c r="DA146" s="36" t="str">
        <f>IF(AND(Input!$I146="text-tabs",Input!$K146="有"),IF(Input!$M146=1,svg_data!$BE$1,IF(Input!$M146=2,svg_data!$BE$2)),"")</f>
        <v/>
      </c>
      <c r="DB146" s="36" t="str">
        <f>IF(AND(Input!$I146="text-tabs",Input!$K146="有"),Input!$G146,"")</f>
        <v/>
      </c>
      <c r="DC146" s="36" t="str">
        <f>IF(AND(Input!$I146="text-tabs",Input!$K146="有"),IF(Input!$M146=1,svg_data!$BG$1,IF(Input!$M146=2,svg_data!$BG$2)),"")</f>
        <v/>
      </c>
      <c r="DD146" s="36" t="str">
        <f>IF(AND(Input!$I146="text-tabs",Input!$K146="有"),Input!$G146,"")</f>
        <v/>
      </c>
      <c r="DE146" s="36" t="str">
        <f>IF(AND(Input!$I146="text-tabs",Input!$K146="有"),IF(Input!$M146=1,svg_data!$BI$1,IF(Input!$M146=2,svg_data!$BI$2)),"")</f>
        <v/>
      </c>
      <c r="DF146" s="36" t="str">
        <f>IF(AND(Input!$I146="text-tabs",Input!$K146="有"),Input!$G146,"")</f>
        <v/>
      </c>
      <c r="DG146" s="36" t="str">
        <f>IF(AND(Input!$I146="text-tabs",Input!$K146="有"),IF(Input!$M146=1,svg_data!$BK$1,IF(Input!$M146=2,svg_data!$BK$2)),"")</f>
        <v/>
      </c>
      <c r="DH146" s="36" t="str">
        <f>IF(AND(Input!$I146="text-tabs",Input!$K146="有"),Input!$G146,"")</f>
        <v/>
      </c>
      <c r="DI146" s="36" t="str">
        <f>IF(AND(Input!$I146="text-tabs",Input!$K146="有"),IF(Input!$M146=1,svg_data!$BM$1,IF(Input!$M146=2,svg_data!$BM$2)),"")</f>
        <v/>
      </c>
      <c r="DJ146" s="36" t="str">
        <f>IF(AND(Input!$I146="text-tabs",Input!$K146="有"),svg_data!$BN$1,"")</f>
        <v/>
      </c>
      <c r="DK146" s="36" t="str">
        <f>IF(AND(Input!$I146="text-tabs",Input!$K146="有"),Input!$G146,"")</f>
        <v/>
      </c>
      <c r="DL146" s="36" t="str">
        <f>IF(AND(Input!$I146="text-tabs",Input!$K146="有"),svg_data!$BP$1,"")</f>
        <v/>
      </c>
      <c r="DM146" s="36" t="str">
        <f>IF(AND(Input!$I146="text-tabs",Input!$K146="有"),svg_data!$BQ$1,"")</f>
        <v/>
      </c>
      <c r="DN146" s="36" t="str">
        <f>IF(AND(Input!$I146="text-tabs",Input!$K146="有"),Input!$G146,"")</f>
        <v/>
      </c>
      <c r="DO146" s="36" t="str">
        <f>IF(AND(Input!$I146="text-tabs",Input!$K146="有"),svg_data!$BS$1,"")</f>
        <v/>
      </c>
      <c r="DP146" s="36" t="str">
        <f>IF(AND(Input!$I146="text-tabs",Input!$K146="有"),Input!$G146,"")</f>
        <v/>
      </c>
      <c r="DQ146" s="36" t="str">
        <f>IF(AND(Input!$I146="text-tabs",Input!$K146="有"),svg_data!$BU$1,"")</f>
        <v/>
      </c>
      <c r="DR146" s="36" t="str">
        <f>IF(AND(Input!$I146="text-tabs",Input!$K146="有"),Input!$G146,"")</f>
        <v/>
      </c>
      <c r="DS146" s="36" t="str">
        <f>IF(AND(Input!$I146="text-tabs",Input!$K146="有"),IF(Input!$M146=1,svg_data!$BW$1,IF(Input!$M146=2,svg_data!$BW$2)),"")</f>
        <v/>
      </c>
      <c r="DT146" s="36" t="str">
        <f>IF(AND(Input!$I146="text-tabs",Input!$K146="有"),IF(Input!$M146=1,svg_data!$BY$1,IF(Input!$M146=2,"")),"")</f>
        <v/>
      </c>
      <c r="DU146" s="36" t="str">
        <f>IF(AND(Input!$I146="text-tabs",Input!$K146="有"),IF(Input!$M146=1,Input!$G146,IF(Input!$M146=2,"")),"")</f>
        <v/>
      </c>
      <c r="DV146" s="42" t="str">
        <f>IF(AND(Input!$I146="text-tabs",Input!$K146="有"),IF(Input!$M146=1,svg_data!$CA$1,IF(Input!$M146=2,svg_data!$CA$2)),"")</f>
        <v/>
      </c>
      <c r="DW146" s="36" t="str">
        <f>IF(AND(Input!$I146="text-tabs",Input!$K146="有"),IF(Input!$M146=1,svg_data!$CB$1,IF(Input!$M146=2,svg_data!$CB$2)),"")</f>
        <v/>
      </c>
      <c r="DX146" s="36" t="str">
        <f>IF(AND(Input!$I146="text-tabs",Input!$K146="有"),Input!$G146,"")</f>
        <v/>
      </c>
      <c r="DY146" s="36" t="str">
        <f>IF(AND(Input!$I146="text-tabs",Input!$K146="有"),IF(Input!$M146=1,svg_data!$CD$1,IF(Input!$M146=2,svg_data!$CD$2)),"")</f>
        <v/>
      </c>
      <c r="DZ146" s="36" t="str">
        <f>IF(AND(Input!$I146="text-tabs",Input!$K146="有"),Input!$G146,"")</f>
        <v/>
      </c>
      <c r="EA146" s="36" t="str">
        <f>IF(AND(Input!$I146="text-tabs",Input!$K146="有"),IF(Input!$M146=1,svg_data!$CF$1,IF(Input!$M146=2,svg_data!$CF$2)),"")</f>
        <v/>
      </c>
      <c r="EB146" s="36" t="str">
        <f>IF(AND(Input!$I146="text-tabs",Input!$K146="有"),Input!$G146,"")</f>
        <v/>
      </c>
      <c r="EC146" s="36" t="str">
        <f>IF(AND(Input!$I146="text-tabs",Input!$K146="有"),IF(Input!$M146=1,svg_data!$CH$1,IF(Input!$M146=2,svg_data!$CH$2)),"")</f>
        <v/>
      </c>
      <c r="ED146" s="36" t="str">
        <f>IF(AND(Input!$I146="text-tabs",Input!$K146="有"),Input!$G146,"")</f>
        <v/>
      </c>
      <c r="EE146" s="36" t="str">
        <f>IF(AND(Input!$I146="text-tabs",Input!$K146="有"),IF(Input!$M146=1,svg_data!$CJ$1,IF(Input!$M146=2,svg_data!$CJ$2)),"")</f>
        <v/>
      </c>
      <c r="EF146" s="36" t="str">
        <f>IF(AND(Input!$I146="text-tabs",Input!$K146="有"),Input!$G146,"")</f>
        <v/>
      </c>
      <c r="EG146" s="36" t="str">
        <f>IF(AND(Input!$I146="text-tabs",Input!$K146="有"),IF(Input!$M146=1,svg_data!$CL$1,IF(Input!$M146=2,svg_data!$CL$2)),"")</f>
        <v/>
      </c>
      <c r="EH146" s="36" t="str">
        <f>IF(AND(Input!$I146="text-tabs",Input!$K146="有"),Input!$G146,"")</f>
        <v/>
      </c>
      <c r="EI146" s="36" t="str">
        <f>IF(AND(Input!$I146="text-tabs",Input!$K146="有"),IF(Input!$M146=1,svg_data!$CN$1,IF(Input!$M146=2,svg_data!$CN$2)),"")</f>
        <v/>
      </c>
      <c r="EJ146" s="36" t="str">
        <f>IF(AND(Input!$I146="text-tabs",Input!$K146="有"),Input!$G146,"")</f>
        <v/>
      </c>
      <c r="EK146" s="36" t="str">
        <f>IF(AND(Input!$I146="text-tabs",Input!$K146="有"),IF(Input!$M146=1,svg_data!$CP$1,IF(Input!$M146=2,svg_data!$CP$2)),"")</f>
        <v/>
      </c>
      <c r="EL146" s="36" t="str">
        <f>IF(AND(Input!$I146="text-tabs",Input!$K146="有"),Input!$G146,"")</f>
        <v/>
      </c>
      <c r="EM146" s="36" t="str">
        <f>IF(AND(Input!$I146="text-tabs",Input!$K146="有"),IF(Input!$M146=1,svg_data!$CR$1,IF(Input!$M146=2,svg_data!$CR$2)),"")</f>
        <v/>
      </c>
      <c r="EN146" s="36" t="str">
        <f>IF(AND(Input!$I146="text-tabs",Input!$K146="有"),Input!$G146,"")</f>
        <v/>
      </c>
      <c r="EO146" s="36" t="str">
        <f>IF(AND(Input!$I146="text-tabs",Input!$K146="有"),IF(Input!$M146=1,svg_data!$CT$1,IF(Input!$M146=2,svg_data!$CT$2)),"")</f>
        <v/>
      </c>
      <c r="EP146" s="36" t="str">
        <f>IF(AND(Input!$I146="text-tabs",Input!$K146="有"),Input!$G146,"")</f>
        <v/>
      </c>
      <c r="EQ146" s="36" t="str">
        <f>IF(AND(Input!$I146="text-tabs",Input!$K146="有"),IF(Input!$M146=1,svg_data!$CV$1,IF(Input!$M146=2,svg_data!$CV$2)),"")</f>
        <v/>
      </c>
      <c r="ER146" s="36" t="str">
        <f>IF(AND(Input!$I146="text-tabs",Input!$K146="有"),Input!$G146,"")</f>
        <v/>
      </c>
      <c r="ES146" s="36" t="str">
        <f>IF(AND(Input!$I146="text-tabs",Input!$K146="有"),IF(Input!$M146=1,svg_data!$CX$1,IF(Input!$M146=2,svg_data!$CX$2)),"")</f>
        <v/>
      </c>
      <c r="ET146" s="36" t="str">
        <f>IF(AND(Input!$I146="text-tabs",Input!$K146="有"),Input!$G146,"")</f>
        <v/>
      </c>
      <c r="EU146" s="36" t="str">
        <f>IF(AND(Input!$I146="text-tabs",Input!$K146="有"),IF(Input!$M146=1,svg_data!$CZ$1,IF(Input!$M146=2,svg_data!$CZ$2)),"")</f>
        <v/>
      </c>
      <c r="EV146" s="36" t="str">
        <f>IF(AND(Input!$I146="text-tabs",Input!$K146="有"),Input!$G146,"")</f>
        <v/>
      </c>
      <c r="EW146" s="36" t="str">
        <f>IF(AND(Input!$I146="text-tabs",Input!$K146="有"),IF(Input!$M146=1,svg_data!$DB$1,IF(Input!$M146=2,svg_data!$DB$2)),"")</f>
        <v/>
      </c>
      <c r="EX146" s="36" t="str">
        <f>IF(AND(Input!$I146="text-tabs",Input!$K146="有"),Input!$G146,"")</f>
        <v/>
      </c>
      <c r="EY146" s="36" t="str">
        <f>IF(AND(Input!$I146="text-tabs",Input!$K146="有"),IF(Input!$M146=1,svg_data!$DD$1,IF(Input!$M146=2,svg_data!$DD$2)),"")</f>
        <v/>
      </c>
      <c r="EZ146" s="36" t="str">
        <f>IF(AND(Input!$I146="text-tabs",Input!$K146="有"),Input!$G146,"")</f>
        <v/>
      </c>
      <c r="FA146" s="36" t="str">
        <f>IF(AND(Input!$I146="text-tabs",Input!$K146="有"),IF(Input!$M146=1,svg_data!$DF$1,IF(Input!$M146=2,svg_data!$DF$2)),"")</f>
        <v/>
      </c>
      <c r="FB146" s="36" t="str">
        <f>IF(AND(Input!$I146="text-tabs",Input!$K146="有"),Input!$G146,"")</f>
        <v/>
      </c>
      <c r="FC146" s="36" t="str">
        <f>IF(AND(Input!$I146="text-tabs",Input!$K146="有"),IF(Input!$M146=1,svg_data!$DH$1,IF(Input!$M146=2,svg_data!$DH$2)),"")</f>
        <v/>
      </c>
      <c r="FD146" s="36" t="str">
        <f>IF(AND(Input!$I146="text-tabs",Input!$K146="有"),Input!$G146,"")</f>
        <v/>
      </c>
      <c r="FE146" s="36" t="str">
        <f>IF(AND(Input!$I146="text-tabs",Input!$K146="有"),IF(Input!$M146=1,svg_data!$DJ$1,IF(Input!$M146=2,svg_data!$DJ$2)),"")</f>
        <v/>
      </c>
      <c r="FF146" s="36" t="str">
        <f>IF(AND(Input!$I146="text-tabs",Input!$K146="有"),Input!$G146,"")</f>
        <v/>
      </c>
      <c r="FG146" s="36" t="str">
        <f>IF(AND(Input!$I146="text-tabs",Input!$K146="有"),IF(Input!$M146=1,svg_data!$DL$1,IF(Input!$M146=2,svg_data!$DL$2)),"")</f>
        <v/>
      </c>
      <c r="FH146" s="36" t="str">
        <f>IF(AND(Input!$I146="text-tabs",Input!$K146="有"),Input!$G146,"")</f>
        <v/>
      </c>
      <c r="FI146" s="36" t="str">
        <f>IF(AND(Input!$I146="text-tabs",Input!$K146="有"),IF(Input!$M146=1,svg_data!$DN$1,IF(Input!$M146=2,svg_data!$DN$2)),"")</f>
        <v/>
      </c>
      <c r="FJ146" s="36" t="str">
        <f>IF(AND(Input!$I146="text-tabs",Input!$K146="有"),Input!$G146,"")</f>
        <v/>
      </c>
      <c r="FK146" s="36" t="str">
        <f>IF(AND(Input!$I146="text-tabs",Input!$K146="有"),IF(Input!$M146=1,svg_data!$DP$1,IF(Input!$M146=2,svg_data!$DP$2)),"")</f>
        <v/>
      </c>
      <c r="FL146" s="36" t="str">
        <f>IF(AND(Input!$I146="text-tabs",Input!$K146="有"),Input!$G146,"")</f>
        <v/>
      </c>
      <c r="FM146" s="36" t="str">
        <f>IF(AND(Input!$I146="text-tabs",Input!$K146="有"),IF(Input!$M146=1,svg_data!$DR$1,IF(Input!$M146=2,svg_data!$DR$2)),"")</f>
        <v/>
      </c>
      <c r="FN146" s="36" t="str">
        <f>IF(AND(Input!$I146="text-tabs",Input!$K146="有"),Input!$G146,"")</f>
        <v/>
      </c>
      <c r="FO146" s="36" t="str">
        <f>IF(AND(Input!$I146="text-tabs",Input!$K146="有"),IF(Input!$M146=1,svg_data!$DT$1,IF(Input!$M146=2,svg_data!$DT$2)),"")</f>
        <v/>
      </c>
      <c r="FP146" s="36" t="str">
        <f>IF(AND(Input!$I146="text-tabs",Input!$K146="有"),Input!$G146,"")</f>
        <v/>
      </c>
      <c r="FQ146" s="36" t="str">
        <f>IF(AND(Input!$I146="text-tabs",Input!$K146="有"),IF(Input!$M146=1,svg_data!$DV$1,IF(Input!$M146=2,svg_data!$DV$2)),"")</f>
        <v/>
      </c>
      <c r="FR146" s="36" t="str">
        <f>IF(AND(Input!$I146="text-tabs",Input!$K146="有"),Input!$G146,"")</f>
        <v/>
      </c>
      <c r="FS146" s="36" t="str">
        <f>IF(AND(Input!$I146="text-tabs",Input!$K146="有"),IF(Input!$M146=1,svg_data!$DX$1,IF(Input!$M146=2,svg_data!$DX$2)),"")</f>
        <v/>
      </c>
      <c r="FT146" s="36" t="str">
        <f>IF(AND(Input!$I146="text-tabs",Input!$K146="有"),Input!$G146,"")</f>
        <v/>
      </c>
      <c r="FU146" s="36" t="str">
        <f>IF(AND(Input!$I146="text-tabs",Input!$K146="有"),IF(Input!$M146=1,svg_data!$DZ$1,IF(Input!$M146=2,svg_data!$DZ$2)),"")</f>
        <v/>
      </c>
      <c r="FV146" s="36" t="str">
        <f>IF(AND(Input!$I146="text-tabs",Input!$K146="有"),Input!$G146,"")</f>
        <v/>
      </c>
      <c r="FW146" s="36" t="str">
        <f>IF(AND(Input!$I146="text-tabs",Input!$K146="有"),IF(Input!$M146=1,svg_data!$EB$1,IF(Input!$M146=2,svg_data!$EB$2)),"")</f>
        <v/>
      </c>
      <c r="FX146" s="36" t="str">
        <f>IF(AND(Input!$I146="text-tabs",Input!$K146="有"),Input!$G146,"")</f>
        <v/>
      </c>
      <c r="FY146" s="36" t="str">
        <f>IF(AND(Input!$I146="text-tabs",Input!$K146="有"),IF(Input!$M146=1,svg_data!$ED$1,IF(Input!$M146=2,svg_data!$ED$2)),"")</f>
        <v/>
      </c>
      <c r="FZ146" s="36" t="str">
        <f>IF(AND(Input!$I146="text-tabs",Input!$K146="有"),Input!$G146,"")</f>
        <v/>
      </c>
      <c r="GA146" s="36" t="str">
        <f>IF(AND(Input!$I146="text-tabs",Input!$K146="有"),IF(Input!$M146=1,svg_data!$EF$1,IF(Input!$M146=2,svg_data!$EF$2)),"")</f>
        <v/>
      </c>
      <c r="GB146" s="36" t="str">
        <f>IF(AND(Input!$I146="text-tabs",Input!$K146="有"),Input!$G146,"")</f>
        <v/>
      </c>
      <c r="GC146" s="36" t="str">
        <f>IF(AND(Input!$I146="text-tabs",Input!$K146="有"),IF(Input!$M146=1,svg_data!$EH$1,IF(Input!$M146=2,svg_data!$EH$2)),"")</f>
        <v/>
      </c>
      <c r="GD146" s="36" t="str">
        <f>IF(AND(Input!$I146="text-tabs",Input!$K146="有"),Input!$G146,"")</f>
        <v/>
      </c>
      <c r="GE146" s="36" t="str">
        <f>IF(AND(Input!$I146="text-tabs",Input!$K146="有"),IF(Input!$M146=1,svg_data!$EJ$1,IF(Input!$M146=2,svg_data!$EJ$2)),"")</f>
        <v/>
      </c>
      <c r="GF146" s="36" t="str">
        <f>IF(AND(Input!$I146="text-tabs",Input!$K146="有"),Input!$G146,"")</f>
        <v/>
      </c>
      <c r="GG146" s="36" t="str">
        <f>IF(AND(Input!$I146="text-tabs",Input!$K146="有"),IF(Input!$M146=1,svg_data!$EL$1,IF(Input!$M146=2,svg_data!$EL$2)),"")</f>
        <v/>
      </c>
      <c r="GH146" s="36" t="str">
        <f>IF(AND(Input!$I146="text-tabs",Input!$K146="有"),Input!$G146,"")</f>
        <v/>
      </c>
      <c r="GI146" s="36" t="str">
        <f>IF(AND(Input!$I146="text-tabs",Input!$K146="有"),IF(Input!$M146=1,svg_data!$EN$1,IF(Input!$M146=2,svg_data!$EN$2)),"")</f>
        <v/>
      </c>
      <c r="GJ146" s="36" t="str">
        <f>IF(AND(Input!$I146="text-tabs",Input!$K146="有"),Input!$G146,"")</f>
        <v/>
      </c>
      <c r="GK146" s="36" t="str">
        <f>IF(AND(Input!$I146="text-tabs",Input!$K146="有"),IF(Input!$M146=1,svg_data!$EP$1,IF(Input!$M146=2,svg_data!$EP$2)),"")</f>
        <v/>
      </c>
      <c r="GL146" s="36" t="str">
        <f>IF(AND(Input!$I146="text-tabs",Input!$K146="有"),Input!$G146,"")</f>
        <v/>
      </c>
      <c r="GM146" s="36" t="str">
        <f>IF(AND(Input!$I146="text-tabs",Input!$K146="有"),svg_data!$ER$1,"")</f>
        <v/>
      </c>
      <c r="GN146" s="36" t="str">
        <f>IF(AND(Input!$I146="text-tabs",Input!$K146="有"),Input!$G146,"")</f>
        <v/>
      </c>
      <c r="GO146" s="36" t="str">
        <f>IF(AND(Input!$I146="text-tabs",Input!$K146="有"),svg_data!$ET$1,"")</f>
        <v/>
      </c>
      <c r="GP146" s="36" t="str">
        <f>IF(AND(Input!$I146="text-tabs",Input!$K146="有"),Input!$G146,"")</f>
        <v/>
      </c>
      <c r="GQ146" s="36" t="str">
        <f>IF(AND(Input!$I146="text-tabs",Input!$K146="有"),svg_data!$EV$1,"")</f>
        <v/>
      </c>
      <c r="GR146" s="36" t="str">
        <f>IF(AND(Input!$I146="text-tabs",Input!$K146="有"),Input!$G146,"")</f>
        <v/>
      </c>
      <c r="GS146" s="36" t="str">
        <f>IF(AND(Input!$I146="text-tabs",Input!$K146="有"),svg_data!$EX$1,"")</f>
        <v/>
      </c>
      <c r="GT146" s="36" t="str">
        <f>IF(AND(Input!$I146="text-tabs",Input!$K146="有"),IF(Input!$O146="無","",svg_data!$EY$1),"")</f>
        <v/>
      </c>
      <c r="GU146" s="36" t="str">
        <f>IF(AND(Input!$I146="text-tabs",Input!$K146="有"),IF(Input!$O146="無","",Input!$G146),"")</f>
        <v/>
      </c>
      <c r="GV146" s="36" t="str">
        <f>IF(AND(Input!$I146="text-tabs",Input!$K146="有"),IF(Input!$O146="無","",Input!$O146),"")</f>
        <v/>
      </c>
      <c r="GW146" s="36" t="str">
        <f>IF(AND(Input!$I146="text-tabs",Input!$K146="有"),IF(Input!$O146="無","",svg_data!$FA$1),"")</f>
        <v/>
      </c>
      <c r="GX146" s="36" t="str">
        <f>IF(AND(Input!$I146="text-tabs",Input!$K146="有"),IF(Input!$O146="無","",Input!$P146),"")</f>
        <v/>
      </c>
      <c r="GY146" s="36" t="str">
        <f>IF(AND(Input!$I146="text-tabs",Input!$K146="有"),IF(Input!$O146="無","",svg_data!$FC$1),"")</f>
        <v/>
      </c>
      <c r="GZ146" s="36" t="str">
        <f>IF(AND(Input!$I146="text-tabs",Input!$K146="有"),svg_data!$FD$1,"")</f>
        <v/>
      </c>
      <c r="HA146" s="36" t="str">
        <f>IF(AND(Input!$I146="text-tabs",Input!$K146="有"),$HA$1,"")</f>
        <v/>
      </c>
      <c r="HB146" s="36" t="str">
        <f>IF(AND(Input!$I146="text-tabs",Input!$V146="有",Input!$W146&lt;&gt;""),$HB$1,"")</f>
        <v/>
      </c>
      <c r="HC146" s="36" t="str">
        <f>IF(AND(Input!$I146="text-tabs",Input!$V146="有",Input!$W146&lt;&gt;""),Input!$U146,"")</f>
        <v/>
      </c>
      <c r="HD146" s="36" t="str">
        <f>IF(AND(Input!$I146="text-tabs",Input!$V146="有",Input!$W146&lt;&gt;""),$HD$1,"")</f>
        <v/>
      </c>
      <c r="HE146" s="36" t="str">
        <f>IF(AND(Input!$I146="text-tabs",Input!$V146="有",Input!$W146&lt;&gt;""),$HE$1,"")</f>
        <v/>
      </c>
      <c r="HF146" s="36" t="str">
        <f>IF(AND(Input!$I146="text-tabs",Input!$V146="有",Input!$W146&lt;&gt;""),$HF$1,"")</f>
        <v/>
      </c>
      <c r="HG146" s="36" t="str">
        <f>IF(AND(Input!$I146="text-tabs",Input!$V146="有",Input!$W146&lt;&gt;""),Input!$X146,"")</f>
        <v/>
      </c>
      <c r="HH146" s="36" t="str">
        <f>IF(AND(Input!$I146="text-tabs",Input!$V146="有",Input!$W146&lt;&gt;""),$HH$1,"")</f>
        <v/>
      </c>
      <c r="HI146" s="36" t="str">
        <f>IF(AND(Input!$I146="text-tabs",Input!$V146="有",Input!$W146&lt;&gt;""),Input!$W146,"")</f>
        <v/>
      </c>
      <c r="HJ146" s="36" t="str">
        <f>IF(AND(Input!$I146="text-tabs",Input!$V146="有",Input!$W146&lt;&gt;""),$HJ$1,"")</f>
        <v/>
      </c>
      <c r="HK146" s="36" t="str">
        <f>IF(AND(Input!$I146="text-tabs",Input!$V146="有",Input!$Y146&lt;&gt;"無"),$HK$1,"")</f>
        <v/>
      </c>
      <c r="HL146" s="36" t="str">
        <f>IF(AND(Input!$I146="text-tabs",Input!$V146="有",Input!$Y146&lt;&gt;"無"),$HF$1,"")</f>
        <v/>
      </c>
      <c r="HM146" s="36" t="str">
        <f>IF(AND(Input!$I146="text-tabs",Input!$V146="有",Input!$Y146&lt;&gt;"無"),Input!$Z146,"")</f>
        <v/>
      </c>
      <c r="HN146" s="36" t="str">
        <f>IF(AND(Input!$I146="text-tabs",Input!$V146="有",Input!$Y146&lt;&gt;"無"),$HH$1,"")</f>
        <v/>
      </c>
      <c r="HO146" s="36" t="str">
        <f>IF(AND(Input!$I146="text-tabs",Input!$V146="有",Input!$Y146&lt;&gt;"無"),Input!$Y146,"")</f>
        <v/>
      </c>
      <c r="HP146" s="36" t="str">
        <f>IF(AND(Input!$I146="text-tabs",Input!$V146="有",Input!$Y146&lt;&gt;"無"),$HJ$1,"")</f>
        <v/>
      </c>
      <c r="HQ146" s="36" t="str">
        <f>IF(AND(Input!$I146="text-tabs",Input!$V146="有",Input!$AA146&lt;&gt;"無"),$HQ$1,"")</f>
        <v/>
      </c>
      <c r="HR146" s="36" t="str">
        <f>IF(AND(Input!$I146="text-tabs",Input!$V146="有",Input!$AA146&lt;&gt;"無"),$HR$1,"")</f>
        <v/>
      </c>
      <c r="HS146" s="36" t="str">
        <f>IF(AND(Input!$I146="text-tabs",Input!$V146="有",Input!$AA146&lt;&gt;"無"),Input!$AB146,"")</f>
        <v/>
      </c>
      <c r="HT146" s="36" t="str">
        <f>IF(AND(Input!$I146="text-tabs",Input!$V146="有",Input!$AA146&lt;&gt;"無"),$HT$1,"")</f>
        <v/>
      </c>
      <c r="HU146" s="36" t="str">
        <f>IF(AND(Input!$I146="text-tabs",Input!$V146="有",Input!$AA146&lt;&gt;"無"),Input!$AA146,"")</f>
        <v/>
      </c>
      <c r="HV146" s="36" t="str">
        <f>IF(AND(Input!$I146="text-tabs",Input!$V146="有",Input!$AA146&lt;&gt;"無"),$HV$1,"")</f>
        <v/>
      </c>
      <c r="HW146" s="36" t="str">
        <f>IF(AND(Input!$I146="text-tabs",Input!$V146="有",Input!$AC146&lt;&gt;"無"),$HW$1,"")</f>
        <v/>
      </c>
      <c r="HX146" s="36" t="str">
        <f>IF(AND(Input!$I146="text-tabs",Input!$V146="有",Input!$AC146&lt;&gt;"無"),$HX$1,"")</f>
        <v/>
      </c>
      <c r="HY146" s="36" t="str">
        <f>IF(AND(Input!$I146="text-tabs",Input!$V146="有",Input!$AC146&lt;&gt;"無"),Input!$AD146,"")</f>
        <v/>
      </c>
      <c r="HZ146" s="36" t="str">
        <f>IF(AND(Input!$I146="text-tabs",Input!$V146="有",Input!$AC146&lt;&gt;"無"),$HZ$1,"")</f>
        <v/>
      </c>
      <c r="IA146" s="36" t="str">
        <f>IF(AND(Input!$I146="text-tabs",Input!$V146="有",Input!$AC146&lt;&gt;"無"),Input!$AC146,"")</f>
        <v/>
      </c>
      <c r="IB146" s="36" t="str">
        <f>IF(AND(Input!$I146="text-tabs",Input!$V146="有",Input!$AC146&lt;&gt;"無"),$IB$1,"")</f>
        <v/>
      </c>
      <c r="IC146" s="36" t="str">
        <f>IF(AND(Input!$I146="text-tabs",Input!$V146="有",Input!$AE146&lt;&gt;"無"),$IC$1,"")</f>
        <v/>
      </c>
      <c r="ID146" s="36" t="str">
        <f>IF(AND(Input!$I146="text-tabs",Input!$V146="有",Input!$AE146&lt;&gt;"無"),$HF$1,"")</f>
        <v/>
      </c>
      <c r="IE146" s="36" t="str">
        <f>IF(AND(Input!$I146="text-tabs",Input!$V146="有",Input!$AE146&lt;&gt;"無"),Input!$AF146,"")</f>
        <v/>
      </c>
      <c r="IF146" s="36" t="str">
        <f>IF(AND(Input!$I146="text-tabs",Input!$V146="有",Input!$AE146&lt;&gt;"無"),$HH$1,"")</f>
        <v/>
      </c>
      <c r="IG146" s="36" t="str">
        <f>IF(AND(Input!$I146="text-tabs",Input!$V146="有",Input!$AE146&lt;&gt;"無"),Input!$AE146,"")</f>
        <v/>
      </c>
      <c r="IH146" s="36" t="str">
        <f>IF(AND(Input!$I146="text-tabs",Input!$V146="有",Input!$AE146&lt;&gt;"無"),$HJ$1,"")</f>
        <v/>
      </c>
      <c r="II146" s="36" t="str">
        <f>IF(AND(Input!$I146="text-tabs",Input!$V146="有"),$II$1,"")</f>
        <v/>
      </c>
      <c r="IJ146" s="36" t="str">
        <f>IF(AND(Input!$I146="text-tabs",Input!$AG146="有"),$IJ$1,"")</f>
        <v/>
      </c>
      <c r="IK146" s="36" t="str">
        <f>IF(AND(Input!$I146="text-tabs",Input!$AG146="有"),Input!$AH146,"")</f>
        <v/>
      </c>
      <c r="IL146" s="36" t="str">
        <f>IF(AND(Input!$I146="text-tabs",Input!$AG146="有"),$IL$1,"")</f>
        <v/>
      </c>
      <c r="IM146" s="36" t="str">
        <f>IF(AND(Input!$I146="text-tabs",Input!$AG146="有"),Input!$AI146,"")</f>
        <v/>
      </c>
      <c r="IN146" s="36" t="str">
        <f>IF(AND(Input!$I146="text-tabs",Input!$AG146="有"),$IN$1,"")</f>
        <v/>
      </c>
      <c r="IO146" s="36" t="str">
        <f>IF(Input!$I146="text-tabs",$IO$1,"")</f>
        <v/>
      </c>
      <c r="IP146" s="36" t="str">
        <f>IF(Input!$I146="event",$IP$1,"")</f>
        <v/>
      </c>
      <c r="IQ146" s="36" t="str">
        <f>IF(Input!$I146="event",Input!$R146,"")</f>
        <v/>
      </c>
      <c r="IR146" s="36" t="str">
        <f>IF(Input!$I146="event",$IR$1,"")</f>
        <v/>
      </c>
      <c r="IS146" s="36" t="str">
        <f>IF(Input!$I146="event",$IS$1,"")</f>
        <v/>
      </c>
      <c r="IT146" s="36" t="str">
        <f>IF(Input!$I146="event",Input!$Q146,"")</f>
        <v/>
      </c>
      <c r="IU146" s="36" t="str">
        <f>IF(Input!$I146="event",$IU$1,"")</f>
        <v/>
      </c>
      <c r="IV146" s="36" t="str">
        <f>IF(Input!$I146="image",$IV$1,"")</f>
        <v/>
      </c>
      <c r="IW146" s="36" t="str">
        <f>IF(Input!$I146="image",Input!$S146,"")</f>
        <v/>
      </c>
      <c r="IX146" s="36" t="str">
        <f>IF(Input!$I146="image",$IX$1,"")</f>
        <v/>
      </c>
      <c r="IY146" s="36" t="str">
        <f>IF(AND(Input!$I146="image",Input!$V146="無"),$IY$1,"")</f>
        <v/>
      </c>
      <c r="IZ146" s="36" t="str">
        <f>IF(AND(Input!$I146="image",Input!$V146="無"),Input!$B146,"")</f>
        <v/>
      </c>
      <c r="JA146" s="36" t="str">
        <f>IF(AND(Input!$I146="image",Input!$V146="無"),$JA$1,"")</f>
        <v/>
      </c>
      <c r="JB146" s="36" t="str">
        <f>IF(AND(Input!$I146="image",Input!$V146="有"),$JB$1,"")</f>
        <v/>
      </c>
      <c r="JC146" s="36" t="str">
        <f>IF(AND(Input!$I146="image",Input!$V146="有"),Input!$W146,"")</f>
        <v/>
      </c>
      <c r="JD146" s="36" t="str">
        <f>IF(AND(Input!$I146="image",Input!$V146="有"),$JD$1,"")</f>
        <v/>
      </c>
      <c r="JE146" s="36" t="str">
        <f>IF(AND(Input!$I146="image",Input!$V146="有"),Input!$X146,"")</f>
        <v/>
      </c>
      <c r="JF146" s="36" t="str">
        <f>IF(AND(Input!$I146="image",Input!$V146="有"),$JF$1,"")</f>
        <v/>
      </c>
      <c r="JG146" s="36" t="str">
        <f>IF(Input!$I146="embed",$JG$1,"")</f>
        <v/>
      </c>
      <c r="JH146" s="36" t="str">
        <f>IF(Input!$I146="embed",Input!$X146,"")</f>
        <v/>
      </c>
      <c r="JI146" s="36" t="str">
        <f>IF(Input!$I146="embed",$JI$1,"")</f>
        <v/>
      </c>
      <c r="JJ146" s="36" t="str">
        <f>IF(Input!$I146="embed",$JJ$1,"")</f>
        <v/>
      </c>
      <c r="JK146" s="36" t="str">
        <f>IF(Input!$I146="embed",Input!$R146,"")</f>
        <v/>
      </c>
      <c r="JL146" s="36" t="str">
        <f>IF(Input!$I146="embed",$JL$1,"")</f>
        <v/>
      </c>
      <c r="JM146" s="36" t="str">
        <f>IF(Input!$I146="table",Input!$AI146,"")</f>
        <v/>
      </c>
      <c r="JN146" s="36" t="str">
        <f>IF(Input!$I146="table",Input!$AJ146,"")</f>
        <v/>
      </c>
      <c r="JO146" s="36" t="s">
        <v>0</v>
      </c>
      <c r="JP146" s="36" t="str">
        <f t="shared" si="8"/>
        <v/>
      </c>
    </row>
    <row r="147" spans="1:276" s="36" customFormat="1">
      <c r="A147" s="39" t="str">
        <f t="shared" si="7"/>
        <v>"0":{"category":"未記入","class":"0","id":"0","titleShadow":"",}</v>
      </c>
      <c r="B147" s="36" t="s">
        <v>5</v>
      </c>
      <c r="C147" s="40">
        <f>Input!$G147</f>
        <v>0</v>
      </c>
      <c r="D147" s="36" t="s">
        <v>210</v>
      </c>
      <c r="E147" s="36" t="s">
        <v>23</v>
      </c>
      <c r="F147" s="36" t="str">
        <f>IF(Input!$C147&lt;&gt;"",Input!$C147,"未記入")</f>
        <v>未記入</v>
      </c>
      <c r="G147" s="36" t="s">
        <v>3</v>
      </c>
      <c r="H147" s="36" t="s">
        <v>1</v>
      </c>
      <c r="I147" s="36">
        <f>Input!$I147</f>
        <v>0</v>
      </c>
      <c r="J147" s="36" t="s">
        <v>3</v>
      </c>
      <c r="K147" s="36" t="s">
        <v>4</v>
      </c>
      <c r="L147" s="40">
        <f>Input!$G147</f>
        <v>0</v>
      </c>
      <c r="M147" s="36" t="s">
        <v>3</v>
      </c>
      <c r="N147" s="36" t="str">
        <f>IF(Input!$D147="有",$N$1,"")</f>
        <v/>
      </c>
      <c r="O147" s="36" t="str">
        <f>IF(Input!$D147="有",Input!$A147,"")</f>
        <v/>
      </c>
      <c r="P147" s="36" t="str">
        <f>IF(Input!$D147="有",$P$1,"")</f>
        <v/>
      </c>
      <c r="Q147" s="36" t="str">
        <f>IF(Input!$D147="有",$Q$1,"")</f>
        <v/>
      </c>
      <c r="R147" s="36" t="str">
        <f>IF(Input!$D147="有",LEFT(Input!$E147,1),"")</f>
        <v/>
      </c>
      <c r="S147" s="36" t="str">
        <f>IF(Input!$D147="有",$S$1,"")</f>
        <v/>
      </c>
      <c r="T147" s="36" t="str">
        <f>IF(Input!$D147="有",$T$1,"")</f>
        <v/>
      </c>
      <c r="U147" s="36" t="str">
        <f>IF(Input!$D147="有",Input!$F147,"")</f>
        <v/>
      </c>
      <c r="V147" s="36" t="str">
        <f>IF(Input!$D147="有",$V$1,"")</f>
        <v/>
      </c>
      <c r="W147" s="36" t="s">
        <v>205</v>
      </c>
      <c r="X147" s="36" t="str">
        <f>IF(Input!$H147="有","true",IF(Input!$H147="無","false",""))</f>
        <v/>
      </c>
      <c r="Y147" s="36" t="s">
        <v>3</v>
      </c>
      <c r="Z147" s="36" t="str">
        <f>IF(OR(Input!$I147="text-tabs",Input!$I147="text"),$Z$1,"")</f>
        <v/>
      </c>
      <c r="AA147" s="36" t="str">
        <f>IF(OR(Input!$I147="text-tabs",Input!$I147="text"),Input!$B147,"")</f>
        <v/>
      </c>
      <c r="AB147" s="36" t="str">
        <f>IF(OR(Input!$I147="text-tabs",Input!$I147="text"),$AB$1,"")</f>
        <v/>
      </c>
      <c r="AC147" s="36" t="str">
        <f>IF(AND(OR(Input!$I147="text-tabs",Input!$I147="text"),Input!$T147="無"),$AC$1,"")</f>
        <v/>
      </c>
      <c r="AD147" s="36" t="str">
        <f>IF(AND(OR(Input!$I147="text-tabs",Input!$I147="text"),Input!$T147="無"),Input!$S147,"")</f>
        <v/>
      </c>
      <c r="AE147" s="36" t="str">
        <f>IF(AND(OR(Input!$I147="text-tabs",Input!$I147="text"),Input!$T147="無"),$AE$1,"")</f>
        <v/>
      </c>
      <c r="AF147" s="36" t="str">
        <f>IF(AND(OR(Input!$I147="text-tabs",Input!$I147="text"),Input!$S147="無"),$AF$1,"")</f>
        <v/>
      </c>
      <c r="AG147" s="36" t="str">
        <f>IF(AND(OR(Input!$I147="text-tabs",Input!$I147="text"),Input!$S147="無"),Input!$T147,"")</f>
        <v/>
      </c>
      <c r="AH147" s="36" t="str">
        <f>IF(AND(OR(Input!$I147="text-tabs",Input!$I147="text"),Input!$S147="無"),$AH$1,"")</f>
        <v/>
      </c>
      <c r="AI147" s="36" t="str">
        <f>IF(Input!$I147="text",$AI$1,"")</f>
        <v/>
      </c>
      <c r="AJ147" s="36" t="str">
        <f>IF(Input!$I147="text",Input!$R147,"")</f>
        <v/>
      </c>
      <c r="AK147" s="36" t="str">
        <f>IF(Input!$I147="text",$AK$1,"")</f>
        <v/>
      </c>
      <c r="AL147" s="36" t="str">
        <f>IF(Input!$I147="text-tabs",$AL$1,"")</f>
        <v/>
      </c>
      <c r="AM147" s="36" t="str">
        <f>IF(Input!$I147="text-tabs",$AM$1,"")</f>
        <v/>
      </c>
      <c r="AN147" s="36" t="str">
        <f>IF(Input!$I147="text-tabs",Input!$J147,"")</f>
        <v/>
      </c>
      <c r="AO147" s="36" t="str">
        <f>IF(Input!$I147="text-tabs",$AO$1,"")</f>
        <v/>
      </c>
      <c r="AP147" s="36" t="str">
        <f>IF(Input!$I147="text-tabs",Input!$R147,"")</f>
        <v/>
      </c>
      <c r="AQ147" s="36" t="str">
        <f>IF(Input!$I147="text-tabs",$AQ$1,"")</f>
        <v/>
      </c>
      <c r="AR147" s="36" t="str">
        <f>IF(AND(Input!$I147="text-tabs",Input!$K147="有"),$AR$1,"")</f>
        <v/>
      </c>
      <c r="AS147" s="36" t="str">
        <f>IF(AND(Input!$I147="text-tabs",Input!$K147="有"),Input!$L147,"")</f>
        <v/>
      </c>
      <c r="AT147" s="36" t="str">
        <f>IF(AND(Input!$I147="text-tabs",Input!$K147="有"),$AT$1,"")</f>
        <v/>
      </c>
      <c r="AU147" s="36" t="str">
        <f>IF(AND(Input!$I147="text-tabs",Input!$K147="有"),Input!$N147,"")</f>
        <v/>
      </c>
      <c r="AV147" s="36" t="str">
        <f>IF(AND(Input!$I147="text-tabs",Input!$K147="有"),"&lt;br&gt;","")</f>
        <v/>
      </c>
      <c r="AW147" s="36" t="str">
        <f>IF(AND(Input!$I147="text-tabs",Input!$K147="有"),IF(Input!$M147=1,svg_data!$A$1,IF(Input!$M147=2,svg_data!$A$2)),"")</f>
        <v/>
      </c>
      <c r="AX147" s="36" t="str">
        <f>IF(AND(Input!$I147="text-tabs",Input!$K147="有"),Input!$G147,"")</f>
        <v/>
      </c>
      <c r="AY147" s="36" t="str">
        <f>IF(AND(Input!$I147="text-tabs",Input!$K147="有"),IF(Input!$M147=1,svg_data!$C$1,IF(Input!$M147=2,svg_data!$C$2)),"")</f>
        <v/>
      </c>
      <c r="AZ147" s="36" t="str">
        <f>IF(AND(Input!$I147="text-tabs",Input!$K147="有"),Input!$G147,"")</f>
        <v/>
      </c>
      <c r="BA147" s="36" t="str">
        <f>IF(AND(Input!$I147="text-tabs",Input!$K147="有"),IF(Input!$M147=1,svg_data!$E$1,IF(Input!$M147=2,svg_data!$E$2)),"")</f>
        <v/>
      </c>
      <c r="BB147" s="36" t="str">
        <f>IF(AND(Input!$I147="text-tabs",Input!$K147="有"),Input!$G147,"")</f>
        <v/>
      </c>
      <c r="BC147" s="36" t="str">
        <f>IF(AND(Input!$I147="text-tabs",Input!$K147="有"),IF(Input!$M147=1,svg_data!$G$1,IF(Input!$M147=2,svg_data!$G$2)),"")</f>
        <v/>
      </c>
      <c r="BD147" s="36" t="str">
        <f>IF(AND(Input!$I147="text-tabs",Input!$K147="有"),Input!$G147,"")</f>
        <v/>
      </c>
      <c r="BE147" s="36" t="str">
        <f>IF(AND(Input!$I147="text-tabs",Input!$K147="有"),IF(Input!$M147=1,svg_data!$I$1,IF(Input!$M147=2,svg_data!$I$2)),"")</f>
        <v/>
      </c>
      <c r="BF147" s="36" t="str">
        <f>IF(AND(Input!$I147="text-tabs",Input!$K147="有"),Input!$G147,"")</f>
        <v/>
      </c>
      <c r="BG147" s="36" t="str">
        <f>IF(AND(Input!$I147="text-tabs",Input!$K147="有"),IF(Input!$M147=1,svg_data!$K$1,IF(Input!$M147=2,svg_data!$K$2)),"")</f>
        <v/>
      </c>
      <c r="BH147" s="36" t="str">
        <f>IF(AND(Input!$I147="text-tabs",Input!$K147="有"),Input!$G147,"")</f>
        <v/>
      </c>
      <c r="BI147" s="36" t="str">
        <f>IF(AND(Input!$I147="text-tabs",Input!$K147="有"),IF(Input!$M147=1,svg_data!$M$1,IF(Input!$M147=2,svg_data!$M$2)),"")</f>
        <v/>
      </c>
      <c r="BJ147" s="36" t="str">
        <f>IF(AND(Input!$I147="text-tabs",Input!$K147="有"),Input!$G147,"")</f>
        <v/>
      </c>
      <c r="BK147" s="36" t="str">
        <f>IF(AND(Input!$I147="text-tabs",Input!$K147="有"),IF(Input!$M147=1,svg_data!$O$1,IF(Input!$M147=2,svg_data!$O$2)),"")</f>
        <v/>
      </c>
      <c r="BL147" s="36" t="str">
        <f>IF(AND(Input!$I147="text-tabs",Input!$K147="有"),Input!$G147,"")</f>
        <v/>
      </c>
      <c r="BM147" s="36" t="str">
        <f>IF(AND(Input!$I147="text-tabs",Input!$K147="有"),IF(Input!$M147=1,svg_data!$Q$1,IF(Input!$M147=2,svg_data!$Q$2)),"")</f>
        <v/>
      </c>
      <c r="BN147" s="36" t="str">
        <f>IF(AND(Input!$I147="text-tabs",Input!$K147="有"),Input!$G147,"")</f>
        <v/>
      </c>
      <c r="BO147" s="36" t="str">
        <f>IF(AND(Input!$I147="text-tabs",Input!$K147="有"),IF(Input!$M147=1,svg_data!$S$1,IF(Input!$M147=2,svg_data!$S$2)),"")</f>
        <v/>
      </c>
      <c r="BP147" s="36" t="str">
        <f>IF(AND(Input!$I147="text-tabs",Input!$K147="有"),Input!$G147,"")</f>
        <v/>
      </c>
      <c r="BQ147" s="36" t="str">
        <f>IF(AND(Input!$I147="text-tabs",Input!$K147="有"),IF(Input!$M147=1,svg_data!$U$1,IF(Input!$M147=2,svg_data!$U$2)),"")</f>
        <v/>
      </c>
      <c r="BR147" s="36" t="str">
        <f>IF(AND(Input!$I147="text-tabs",Input!$K147="有"),Input!$G147,"")</f>
        <v/>
      </c>
      <c r="BS147" s="36" t="str">
        <f>IF(AND(Input!$I147="text-tabs",Input!$K147="有"),IF(Input!$M147=1,svg_data!$W$1,IF(Input!$M147=2,svg_data!$W$2)),"")</f>
        <v/>
      </c>
      <c r="BT147" s="36" t="str">
        <f>IF(AND(Input!$I147="text-tabs",Input!$K147="有"),Input!$G147,"")</f>
        <v/>
      </c>
      <c r="BU147" s="36" t="str">
        <f>IF(AND(Input!$I147="text-tabs",Input!$K147="有"),IF(Input!$M147=1,svg_data!$Y$1,IF(Input!$M147=2,svg_data!$Y$2)),"")</f>
        <v/>
      </c>
      <c r="BV147" s="36" t="str">
        <f>IF(AND(Input!$I147="text-tabs",Input!$K147="有"),Input!$G147,"")</f>
        <v/>
      </c>
      <c r="BW147" s="36" t="str">
        <f>IF(AND(Input!$I147="text-tabs",Input!$K147="有"),IF(Input!$M147=1,svg_data!$AA$1,IF(Input!$M147=2,svg_data!$AA$2)),"")</f>
        <v/>
      </c>
      <c r="BX147" s="36" t="str">
        <f>IF(AND(Input!$I147="text-tabs",Input!$K147="有"),Input!$G147,"")</f>
        <v/>
      </c>
      <c r="BY147" s="36" t="str">
        <f>IF(AND(Input!$I147="text-tabs",Input!$K147="有"),IF(Input!$M147=1,svg_data!$AC$1,IF(Input!$M147=2,svg_data!$AC$2)),"")</f>
        <v/>
      </c>
      <c r="BZ147" s="36" t="str">
        <f>IF(AND(Input!$I147="text-tabs",Input!$K147="有"),Input!$G147,"")</f>
        <v/>
      </c>
      <c r="CA147" s="36" t="str">
        <f>IF(AND(Input!$I147="text-tabs",Input!$K147="有"),IF(Input!$M147=1,svg_data!$AE$1,IF(Input!$M147=2,svg_data!$AE$2)),"")</f>
        <v/>
      </c>
      <c r="CB147" s="36" t="str">
        <f>IF(AND(Input!$I147="text-tabs",Input!$K147="有"),Input!$G147,"")</f>
        <v/>
      </c>
      <c r="CC147" s="36" t="str">
        <f>IF(AND(Input!$I147="text-tabs",Input!$K147="有"),IF(Input!$M147=1,svg_data!$AG$1,IF(Input!$M147=2,svg_data!$AG$2)),"")</f>
        <v/>
      </c>
      <c r="CD147" s="36" t="str">
        <f>IF(AND(Input!$I147="text-tabs",Input!$K147="有"),Input!$G147,"")</f>
        <v/>
      </c>
      <c r="CE147" s="36" t="str">
        <f>IF(AND(Input!$I147="text-tabs",Input!$K147="有"),IF(Input!$M147=1,svg_data!$AI$1,IF(Input!$M147=2,svg_data!$AI$2)),"")</f>
        <v/>
      </c>
      <c r="CF147" s="36" t="str">
        <f>IF(AND(Input!$I147="text-tabs",Input!$K147="有"),Input!$G147,"")</f>
        <v/>
      </c>
      <c r="CG147" s="36" t="str">
        <f>IF(AND(Input!$I147="text-tabs",Input!$K147="有"),IF(Input!$M147=1,svg_data!$AK$1,IF(Input!$M147=2,svg_data!$AK$2)),"")</f>
        <v/>
      </c>
      <c r="CH147" s="36" t="str">
        <f>IF(AND(Input!$I147="text-tabs",Input!$K147="有"),Input!$G147,"")</f>
        <v/>
      </c>
      <c r="CI147" s="36" t="str">
        <f>IF(AND(Input!$I147="text-tabs",Input!$K147="有"),IF(Input!$M147=1,svg_data!$AM$1,IF(Input!$M147=2,svg_data!$AM$2)),"")</f>
        <v/>
      </c>
      <c r="CJ147" s="36" t="str">
        <f>IF(AND(Input!$I147="text-tabs",Input!$K147="有"),Input!$G147,"")</f>
        <v/>
      </c>
      <c r="CK147" s="36" t="str">
        <f>IF(AND(Input!$I147="text-tabs",Input!$K147="有"),IF(Input!$M147=1,svg_data!$AO$1,IF(Input!$M147=2,svg_data!$AO$2)),"")</f>
        <v/>
      </c>
      <c r="CL147" s="36" t="str">
        <f>IF(AND(Input!$I147="text-tabs",Input!$K147="有"),Input!$G147,"")</f>
        <v/>
      </c>
      <c r="CM147" s="36" t="str">
        <f>IF(AND(Input!$I147="text-tabs",Input!$K147="有"),IF(Input!$M147=1,svg_data!$AQ$1,IF(Input!$M147=2,svg_data!$AQ$2)),"")</f>
        <v/>
      </c>
      <c r="CN147" s="36" t="str">
        <f>IF(AND(Input!$I147="text-tabs",Input!$K147="有"),Input!$G147,"")</f>
        <v/>
      </c>
      <c r="CO147" s="36" t="str">
        <f>IF(AND(Input!$I147="text-tabs",Input!$K147="有"),IF(Input!$M147=1,svg_data!$AS$1,IF(Input!$M147=2,svg_data!$AS$2)),"")</f>
        <v/>
      </c>
      <c r="CP147" s="36" t="str">
        <f>IF(AND(Input!$I147="text-tabs",Input!$K147="有"),Input!$G147,"")</f>
        <v/>
      </c>
      <c r="CQ147" s="36" t="str">
        <f>IF(AND(Input!$I147="text-tabs",Input!$K147="有"),IF(Input!$M147=1,svg_data!$AU$1,IF(Input!$M147=2,svg_data!$AU$2)),"")</f>
        <v/>
      </c>
      <c r="CR147" s="36" t="str">
        <f>IF(AND(Input!$I147="text-tabs",Input!$K147="有"),Input!$G147,"")</f>
        <v/>
      </c>
      <c r="CS147" s="36" t="str">
        <f>IF(AND(Input!$I147="text-tabs",Input!$K147="有"),IF(Input!$M147=1,svg_data!$AW$1,IF(Input!$M147=2,svg_data!$AW$2)),"")</f>
        <v/>
      </c>
      <c r="CT147" s="36" t="str">
        <f>IF(AND(Input!$I147="text-tabs",Input!$K147="有"),Input!$G147,"")</f>
        <v/>
      </c>
      <c r="CU147" s="36" t="str">
        <f>IF(AND(Input!$I147="text-tabs",Input!$K147="有"),IF(Input!$M147=1,svg_data!$AY$1,IF(Input!$M147=2,svg_data!$AY$2)),"")</f>
        <v/>
      </c>
      <c r="CV147" s="36" t="str">
        <f>IF(AND(Input!$I147="text-tabs",Input!$K147="有"),Input!$G147,"")</f>
        <v/>
      </c>
      <c r="CW147" s="36" t="str">
        <f>IF(AND(Input!$I147="text-tabs",Input!$K147="有"),IF(Input!$M147=1,svg_data!$BA$1,IF(Input!$M147=2,svg_data!$BA$2)),"")</f>
        <v/>
      </c>
      <c r="CX147" s="36" t="str">
        <f>IF(AND(Input!$I147="text-tabs",Input!$K147="有"),Input!$G147,"")</f>
        <v/>
      </c>
      <c r="CY147" s="36" t="str">
        <f>IF(AND(Input!$I147="text-tabs",Input!$K147="有"),IF(Input!$M147=1,svg_data!$BC$1,IF(Input!$M147=2,svg_data!$BC$2)),"")</f>
        <v/>
      </c>
      <c r="CZ147" s="36" t="str">
        <f>IF(AND(Input!$I147="text-tabs",Input!$K147="有"),Input!$G147,"")</f>
        <v/>
      </c>
      <c r="DA147" s="36" t="str">
        <f>IF(AND(Input!$I147="text-tabs",Input!$K147="有"),IF(Input!$M147=1,svg_data!$BE$1,IF(Input!$M147=2,svg_data!$BE$2)),"")</f>
        <v/>
      </c>
      <c r="DB147" s="36" t="str">
        <f>IF(AND(Input!$I147="text-tabs",Input!$K147="有"),Input!$G147,"")</f>
        <v/>
      </c>
      <c r="DC147" s="36" t="str">
        <f>IF(AND(Input!$I147="text-tabs",Input!$K147="有"),IF(Input!$M147=1,svg_data!$BG$1,IF(Input!$M147=2,svg_data!$BG$2)),"")</f>
        <v/>
      </c>
      <c r="DD147" s="36" t="str">
        <f>IF(AND(Input!$I147="text-tabs",Input!$K147="有"),Input!$G147,"")</f>
        <v/>
      </c>
      <c r="DE147" s="36" t="str">
        <f>IF(AND(Input!$I147="text-tabs",Input!$K147="有"),IF(Input!$M147=1,svg_data!$BI$1,IF(Input!$M147=2,svg_data!$BI$2)),"")</f>
        <v/>
      </c>
      <c r="DF147" s="36" t="str">
        <f>IF(AND(Input!$I147="text-tabs",Input!$K147="有"),Input!$G147,"")</f>
        <v/>
      </c>
      <c r="DG147" s="36" t="str">
        <f>IF(AND(Input!$I147="text-tabs",Input!$K147="有"),IF(Input!$M147=1,svg_data!$BK$1,IF(Input!$M147=2,svg_data!$BK$2)),"")</f>
        <v/>
      </c>
      <c r="DH147" s="36" t="str">
        <f>IF(AND(Input!$I147="text-tabs",Input!$K147="有"),Input!$G147,"")</f>
        <v/>
      </c>
      <c r="DI147" s="36" t="str">
        <f>IF(AND(Input!$I147="text-tabs",Input!$K147="有"),IF(Input!$M147=1,svg_data!$BM$1,IF(Input!$M147=2,svg_data!$BM$2)),"")</f>
        <v/>
      </c>
      <c r="DJ147" s="36" t="str">
        <f>IF(AND(Input!$I147="text-tabs",Input!$K147="有"),svg_data!$BN$1,"")</f>
        <v/>
      </c>
      <c r="DK147" s="36" t="str">
        <f>IF(AND(Input!$I147="text-tabs",Input!$K147="有"),Input!$G147,"")</f>
        <v/>
      </c>
      <c r="DL147" s="36" t="str">
        <f>IF(AND(Input!$I147="text-tabs",Input!$K147="有"),svg_data!$BP$1,"")</f>
        <v/>
      </c>
      <c r="DM147" s="36" t="str">
        <f>IF(AND(Input!$I147="text-tabs",Input!$K147="有"),svg_data!$BQ$1,"")</f>
        <v/>
      </c>
      <c r="DN147" s="36" t="str">
        <f>IF(AND(Input!$I147="text-tabs",Input!$K147="有"),Input!$G147,"")</f>
        <v/>
      </c>
      <c r="DO147" s="36" t="str">
        <f>IF(AND(Input!$I147="text-tabs",Input!$K147="有"),svg_data!$BS$1,"")</f>
        <v/>
      </c>
      <c r="DP147" s="36" t="str">
        <f>IF(AND(Input!$I147="text-tabs",Input!$K147="有"),Input!$G147,"")</f>
        <v/>
      </c>
      <c r="DQ147" s="36" t="str">
        <f>IF(AND(Input!$I147="text-tabs",Input!$K147="有"),svg_data!$BU$1,"")</f>
        <v/>
      </c>
      <c r="DR147" s="36" t="str">
        <f>IF(AND(Input!$I147="text-tabs",Input!$K147="有"),Input!$G147,"")</f>
        <v/>
      </c>
      <c r="DS147" s="36" t="str">
        <f>IF(AND(Input!$I147="text-tabs",Input!$K147="有"),IF(Input!$M147=1,svg_data!$BW$1,IF(Input!$M147=2,svg_data!$BW$2)),"")</f>
        <v/>
      </c>
      <c r="DT147" s="36" t="str">
        <f>IF(AND(Input!$I147="text-tabs",Input!$K147="有"),IF(Input!$M147=1,svg_data!$BY$1,IF(Input!$M147=2,"")),"")</f>
        <v/>
      </c>
      <c r="DU147" s="36" t="str">
        <f>IF(AND(Input!$I147="text-tabs",Input!$K147="有"),IF(Input!$M147=1,Input!$G147,IF(Input!$M147=2,"")),"")</f>
        <v/>
      </c>
      <c r="DV147" s="42" t="str">
        <f>IF(AND(Input!$I147="text-tabs",Input!$K147="有"),IF(Input!$M147=1,svg_data!$CA$1,IF(Input!$M147=2,svg_data!$CA$2)),"")</f>
        <v/>
      </c>
      <c r="DW147" s="36" t="str">
        <f>IF(AND(Input!$I147="text-tabs",Input!$K147="有"),IF(Input!$M147=1,svg_data!$CB$1,IF(Input!$M147=2,svg_data!$CB$2)),"")</f>
        <v/>
      </c>
      <c r="DX147" s="36" t="str">
        <f>IF(AND(Input!$I147="text-tabs",Input!$K147="有"),Input!$G147,"")</f>
        <v/>
      </c>
      <c r="DY147" s="36" t="str">
        <f>IF(AND(Input!$I147="text-tabs",Input!$K147="有"),IF(Input!$M147=1,svg_data!$CD$1,IF(Input!$M147=2,svg_data!$CD$2)),"")</f>
        <v/>
      </c>
      <c r="DZ147" s="36" t="str">
        <f>IF(AND(Input!$I147="text-tabs",Input!$K147="有"),Input!$G147,"")</f>
        <v/>
      </c>
      <c r="EA147" s="36" t="str">
        <f>IF(AND(Input!$I147="text-tabs",Input!$K147="有"),IF(Input!$M147=1,svg_data!$CF$1,IF(Input!$M147=2,svg_data!$CF$2)),"")</f>
        <v/>
      </c>
      <c r="EB147" s="36" t="str">
        <f>IF(AND(Input!$I147="text-tabs",Input!$K147="有"),Input!$G147,"")</f>
        <v/>
      </c>
      <c r="EC147" s="36" t="str">
        <f>IF(AND(Input!$I147="text-tabs",Input!$K147="有"),IF(Input!$M147=1,svg_data!$CH$1,IF(Input!$M147=2,svg_data!$CH$2)),"")</f>
        <v/>
      </c>
      <c r="ED147" s="36" t="str">
        <f>IF(AND(Input!$I147="text-tabs",Input!$K147="有"),Input!$G147,"")</f>
        <v/>
      </c>
      <c r="EE147" s="36" t="str">
        <f>IF(AND(Input!$I147="text-tabs",Input!$K147="有"),IF(Input!$M147=1,svg_data!$CJ$1,IF(Input!$M147=2,svg_data!$CJ$2)),"")</f>
        <v/>
      </c>
      <c r="EF147" s="36" t="str">
        <f>IF(AND(Input!$I147="text-tabs",Input!$K147="有"),Input!$G147,"")</f>
        <v/>
      </c>
      <c r="EG147" s="36" t="str">
        <f>IF(AND(Input!$I147="text-tabs",Input!$K147="有"),IF(Input!$M147=1,svg_data!$CL$1,IF(Input!$M147=2,svg_data!$CL$2)),"")</f>
        <v/>
      </c>
      <c r="EH147" s="36" t="str">
        <f>IF(AND(Input!$I147="text-tabs",Input!$K147="有"),Input!$G147,"")</f>
        <v/>
      </c>
      <c r="EI147" s="36" t="str">
        <f>IF(AND(Input!$I147="text-tabs",Input!$K147="有"),IF(Input!$M147=1,svg_data!$CN$1,IF(Input!$M147=2,svg_data!$CN$2)),"")</f>
        <v/>
      </c>
      <c r="EJ147" s="36" t="str">
        <f>IF(AND(Input!$I147="text-tabs",Input!$K147="有"),Input!$G147,"")</f>
        <v/>
      </c>
      <c r="EK147" s="36" t="str">
        <f>IF(AND(Input!$I147="text-tabs",Input!$K147="有"),IF(Input!$M147=1,svg_data!$CP$1,IF(Input!$M147=2,svg_data!$CP$2)),"")</f>
        <v/>
      </c>
      <c r="EL147" s="36" t="str">
        <f>IF(AND(Input!$I147="text-tabs",Input!$K147="有"),Input!$G147,"")</f>
        <v/>
      </c>
      <c r="EM147" s="36" t="str">
        <f>IF(AND(Input!$I147="text-tabs",Input!$K147="有"),IF(Input!$M147=1,svg_data!$CR$1,IF(Input!$M147=2,svg_data!$CR$2)),"")</f>
        <v/>
      </c>
      <c r="EN147" s="36" t="str">
        <f>IF(AND(Input!$I147="text-tabs",Input!$K147="有"),Input!$G147,"")</f>
        <v/>
      </c>
      <c r="EO147" s="36" t="str">
        <f>IF(AND(Input!$I147="text-tabs",Input!$K147="有"),IF(Input!$M147=1,svg_data!$CT$1,IF(Input!$M147=2,svg_data!$CT$2)),"")</f>
        <v/>
      </c>
      <c r="EP147" s="36" t="str">
        <f>IF(AND(Input!$I147="text-tabs",Input!$K147="有"),Input!$G147,"")</f>
        <v/>
      </c>
      <c r="EQ147" s="36" t="str">
        <f>IF(AND(Input!$I147="text-tabs",Input!$K147="有"),IF(Input!$M147=1,svg_data!$CV$1,IF(Input!$M147=2,svg_data!$CV$2)),"")</f>
        <v/>
      </c>
      <c r="ER147" s="36" t="str">
        <f>IF(AND(Input!$I147="text-tabs",Input!$K147="有"),Input!$G147,"")</f>
        <v/>
      </c>
      <c r="ES147" s="36" t="str">
        <f>IF(AND(Input!$I147="text-tabs",Input!$K147="有"),IF(Input!$M147=1,svg_data!$CX$1,IF(Input!$M147=2,svg_data!$CX$2)),"")</f>
        <v/>
      </c>
      <c r="ET147" s="36" t="str">
        <f>IF(AND(Input!$I147="text-tabs",Input!$K147="有"),Input!$G147,"")</f>
        <v/>
      </c>
      <c r="EU147" s="36" t="str">
        <f>IF(AND(Input!$I147="text-tabs",Input!$K147="有"),IF(Input!$M147=1,svg_data!$CZ$1,IF(Input!$M147=2,svg_data!$CZ$2)),"")</f>
        <v/>
      </c>
      <c r="EV147" s="36" t="str">
        <f>IF(AND(Input!$I147="text-tabs",Input!$K147="有"),Input!$G147,"")</f>
        <v/>
      </c>
      <c r="EW147" s="36" t="str">
        <f>IF(AND(Input!$I147="text-tabs",Input!$K147="有"),IF(Input!$M147=1,svg_data!$DB$1,IF(Input!$M147=2,svg_data!$DB$2)),"")</f>
        <v/>
      </c>
      <c r="EX147" s="36" t="str">
        <f>IF(AND(Input!$I147="text-tabs",Input!$K147="有"),Input!$G147,"")</f>
        <v/>
      </c>
      <c r="EY147" s="36" t="str">
        <f>IF(AND(Input!$I147="text-tabs",Input!$K147="有"),IF(Input!$M147=1,svg_data!$DD$1,IF(Input!$M147=2,svg_data!$DD$2)),"")</f>
        <v/>
      </c>
      <c r="EZ147" s="36" t="str">
        <f>IF(AND(Input!$I147="text-tabs",Input!$K147="有"),Input!$G147,"")</f>
        <v/>
      </c>
      <c r="FA147" s="36" t="str">
        <f>IF(AND(Input!$I147="text-tabs",Input!$K147="有"),IF(Input!$M147=1,svg_data!$DF$1,IF(Input!$M147=2,svg_data!$DF$2)),"")</f>
        <v/>
      </c>
      <c r="FB147" s="36" t="str">
        <f>IF(AND(Input!$I147="text-tabs",Input!$K147="有"),Input!$G147,"")</f>
        <v/>
      </c>
      <c r="FC147" s="36" t="str">
        <f>IF(AND(Input!$I147="text-tabs",Input!$K147="有"),IF(Input!$M147=1,svg_data!$DH$1,IF(Input!$M147=2,svg_data!$DH$2)),"")</f>
        <v/>
      </c>
      <c r="FD147" s="36" t="str">
        <f>IF(AND(Input!$I147="text-tabs",Input!$K147="有"),Input!$G147,"")</f>
        <v/>
      </c>
      <c r="FE147" s="36" t="str">
        <f>IF(AND(Input!$I147="text-tabs",Input!$K147="有"),IF(Input!$M147=1,svg_data!$DJ$1,IF(Input!$M147=2,svg_data!$DJ$2)),"")</f>
        <v/>
      </c>
      <c r="FF147" s="36" t="str">
        <f>IF(AND(Input!$I147="text-tabs",Input!$K147="有"),Input!$G147,"")</f>
        <v/>
      </c>
      <c r="FG147" s="36" t="str">
        <f>IF(AND(Input!$I147="text-tabs",Input!$K147="有"),IF(Input!$M147=1,svg_data!$DL$1,IF(Input!$M147=2,svg_data!$DL$2)),"")</f>
        <v/>
      </c>
      <c r="FH147" s="36" t="str">
        <f>IF(AND(Input!$I147="text-tabs",Input!$K147="有"),Input!$G147,"")</f>
        <v/>
      </c>
      <c r="FI147" s="36" t="str">
        <f>IF(AND(Input!$I147="text-tabs",Input!$K147="有"),IF(Input!$M147=1,svg_data!$DN$1,IF(Input!$M147=2,svg_data!$DN$2)),"")</f>
        <v/>
      </c>
      <c r="FJ147" s="36" t="str">
        <f>IF(AND(Input!$I147="text-tabs",Input!$K147="有"),Input!$G147,"")</f>
        <v/>
      </c>
      <c r="FK147" s="36" t="str">
        <f>IF(AND(Input!$I147="text-tabs",Input!$K147="有"),IF(Input!$M147=1,svg_data!$DP$1,IF(Input!$M147=2,svg_data!$DP$2)),"")</f>
        <v/>
      </c>
      <c r="FL147" s="36" t="str">
        <f>IF(AND(Input!$I147="text-tabs",Input!$K147="有"),Input!$G147,"")</f>
        <v/>
      </c>
      <c r="FM147" s="36" t="str">
        <f>IF(AND(Input!$I147="text-tabs",Input!$K147="有"),IF(Input!$M147=1,svg_data!$DR$1,IF(Input!$M147=2,svg_data!$DR$2)),"")</f>
        <v/>
      </c>
      <c r="FN147" s="36" t="str">
        <f>IF(AND(Input!$I147="text-tabs",Input!$K147="有"),Input!$G147,"")</f>
        <v/>
      </c>
      <c r="FO147" s="36" t="str">
        <f>IF(AND(Input!$I147="text-tabs",Input!$K147="有"),IF(Input!$M147=1,svg_data!$DT$1,IF(Input!$M147=2,svg_data!$DT$2)),"")</f>
        <v/>
      </c>
      <c r="FP147" s="36" t="str">
        <f>IF(AND(Input!$I147="text-tabs",Input!$K147="有"),Input!$G147,"")</f>
        <v/>
      </c>
      <c r="FQ147" s="36" t="str">
        <f>IF(AND(Input!$I147="text-tabs",Input!$K147="有"),IF(Input!$M147=1,svg_data!$DV$1,IF(Input!$M147=2,svg_data!$DV$2)),"")</f>
        <v/>
      </c>
      <c r="FR147" s="36" t="str">
        <f>IF(AND(Input!$I147="text-tabs",Input!$K147="有"),Input!$G147,"")</f>
        <v/>
      </c>
      <c r="FS147" s="36" t="str">
        <f>IF(AND(Input!$I147="text-tabs",Input!$K147="有"),IF(Input!$M147=1,svg_data!$DX$1,IF(Input!$M147=2,svg_data!$DX$2)),"")</f>
        <v/>
      </c>
      <c r="FT147" s="36" t="str">
        <f>IF(AND(Input!$I147="text-tabs",Input!$K147="有"),Input!$G147,"")</f>
        <v/>
      </c>
      <c r="FU147" s="36" t="str">
        <f>IF(AND(Input!$I147="text-tabs",Input!$K147="有"),IF(Input!$M147=1,svg_data!$DZ$1,IF(Input!$M147=2,svg_data!$DZ$2)),"")</f>
        <v/>
      </c>
      <c r="FV147" s="36" t="str">
        <f>IF(AND(Input!$I147="text-tabs",Input!$K147="有"),Input!$G147,"")</f>
        <v/>
      </c>
      <c r="FW147" s="36" t="str">
        <f>IF(AND(Input!$I147="text-tabs",Input!$K147="有"),IF(Input!$M147=1,svg_data!$EB$1,IF(Input!$M147=2,svg_data!$EB$2)),"")</f>
        <v/>
      </c>
      <c r="FX147" s="36" t="str">
        <f>IF(AND(Input!$I147="text-tabs",Input!$K147="有"),Input!$G147,"")</f>
        <v/>
      </c>
      <c r="FY147" s="36" t="str">
        <f>IF(AND(Input!$I147="text-tabs",Input!$K147="有"),IF(Input!$M147=1,svg_data!$ED$1,IF(Input!$M147=2,svg_data!$ED$2)),"")</f>
        <v/>
      </c>
      <c r="FZ147" s="36" t="str">
        <f>IF(AND(Input!$I147="text-tabs",Input!$K147="有"),Input!$G147,"")</f>
        <v/>
      </c>
      <c r="GA147" s="36" t="str">
        <f>IF(AND(Input!$I147="text-tabs",Input!$K147="有"),IF(Input!$M147=1,svg_data!$EF$1,IF(Input!$M147=2,svg_data!$EF$2)),"")</f>
        <v/>
      </c>
      <c r="GB147" s="36" t="str">
        <f>IF(AND(Input!$I147="text-tabs",Input!$K147="有"),Input!$G147,"")</f>
        <v/>
      </c>
      <c r="GC147" s="36" t="str">
        <f>IF(AND(Input!$I147="text-tabs",Input!$K147="有"),IF(Input!$M147=1,svg_data!$EH$1,IF(Input!$M147=2,svg_data!$EH$2)),"")</f>
        <v/>
      </c>
      <c r="GD147" s="36" t="str">
        <f>IF(AND(Input!$I147="text-tabs",Input!$K147="有"),Input!$G147,"")</f>
        <v/>
      </c>
      <c r="GE147" s="36" t="str">
        <f>IF(AND(Input!$I147="text-tabs",Input!$K147="有"),IF(Input!$M147=1,svg_data!$EJ$1,IF(Input!$M147=2,svg_data!$EJ$2)),"")</f>
        <v/>
      </c>
      <c r="GF147" s="36" t="str">
        <f>IF(AND(Input!$I147="text-tabs",Input!$K147="有"),Input!$G147,"")</f>
        <v/>
      </c>
      <c r="GG147" s="36" t="str">
        <f>IF(AND(Input!$I147="text-tabs",Input!$K147="有"),IF(Input!$M147=1,svg_data!$EL$1,IF(Input!$M147=2,svg_data!$EL$2)),"")</f>
        <v/>
      </c>
      <c r="GH147" s="36" t="str">
        <f>IF(AND(Input!$I147="text-tabs",Input!$K147="有"),Input!$G147,"")</f>
        <v/>
      </c>
      <c r="GI147" s="36" t="str">
        <f>IF(AND(Input!$I147="text-tabs",Input!$K147="有"),IF(Input!$M147=1,svg_data!$EN$1,IF(Input!$M147=2,svg_data!$EN$2)),"")</f>
        <v/>
      </c>
      <c r="GJ147" s="36" t="str">
        <f>IF(AND(Input!$I147="text-tabs",Input!$K147="有"),Input!$G147,"")</f>
        <v/>
      </c>
      <c r="GK147" s="36" t="str">
        <f>IF(AND(Input!$I147="text-tabs",Input!$K147="有"),IF(Input!$M147=1,svg_data!$EP$1,IF(Input!$M147=2,svg_data!$EP$2)),"")</f>
        <v/>
      </c>
      <c r="GL147" s="36" t="str">
        <f>IF(AND(Input!$I147="text-tabs",Input!$K147="有"),Input!$G147,"")</f>
        <v/>
      </c>
      <c r="GM147" s="36" t="str">
        <f>IF(AND(Input!$I147="text-tabs",Input!$K147="有"),svg_data!$ER$1,"")</f>
        <v/>
      </c>
      <c r="GN147" s="36" t="str">
        <f>IF(AND(Input!$I147="text-tabs",Input!$K147="有"),Input!$G147,"")</f>
        <v/>
      </c>
      <c r="GO147" s="36" t="str">
        <f>IF(AND(Input!$I147="text-tabs",Input!$K147="有"),svg_data!$ET$1,"")</f>
        <v/>
      </c>
      <c r="GP147" s="36" t="str">
        <f>IF(AND(Input!$I147="text-tabs",Input!$K147="有"),Input!$G147,"")</f>
        <v/>
      </c>
      <c r="GQ147" s="36" t="str">
        <f>IF(AND(Input!$I147="text-tabs",Input!$K147="有"),svg_data!$EV$1,"")</f>
        <v/>
      </c>
      <c r="GR147" s="36" t="str">
        <f>IF(AND(Input!$I147="text-tabs",Input!$K147="有"),Input!$G147,"")</f>
        <v/>
      </c>
      <c r="GS147" s="36" t="str">
        <f>IF(AND(Input!$I147="text-tabs",Input!$K147="有"),svg_data!$EX$1,"")</f>
        <v/>
      </c>
      <c r="GT147" s="36" t="str">
        <f>IF(AND(Input!$I147="text-tabs",Input!$K147="有"),IF(Input!$O147="無","",svg_data!$EY$1),"")</f>
        <v/>
      </c>
      <c r="GU147" s="36" t="str">
        <f>IF(AND(Input!$I147="text-tabs",Input!$K147="有"),IF(Input!$O147="無","",Input!$G147),"")</f>
        <v/>
      </c>
      <c r="GV147" s="36" t="str">
        <f>IF(AND(Input!$I147="text-tabs",Input!$K147="有"),IF(Input!$O147="無","",Input!$O147),"")</f>
        <v/>
      </c>
      <c r="GW147" s="36" t="str">
        <f>IF(AND(Input!$I147="text-tabs",Input!$K147="有"),IF(Input!$O147="無","",svg_data!$FA$1),"")</f>
        <v/>
      </c>
      <c r="GX147" s="36" t="str">
        <f>IF(AND(Input!$I147="text-tabs",Input!$K147="有"),IF(Input!$O147="無","",Input!$P147),"")</f>
        <v/>
      </c>
      <c r="GY147" s="36" t="str">
        <f>IF(AND(Input!$I147="text-tabs",Input!$K147="有"),IF(Input!$O147="無","",svg_data!$FC$1),"")</f>
        <v/>
      </c>
      <c r="GZ147" s="36" t="str">
        <f>IF(AND(Input!$I147="text-tabs",Input!$K147="有"),svg_data!$FD$1,"")</f>
        <v/>
      </c>
      <c r="HA147" s="36" t="str">
        <f>IF(AND(Input!$I147="text-tabs",Input!$K147="有"),$HA$1,"")</f>
        <v/>
      </c>
      <c r="HB147" s="36" t="str">
        <f>IF(AND(Input!$I147="text-tabs",Input!$V147="有",Input!$W147&lt;&gt;""),$HB$1,"")</f>
        <v/>
      </c>
      <c r="HC147" s="36" t="str">
        <f>IF(AND(Input!$I147="text-tabs",Input!$V147="有",Input!$W147&lt;&gt;""),Input!$U147,"")</f>
        <v/>
      </c>
      <c r="HD147" s="36" t="str">
        <f>IF(AND(Input!$I147="text-tabs",Input!$V147="有",Input!$W147&lt;&gt;""),$HD$1,"")</f>
        <v/>
      </c>
      <c r="HE147" s="36" t="str">
        <f>IF(AND(Input!$I147="text-tabs",Input!$V147="有",Input!$W147&lt;&gt;""),$HE$1,"")</f>
        <v/>
      </c>
      <c r="HF147" s="36" t="str">
        <f>IF(AND(Input!$I147="text-tabs",Input!$V147="有",Input!$W147&lt;&gt;""),$HF$1,"")</f>
        <v/>
      </c>
      <c r="HG147" s="36" t="str">
        <f>IF(AND(Input!$I147="text-tabs",Input!$V147="有",Input!$W147&lt;&gt;""),Input!$X147,"")</f>
        <v/>
      </c>
      <c r="HH147" s="36" t="str">
        <f>IF(AND(Input!$I147="text-tabs",Input!$V147="有",Input!$W147&lt;&gt;""),$HH$1,"")</f>
        <v/>
      </c>
      <c r="HI147" s="36" t="str">
        <f>IF(AND(Input!$I147="text-tabs",Input!$V147="有",Input!$W147&lt;&gt;""),Input!$W147,"")</f>
        <v/>
      </c>
      <c r="HJ147" s="36" t="str">
        <f>IF(AND(Input!$I147="text-tabs",Input!$V147="有",Input!$W147&lt;&gt;""),$HJ$1,"")</f>
        <v/>
      </c>
      <c r="HK147" s="36" t="str">
        <f>IF(AND(Input!$I147="text-tabs",Input!$V147="有",Input!$Y147&lt;&gt;"無"),$HK$1,"")</f>
        <v/>
      </c>
      <c r="HL147" s="36" t="str">
        <f>IF(AND(Input!$I147="text-tabs",Input!$V147="有",Input!$Y147&lt;&gt;"無"),$HF$1,"")</f>
        <v/>
      </c>
      <c r="HM147" s="36" t="str">
        <f>IF(AND(Input!$I147="text-tabs",Input!$V147="有",Input!$Y147&lt;&gt;"無"),Input!$Z147,"")</f>
        <v/>
      </c>
      <c r="HN147" s="36" t="str">
        <f>IF(AND(Input!$I147="text-tabs",Input!$V147="有",Input!$Y147&lt;&gt;"無"),$HH$1,"")</f>
        <v/>
      </c>
      <c r="HO147" s="36" t="str">
        <f>IF(AND(Input!$I147="text-tabs",Input!$V147="有",Input!$Y147&lt;&gt;"無"),Input!$Y147,"")</f>
        <v/>
      </c>
      <c r="HP147" s="36" t="str">
        <f>IF(AND(Input!$I147="text-tabs",Input!$V147="有",Input!$Y147&lt;&gt;"無"),$HJ$1,"")</f>
        <v/>
      </c>
      <c r="HQ147" s="36" t="str">
        <f>IF(AND(Input!$I147="text-tabs",Input!$V147="有",Input!$AA147&lt;&gt;"無"),$HQ$1,"")</f>
        <v/>
      </c>
      <c r="HR147" s="36" t="str">
        <f>IF(AND(Input!$I147="text-tabs",Input!$V147="有",Input!$AA147&lt;&gt;"無"),$HR$1,"")</f>
        <v/>
      </c>
      <c r="HS147" s="36" t="str">
        <f>IF(AND(Input!$I147="text-tabs",Input!$V147="有",Input!$AA147&lt;&gt;"無"),Input!$AB147,"")</f>
        <v/>
      </c>
      <c r="HT147" s="36" t="str">
        <f>IF(AND(Input!$I147="text-tabs",Input!$V147="有",Input!$AA147&lt;&gt;"無"),$HT$1,"")</f>
        <v/>
      </c>
      <c r="HU147" s="36" t="str">
        <f>IF(AND(Input!$I147="text-tabs",Input!$V147="有",Input!$AA147&lt;&gt;"無"),Input!$AA147,"")</f>
        <v/>
      </c>
      <c r="HV147" s="36" t="str">
        <f>IF(AND(Input!$I147="text-tabs",Input!$V147="有",Input!$AA147&lt;&gt;"無"),$HV$1,"")</f>
        <v/>
      </c>
      <c r="HW147" s="36" t="str">
        <f>IF(AND(Input!$I147="text-tabs",Input!$V147="有",Input!$AC147&lt;&gt;"無"),$HW$1,"")</f>
        <v/>
      </c>
      <c r="HX147" s="36" t="str">
        <f>IF(AND(Input!$I147="text-tabs",Input!$V147="有",Input!$AC147&lt;&gt;"無"),$HX$1,"")</f>
        <v/>
      </c>
      <c r="HY147" s="36" t="str">
        <f>IF(AND(Input!$I147="text-tabs",Input!$V147="有",Input!$AC147&lt;&gt;"無"),Input!$AD147,"")</f>
        <v/>
      </c>
      <c r="HZ147" s="36" t="str">
        <f>IF(AND(Input!$I147="text-tabs",Input!$V147="有",Input!$AC147&lt;&gt;"無"),$HZ$1,"")</f>
        <v/>
      </c>
      <c r="IA147" s="36" t="str">
        <f>IF(AND(Input!$I147="text-tabs",Input!$V147="有",Input!$AC147&lt;&gt;"無"),Input!$AC147,"")</f>
        <v/>
      </c>
      <c r="IB147" s="36" t="str">
        <f>IF(AND(Input!$I147="text-tabs",Input!$V147="有",Input!$AC147&lt;&gt;"無"),$IB$1,"")</f>
        <v/>
      </c>
      <c r="IC147" s="36" t="str">
        <f>IF(AND(Input!$I147="text-tabs",Input!$V147="有",Input!$AE147&lt;&gt;"無"),$IC$1,"")</f>
        <v/>
      </c>
      <c r="ID147" s="36" t="str">
        <f>IF(AND(Input!$I147="text-tabs",Input!$V147="有",Input!$AE147&lt;&gt;"無"),$HF$1,"")</f>
        <v/>
      </c>
      <c r="IE147" s="36" t="str">
        <f>IF(AND(Input!$I147="text-tabs",Input!$V147="有",Input!$AE147&lt;&gt;"無"),Input!$AF147,"")</f>
        <v/>
      </c>
      <c r="IF147" s="36" t="str">
        <f>IF(AND(Input!$I147="text-tabs",Input!$V147="有",Input!$AE147&lt;&gt;"無"),$HH$1,"")</f>
        <v/>
      </c>
      <c r="IG147" s="36" t="str">
        <f>IF(AND(Input!$I147="text-tabs",Input!$V147="有",Input!$AE147&lt;&gt;"無"),Input!$AE147,"")</f>
        <v/>
      </c>
      <c r="IH147" s="36" t="str">
        <f>IF(AND(Input!$I147="text-tabs",Input!$V147="有",Input!$AE147&lt;&gt;"無"),$HJ$1,"")</f>
        <v/>
      </c>
      <c r="II147" s="36" t="str">
        <f>IF(AND(Input!$I147="text-tabs",Input!$V147="有"),$II$1,"")</f>
        <v/>
      </c>
      <c r="IJ147" s="36" t="str">
        <f>IF(AND(Input!$I147="text-tabs",Input!$AG147="有"),$IJ$1,"")</f>
        <v/>
      </c>
      <c r="IK147" s="36" t="str">
        <f>IF(AND(Input!$I147="text-tabs",Input!$AG147="有"),Input!$AH147,"")</f>
        <v/>
      </c>
      <c r="IL147" s="36" t="str">
        <f>IF(AND(Input!$I147="text-tabs",Input!$AG147="有"),$IL$1,"")</f>
        <v/>
      </c>
      <c r="IM147" s="36" t="str">
        <f>IF(AND(Input!$I147="text-tabs",Input!$AG147="有"),Input!$AI147,"")</f>
        <v/>
      </c>
      <c r="IN147" s="36" t="str">
        <f>IF(AND(Input!$I147="text-tabs",Input!$AG147="有"),$IN$1,"")</f>
        <v/>
      </c>
      <c r="IO147" s="36" t="str">
        <f>IF(Input!$I147="text-tabs",$IO$1,"")</f>
        <v/>
      </c>
      <c r="IP147" s="36" t="str">
        <f>IF(Input!$I147="event",$IP$1,"")</f>
        <v/>
      </c>
      <c r="IQ147" s="36" t="str">
        <f>IF(Input!$I147="event",Input!$R147,"")</f>
        <v/>
      </c>
      <c r="IR147" s="36" t="str">
        <f>IF(Input!$I147="event",$IR$1,"")</f>
        <v/>
      </c>
      <c r="IS147" s="36" t="str">
        <f>IF(Input!$I147="event",$IS$1,"")</f>
        <v/>
      </c>
      <c r="IT147" s="36" t="str">
        <f>IF(Input!$I147="event",Input!$Q147,"")</f>
        <v/>
      </c>
      <c r="IU147" s="36" t="str">
        <f>IF(Input!$I147="event",$IU$1,"")</f>
        <v/>
      </c>
      <c r="IV147" s="36" t="str">
        <f>IF(Input!$I147="image",$IV$1,"")</f>
        <v/>
      </c>
      <c r="IW147" s="36" t="str">
        <f>IF(Input!$I147="image",Input!$S147,"")</f>
        <v/>
      </c>
      <c r="IX147" s="36" t="str">
        <f>IF(Input!$I147="image",$IX$1,"")</f>
        <v/>
      </c>
      <c r="IY147" s="36" t="str">
        <f>IF(AND(Input!$I147="image",Input!$V147="無"),$IY$1,"")</f>
        <v/>
      </c>
      <c r="IZ147" s="36" t="str">
        <f>IF(AND(Input!$I147="image",Input!$V147="無"),Input!$B147,"")</f>
        <v/>
      </c>
      <c r="JA147" s="36" t="str">
        <f>IF(AND(Input!$I147="image",Input!$V147="無"),$JA$1,"")</f>
        <v/>
      </c>
      <c r="JB147" s="36" t="str">
        <f>IF(AND(Input!$I147="image",Input!$V147="有"),$JB$1,"")</f>
        <v/>
      </c>
      <c r="JC147" s="36" t="str">
        <f>IF(AND(Input!$I147="image",Input!$V147="有"),Input!$W147,"")</f>
        <v/>
      </c>
      <c r="JD147" s="36" t="str">
        <f>IF(AND(Input!$I147="image",Input!$V147="有"),$JD$1,"")</f>
        <v/>
      </c>
      <c r="JE147" s="36" t="str">
        <f>IF(AND(Input!$I147="image",Input!$V147="有"),Input!$X147,"")</f>
        <v/>
      </c>
      <c r="JF147" s="36" t="str">
        <f>IF(AND(Input!$I147="image",Input!$V147="有"),$JF$1,"")</f>
        <v/>
      </c>
      <c r="JG147" s="36" t="str">
        <f>IF(Input!$I147="embed",$JG$1,"")</f>
        <v/>
      </c>
      <c r="JH147" s="36" t="str">
        <f>IF(Input!$I147="embed",Input!$X147,"")</f>
        <v/>
      </c>
      <c r="JI147" s="36" t="str">
        <f>IF(Input!$I147="embed",$JI$1,"")</f>
        <v/>
      </c>
      <c r="JJ147" s="36" t="str">
        <f>IF(Input!$I147="embed",$JJ$1,"")</f>
        <v/>
      </c>
      <c r="JK147" s="36" t="str">
        <f>IF(Input!$I147="embed",Input!$R147,"")</f>
        <v/>
      </c>
      <c r="JL147" s="36" t="str">
        <f>IF(Input!$I147="embed",$JL$1,"")</f>
        <v/>
      </c>
      <c r="JM147" s="36" t="str">
        <f>IF(Input!$I147="table",Input!$AI147,"")</f>
        <v/>
      </c>
      <c r="JN147" s="36" t="str">
        <f>IF(Input!$I147="table",Input!$AJ147,"")</f>
        <v/>
      </c>
      <c r="JO147" s="36" t="s">
        <v>0</v>
      </c>
      <c r="JP147" s="36" t="str">
        <f t="shared" si="8"/>
        <v/>
      </c>
    </row>
    <row r="148" spans="1:276" s="36" customFormat="1">
      <c r="A148" s="39" t="str">
        <f t="shared" si="7"/>
        <v>"0":{"category":"未記入","class":"0","id":"0","titleShadow":"",}</v>
      </c>
      <c r="B148" s="36" t="s">
        <v>5</v>
      </c>
      <c r="C148" s="40">
        <f>Input!$G148</f>
        <v>0</v>
      </c>
      <c r="D148" s="36" t="s">
        <v>210</v>
      </c>
      <c r="E148" s="36" t="s">
        <v>23</v>
      </c>
      <c r="F148" s="36" t="str">
        <f>IF(Input!$C148&lt;&gt;"",Input!$C148,"未記入")</f>
        <v>未記入</v>
      </c>
      <c r="G148" s="36" t="s">
        <v>3</v>
      </c>
      <c r="H148" s="36" t="s">
        <v>1</v>
      </c>
      <c r="I148" s="36">
        <f>Input!$I148</f>
        <v>0</v>
      </c>
      <c r="J148" s="36" t="s">
        <v>3</v>
      </c>
      <c r="K148" s="36" t="s">
        <v>4</v>
      </c>
      <c r="L148" s="40">
        <f>Input!$G148</f>
        <v>0</v>
      </c>
      <c r="M148" s="36" t="s">
        <v>3</v>
      </c>
      <c r="N148" s="36" t="str">
        <f>IF(Input!$D148="有",$N$1,"")</f>
        <v/>
      </c>
      <c r="O148" s="36" t="str">
        <f>IF(Input!$D148="有",Input!$A148,"")</f>
        <v/>
      </c>
      <c r="P148" s="36" t="str">
        <f>IF(Input!$D148="有",$P$1,"")</f>
        <v/>
      </c>
      <c r="Q148" s="36" t="str">
        <f>IF(Input!$D148="有",$Q$1,"")</f>
        <v/>
      </c>
      <c r="R148" s="36" t="str">
        <f>IF(Input!$D148="有",LEFT(Input!$E148,1),"")</f>
        <v/>
      </c>
      <c r="S148" s="36" t="str">
        <f>IF(Input!$D148="有",$S$1,"")</f>
        <v/>
      </c>
      <c r="T148" s="36" t="str">
        <f>IF(Input!$D148="有",$T$1,"")</f>
        <v/>
      </c>
      <c r="U148" s="36" t="str">
        <f>IF(Input!$D148="有",Input!$F148,"")</f>
        <v/>
      </c>
      <c r="V148" s="36" t="str">
        <f>IF(Input!$D148="有",$V$1,"")</f>
        <v/>
      </c>
      <c r="W148" s="36" t="s">
        <v>205</v>
      </c>
      <c r="X148" s="36" t="str">
        <f>IF(Input!$H148="有","true",IF(Input!$H148="無","false",""))</f>
        <v/>
      </c>
      <c r="Y148" s="36" t="s">
        <v>3</v>
      </c>
      <c r="Z148" s="36" t="str">
        <f>IF(OR(Input!$I148="text-tabs",Input!$I148="text"),$Z$1,"")</f>
        <v/>
      </c>
      <c r="AA148" s="36" t="str">
        <f>IF(OR(Input!$I148="text-tabs",Input!$I148="text"),Input!$B148,"")</f>
        <v/>
      </c>
      <c r="AB148" s="36" t="str">
        <f>IF(OR(Input!$I148="text-tabs",Input!$I148="text"),$AB$1,"")</f>
        <v/>
      </c>
      <c r="AC148" s="36" t="str">
        <f>IF(AND(OR(Input!$I148="text-tabs",Input!$I148="text"),Input!$T148="無"),$AC$1,"")</f>
        <v/>
      </c>
      <c r="AD148" s="36" t="str">
        <f>IF(AND(OR(Input!$I148="text-tabs",Input!$I148="text"),Input!$T148="無"),Input!$S148,"")</f>
        <v/>
      </c>
      <c r="AE148" s="36" t="str">
        <f>IF(AND(OR(Input!$I148="text-tabs",Input!$I148="text"),Input!$T148="無"),$AE$1,"")</f>
        <v/>
      </c>
      <c r="AF148" s="36" t="str">
        <f>IF(AND(OR(Input!$I148="text-tabs",Input!$I148="text"),Input!$S148="無"),$AF$1,"")</f>
        <v/>
      </c>
      <c r="AG148" s="36" t="str">
        <f>IF(AND(OR(Input!$I148="text-tabs",Input!$I148="text"),Input!$S148="無"),Input!$T148,"")</f>
        <v/>
      </c>
      <c r="AH148" s="36" t="str">
        <f>IF(AND(OR(Input!$I148="text-tabs",Input!$I148="text"),Input!$S148="無"),$AH$1,"")</f>
        <v/>
      </c>
      <c r="AI148" s="36" t="str">
        <f>IF(Input!$I148="text",$AI$1,"")</f>
        <v/>
      </c>
      <c r="AJ148" s="36" t="str">
        <f>IF(Input!$I148="text",Input!$R148,"")</f>
        <v/>
      </c>
      <c r="AK148" s="36" t="str">
        <f>IF(Input!$I148="text",$AK$1,"")</f>
        <v/>
      </c>
      <c r="AL148" s="36" t="str">
        <f>IF(Input!$I148="text-tabs",$AL$1,"")</f>
        <v/>
      </c>
      <c r="AM148" s="36" t="str">
        <f>IF(Input!$I148="text-tabs",$AM$1,"")</f>
        <v/>
      </c>
      <c r="AN148" s="36" t="str">
        <f>IF(Input!$I148="text-tabs",Input!$J148,"")</f>
        <v/>
      </c>
      <c r="AO148" s="36" t="str">
        <f>IF(Input!$I148="text-tabs",$AO$1,"")</f>
        <v/>
      </c>
      <c r="AP148" s="36" t="str">
        <f>IF(Input!$I148="text-tabs",Input!$R148,"")</f>
        <v/>
      </c>
      <c r="AQ148" s="36" t="str">
        <f>IF(Input!$I148="text-tabs",$AQ$1,"")</f>
        <v/>
      </c>
      <c r="AR148" s="36" t="str">
        <f>IF(AND(Input!$I148="text-tabs",Input!$K148="有"),$AR$1,"")</f>
        <v/>
      </c>
      <c r="AS148" s="36" t="str">
        <f>IF(AND(Input!$I148="text-tabs",Input!$K148="有"),Input!$L148,"")</f>
        <v/>
      </c>
      <c r="AT148" s="36" t="str">
        <f>IF(AND(Input!$I148="text-tabs",Input!$K148="有"),$AT$1,"")</f>
        <v/>
      </c>
      <c r="AU148" s="36" t="str">
        <f>IF(AND(Input!$I148="text-tabs",Input!$K148="有"),Input!$N148,"")</f>
        <v/>
      </c>
      <c r="AV148" s="36" t="str">
        <f>IF(AND(Input!$I148="text-tabs",Input!$K148="有"),"&lt;br&gt;","")</f>
        <v/>
      </c>
      <c r="AW148" s="36" t="str">
        <f>IF(AND(Input!$I148="text-tabs",Input!$K148="有"),IF(Input!$M148=1,svg_data!$A$1,IF(Input!$M148=2,svg_data!$A$2)),"")</f>
        <v/>
      </c>
      <c r="AX148" s="36" t="str">
        <f>IF(AND(Input!$I148="text-tabs",Input!$K148="有"),Input!$G148,"")</f>
        <v/>
      </c>
      <c r="AY148" s="36" t="str">
        <f>IF(AND(Input!$I148="text-tabs",Input!$K148="有"),IF(Input!$M148=1,svg_data!$C$1,IF(Input!$M148=2,svg_data!$C$2)),"")</f>
        <v/>
      </c>
      <c r="AZ148" s="36" t="str">
        <f>IF(AND(Input!$I148="text-tabs",Input!$K148="有"),Input!$G148,"")</f>
        <v/>
      </c>
      <c r="BA148" s="36" t="str">
        <f>IF(AND(Input!$I148="text-tabs",Input!$K148="有"),IF(Input!$M148=1,svg_data!$E$1,IF(Input!$M148=2,svg_data!$E$2)),"")</f>
        <v/>
      </c>
      <c r="BB148" s="36" t="str">
        <f>IF(AND(Input!$I148="text-tabs",Input!$K148="有"),Input!$G148,"")</f>
        <v/>
      </c>
      <c r="BC148" s="36" t="str">
        <f>IF(AND(Input!$I148="text-tabs",Input!$K148="有"),IF(Input!$M148=1,svg_data!$G$1,IF(Input!$M148=2,svg_data!$G$2)),"")</f>
        <v/>
      </c>
      <c r="BD148" s="36" t="str">
        <f>IF(AND(Input!$I148="text-tabs",Input!$K148="有"),Input!$G148,"")</f>
        <v/>
      </c>
      <c r="BE148" s="36" t="str">
        <f>IF(AND(Input!$I148="text-tabs",Input!$K148="有"),IF(Input!$M148=1,svg_data!$I$1,IF(Input!$M148=2,svg_data!$I$2)),"")</f>
        <v/>
      </c>
      <c r="BF148" s="36" t="str">
        <f>IF(AND(Input!$I148="text-tabs",Input!$K148="有"),Input!$G148,"")</f>
        <v/>
      </c>
      <c r="BG148" s="36" t="str">
        <f>IF(AND(Input!$I148="text-tabs",Input!$K148="有"),IF(Input!$M148=1,svg_data!$K$1,IF(Input!$M148=2,svg_data!$K$2)),"")</f>
        <v/>
      </c>
      <c r="BH148" s="36" t="str">
        <f>IF(AND(Input!$I148="text-tabs",Input!$K148="有"),Input!$G148,"")</f>
        <v/>
      </c>
      <c r="BI148" s="36" t="str">
        <f>IF(AND(Input!$I148="text-tabs",Input!$K148="有"),IF(Input!$M148=1,svg_data!$M$1,IF(Input!$M148=2,svg_data!$M$2)),"")</f>
        <v/>
      </c>
      <c r="BJ148" s="36" t="str">
        <f>IF(AND(Input!$I148="text-tabs",Input!$K148="有"),Input!$G148,"")</f>
        <v/>
      </c>
      <c r="BK148" s="36" t="str">
        <f>IF(AND(Input!$I148="text-tabs",Input!$K148="有"),IF(Input!$M148=1,svg_data!$O$1,IF(Input!$M148=2,svg_data!$O$2)),"")</f>
        <v/>
      </c>
      <c r="BL148" s="36" t="str">
        <f>IF(AND(Input!$I148="text-tabs",Input!$K148="有"),Input!$G148,"")</f>
        <v/>
      </c>
      <c r="BM148" s="36" t="str">
        <f>IF(AND(Input!$I148="text-tabs",Input!$K148="有"),IF(Input!$M148=1,svg_data!$Q$1,IF(Input!$M148=2,svg_data!$Q$2)),"")</f>
        <v/>
      </c>
      <c r="BN148" s="36" t="str">
        <f>IF(AND(Input!$I148="text-tabs",Input!$K148="有"),Input!$G148,"")</f>
        <v/>
      </c>
      <c r="BO148" s="36" t="str">
        <f>IF(AND(Input!$I148="text-tabs",Input!$K148="有"),IF(Input!$M148=1,svg_data!$S$1,IF(Input!$M148=2,svg_data!$S$2)),"")</f>
        <v/>
      </c>
      <c r="BP148" s="36" t="str">
        <f>IF(AND(Input!$I148="text-tabs",Input!$K148="有"),Input!$G148,"")</f>
        <v/>
      </c>
      <c r="BQ148" s="36" t="str">
        <f>IF(AND(Input!$I148="text-tabs",Input!$K148="有"),IF(Input!$M148=1,svg_data!$U$1,IF(Input!$M148=2,svg_data!$U$2)),"")</f>
        <v/>
      </c>
      <c r="BR148" s="36" t="str">
        <f>IF(AND(Input!$I148="text-tabs",Input!$K148="有"),Input!$G148,"")</f>
        <v/>
      </c>
      <c r="BS148" s="36" t="str">
        <f>IF(AND(Input!$I148="text-tabs",Input!$K148="有"),IF(Input!$M148=1,svg_data!$W$1,IF(Input!$M148=2,svg_data!$W$2)),"")</f>
        <v/>
      </c>
      <c r="BT148" s="36" t="str">
        <f>IF(AND(Input!$I148="text-tabs",Input!$K148="有"),Input!$G148,"")</f>
        <v/>
      </c>
      <c r="BU148" s="36" t="str">
        <f>IF(AND(Input!$I148="text-tabs",Input!$K148="有"),IF(Input!$M148=1,svg_data!$Y$1,IF(Input!$M148=2,svg_data!$Y$2)),"")</f>
        <v/>
      </c>
      <c r="BV148" s="36" t="str">
        <f>IF(AND(Input!$I148="text-tabs",Input!$K148="有"),Input!$G148,"")</f>
        <v/>
      </c>
      <c r="BW148" s="36" t="str">
        <f>IF(AND(Input!$I148="text-tabs",Input!$K148="有"),IF(Input!$M148=1,svg_data!$AA$1,IF(Input!$M148=2,svg_data!$AA$2)),"")</f>
        <v/>
      </c>
      <c r="BX148" s="36" t="str">
        <f>IF(AND(Input!$I148="text-tabs",Input!$K148="有"),Input!$G148,"")</f>
        <v/>
      </c>
      <c r="BY148" s="36" t="str">
        <f>IF(AND(Input!$I148="text-tabs",Input!$K148="有"),IF(Input!$M148=1,svg_data!$AC$1,IF(Input!$M148=2,svg_data!$AC$2)),"")</f>
        <v/>
      </c>
      <c r="BZ148" s="36" t="str">
        <f>IF(AND(Input!$I148="text-tabs",Input!$K148="有"),Input!$G148,"")</f>
        <v/>
      </c>
      <c r="CA148" s="36" t="str">
        <f>IF(AND(Input!$I148="text-tabs",Input!$K148="有"),IF(Input!$M148=1,svg_data!$AE$1,IF(Input!$M148=2,svg_data!$AE$2)),"")</f>
        <v/>
      </c>
      <c r="CB148" s="36" t="str">
        <f>IF(AND(Input!$I148="text-tabs",Input!$K148="有"),Input!$G148,"")</f>
        <v/>
      </c>
      <c r="CC148" s="36" t="str">
        <f>IF(AND(Input!$I148="text-tabs",Input!$K148="有"),IF(Input!$M148=1,svg_data!$AG$1,IF(Input!$M148=2,svg_data!$AG$2)),"")</f>
        <v/>
      </c>
      <c r="CD148" s="36" t="str">
        <f>IF(AND(Input!$I148="text-tabs",Input!$K148="有"),Input!$G148,"")</f>
        <v/>
      </c>
      <c r="CE148" s="36" t="str">
        <f>IF(AND(Input!$I148="text-tabs",Input!$K148="有"),IF(Input!$M148=1,svg_data!$AI$1,IF(Input!$M148=2,svg_data!$AI$2)),"")</f>
        <v/>
      </c>
      <c r="CF148" s="36" t="str">
        <f>IF(AND(Input!$I148="text-tabs",Input!$K148="有"),Input!$G148,"")</f>
        <v/>
      </c>
      <c r="CG148" s="36" t="str">
        <f>IF(AND(Input!$I148="text-tabs",Input!$K148="有"),IF(Input!$M148=1,svg_data!$AK$1,IF(Input!$M148=2,svg_data!$AK$2)),"")</f>
        <v/>
      </c>
      <c r="CH148" s="36" t="str">
        <f>IF(AND(Input!$I148="text-tabs",Input!$K148="有"),Input!$G148,"")</f>
        <v/>
      </c>
      <c r="CI148" s="36" t="str">
        <f>IF(AND(Input!$I148="text-tabs",Input!$K148="有"),IF(Input!$M148=1,svg_data!$AM$1,IF(Input!$M148=2,svg_data!$AM$2)),"")</f>
        <v/>
      </c>
      <c r="CJ148" s="36" t="str">
        <f>IF(AND(Input!$I148="text-tabs",Input!$K148="有"),Input!$G148,"")</f>
        <v/>
      </c>
      <c r="CK148" s="36" t="str">
        <f>IF(AND(Input!$I148="text-tabs",Input!$K148="有"),IF(Input!$M148=1,svg_data!$AO$1,IF(Input!$M148=2,svg_data!$AO$2)),"")</f>
        <v/>
      </c>
      <c r="CL148" s="36" t="str">
        <f>IF(AND(Input!$I148="text-tabs",Input!$K148="有"),Input!$G148,"")</f>
        <v/>
      </c>
      <c r="CM148" s="36" t="str">
        <f>IF(AND(Input!$I148="text-tabs",Input!$K148="有"),IF(Input!$M148=1,svg_data!$AQ$1,IF(Input!$M148=2,svg_data!$AQ$2)),"")</f>
        <v/>
      </c>
      <c r="CN148" s="36" t="str">
        <f>IF(AND(Input!$I148="text-tabs",Input!$K148="有"),Input!$G148,"")</f>
        <v/>
      </c>
      <c r="CO148" s="36" t="str">
        <f>IF(AND(Input!$I148="text-tabs",Input!$K148="有"),IF(Input!$M148=1,svg_data!$AS$1,IF(Input!$M148=2,svg_data!$AS$2)),"")</f>
        <v/>
      </c>
      <c r="CP148" s="36" t="str">
        <f>IF(AND(Input!$I148="text-tabs",Input!$K148="有"),Input!$G148,"")</f>
        <v/>
      </c>
      <c r="CQ148" s="36" t="str">
        <f>IF(AND(Input!$I148="text-tabs",Input!$K148="有"),IF(Input!$M148=1,svg_data!$AU$1,IF(Input!$M148=2,svg_data!$AU$2)),"")</f>
        <v/>
      </c>
      <c r="CR148" s="36" t="str">
        <f>IF(AND(Input!$I148="text-tabs",Input!$K148="有"),Input!$G148,"")</f>
        <v/>
      </c>
      <c r="CS148" s="36" t="str">
        <f>IF(AND(Input!$I148="text-tabs",Input!$K148="有"),IF(Input!$M148=1,svg_data!$AW$1,IF(Input!$M148=2,svg_data!$AW$2)),"")</f>
        <v/>
      </c>
      <c r="CT148" s="36" t="str">
        <f>IF(AND(Input!$I148="text-tabs",Input!$K148="有"),Input!$G148,"")</f>
        <v/>
      </c>
      <c r="CU148" s="36" t="str">
        <f>IF(AND(Input!$I148="text-tabs",Input!$K148="有"),IF(Input!$M148=1,svg_data!$AY$1,IF(Input!$M148=2,svg_data!$AY$2)),"")</f>
        <v/>
      </c>
      <c r="CV148" s="36" t="str">
        <f>IF(AND(Input!$I148="text-tabs",Input!$K148="有"),Input!$G148,"")</f>
        <v/>
      </c>
      <c r="CW148" s="36" t="str">
        <f>IF(AND(Input!$I148="text-tabs",Input!$K148="有"),IF(Input!$M148=1,svg_data!$BA$1,IF(Input!$M148=2,svg_data!$BA$2)),"")</f>
        <v/>
      </c>
      <c r="CX148" s="36" t="str">
        <f>IF(AND(Input!$I148="text-tabs",Input!$K148="有"),Input!$G148,"")</f>
        <v/>
      </c>
      <c r="CY148" s="36" t="str">
        <f>IF(AND(Input!$I148="text-tabs",Input!$K148="有"),IF(Input!$M148=1,svg_data!$BC$1,IF(Input!$M148=2,svg_data!$BC$2)),"")</f>
        <v/>
      </c>
      <c r="CZ148" s="36" t="str">
        <f>IF(AND(Input!$I148="text-tabs",Input!$K148="有"),Input!$G148,"")</f>
        <v/>
      </c>
      <c r="DA148" s="36" t="str">
        <f>IF(AND(Input!$I148="text-tabs",Input!$K148="有"),IF(Input!$M148=1,svg_data!$BE$1,IF(Input!$M148=2,svg_data!$BE$2)),"")</f>
        <v/>
      </c>
      <c r="DB148" s="36" t="str">
        <f>IF(AND(Input!$I148="text-tabs",Input!$K148="有"),Input!$G148,"")</f>
        <v/>
      </c>
      <c r="DC148" s="36" t="str">
        <f>IF(AND(Input!$I148="text-tabs",Input!$K148="有"),IF(Input!$M148=1,svg_data!$BG$1,IF(Input!$M148=2,svg_data!$BG$2)),"")</f>
        <v/>
      </c>
      <c r="DD148" s="36" t="str">
        <f>IF(AND(Input!$I148="text-tabs",Input!$K148="有"),Input!$G148,"")</f>
        <v/>
      </c>
      <c r="DE148" s="36" t="str">
        <f>IF(AND(Input!$I148="text-tabs",Input!$K148="有"),IF(Input!$M148=1,svg_data!$BI$1,IF(Input!$M148=2,svg_data!$BI$2)),"")</f>
        <v/>
      </c>
      <c r="DF148" s="36" t="str">
        <f>IF(AND(Input!$I148="text-tabs",Input!$K148="有"),Input!$G148,"")</f>
        <v/>
      </c>
      <c r="DG148" s="36" t="str">
        <f>IF(AND(Input!$I148="text-tabs",Input!$K148="有"),IF(Input!$M148=1,svg_data!$BK$1,IF(Input!$M148=2,svg_data!$BK$2)),"")</f>
        <v/>
      </c>
      <c r="DH148" s="36" t="str">
        <f>IF(AND(Input!$I148="text-tabs",Input!$K148="有"),Input!$G148,"")</f>
        <v/>
      </c>
      <c r="DI148" s="36" t="str">
        <f>IF(AND(Input!$I148="text-tabs",Input!$K148="有"),IF(Input!$M148=1,svg_data!$BM$1,IF(Input!$M148=2,svg_data!$BM$2)),"")</f>
        <v/>
      </c>
      <c r="DJ148" s="36" t="str">
        <f>IF(AND(Input!$I148="text-tabs",Input!$K148="有"),svg_data!$BN$1,"")</f>
        <v/>
      </c>
      <c r="DK148" s="36" t="str">
        <f>IF(AND(Input!$I148="text-tabs",Input!$K148="有"),Input!$G148,"")</f>
        <v/>
      </c>
      <c r="DL148" s="36" t="str">
        <f>IF(AND(Input!$I148="text-tabs",Input!$K148="有"),svg_data!$BP$1,"")</f>
        <v/>
      </c>
      <c r="DM148" s="36" t="str">
        <f>IF(AND(Input!$I148="text-tabs",Input!$K148="有"),svg_data!$BQ$1,"")</f>
        <v/>
      </c>
      <c r="DN148" s="36" t="str">
        <f>IF(AND(Input!$I148="text-tabs",Input!$K148="有"),Input!$G148,"")</f>
        <v/>
      </c>
      <c r="DO148" s="36" t="str">
        <f>IF(AND(Input!$I148="text-tabs",Input!$K148="有"),svg_data!$BS$1,"")</f>
        <v/>
      </c>
      <c r="DP148" s="36" t="str">
        <f>IF(AND(Input!$I148="text-tabs",Input!$K148="有"),Input!$G148,"")</f>
        <v/>
      </c>
      <c r="DQ148" s="36" t="str">
        <f>IF(AND(Input!$I148="text-tabs",Input!$K148="有"),svg_data!$BU$1,"")</f>
        <v/>
      </c>
      <c r="DR148" s="36" t="str">
        <f>IF(AND(Input!$I148="text-tabs",Input!$K148="有"),Input!$G148,"")</f>
        <v/>
      </c>
      <c r="DS148" s="36" t="str">
        <f>IF(AND(Input!$I148="text-tabs",Input!$K148="有"),IF(Input!$M148=1,svg_data!$BW$1,IF(Input!$M148=2,svg_data!$BW$2)),"")</f>
        <v/>
      </c>
      <c r="DT148" s="36" t="str">
        <f>IF(AND(Input!$I148="text-tabs",Input!$K148="有"),IF(Input!$M148=1,svg_data!$BY$1,IF(Input!$M148=2,"")),"")</f>
        <v/>
      </c>
      <c r="DU148" s="36" t="str">
        <f>IF(AND(Input!$I148="text-tabs",Input!$K148="有"),IF(Input!$M148=1,Input!$G148,IF(Input!$M148=2,"")),"")</f>
        <v/>
      </c>
      <c r="DV148" s="42" t="str">
        <f>IF(AND(Input!$I148="text-tabs",Input!$K148="有"),IF(Input!$M148=1,svg_data!$CA$1,IF(Input!$M148=2,svg_data!$CA$2)),"")</f>
        <v/>
      </c>
      <c r="DW148" s="36" t="str">
        <f>IF(AND(Input!$I148="text-tabs",Input!$K148="有"),IF(Input!$M148=1,svg_data!$CB$1,IF(Input!$M148=2,svg_data!$CB$2)),"")</f>
        <v/>
      </c>
      <c r="DX148" s="36" t="str">
        <f>IF(AND(Input!$I148="text-tabs",Input!$K148="有"),Input!$G148,"")</f>
        <v/>
      </c>
      <c r="DY148" s="36" t="str">
        <f>IF(AND(Input!$I148="text-tabs",Input!$K148="有"),IF(Input!$M148=1,svg_data!$CD$1,IF(Input!$M148=2,svg_data!$CD$2)),"")</f>
        <v/>
      </c>
      <c r="DZ148" s="36" t="str">
        <f>IF(AND(Input!$I148="text-tabs",Input!$K148="有"),Input!$G148,"")</f>
        <v/>
      </c>
      <c r="EA148" s="36" t="str">
        <f>IF(AND(Input!$I148="text-tabs",Input!$K148="有"),IF(Input!$M148=1,svg_data!$CF$1,IF(Input!$M148=2,svg_data!$CF$2)),"")</f>
        <v/>
      </c>
      <c r="EB148" s="36" t="str">
        <f>IF(AND(Input!$I148="text-tabs",Input!$K148="有"),Input!$G148,"")</f>
        <v/>
      </c>
      <c r="EC148" s="36" t="str">
        <f>IF(AND(Input!$I148="text-tabs",Input!$K148="有"),IF(Input!$M148=1,svg_data!$CH$1,IF(Input!$M148=2,svg_data!$CH$2)),"")</f>
        <v/>
      </c>
      <c r="ED148" s="36" t="str">
        <f>IF(AND(Input!$I148="text-tabs",Input!$K148="有"),Input!$G148,"")</f>
        <v/>
      </c>
      <c r="EE148" s="36" t="str">
        <f>IF(AND(Input!$I148="text-tabs",Input!$K148="有"),IF(Input!$M148=1,svg_data!$CJ$1,IF(Input!$M148=2,svg_data!$CJ$2)),"")</f>
        <v/>
      </c>
      <c r="EF148" s="36" t="str">
        <f>IF(AND(Input!$I148="text-tabs",Input!$K148="有"),Input!$G148,"")</f>
        <v/>
      </c>
      <c r="EG148" s="36" t="str">
        <f>IF(AND(Input!$I148="text-tabs",Input!$K148="有"),IF(Input!$M148=1,svg_data!$CL$1,IF(Input!$M148=2,svg_data!$CL$2)),"")</f>
        <v/>
      </c>
      <c r="EH148" s="36" t="str">
        <f>IF(AND(Input!$I148="text-tabs",Input!$K148="有"),Input!$G148,"")</f>
        <v/>
      </c>
      <c r="EI148" s="36" t="str">
        <f>IF(AND(Input!$I148="text-tabs",Input!$K148="有"),IF(Input!$M148=1,svg_data!$CN$1,IF(Input!$M148=2,svg_data!$CN$2)),"")</f>
        <v/>
      </c>
      <c r="EJ148" s="36" t="str">
        <f>IF(AND(Input!$I148="text-tabs",Input!$K148="有"),Input!$G148,"")</f>
        <v/>
      </c>
      <c r="EK148" s="36" t="str">
        <f>IF(AND(Input!$I148="text-tabs",Input!$K148="有"),IF(Input!$M148=1,svg_data!$CP$1,IF(Input!$M148=2,svg_data!$CP$2)),"")</f>
        <v/>
      </c>
      <c r="EL148" s="36" t="str">
        <f>IF(AND(Input!$I148="text-tabs",Input!$K148="有"),Input!$G148,"")</f>
        <v/>
      </c>
      <c r="EM148" s="36" t="str">
        <f>IF(AND(Input!$I148="text-tabs",Input!$K148="有"),IF(Input!$M148=1,svg_data!$CR$1,IF(Input!$M148=2,svg_data!$CR$2)),"")</f>
        <v/>
      </c>
      <c r="EN148" s="36" t="str">
        <f>IF(AND(Input!$I148="text-tabs",Input!$K148="有"),Input!$G148,"")</f>
        <v/>
      </c>
      <c r="EO148" s="36" t="str">
        <f>IF(AND(Input!$I148="text-tabs",Input!$K148="有"),IF(Input!$M148=1,svg_data!$CT$1,IF(Input!$M148=2,svg_data!$CT$2)),"")</f>
        <v/>
      </c>
      <c r="EP148" s="36" t="str">
        <f>IF(AND(Input!$I148="text-tabs",Input!$K148="有"),Input!$G148,"")</f>
        <v/>
      </c>
      <c r="EQ148" s="36" t="str">
        <f>IF(AND(Input!$I148="text-tabs",Input!$K148="有"),IF(Input!$M148=1,svg_data!$CV$1,IF(Input!$M148=2,svg_data!$CV$2)),"")</f>
        <v/>
      </c>
      <c r="ER148" s="36" t="str">
        <f>IF(AND(Input!$I148="text-tabs",Input!$K148="有"),Input!$G148,"")</f>
        <v/>
      </c>
      <c r="ES148" s="36" t="str">
        <f>IF(AND(Input!$I148="text-tabs",Input!$K148="有"),IF(Input!$M148=1,svg_data!$CX$1,IF(Input!$M148=2,svg_data!$CX$2)),"")</f>
        <v/>
      </c>
      <c r="ET148" s="36" t="str">
        <f>IF(AND(Input!$I148="text-tabs",Input!$K148="有"),Input!$G148,"")</f>
        <v/>
      </c>
      <c r="EU148" s="36" t="str">
        <f>IF(AND(Input!$I148="text-tabs",Input!$K148="有"),IF(Input!$M148=1,svg_data!$CZ$1,IF(Input!$M148=2,svg_data!$CZ$2)),"")</f>
        <v/>
      </c>
      <c r="EV148" s="36" t="str">
        <f>IF(AND(Input!$I148="text-tabs",Input!$K148="有"),Input!$G148,"")</f>
        <v/>
      </c>
      <c r="EW148" s="36" t="str">
        <f>IF(AND(Input!$I148="text-tabs",Input!$K148="有"),IF(Input!$M148=1,svg_data!$DB$1,IF(Input!$M148=2,svg_data!$DB$2)),"")</f>
        <v/>
      </c>
      <c r="EX148" s="36" t="str">
        <f>IF(AND(Input!$I148="text-tabs",Input!$K148="有"),Input!$G148,"")</f>
        <v/>
      </c>
      <c r="EY148" s="36" t="str">
        <f>IF(AND(Input!$I148="text-tabs",Input!$K148="有"),IF(Input!$M148=1,svg_data!$DD$1,IF(Input!$M148=2,svg_data!$DD$2)),"")</f>
        <v/>
      </c>
      <c r="EZ148" s="36" t="str">
        <f>IF(AND(Input!$I148="text-tabs",Input!$K148="有"),Input!$G148,"")</f>
        <v/>
      </c>
      <c r="FA148" s="36" t="str">
        <f>IF(AND(Input!$I148="text-tabs",Input!$K148="有"),IF(Input!$M148=1,svg_data!$DF$1,IF(Input!$M148=2,svg_data!$DF$2)),"")</f>
        <v/>
      </c>
      <c r="FB148" s="36" t="str">
        <f>IF(AND(Input!$I148="text-tabs",Input!$K148="有"),Input!$G148,"")</f>
        <v/>
      </c>
      <c r="FC148" s="36" t="str">
        <f>IF(AND(Input!$I148="text-tabs",Input!$K148="有"),IF(Input!$M148=1,svg_data!$DH$1,IF(Input!$M148=2,svg_data!$DH$2)),"")</f>
        <v/>
      </c>
      <c r="FD148" s="36" t="str">
        <f>IF(AND(Input!$I148="text-tabs",Input!$K148="有"),Input!$G148,"")</f>
        <v/>
      </c>
      <c r="FE148" s="36" t="str">
        <f>IF(AND(Input!$I148="text-tabs",Input!$K148="有"),IF(Input!$M148=1,svg_data!$DJ$1,IF(Input!$M148=2,svg_data!$DJ$2)),"")</f>
        <v/>
      </c>
      <c r="FF148" s="36" t="str">
        <f>IF(AND(Input!$I148="text-tabs",Input!$K148="有"),Input!$G148,"")</f>
        <v/>
      </c>
      <c r="FG148" s="36" t="str">
        <f>IF(AND(Input!$I148="text-tabs",Input!$K148="有"),IF(Input!$M148=1,svg_data!$DL$1,IF(Input!$M148=2,svg_data!$DL$2)),"")</f>
        <v/>
      </c>
      <c r="FH148" s="36" t="str">
        <f>IF(AND(Input!$I148="text-tabs",Input!$K148="有"),Input!$G148,"")</f>
        <v/>
      </c>
      <c r="FI148" s="36" t="str">
        <f>IF(AND(Input!$I148="text-tabs",Input!$K148="有"),IF(Input!$M148=1,svg_data!$DN$1,IF(Input!$M148=2,svg_data!$DN$2)),"")</f>
        <v/>
      </c>
      <c r="FJ148" s="36" t="str">
        <f>IF(AND(Input!$I148="text-tabs",Input!$K148="有"),Input!$G148,"")</f>
        <v/>
      </c>
      <c r="FK148" s="36" t="str">
        <f>IF(AND(Input!$I148="text-tabs",Input!$K148="有"),IF(Input!$M148=1,svg_data!$DP$1,IF(Input!$M148=2,svg_data!$DP$2)),"")</f>
        <v/>
      </c>
      <c r="FL148" s="36" t="str">
        <f>IF(AND(Input!$I148="text-tabs",Input!$K148="有"),Input!$G148,"")</f>
        <v/>
      </c>
      <c r="FM148" s="36" t="str">
        <f>IF(AND(Input!$I148="text-tabs",Input!$K148="有"),IF(Input!$M148=1,svg_data!$DR$1,IF(Input!$M148=2,svg_data!$DR$2)),"")</f>
        <v/>
      </c>
      <c r="FN148" s="36" t="str">
        <f>IF(AND(Input!$I148="text-tabs",Input!$K148="有"),Input!$G148,"")</f>
        <v/>
      </c>
      <c r="FO148" s="36" t="str">
        <f>IF(AND(Input!$I148="text-tabs",Input!$K148="有"),IF(Input!$M148=1,svg_data!$DT$1,IF(Input!$M148=2,svg_data!$DT$2)),"")</f>
        <v/>
      </c>
      <c r="FP148" s="36" t="str">
        <f>IF(AND(Input!$I148="text-tabs",Input!$K148="有"),Input!$G148,"")</f>
        <v/>
      </c>
      <c r="FQ148" s="36" t="str">
        <f>IF(AND(Input!$I148="text-tabs",Input!$K148="有"),IF(Input!$M148=1,svg_data!$DV$1,IF(Input!$M148=2,svg_data!$DV$2)),"")</f>
        <v/>
      </c>
      <c r="FR148" s="36" t="str">
        <f>IF(AND(Input!$I148="text-tabs",Input!$K148="有"),Input!$G148,"")</f>
        <v/>
      </c>
      <c r="FS148" s="36" t="str">
        <f>IF(AND(Input!$I148="text-tabs",Input!$K148="有"),IF(Input!$M148=1,svg_data!$DX$1,IF(Input!$M148=2,svg_data!$DX$2)),"")</f>
        <v/>
      </c>
      <c r="FT148" s="36" t="str">
        <f>IF(AND(Input!$I148="text-tabs",Input!$K148="有"),Input!$G148,"")</f>
        <v/>
      </c>
      <c r="FU148" s="36" t="str">
        <f>IF(AND(Input!$I148="text-tabs",Input!$K148="有"),IF(Input!$M148=1,svg_data!$DZ$1,IF(Input!$M148=2,svg_data!$DZ$2)),"")</f>
        <v/>
      </c>
      <c r="FV148" s="36" t="str">
        <f>IF(AND(Input!$I148="text-tabs",Input!$K148="有"),Input!$G148,"")</f>
        <v/>
      </c>
      <c r="FW148" s="36" t="str">
        <f>IF(AND(Input!$I148="text-tabs",Input!$K148="有"),IF(Input!$M148=1,svg_data!$EB$1,IF(Input!$M148=2,svg_data!$EB$2)),"")</f>
        <v/>
      </c>
      <c r="FX148" s="36" t="str">
        <f>IF(AND(Input!$I148="text-tabs",Input!$K148="有"),Input!$G148,"")</f>
        <v/>
      </c>
      <c r="FY148" s="36" t="str">
        <f>IF(AND(Input!$I148="text-tabs",Input!$K148="有"),IF(Input!$M148=1,svg_data!$ED$1,IF(Input!$M148=2,svg_data!$ED$2)),"")</f>
        <v/>
      </c>
      <c r="FZ148" s="36" t="str">
        <f>IF(AND(Input!$I148="text-tabs",Input!$K148="有"),Input!$G148,"")</f>
        <v/>
      </c>
      <c r="GA148" s="36" t="str">
        <f>IF(AND(Input!$I148="text-tabs",Input!$K148="有"),IF(Input!$M148=1,svg_data!$EF$1,IF(Input!$M148=2,svg_data!$EF$2)),"")</f>
        <v/>
      </c>
      <c r="GB148" s="36" t="str">
        <f>IF(AND(Input!$I148="text-tabs",Input!$K148="有"),Input!$G148,"")</f>
        <v/>
      </c>
      <c r="GC148" s="36" t="str">
        <f>IF(AND(Input!$I148="text-tabs",Input!$K148="有"),IF(Input!$M148=1,svg_data!$EH$1,IF(Input!$M148=2,svg_data!$EH$2)),"")</f>
        <v/>
      </c>
      <c r="GD148" s="36" t="str">
        <f>IF(AND(Input!$I148="text-tabs",Input!$K148="有"),Input!$G148,"")</f>
        <v/>
      </c>
      <c r="GE148" s="36" t="str">
        <f>IF(AND(Input!$I148="text-tabs",Input!$K148="有"),IF(Input!$M148=1,svg_data!$EJ$1,IF(Input!$M148=2,svg_data!$EJ$2)),"")</f>
        <v/>
      </c>
      <c r="GF148" s="36" t="str">
        <f>IF(AND(Input!$I148="text-tabs",Input!$K148="有"),Input!$G148,"")</f>
        <v/>
      </c>
      <c r="GG148" s="36" t="str">
        <f>IF(AND(Input!$I148="text-tabs",Input!$K148="有"),IF(Input!$M148=1,svg_data!$EL$1,IF(Input!$M148=2,svg_data!$EL$2)),"")</f>
        <v/>
      </c>
      <c r="GH148" s="36" t="str">
        <f>IF(AND(Input!$I148="text-tabs",Input!$K148="有"),Input!$G148,"")</f>
        <v/>
      </c>
      <c r="GI148" s="36" t="str">
        <f>IF(AND(Input!$I148="text-tabs",Input!$K148="有"),IF(Input!$M148=1,svg_data!$EN$1,IF(Input!$M148=2,svg_data!$EN$2)),"")</f>
        <v/>
      </c>
      <c r="GJ148" s="36" t="str">
        <f>IF(AND(Input!$I148="text-tabs",Input!$K148="有"),Input!$G148,"")</f>
        <v/>
      </c>
      <c r="GK148" s="36" t="str">
        <f>IF(AND(Input!$I148="text-tabs",Input!$K148="有"),IF(Input!$M148=1,svg_data!$EP$1,IF(Input!$M148=2,svg_data!$EP$2)),"")</f>
        <v/>
      </c>
      <c r="GL148" s="36" t="str">
        <f>IF(AND(Input!$I148="text-tabs",Input!$K148="有"),Input!$G148,"")</f>
        <v/>
      </c>
      <c r="GM148" s="36" t="str">
        <f>IF(AND(Input!$I148="text-tabs",Input!$K148="有"),svg_data!$ER$1,"")</f>
        <v/>
      </c>
      <c r="GN148" s="36" t="str">
        <f>IF(AND(Input!$I148="text-tabs",Input!$K148="有"),Input!$G148,"")</f>
        <v/>
      </c>
      <c r="GO148" s="36" t="str">
        <f>IF(AND(Input!$I148="text-tabs",Input!$K148="有"),svg_data!$ET$1,"")</f>
        <v/>
      </c>
      <c r="GP148" s="36" t="str">
        <f>IF(AND(Input!$I148="text-tabs",Input!$K148="有"),Input!$G148,"")</f>
        <v/>
      </c>
      <c r="GQ148" s="36" t="str">
        <f>IF(AND(Input!$I148="text-tabs",Input!$K148="有"),svg_data!$EV$1,"")</f>
        <v/>
      </c>
      <c r="GR148" s="36" t="str">
        <f>IF(AND(Input!$I148="text-tabs",Input!$K148="有"),Input!$G148,"")</f>
        <v/>
      </c>
      <c r="GS148" s="36" t="str">
        <f>IF(AND(Input!$I148="text-tabs",Input!$K148="有"),svg_data!$EX$1,"")</f>
        <v/>
      </c>
      <c r="GT148" s="36" t="str">
        <f>IF(AND(Input!$I148="text-tabs",Input!$K148="有"),IF(Input!$O148="無","",svg_data!$EY$1),"")</f>
        <v/>
      </c>
      <c r="GU148" s="36" t="str">
        <f>IF(AND(Input!$I148="text-tabs",Input!$K148="有"),IF(Input!$O148="無","",Input!$G148),"")</f>
        <v/>
      </c>
      <c r="GV148" s="36" t="str">
        <f>IF(AND(Input!$I148="text-tabs",Input!$K148="有"),IF(Input!$O148="無","",Input!$O148),"")</f>
        <v/>
      </c>
      <c r="GW148" s="36" t="str">
        <f>IF(AND(Input!$I148="text-tabs",Input!$K148="有"),IF(Input!$O148="無","",svg_data!$FA$1),"")</f>
        <v/>
      </c>
      <c r="GX148" s="36" t="str">
        <f>IF(AND(Input!$I148="text-tabs",Input!$K148="有"),IF(Input!$O148="無","",Input!$P148),"")</f>
        <v/>
      </c>
      <c r="GY148" s="36" t="str">
        <f>IF(AND(Input!$I148="text-tabs",Input!$K148="有"),IF(Input!$O148="無","",svg_data!$FC$1),"")</f>
        <v/>
      </c>
      <c r="GZ148" s="36" t="str">
        <f>IF(AND(Input!$I148="text-tabs",Input!$K148="有"),svg_data!$FD$1,"")</f>
        <v/>
      </c>
      <c r="HA148" s="36" t="str">
        <f>IF(AND(Input!$I148="text-tabs",Input!$K148="有"),$HA$1,"")</f>
        <v/>
      </c>
      <c r="HB148" s="36" t="str">
        <f>IF(AND(Input!$I148="text-tabs",Input!$V148="有",Input!$W148&lt;&gt;""),$HB$1,"")</f>
        <v/>
      </c>
      <c r="HC148" s="36" t="str">
        <f>IF(AND(Input!$I148="text-tabs",Input!$V148="有",Input!$W148&lt;&gt;""),Input!$U148,"")</f>
        <v/>
      </c>
      <c r="HD148" s="36" t="str">
        <f>IF(AND(Input!$I148="text-tabs",Input!$V148="有",Input!$W148&lt;&gt;""),$HD$1,"")</f>
        <v/>
      </c>
      <c r="HE148" s="36" t="str">
        <f>IF(AND(Input!$I148="text-tabs",Input!$V148="有",Input!$W148&lt;&gt;""),$HE$1,"")</f>
        <v/>
      </c>
      <c r="HF148" s="36" t="str">
        <f>IF(AND(Input!$I148="text-tabs",Input!$V148="有",Input!$W148&lt;&gt;""),$HF$1,"")</f>
        <v/>
      </c>
      <c r="HG148" s="36" t="str">
        <f>IF(AND(Input!$I148="text-tabs",Input!$V148="有",Input!$W148&lt;&gt;""),Input!$X148,"")</f>
        <v/>
      </c>
      <c r="HH148" s="36" t="str">
        <f>IF(AND(Input!$I148="text-tabs",Input!$V148="有",Input!$W148&lt;&gt;""),$HH$1,"")</f>
        <v/>
      </c>
      <c r="HI148" s="36" t="str">
        <f>IF(AND(Input!$I148="text-tabs",Input!$V148="有",Input!$W148&lt;&gt;""),Input!$W148,"")</f>
        <v/>
      </c>
      <c r="HJ148" s="36" t="str">
        <f>IF(AND(Input!$I148="text-tabs",Input!$V148="有",Input!$W148&lt;&gt;""),$HJ$1,"")</f>
        <v/>
      </c>
      <c r="HK148" s="36" t="str">
        <f>IF(AND(Input!$I148="text-tabs",Input!$V148="有",Input!$Y148&lt;&gt;"無"),$HK$1,"")</f>
        <v/>
      </c>
      <c r="HL148" s="36" t="str">
        <f>IF(AND(Input!$I148="text-tabs",Input!$V148="有",Input!$Y148&lt;&gt;"無"),$HF$1,"")</f>
        <v/>
      </c>
      <c r="HM148" s="36" t="str">
        <f>IF(AND(Input!$I148="text-tabs",Input!$V148="有",Input!$Y148&lt;&gt;"無"),Input!$Z148,"")</f>
        <v/>
      </c>
      <c r="HN148" s="36" t="str">
        <f>IF(AND(Input!$I148="text-tabs",Input!$V148="有",Input!$Y148&lt;&gt;"無"),$HH$1,"")</f>
        <v/>
      </c>
      <c r="HO148" s="36" t="str">
        <f>IF(AND(Input!$I148="text-tabs",Input!$V148="有",Input!$Y148&lt;&gt;"無"),Input!$Y148,"")</f>
        <v/>
      </c>
      <c r="HP148" s="36" t="str">
        <f>IF(AND(Input!$I148="text-tabs",Input!$V148="有",Input!$Y148&lt;&gt;"無"),$HJ$1,"")</f>
        <v/>
      </c>
      <c r="HQ148" s="36" t="str">
        <f>IF(AND(Input!$I148="text-tabs",Input!$V148="有",Input!$AA148&lt;&gt;"無"),$HQ$1,"")</f>
        <v/>
      </c>
      <c r="HR148" s="36" t="str">
        <f>IF(AND(Input!$I148="text-tabs",Input!$V148="有",Input!$AA148&lt;&gt;"無"),$HR$1,"")</f>
        <v/>
      </c>
      <c r="HS148" s="36" t="str">
        <f>IF(AND(Input!$I148="text-tabs",Input!$V148="有",Input!$AA148&lt;&gt;"無"),Input!$AB148,"")</f>
        <v/>
      </c>
      <c r="HT148" s="36" t="str">
        <f>IF(AND(Input!$I148="text-tabs",Input!$V148="有",Input!$AA148&lt;&gt;"無"),$HT$1,"")</f>
        <v/>
      </c>
      <c r="HU148" s="36" t="str">
        <f>IF(AND(Input!$I148="text-tabs",Input!$V148="有",Input!$AA148&lt;&gt;"無"),Input!$AA148,"")</f>
        <v/>
      </c>
      <c r="HV148" s="36" t="str">
        <f>IF(AND(Input!$I148="text-tabs",Input!$V148="有",Input!$AA148&lt;&gt;"無"),$HV$1,"")</f>
        <v/>
      </c>
      <c r="HW148" s="36" t="str">
        <f>IF(AND(Input!$I148="text-tabs",Input!$V148="有",Input!$AC148&lt;&gt;"無"),$HW$1,"")</f>
        <v/>
      </c>
      <c r="HX148" s="36" t="str">
        <f>IF(AND(Input!$I148="text-tabs",Input!$V148="有",Input!$AC148&lt;&gt;"無"),$HX$1,"")</f>
        <v/>
      </c>
      <c r="HY148" s="36" t="str">
        <f>IF(AND(Input!$I148="text-tabs",Input!$V148="有",Input!$AC148&lt;&gt;"無"),Input!$AD148,"")</f>
        <v/>
      </c>
      <c r="HZ148" s="36" t="str">
        <f>IF(AND(Input!$I148="text-tabs",Input!$V148="有",Input!$AC148&lt;&gt;"無"),$HZ$1,"")</f>
        <v/>
      </c>
      <c r="IA148" s="36" t="str">
        <f>IF(AND(Input!$I148="text-tabs",Input!$V148="有",Input!$AC148&lt;&gt;"無"),Input!$AC148,"")</f>
        <v/>
      </c>
      <c r="IB148" s="36" t="str">
        <f>IF(AND(Input!$I148="text-tabs",Input!$V148="有",Input!$AC148&lt;&gt;"無"),$IB$1,"")</f>
        <v/>
      </c>
      <c r="IC148" s="36" t="str">
        <f>IF(AND(Input!$I148="text-tabs",Input!$V148="有",Input!$AE148&lt;&gt;"無"),$IC$1,"")</f>
        <v/>
      </c>
      <c r="ID148" s="36" t="str">
        <f>IF(AND(Input!$I148="text-tabs",Input!$V148="有",Input!$AE148&lt;&gt;"無"),$HF$1,"")</f>
        <v/>
      </c>
      <c r="IE148" s="36" t="str">
        <f>IF(AND(Input!$I148="text-tabs",Input!$V148="有",Input!$AE148&lt;&gt;"無"),Input!$AF148,"")</f>
        <v/>
      </c>
      <c r="IF148" s="36" t="str">
        <f>IF(AND(Input!$I148="text-tabs",Input!$V148="有",Input!$AE148&lt;&gt;"無"),$HH$1,"")</f>
        <v/>
      </c>
      <c r="IG148" s="36" t="str">
        <f>IF(AND(Input!$I148="text-tabs",Input!$V148="有",Input!$AE148&lt;&gt;"無"),Input!$AE148,"")</f>
        <v/>
      </c>
      <c r="IH148" s="36" t="str">
        <f>IF(AND(Input!$I148="text-tabs",Input!$V148="有",Input!$AE148&lt;&gt;"無"),$HJ$1,"")</f>
        <v/>
      </c>
      <c r="II148" s="36" t="str">
        <f>IF(AND(Input!$I148="text-tabs",Input!$V148="有"),$II$1,"")</f>
        <v/>
      </c>
      <c r="IJ148" s="36" t="str">
        <f>IF(AND(Input!$I148="text-tabs",Input!$AG148="有"),$IJ$1,"")</f>
        <v/>
      </c>
      <c r="IK148" s="36" t="str">
        <f>IF(AND(Input!$I148="text-tabs",Input!$AG148="有"),Input!$AH148,"")</f>
        <v/>
      </c>
      <c r="IL148" s="36" t="str">
        <f>IF(AND(Input!$I148="text-tabs",Input!$AG148="有"),$IL$1,"")</f>
        <v/>
      </c>
      <c r="IM148" s="36" t="str">
        <f>IF(AND(Input!$I148="text-tabs",Input!$AG148="有"),Input!$AI148,"")</f>
        <v/>
      </c>
      <c r="IN148" s="36" t="str">
        <f>IF(AND(Input!$I148="text-tabs",Input!$AG148="有"),$IN$1,"")</f>
        <v/>
      </c>
      <c r="IO148" s="36" t="str">
        <f>IF(Input!$I148="text-tabs",$IO$1,"")</f>
        <v/>
      </c>
      <c r="IP148" s="36" t="str">
        <f>IF(Input!$I148="event",$IP$1,"")</f>
        <v/>
      </c>
      <c r="IQ148" s="36" t="str">
        <f>IF(Input!$I148="event",Input!$R148,"")</f>
        <v/>
      </c>
      <c r="IR148" s="36" t="str">
        <f>IF(Input!$I148="event",$IR$1,"")</f>
        <v/>
      </c>
      <c r="IS148" s="36" t="str">
        <f>IF(Input!$I148="event",$IS$1,"")</f>
        <v/>
      </c>
      <c r="IT148" s="36" t="str">
        <f>IF(Input!$I148="event",Input!$Q148,"")</f>
        <v/>
      </c>
      <c r="IU148" s="36" t="str">
        <f>IF(Input!$I148="event",$IU$1,"")</f>
        <v/>
      </c>
      <c r="IV148" s="36" t="str">
        <f>IF(Input!$I148="image",$IV$1,"")</f>
        <v/>
      </c>
      <c r="IW148" s="36" t="str">
        <f>IF(Input!$I148="image",Input!$S148,"")</f>
        <v/>
      </c>
      <c r="IX148" s="36" t="str">
        <f>IF(Input!$I148="image",$IX$1,"")</f>
        <v/>
      </c>
      <c r="IY148" s="36" t="str">
        <f>IF(AND(Input!$I148="image",Input!$V148="無"),$IY$1,"")</f>
        <v/>
      </c>
      <c r="IZ148" s="36" t="str">
        <f>IF(AND(Input!$I148="image",Input!$V148="無"),Input!$B148,"")</f>
        <v/>
      </c>
      <c r="JA148" s="36" t="str">
        <f>IF(AND(Input!$I148="image",Input!$V148="無"),$JA$1,"")</f>
        <v/>
      </c>
      <c r="JB148" s="36" t="str">
        <f>IF(AND(Input!$I148="image",Input!$V148="有"),$JB$1,"")</f>
        <v/>
      </c>
      <c r="JC148" s="36" t="str">
        <f>IF(AND(Input!$I148="image",Input!$V148="有"),Input!$W148,"")</f>
        <v/>
      </c>
      <c r="JD148" s="36" t="str">
        <f>IF(AND(Input!$I148="image",Input!$V148="有"),$JD$1,"")</f>
        <v/>
      </c>
      <c r="JE148" s="36" t="str">
        <f>IF(AND(Input!$I148="image",Input!$V148="有"),Input!$X148,"")</f>
        <v/>
      </c>
      <c r="JF148" s="36" t="str">
        <f>IF(AND(Input!$I148="image",Input!$V148="有"),$JF$1,"")</f>
        <v/>
      </c>
      <c r="JG148" s="36" t="str">
        <f>IF(Input!$I148="embed",$JG$1,"")</f>
        <v/>
      </c>
      <c r="JH148" s="36" t="str">
        <f>IF(Input!$I148="embed",Input!$X148,"")</f>
        <v/>
      </c>
      <c r="JI148" s="36" t="str">
        <f>IF(Input!$I148="embed",$JI$1,"")</f>
        <v/>
      </c>
      <c r="JJ148" s="36" t="str">
        <f>IF(Input!$I148="embed",$JJ$1,"")</f>
        <v/>
      </c>
      <c r="JK148" s="36" t="str">
        <f>IF(Input!$I148="embed",Input!$R148,"")</f>
        <v/>
      </c>
      <c r="JL148" s="36" t="str">
        <f>IF(Input!$I148="embed",$JL$1,"")</f>
        <v/>
      </c>
      <c r="JM148" s="36" t="str">
        <f>IF(Input!$I148="table",Input!$AI148,"")</f>
        <v/>
      </c>
      <c r="JN148" s="36" t="str">
        <f>IF(Input!$I148="table",Input!$AJ148,"")</f>
        <v/>
      </c>
      <c r="JO148" s="36" t="s">
        <v>0</v>
      </c>
      <c r="JP148" s="36" t="str">
        <f t="shared" si="8"/>
        <v/>
      </c>
    </row>
    <row r="149" spans="1:276" s="36" customFormat="1">
      <c r="A149" s="39" t="str">
        <f t="shared" si="7"/>
        <v>"0":{"category":"未記入","class":"0","id":"0","titleShadow":"",}</v>
      </c>
      <c r="B149" s="36" t="s">
        <v>5</v>
      </c>
      <c r="C149" s="40">
        <f>Input!$G149</f>
        <v>0</v>
      </c>
      <c r="D149" s="36" t="s">
        <v>210</v>
      </c>
      <c r="E149" s="36" t="s">
        <v>23</v>
      </c>
      <c r="F149" s="36" t="str">
        <f>IF(Input!$C149&lt;&gt;"",Input!$C149,"未記入")</f>
        <v>未記入</v>
      </c>
      <c r="G149" s="36" t="s">
        <v>3</v>
      </c>
      <c r="H149" s="36" t="s">
        <v>1</v>
      </c>
      <c r="I149" s="36">
        <f>Input!$I149</f>
        <v>0</v>
      </c>
      <c r="J149" s="36" t="s">
        <v>3</v>
      </c>
      <c r="K149" s="36" t="s">
        <v>4</v>
      </c>
      <c r="L149" s="40">
        <f>Input!$G149</f>
        <v>0</v>
      </c>
      <c r="M149" s="36" t="s">
        <v>3</v>
      </c>
      <c r="N149" s="36" t="str">
        <f>IF(Input!$D149="有",$N$1,"")</f>
        <v/>
      </c>
      <c r="O149" s="36" t="str">
        <f>IF(Input!$D149="有",Input!$A149,"")</f>
        <v/>
      </c>
      <c r="P149" s="36" t="str">
        <f>IF(Input!$D149="有",$P$1,"")</f>
        <v/>
      </c>
      <c r="Q149" s="36" t="str">
        <f>IF(Input!$D149="有",$Q$1,"")</f>
        <v/>
      </c>
      <c r="R149" s="36" t="str">
        <f>IF(Input!$D149="有",LEFT(Input!$E149,1),"")</f>
        <v/>
      </c>
      <c r="S149" s="36" t="str">
        <f>IF(Input!$D149="有",$S$1,"")</f>
        <v/>
      </c>
      <c r="T149" s="36" t="str">
        <f>IF(Input!$D149="有",$T$1,"")</f>
        <v/>
      </c>
      <c r="U149" s="36" t="str">
        <f>IF(Input!$D149="有",Input!$F149,"")</f>
        <v/>
      </c>
      <c r="V149" s="36" t="str">
        <f>IF(Input!$D149="有",$V$1,"")</f>
        <v/>
      </c>
      <c r="W149" s="36" t="s">
        <v>205</v>
      </c>
      <c r="X149" s="36" t="str">
        <f>IF(Input!$H149="有","true",IF(Input!$H149="無","false",""))</f>
        <v/>
      </c>
      <c r="Y149" s="36" t="s">
        <v>3</v>
      </c>
      <c r="Z149" s="36" t="str">
        <f>IF(OR(Input!$I149="text-tabs",Input!$I149="text"),$Z$1,"")</f>
        <v/>
      </c>
      <c r="AA149" s="36" t="str">
        <f>IF(OR(Input!$I149="text-tabs",Input!$I149="text"),Input!$B149,"")</f>
        <v/>
      </c>
      <c r="AB149" s="36" t="str">
        <f>IF(OR(Input!$I149="text-tabs",Input!$I149="text"),$AB$1,"")</f>
        <v/>
      </c>
      <c r="AC149" s="36" t="str">
        <f>IF(AND(OR(Input!$I149="text-tabs",Input!$I149="text"),Input!$T149="無"),$AC$1,"")</f>
        <v/>
      </c>
      <c r="AD149" s="36" t="str">
        <f>IF(AND(OR(Input!$I149="text-tabs",Input!$I149="text"),Input!$T149="無"),Input!$S149,"")</f>
        <v/>
      </c>
      <c r="AE149" s="36" t="str">
        <f>IF(AND(OR(Input!$I149="text-tabs",Input!$I149="text"),Input!$T149="無"),$AE$1,"")</f>
        <v/>
      </c>
      <c r="AF149" s="36" t="str">
        <f>IF(AND(OR(Input!$I149="text-tabs",Input!$I149="text"),Input!$S149="無"),$AF$1,"")</f>
        <v/>
      </c>
      <c r="AG149" s="36" t="str">
        <f>IF(AND(OR(Input!$I149="text-tabs",Input!$I149="text"),Input!$S149="無"),Input!$T149,"")</f>
        <v/>
      </c>
      <c r="AH149" s="36" t="str">
        <f>IF(AND(OR(Input!$I149="text-tabs",Input!$I149="text"),Input!$S149="無"),$AH$1,"")</f>
        <v/>
      </c>
      <c r="AI149" s="36" t="str">
        <f>IF(Input!$I149="text",$AI$1,"")</f>
        <v/>
      </c>
      <c r="AJ149" s="36" t="str">
        <f>IF(Input!$I149="text",Input!$R149,"")</f>
        <v/>
      </c>
      <c r="AK149" s="36" t="str">
        <f>IF(Input!$I149="text",$AK$1,"")</f>
        <v/>
      </c>
      <c r="AL149" s="36" t="str">
        <f>IF(Input!$I149="text-tabs",$AL$1,"")</f>
        <v/>
      </c>
      <c r="AM149" s="36" t="str">
        <f>IF(Input!$I149="text-tabs",$AM$1,"")</f>
        <v/>
      </c>
      <c r="AN149" s="36" t="str">
        <f>IF(Input!$I149="text-tabs",Input!$J149,"")</f>
        <v/>
      </c>
      <c r="AO149" s="36" t="str">
        <f>IF(Input!$I149="text-tabs",$AO$1,"")</f>
        <v/>
      </c>
      <c r="AP149" s="36" t="str">
        <f>IF(Input!$I149="text-tabs",Input!$R149,"")</f>
        <v/>
      </c>
      <c r="AQ149" s="36" t="str">
        <f>IF(Input!$I149="text-tabs",$AQ$1,"")</f>
        <v/>
      </c>
      <c r="AR149" s="36" t="str">
        <f>IF(AND(Input!$I149="text-tabs",Input!$K149="有"),$AR$1,"")</f>
        <v/>
      </c>
      <c r="AS149" s="36" t="str">
        <f>IF(AND(Input!$I149="text-tabs",Input!$K149="有"),Input!$L149,"")</f>
        <v/>
      </c>
      <c r="AT149" s="36" t="str">
        <f>IF(AND(Input!$I149="text-tabs",Input!$K149="有"),$AT$1,"")</f>
        <v/>
      </c>
      <c r="AU149" s="36" t="str">
        <f>IF(AND(Input!$I149="text-tabs",Input!$K149="有"),Input!$N149,"")</f>
        <v/>
      </c>
      <c r="AV149" s="36" t="str">
        <f>IF(AND(Input!$I149="text-tabs",Input!$K149="有"),"&lt;br&gt;","")</f>
        <v/>
      </c>
      <c r="AW149" s="36" t="str">
        <f>IF(AND(Input!$I149="text-tabs",Input!$K149="有"),IF(Input!$M149=1,svg_data!$A$1,IF(Input!$M149=2,svg_data!$A$2)),"")</f>
        <v/>
      </c>
      <c r="AX149" s="36" t="str">
        <f>IF(AND(Input!$I149="text-tabs",Input!$K149="有"),Input!$G149,"")</f>
        <v/>
      </c>
      <c r="AY149" s="36" t="str">
        <f>IF(AND(Input!$I149="text-tabs",Input!$K149="有"),IF(Input!$M149=1,svg_data!$C$1,IF(Input!$M149=2,svg_data!$C$2)),"")</f>
        <v/>
      </c>
      <c r="AZ149" s="36" t="str">
        <f>IF(AND(Input!$I149="text-tabs",Input!$K149="有"),Input!$G149,"")</f>
        <v/>
      </c>
      <c r="BA149" s="36" t="str">
        <f>IF(AND(Input!$I149="text-tabs",Input!$K149="有"),IF(Input!$M149=1,svg_data!$E$1,IF(Input!$M149=2,svg_data!$E$2)),"")</f>
        <v/>
      </c>
      <c r="BB149" s="36" t="str">
        <f>IF(AND(Input!$I149="text-tabs",Input!$K149="有"),Input!$G149,"")</f>
        <v/>
      </c>
      <c r="BC149" s="36" t="str">
        <f>IF(AND(Input!$I149="text-tabs",Input!$K149="有"),IF(Input!$M149=1,svg_data!$G$1,IF(Input!$M149=2,svg_data!$G$2)),"")</f>
        <v/>
      </c>
      <c r="BD149" s="36" t="str">
        <f>IF(AND(Input!$I149="text-tabs",Input!$K149="有"),Input!$G149,"")</f>
        <v/>
      </c>
      <c r="BE149" s="36" t="str">
        <f>IF(AND(Input!$I149="text-tabs",Input!$K149="有"),IF(Input!$M149=1,svg_data!$I$1,IF(Input!$M149=2,svg_data!$I$2)),"")</f>
        <v/>
      </c>
      <c r="BF149" s="36" t="str">
        <f>IF(AND(Input!$I149="text-tabs",Input!$K149="有"),Input!$G149,"")</f>
        <v/>
      </c>
      <c r="BG149" s="36" t="str">
        <f>IF(AND(Input!$I149="text-tabs",Input!$K149="有"),IF(Input!$M149=1,svg_data!$K$1,IF(Input!$M149=2,svg_data!$K$2)),"")</f>
        <v/>
      </c>
      <c r="BH149" s="36" t="str">
        <f>IF(AND(Input!$I149="text-tabs",Input!$K149="有"),Input!$G149,"")</f>
        <v/>
      </c>
      <c r="BI149" s="36" t="str">
        <f>IF(AND(Input!$I149="text-tabs",Input!$K149="有"),IF(Input!$M149=1,svg_data!$M$1,IF(Input!$M149=2,svg_data!$M$2)),"")</f>
        <v/>
      </c>
      <c r="BJ149" s="36" t="str">
        <f>IF(AND(Input!$I149="text-tabs",Input!$K149="有"),Input!$G149,"")</f>
        <v/>
      </c>
      <c r="BK149" s="36" t="str">
        <f>IF(AND(Input!$I149="text-tabs",Input!$K149="有"),IF(Input!$M149=1,svg_data!$O$1,IF(Input!$M149=2,svg_data!$O$2)),"")</f>
        <v/>
      </c>
      <c r="BL149" s="36" t="str">
        <f>IF(AND(Input!$I149="text-tabs",Input!$K149="有"),Input!$G149,"")</f>
        <v/>
      </c>
      <c r="BM149" s="36" t="str">
        <f>IF(AND(Input!$I149="text-tabs",Input!$K149="有"),IF(Input!$M149=1,svg_data!$Q$1,IF(Input!$M149=2,svg_data!$Q$2)),"")</f>
        <v/>
      </c>
      <c r="BN149" s="36" t="str">
        <f>IF(AND(Input!$I149="text-tabs",Input!$K149="有"),Input!$G149,"")</f>
        <v/>
      </c>
      <c r="BO149" s="36" t="str">
        <f>IF(AND(Input!$I149="text-tabs",Input!$K149="有"),IF(Input!$M149=1,svg_data!$S$1,IF(Input!$M149=2,svg_data!$S$2)),"")</f>
        <v/>
      </c>
      <c r="BP149" s="36" t="str">
        <f>IF(AND(Input!$I149="text-tabs",Input!$K149="有"),Input!$G149,"")</f>
        <v/>
      </c>
      <c r="BQ149" s="36" t="str">
        <f>IF(AND(Input!$I149="text-tabs",Input!$K149="有"),IF(Input!$M149=1,svg_data!$U$1,IF(Input!$M149=2,svg_data!$U$2)),"")</f>
        <v/>
      </c>
      <c r="BR149" s="36" t="str">
        <f>IF(AND(Input!$I149="text-tabs",Input!$K149="有"),Input!$G149,"")</f>
        <v/>
      </c>
      <c r="BS149" s="36" t="str">
        <f>IF(AND(Input!$I149="text-tabs",Input!$K149="有"),IF(Input!$M149=1,svg_data!$W$1,IF(Input!$M149=2,svg_data!$W$2)),"")</f>
        <v/>
      </c>
      <c r="BT149" s="36" t="str">
        <f>IF(AND(Input!$I149="text-tabs",Input!$K149="有"),Input!$G149,"")</f>
        <v/>
      </c>
      <c r="BU149" s="36" t="str">
        <f>IF(AND(Input!$I149="text-tabs",Input!$K149="有"),IF(Input!$M149=1,svg_data!$Y$1,IF(Input!$M149=2,svg_data!$Y$2)),"")</f>
        <v/>
      </c>
      <c r="BV149" s="36" t="str">
        <f>IF(AND(Input!$I149="text-tabs",Input!$K149="有"),Input!$G149,"")</f>
        <v/>
      </c>
      <c r="BW149" s="36" t="str">
        <f>IF(AND(Input!$I149="text-tabs",Input!$K149="有"),IF(Input!$M149=1,svg_data!$AA$1,IF(Input!$M149=2,svg_data!$AA$2)),"")</f>
        <v/>
      </c>
      <c r="BX149" s="36" t="str">
        <f>IF(AND(Input!$I149="text-tabs",Input!$K149="有"),Input!$G149,"")</f>
        <v/>
      </c>
      <c r="BY149" s="36" t="str">
        <f>IF(AND(Input!$I149="text-tabs",Input!$K149="有"),IF(Input!$M149=1,svg_data!$AC$1,IF(Input!$M149=2,svg_data!$AC$2)),"")</f>
        <v/>
      </c>
      <c r="BZ149" s="36" t="str">
        <f>IF(AND(Input!$I149="text-tabs",Input!$K149="有"),Input!$G149,"")</f>
        <v/>
      </c>
      <c r="CA149" s="36" t="str">
        <f>IF(AND(Input!$I149="text-tabs",Input!$K149="有"),IF(Input!$M149=1,svg_data!$AE$1,IF(Input!$M149=2,svg_data!$AE$2)),"")</f>
        <v/>
      </c>
      <c r="CB149" s="36" t="str">
        <f>IF(AND(Input!$I149="text-tabs",Input!$K149="有"),Input!$G149,"")</f>
        <v/>
      </c>
      <c r="CC149" s="36" t="str">
        <f>IF(AND(Input!$I149="text-tabs",Input!$K149="有"),IF(Input!$M149=1,svg_data!$AG$1,IF(Input!$M149=2,svg_data!$AG$2)),"")</f>
        <v/>
      </c>
      <c r="CD149" s="36" t="str">
        <f>IF(AND(Input!$I149="text-tabs",Input!$K149="有"),Input!$G149,"")</f>
        <v/>
      </c>
      <c r="CE149" s="36" t="str">
        <f>IF(AND(Input!$I149="text-tabs",Input!$K149="有"),IF(Input!$M149=1,svg_data!$AI$1,IF(Input!$M149=2,svg_data!$AI$2)),"")</f>
        <v/>
      </c>
      <c r="CF149" s="36" t="str">
        <f>IF(AND(Input!$I149="text-tabs",Input!$K149="有"),Input!$G149,"")</f>
        <v/>
      </c>
      <c r="CG149" s="36" t="str">
        <f>IF(AND(Input!$I149="text-tabs",Input!$K149="有"),IF(Input!$M149=1,svg_data!$AK$1,IF(Input!$M149=2,svg_data!$AK$2)),"")</f>
        <v/>
      </c>
      <c r="CH149" s="36" t="str">
        <f>IF(AND(Input!$I149="text-tabs",Input!$K149="有"),Input!$G149,"")</f>
        <v/>
      </c>
      <c r="CI149" s="36" t="str">
        <f>IF(AND(Input!$I149="text-tabs",Input!$K149="有"),IF(Input!$M149=1,svg_data!$AM$1,IF(Input!$M149=2,svg_data!$AM$2)),"")</f>
        <v/>
      </c>
      <c r="CJ149" s="36" t="str">
        <f>IF(AND(Input!$I149="text-tabs",Input!$K149="有"),Input!$G149,"")</f>
        <v/>
      </c>
      <c r="CK149" s="36" t="str">
        <f>IF(AND(Input!$I149="text-tabs",Input!$K149="有"),IF(Input!$M149=1,svg_data!$AO$1,IF(Input!$M149=2,svg_data!$AO$2)),"")</f>
        <v/>
      </c>
      <c r="CL149" s="36" t="str">
        <f>IF(AND(Input!$I149="text-tabs",Input!$K149="有"),Input!$G149,"")</f>
        <v/>
      </c>
      <c r="CM149" s="36" t="str">
        <f>IF(AND(Input!$I149="text-tabs",Input!$K149="有"),IF(Input!$M149=1,svg_data!$AQ$1,IF(Input!$M149=2,svg_data!$AQ$2)),"")</f>
        <v/>
      </c>
      <c r="CN149" s="36" t="str">
        <f>IF(AND(Input!$I149="text-tabs",Input!$K149="有"),Input!$G149,"")</f>
        <v/>
      </c>
      <c r="CO149" s="36" t="str">
        <f>IF(AND(Input!$I149="text-tabs",Input!$K149="有"),IF(Input!$M149=1,svg_data!$AS$1,IF(Input!$M149=2,svg_data!$AS$2)),"")</f>
        <v/>
      </c>
      <c r="CP149" s="36" t="str">
        <f>IF(AND(Input!$I149="text-tabs",Input!$K149="有"),Input!$G149,"")</f>
        <v/>
      </c>
      <c r="CQ149" s="36" t="str">
        <f>IF(AND(Input!$I149="text-tabs",Input!$K149="有"),IF(Input!$M149=1,svg_data!$AU$1,IF(Input!$M149=2,svg_data!$AU$2)),"")</f>
        <v/>
      </c>
      <c r="CR149" s="36" t="str">
        <f>IF(AND(Input!$I149="text-tabs",Input!$K149="有"),Input!$G149,"")</f>
        <v/>
      </c>
      <c r="CS149" s="36" t="str">
        <f>IF(AND(Input!$I149="text-tabs",Input!$K149="有"),IF(Input!$M149=1,svg_data!$AW$1,IF(Input!$M149=2,svg_data!$AW$2)),"")</f>
        <v/>
      </c>
      <c r="CT149" s="36" t="str">
        <f>IF(AND(Input!$I149="text-tabs",Input!$K149="有"),Input!$G149,"")</f>
        <v/>
      </c>
      <c r="CU149" s="36" t="str">
        <f>IF(AND(Input!$I149="text-tabs",Input!$K149="有"),IF(Input!$M149=1,svg_data!$AY$1,IF(Input!$M149=2,svg_data!$AY$2)),"")</f>
        <v/>
      </c>
      <c r="CV149" s="36" t="str">
        <f>IF(AND(Input!$I149="text-tabs",Input!$K149="有"),Input!$G149,"")</f>
        <v/>
      </c>
      <c r="CW149" s="36" t="str">
        <f>IF(AND(Input!$I149="text-tabs",Input!$K149="有"),IF(Input!$M149=1,svg_data!$BA$1,IF(Input!$M149=2,svg_data!$BA$2)),"")</f>
        <v/>
      </c>
      <c r="CX149" s="36" t="str">
        <f>IF(AND(Input!$I149="text-tabs",Input!$K149="有"),Input!$G149,"")</f>
        <v/>
      </c>
      <c r="CY149" s="36" t="str">
        <f>IF(AND(Input!$I149="text-tabs",Input!$K149="有"),IF(Input!$M149=1,svg_data!$BC$1,IF(Input!$M149=2,svg_data!$BC$2)),"")</f>
        <v/>
      </c>
      <c r="CZ149" s="36" t="str">
        <f>IF(AND(Input!$I149="text-tabs",Input!$K149="有"),Input!$G149,"")</f>
        <v/>
      </c>
      <c r="DA149" s="36" t="str">
        <f>IF(AND(Input!$I149="text-tabs",Input!$K149="有"),IF(Input!$M149=1,svg_data!$BE$1,IF(Input!$M149=2,svg_data!$BE$2)),"")</f>
        <v/>
      </c>
      <c r="DB149" s="36" t="str">
        <f>IF(AND(Input!$I149="text-tabs",Input!$K149="有"),Input!$G149,"")</f>
        <v/>
      </c>
      <c r="DC149" s="36" t="str">
        <f>IF(AND(Input!$I149="text-tabs",Input!$K149="有"),IF(Input!$M149=1,svg_data!$BG$1,IF(Input!$M149=2,svg_data!$BG$2)),"")</f>
        <v/>
      </c>
      <c r="DD149" s="36" t="str">
        <f>IF(AND(Input!$I149="text-tabs",Input!$K149="有"),Input!$G149,"")</f>
        <v/>
      </c>
      <c r="DE149" s="36" t="str">
        <f>IF(AND(Input!$I149="text-tabs",Input!$K149="有"),IF(Input!$M149=1,svg_data!$BI$1,IF(Input!$M149=2,svg_data!$BI$2)),"")</f>
        <v/>
      </c>
      <c r="DF149" s="36" t="str">
        <f>IF(AND(Input!$I149="text-tabs",Input!$K149="有"),Input!$G149,"")</f>
        <v/>
      </c>
      <c r="DG149" s="36" t="str">
        <f>IF(AND(Input!$I149="text-tabs",Input!$K149="有"),IF(Input!$M149=1,svg_data!$BK$1,IF(Input!$M149=2,svg_data!$BK$2)),"")</f>
        <v/>
      </c>
      <c r="DH149" s="36" t="str">
        <f>IF(AND(Input!$I149="text-tabs",Input!$K149="有"),Input!$G149,"")</f>
        <v/>
      </c>
      <c r="DI149" s="36" t="str">
        <f>IF(AND(Input!$I149="text-tabs",Input!$K149="有"),IF(Input!$M149=1,svg_data!$BM$1,IF(Input!$M149=2,svg_data!$BM$2)),"")</f>
        <v/>
      </c>
      <c r="DJ149" s="36" t="str">
        <f>IF(AND(Input!$I149="text-tabs",Input!$K149="有"),svg_data!$BN$1,"")</f>
        <v/>
      </c>
      <c r="DK149" s="36" t="str">
        <f>IF(AND(Input!$I149="text-tabs",Input!$K149="有"),Input!$G149,"")</f>
        <v/>
      </c>
      <c r="DL149" s="36" t="str">
        <f>IF(AND(Input!$I149="text-tabs",Input!$K149="有"),svg_data!$BP$1,"")</f>
        <v/>
      </c>
      <c r="DM149" s="36" t="str">
        <f>IF(AND(Input!$I149="text-tabs",Input!$K149="有"),svg_data!$BQ$1,"")</f>
        <v/>
      </c>
      <c r="DN149" s="36" t="str">
        <f>IF(AND(Input!$I149="text-tabs",Input!$K149="有"),Input!$G149,"")</f>
        <v/>
      </c>
      <c r="DO149" s="36" t="str">
        <f>IF(AND(Input!$I149="text-tabs",Input!$K149="有"),svg_data!$BS$1,"")</f>
        <v/>
      </c>
      <c r="DP149" s="36" t="str">
        <f>IF(AND(Input!$I149="text-tabs",Input!$K149="有"),Input!$G149,"")</f>
        <v/>
      </c>
      <c r="DQ149" s="36" t="str">
        <f>IF(AND(Input!$I149="text-tabs",Input!$K149="有"),svg_data!$BU$1,"")</f>
        <v/>
      </c>
      <c r="DR149" s="36" t="str">
        <f>IF(AND(Input!$I149="text-tabs",Input!$K149="有"),Input!$G149,"")</f>
        <v/>
      </c>
      <c r="DS149" s="36" t="str">
        <f>IF(AND(Input!$I149="text-tabs",Input!$K149="有"),IF(Input!$M149=1,svg_data!$BW$1,IF(Input!$M149=2,svg_data!$BW$2)),"")</f>
        <v/>
      </c>
      <c r="DT149" s="36" t="str">
        <f>IF(AND(Input!$I149="text-tabs",Input!$K149="有"),IF(Input!$M149=1,svg_data!$BY$1,IF(Input!$M149=2,"")),"")</f>
        <v/>
      </c>
      <c r="DU149" s="36" t="str">
        <f>IF(AND(Input!$I149="text-tabs",Input!$K149="有"),IF(Input!$M149=1,Input!$G149,IF(Input!$M149=2,"")),"")</f>
        <v/>
      </c>
      <c r="DV149" s="42" t="str">
        <f>IF(AND(Input!$I149="text-tabs",Input!$K149="有"),IF(Input!$M149=1,svg_data!$CA$1,IF(Input!$M149=2,svg_data!$CA$2)),"")</f>
        <v/>
      </c>
      <c r="DW149" s="36" t="str">
        <f>IF(AND(Input!$I149="text-tabs",Input!$K149="有"),IF(Input!$M149=1,svg_data!$CB$1,IF(Input!$M149=2,svg_data!$CB$2)),"")</f>
        <v/>
      </c>
      <c r="DX149" s="36" t="str">
        <f>IF(AND(Input!$I149="text-tabs",Input!$K149="有"),Input!$G149,"")</f>
        <v/>
      </c>
      <c r="DY149" s="36" t="str">
        <f>IF(AND(Input!$I149="text-tabs",Input!$K149="有"),IF(Input!$M149=1,svg_data!$CD$1,IF(Input!$M149=2,svg_data!$CD$2)),"")</f>
        <v/>
      </c>
      <c r="DZ149" s="36" t="str">
        <f>IF(AND(Input!$I149="text-tabs",Input!$K149="有"),Input!$G149,"")</f>
        <v/>
      </c>
      <c r="EA149" s="36" t="str">
        <f>IF(AND(Input!$I149="text-tabs",Input!$K149="有"),IF(Input!$M149=1,svg_data!$CF$1,IF(Input!$M149=2,svg_data!$CF$2)),"")</f>
        <v/>
      </c>
      <c r="EB149" s="36" t="str">
        <f>IF(AND(Input!$I149="text-tabs",Input!$K149="有"),Input!$G149,"")</f>
        <v/>
      </c>
      <c r="EC149" s="36" t="str">
        <f>IF(AND(Input!$I149="text-tabs",Input!$K149="有"),IF(Input!$M149=1,svg_data!$CH$1,IF(Input!$M149=2,svg_data!$CH$2)),"")</f>
        <v/>
      </c>
      <c r="ED149" s="36" t="str">
        <f>IF(AND(Input!$I149="text-tabs",Input!$K149="有"),Input!$G149,"")</f>
        <v/>
      </c>
      <c r="EE149" s="36" t="str">
        <f>IF(AND(Input!$I149="text-tabs",Input!$K149="有"),IF(Input!$M149=1,svg_data!$CJ$1,IF(Input!$M149=2,svg_data!$CJ$2)),"")</f>
        <v/>
      </c>
      <c r="EF149" s="36" t="str">
        <f>IF(AND(Input!$I149="text-tabs",Input!$K149="有"),Input!$G149,"")</f>
        <v/>
      </c>
      <c r="EG149" s="36" t="str">
        <f>IF(AND(Input!$I149="text-tabs",Input!$K149="有"),IF(Input!$M149=1,svg_data!$CL$1,IF(Input!$M149=2,svg_data!$CL$2)),"")</f>
        <v/>
      </c>
      <c r="EH149" s="36" t="str">
        <f>IF(AND(Input!$I149="text-tabs",Input!$K149="有"),Input!$G149,"")</f>
        <v/>
      </c>
      <c r="EI149" s="36" t="str">
        <f>IF(AND(Input!$I149="text-tabs",Input!$K149="有"),IF(Input!$M149=1,svg_data!$CN$1,IF(Input!$M149=2,svg_data!$CN$2)),"")</f>
        <v/>
      </c>
      <c r="EJ149" s="36" t="str">
        <f>IF(AND(Input!$I149="text-tabs",Input!$K149="有"),Input!$G149,"")</f>
        <v/>
      </c>
      <c r="EK149" s="36" t="str">
        <f>IF(AND(Input!$I149="text-tabs",Input!$K149="有"),IF(Input!$M149=1,svg_data!$CP$1,IF(Input!$M149=2,svg_data!$CP$2)),"")</f>
        <v/>
      </c>
      <c r="EL149" s="36" t="str">
        <f>IF(AND(Input!$I149="text-tabs",Input!$K149="有"),Input!$G149,"")</f>
        <v/>
      </c>
      <c r="EM149" s="36" t="str">
        <f>IF(AND(Input!$I149="text-tabs",Input!$K149="有"),IF(Input!$M149=1,svg_data!$CR$1,IF(Input!$M149=2,svg_data!$CR$2)),"")</f>
        <v/>
      </c>
      <c r="EN149" s="36" t="str">
        <f>IF(AND(Input!$I149="text-tabs",Input!$K149="有"),Input!$G149,"")</f>
        <v/>
      </c>
      <c r="EO149" s="36" t="str">
        <f>IF(AND(Input!$I149="text-tabs",Input!$K149="有"),IF(Input!$M149=1,svg_data!$CT$1,IF(Input!$M149=2,svg_data!$CT$2)),"")</f>
        <v/>
      </c>
      <c r="EP149" s="36" t="str">
        <f>IF(AND(Input!$I149="text-tabs",Input!$K149="有"),Input!$G149,"")</f>
        <v/>
      </c>
      <c r="EQ149" s="36" t="str">
        <f>IF(AND(Input!$I149="text-tabs",Input!$K149="有"),IF(Input!$M149=1,svg_data!$CV$1,IF(Input!$M149=2,svg_data!$CV$2)),"")</f>
        <v/>
      </c>
      <c r="ER149" s="36" t="str">
        <f>IF(AND(Input!$I149="text-tabs",Input!$K149="有"),Input!$G149,"")</f>
        <v/>
      </c>
      <c r="ES149" s="36" t="str">
        <f>IF(AND(Input!$I149="text-tabs",Input!$K149="有"),IF(Input!$M149=1,svg_data!$CX$1,IF(Input!$M149=2,svg_data!$CX$2)),"")</f>
        <v/>
      </c>
      <c r="ET149" s="36" t="str">
        <f>IF(AND(Input!$I149="text-tabs",Input!$K149="有"),Input!$G149,"")</f>
        <v/>
      </c>
      <c r="EU149" s="36" t="str">
        <f>IF(AND(Input!$I149="text-tabs",Input!$K149="有"),IF(Input!$M149=1,svg_data!$CZ$1,IF(Input!$M149=2,svg_data!$CZ$2)),"")</f>
        <v/>
      </c>
      <c r="EV149" s="36" t="str">
        <f>IF(AND(Input!$I149="text-tabs",Input!$K149="有"),Input!$G149,"")</f>
        <v/>
      </c>
      <c r="EW149" s="36" t="str">
        <f>IF(AND(Input!$I149="text-tabs",Input!$K149="有"),IF(Input!$M149=1,svg_data!$DB$1,IF(Input!$M149=2,svg_data!$DB$2)),"")</f>
        <v/>
      </c>
      <c r="EX149" s="36" t="str">
        <f>IF(AND(Input!$I149="text-tabs",Input!$K149="有"),Input!$G149,"")</f>
        <v/>
      </c>
      <c r="EY149" s="36" t="str">
        <f>IF(AND(Input!$I149="text-tabs",Input!$K149="有"),IF(Input!$M149=1,svg_data!$DD$1,IF(Input!$M149=2,svg_data!$DD$2)),"")</f>
        <v/>
      </c>
      <c r="EZ149" s="36" t="str">
        <f>IF(AND(Input!$I149="text-tabs",Input!$K149="有"),Input!$G149,"")</f>
        <v/>
      </c>
      <c r="FA149" s="36" t="str">
        <f>IF(AND(Input!$I149="text-tabs",Input!$K149="有"),IF(Input!$M149=1,svg_data!$DF$1,IF(Input!$M149=2,svg_data!$DF$2)),"")</f>
        <v/>
      </c>
      <c r="FB149" s="36" t="str">
        <f>IF(AND(Input!$I149="text-tabs",Input!$K149="有"),Input!$G149,"")</f>
        <v/>
      </c>
      <c r="FC149" s="36" t="str">
        <f>IF(AND(Input!$I149="text-tabs",Input!$K149="有"),IF(Input!$M149=1,svg_data!$DH$1,IF(Input!$M149=2,svg_data!$DH$2)),"")</f>
        <v/>
      </c>
      <c r="FD149" s="36" t="str">
        <f>IF(AND(Input!$I149="text-tabs",Input!$K149="有"),Input!$G149,"")</f>
        <v/>
      </c>
      <c r="FE149" s="36" t="str">
        <f>IF(AND(Input!$I149="text-tabs",Input!$K149="有"),IF(Input!$M149=1,svg_data!$DJ$1,IF(Input!$M149=2,svg_data!$DJ$2)),"")</f>
        <v/>
      </c>
      <c r="FF149" s="36" t="str">
        <f>IF(AND(Input!$I149="text-tabs",Input!$K149="有"),Input!$G149,"")</f>
        <v/>
      </c>
      <c r="FG149" s="36" t="str">
        <f>IF(AND(Input!$I149="text-tabs",Input!$K149="有"),IF(Input!$M149=1,svg_data!$DL$1,IF(Input!$M149=2,svg_data!$DL$2)),"")</f>
        <v/>
      </c>
      <c r="FH149" s="36" t="str">
        <f>IF(AND(Input!$I149="text-tabs",Input!$K149="有"),Input!$G149,"")</f>
        <v/>
      </c>
      <c r="FI149" s="36" t="str">
        <f>IF(AND(Input!$I149="text-tabs",Input!$K149="有"),IF(Input!$M149=1,svg_data!$DN$1,IF(Input!$M149=2,svg_data!$DN$2)),"")</f>
        <v/>
      </c>
      <c r="FJ149" s="36" t="str">
        <f>IF(AND(Input!$I149="text-tabs",Input!$K149="有"),Input!$G149,"")</f>
        <v/>
      </c>
      <c r="FK149" s="36" t="str">
        <f>IF(AND(Input!$I149="text-tabs",Input!$K149="有"),IF(Input!$M149=1,svg_data!$DP$1,IF(Input!$M149=2,svg_data!$DP$2)),"")</f>
        <v/>
      </c>
      <c r="FL149" s="36" t="str">
        <f>IF(AND(Input!$I149="text-tabs",Input!$K149="有"),Input!$G149,"")</f>
        <v/>
      </c>
      <c r="FM149" s="36" t="str">
        <f>IF(AND(Input!$I149="text-tabs",Input!$K149="有"),IF(Input!$M149=1,svg_data!$DR$1,IF(Input!$M149=2,svg_data!$DR$2)),"")</f>
        <v/>
      </c>
      <c r="FN149" s="36" t="str">
        <f>IF(AND(Input!$I149="text-tabs",Input!$K149="有"),Input!$G149,"")</f>
        <v/>
      </c>
      <c r="FO149" s="36" t="str">
        <f>IF(AND(Input!$I149="text-tabs",Input!$K149="有"),IF(Input!$M149=1,svg_data!$DT$1,IF(Input!$M149=2,svg_data!$DT$2)),"")</f>
        <v/>
      </c>
      <c r="FP149" s="36" t="str">
        <f>IF(AND(Input!$I149="text-tabs",Input!$K149="有"),Input!$G149,"")</f>
        <v/>
      </c>
      <c r="FQ149" s="36" t="str">
        <f>IF(AND(Input!$I149="text-tabs",Input!$K149="有"),IF(Input!$M149=1,svg_data!$DV$1,IF(Input!$M149=2,svg_data!$DV$2)),"")</f>
        <v/>
      </c>
      <c r="FR149" s="36" t="str">
        <f>IF(AND(Input!$I149="text-tabs",Input!$K149="有"),Input!$G149,"")</f>
        <v/>
      </c>
      <c r="FS149" s="36" t="str">
        <f>IF(AND(Input!$I149="text-tabs",Input!$K149="有"),IF(Input!$M149=1,svg_data!$DX$1,IF(Input!$M149=2,svg_data!$DX$2)),"")</f>
        <v/>
      </c>
      <c r="FT149" s="36" t="str">
        <f>IF(AND(Input!$I149="text-tabs",Input!$K149="有"),Input!$G149,"")</f>
        <v/>
      </c>
      <c r="FU149" s="36" t="str">
        <f>IF(AND(Input!$I149="text-tabs",Input!$K149="有"),IF(Input!$M149=1,svg_data!$DZ$1,IF(Input!$M149=2,svg_data!$DZ$2)),"")</f>
        <v/>
      </c>
      <c r="FV149" s="36" t="str">
        <f>IF(AND(Input!$I149="text-tabs",Input!$K149="有"),Input!$G149,"")</f>
        <v/>
      </c>
      <c r="FW149" s="36" t="str">
        <f>IF(AND(Input!$I149="text-tabs",Input!$K149="有"),IF(Input!$M149=1,svg_data!$EB$1,IF(Input!$M149=2,svg_data!$EB$2)),"")</f>
        <v/>
      </c>
      <c r="FX149" s="36" t="str">
        <f>IF(AND(Input!$I149="text-tabs",Input!$K149="有"),Input!$G149,"")</f>
        <v/>
      </c>
      <c r="FY149" s="36" t="str">
        <f>IF(AND(Input!$I149="text-tabs",Input!$K149="有"),IF(Input!$M149=1,svg_data!$ED$1,IF(Input!$M149=2,svg_data!$ED$2)),"")</f>
        <v/>
      </c>
      <c r="FZ149" s="36" t="str">
        <f>IF(AND(Input!$I149="text-tabs",Input!$K149="有"),Input!$G149,"")</f>
        <v/>
      </c>
      <c r="GA149" s="36" t="str">
        <f>IF(AND(Input!$I149="text-tabs",Input!$K149="有"),IF(Input!$M149=1,svg_data!$EF$1,IF(Input!$M149=2,svg_data!$EF$2)),"")</f>
        <v/>
      </c>
      <c r="GB149" s="36" t="str">
        <f>IF(AND(Input!$I149="text-tabs",Input!$K149="有"),Input!$G149,"")</f>
        <v/>
      </c>
      <c r="GC149" s="36" t="str">
        <f>IF(AND(Input!$I149="text-tabs",Input!$K149="有"),IF(Input!$M149=1,svg_data!$EH$1,IF(Input!$M149=2,svg_data!$EH$2)),"")</f>
        <v/>
      </c>
      <c r="GD149" s="36" t="str">
        <f>IF(AND(Input!$I149="text-tabs",Input!$K149="有"),Input!$G149,"")</f>
        <v/>
      </c>
      <c r="GE149" s="36" t="str">
        <f>IF(AND(Input!$I149="text-tabs",Input!$K149="有"),IF(Input!$M149=1,svg_data!$EJ$1,IF(Input!$M149=2,svg_data!$EJ$2)),"")</f>
        <v/>
      </c>
      <c r="GF149" s="36" t="str">
        <f>IF(AND(Input!$I149="text-tabs",Input!$K149="有"),Input!$G149,"")</f>
        <v/>
      </c>
      <c r="GG149" s="36" t="str">
        <f>IF(AND(Input!$I149="text-tabs",Input!$K149="有"),IF(Input!$M149=1,svg_data!$EL$1,IF(Input!$M149=2,svg_data!$EL$2)),"")</f>
        <v/>
      </c>
      <c r="GH149" s="36" t="str">
        <f>IF(AND(Input!$I149="text-tabs",Input!$K149="有"),Input!$G149,"")</f>
        <v/>
      </c>
      <c r="GI149" s="36" t="str">
        <f>IF(AND(Input!$I149="text-tabs",Input!$K149="有"),IF(Input!$M149=1,svg_data!$EN$1,IF(Input!$M149=2,svg_data!$EN$2)),"")</f>
        <v/>
      </c>
      <c r="GJ149" s="36" t="str">
        <f>IF(AND(Input!$I149="text-tabs",Input!$K149="有"),Input!$G149,"")</f>
        <v/>
      </c>
      <c r="GK149" s="36" t="str">
        <f>IF(AND(Input!$I149="text-tabs",Input!$K149="有"),IF(Input!$M149=1,svg_data!$EP$1,IF(Input!$M149=2,svg_data!$EP$2)),"")</f>
        <v/>
      </c>
      <c r="GL149" s="36" t="str">
        <f>IF(AND(Input!$I149="text-tabs",Input!$K149="有"),Input!$G149,"")</f>
        <v/>
      </c>
      <c r="GM149" s="36" t="str">
        <f>IF(AND(Input!$I149="text-tabs",Input!$K149="有"),svg_data!$ER$1,"")</f>
        <v/>
      </c>
      <c r="GN149" s="36" t="str">
        <f>IF(AND(Input!$I149="text-tabs",Input!$K149="有"),Input!$G149,"")</f>
        <v/>
      </c>
      <c r="GO149" s="36" t="str">
        <f>IF(AND(Input!$I149="text-tabs",Input!$K149="有"),svg_data!$ET$1,"")</f>
        <v/>
      </c>
      <c r="GP149" s="36" t="str">
        <f>IF(AND(Input!$I149="text-tabs",Input!$K149="有"),Input!$G149,"")</f>
        <v/>
      </c>
      <c r="GQ149" s="36" t="str">
        <f>IF(AND(Input!$I149="text-tabs",Input!$K149="有"),svg_data!$EV$1,"")</f>
        <v/>
      </c>
      <c r="GR149" s="36" t="str">
        <f>IF(AND(Input!$I149="text-tabs",Input!$K149="有"),Input!$G149,"")</f>
        <v/>
      </c>
      <c r="GS149" s="36" t="str">
        <f>IF(AND(Input!$I149="text-tabs",Input!$K149="有"),svg_data!$EX$1,"")</f>
        <v/>
      </c>
      <c r="GT149" s="36" t="str">
        <f>IF(AND(Input!$I149="text-tabs",Input!$K149="有"),IF(Input!$O149="無","",svg_data!$EY$1),"")</f>
        <v/>
      </c>
      <c r="GU149" s="36" t="str">
        <f>IF(AND(Input!$I149="text-tabs",Input!$K149="有"),IF(Input!$O149="無","",Input!$G149),"")</f>
        <v/>
      </c>
      <c r="GV149" s="36" t="str">
        <f>IF(AND(Input!$I149="text-tabs",Input!$K149="有"),IF(Input!$O149="無","",Input!$O149),"")</f>
        <v/>
      </c>
      <c r="GW149" s="36" t="str">
        <f>IF(AND(Input!$I149="text-tabs",Input!$K149="有"),IF(Input!$O149="無","",svg_data!$FA$1),"")</f>
        <v/>
      </c>
      <c r="GX149" s="36" t="str">
        <f>IF(AND(Input!$I149="text-tabs",Input!$K149="有"),IF(Input!$O149="無","",Input!$P149),"")</f>
        <v/>
      </c>
      <c r="GY149" s="36" t="str">
        <f>IF(AND(Input!$I149="text-tabs",Input!$K149="有"),IF(Input!$O149="無","",svg_data!$FC$1),"")</f>
        <v/>
      </c>
      <c r="GZ149" s="36" t="str">
        <f>IF(AND(Input!$I149="text-tabs",Input!$K149="有"),svg_data!$FD$1,"")</f>
        <v/>
      </c>
      <c r="HA149" s="36" t="str">
        <f>IF(AND(Input!$I149="text-tabs",Input!$K149="有"),$HA$1,"")</f>
        <v/>
      </c>
      <c r="HB149" s="36" t="str">
        <f>IF(AND(Input!$I149="text-tabs",Input!$V149="有",Input!$W149&lt;&gt;""),$HB$1,"")</f>
        <v/>
      </c>
      <c r="HC149" s="36" t="str">
        <f>IF(AND(Input!$I149="text-tabs",Input!$V149="有",Input!$W149&lt;&gt;""),Input!$U149,"")</f>
        <v/>
      </c>
      <c r="HD149" s="36" t="str">
        <f>IF(AND(Input!$I149="text-tabs",Input!$V149="有",Input!$W149&lt;&gt;""),$HD$1,"")</f>
        <v/>
      </c>
      <c r="HE149" s="36" t="str">
        <f>IF(AND(Input!$I149="text-tabs",Input!$V149="有",Input!$W149&lt;&gt;""),$HE$1,"")</f>
        <v/>
      </c>
      <c r="HF149" s="36" t="str">
        <f>IF(AND(Input!$I149="text-tabs",Input!$V149="有",Input!$W149&lt;&gt;""),$HF$1,"")</f>
        <v/>
      </c>
      <c r="HG149" s="36" t="str">
        <f>IF(AND(Input!$I149="text-tabs",Input!$V149="有",Input!$W149&lt;&gt;""),Input!$X149,"")</f>
        <v/>
      </c>
      <c r="HH149" s="36" t="str">
        <f>IF(AND(Input!$I149="text-tabs",Input!$V149="有",Input!$W149&lt;&gt;""),$HH$1,"")</f>
        <v/>
      </c>
      <c r="HI149" s="36" t="str">
        <f>IF(AND(Input!$I149="text-tabs",Input!$V149="有",Input!$W149&lt;&gt;""),Input!$W149,"")</f>
        <v/>
      </c>
      <c r="HJ149" s="36" t="str">
        <f>IF(AND(Input!$I149="text-tabs",Input!$V149="有",Input!$W149&lt;&gt;""),$HJ$1,"")</f>
        <v/>
      </c>
      <c r="HK149" s="36" t="str">
        <f>IF(AND(Input!$I149="text-tabs",Input!$V149="有",Input!$Y149&lt;&gt;"無"),$HK$1,"")</f>
        <v/>
      </c>
      <c r="HL149" s="36" t="str">
        <f>IF(AND(Input!$I149="text-tabs",Input!$V149="有",Input!$Y149&lt;&gt;"無"),$HF$1,"")</f>
        <v/>
      </c>
      <c r="HM149" s="36" t="str">
        <f>IF(AND(Input!$I149="text-tabs",Input!$V149="有",Input!$Y149&lt;&gt;"無"),Input!$Z149,"")</f>
        <v/>
      </c>
      <c r="HN149" s="36" t="str">
        <f>IF(AND(Input!$I149="text-tabs",Input!$V149="有",Input!$Y149&lt;&gt;"無"),$HH$1,"")</f>
        <v/>
      </c>
      <c r="HO149" s="36" t="str">
        <f>IF(AND(Input!$I149="text-tabs",Input!$V149="有",Input!$Y149&lt;&gt;"無"),Input!$Y149,"")</f>
        <v/>
      </c>
      <c r="HP149" s="36" t="str">
        <f>IF(AND(Input!$I149="text-tabs",Input!$V149="有",Input!$Y149&lt;&gt;"無"),$HJ$1,"")</f>
        <v/>
      </c>
      <c r="HQ149" s="36" t="str">
        <f>IF(AND(Input!$I149="text-tabs",Input!$V149="有",Input!$AA149&lt;&gt;"無"),$HQ$1,"")</f>
        <v/>
      </c>
      <c r="HR149" s="36" t="str">
        <f>IF(AND(Input!$I149="text-tabs",Input!$V149="有",Input!$AA149&lt;&gt;"無"),$HR$1,"")</f>
        <v/>
      </c>
      <c r="HS149" s="36" t="str">
        <f>IF(AND(Input!$I149="text-tabs",Input!$V149="有",Input!$AA149&lt;&gt;"無"),Input!$AB149,"")</f>
        <v/>
      </c>
      <c r="HT149" s="36" t="str">
        <f>IF(AND(Input!$I149="text-tabs",Input!$V149="有",Input!$AA149&lt;&gt;"無"),$HT$1,"")</f>
        <v/>
      </c>
      <c r="HU149" s="36" t="str">
        <f>IF(AND(Input!$I149="text-tabs",Input!$V149="有",Input!$AA149&lt;&gt;"無"),Input!$AA149,"")</f>
        <v/>
      </c>
      <c r="HV149" s="36" t="str">
        <f>IF(AND(Input!$I149="text-tabs",Input!$V149="有",Input!$AA149&lt;&gt;"無"),$HV$1,"")</f>
        <v/>
      </c>
      <c r="HW149" s="36" t="str">
        <f>IF(AND(Input!$I149="text-tabs",Input!$V149="有",Input!$AC149&lt;&gt;"無"),$HW$1,"")</f>
        <v/>
      </c>
      <c r="HX149" s="36" t="str">
        <f>IF(AND(Input!$I149="text-tabs",Input!$V149="有",Input!$AC149&lt;&gt;"無"),$HX$1,"")</f>
        <v/>
      </c>
      <c r="HY149" s="36" t="str">
        <f>IF(AND(Input!$I149="text-tabs",Input!$V149="有",Input!$AC149&lt;&gt;"無"),Input!$AD149,"")</f>
        <v/>
      </c>
      <c r="HZ149" s="36" t="str">
        <f>IF(AND(Input!$I149="text-tabs",Input!$V149="有",Input!$AC149&lt;&gt;"無"),$HZ$1,"")</f>
        <v/>
      </c>
      <c r="IA149" s="36" t="str">
        <f>IF(AND(Input!$I149="text-tabs",Input!$V149="有",Input!$AC149&lt;&gt;"無"),Input!$AC149,"")</f>
        <v/>
      </c>
      <c r="IB149" s="36" t="str">
        <f>IF(AND(Input!$I149="text-tabs",Input!$V149="有",Input!$AC149&lt;&gt;"無"),$IB$1,"")</f>
        <v/>
      </c>
      <c r="IC149" s="36" t="str">
        <f>IF(AND(Input!$I149="text-tabs",Input!$V149="有",Input!$AE149&lt;&gt;"無"),$IC$1,"")</f>
        <v/>
      </c>
      <c r="ID149" s="36" t="str">
        <f>IF(AND(Input!$I149="text-tabs",Input!$V149="有",Input!$AE149&lt;&gt;"無"),$HF$1,"")</f>
        <v/>
      </c>
      <c r="IE149" s="36" t="str">
        <f>IF(AND(Input!$I149="text-tabs",Input!$V149="有",Input!$AE149&lt;&gt;"無"),Input!$AF149,"")</f>
        <v/>
      </c>
      <c r="IF149" s="36" t="str">
        <f>IF(AND(Input!$I149="text-tabs",Input!$V149="有",Input!$AE149&lt;&gt;"無"),$HH$1,"")</f>
        <v/>
      </c>
      <c r="IG149" s="36" t="str">
        <f>IF(AND(Input!$I149="text-tabs",Input!$V149="有",Input!$AE149&lt;&gt;"無"),Input!$AE149,"")</f>
        <v/>
      </c>
      <c r="IH149" s="36" t="str">
        <f>IF(AND(Input!$I149="text-tabs",Input!$V149="有",Input!$AE149&lt;&gt;"無"),$HJ$1,"")</f>
        <v/>
      </c>
      <c r="II149" s="36" t="str">
        <f>IF(AND(Input!$I149="text-tabs",Input!$V149="有"),$II$1,"")</f>
        <v/>
      </c>
      <c r="IJ149" s="36" t="str">
        <f>IF(AND(Input!$I149="text-tabs",Input!$AG149="有"),$IJ$1,"")</f>
        <v/>
      </c>
      <c r="IK149" s="36" t="str">
        <f>IF(AND(Input!$I149="text-tabs",Input!$AG149="有"),Input!$AH149,"")</f>
        <v/>
      </c>
      <c r="IL149" s="36" t="str">
        <f>IF(AND(Input!$I149="text-tabs",Input!$AG149="有"),$IL$1,"")</f>
        <v/>
      </c>
      <c r="IM149" s="36" t="str">
        <f>IF(AND(Input!$I149="text-tabs",Input!$AG149="有"),Input!$AI149,"")</f>
        <v/>
      </c>
      <c r="IN149" s="36" t="str">
        <f>IF(AND(Input!$I149="text-tabs",Input!$AG149="有"),$IN$1,"")</f>
        <v/>
      </c>
      <c r="IO149" s="36" t="str">
        <f>IF(Input!$I149="text-tabs",$IO$1,"")</f>
        <v/>
      </c>
      <c r="IP149" s="36" t="str">
        <f>IF(Input!$I149="event",$IP$1,"")</f>
        <v/>
      </c>
      <c r="IQ149" s="36" t="str">
        <f>IF(Input!$I149="event",Input!$R149,"")</f>
        <v/>
      </c>
      <c r="IR149" s="36" t="str">
        <f>IF(Input!$I149="event",$IR$1,"")</f>
        <v/>
      </c>
      <c r="IS149" s="36" t="str">
        <f>IF(Input!$I149="event",$IS$1,"")</f>
        <v/>
      </c>
      <c r="IT149" s="36" t="str">
        <f>IF(Input!$I149="event",Input!$Q149,"")</f>
        <v/>
      </c>
      <c r="IU149" s="36" t="str">
        <f>IF(Input!$I149="event",$IU$1,"")</f>
        <v/>
      </c>
      <c r="IV149" s="36" t="str">
        <f>IF(Input!$I149="image",$IV$1,"")</f>
        <v/>
      </c>
      <c r="IW149" s="36" t="str">
        <f>IF(Input!$I149="image",Input!$S149,"")</f>
        <v/>
      </c>
      <c r="IX149" s="36" t="str">
        <f>IF(Input!$I149="image",$IX$1,"")</f>
        <v/>
      </c>
      <c r="IY149" s="36" t="str">
        <f>IF(AND(Input!$I149="image",Input!$V149="無"),$IY$1,"")</f>
        <v/>
      </c>
      <c r="IZ149" s="36" t="str">
        <f>IF(AND(Input!$I149="image",Input!$V149="無"),Input!$B149,"")</f>
        <v/>
      </c>
      <c r="JA149" s="36" t="str">
        <f>IF(AND(Input!$I149="image",Input!$V149="無"),$JA$1,"")</f>
        <v/>
      </c>
      <c r="JB149" s="36" t="str">
        <f>IF(AND(Input!$I149="image",Input!$V149="有"),$JB$1,"")</f>
        <v/>
      </c>
      <c r="JC149" s="36" t="str">
        <f>IF(AND(Input!$I149="image",Input!$V149="有"),Input!$W149,"")</f>
        <v/>
      </c>
      <c r="JD149" s="36" t="str">
        <f>IF(AND(Input!$I149="image",Input!$V149="有"),$JD$1,"")</f>
        <v/>
      </c>
      <c r="JE149" s="36" t="str">
        <f>IF(AND(Input!$I149="image",Input!$V149="有"),Input!$X149,"")</f>
        <v/>
      </c>
      <c r="JF149" s="36" t="str">
        <f>IF(AND(Input!$I149="image",Input!$V149="有"),$JF$1,"")</f>
        <v/>
      </c>
      <c r="JG149" s="36" t="str">
        <f>IF(Input!$I149="embed",$JG$1,"")</f>
        <v/>
      </c>
      <c r="JH149" s="36" t="str">
        <f>IF(Input!$I149="embed",Input!$X149,"")</f>
        <v/>
      </c>
      <c r="JI149" s="36" t="str">
        <f>IF(Input!$I149="embed",$JI$1,"")</f>
        <v/>
      </c>
      <c r="JJ149" s="36" t="str">
        <f>IF(Input!$I149="embed",$JJ$1,"")</f>
        <v/>
      </c>
      <c r="JK149" s="36" t="str">
        <f>IF(Input!$I149="embed",Input!$R149,"")</f>
        <v/>
      </c>
      <c r="JL149" s="36" t="str">
        <f>IF(Input!$I149="embed",$JL$1,"")</f>
        <v/>
      </c>
      <c r="JM149" s="36" t="str">
        <f>IF(Input!$I149="table",Input!$AI149,"")</f>
        <v/>
      </c>
      <c r="JN149" s="36" t="str">
        <f>IF(Input!$I149="table",Input!$AJ149,"")</f>
        <v/>
      </c>
      <c r="JO149" s="36" t="s">
        <v>0</v>
      </c>
      <c r="JP149" s="36" t="str">
        <f t="shared" si="8"/>
        <v/>
      </c>
    </row>
    <row r="150" spans="1:276" s="36" customFormat="1">
      <c r="A150" s="39" t="str">
        <f t="shared" si="7"/>
        <v>"0":{"category":"未記入","class":"0","id":"0","titleShadow":"",}</v>
      </c>
      <c r="B150" s="36" t="s">
        <v>5</v>
      </c>
      <c r="C150" s="40">
        <f>Input!$G150</f>
        <v>0</v>
      </c>
      <c r="D150" s="36" t="s">
        <v>210</v>
      </c>
      <c r="E150" s="36" t="s">
        <v>23</v>
      </c>
      <c r="F150" s="36" t="str">
        <f>IF(Input!$C150&lt;&gt;"",Input!$C150,"未記入")</f>
        <v>未記入</v>
      </c>
      <c r="G150" s="36" t="s">
        <v>3</v>
      </c>
      <c r="H150" s="36" t="s">
        <v>1</v>
      </c>
      <c r="I150" s="36">
        <f>Input!$I150</f>
        <v>0</v>
      </c>
      <c r="J150" s="36" t="s">
        <v>3</v>
      </c>
      <c r="K150" s="36" t="s">
        <v>4</v>
      </c>
      <c r="L150" s="40">
        <f>Input!$G150</f>
        <v>0</v>
      </c>
      <c r="M150" s="36" t="s">
        <v>3</v>
      </c>
      <c r="N150" s="36" t="str">
        <f>IF(Input!$D150="有",$N$1,"")</f>
        <v/>
      </c>
      <c r="O150" s="36" t="str">
        <f>IF(Input!$D150="有",Input!$A150,"")</f>
        <v/>
      </c>
      <c r="P150" s="36" t="str">
        <f>IF(Input!$D150="有",$P$1,"")</f>
        <v/>
      </c>
      <c r="Q150" s="36" t="str">
        <f>IF(Input!$D150="有",$Q$1,"")</f>
        <v/>
      </c>
      <c r="R150" s="36" t="str">
        <f>IF(Input!$D150="有",LEFT(Input!$E150,1),"")</f>
        <v/>
      </c>
      <c r="S150" s="36" t="str">
        <f>IF(Input!$D150="有",$S$1,"")</f>
        <v/>
      </c>
      <c r="T150" s="36" t="str">
        <f>IF(Input!$D150="有",$T$1,"")</f>
        <v/>
      </c>
      <c r="U150" s="36" t="str">
        <f>IF(Input!$D150="有",Input!$F150,"")</f>
        <v/>
      </c>
      <c r="V150" s="36" t="str">
        <f>IF(Input!$D150="有",$V$1,"")</f>
        <v/>
      </c>
      <c r="W150" s="36" t="s">
        <v>205</v>
      </c>
      <c r="X150" s="36" t="str">
        <f>IF(Input!$H150="有","true",IF(Input!$H150="無","false",""))</f>
        <v/>
      </c>
      <c r="Y150" s="36" t="s">
        <v>3</v>
      </c>
      <c r="Z150" s="36" t="str">
        <f>IF(OR(Input!$I150="text-tabs",Input!$I150="text"),$Z$1,"")</f>
        <v/>
      </c>
      <c r="AA150" s="36" t="str">
        <f>IF(OR(Input!$I150="text-tabs",Input!$I150="text"),Input!$B150,"")</f>
        <v/>
      </c>
      <c r="AB150" s="36" t="str">
        <f>IF(OR(Input!$I150="text-tabs",Input!$I150="text"),$AB$1,"")</f>
        <v/>
      </c>
      <c r="AC150" s="36" t="str">
        <f>IF(AND(OR(Input!$I150="text-tabs",Input!$I150="text"),Input!$T150="無"),$AC$1,"")</f>
        <v/>
      </c>
      <c r="AD150" s="36" t="str">
        <f>IF(AND(OR(Input!$I150="text-tabs",Input!$I150="text"),Input!$T150="無"),Input!$S150,"")</f>
        <v/>
      </c>
      <c r="AE150" s="36" t="str">
        <f>IF(AND(OR(Input!$I150="text-tabs",Input!$I150="text"),Input!$T150="無"),$AE$1,"")</f>
        <v/>
      </c>
      <c r="AF150" s="36" t="str">
        <f>IF(AND(OR(Input!$I150="text-tabs",Input!$I150="text"),Input!$S150="無"),$AF$1,"")</f>
        <v/>
      </c>
      <c r="AG150" s="36" t="str">
        <f>IF(AND(OR(Input!$I150="text-tabs",Input!$I150="text"),Input!$S150="無"),Input!$T150,"")</f>
        <v/>
      </c>
      <c r="AH150" s="36" t="str">
        <f>IF(AND(OR(Input!$I150="text-tabs",Input!$I150="text"),Input!$S150="無"),$AH$1,"")</f>
        <v/>
      </c>
      <c r="AI150" s="36" t="str">
        <f>IF(Input!$I150="text",$AI$1,"")</f>
        <v/>
      </c>
      <c r="AJ150" s="36" t="str">
        <f>IF(Input!$I150="text",Input!$R150,"")</f>
        <v/>
      </c>
      <c r="AK150" s="36" t="str">
        <f>IF(Input!$I150="text",$AK$1,"")</f>
        <v/>
      </c>
      <c r="AL150" s="36" t="str">
        <f>IF(Input!$I150="text-tabs",$AL$1,"")</f>
        <v/>
      </c>
      <c r="AM150" s="36" t="str">
        <f>IF(Input!$I150="text-tabs",$AM$1,"")</f>
        <v/>
      </c>
      <c r="AN150" s="36" t="str">
        <f>IF(Input!$I150="text-tabs",Input!$J150,"")</f>
        <v/>
      </c>
      <c r="AO150" s="36" t="str">
        <f>IF(Input!$I150="text-tabs",$AO$1,"")</f>
        <v/>
      </c>
      <c r="AP150" s="36" t="str">
        <f>IF(Input!$I150="text-tabs",Input!$R150,"")</f>
        <v/>
      </c>
      <c r="AQ150" s="36" t="str">
        <f>IF(Input!$I150="text-tabs",$AQ$1,"")</f>
        <v/>
      </c>
      <c r="AR150" s="36" t="str">
        <f>IF(AND(Input!$I150="text-tabs",Input!$K150="有"),$AR$1,"")</f>
        <v/>
      </c>
      <c r="AS150" s="36" t="str">
        <f>IF(AND(Input!$I150="text-tabs",Input!$K150="有"),Input!$L150,"")</f>
        <v/>
      </c>
      <c r="AT150" s="36" t="str">
        <f>IF(AND(Input!$I150="text-tabs",Input!$K150="有"),$AT$1,"")</f>
        <v/>
      </c>
      <c r="AU150" s="36" t="str">
        <f>IF(AND(Input!$I150="text-tabs",Input!$K150="有"),Input!$N150,"")</f>
        <v/>
      </c>
      <c r="AV150" s="36" t="str">
        <f>IF(AND(Input!$I150="text-tabs",Input!$K150="有"),"&lt;br&gt;","")</f>
        <v/>
      </c>
      <c r="AW150" s="36" t="str">
        <f>IF(AND(Input!$I150="text-tabs",Input!$K150="有"),IF(Input!$M150=1,svg_data!$A$1,IF(Input!$M150=2,svg_data!$A$2)),"")</f>
        <v/>
      </c>
      <c r="AX150" s="36" t="str">
        <f>IF(AND(Input!$I150="text-tabs",Input!$K150="有"),Input!$G150,"")</f>
        <v/>
      </c>
      <c r="AY150" s="36" t="str">
        <f>IF(AND(Input!$I150="text-tabs",Input!$K150="有"),IF(Input!$M150=1,svg_data!$C$1,IF(Input!$M150=2,svg_data!$C$2)),"")</f>
        <v/>
      </c>
      <c r="AZ150" s="36" t="str">
        <f>IF(AND(Input!$I150="text-tabs",Input!$K150="有"),Input!$G150,"")</f>
        <v/>
      </c>
      <c r="BA150" s="36" t="str">
        <f>IF(AND(Input!$I150="text-tabs",Input!$K150="有"),IF(Input!$M150=1,svg_data!$E$1,IF(Input!$M150=2,svg_data!$E$2)),"")</f>
        <v/>
      </c>
      <c r="BB150" s="36" t="str">
        <f>IF(AND(Input!$I150="text-tabs",Input!$K150="有"),Input!$G150,"")</f>
        <v/>
      </c>
      <c r="BC150" s="36" t="str">
        <f>IF(AND(Input!$I150="text-tabs",Input!$K150="有"),IF(Input!$M150=1,svg_data!$G$1,IF(Input!$M150=2,svg_data!$G$2)),"")</f>
        <v/>
      </c>
      <c r="BD150" s="36" t="str">
        <f>IF(AND(Input!$I150="text-tabs",Input!$K150="有"),Input!$G150,"")</f>
        <v/>
      </c>
      <c r="BE150" s="36" t="str">
        <f>IF(AND(Input!$I150="text-tabs",Input!$K150="有"),IF(Input!$M150=1,svg_data!$I$1,IF(Input!$M150=2,svg_data!$I$2)),"")</f>
        <v/>
      </c>
      <c r="BF150" s="36" t="str">
        <f>IF(AND(Input!$I150="text-tabs",Input!$K150="有"),Input!$G150,"")</f>
        <v/>
      </c>
      <c r="BG150" s="36" t="str">
        <f>IF(AND(Input!$I150="text-tabs",Input!$K150="有"),IF(Input!$M150=1,svg_data!$K$1,IF(Input!$M150=2,svg_data!$K$2)),"")</f>
        <v/>
      </c>
      <c r="BH150" s="36" t="str">
        <f>IF(AND(Input!$I150="text-tabs",Input!$K150="有"),Input!$G150,"")</f>
        <v/>
      </c>
      <c r="BI150" s="36" t="str">
        <f>IF(AND(Input!$I150="text-tabs",Input!$K150="有"),IF(Input!$M150=1,svg_data!$M$1,IF(Input!$M150=2,svg_data!$M$2)),"")</f>
        <v/>
      </c>
      <c r="BJ150" s="36" t="str">
        <f>IF(AND(Input!$I150="text-tabs",Input!$K150="有"),Input!$G150,"")</f>
        <v/>
      </c>
      <c r="BK150" s="36" t="str">
        <f>IF(AND(Input!$I150="text-tabs",Input!$K150="有"),IF(Input!$M150=1,svg_data!$O$1,IF(Input!$M150=2,svg_data!$O$2)),"")</f>
        <v/>
      </c>
      <c r="BL150" s="36" t="str">
        <f>IF(AND(Input!$I150="text-tabs",Input!$K150="有"),Input!$G150,"")</f>
        <v/>
      </c>
      <c r="BM150" s="36" t="str">
        <f>IF(AND(Input!$I150="text-tabs",Input!$K150="有"),IF(Input!$M150=1,svg_data!$Q$1,IF(Input!$M150=2,svg_data!$Q$2)),"")</f>
        <v/>
      </c>
      <c r="BN150" s="36" t="str">
        <f>IF(AND(Input!$I150="text-tabs",Input!$K150="有"),Input!$G150,"")</f>
        <v/>
      </c>
      <c r="BO150" s="36" t="str">
        <f>IF(AND(Input!$I150="text-tabs",Input!$K150="有"),IF(Input!$M150=1,svg_data!$S$1,IF(Input!$M150=2,svg_data!$S$2)),"")</f>
        <v/>
      </c>
      <c r="BP150" s="36" t="str">
        <f>IF(AND(Input!$I150="text-tabs",Input!$K150="有"),Input!$G150,"")</f>
        <v/>
      </c>
      <c r="BQ150" s="36" t="str">
        <f>IF(AND(Input!$I150="text-tabs",Input!$K150="有"),IF(Input!$M150=1,svg_data!$U$1,IF(Input!$M150=2,svg_data!$U$2)),"")</f>
        <v/>
      </c>
      <c r="BR150" s="36" t="str">
        <f>IF(AND(Input!$I150="text-tabs",Input!$K150="有"),Input!$G150,"")</f>
        <v/>
      </c>
      <c r="BS150" s="36" t="str">
        <f>IF(AND(Input!$I150="text-tabs",Input!$K150="有"),IF(Input!$M150=1,svg_data!$W$1,IF(Input!$M150=2,svg_data!$W$2)),"")</f>
        <v/>
      </c>
      <c r="BT150" s="36" t="str">
        <f>IF(AND(Input!$I150="text-tabs",Input!$K150="有"),Input!$G150,"")</f>
        <v/>
      </c>
      <c r="BU150" s="36" t="str">
        <f>IF(AND(Input!$I150="text-tabs",Input!$K150="有"),IF(Input!$M150=1,svg_data!$Y$1,IF(Input!$M150=2,svg_data!$Y$2)),"")</f>
        <v/>
      </c>
      <c r="BV150" s="36" t="str">
        <f>IF(AND(Input!$I150="text-tabs",Input!$K150="有"),Input!$G150,"")</f>
        <v/>
      </c>
      <c r="BW150" s="36" t="str">
        <f>IF(AND(Input!$I150="text-tabs",Input!$K150="有"),IF(Input!$M150=1,svg_data!$AA$1,IF(Input!$M150=2,svg_data!$AA$2)),"")</f>
        <v/>
      </c>
      <c r="BX150" s="36" t="str">
        <f>IF(AND(Input!$I150="text-tabs",Input!$K150="有"),Input!$G150,"")</f>
        <v/>
      </c>
      <c r="BY150" s="36" t="str">
        <f>IF(AND(Input!$I150="text-tabs",Input!$K150="有"),IF(Input!$M150=1,svg_data!$AC$1,IF(Input!$M150=2,svg_data!$AC$2)),"")</f>
        <v/>
      </c>
      <c r="BZ150" s="36" t="str">
        <f>IF(AND(Input!$I150="text-tabs",Input!$K150="有"),Input!$G150,"")</f>
        <v/>
      </c>
      <c r="CA150" s="36" t="str">
        <f>IF(AND(Input!$I150="text-tabs",Input!$K150="有"),IF(Input!$M150=1,svg_data!$AE$1,IF(Input!$M150=2,svg_data!$AE$2)),"")</f>
        <v/>
      </c>
      <c r="CB150" s="36" t="str">
        <f>IF(AND(Input!$I150="text-tabs",Input!$K150="有"),Input!$G150,"")</f>
        <v/>
      </c>
      <c r="CC150" s="36" t="str">
        <f>IF(AND(Input!$I150="text-tabs",Input!$K150="有"),IF(Input!$M150=1,svg_data!$AG$1,IF(Input!$M150=2,svg_data!$AG$2)),"")</f>
        <v/>
      </c>
      <c r="CD150" s="36" t="str">
        <f>IF(AND(Input!$I150="text-tabs",Input!$K150="有"),Input!$G150,"")</f>
        <v/>
      </c>
      <c r="CE150" s="36" t="str">
        <f>IF(AND(Input!$I150="text-tabs",Input!$K150="有"),IF(Input!$M150=1,svg_data!$AI$1,IF(Input!$M150=2,svg_data!$AI$2)),"")</f>
        <v/>
      </c>
      <c r="CF150" s="36" t="str">
        <f>IF(AND(Input!$I150="text-tabs",Input!$K150="有"),Input!$G150,"")</f>
        <v/>
      </c>
      <c r="CG150" s="36" t="str">
        <f>IF(AND(Input!$I150="text-tabs",Input!$K150="有"),IF(Input!$M150=1,svg_data!$AK$1,IF(Input!$M150=2,svg_data!$AK$2)),"")</f>
        <v/>
      </c>
      <c r="CH150" s="36" t="str">
        <f>IF(AND(Input!$I150="text-tabs",Input!$K150="有"),Input!$G150,"")</f>
        <v/>
      </c>
      <c r="CI150" s="36" t="str">
        <f>IF(AND(Input!$I150="text-tabs",Input!$K150="有"),IF(Input!$M150=1,svg_data!$AM$1,IF(Input!$M150=2,svg_data!$AM$2)),"")</f>
        <v/>
      </c>
      <c r="CJ150" s="36" t="str">
        <f>IF(AND(Input!$I150="text-tabs",Input!$K150="有"),Input!$G150,"")</f>
        <v/>
      </c>
      <c r="CK150" s="36" t="str">
        <f>IF(AND(Input!$I150="text-tabs",Input!$K150="有"),IF(Input!$M150=1,svg_data!$AO$1,IF(Input!$M150=2,svg_data!$AO$2)),"")</f>
        <v/>
      </c>
      <c r="CL150" s="36" t="str">
        <f>IF(AND(Input!$I150="text-tabs",Input!$K150="有"),Input!$G150,"")</f>
        <v/>
      </c>
      <c r="CM150" s="36" t="str">
        <f>IF(AND(Input!$I150="text-tabs",Input!$K150="有"),IF(Input!$M150=1,svg_data!$AQ$1,IF(Input!$M150=2,svg_data!$AQ$2)),"")</f>
        <v/>
      </c>
      <c r="CN150" s="36" t="str">
        <f>IF(AND(Input!$I150="text-tabs",Input!$K150="有"),Input!$G150,"")</f>
        <v/>
      </c>
      <c r="CO150" s="36" t="str">
        <f>IF(AND(Input!$I150="text-tabs",Input!$K150="有"),IF(Input!$M150=1,svg_data!$AS$1,IF(Input!$M150=2,svg_data!$AS$2)),"")</f>
        <v/>
      </c>
      <c r="CP150" s="36" t="str">
        <f>IF(AND(Input!$I150="text-tabs",Input!$K150="有"),Input!$G150,"")</f>
        <v/>
      </c>
      <c r="CQ150" s="36" t="str">
        <f>IF(AND(Input!$I150="text-tabs",Input!$K150="有"),IF(Input!$M150=1,svg_data!$AU$1,IF(Input!$M150=2,svg_data!$AU$2)),"")</f>
        <v/>
      </c>
      <c r="CR150" s="36" t="str">
        <f>IF(AND(Input!$I150="text-tabs",Input!$K150="有"),Input!$G150,"")</f>
        <v/>
      </c>
      <c r="CS150" s="36" t="str">
        <f>IF(AND(Input!$I150="text-tabs",Input!$K150="有"),IF(Input!$M150=1,svg_data!$AW$1,IF(Input!$M150=2,svg_data!$AW$2)),"")</f>
        <v/>
      </c>
      <c r="CT150" s="36" t="str">
        <f>IF(AND(Input!$I150="text-tabs",Input!$K150="有"),Input!$G150,"")</f>
        <v/>
      </c>
      <c r="CU150" s="36" t="str">
        <f>IF(AND(Input!$I150="text-tabs",Input!$K150="有"),IF(Input!$M150=1,svg_data!$AY$1,IF(Input!$M150=2,svg_data!$AY$2)),"")</f>
        <v/>
      </c>
      <c r="CV150" s="36" t="str">
        <f>IF(AND(Input!$I150="text-tabs",Input!$K150="有"),Input!$G150,"")</f>
        <v/>
      </c>
      <c r="CW150" s="36" t="str">
        <f>IF(AND(Input!$I150="text-tabs",Input!$K150="有"),IF(Input!$M150=1,svg_data!$BA$1,IF(Input!$M150=2,svg_data!$BA$2)),"")</f>
        <v/>
      </c>
      <c r="CX150" s="36" t="str">
        <f>IF(AND(Input!$I150="text-tabs",Input!$K150="有"),Input!$G150,"")</f>
        <v/>
      </c>
      <c r="CY150" s="36" t="str">
        <f>IF(AND(Input!$I150="text-tabs",Input!$K150="有"),IF(Input!$M150=1,svg_data!$BC$1,IF(Input!$M150=2,svg_data!$BC$2)),"")</f>
        <v/>
      </c>
      <c r="CZ150" s="36" t="str">
        <f>IF(AND(Input!$I150="text-tabs",Input!$K150="有"),Input!$G150,"")</f>
        <v/>
      </c>
      <c r="DA150" s="36" t="str">
        <f>IF(AND(Input!$I150="text-tabs",Input!$K150="有"),IF(Input!$M150=1,svg_data!$BE$1,IF(Input!$M150=2,svg_data!$BE$2)),"")</f>
        <v/>
      </c>
      <c r="DB150" s="36" t="str">
        <f>IF(AND(Input!$I150="text-tabs",Input!$K150="有"),Input!$G150,"")</f>
        <v/>
      </c>
      <c r="DC150" s="36" t="str">
        <f>IF(AND(Input!$I150="text-tabs",Input!$K150="有"),IF(Input!$M150=1,svg_data!$BG$1,IF(Input!$M150=2,svg_data!$BG$2)),"")</f>
        <v/>
      </c>
      <c r="DD150" s="36" t="str">
        <f>IF(AND(Input!$I150="text-tabs",Input!$K150="有"),Input!$G150,"")</f>
        <v/>
      </c>
      <c r="DE150" s="36" t="str">
        <f>IF(AND(Input!$I150="text-tabs",Input!$K150="有"),IF(Input!$M150=1,svg_data!$BI$1,IF(Input!$M150=2,svg_data!$BI$2)),"")</f>
        <v/>
      </c>
      <c r="DF150" s="36" t="str">
        <f>IF(AND(Input!$I150="text-tabs",Input!$K150="有"),Input!$G150,"")</f>
        <v/>
      </c>
      <c r="DG150" s="36" t="str">
        <f>IF(AND(Input!$I150="text-tabs",Input!$K150="有"),IF(Input!$M150=1,svg_data!$BK$1,IF(Input!$M150=2,svg_data!$BK$2)),"")</f>
        <v/>
      </c>
      <c r="DH150" s="36" t="str">
        <f>IF(AND(Input!$I150="text-tabs",Input!$K150="有"),Input!$G150,"")</f>
        <v/>
      </c>
      <c r="DI150" s="36" t="str">
        <f>IF(AND(Input!$I150="text-tabs",Input!$K150="有"),IF(Input!$M150=1,svg_data!$BM$1,IF(Input!$M150=2,svg_data!$BM$2)),"")</f>
        <v/>
      </c>
      <c r="DJ150" s="36" t="str">
        <f>IF(AND(Input!$I150="text-tabs",Input!$K150="有"),svg_data!$BN$1,"")</f>
        <v/>
      </c>
      <c r="DK150" s="36" t="str">
        <f>IF(AND(Input!$I150="text-tabs",Input!$K150="有"),Input!$G150,"")</f>
        <v/>
      </c>
      <c r="DL150" s="36" t="str">
        <f>IF(AND(Input!$I150="text-tabs",Input!$K150="有"),svg_data!$BP$1,"")</f>
        <v/>
      </c>
      <c r="DM150" s="36" t="str">
        <f>IF(AND(Input!$I150="text-tabs",Input!$K150="有"),svg_data!$BQ$1,"")</f>
        <v/>
      </c>
      <c r="DN150" s="36" t="str">
        <f>IF(AND(Input!$I150="text-tabs",Input!$K150="有"),Input!$G150,"")</f>
        <v/>
      </c>
      <c r="DO150" s="36" t="str">
        <f>IF(AND(Input!$I150="text-tabs",Input!$K150="有"),svg_data!$BS$1,"")</f>
        <v/>
      </c>
      <c r="DP150" s="36" t="str">
        <f>IF(AND(Input!$I150="text-tabs",Input!$K150="有"),Input!$G150,"")</f>
        <v/>
      </c>
      <c r="DQ150" s="36" t="str">
        <f>IF(AND(Input!$I150="text-tabs",Input!$K150="有"),svg_data!$BU$1,"")</f>
        <v/>
      </c>
      <c r="DR150" s="36" t="str">
        <f>IF(AND(Input!$I150="text-tabs",Input!$K150="有"),Input!$G150,"")</f>
        <v/>
      </c>
      <c r="DS150" s="36" t="str">
        <f>IF(AND(Input!$I150="text-tabs",Input!$K150="有"),IF(Input!$M150=1,svg_data!$BW$1,IF(Input!$M150=2,svg_data!$BW$2)),"")</f>
        <v/>
      </c>
      <c r="DT150" s="36" t="str">
        <f>IF(AND(Input!$I150="text-tabs",Input!$K150="有"),IF(Input!$M150=1,svg_data!$BY$1,IF(Input!$M150=2,"")),"")</f>
        <v/>
      </c>
      <c r="DU150" s="36" t="str">
        <f>IF(AND(Input!$I150="text-tabs",Input!$K150="有"),IF(Input!$M150=1,Input!$G150,IF(Input!$M150=2,"")),"")</f>
        <v/>
      </c>
      <c r="DV150" s="42" t="str">
        <f>IF(AND(Input!$I150="text-tabs",Input!$K150="有"),IF(Input!$M150=1,svg_data!$CA$1,IF(Input!$M150=2,svg_data!$CA$2)),"")</f>
        <v/>
      </c>
      <c r="DW150" s="36" t="str">
        <f>IF(AND(Input!$I150="text-tabs",Input!$K150="有"),IF(Input!$M150=1,svg_data!$CB$1,IF(Input!$M150=2,svg_data!$CB$2)),"")</f>
        <v/>
      </c>
      <c r="DX150" s="36" t="str">
        <f>IF(AND(Input!$I150="text-tabs",Input!$K150="有"),Input!$G150,"")</f>
        <v/>
      </c>
      <c r="DY150" s="36" t="str">
        <f>IF(AND(Input!$I150="text-tabs",Input!$K150="有"),IF(Input!$M150=1,svg_data!$CD$1,IF(Input!$M150=2,svg_data!$CD$2)),"")</f>
        <v/>
      </c>
      <c r="DZ150" s="36" t="str">
        <f>IF(AND(Input!$I150="text-tabs",Input!$K150="有"),Input!$G150,"")</f>
        <v/>
      </c>
      <c r="EA150" s="36" t="str">
        <f>IF(AND(Input!$I150="text-tabs",Input!$K150="有"),IF(Input!$M150=1,svg_data!$CF$1,IF(Input!$M150=2,svg_data!$CF$2)),"")</f>
        <v/>
      </c>
      <c r="EB150" s="36" t="str">
        <f>IF(AND(Input!$I150="text-tabs",Input!$K150="有"),Input!$G150,"")</f>
        <v/>
      </c>
      <c r="EC150" s="36" t="str">
        <f>IF(AND(Input!$I150="text-tabs",Input!$K150="有"),IF(Input!$M150=1,svg_data!$CH$1,IF(Input!$M150=2,svg_data!$CH$2)),"")</f>
        <v/>
      </c>
      <c r="ED150" s="36" t="str">
        <f>IF(AND(Input!$I150="text-tabs",Input!$K150="有"),Input!$G150,"")</f>
        <v/>
      </c>
      <c r="EE150" s="36" t="str">
        <f>IF(AND(Input!$I150="text-tabs",Input!$K150="有"),IF(Input!$M150=1,svg_data!$CJ$1,IF(Input!$M150=2,svg_data!$CJ$2)),"")</f>
        <v/>
      </c>
      <c r="EF150" s="36" t="str">
        <f>IF(AND(Input!$I150="text-tabs",Input!$K150="有"),Input!$G150,"")</f>
        <v/>
      </c>
      <c r="EG150" s="36" t="str">
        <f>IF(AND(Input!$I150="text-tabs",Input!$K150="有"),IF(Input!$M150=1,svg_data!$CL$1,IF(Input!$M150=2,svg_data!$CL$2)),"")</f>
        <v/>
      </c>
      <c r="EH150" s="36" t="str">
        <f>IF(AND(Input!$I150="text-tabs",Input!$K150="有"),Input!$G150,"")</f>
        <v/>
      </c>
      <c r="EI150" s="36" t="str">
        <f>IF(AND(Input!$I150="text-tabs",Input!$K150="有"),IF(Input!$M150=1,svg_data!$CN$1,IF(Input!$M150=2,svg_data!$CN$2)),"")</f>
        <v/>
      </c>
      <c r="EJ150" s="36" t="str">
        <f>IF(AND(Input!$I150="text-tabs",Input!$K150="有"),Input!$G150,"")</f>
        <v/>
      </c>
      <c r="EK150" s="36" t="str">
        <f>IF(AND(Input!$I150="text-tabs",Input!$K150="有"),IF(Input!$M150=1,svg_data!$CP$1,IF(Input!$M150=2,svg_data!$CP$2)),"")</f>
        <v/>
      </c>
      <c r="EL150" s="36" t="str">
        <f>IF(AND(Input!$I150="text-tabs",Input!$K150="有"),Input!$G150,"")</f>
        <v/>
      </c>
      <c r="EM150" s="36" t="str">
        <f>IF(AND(Input!$I150="text-tabs",Input!$K150="有"),IF(Input!$M150=1,svg_data!$CR$1,IF(Input!$M150=2,svg_data!$CR$2)),"")</f>
        <v/>
      </c>
      <c r="EN150" s="36" t="str">
        <f>IF(AND(Input!$I150="text-tabs",Input!$K150="有"),Input!$G150,"")</f>
        <v/>
      </c>
      <c r="EO150" s="36" t="str">
        <f>IF(AND(Input!$I150="text-tabs",Input!$K150="有"),IF(Input!$M150=1,svg_data!$CT$1,IF(Input!$M150=2,svg_data!$CT$2)),"")</f>
        <v/>
      </c>
      <c r="EP150" s="36" t="str">
        <f>IF(AND(Input!$I150="text-tabs",Input!$K150="有"),Input!$G150,"")</f>
        <v/>
      </c>
      <c r="EQ150" s="36" t="str">
        <f>IF(AND(Input!$I150="text-tabs",Input!$K150="有"),IF(Input!$M150=1,svg_data!$CV$1,IF(Input!$M150=2,svg_data!$CV$2)),"")</f>
        <v/>
      </c>
      <c r="ER150" s="36" t="str">
        <f>IF(AND(Input!$I150="text-tabs",Input!$K150="有"),Input!$G150,"")</f>
        <v/>
      </c>
      <c r="ES150" s="36" t="str">
        <f>IF(AND(Input!$I150="text-tabs",Input!$K150="有"),IF(Input!$M150=1,svg_data!$CX$1,IF(Input!$M150=2,svg_data!$CX$2)),"")</f>
        <v/>
      </c>
      <c r="ET150" s="36" t="str">
        <f>IF(AND(Input!$I150="text-tabs",Input!$K150="有"),Input!$G150,"")</f>
        <v/>
      </c>
      <c r="EU150" s="36" t="str">
        <f>IF(AND(Input!$I150="text-tabs",Input!$K150="有"),IF(Input!$M150=1,svg_data!$CZ$1,IF(Input!$M150=2,svg_data!$CZ$2)),"")</f>
        <v/>
      </c>
      <c r="EV150" s="36" t="str">
        <f>IF(AND(Input!$I150="text-tabs",Input!$K150="有"),Input!$G150,"")</f>
        <v/>
      </c>
      <c r="EW150" s="36" t="str">
        <f>IF(AND(Input!$I150="text-tabs",Input!$K150="有"),IF(Input!$M150=1,svg_data!$DB$1,IF(Input!$M150=2,svg_data!$DB$2)),"")</f>
        <v/>
      </c>
      <c r="EX150" s="36" t="str">
        <f>IF(AND(Input!$I150="text-tabs",Input!$K150="有"),Input!$G150,"")</f>
        <v/>
      </c>
      <c r="EY150" s="36" t="str">
        <f>IF(AND(Input!$I150="text-tabs",Input!$K150="有"),IF(Input!$M150=1,svg_data!$DD$1,IF(Input!$M150=2,svg_data!$DD$2)),"")</f>
        <v/>
      </c>
      <c r="EZ150" s="36" t="str">
        <f>IF(AND(Input!$I150="text-tabs",Input!$K150="有"),Input!$G150,"")</f>
        <v/>
      </c>
      <c r="FA150" s="36" t="str">
        <f>IF(AND(Input!$I150="text-tabs",Input!$K150="有"),IF(Input!$M150=1,svg_data!$DF$1,IF(Input!$M150=2,svg_data!$DF$2)),"")</f>
        <v/>
      </c>
      <c r="FB150" s="36" t="str">
        <f>IF(AND(Input!$I150="text-tabs",Input!$K150="有"),Input!$G150,"")</f>
        <v/>
      </c>
      <c r="FC150" s="36" t="str">
        <f>IF(AND(Input!$I150="text-tabs",Input!$K150="有"),IF(Input!$M150=1,svg_data!$DH$1,IF(Input!$M150=2,svg_data!$DH$2)),"")</f>
        <v/>
      </c>
      <c r="FD150" s="36" t="str">
        <f>IF(AND(Input!$I150="text-tabs",Input!$K150="有"),Input!$G150,"")</f>
        <v/>
      </c>
      <c r="FE150" s="36" t="str">
        <f>IF(AND(Input!$I150="text-tabs",Input!$K150="有"),IF(Input!$M150=1,svg_data!$DJ$1,IF(Input!$M150=2,svg_data!$DJ$2)),"")</f>
        <v/>
      </c>
      <c r="FF150" s="36" t="str">
        <f>IF(AND(Input!$I150="text-tabs",Input!$K150="有"),Input!$G150,"")</f>
        <v/>
      </c>
      <c r="FG150" s="36" t="str">
        <f>IF(AND(Input!$I150="text-tabs",Input!$K150="有"),IF(Input!$M150=1,svg_data!$DL$1,IF(Input!$M150=2,svg_data!$DL$2)),"")</f>
        <v/>
      </c>
      <c r="FH150" s="36" t="str">
        <f>IF(AND(Input!$I150="text-tabs",Input!$K150="有"),Input!$G150,"")</f>
        <v/>
      </c>
      <c r="FI150" s="36" t="str">
        <f>IF(AND(Input!$I150="text-tabs",Input!$K150="有"),IF(Input!$M150=1,svg_data!$DN$1,IF(Input!$M150=2,svg_data!$DN$2)),"")</f>
        <v/>
      </c>
      <c r="FJ150" s="36" t="str">
        <f>IF(AND(Input!$I150="text-tabs",Input!$K150="有"),Input!$G150,"")</f>
        <v/>
      </c>
      <c r="FK150" s="36" t="str">
        <f>IF(AND(Input!$I150="text-tabs",Input!$K150="有"),IF(Input!$M150=1,svg_data!$DP$1,IF(Input!$M150=2,svg_data!$DP$2)),"")</f>
        <v/>
      </c>
      <c r="FL150" s="36" t="str">
        <f>IF(AND(Input!$I150="text-tabs",Input!$K150="有"),Input!$G150,"")</f>
        <v/>
      </c>
      <c r="FM150" s="36" t="str">
        <f>IF(AND(Input!$I150="text-tabs",Input!$K150="有"),IF(Input!$M150=1,svg_data!$DR$1,IF(Input!$M150=2,svg_data!$DR$2)),"")</f>
        <v/>
      </c>
      <c r="FN150" s="36" t="str">
        <f>IF(AND(Input!$I150="text-tabs",Input!$K150="有"),Input!$G150,"")</f>
        <v/>
      </c>
      <c r="FO150" s="36" t="str">
        <f>IF(AND(Input!$I150="text-tabs",Input!$K150="有"),IF(Input!$M150=1,svg_data!$DT$1,IF(Input!$M150=2,svg_data!$DT$2)),"")</f>
        <v/>
      </c>
      <c r="FP150" s="36" t="str">
        <f>IF(AND(Input!$I150="text-tabs",Input!$K150="有"),Input!$G150,"")</f>
        <v/>
      </c>
      <c r="FQ150" s="36" t="str">
        <f>IF(AND(Input!$I150="text-tabs",Input!$K150="有"),IF(Input!$M150=1,svg_data!$DV$1,IF(Input!$M150=2,svg_data!$DV$2)),"")</f>
        <v/>
      </c>
      <c r="FR150" s="36" t="str">
        <f>IF(AND(Input!$I150="text-tabs",Input!$K150="有"),Input!$G150,"")</f>
        <v/>
      </c>
      <c r="FS150" s="36" t="str">
        <f>IF(AND(Input!$I150="text-tabs",Input!$K150="有"),IF(Input!$M150=1,svg_data!$DX$1,IF(Input!$M150=2,svg_data!$DX$2)),"")</f>
        <v/>
      </c>
      <c r="FT150" s="36" t="str">
        <f>IF(AND(Input!$I150="text-tabs",Input!$K150="有"),Input!$G150,"")</f>
        <v/>
      </c>
      <c r="FU150" s="36" t="str">
        <f>IF(AND(Input!$I150="text-tabs",Input!$K150="有"),IF(Input!$M150=1,svg_data!$DZ$1,IF(Input!$M150=2,svg_data!$DZ$2)),"")</f>
        <v/>
      </c>
      <c r="FV150" s="36" t="str">
        <f>IF(AND(Input!$I150="text-tabs",Input!$K150="有"),Input!$G150,"")</f>
        <v/>
      </c>
      <c r="FW150" s="36" t="str">
        <f>IF(AND(Input!$I150="text-tabs",Input!$K150="有"),IF(Input!$M150=1,svg_data!$EB$1,IF(Input!$M150=2,svg_data!$EB$2)),"")</f>
        <v/>
      </c>
      <c r="FX150" s="36" t="str">
        <f>IF(AND(Input!$I150="text-tabs",Input!$K150="有"),Input!$G150,"")</f>
        <v/>
      </c>
      <c r="FY150" s="36" t="str">
        <f>IF(AND(Input!$I150="text-tabs",Input!$K150="有"),IF(Input!$M150=1,svg_data!$ED$1,IF(Input!$M150=2,svg_data!$ED$2)),"")</f>
        <v/>
      </c>
      <c r="FZ150" s="36" t="str">
        <f>IF(AND(Input!$I150="text-tabs",Input!$K150="有"),Input!$G150,"")</f>
        <v/>
      </c>
      <c r="GA150" s="36" t="str">
        <f>IF(AND(Input!$I150="text-tabs",Input!$K150="有"),IF(Input!$M150=1,svg_data!$EF$1,IF(Input!$M150=2,svg_data!$EF$2)),"")</f>
        <v/>
      </c>
      <c r="GB150" s="36" t="str">
        <f>IF(AND(Input!$I150="text-tabs",Input!$K150="有"),Input!$G150,"")</f>
        <v/>
      </c>
      <c r="GC150" s="36" t="str">
        <f>IF(AND(Input!$I150="text-tabs",Input!$K150="有"),IF(Input!$M150=1,svg_data!$EH$1,IF(Input!$M150=2,svg_data!$EH$2)),"")</f>
        <v/>
      </c>
      <c r="GD150" s="36" t="str">
        <f>IF(AND(Input!$I150="text-tabs",Input!$K150="有"),Input!$G150,"")</f>
        <v/>
      </c>
      <c r="GE150" s="36" t="str">
        <f>IF(AND(Input!$I150="text-tabs",Input!$K150="有"),IF(Input!$M150=1,svg_data!$EJ$1,IF(Input!$M150=2,svg_data!$EJ$2)),"")</f>
        <v/>
      </c>
      <c r="GF150" s="36" t="str">
        <f>IF(AND(Input!$I150="text-tabs",Input!$K150="有"),Input!$G150,"")</f>
        <v/>
      </c>
      <c r="GG150" s="36" t="str">
        <f>IF(AND(Input!$I150="text-tabs",Input!$K150="有"),IF(Input!$M150=1,svg_data!$EL$1,IF(Input!$M150=2,svg_data!$EL$2)),"")</f>
        <v/>
      </c>
      <c r="GH150" s="36" t="str">
        <f>IF(AND(Input!$I150="text-tabs",Input!$K150="有"),Input!$G150,"")</f>
        <v/>
      </c>
      <c r="GI150" s="36" t="str">
        <f>IF(AND(Input!$I150="text-tabs",Input!$K150="有"),IF(Input!$M150=1,svg_data!$EN$1,IF(Input!$M150=2,svg_data!$EN$2)),"")</f>
        <v/>
      </c>
      <c r="GJ150" s="36" t="str">
        <f>IF(AND(Input!$I150="text-tabs",Input!$K150="有"),Input!$G150,"")</f>
        <v/>
      </c>
      <c r="GK150" s="36" t="str">
        <f>IF(AND(Input!$I150="text-tabs",Input!$K150="有"),IF(Input!$M150=1,svg_data!$EP$1,IF(Input!$M150=2,svg_data!$EP$2)),"")</f>
        <v/>
      </c>
      <c r="GL150" s="36" t="str">
        <f>IF(AND(Input!$I150="text-tabs",Input!$K150="有"),Input!$G150,"")</f>
        <v/>
      </c>
      <c r="GM150" s="36" t="str">
        <f>IF(AND(Input!$I150="text-tabs",Input!$K150="有"),svg_data!$ER$1,"")</f>
        <v/>
      </c>
      <c r="GN150" s="36" t="str">
        <f>IF(AND(Input!$I150="text-tabs",Input!$K150="有"),Input!$G150,"")</f>
        <v/>
      </c>
      <c r="GO150" s="36" t="str">
        <f>IF(AND(Input!$I150="text-tabs",Input!$K150="有"),svg_data!$ET$1,"")</f>
        <v/>
      </c>
      <c r="GP150" s="36" t="str">
        <f>IF(AND(Input!$I150="text-tabs",Input!$K150="有"),Input!$G150,"")</f>
        <v/>
      </c>
      <c r="GQ150" s="36" t="str">
        <f>IF(AND(Input!$I150="text-tabs",Input!$K150="有"),svg_data!$EV$1,"")</f>
        <v/>
      </c>
      <c r="GR150" s="36" t="str">
        <f>IF(AND(Input!$I150="text-tabs",Input!$K150="有"),Input!$G150,"")</f>
        <v/>
      </c>
      <c r="GS150" s="36" t="str">
        <f>IF(AND(Input!$I150="text-tabs",Input!$K150="有"),svg_data!$EX$1,"")</f>
        <v/>
      </c>
      <c r="GT150" s="36" t="str">
        <f>IF(AND(Input!$I150="text-tabs",Input!$K150="有"),IF(Input!$O150="無","",svg_data!$EY$1),"")</f>
        <v/>
      </c>
      <c r="GU150" s="36" t="str">
        <f>IF(AND(Input!$I150="text-tabs",Input!$K150="有"),IF(Input!$O150="無","",Input!$G150),"")</f>
        <v/>
      </c>
      <c r="GV150" s="36" t="str">
        <f>IF(AND(Input!$I150="text-tabs",Input!$K150="有"),IF(Input!$O150="無","",Input!$O150),"")</f>
        <v/>
      </c>
      <c r="GW150" s="36" t="str">
        <f>IF(AND(Input!$I150="text-tabs",Input!$K150="有"),IF(Input!$O150="無","",svg_data!$FA$1),"")</f>
        <v/>
      </c>
      <c r="GX150" s="36" t="str">
        <f>IF(AND(Input!$I150="text-tabs",Input!$K150="有"),IF(Input!$O150="無","",Input!$P150),"")</f>
        <v/>
      </c>
      <c r="GY150" s="36" t="str">
        <f>IF(AND(Input!$I150="text-tabs",Input!$K150="有"),IF(Input!$O150="無","",svg_data!$FC$1),"")</f>
        <v/>
      </c>
      <c r="GZ150" s="36" t="str">
        <f>IF(AND(Input!$I150="text-tabs",Input!$K150="有"),svg_data!$FD$1,"")</f>
        <v/>
      </c>
      <c r="HA150" s="36" t="str">
        <f>IF(AND(Input!$I150="text-tabs",Input!$K150="有"),$HA$1,"")</f>
        <v/>
      </c>
      <c r="HB150" s="36" t="str">
        <f>IF(AND(Input!$I150="text-tabs",Input!$V150="有",Input!$W150&lt;&gt;""),$HB$1,"")</f>
        <v/>
      </c>
      <c r="HC150" s="36" t="str">
        <f>IF(AND(Input!$I150="text-tabs",Input!$V150="有",Input!$W150&lt;&gt;""),Input!$U150,"")</f>
        <v/>
      </c>
      <c r="HD150" s="36" t="str">
        <f>IF(AND(Input!$I150="text-tabs",Input!$V150="有",Input!$W150&lt;&gt;""),$HD$1,"")</f>
        <v/>
      </c>
      <c r="HE150" s="36" t="str">
        <f>IF(AND(Input!$I150="text-tabs",Input!$V150="有",Input!$W150&lt;&gt;""),$HE$1,"")</f>
        <v/>
      </c>
      <c r="HF150" s="36" t="str">
        <f>IF(AND(Input!$I150="text-tabs",Input!$V150="有",Input!$W150&lt;&gt;""),$HF$1,"")</f>
        <v/>
      </c>
      <c r="HG150" s="36" t="str">
        <f>IF(AND(Input!$I150="text-tabs",Input!$V150="有",Input!$W150&lt;&gt;""),Input!$X150,"")</f>
        <v/>
      </c>
      <c r="HH150" s="36" t="str">
        <f>IF(AND(Input!$I150="text-tabs",Input!$V150="有",Input!$W150&lt;&gt;""),$HH$1,"")</f>
        <v/>
      </c>
      <c r="HI150" s="36" t="str">
        <f>IF(AND(Input!$I150="text-tabs",Input!$V150="有",Input!$W150&lt;&gt;""),Input!$W150,"")</f>
        <v/>
      </c>
      <c r="HJ150" s="36" t="str">
        <f>IF(AND(Input!$I150="text-tabs",Input!$V150="有",Input!$W150&lt;&gt;""),$HJ$1,"")</f>
        <v/>
      </c>
      <c r="HK150" s="36" t="str">
        <f>IF(AND(Input!$I150="text-tabs",Input!$V150="有",Input!$Y150&lt;&gt;"無"),$HK$1,"")</f>
        <v/>
      </c>
      <c r="HL150" s="36" t="str">
        <f>IF(AND(Input!$I150="text-tabs",Input!$V150="有",Input!$Y150&lt;&gt;"無"),$HF$1,"")</f>
        <v/>
      </c>
      <c r="HM150" s="36" t="str">
        <f>IF(AND(Input!$I150="text-tabs",Input!$V150="有",Input!$Y150&lt;&gt;"無"),Input!$Z150,"")</f>
        <v/>
      </c>
      <c r="HN150" s="36" t="str">
        <f>IF(AND(Input!$I150="text-tabs",Input!$V150="有",Input!$Y150&lt;&gt;"無"),$HH$1,"")</f>
        <v/>
      </c>
      <c r="HO150" s="36" t="str">
        <f>IF(AND(Input!$I150="text-tabs",Input!$V150="有",Input!$Y150&lt;&gt;"無"),Input!$Y150,"")</f>
        <v/>
      </c>
      <c r="HP150" s="36" t="str">
        <f>IF(AND(Input!$I150="text-tabs",Input!$V150="有",Input!$Y150&lt;&gt;"無"),$HJ$1,"")</f>
        <v/>
      </c>
      <c r="HQ150" s="36" t="str">
        <f>IF(AND(Input!$I150="text-tabs",Input!$V150="有",Input!$AA150&lt;&gt;"無"),$HQ$1,"")</f>
        <v/>
      </c>
      <c r="HR150" s="36" t="str">
        <f>IF(AND(Input!$I150="text-tabs",Input!$V150="有",Input!$AA150&lt;&gt;"無"),$HR$1,"")</f>
        <v/>
      </c>
      <c r="HS150" s="36" t="str">
        <f>IF(AND(Input!$I150="text-tabs",Input!$V150="有",Input!$AA150&lt;&gt;"無"),Input!$AB150,"")</f>
        <v/>
      </c>
      <c r="HT150" s="36" t="str">
        <f>IF(AND(Input!$I150="text-tabs",Input!$V150="有",Input!$AA150&lt;&gt;"無"),$HT$1,"")</f>
        <v/>
      </c>
      <c r="HU150" s="36" t="str">
        <f>IF(AND(Input!$I150="text-tabs",Input!$V150="有",Input!$AA150&lt;&gt;"無"),Input!$AA150,"")</f>
        <v/>
      </c>
      <c r="HV150" s="36" t="str">
        <f>IF(AND(Input!$I150="text-tabs",Input!$V150="有",Input!$AA150&lt;&gt;"無"),$HV$1,"")</f>
        <v/>
      </c>
      <c r="HW150" s="36" t="str">
        <f>IF(AND(Input!$I150="text-tabs",Input!$V150="有",Input!$AC150&lt;&gt;"無"),$HW$1,"")</f>
        <v/>
      </c>
      <c r="HX150" s="36" t="str">
        <f>IF(AND(Input!$I150="text-tabs",Input!$V150="有",Input!$AC150&lt;&gt;"無"),$HX$1,"")</f>
        <v/>
      </c>
      <c r="HY150" s="36" t="str">
        <f>IF(AND(Input!$I150="text-tabs",Input!$V150="有",Input!$AC150&lt;&gt;"無"),Input!$AD150,"")</f>
        <v/>
      </c>
      <c r="HZ150" s="36" t="str">
        <f>IF(AND(Input!$I150="text-tabs",Input!$V150="有",Input!$AC150&lt;&gt;"無"),$HZ$1,"")</f>
        <v/>
      </c>
      <c r="IA150" s="36" t="str">
        <f>IF(AND(Input!$I150="text-tabs",Input!$V150="有",Input!$AC150&lt;&gt;"無"),Input!$AC150,"")</f>
        <v/>
      </c>
      <c r="IB150" s="36" t="str">
        <f>IF(AND(Input!$I150="text-tabs",Input!$V150="有",Input!$AC150&lt;&gt;"無"),$IB$1,"")</f>
        <v/>
      </c>
      <c r="IC150" s="36" t="str">
        <f>IF(AND(Input!$I150="text-tabs",Input!$V150="有",Input!$AE150&lt;&gt;"無"),$IC$1,"")</f>
        <v/>
      </c>
      <c r="ID150" s="36" t="str">
        <f>IF(AND(Input!$I150="text-tabs",Input!$V150="有",Input!$AE150&lt;&gt;"無"),$HF$1,"")</f>
        <v/>
      </c>
      <c r="IE150" s="36" t="str">
        <f>IF(AND(Input!$I150="text-tabs",Input!$V150="有",Input!$AE150&lt;&gt;"無"),Input!$AF150,"")</f>
        <v/>
      </c>
      <c r="IF150" s="36" t="str">
        <f>IF(AND(Input!$I150="text-tabs",Input!$V150="有",Input!$AE150&lt;&gt;"無"),$HH$1,"")</f>
        <v/>
      </c>
      <c r="IG150" s="36" t="str">
        <f>IF(AND(Input!$I150="text-tabs",Input!$V150="有",Input!$AE150&lt;&gt;"無"),Input!$AE150,"")</f>
        <v/>
      </c>
      <c r="IH150" s="36" t="str">
        <f>IF(AND(Input!$I150="text-tabs",Input!$V150="有",Input!$AE150&lt;&gt;"無"),$HJ$1,"")</f>
        <v/>
      </c>
      <c r="II150" s="36" t="str">
        <f>IF(AND(Input!$I150="text-tabs",Input!$V150="有"),$II$1,"")</f>
        <v/>
      </c>
      <c r="IJ150" s="36" t="str">
        <f>IF(AND(Input!$I150="text-tabs",Input!$AG150="有"),$IJ$1,"")</f>
        <v/>
      </c>
      <c r="IK150" s="36" t="str">
        <f>IF(AND(Input!$I150="text-tabs",Input!$AG150="有"),Input!$AH150,"")</f>
        <v/>
      </c>
      <c r="IL150" s="36" t="str">
        <f>IF(AND(Input!$I150="text-tabs",Input!$AG150="有"),$IL$1,"")</f>
        <v/>
      </c>
      <c r="IM150" s="36" t="str">
        <f>IF(AND(Input!$I150="text-tabs",Input!$AG150="有"),Input!$AI150,"")</f>
        <v/>
      </c>
      <c r="IN150" s="36" t="str">
        <f>IF(AND(Input!$I150="text-tabs",Input!$AG150="有"),$IN$1,"")</f>
        <v/>
      </c>
      <c r="IO150" s="36" t="str">
        <f>IF(Input!$I150="text-tabs",$IO$1,"")</f>
        <v/>
      </c>
      <c r="IP150" s="36" t="str">
        <f>IF(Input!$I150="event",$IP$1,"")</f>
        <v/>
      </c>
      <c r="IQ150" s="36" t="str">
        <f>IF(Input!$I150="event",Input!$R150,"")</f>
        <v/>
      </c>
      <c r="IR150" s="36" t="str">
        <f>IF(Input!$I150="event",$IR$1,"")</f>
        <v/>
      </c>
      <c r="IS150" s="36" t="str">
        <f>IF(Input!$I150="event",$IS$1,"")</f>
        <v/>
      </c>
      <c r="IT150" s="36" t="str">
        <f>IF(Input!$I150="event",Input!$Q150,"")</f>
        <v/>
      </c>
      <c r="IU150" s="36" t="str">
        <f>IF(Input!$I150="event",$IU$1,"")</f>
        <v/>
      </c>
      <c r="IV150" s="36" t="str">
        <f>IF(Input!$I150="image",$IV$1,"")</f>
        <v/>
      </c>
      <c r="IW150" s="36" t="str">
        <f>IF(Input!$I150="image",Input!$S150,"")</f>
        <v/>
      </c>
      <c r="IX150" s="36" t="str">
        <f>IF(Input!$I150="image",$IX$1,"")</f>
        <v/>
      </c>
      <c r="IY150" s="36" t="str">
        <f>IF(AND(Input!$I150="image",Input!$V150="無"),$IY$1,"")</f>
        <v/>
      </c>
      <c r="IZ150" s="36" t="str">
        <f>IF(AND(Input!$I150="image",Input!$V150="無"),Input!$B150,"")</f>
        <v/>
      </c>
      <c r="JA150" s="36" t="str">
        <f>IF(AND(Input!$I150="image",Input!$V150="無"),$JA$1,"")</f>
        <v/>
      </c>
      <c r="JB150" s="36" t="str">
        <f>IF(AND(Input!$I150="image",Input!$V150="有"),$JB$1,"")</f>
        <v/>
      </c>
      <c r="JC150" s="36" t="str">
        <f>IF(AND(Input!$I150="image",Input!$V150="有"),Input!$W150,"")</f>
        <v/>
      </c>
      <c r="JD150" s="36" t="str">
        <f>IF(AND(Input!$I150="image",Input!$V150="有"),$JD$1,"")</f>
        <v/>
      </c>
      <c r="JE150" s="36" t="str">
        <f>IF(AND(Input!$I150="image",Input!$V150="有"),Input!$X150,"")</f>
        <v/>
      </c>
      <c r="JF150" s="36" t="str">
        <f>IF(AND(Input!$I150="image",Input!$V150="有"),$JF$1,"")</f>
        <v/>
      </c>
      <c r="JG150" s="36" t="str">
        <f>IF(Input!$I150="embed",$JG$1,"")</f>
        <v/>
      </c>
      <c r="JH150" s="36" t="str">
        <f>IF(Input!$I150="embed",Input!$X150,"")</f>
        <v/>
      </c>
      <c r="JI150" s="36" t="str">
        <f>IF(Input!$I150="embed",$JI$1,"")</f>
        <v/>
      </c>
      <c r="JJ150" s="36" t="str">
        <f>IF(Input!$I150="embed",$JJ$1,"")</f>
        <v/>
      </c>
      <c r="JK150" s="36" t="str">
        <f>IF(Input!$I150="embed",Input!$R150,"")</f>
        <v/>
      </c>
      <c r="JL150" s="36" t="str">
        <f>IF(Input!$I150="embed",$JL$1,"")</f>
        <v/>
      </c>
      <c r="JM150" s="36" t="str">
        <f>IF(Input!$I150="table",Input!$AI150,"")</f>
        <v/>
      </c>
      <c r="JN150" s="36" t="str">
        <f>IF(Input!$I150="table",Input!$AJ150,"")</f>
        <v/>
      </c>
      <c r="JO150" s="36" t="s">
        <v>0</v>
      </c>
      <c r="JP150" s="36" t="str">
        <f t="shared" si="8"/>
        <v/>
      </c>
    </row>
    <row r="151" spans="1:276" s="36" customFormat="1">
      <c r="A151" s="39" t="str">
        <f t="shared" si="7"/>
        <v>"0":{"category":"未記入","class":"0","id":"0","titleShadow":"",}</v>
      </c>
      <c r="B151" s="36" t="s">
        <v>5</v>
      </c>
      <c r="C151" s="40">
        <f>Input!$G151</f>
        <v>0</v>
      </c>
      <c r="D151" s="36" t="s">
        <v>210</v>
      </c>
      <c r="E151" s="36" t="s">
        <v>23</v>
      </c>
      <c r="F151" s="36" t="str">
        <f>IF(Input!$C151&lt;&gt;"",Input!$C151,"未記入")</f>
        <v>未記入</v>
      </c>
      <c r="G151" s="36" t="s">
        <v>3</v>
      </c>
      <c r="H151" s="36" t="s">
        <v>1</v>
      </c>
      <c r="I151" s="36">
        <f>Input!$I151</f>
        <v>0</v>
      </c>
      <c r="J151" s="36" t="s">
        <v>3</v>
      </c>
      <c r="K151" s="36" t="s">
        <v>4</v>
      </c>
      <c r="L151" s="40">
        <f>Input!$G151</f>
        <v>0</v>
      </c>
      <c r="M151" s="36" t="s">
        <v>3</v>
      </c>
      <c r="N151" s="36" t="str">
        <f>IF(Input!$D151="有",$N$1,"")</f>
        <v/>
      </c>
      <c r="O151" s="36" t="str">
        <f>IF(Input!$D151="有",Input!$A151,"")</f>
        <v/>
      </c>
      <c r="P151" s="36" t="str">
        <f>IF(Input!$D151="有",$P$1,"")</f>
        <v/>
      </c>
      <c r="Q151" s="36" t="str">
        <f>IF(Input!$D151="有",$Q$1,"")</f>
        <v/>
      </c>
      <c r="R151" s="36" t="str">
        <f>IF(Input!$D151="有",LEFT(Input!$E151,1),"")</f>
        <v/>
      </c>
      <c r="S151" s="36" t="str">
        <f>IF(Input!$D151="有",$S$1,"")</f>
        <v/>
      </c>
      <c r="T151" s="36" t="str">
        <f>IF(Input!$D151="有",$T$1,"")</f>
        <v/>
      </c>
      <c r="U151" s="36" t="str">
        <f>IF(Input!$D151="有",Input!$F151,"")</f>
        <v/>
      </c>
      <c r="V151" s="36" t="str">
        <f>IF(Input!$D151="有",$V$1,"")</f>
        <v/>
      </c>
      <c r="W151" s="36" t="s">
        <v>205</v>
      </c>
      <c r="X151" s="36" t="str">
        <f>IF(Input!$H151="有","true",IF(Input!$H151="無","false",""))</f>
        <v/>
      </c>
      <c r="Y151" s="36" t="s">
        <v>3</v>
      </c>
      <c r="Z151" s="36" t="str">
        <f>IF(OR(Input!$I151="text-tabs",Input!$I151="text"),$Z$1,"")</f>
        <v/>
      </c>
      <c r="AA151" s="36" t="str">
        <f>IF(OR(Input!$I151="text-tabs",Input!$I151="text"),Input!$B151,"")</f>
        <v/>
      </c>
      <c r="AB151" s="36" t="str">
        <f>IF(OR(Input!$I151="text-tabs",Input!$I151="text"),$AB$1,"")</f>
        <v/>
      </c>
      <c r="AC151" s="36" t="str">
        <f>IF(AND(OR(Input!$I151="text-tabs",Input!$I151="text"),Input!$T151="無"),$AC$1,"")</f>
        <v/>
      </c>
      <c r="AD151" s="36" t="str">
        <f>IF(AND(OR(Input!$I151="text-tabs",Input!$I151="text"),Input!$T151="無"),Input!$S151,"")</f>
        <v/>
      </c>
      <c r="AE151" s="36" t="str">
        <f>IF(AND(OR(Input!$I151="text-tabs",Input!$I151="text"),Input!$T151="無"),$AE$1,"")</f>
        <v/>
      </c>
      <c r="AF151" s="36" t="str">
        <f>IF(AND(OR(Input!$I151="text-tabs",Input!$I151="text"),Input!$S151="無"),$AF$1,"")</f>
        <v/>
      </c>
      <c r="AG151" s="36" t="str">
        <f>IF(AND(OR(Input!$I151="text-tabs",Input!$I151="text"),Input!$S151="無"),Input!$T151,"")</f>
        <v/>
      </c>
      <c r="AH151" s="36" t="str">
        <f>IF(AND(OR(Input!$I151="text-tabs",Input!$I151="text"),Input!$S151="無"),$AH$1,"")</f>
        <v/>
      </c>
      <c r="AI151" s="36" t="str">
        <f>IF(Input!$I151="text",$AI$1,"")</f>
        <v/>
      </c>
      <c r="AJ151" s="36" t="str">
        <f>IF(Input!$I151="text",Input!$R151,"")</f>
        <v/>
      </c>
      <c r="AK151" s="36" t="str">
        <f>IF(Input!$I151="text",$AK$1,"")</f>
        <v/>
      </c>
      <c r="AL151" s="36" t="str">
        <f>IF(Input!$I151="text-tabs",$AL$1,"")</f>
        <v/>
      </c>
      <c r="AM151" s="36" t="str">
        <f>IF(Input!$I151="text-tabs",$AM$1,"")</f>
        <v/>
      </c>
      <c r="AN151" s="36" t="str">
        <f>IF(Input!$I151="text-tabs",Input!$J151,"")</f>
        <v/>
      </c>
      <c r="AO151" s="36" t="str">
        <f>IF(Input!$I151="text-tabs",$AO$1,"")</f>
        <v/>
      </c>
      <c r="AP151" s="36" t="str">
        <f>IF(Input!$I151="text-tabs",Input!$R151,"")</f>
        <v/>
      </c>
      <c r="AQ151" s="36" t="str">
        <f>IF(Input!$I151="text-tabs",$AQ$1,"")</f>
        <v/>
      </c>
      <c r="AR151" s="36" t="str">
        <f>IF(AND(Input!$I151="text-tabs",Input!$K151="有"),$AR$1,"")</f>
        <v/>
      </c>
      <c r="AS151" s="36" t="str">
        <f>IF(AND(Input!$I151="text-tabs",Input!$K151="有"),Input!$L151,"")</f>
        <v/>
      </c>
      <c r="AT151" s="36" t="str">
        <f>IF(AND(Input!$I151="text-tabs",Input!$K151="有"),$AT$1,"")</f>
        <v/>
      </c>
      <c r="AU151" s="36" t="str">
        <f>IF(AND(Input!$I151="text-tabs",Input!$K151="有"),Input!$N151,"")</f>
        <v/>
      </c>
      <c r="AV151" s="36" t="str">
        <f>IF(AND(Input!$I151="text-tabs",Input!$K151="有"),"&lt;br&gt;","")</f>
        <v/>
      </c>
      <c r="AW151" s="36" t="str">
        <f>IF(AND(Input!$I151="text-tabs",Input!$K151="有"),IF(Input!$M151=1,svg_data!$A$1,IF(Input!$M151=2,svg_data!$A$2)),"")</f>
        <v/>
      </c>
      <c r="AX151" s="36" t="str">
        <f>IF(AND(Input!$I151="text-tabs",Input!$K151="有"),Input!$G151,"")</f>
        <v/>
      </c>
      <c r="AY151" s="36" t="str">
        <f>IF(AND(Input!$I151="text-tabs",Input!$K151="有"),IF(Input!$M151=1,svg_data!$C$1,IF(Input!$M151=2,svg_data!$C$2)),"")</f>
        <v/>
      </c>
      <c r="AZ151" s="36" t="str">
        <f>IF(AND(Input!$I151="text-tabs",Input!$K151="有"),Input!$G151,"")</f>
        <v/>
      </c>
      <c r="BA151" s="36" t="str">
        <f>IF(AND(Input!$I151="text-tabs",Input!$K151="有"),IF(Input!$M151=1,svg_data!$E$1,IF(Input!$M151=2,svg_data!$E$2)),"")</f>
        <v/>
      </c>
      <c r="BB151" s="36" t="str">
        <f>IF(AND(Input!$I151="text-tabs",Input!$K151="有"),Input!$G151,"")</f>
        <v/>
      </c>
      <c r="BC151" s="36" t="str">
        <f>IF(AND(Input!$I151="text-tabs",Input!$K151="有"),IF(Input!$M151=1,svg_data!$G$1,IF(Input!$M151=2,svg_data!$G$2)),"")</f>
        <v/>
      </c>
      <c r="BD151" s="36" t="str">
        <f>IF(AND(Input!$I151="text-tabs",Input!$K151="有"),Input!$G151,"")</f>
        <v/>
      </c>
      <c r="BE151" s="36" t="str">
        <f>IF(AND(Input!$I151="text-tabs",Input!$K151="有"),IF(Input!$M151=1,svg_data!$I$1,IF(Input!$M151=2,svg_data!$I$2)),"")</f>
        <v/>
      </c>
      <c r="BF151" s="36" t="str">
        <f>IF(AND(Input!$I151="text-tabs",Input!$K151="有"),Input!$G151,"")</f>
        <v/>
      </c>
      <c r="BG151" s="36" t="str">
        <f>IF(AND(Input!$I151="text-tabs",Input!$K151="有"),IF(Input!$M151=1,svg_data!$K$1,IF(Input!$M151=2,svg_data!$K$2)),"")</f>
        <v/>
      </c>
      <c r="BH151" s="36" t="str">
        <f>IF(AND(Input!$I151="text-tabs",Input!$K151="有"),Input!$G151,"")</f>
        <v/>
      </c>
      <c r="BI151" s="36" t="str">
        <f>IF(AND(Input!$I151="text-tabs",Input!$K151="有"),IF(Input!$M151=1,svg_data!$M$1,IF(Input!$M151=2,svg_data!$M$2)),"")</f>
        <v/>
      </c>
      <c r="BJ151" s="36" t="str">
        <f>IF(AND(Input!$I151="text-tabs",Input!$K151="有"),Input!$G151,"")</f>
        <v/>
      </c>
      <c r="BK151" s="36" t="str">
        <f>IF(AND(Input!$I151="text-tabs",Input!$K151="有"),IF(Input!$M151=1,svg_data!$O$1,IF(Input!$M151=2,svg_data!$O$2)),"")</f>
        <v/>
      </c>
      <c r="BL151" s="36" t="str">
        <f>IF(AND(Input!$I151="text-tabs",Input!$K151="有"),Input!$G151,"")</f>
        <v/>
      </c>
      <c r="BM151" s="36" t="str">
        <f>IF(AND(Input!$I151="text-tabs",Input!$K151="有"),IF(Input!$M151=1,svg_data!$Q$1,IF(Input!$M151=2,svg_data!$Q$2)),"")</f>
        <v/>
      </c>
      <c r="BN151" s="36" t="str">
        <f>IF(AND(Input!$I151="text-tabs",Input!$K151="有"),Input!$G151,"")</f>
        <v/>
      </c>
      <c r="BO151" s="36" t="str">
        <f>IF(AND(Input!$I151="text-tabs",Input!$K151="有"),IF(Input!$M151=1,svg_data!$S$1,IF(Input!$M151=2,svg_data!$S$2)),"")</f>
        <v/>
      </c>
      <c r="BP151" s="36" t="str">
        <f>IF(AND(Input!$I151="text-tabs",Input!$K151="有"),Input!$G151,"")</f>
        <v/>
      </c>
      <c r="BQ151" s="36" t="str">
        <f>IF(AND(Input!$I151="text-tabs",Input!$K151="有"),IF(Input!$M151=1,svg_data!$U$1,IF(Input!$M151=2,svg_data!$U$2)),"")</f>
        <v/>
      </c>
      <c r="BR151" s="36" t="str">
        <f>IF(AND(Input!$I151="text-tabs",Input!$K151="有"),Input!$G151,"")</f>
        <v/>
      </c>
      <c r="BS151" s="36" t="str">
        <f>IF(AND(Input!$I151="text-tabs",Input!$K151="有"),IF(Input!$M151=1,svg_data!$W$1,IF(Input!$M151=2,svg_data!$W$2)),"")</f>
        <v/>
      </c>
      <c r="BT151" s="36" t="str">
        <f>IF(AND(Input!$I151="text-tabs",Input!$K151="有"),Input!$G151,"")</f>
        <v/>
      </c>
      <c r="BU151" s="36" t="str">
        <f>IF(AND(Input!$I151="text-tabs",Input!$K151="有"),IF(Input!$M151=1,svg_data!$Y$1,IF(Input!$M151=2,svg_data!$Y$2)),"")</f>
        <v/>
      </c>
      <c r="BV151" s="36" t="str">
        <f>IF(AND(Input!$I151="text-tabs",Input!$K151="有"),Input!$G151,"")</f>
        <v/>
      </c>
      <c r="BW151" s="36" t="str">
        <f>IF(AND(Input!$I151="text-tabs",Input!$K151="有"),IF(Input!$M151=1,svg_data!$AA$1,IF(Input!$M151=2,svg_data!$AA$2)),"")</f>
        <v/>
      </c>
      <c r="BX151" s="36" t="str">
        <f>IF(AND(Input!$I151="text-tabs",Input!$K151="有"),Input!$G151,"")</f>
        <v/>
      </c>
      <c r="BY151" s="36" t="str">
        <f>IF(AND(Input!$I151="text-tabs",Input!$K151="有"),IF(Input!$M151=1,svg_data!$AC$1,IF(Input!$M151=2,svg_data!$AC$2)),"")</f>
        <v/>
      </c>
      <c r="BZ151" s="36" t="str">
        <f>IF(AND(Input!$I151="text-tabs",Input!$K151="有"),Input!$G151,"")</f>
        <v/>
      </c>
      <c r="CA151" s="36" t="str">
        <f>IF(AND(Input!$I151="text-tabs",Input!$K151="有"),IF(Input!$M151=1,svg_data!$AE$1,IF(Input!$M151=2,svg_data!$AE$2)),"")</f>
        <v/>
      </c>
      <c r="CB151" s="36" t="str">
        <f>IF(AND(Input!$I151="text-tabs",Input!$K151="有"),Input!$G151,"")</f>
        <v/>
      </c>
      <c r="CC151" s="36" t="str">
        <f>IF(AND(Input!$I151="text-tabs",Input!$K151="有"),IF(Input!$M151=1,svg_data!$AG$1,IF(Input!$M151=2,svg_data!$AG$2)),"")</f>
        <v/>
      </c>
      <c r="CD151" s="36" t="str">
        <f>IF(AND(Input!$I151="text-tabs",Input!$K151="有"),Input!$G151,"")</f>
        <v/>
      </c>
      <c r="CE151" s="36" t="str">
        <f>IF(AND(Input!$I151="text-tabs",Input!$K151="有"),IF(Input!$M151=1,svg_data!$AI$1,IF(Input!$M151=2,svg_data!$AI$2)),"")</f>
        <v/>
      </c>
      <c r="CF151" s="36" t="str">
        <f>IF(AND(Input!$I151="text-tabs",Input!$K151="有"),Input!$G151,"")</f>
        <v/>
      </c>
      <c r="CG151" s="36" t="str">
        <f>IF(AND(Input!$I151="text-tabs",Input!$K151="有"),IF(Input!$M151=1,svg_data!$AK$1,IF(Input!$M151=2,svg_data!$AK$2)),"")</f>
        <v/>
      </c>
      <c r="CH151" s="36" t="str">
        <f>IF(AND(Input!$I151="text-tabs",Input!$K151="有"),Input!$G151,"")</f>
        <v/>
      </c>
      <c r="CI151" s="36" t="str">
        <f>IF(AND(Input!$I151="text-tabs",Input!$K151="有"),IF(Input!$M151=1,svg_data!$AM$1,IF(Input!$M151=2,svg_data!$AM$2)),"")</f>
        <v/>
      </c>
      <c r="CJ151" s="36" t="str">
        <f>IF(AND(Input!$I151="text-tabs",Input!$K151="有"),Input!$G151,"")</f>
        <v/>
      </c>
      <c r="CK151" s="36" t="str">
        <f>IF(AND(Input!$I151="text-tabs",Input!$K151="有"),IF(Input!$M151=1,svg_data!$AO$1,IF(Input!$M151=2,svg_data!$AO$2)),"")</f>
        <v/>
      </c>
      <c r="CL151" s="36" t="str">
        <f>IF(AND(Input!$I151="text-tabs",Input!$K151="有"),Input!$G151,"")</f>
        <v/>
      </c>
      <c r="CM151" s="36" t="str">
        <f>IF(AND(Input!$I151="text-tabs",Input!$K151="有"),IF(Input!$M151=1,svg_data!$AQ$1,IF(Input!$M151=2,svg_data!$AQ$2)),"")</f>
        <v/>
      </c>
      <c r="CN151" s="36" t="str">
        <f>IF(AND(Input!$I151="text-tabs",Input!$K151="有"),Input!$G151,"")</f>
        <v/>
      </c>
      <c r="CO151" s="36" t="str">
        <f>IF(AND(Input!$I151="text-tabs",Input!$K151="有"),IF(Input!$M151=1,svg_data!$AS$1,IF(Input!$M151=2,svg_data!$AS$2)),"")</f>
        <v/>
      </c>
      <c r="CP151" s="36" t="str">
        <f>IF(AND(Input!$I151="text-tabs",Input!$K151="有"),Input!$G151,"")</f>
        <v/>
      </c>
      <c r="CQ151" s="36" t="str">
        <f>IF(AND(Input!$I151="text-tabs",Input!$K151="有"),IF(Input!$M151=1,svg_data!$AU$1,IF(Input!$M151=2,svg_data!$AU$2)),"")</f>
        <v/>
      </c>
      <c r="CR151" s="36" t="str">
        <f>IF(AND(Input!$I151="text-tabs",Input!$K151="有"),Input!$G151,"")</f>
        <v/>
      </c>
      <c r="CS151" s="36" t="str">
        <f>IF(AND(Input!$I151="text-tabs",Input!$K151="有"),IF(Input!$M151=1,svg_data!$AW$1,IF(Input!$M151=2,svg_data!$AW$2)),"")</f>
        <v/>
      </c>
      <c r="CT151" s="36" t="str">
        <f>IF(AND(Input!$I151="text-tabs",Input!$K151="有"),Input!$G151,"")</f>
        <v/>
      </c>
      <c r="CU151" s="36" t="str">
        <f>IF(AND(Input!$I151="text-tabs",Input!$K151="有"),IF(Input!$M151=1,svg_data!$AY$1,IF(Input!$M151=2,svg_data!$AY$2)),"")</f>
        <v/>
      </c>
      <c r="CV151" s="36" t="str">
        <f>IF(AND(Input!$I151="text-tabs",Input!$K151="有"),Input!$G151,"")</f>
        <v/>
      </c>
      <c r="CW151" s="36" t="str">
        <f>IF(AND(Input!$I151="text-tabs",Input!$K151="有"),IF(Input!$M151=1,svg_data!$BA$1,IF(Input!$M151=2,svg_data!$BA$2)),"")</f>
        <v/>
      </c>
      <c r="CX151" s="36" t="str">
        <f>IF(AND(Input!$I151="text-tabs",Input!$K151="有"),Input!$G151,"")</f>
        <v/>
      </c>
      <c r="CY151" s="36" t="str">
        <f>IF(AND(Input!$I151="text-tabs",Input!$K151="有"),IF(Input!$M151=1,svg_data!$BC$1,IF(Input!$M151=2,svg_data!$BC$2)),"")</f>
        <v/>
      </c>
      <c r="CZ151" s="36" t="str">
        <f>IF(AND(Input!$I151="text-tabs",Input!$K151="有"),Input!$G151,"")</f>
        <v/>
      </c>
      <c r="DA151" s="36" t="str">
        <f>IF(AND(Input!$I151="text-tabs",Input!$K151="有"),IF(Input!$M151=1,svg_data!$BE$1,IF(Input!$M151=2,svg_data!$BE$2)),"")</f>
        <v/>
      </c>
      <c r="DB151" s="36" t="str">
        <f>IF(AND(Input!$I151="text-tabs",Input!$K151="有"),Input!$G151,"")</f>
        <v/>
      </c>
      <c r="DC151" s="36" t="str">
        <f>IF(AND(Input!$I151="text-tabs",Input!$K151="有"),IF(Input!$M151=1,svg_data!$BG$1,IF(Input!$M151=2,svg_data!$BG$2)),"")</f>
        <v/>
      </c>
      <c r="DD151" s="36" t="str">
        <f>IF(AND(Input!$I151="text-tabs",Input!$K151="有"),Input!$G151,"")</f>
        <v/>
      </c>
      <c r="DE151" s="36" t="str">
        <f>IF(AND(Input!$I151="text-tabs",Input!$K151="有"),IF(Input!$M151=1,svg_data!$BI$1,IF(Input!$M151=2,svg_data!$BI$2)),"")</f>
        <v/>
      </c>
      <c r="DF151" s="36" t="str">
        <f>IF(AND(Input!$I151="text-tabs",Input!$K151="有"),Input!$G151,"")</f>
        <v/>
      </c>
      <c r="DG151" s="36" t="str">
        <f>IF(AND(Input!$I151="text-tabs",Input!$K151="有"),IF(Input!$M151=1,svg_data!$BK$1,IF(Input!$M151=2,svg_data!$BK$2)),"")</f>
        <v/>
      </c>
      <c r="DH151" s="36" t="str">
        <f>IF(AND(Input!$I151="text-tabs",Input!$K151="有"),Input!$G151,"")</f>
        <v/>
      </c>
      <c r="DI151" s="36" t="str">
        <f>IF(AND(Input!$I151="text-tabs",Input!$K151="有"),IF(Input!$M151=1,svg_data!$BM$1,IF(Input!$M151=2,svg_data!$BM$2)),"")</f>
        <v/>
      </c>
      <c r="DJ151" s="36" t="str">
        <f>IF(AND(Input!$I151="text-tabs",Input!$K151="有"),svg_data!$BN$1,"")</f>
        <v/>
      </c>
      <c r="DK151" s="36" t="str">
        <f>IF(AND(Input!$I151="text-tabs",Input!$K151="有"),Input!$G151,"")</f>
        <v/>
      </c>
      <c r="DL151" s="36" t="str">
        <f>IF(AND(Input!$I151="text-tabs",Input!$K151="有"),svg_data!$BP$1,"")</f>
        <v/>
      </c>
      <c r="DM151" s="36" t="str">
        <f>IF(AND(Input!$I151="text-tabs",Input!$K151="有"),svg_data!$BQ$1,"")</f>
        <v/>
      </c>
      <c r="DN151" s="36" t="str">
        <f>IF(AND(Input!$I151="text-tabs",Input!$K151="有"),Input!$G151,"")</f>
        <v/>
      </c>
      <c r="DO151" s="36" t="str">
        <f>IF(AND(Input!$I151="text-tabs",Input!$K151="有"),svg_data!$BS$1,"")</f>
        <v/>
      </c>
      <c r="DP151" s="36" t="str">
        <f>IF(AND(Input!$I151="text-tabs",Input!$K151="有"),Input!$G151,"")</f>
        <v/>
      </c>
      <c r="DQ151" s="36" t="str">
        <f>IF(AND(Input!$I151="text-tabs",Input!$K151="有"),svg_data!$BU$1,"")</f>
        <v/>
      </c>
      <c r="DR151" s="36" t="str">
        <f>IF(AND(Input!$I151="text-tabs",Input!$K151="有"),Input!$G151,"")</f>
        <v/>
      </c>
      <c r="DS151" s="36" t="str">
        <f>IF(AND(Input!$I151="text-tabs",Input!$K151="有"),IF(Input!$M151=1,svg_data!$BW$1,IF(Input!$M151=2,svg_data!$BW$2)),"")</f>
        <v/>
      </c>
      <c r="DT151" s="36" t="str">
        <f>IF(AND(Input!$I151="text-tabs",Input!$K151="有"),IF(Input!$M151=1,svg_data!$BY$1,IF(Input!$M151=2,"")),"")</f>
        <v/>
      </c>
      <c r="DU151" s="36" t="str">
        <f>IF(AND(Input!$I151="text-tabs",Input!$K151="有"),IF(Input!$M151=1,Input!$G151,IF(Input!$M151=2,"")),"")</f>
        <v/>
      </c>
      <c r="DV151" s="42" t="str">
        <f>IF(AND(Input!$I151="text-tabs",Input!$K151="有"),IF(Input!$M151=1,svg_data!$CA$1,IF(Input!$M151=2,svg_data!$CA$2)),"")</f>
        <v/>
      </c>
      <c r="DW151" s="36" t="str">
        <f>IF(AND(Input!$I151="text-tabs",Input!$K151="有"),IF(Input!$M151=1,svg_data!$CB$1,IF(Input!$M151=2,svg_data!$CB$2)),"")</f>
        <v/>
      </c>
      <c r="DX151" s="36" t="str">
        <f>IF(AND(Input!$I151="text-tabs",Input!$K151="有"),Input!$G151,"")</f>
        <v/>
      </c>
      <c r="DY151" s="36" t="str">
        <f>IF(AND(Input!$I151="text-tabs",Input!$K151="有"),IF(Input!$M151=1,svg_data!$CD$1,IF(Input!$M151=2,svg_data!$CD$2)),"")</f>
        <v/>
      </c>
      <c r="DZ151" s="36" t="str">
        <f>IF(AND(Input!$I151="text-tabs",Input!$K151="有"),Input!$G151,"")</f>
        <v/>
      </c>
      <c r="EA151" s="36" t="str">
        <f>IF(AND(Input!$I151="text-tabs",Input!$K151="有"),IF(Input!$M151=1,svg_data!$CF$1,IF(Input!$M151=2,svg_data!$CF$2)),"")</f>
        <v/>
      </c>
      <c r="EB151" s="36" t="str">
        <f>IF(AND(Input!$I151="text-tabs",Input!$K151="有"),Input!$G151,"")</f>
        <v/>
      </c>
      <c r="EC151" s="36" t="str">
        <f>IF(AND(Input!$I151="text-tabs",Input!$K151="有"),IF(Input!$M151=1,svg_data!$CH$1,IF(Input!$M151=2,svg_data!$CH$2)),"")</f>
        <v/>
      </c>
      <c r="ED151" s="36" t="str">
        <f>IF(AND(Input!$I151="text-tabs",Input!$K151="有"),Input!$G151,"")</f>
        <v/>
      </c>
      <c r="EE151" s="36" t="str">
        <f>IF(AND(Input!$I151="text-tabs",Input!$K151="有"),IF(Input!$M151=1,svg_data!$CJ$1,IF(Input!$M151=2,svg_data!$CJ$2)),"")</f>
        <v/>
      </c>
      <c r="EF151" s="36" t="str">
        <f>IF(AND(Input!$I151="text-tabs",Input!$K151="有"),Input!$G151,"")</f>
        <v/>
      </c>
      <c r="EG151" s="36" t="str">
        <f>IF(AND(Input!$I151="text-tabs",Input!$K151="有"),IF(Input!$M151=1,svg_data!$CL$1,IF(Input!$M151=2,svg_data!$CL$2)),"")</f>
        <v/>
      </c>
      <c r="EH151" s="36" t="str">
        <f>IF(AND(Input!$I151="text-tabs",Input!$K151="有"),Input!$G151,"")</f>
        <v/>
      </c>
      <c r="EI151" s="36" t="str">
        <f>IF(AND(Input!$I151="text-tabs",Input!$K151="有"),IF(Input!$M151=1,svg_data!$CN$1,IF(Input!$M151=2,svg_data!$CN$2)),"")</f>
        <v/>
      </c>
      <c r="EJ151" s="36" t="str">
        <f>IF(AND(Input!$I151="text-tabs",Input!$K151="有"),Input!$G151,"")</f>
        <v/>
      </c>
      <c r="EK151" s="36" t="str">
        <f>IF(AND(Input!$I151="text-tabs",Input!$K151="有"),IF(Input!$M151=1,svg_data!$CP$1,IF(Input!$M151=2,svg_data!$CP$2)),"")</f>
        <v/>
      </c>
      <c r="EL151" s="36" t="str">
        <f>IF(AND(Input!$I151="text-tabs",Input!$K151="有"),Input!$G151,"")</f>
        <v/>
      </c>
      <c r="EM151" s="36" t="str">
        <f>IF(AND(Input!$I151="text-tabs",Input!$K151="有"),IF(Input!$M151=1,svg_data!$CR$1,IF(Input!$M151=2,svg_data!$CR$2)),"")</f>
        <v/>
      </c>
      <c r="EN151" s="36" t="str">
        <f>IF(AND(Input!$I151="text-tabs",Input!$K151="有"),Input!$G151,"")</f>
        <v/>
      </c>
      <c r="EO151" s="36" t="str">
        <f>IF(AND(Input!$I151="text-tabs",Input!$K151="有"),IF(Input!$M151=1,svg_data!$CT$1,IF(Input!$M151=2,svg_data!$CT$2)),"")</f>
        <v/>
      </c>
      <c r="EP151" s="36" t="str">
        <f>IF(AND(Input!$I151="text-tabs",Input!$K151="有"),Input!$G151,"")</f>
        <v/>
      </c>
      <c r="EQ151" s="36" t="str">
        <f>IF(AND(Input!$I151="text-tabs",Input!$K151="有"),IF(Input!$M151=1,svg_data!$CV$1,IF(Input!$M151=2,svg_data!$CV$2)),"")</f>
        <v/>
      </c>
      <c r="ER151" s="36" t="str">
        <f>IF(AND(Input!$I151="text-tabs",Input!$K151="有"),Input!$G151,"")</f>
        <v/>
      </c>
      <c r="ES151" s="36" t="str">
        <f>IF(AND(Input!$I151="text-tabs",Input!$K151="有"),IF(Input!$M151=1,svg_data!$CX$1,IF(Input!$M151=2,svg_data!$CX$2)),"")</f>
        <v/>
      </c>
      <c r="ET151" s="36" t="str">
        <f>IF(AND(Input!$I151="text-tabs",Input!$K151="有"),Input!$G151,"")</f>
        <v/>
      </c>
      <c r="EU151" s="36" t="str">
        <f>IF(AND(Input!$I151="text-tabs",Input!$K151="有"),IF(Input!$M151=1,svg_data!$CZ$1,IF(Input!$M151=2,svg_data!$CZ$2)),"")</f>
        <v/>
      </c>
      <c r="EV151" s="36" t="str">
        <f>IF(AND(Input!$I151="text-tabs",Input!$K151="有"),Input!$G151,"")</f>
        <v/>
      </c>
      <c r="EW151" s="36" t="str">
        <f>IF(AND(Input!$I151="text-tabs",Input!$K151="有"),IF(Input!$M151=1,svg_data!$DB$1,IF(Input!$M151=2,svg_data!$DB$2)),"")</f>
        <v/>
      </c>
      <c r="EX151" s="36" t="str">
        <f>IF(AND(Input!$I151="text-tabs",Input!$K151="有"),Input!$G151,"")</f>
        <v/>
      </c>
      <c r="EY151" s="36" t="str">
        <f>IF(AND(Input!$I151="text-tabs",Input!$K151="有"),IF(Input!$M151=1,svg_data!$DD$1,IF(Input!$M151=2,svg_data!$DD$2)),"")</f>
        <v/>
      </c>
      <c r="EZ151" s="36" t="str">
        <f>IF(AND(Input!$I151="text-tabs",Input!$K151="有"),Input!$G151,"")</f>
        <v/>
      </c>
      <c r="FA151" s="36" t="str">
        <f>IF(AND(Input!$I151="text-tabs",Input!$K151="有"),IF(Input!$M151=1,svg_data!$DF$1,IF(Input!$M151=2,svg_data!$DF$2)),"")</f>
        <v/>
      </c>
      <c r="FB151" s="36" t="str">
        <f>IF(AND(Input!$I151="text-tabs",Input!$K151="有"),Input!$G151,"")</f>
        <v/>
      </c>
      <c r="FC151" s="36" t="str">
        <f>IF(AND(Input!$I151="text-tabs",Input!$K151="有"),IF(Input!$M151=1,svg_data!$DH$1,IF(Input!$M151=2,svg_data!$DH$2)),"")</f>
        <v/>
      </c>
      <c r="FD151" s="36" t="str">
        <f>IF(AND(Input!$I151="text-tabs",Input!$K151="有"),Input!$G151,"")</f>
        <v/>
      </c>
      <c r="FE151" s="36" t="str">
        <f>IF(AND(Input!$I151="text-tabs",Input!$K151="有"),IF(Input!$M151=1,svg_data!$DJ$1,IF(Input!$M151=2,svg_data!$DJ$2)),"")</f>
        <v/>
      </c>
      <c r="FF151" s="36" t="str">
        <f>IF(AND(Input!$I151="text-tabs",Input!$K151="有"),Input!$G151,"")</f>
        <v/>
      </c>
      <c r="FG151" s="36" t="str">
        <f>IF(AND(Input!$I151="text-tabs",Input!$K151="有"),IF(Input!$M151=1,svg_data!$DL$1,IF(Input!$M151=2,svg_data!$DL$2)),"")</f>
        <v/>
      </c>
      <c r="FH151" s="36" t="str">
        <f>IF(AND(Input!$I151="text-tabs",Input!$K151="有"),Input!$G151,"")</f>
        <v/>
      </c>
      <c r="FI151" s="36" t="str">
        <f>IF(AND(Input!$I151="text-tabs",Input!$K151="有"),IF(Input!$M151=1,svg_data!$DN$1,IF(Input!$M151=2,svg_data!$DN$2)),"")</f>
        <v/>
      </c>
      <c r="FJ151" s="36" t="str">
        <f>IF(AND(Input!$I151="text-tabs",Input!$K151="有"),Input!$G151,"")</f>
        <v/>
      </c>
      <c r="FK151" s="36" t="str">
        <f>IF(AND(Input!$I151="text-tabs",Input!$K151="有"),IF(Input!$M151=1,svg_data!$DP$1,IF(Input!$M151=2,svg_data!$DP$2)),"")</f>
        <v/>
      </c>
      <c r="FL151" s="36" t="str">
        <f>IF(AND(Input!$I151="text-tabs",Input!$K151="有"),Input!$G151,"")</f>
        <v/>
      </c>
      <c r="FM151" s="36" t="str">
        <f>IF(AND(Input!$I151="text-tabs",Input!$K151="有"),IF(Input!$M151=1,svg_data!$DR$1,IF(Input!$M151=2,svg_data!$DR$2)),"")</f>
        <v/>
      </c>
      <c r="FN151" s="36" t="str">
        <f>IF(AND(Input!$I151="text-tabs",Input!$K151="有"),Input!$G151,"")</f>
        <v/>
      </c>
      <c r="FO151" s="36" t="str">
        <f>IF(AND(Input!$I151="text-tabs",Input!$K151="有"),IF(Input!$M151=1,svg_data!$DT$1,IF(Input!$M151=2,svg_data!$DT$2)),"")</f>
        <v/>
      </c>
      <c r="FP151" s="36" t="str">
        <f>IF(AND(Input!$I151="text-tabs",Input!$K151="有"),Input!$G151,"")</f>
        <v/>
      </c>
      <c r="FQ151" s="36" t="str">
        <f>IF(AND(Input!$I151="text-tabs",Input!$K151="有"),IF(Input!$M151=1,svg_data!$DV$1,IF(Input!$M151=2,svg_data!$DV$2)),"")</f>
        <v/>
      </c>
      <c r="FR151" s="36" t="str">
        <f>IF(AND(Input!$I151="text-tabs",Input!$K151="有"),Input!$G151,"")</f>
        <v/>
      </c>
      <c r="FS151" s="36" t="str">
        <f>IF(AND(Input!$I151="text-tabs",Input!$K151="有"),IF(Input!$M151=1,svg_data!$DX$1,IF(Input!$M151=2,svg_data!$DX$2)),"")</f>
        <v/>
      </c>
      <c r="FT151" s="36" t="str">
        <f>IF(AND(Input!$I151="text-tabs",Input!$K151="有"),Input!$G151,"")</f>
        <v/>
      </c>
      <c r="FU151" s="36" t="str">
        <f>IF(AND(Input!$I151="text-tabs",Input!$K151="有"),IF(Input!$M151=1,svg_data!$DZ$1,IF(Input!$M151=2,svg_data!$DZ$2)),"")</f>
        <v/>
      </c>
      <c r="FV151" s="36" t="str">
        <f>IF(AND(Input!$I151="text-tabs",Input!$K151="有"),Input!$G151,"")</f>
        <v/>
      </c>
      <c r="FW151" s="36" t="str">
        <f>IF(AND(Input!$I151="text-tabs",Input!$K151="有"),IF(Input!$M151=1,svg_data!$EB$1,IF(Input!$M151=2,svg_data!$EB$2)),"")</f>
        <v/>
      </c>
      <c r="FX151" s="36" t="str">
        <f>IF(AND(Input!$I151="text-tabs",Input!$K151="有"),Input!$G151,"")</f>
        <v/>
      </c>
      <c r="FY151" s="36" t="str">
        <f>IF(AND(Input!$I151="text-tabs",Input!$K151="有"),IF(Input!$M151=1,svg_data!$ED$1,IF(Input!$M151=2,svg_data!$ED$2)),"")</f>
        <v/>
      </c>
      <c r="FZ151" s="36" t="str">
        <f>IF(AND(Input!$I151="text-tabs",Input!$K151="有"),Input!$G151,"")</f>
        <v/>
      </c>
      <c r="GA151" s="36" t="str">
        <f>IF(AND(Input!$I151="text-tabs",Input!$K151="有"),IF(Input!$M151=1,svg_data!$EF$1,IF(Input!$M151=2,svg_data!$EF$2)),"")</f>
        <v/>
      </c>
      <c r="GB151" s="36" t="str">
        <f>IF(AND(Input!$I151="text-tabs",Input!$K151="有"),Input!$G151,"")</f>
        <v/>
      </c>
      <c r="GC151" s="36" t="str">
        <f>IF(AND(Input!$I151="text-tabs",Input!$K151="有"),IF(Input!$M151=1,svg_data!$EH$1,IF(Input!$M151=2,svg_data!$EH$2)),"")</f>
        <v/>
      </c>
      <c r="GD151" s="36" t="str">
        <f>IF(AND(Input!$I151="text-tabs",Input!$K151="有"),Input!$G151,"")</f>
        <v/>
      </c>
      <c r="GE151" s="36" t="str">
        <f>IF(AND(Input!$I151="text-tabs",Input!$K151="有"),IF(Input!$M151=1,svg_data!$EJ$1,IF(Input!$M151=2,svg_data!$EJ$2)),"")</f>
        <v/>
      </c>
      <c r="GF151" s="36" t="str">
        <f>IF(AND(Input!$I151="text-tabs",Input!$K151="有"),Input!$G151,"")</f>
        <v/>
      </c>
      <c r="GG151" s="36" t="str">
        <f>IF(AND(Input!$I151="text-tabs",Input!$K151="有"),IF(Input!$M151=1,svg_data!$EL$1,IF(Input!$M151=2,svg_data!$EL$2)),"")</f>
        <v/>
      </c>
      <c r="GH151" s="36" t="str">
        <f>IF(AND(Input!$I151="text-tabs",Input!$K151="有"),Input!$G151,"")</f>
        <v/>
      </c>
      <c r="GI151" s="36" t="str">
        <f>IF(AND(Input!$I151="text-tabs",Input!$K151="有"),IF(Input!$M151=1,svg_data!$EN$1,IF(Input!$M151=2,svg_data!$EN$2)),"")</f>
        <v/>
      </c>
      <c r="GJ151" s="36" t="str">
        <f>IF(AND(Input!$I151="text-tabs",Input!$K151="有"),Input!$G151,"")</f>
        <v/>
      </c>
      <c r="GK151" s="36" t="str">
        <f>IF(AND(Input!$I151="text-tabs",Input!$K151="有"),IF(Input!$M151=1,svg_data!$EP$1,IF(Input!$M151=2,svg_data!$EP$2)),"")</f>
        <v/>
      </c>
      <c r="GL151" s="36" t="str">
        <f>IF(AND(Input!$I151="text-tabs",Input!$K151="有"),Input!$G151,"")</f>
        <v/>
      </c>
      <c r="GM151" s="36" t="str">
        <f>IF(AND(Input!$I151="text-tabs",Input!$K151="有"),svg_data!$ER$1,"")</f>
        <v/>
      </c>
      <c r="GN151" s="36" t="str">
        <f>IF(AND(Input!$I151="text-tabs",Input!$K151="有"),Input!$G151,"")</f>
        <v/>
      </c>
      <c r="GO151" s="36" t="str">
        <f>IF(AND(Input!$I151="text-tabs",Input!$K151="有"),svg_data!$ET$1,"")</f>
        <v/>
      </c>
      <c r="GP151" s="36" t="str">
        <f>IF(AND(Input!$I151="text-tabs",Input!$K151="有"),Input!$G151,"")</f>
        <v/>
      </c>
      <c r="GQ151" s="36" t="str">
        <f>IF(AND(Input!$I151="text-tabs",Input!$K151="有"),svg_data!$EV$1,"")</f>
        <v/>
      </c>
      <c r="GR151" s="36" t="str">
        <f>IF(AND(Input!$I151="text-tabs",Input!$K151="有"),Input!$G151,"")</f>
        <v/>
      </c>
      <c r="GS151" s="36" t="str">
        <f>IF(AND(Input!$I151="text-tabs",Input!$K151="有"),svg_data!$EX$1,"")</f>
        <v/>
      </c>
      <c r="GT151" s="36" t="str">
        <f>IF(AND(Input!$I151="text-tabs",Input!$K151="有"),IF(Input!$O151="無","",svg_data!$EY$1),"")</f>
        <v/>
      </c>
      <c r="GU151" s="36" t="str">
        <f>IF(AND(Input!$I151="text-tabs",Input!$K151="有"),IF(Input!$O151="無","",Input!$G151),"")</f>
        <v/>
      </c>
      <c r="GV151" s="36" t="str">
        <f>IF(AND(Input!$I151="text-tabs",Input!$K151="有"),IF(Input!$O151="無","",Input!$O151),"")</f>
        <v/>
      </c>
      <c r="GW151" s="36" t="str">
        <f>IF(AND(Input!$I151="text-tabs",Input!$K151="有"),IF(Input!$O151="無","",svg_data!$FA$1),"")</f>
        <v/>
      </c>
      <c r="GX151" s="36" t="str">
        <f>IF(AND(Input!$I151="text-tabs",Input!$K151="有"),IF(Input!$O151="無","",Input!$P151),"")</f>
        <v/>
      </c>
      <c r="GY151" s="36" t="str">
        <f>IF(AND(Input!$I151="text-tabs",Input!$K151="有"),IF(Input!$O151="無","",svg_data!$FC$1),"")</f>
        <v/>
      </c>
      <c r="GZ151" s="36" t="str">
        <f>IF(AND(Input!$I151="text-tabs",Input!$K151="有"),svg_data!$FD$1,"")</f>
        <v/>
      </c>
      <c r="HA151" s="36" t="str">
        <f>IF(AND(Input!$I151="text-tabs",Input!$K151="有"),$HA$1,"")</f>
        <v/>
      </c>
      <c r="HB151" s="36" t="str">
        <f>IF(AND(Input!$I151="text-tabs",Input!$V151="有",Input!$W151&lt;&gt;""),$HB$1,"")</f>
        <v/>
      </c>
      <c r="HC151" s="36" t="str">
        <f>IF(AND(Input!$I151="text-tabs",Input!$V151="有",Input!$W151&lt;&gt;""),Input!$U151,"")</f>
        <v/>
      </c>
      <c r="HD151" s="36" t="str">
        <f>IF(AND(Input!$I151="text-tabs",Input!$V151="有",Input!$W151&lt;&gt;""),$HD$1,"")</f>
        <v/>
      </c>
      <c r="HE151" s="36" t="str">
        <f>IF(AND(Input!$I151="text-tabs",Input!$V151="有",Input!$W151&lt;&gt;""),$HE$1,"")</f>
        <v/>
      </c>
      <c r="HF151" s="36" t="str">
        <f>IF(AND(Input!$I151="text-tabs",Input!$V151="有",Input!$W151&lt;&gt;""),$HF$1,"")</f>
        <v/>
      </c>
      <c r="HG151" s="36" t="str">
        <f>IF(AND(Input!$I151="text-tabs",Input!$V151="有",Input!$W151&lt;&gt;""),Input!$X151,"")</f>
        <v/>
      </c>
      <c r="HH151" s="36" t="str">
        <f>IF(AND(Input!$I151="text-tabs",Input!$V151="有",Input!$W151&lt;&gt;""),$HH$1,"")</f>
        <v/>
      </c>
      <c r="HI151" s="36" t="str">
        <f>IF(AND(Input!$I151="text-tabs",Input!$V151="有",Input!$W151&lt;&gt;""),Input!$W151,"")</f>
        <v/>
      </c>
      <c r="HJ151" s="36" t="str">
        <f>IF(AND(Input!$I151="text-tabs",Input!$V151="有",Input!$W151&lt;&gt;""),$HJ$1,"")</f>
        <v/>
      </c>
      <c r="HK151" s="36" t="str">
        <f>IF(AND(Input!$I151="text-tabs",Input!$V151="有",Input!$Y151&lt;&gt;"無"),$HK$1,"")</f>
        <v/>
      </c>
      <c r="HL151" s="36" t="str">
        <f>IF(AND(Input!$I151="text-tabs",Input!$V151="有",Input!$Y151&lt;&gt;"無"),$HF$1,"")</f>
        <v/>
      </c>
      <c r="HM151" s="36" t="str">
        <f>IF(AND(Input!$I151="text-tabs",Input!$V151="有",Input!$Y151&lt;&gt;"無"),Input!$Z151,"")</f>
        <v/>
      </c>
      <c r="HN151" s="36" t="str">
        <f>IF(AND(Input!$I151="text-tabs",Input!$V151="有",Input!$Y151&lt;&gt;"無"),$HH$1,"")</f>
        <v/>
      </c>
      <c r="HO151" s="36" t="str">
        <f>IF(AND(Input!$I151="text-tabs",Input!$V151="有",Input!$Y151&lt;&gt;"無"),Input!$Y151,"")</f>
        <v/>
      </c>
      <c r="HP151" s="36" t="str">
        <f>IF(AND(Input!$I151="text-tabs",Input!$V151="有",Input!$Y151&lt;&gt;"無"),$HJ$1,"")</f>
        <v/>
      </c>
      <c r="HQ151" s="36" t="str">
        <f>IF(AND(Input!$I151="text-tabs",Input!$V151="有",Input!$AA151&lt;&gt;"無"),$HQ$1,"")</f>
        <v/>
      </c>
      <c r="HR151" s="36" t="str">
        <f>IF(AND(Input!$I151="text-tabs",Input!$V151="有",Input!$AA151&lt;&gt;"無"),$HR$1,"")</f>
        <v/>
      </c>
      <c r="HS151" s="36" t="str">
        <f>IF(AND(Input!$I151="text-tabs",Input!$V151="有",Input!$AA151&lt;&gt;"無"),Input!$AB151,"")</f>
        <v/>
      </c>
      <c r="HT151" s="36" t="str">
        <f>IF(AND(Input!$I151="text-tabs",Input!$V151="有",Input!$AA151&lt;&gt;"無"),$HT$1,"")</f>
        <v/>
      </c>
      <c r="HU151" s="36" t="str">
        <f>IF(AND(Input!$I151="text-tabs",Input!$V151="有",Input!$AA151&lt;&gt;"無"),Input!$AA151,"")</f>
        <v/>
      </c>
      <c r="HV151" s="36" t="str">
        <f>IF(AND(Input!$I151="text-tabs",Input!$V151="有",Input!$AA151&lt;&gt;"無"),$HV$1,"")</f>
        <v/>
      </c>
      <c r="HW151" s="36" t="str">
        <f>IF(AND(Input!$I151="text-tabs",Input!$V151="有",Input!$AC151&lt;&gt;"無"),$HW$1,"")</f>
        <v/>
      </c>
      <c r="HX151" s="36" t="str">
        <f>IF(AND(Input!$I151="text-tabs",Input!$V151="有",Input!$AC151&lt;&gt;"無"),$HX$1,"")</f>
        <v/>
      </c>
      <c r="HY151" s="36" t="str">
        <f>IF(AND(Input!$I151="text-tabs",Input!$V151="有",Input!$AC151&lt;&gt;"無"),Input!$AD151,"")</f>
        <v/>
      </c>
      <c r="HZ151" s="36" t="str">
        <f>IF(AND(Input!$I151="text-tabs",Input!$V151="有",Input!$AC151&lt;&gt;"無"),$HZ$1,"")</f>
        <v/>
      </c>
      <c r="IA151" s="36" t="str">
        <f>IF(AND(Input!$I151="text-tabs",Input!$V151="有",Input!$AC151&lt;&gt;"無"),Input!$AC151,"")</f>
        <v/>
      </c>
      <c r="IB151" s="36" t="str">
        <f>IF(AND(Input!$I151="text-tabs",Input!$V151="有",Input!$AC151&lt;&gt;"無"),$IB$1,"")</f>
        <v/>
      </c>
      <c r="IC151" s="36" t="str">
        <f>IF(AND(Input!$I151="text-tabs",Input!$V151="有",Input!$AE151&lt;&gt;"無"),$IC$1,"")</f>
        <v/>
      </c>
      <c r="ID151" s="36" t="str">
        <f>IF(AND(Input!$I151="text-tabs",Input!$V151="有",Input!$AE151&lt;&gt;"無"),$HF$1,"")</f>
        <v/>
      </c>
      <c r="IE151" s="36" t="str">
        <f>IF(AND(Input!$I151="text-tabs",Input!$V151="有",Input!$AE151&lt;&gt;"無"),Input!$AF151,"")</f>
        <v/>
      </c>
      <c r="IF151" s="36" t="str">
        <f>IF(AND(Input!$I151="text-tabs",Input!$V151="有",Input!$AE151&lt;&gt;"無"),$HH$1,"")</f>
        <v/>
      </c>
      <c r="IG151" s="36" t="str">
        <f>IF(AND(Input!$I151="text-tabs",Input!$V151="有",Input!$AE151&lt;&gt;"無"),Input!$AE151,"")</f>
        <v/>
      </c>
      <c r="IH151" s="36" t="str">
        <f>IF(AND(Input!$I151="text-tabs",Input!$V151="有",Input!$AE151&lt;&gt;"無"),$HJ$1,"")</f>
        <v/>
      </c>
      <c r="II151" s="36" t="str">
        <f>IF(AND(Input!$I151="text-tabs",Input!$V151="有"),$II$1,"")</f>
        <v/>
      </c>
      <c r="IJ151" s="36" t="str">
        <f>IF(AND(Input!$I151="text-tabs",Input!$AG151="有"),$IJ$1,"")</f>
        <v/>
      </c>
      <c r="IK151" s="36" t="str">
        <f>IF(AND(Input!$I151="text-tabs",Input!$AG151="有"),Input!$AH151,"")</f>
        <v/>
      </c>
      <c r="IL151" s="36" t="str">
        <f>IF(AND(Input!$I151="text-tabs",Input!$AG151="有"),$IL$1,"")</f>
        <v/>
      </c>
      <c r="IM151" s="36" t="str">
        <f>IF(AND(Input!$I151="text-tabs",Input!$AG151="有"),Input!$AI151,"")</f>
        <v/>
      </c>
      <c r="IN151" s="36" t="str">
        <f>IF(AND(Input!$I151="text-tabs",Input!$AG151="有"),$IN$1,"")</f>
        <v/>
      </c>
      <c r="IO151" s="36" t="str">
        <f>IF(Input!$I151="text-tabs",$IO$1,"")</f>
        <v/>
      </c>
      <c r="IP151" s="36" t="str">
        <f>IF(Input!$I151="event",$IP$1,"")</f>
        <v/>
      </c>
      <c r="IQ151" s="36" t="str">
        <f>IF(Input!$I151="event",Input!$R151,"")</f>
        <v/>
      </c>
      <c r="IR151" s="36" t="str">
        <f>IF(Input!$I151="event",$IR$1,"")</f>
        <v/>
      </c>
      <c r="IS151" s="36" t="str">
        <f>IF(Input!$I151="event",$IS$1,"")</f>
        <v/>
      </c>
      <c r="IT151" s="36" t="str">
        <f>IF(Input!$I151="event",Input!$Q151,"")</f>
        <v/>
      </c>
      <c r="IU151" s="36" t="str">
        <f>IF(Input!$I151="event",$IU$1,"")</f>
        <v/>
      </c>
      <c r="IV151" s="36" t="str">
        <f>IF(Input!$I151="image",$IV$1,"")</f>
        <v/>
      </c>
      <c r="IW151" s="36" t="str">
        <f>IF(Input!$I151="image",Input!$S151,"")</f>
        <v/>
      </c>
      <c r="IX151" s="36" t="str">
        <f>IF(Input!$I151="image",$IX$1,"")</f>
        <v/>
      </c>
      <c r="IY151" s="36" t="str">
        <f>IF(AND(Input!$I151="image",Input!$V151="無"),$IY$1,"")</f>
        <v/>
      </c>
      <c r="IZ151" s="36" t="str">
        <f>IF(AND(Input!$I151="image",Input!$V151="無"),Input!$B151,"")</f>
        <v/>
      </c>
      <c r="JA151" s="36" t="str">
        <f>IF(AND(Input!$I151="image",Input!$V151="無"),$JA$1,"")</f>
        <v/>
      </c>
      <c r="JB151" s="36" t="str">
        <f>IF(AND(Input!$I151="image",Input!$V151="有"),$JB$1,"")</f>
        <v/>
      </c>
      <c r="JC151" s="36" t="str">
        <f>IF(AND(Input!$I151="image",Input!$V151="有"),Input!$W151,"")</f>
        <v/>
      </c>
      <c r="JD151" s="36" t="str">
        <f>IF(AND(Input!$I151="image",Input!$V151="有"),$JD$1,"")</f>
        <v/>
      </c>
      <c r="JE151" s="36" t="str">
        <f>IF(AND(Input!$I151="image",Input!$V151="有"),Input!$X151,"")</f>
        <v/>
      </c>
      <c r="JF151" s="36" t="str">
        <f>IF(AND(Input!$I151="image",Input!$V151="有"),$JF$1,"")</f>
        <v/>
      </c>
      <c r="JG151" s="36" t="str">
        <f>IF(Input!$I151="embed",$JG$1,"")</f>
        <v/>
      </c>
      <c r="JH151" s="36" t="str">
        <f>IF(Input!$I151="embed",Input!$X151,"")</f>
        <v/>
      </c>
      <c r="JI151" s="36" t="str">
        <f>IF(Input!$I151="embed",$JI$1,"")</f>
        <v/>
      </c>
      <c r="JJ151" s="36" t="str">
        <f>IF(Input!$I151="embed",$JJ$1,"")</f>
        <v/>
      </c>
      <c r="JK151" s="36" t="str">
        <f>IF(Input!$I151="embed",Input!$R151,"")</f>
        <v/>
      </c>
      <c r="JL151" s="36" t="str">
        <f>IF(Input!$I151="embed",$JL$1,"")</f>
        <v/>
      </c>
      <c r="JM151" s="36" t="str">
        <f>IF(Input!$I151="table",Input!$AI151,"")</f>
        <v/>
      </c>
      <c r="JN151" s="36" t="str">
        <f>IF(Input!$I151="table",Input!$AJ151,"")</f>
        <v/>
      </c>
      <c r="JO151" s="36" t="s">
        <v>0</v>
      </c>
      <c r="JP151" s="36" t="str">
        <f t="shared" si="8"/>
        <v/>
      </c>
    </row>
    <row r="152" spans="1:276" s="36" customFormat="1">
      <c r="A152" s="39" t="str">
        <f t="shared" si="7"/>
        <v>"0":{"category":"未記入","class":"0","id":"0","titleShadow":"",}</v>
      </c>
      <c r="B152" s="36" t="s">
        <v>5</v>
      </c>
      <c r="C152" s="40">
        <f>Input!$G152</f>
        <v>0</v>
      </c>
      <c r="D152" s="36" t="s">
        <v>210</v>
      </c>
      <c r="E152" s="36" t="s">
        <v>23</v>
      </c>
      <c r="F152" s="36" t="str">
        <f>IF(Input!$C152&lt;&gt;"",Input!$C152,"未記入")</f>
        <v>未記入</v>
      </c>
      <c r="G152" s="36" t="s">
        <v>3</v>
      </c>
      <c r="H152" s="36" t="s">
        <v>1</v>
      </c>
      <c r="I152" s="36">
        <f>Input!$I152</f>
        <v>0</v>
      </c>
      <c r="J152" s="36" t="s">
        <v>3</v>
      </c>
      <c r="K152" s="36" t="s">
        <v>4</v>
      </c>
      <c r="L152" s="40">
        <f>Input!$G152</f>
        <v>0</v>
      </c>
      <c r="M152" s="36" t="s">
        <v>3</v>
      </c>
      <c r="N152" s="36" t="str">
        <f>IF(Input!$D152="有",$N$1,"")</f>
        <v/>
      </c>
      <c r="O152" s="36" t="str">
        <f>IF(Input!$D152="有",Input!$A152,"")</f>
        <v/>
      </c>
      <c r="P152" s="36" t="str">
        <f>IF(Input!$D152="有",$P$1,"")</f>
        <v/>
      </c>
      <c r="Q152" s="36" t="str">
        <f>IF(Input!$D152="有",$Q$1,"")</f>
        <v/>
      </c>
      <c r="R152" s="36" t="str">
        <f>IF(Input!$D152="有",LEFT(Input!$E152,1),"")</f>
        <v/>
      </c>
      <c r="S152" s="36" t="str">
        <f>IF(Input!$D152="有",$S$1,"")</f>
        <v/>
      </c>
      <c r="T152" s="36" t="str">
        <f>IF(Input!$D152="有",$T$1,"")</f>
        <v/>
      </c>
      <c r="U152" s="36" t="str">
        <f>IF(Input!$D152="有",Input!$F152,"")</f>
        <v/>
      </c>
      <c r="V152" s="36" t="str">
        <f>IF(Input!$D152="有",$V$1,"")</f>
        <v/>
      </c>
      <c r="W152" s="36" t="s">
        <v>205</v>
      </c>
      <c r="X152" s="36" t="str">
        <f>IF(Input!$H152="有","true",IF(Input!$H152="無","false",""))</f>
        <v/>
      </c>
      <c r="Y152" s="36" t="s">
        <v>3</v>
      </c>
      <c r="Z152" s="36" t="str">
        <f>IF(OR(Input!$I152="text-tabs",Input!$I152="text"),$Z$1,"")</f>
        <v/>
      </c>
      <c r="AA152" s="36" t="str">
        <f>IF(OR(Input!$I152="text-tabs",Input!$I152="text"),Input!$B152,"")</f>
        <v/>
      </c>
      <c r="AB152" s="36" t="str">
        <f>IF(OR(Input!$I152="text-tabs",Input!$I152="text"),$AB$1,"")</f>
        <v/>
      </c>
      <c r="AC152" s="36" t="str">
        <f>IF(AND(OR(Input!$I152="text-tabs",Input!$I152="text"),Input!$T152="無"),$AC$1,"")</f>
        <v/>
      </c>
      <c r="AD152" s="36" t="str">
        <f>IF(AND(OR(Input!$I152="text-tabs",Input!$I152="text"),Input!$T152="無"),Input!$S152,"")</f>
        <v/>
      </c>
      <c r="AE152" s="36" t="str">
        <f>IF(AND(OR(Input!$I152="text-tabs",Input!$I152="text"),Input!$T152="無"),$AE$1,"")</f>
        <v/>
      </c>
      <c r="AF152" s="36" t="str">
        <f>IF(AND(OR(Input!$I152="text-tabs",Input!$I152="text"),Input!$S152="無"),$AF$1,"")</f>
        <v/>
      </c>
      <c r="AG152" s="36" t="str">
        <f>IF(AND(OR(Input!$I152="text-tabs",Input!$I152="text"),Input!$S152="無"),Input!$T152,"")</f>
        <v/>
      </c>
      <c r="AH152" s="36" t="str">
        <f>IF(AND(OR(Input!$I152="text-tabs",Input!$I152="text"),Input!$S152="無"),$AH$1,"")</f>
        <v/>
      </c>
      <c r="AI152" s="36" t="str">
        <f>IF(Input!$I152="text",$AI$1,"")</f>
        <v/>
      </c>
      <c r="AJ152" s="36" t="str">
        <f>IF(Input!$I152="text",Input!$R152,"")</f>
        <v/>
      </c>
      <c r="AK152" s="36" t="str">
        <f>IF(Input!$I152="text",$AK$1,"")</f>
        <v/>
      </c>
      <c r="AL152" s="36" t="str">
        <f>IF(Input!$I152="text-tabs",$AL$1,"")</f>
        <v/>
      </c>
      <c r="AM152" s="36" t="str">
        <f>IF(Input!$I152="text-tabs",$AM$1,"")</f>
        <v/>
      </c>
      <c r="AN152" s="36" t="str">
        <f>IF(Input!$I152="text-tabs",Input!$J152,"")</f>
        <v/>
      </c>
      <c r="AO152" s="36" t="str">
        <f>IF(Input!$I152="text-tabs",$AO$1,"")</f>
        <v/>
      </c>
      <c r="AP152" s="36" t="str">
        <f>IF(Input!$I152="text-tabs",Input!$R152,"")</f>
        <v/>
      </c>
      <c r="AQ152" s="36" t="str">
        <f>IF(Input!$I152="text-tabs",$AQ$1,"")</f>
        <v/>
      </c>
      <c r="AR152" s="36" t="str">
        <f>IF(AND(Input!$I152="text-tabs",Input!$K152="有"),$AR$1,"")</f>
        <v/>
      </c>
      <c r="AS152" s="36" t="str">
        <f>IF(AND(Input!$I152="text-tabs",Input!$K152="有"),Input!$L152,"")</f>
        <v/>
      </c>
      <c r="AT152" s="36" t="str">
        <f>IF(AND(Input!$I152="text-tabs",Input!$K152="有"),$AT$1,"")</f>
        <v/>
      </c>
      <c r="AU152" s="36" t="str">
        <f>IF(AND(Input!$I152="text-tabs",Input!$K152="有"),Input!$N152,"")</f>
        <v/>
      </c>
      <c r="AV152" s="36" t="str">
        <f>IF(AND(Input!$I152="text-tabs",Input!$K152="有"),"&lt;br&gt;","")</f>
        <v/>
      </c>
      <c r="AW152" s="36" t="str">
        <f>IF(AND(Input!$I152="text-tabs",Input!$K152="有"),IF(Input!$M152=1,svg_data!$A$1,IF(Input!$M152=2,svg_data!$A$2)),"")</f>
        <v/>
      </c>
      <c r="AX152" s="36" t="str">
        <f>IF(AND(Input!$I152="text-tabs",Input!$K152="有"),Input!$G152,"")</f>
        <v/>
      </c>
      <c r="AY152" s="36" t="str">
        <f>IF(AND(Input!$I152="text-tabs",Input!$K152="有"),IF(Input!$M152=1,svg_data!$C$1,IF(Input!$M152=2,svg_data!$C$2)),"")</f>
        <v/>
      </c>
      <c r="AZ152" s="36" t="str">
        <f>IF(AND(Input!$I152="text-tabs",Input!$K152="有"),Input!$G152,"")</f>
        <v/>
      </c>
      <c r="BA152" s="36" t="str">
        <f>IF(AND(Input!$I152="text-tabs",Input!$K152="有"),IF(Input!$M152=1,svg_data!$E$1,IF(Input!$M152=2,svg_data!$E$2)),"")</f>
        <v/>
      </c>
      <c r="BB152" s="36" t="str">
        <f>IF(AND(Input!$I152="text-tabs",Input!$K152="有"),Input!$G152,"")</f>
        <v/>
      </c>
      <c r="BC152" s="36" t="str">
        <f>IF(AND(Input!$I152="text-tabs",Input!$K152="有"),IF(Input!$M152=1,svg_data!$G$1,IF(Input!$M152=2,svg_data!$G$2)),"")</f>
        <v/>
      </c>
      <c r="BD152" s="36" t="str">
        <f>IF(AND(Input!$I152="text-tabs",Input!$K152="有"),Input!$G152,"")</f>
        <v/>
      </c>
      <c r="BE152" s="36" t="str">
        <f>IF(AND(Input!$I152="text-tabs",Input!$K152="有"),IF(Input!$M152=1,svg_data!$I$1,IF(Input!$M152=2,svg_data!$I$2)),"")</f>
        <v/>
      </c>
      <c r="BF152" s="36" t="str">
        <f>IF(AND(Input!$I152="text-tabs",Input!$K152="有"),Input!$G152,"")</f>
        <v/>
      </c>
      <c r="BG152" s="36" t="str">
        <f>IF(AND(Input!$I152="text-tabs",Input!$K152="有"),IF(Input!$M152=1,svg_data!$K$1,IF(Input!$M152=2,svg_data!$K$2)),"")</f>
        <v/>
      </c>
      <c r="BH152" s="36" t="str">
        <f>IF(AND(Input!$I152="text-tabs",Input!$K152="有"),Input!$G152,"")</f>
        <v/>
      </c>
      <c r="BI152" s="36" t="str">
        <f>IF(AND(Input!$I152="text-tabs",Input!$K152="有"),IF(Input!$M152=1,svg_data!$M$1,IF(Input!$M152=2,svg_data!$M$2)),"")</f>
        <v/>
      </c>
      <c r="BJ152" s="36" t="str">
        <f>IF(AND(Input!$I152="text-tabs",Input!$K152="有"),Input!$G152,"")</f>
        <v/>
      </c>
      <c r="BK152" s="36" t="str">
        <f>IF(AND(Input!$I152="text-tabs",Input!$K152="有"),IF(Input!$M152=1,svg_data!$O$1,IF(Input!$M152=2,svg_data!$O$2)),"")</f>
        <v/>
      </c>
      <c r="BL152" s="36" t="str">
        <f>IF(AND(Input!$I152="text-tabs",Input!$K152="有"),Input!$G152,"")</f>
        <v/>
      </c>
      <c r="BM152" s="36" t="str">
        <f>IF(AND(Input!$I152="text-tabs",Input!$K152="有"),IF(Input!$M152=1,svg_data!$Q$1,IF(Input!$M152=2,svg_data!$Q$2)),"")</f>
        <v/>
      </c>
      <c r="BN152" s="36" t="str">
        <f>IF(AND(Input!$I152="text-tabs",Input!$K152="有"),Input!$G152,"")</f>
        <v/>
      </c>
      <c r="BO152" s="36" t="str">
        <f>IF(AND(Input!$I152="text-tabs",Input!$K152="有"),IF(Input!$M152=1,svg_data!$S$1,IF(Input!$M152=2,svg_data!$S$2)),"")</f>
        <v/>
      </c>
      <c r="BP152" s="36" t="str">
        <f>IF(AND(Input!$I152="text-tabs",Input!$K152="有"),Input!$G152,"")</f>
        <v/>
      </c>
      <c r="BQ152" s="36" t="str">
        <f>IF(AND(Input!$I152="text-tabs",Input!$K152="有"),IF(Input!$M152=1,svg_data!$U$1,IF(Input!$M152=2,svg_data!$U$2)),"")</f>
        <v/>
      </c>
      <c r="BR152" s="36" t="str">
        <f>IF(AND(Input!$I152="text-tabs",Input!$K152="有"),Input!$G152,"")</f>
        <v/>
      </c>
      <c r="BS152" s="36" t="str">
        <f>IF(AND(Input!$I152="text-tabs",Input!$K152="有"),IF(Input!$M152=1,svg_data!$W$1,IF(Input!$M152=2,svg_data!$W$2)),"")</f>
        <v/>
      </c>
      <c r="BT152" s="36" t="str">
        <f>IF(AND(Input!$I152="text-tabs",Input!$K152="有"),Input!$G152,"")</f>
        <v/>
      </c>
      <c r="BU152" s="36" t="str">
        <f>IF(AND(Input!$I152="text-tabs",Input!$K152="有"),IF(Input!$M152=1,svg_data!$Y$1,IF(Input!$M152=2,svg_data!$Y$2)),"")</f>
        <v/>
      </c>
      <c r="BV152" s="36" t="str">
        <f>IF(AND(Input!$I152="text-tabs",Input!$K152="有"),Input!$G152,"")</f>
        <v/>
      </c>
      <c r="BW152" s="36" t="str">
        <f>IF(AND(Input!$I152="text-tabs",Input!$K152="有"),IF(Input!$M152=1,svg_data!$AA$1,IF(Input!$M152=2,svg_data!$AA$2)),"")</f>
        <v/>
      </c>
      <c r="BX152" s="36" t="str">
        <f>IF(AND(Input!$I152="text-tabs",Input!$K152="有"),Input!$G152,"")</f>
        <v/>
      </c>
      <c r="BY152" s="36" t="str">
        <f>IF(AND(Input!$I152="text-tabs",Input!$K152="有"),IF(Input!$M152=1,svg_data!$AC$1,IF(Input!$M152=2,svg_data!$AC$2)),"")</f>
        <v/>
      </c>
      <c r="BZ152" s="36" t="str">
        <f>IF(AND(Input!$I152="text-tabs",Input!$K152="有"),Input!$G152,"")</f>
        <v/>
      </c>
      <c r="CA152" s="36" t="str">
        <f>IF(AND(Input!$I152="text-tabs",Input!$K152="有"),IF(Input!$M152=1,svg_data!$AE$1,IF(Input!$M152=2,svg_data!$AE$2)),"")</f>
        <v/>
      </c>
      <c r="CB152" s="36" t="str">
        <f>IF(AND(Input!$I152="text-tabs",Input!$K152="有"),Input!$G152,"")</f>
        <v/>
      </c>
      <c r="CC152" s="36" t="str">
        <f>IF(AND(Input!$I152="text-tabs",Input!$K152="有"),IF(Input!$M152=1,svg_data!$AG$1,IF(Input!$M152=2,svg_data!$AG$2)),"")</f>
        <v/>
      </c>
      <c r="CD152" s="36" t="str">
        <f>IF(AND(Input!$I152="text-tabs",Input!$K152="有"),Input!$G152,"")</f>
        <v/>
      </c>
      <c r="CE152" s="36" t="str">
        <f>IF(AND(Input!$I152="text-tabs",Input!$K152="有"),IF(Input!$M152=1,svg_data!$AI$1,IF(Input!$M152=2,svg_data!$AI$2)),"")</f>
        <v/>
      </c>
      <c r="CF152" s="36" t="str">
        <f>IF(AND(Input!$I152="text-tabs",Input!$K152="有"),Input!$G152,"")</f>
        <v/>
      </c>
      <c r="CG152" s="36" t="str">
        <f>IF(AND(Input!$I152="text-tabs",Input!$K152="有"),IF(Input!$M152=1,svg_data!$AK$1,IF(Input!$M152=2,svg_data!$AK$2)),"")</f>
        <v/>
      </c>
      <c r="CH152" s="36" t="str">
        <f>IF(AND(Input!$I152="text-tabs",Input!$K152="有"),Input!$G152,"")</f>
        <v/>
      </c>
      <c r="CI152" s="36" t="str">
        <f>IF(AND(Input!$I152="text-tabs",Input!$K152="有"),IF(Input!$M152=1,svg_data!$AM$1,IF(Input!$M152=2,svg_data!$AM$2)),"")</f>
        <v/>
      </c>
      <c r="CJ152" s="36" t="str">
        <f>IF(AND(Input!$I152="text-tabs",Input!$K152="有"),Input!$G152,"")</f>
        <v/>
      </c>
      <c r="CK152" s="36" t="str">
        <f>IF(AND(Input!$I152="text-tabs",Input!$K152="有"),IF(Input!$M152=1,svg_data!$AO$1,IF(Input!$M152=2,svg_data!$AO$2)),"")</f>
        <v/>
      </c>
      <c r="CL152" s="36" t="str">
        <f>IF(AND(Input!$I152="text-tabs",Input!$K152="有"),Input!$G152,"")</f>
        <v/>
      </c>
      <c r="CM152" s="36" t="str">
        <f>IF(AND(Input!$I152="text-tabs",Input!$K152="有"),IF(Input!$M152=1,svg_data!$AQ$1,IF(Input!$M152=2,svg_data!$AQ$2)),"")</f>
        <v/>
      </c>
      <c r="CN152" s="36" t="str">
        <f>IF(AND(Input!$I152="text-tabs",Input!$K152="有"),Input!$G152,"")</f>
        <v/>
      </c>
      <c r="CO152" s="36" t="str">
        <f>IF(AND(Input!$I152="text-tabs",Input!$K152="有"),IF(Input!$M152=1,svg_data!$AS$1,IF(Input!$M152=2,svg_data!$AS$2)),"")</f>
        <v/>
      </c>
      <c r="CP152" s="36" t="str">
        <f>IF(AND(Input!$I152="text-tabs",Input!$K152="有"),Input!$G152,"")</f>
        <v/>
      </c>
      <c r="CQ152" s="36" t="str">
        <f>IF(AND(Input!$I152="text-tabs",Input!$K152="有"),IF(Input!$M152=1,svg_data!$AU$1,IF(Input!$M152=2,svg_data!$AU$2)),"")</f>
        <v/>
      </c>
      <c r="CR152" s="36" t="str">
        <f>IF(AND(Input!$I152="text-tabs",Input!$K152="有"),Input!$G152,"")</f>
        <v/>
      </c>
      <c r="CS152" s="36" t="str">
        <f>IF(AND(Input!$I152="text-tabs",Input!$K152="有"),IF(Input!$M152=1,svg_data!$AW$1,IF(Input!$M152=2,svg_data!$AW$2)),"")</f>
        <v/>
      </c>
      <c r="CT152" s="36" t="str">
        <f>IF(AND(Input!$I152="text-tabs",Input!$K152="有"),Input!$G152,"")</f>
        <v/>
      </c>
      <c r="CU152" s="36" t="str">
        <f>IF(AND(Input!$I152="text-tabs",Input!$K152="有"),IF(Input!$M152=1,svg_data!$AY$1,IF(Input!$M152=2,svg_data!$AY$2)),"")</f>
        <v/>
      </c>
      <c r="CV152" s="36" t="str">
        <f>IF(AND(Input!$I152="text-tabs",Input!$K152="有"),Input!$G152,"")</f>
        <v/>
      </c>
      <c r="CW152" s="36" t="str">
        <f>IF(AND(Input!$I152="text-tabs",Input!$K152="有"),IF(Input!$M152=1,svg_data!$BA$1,IF(Input!$M152=2,svg_data!$BA$2)),"")</f>
        <v/>
      </c>
      <c r="CX152" s="36" t="str">
        <f>IF(AND(Input!$I152="text-tabs",Input!$K152="有"),Input!$G152,"")</f>
        <v/>
      </c>
      <c r="CY152" s="36" t="str">
        <f>IF(AND(Input!$I152="text-tabs",Input!$K152="有"),IF(Input!$M152=1,svg_data!$BC$1,IF(Input!$M152=2,svg_data!$BC$2)),"")</f>
        <v/>
      </c>
      <c r="CZ152" s="36" t="str">
        <f>IF(AND(Input!$I152="text-tabs",Input!$K152="有"),Input!$G152,"")</f>
        <v/>
      </c>
      <c r="DA152" s="36" t="str">
        <f>IF(AND(Input!$I152="text-tabs",Input!$K152="有"),IF(Input!$M152=1,svg_data!$BE$1,IF(Input!$M152=2,svg_data!$BE$2)),"")</f>
        <v/>
      </c>
      <c r="DB152" s="36" t="str">
        <f>IF(AND(Input!$I152="text-tabs",Input!$K152="有"),Input!$G152,"")</f>
        <v/>
      </c>
      <c r="DC152" s="36" t="str">
        <f>IF(AND(Input!$I152="text-tabs",Input!$K152="有"),IF(Input!$M152=1,svg_data!$BG$1,IF(Input!$M152=2,svg_data!$BG$2)),"")</f>
        <v/>
      </c>
      <c r="DD152" s="36" t="str">
        <f>IF(AND(Input!$I152="text-tabs",Input!$K152="有"),Input!$G152,"")</f>
        <v/>
      </c>
      <c r="DE152" s="36" t="str">
        <f>IF(AND(Input!$I152="text-tabs",Input!$K152="有"),IF(Input!$M152=1,svg_data!$BI$1,IF(Input!$M152=2,svg_data!$BI$2)),"")</f>
        <v/>
      </c>
      <c r="DF152" s="36" t="str">
        <f>IF(AND(Input!$I152="text-tabs",Input!$K152="有"),Input!$G152,"")</f>
        <v/>
      </c>
      <c r="DG152" s="36" t="str">
        <f>IF(AND(Input!$I152="text-tabs",Input!$K152="有"),IF(Input!$M152=1,svg_data!$BK$1,IF(Input!$M152=2,svg_data!$BK$2)),"")</f>
        <v/>
      </c>
      <c r="DH152" s="36" t="str">
        <f>IF(AND(Input!$I152="text-tabs",Input!$K152="有"),Input!$G152,"")</f>
        <v/>
      </c>
      <c r="DI152" s="36" t="str">
        <f>IF(AND(Input!$I152="text-tabs",Input!$K152="有"),IF(Input!$M152=1,svg_data!$BM$1,IF(Input!$M152=2,svg_data!$BM$2)),"")</f>
        <v/>
      </c>
      <c r="DJ152" s="36" t="str">
        <f>IF(AND(Input!$I152="text-tabs",Input!$K152="有"),svg_data!$BN$1,"")</f>
        <v/>
      </c>
      <c r="DK152" s="36" t="str">
        <f>IF(AND(Input!$I152="text-tabs",Input!$K152="有"),Input!$G152,"")</f>
        <v/>
      </c>
      <c r="DL152" s="36" t="str">
        <f>IF(AND(Input!$I152="text-tabs",Input!$K152="有"),svg_data!$BP$1,"")</f>
        <v/>
      </c>
      <c r="DM152" s="36" t="str">
        <f>IF(AND(Input!$I152="text-tabs",Input!$K152="有"),svg_data!$BQ$1,"")</f>
        <v/>
      </c>
      <c r="DN152" s="36" t="str">
        <f>IF(AND(Input!$I152="text-tabs",Input!$K152="有"),Input!$G152,"")</f>
        <v/>
      </c>
      <c r="DO152" s="36" t="str">
        <f>IF(AND(Input!$I152="text-tabs",Input!$K152="有"),svg_data!$BS$1,"")</f>
        <v/>
      </c>
      <c r="DP152" s="36" t="str">
        <f>IF(AND(Input!$I152="text-tabs",Input!$K152="有"),Input!$G152,"")</f>
        <v/>
      </c>
      <c r="DQ152" s="36" t="str">
        <f>IF(AND(Input!$I152="text-tabs",Input!$K152="有"),svg_data!$BU$1,"")</f>
        <v/>
      </c>
      <c r="DR152" s="36" t="str">
        <f>IF(AND(Input!$I152="text-tabs",Input!$K152="有"),Input!$G152,"")</f>
        <v/>
      </c>
      <c r="DS152" s="36" t="str">
        <f>IF(AND(Input!$I152="text-tabs",Input!$K152="有"),IF(Input!$M152=1,svg_data!$BW$1,IF(Input!$M152=2,svg_data!$BW$2)),"")</f>
        <v/>
      </c>
      <c r="DT152" s="36" t="str">
        <f>IF(AND(Input!$I152="text-tabs",Input!$K152="有"),IF(Input!$M152=1,svg_data!$BY$1,IF(Input!$M152=2,"")),"")</f>
        <v/>
      </c>
      <c r="DU152" s="36" t="str">
        <f>IF(AND(Input!$I152="text-tabs",Input!$K152="有"),IF(Input!$M152=1,Input!$G152,IF(Input!$M152=2,"")),"")</f>
        <v/>
      </c>
      <c r="DV152" s="42" t="str">
        <f>IF(AND(Input!$I152="text-tabs",Input!$K152="有"),IF(Input!$M152=1,svg_data!$CA$1,IF(Input!$M152=2,svg_data!$CA$2)),"")</f>
        <v/>
      </c>
      <c r="DW152" s="36" t="str">
        <f>IF(AND(Input!$I152="text-tabs",Input!$K152="有"),IF(Input!$M152=1,svg_data!$CB$1,IF(Input!$M152=2,svg_data!$CB$2)),"")</f>
        <v/>
      </c>
      <c r="DX152" s="36" t="str">
        <f>IF(AND(Input!$I152="text-tabs",Input!$K152="有"),Input!$G152,"")</f>
        <v/>
      </c>
      <c r="DY152" s="36" t="str">
        <f>IF(AND(Input!$I152="text-tabs",Input!$K152="有"),IF(Input!$M152=1,svg_data!$CD$1,IF(Input!$M152=2,svg_data!$CD$2)),"")</f>
        <v/>
      </c>
      <c r="DZ152" s="36" t="str">
        <f>IF(AND(Input!$I152="text-tabs",Input!$K152="有"),Input!$G152,"")</f>
        <v/>
      </c>
      <c r="EA152" s="36" t="str">
        <f>IF(AND(Input!$I152="text-tabs",Input!$K152="有"),IF(Input!$M152=1,svg_data!$CF$1,IF(Input!$M152=2,svg_data!$CF$2)),"")</f>
        <v/>
      </c>
      <c r="EB152" s="36" t="str">
        <f>IF(AND(Input!$I152="text-tabs",Input!$K152="有"),Input!$G152,"")</f>
        <v/>
      </c>
      <c r="EC152" s="36" t="str">
        <f>IF(AND(Input!$I152="text-tabs",Input!$K152="有"),IF(Input!$M152=1,svg_data!$CH$1,IF(Input!$M152=2,svg_data!$CH$2)),"")</f>
        <v/>
      </c>
      <c r="ED152" s="36" t="str">
        <f>IF(AND(Input!$I152="text-tabs",Input!$K152="有"),Input!$G152,"")</f>
        <v/>
      </c>
      <c r="EE152" s="36" t="str">
        <f>IF(AND(Input!$I152="text-tabs",Input!$K152="有"),IF(Input!$M152=1,svg_data!$CJ$1,IF(Input!$M152=2,svg_data!$CJ$2)),"")</f>
        <v/>
      </c>
      <c r="EF152" s="36" t="str">
        <f>IF(AND(Input!$I152="text-tabs",Input!$K152="有"),Input!$G152,"")</f>
        <v/>
      </c>
      <c r="EG152" s="36" t="str">
        <f>IF(AND(Input!$I152="text-tabs",Input!$K152="有"),IF(Input!$M152=1,svg_data!$CL$1,IF(Input!$M152=2,svg_data!$CL$2)),"")</f>
        <v/>
      </c>
      <c r="EH152" s="36" t="str">
        <f>IF(AND(Input!$I152="text-tabs",Input!$K152="有"),Input!$G152,"")</f>
        <v/>
      </c>
      <c r="EI152" s="36" t="str">
        <f>IF(AND(Input!$I152="text-tabs",Input!$K152="有"),IF(Input!$M152=1,svg_data!$CN$1,IF(Input!$M152=2,svg_data!$CN$2)),"")</f>
        <v/>
      </c>
      <c r="EJ152" s="36" t="str">
        <f>IF(AND(Input!$I152="text-tabs",Input!$K152="有"),Input!$G152,"")</f>
        <v/>
      </c>
      <c r="EK152" s="36" t="str">
        <f>IF(AND(Input!$I152="text-tabs",Input!$K152="有"),IF(Input!$M152=1,svg_data!$CP$1,IF(Input!$M152=2,svg_data!$CP$2)),"")</f>
        <v/>
      </c>
      <c r="EL152" s="36" t="str">
        <f>IF(AND(Input!$I152="text-tabs",Input!$K152="有"),Input!$G152,"")</f>
        <v/>
      </c>
      <c r="EM152" s="36" t="str">
        <f>IF(AND(Input!$I152="text-tabs",Input!$K152="有"),IF(Input!$M152=1,svg_data!$CR$1,IF(Input!$M152=2,svg_data!$CR$2)),"")</f>
        <v/>
      </c>
      <c r="EN152" s="36" t="str">
        <f>IF(AND(Input!$I152="text-tabs",Input!$K152="有"),Input!$G152,"")</f>
        <v/>
      </c>
      <c r="EO152" s="36" t="str">
        <f>IF(AND(Input!$I152="text-tabs",Input!$K152="有"),IF(Input!$M152=1,svg_data!$CT$1,IF(Input!$M152=2,svg_data!$CT$2)),"")</f>
        <v/>
      </c>
      <c r="EP152" s="36" t="str">
        <f>IF(AND(Input!$I152="text-tabs",Input!$K152="有"),Input!$G152,"")</f>
        <v/>
      </c>
      <c r="EQ152" s="36" t="str">
        <f>IF(AND(Input!$I152="text-tabs",Input!$K152="有"),IF(Input!$M152=1,svg_data!$CV$1,IF(Input!$M152=2,svg_data!$CV$2)),"")</f>
        <v/>
      </c>
      <c r="ER152" s="36" t="str">
        <f>IF(AND(Input!$I152="text-tabs",Input!$K152="有"),Input!$G152,"")</f>
        <v/>
      </c>
      <c r="ES152" s="36" t="str">
        <f>IF(AND(Input!$I152="text-tabs",Input!$K152="有"),IF(Input!$M152=1,svg_data!$CX$1,IF(Input!$M152=2,svg_data!$CX$2)),"")</f>
        <v/>
      </c>
      <c r="ET152" s="36" t="str">
        <f>IF(AND(Input!$I152="text-tabs",Input!$K152="有"),Input!$G152,"")</f>
        <v/>
      </c>
      <c r="EU152" s="36" t="str">
        <f>IF(AND(Input!$I152="text-tabs",Input!$K152="有"),IF(Input!$M152=1,svg_data!$CZ$1,IF(Input!$M152=2,svg_data!$CZ$2)),"")</f>
        <v/>
      </c>
      <c r="EV152" s="36" t="str">
        <f>IF(AND(Input!$I152="text-tabs",Input!$K152="有"),Input!$G152,"")</f>
        <v/>
      </c>
      <c r="EW152" s="36" t="str">
        <f>IF(AND(Input!$I152="text-tabs",Input!$K152="有"),IF(Input!$M152=1,svg_data!$DB$1,IF(Input!$M152=2,svg_data!$DB$2)),"")</f>
        <v/>
      </c>
      <c r="EX152" s="36" t="str">
        <f>IF(AND(Input!$I152="text-tabs",Input!$K152="有"),Input!$G152,"")</f>
        <v/>
      </c>
      <c r="EY152" s="36" t="str">
        <f>IF(AND(Input!$I152="text-tabs",Input!$K152="有"),IF(Input!$M152=1,svg_data!$DD$1,IF(Input!$M152=2,svg_data!$DD$2)),"")</f>
        <v/>
      </c>
      <c r="EZ152" s="36" t="str">
        <f>IF(AND(Input!$I152="text-tabs",Input!$K152="有"),Input!$G152,"")</f>
        <v/>
      </c>
      <c r="FA152" s="36" t="str">
        <f>IF(AND(Input!$I152="text-tabs",Input!$K152="有"),IF(Input!$M152=1,svg_data!$DF$1,IF(Input!$M152=2,svg_data!$DF$2)),"")</f>
        <v/>
      </c>
      <c r="FB152" s="36" t="str">
        <f>IF(AND(Input!$I152="text-tabs",Input!$K152="有"),Input!$G152,"")</f>
        <v/>
      </c>
      <c r="FC152" s="36" t="str">
        <f>IF(AND(Input!$I152="text-tabs",Input!$K152="有"),IF(Input!$M152=1,svg_data!$DH$1,IF(Input!$M152=2,svg_data!$DH$2)),"")</f>
        <v/>
      </c>
      <c r="FD152" s="36" t="str">
        <f>IF(AND(Input!$I152="text-tabs",Input!$K152="有"),Input!$G152,"")</f>
        <v/>
      </c>
      <c r="FE152" s="36" t="str">
        <f>IF(AND(Input!$I152="text-tabs",Input!$K152="有"),IF(Input!$M152=1,svg_data!$DJ$1,IF(Input!$M152=2,svg_data!$DJ$2)),"")</f>
        <v/>
      </c>
      <c r="FF152" s="36" t="str">
        <f>IF(AND(Input!$I152="text-tabs",Input!$K152="有"),Input!$G152,"")</f>
        <v/>
      </c>
      <c r="FG152" s="36" t="str">
        <f>IF(AND(Input!$I152="text-tabs",Input!$K152="有"),IF(Input!$M152=1,svg_data!$DL$1,IF(Input!$M152=2,svg_data!$DL$2)),"")</f>
        <v/>
      </c>
      <c r="FH152" s="36" t="str">
        <f>IF(AND(Input!$I152="text-tabs",Input!$K152="有"),Input!$G152,"")</f>
        <v/>
      </c>
      <c r="FI152" s="36" t="str">
        <f>IF(AND(Input!$I152="text-tabs",Input!$K152="有"),IF(Input!$M152=1,svg_data!$DN$1,IF(Input!$M152=2,svg_data!$DN$2)),"")</f>
        <v/>
      </c>
      <c r="FJ152" s="36" t="str">
        <f>IF(AND(Input!$I152="text-tabs",Input!$K152="有"),Input!$G152,"")</f>
        <v/>
      </c>
      <c r="FK152" s="36" t="str">
        <f>IF(AND(Input!$I152="text-tabs",Input!$K152="有"),IF(Input!$M152=1,svg_data!$DP$1,IF(Input!$M152=2,svg_data!$DP$2)),"")</f>
        <v/>
      </c>
      <c r="FL152" s="36" t="str">
        <f>IF(AND(Input!$I152="text-tabs",Input!$K152="有"),Input!$G152,"")</f>
        <v/>
      </c>
      <c r="FM152" s="36" t="str">
        <f>IF(AND(Input!$I152="text-tabs",Input!$K152="有"),IF(Input!$M152=1,svg_data!$DR$1,IF(Input!$M152=2,svg_data!$DR$2)),"")</f>
        <v/>
      </c>
      <c r="FN152" s="36" t="str">
        <f>IF(AND(Input!$I152="text-tabs",Input!$K152="有"),Input!$G152,"")</f>
        <v/>
      </c>
      <c r="FO152" s="36" t="str">
        <f>IF(AND(Input!$I152="text-tabs",Input!$K152="有"),IF(Input!$M152=1,svg_data!$DT$1,IF(Input!$M152=2,svg_data!$DT$2)),"")</f>
        <v/>
      </c>
      <c r="FP152" s="36" t="str">
        <f>IF(AND(Input!$I152="text-tabs",Input!$K152="有"),Input!$G152,"")</f>
        <v/>
      </c>
      <c r="FQ152" s="36" t="str">
        <f>IF(AND(Input!$I152="text-tabs",Input!$K152="有"),IF(Input!$M152=1,svg_data!$DV$1,IF(Input!$M152=2,svg_data!$DV$2)),"")</f>
        <v/>
      </c>
      <c r="FR152" s="36" t="str">
        <f>IF(AND(Input!$I152="text-tabs",Input!$K152="有"),Input!$G152,"")</f>
        <v/>
      </c>
      <c r="FS152" s="36" t="str">
        <f>IF(AND(Input!$I152="text-tabs",Input!$K152="有"),IF(Input!$M152=1,svg_data!$DX$1,IF(Input!$M152=2,svg_data!$DX$2)),"")</f>
        <v/>
      </c>
      <c r="FT152" s="36" t="str">
        <f>IF(AND(Input!$I152="text-tabs",Input!$K152="有"),Input!$G152,"")</f>
        <v/>
      </c>
      <c r="FU152" s="36" t="str">
        <f>IF(AND(Input!$I152="text-tabs",Input!$K152="有"),IF(Input!$M152=1,svg_data!$DZ$1,IF(Input!$M152=2,svg_data!$DZ$2)),"")</f>
        <v/>
      </c>
      <c r="FV152" s="36" t="str">
        <f>IF(AND(Input!$I152="text-tabs",Input!$K152="有"),Input!$G152,"")</f>
        <v/>
      </c>
      <c r="FW152" s="36" t="str">
        <f>IF(AND(Input!$I152="text-tabs",Input!$K152="有"),IF(Input!$M152=1,svg_data!$EB$1,IF(Input!$M152=2,svg_data!$EB$2)),"")</f>
        <v/>
      </c>
      <c r="FX152" s="36" t="str">
        <f>IF(AND(Input!$I152="text-tabs",Input!$K152="有"),Input!$G152,"")</f>
        <v/>
      </c>
      <c r="FY152" s="36" t="str">
        <f>IF(AND(Input!$I152="text-tabs",Input!$K152="有"),IF(Input!$M152=1,svg_data!$ED$1,IF(Input!$M152=2,svg_data!$ED$2)),"")</f>
        <v/>
      </c>
      <c r="FZ152" s="36" t="str">
        <f>IF(AND(Input!$I152="text-tabs",Input!$K152="有"),Input!$G152,"")</f>
        <v/>
      </c>
      <c r="GA152" s="36" t="str">
        <f>IF(AND(Input!$I152="text-tabs",Input!$K152="有"),IF(Input!$M152=1,svg_data!$EF$1,IF(Input!$M152=2,svg_data!$EF$2)),"")</f>
        <v/>
      </c>
      <c r="GB152" s="36" t="str">
        <f>IF(AND(Input!$I152="text-tabs",Input!$K152="有"),Input!$G152,"")</f>
        <v/>
      </c>
      <c r="GC152" s="36" t="str">
        <f>IF(AND(Input!$I152="text-tabs",Input!$K152="有"),IF(Input!$M152=1,svg_data!$EH$1,IF(Input!$M152=2,svg_data!$EH$2)),"")</f>
        <v/>
      </c>
      <c r="GD152" s="36" t="str">
        <f>IF(AND(Input!$I152="text-tabs",Input!$K152="有"),Input!$G152,"")</f>
        <v/>
      </c>
      <c r="GE152" s="36" t="str">
        <f>IF(AND(Input!$I152="text-tabs",Input!$K152="有"),IF(Input!$M152=1,svg_data!$EJ$1,IF(Input!$M152=2,svg_data!$EJ$2)),"")</f>
        <v/>
      </c>
      <c r="GF152" s="36" t="str">
        <f>IF(AND(Input!$I152="text-tabs",Input!$K152="有"),Input!$G152,"")</f>
        <v/>
      </c>
      <c r="GG152" s="36" t="str">
        <f>IF(AND(Input!$I152="text-tabs",Input!$K152="有"),IF(Input!$M152=1,svg_data!$EL$1,IF(Input!$M152=2,svg_data!$EL$2)),"")</f>
        <v/>
      </c>
      <c r="GH152" s="36" t="str">
        <f>IF(AND(Input!$I152="text-tabs",Input!$K152="有"),Input!$G152,"")</f>
        <v/>
      </c>
      <c r="GI152" s="36" t="str">
        <f>IF(AND(Input!$I152="text-tabs",Input!$K152="有"),IF(Input!$M152=1,svg_data!$EN$1,IF(Input!$M152=2,svg_data!$EN$2)),"")</f>
        <v/>
      </c>
      <c r="GJ152" s="36" t="str">
        <f>IF(AND(Input!$I152="text-tabs",Input!$K152="有"),Input!$G152,"")</f>
        <v/>
      </c>
      <c r="GK152" s="36" t="str">
        <f>IF(AND(Input!$I152="text-tabs",Input!$K152="有"),IF(Input!$M152=1,svg_data!$EP$1,IF(Input!$M152=2,svg_data!$EP$2)),"")</f>
        <v/>
      </c>
      <c r="GL152" s="36" t="str">
        <f>IF(AND(Input!$I152="text-tabs",Input!$K152="有"),Input!$G152,"")</f>
        <v/>
      </c>
      <c r="GM152" s="36" t="str">
        <f>IF(AND(Input!$I152="text-tabs",Input!$K152="有"),svg_data!$ER$1,"")</f>
        <v/>
      </c>
      <c r="GN152" s="36" t="str">
        <f>IF(AND(Input!$I152="text-tabs",Input!$K152="有"),Input!$G152,"")</f>
        <v/>
      </c>
      <c r="GO152" s="36" t="str">
        <f>IF(AND(Input!$I152="text-tabs",Input!$K152="有"),svg_data!$ET$1,"")</f>
        <v/>
      </c>
      <c r="GP152" s="36" t="str">
        <f>IF(AND(Input!$I152="text-tabs",Input!$K152="有"),Input!$G152,"")</f>
        <v/>
      </c>
      <c r="GQ152" s="36" t="str">
        <f>IF(AND(Input!$I152="text-tabs",Input!$K152="有"),svg_data!$EV$1,"")</f>
        <v/>
      </c>
      <c r="GR152" s="36" t="str">
        <f>IF(AND(Input!$I152="text-tabs",Input!$K152="有"),Input!$G152,"")</f>
        <v/>
      </c>
      <c r="GS152" s="36" t="str">
        <f>IF(AND(Input!$I152="text-tabs",Input!$K152="有"),svg_data!$EX$1,"")</f>
        <v/>
      </c>
      <c r="GT152" s="36" t="str">
        <f>IF(AND(Input!$I152="text-tabs",Input!$K152="有"),IF(Input!$O152="無","",svg_data!$EY$1),"")</f>
        <v/>
      </c>
      <c r="GU152" s="36" t="str">
        <f>IF(AND(Input!$I152="text-tabs",Input!$K152="有"),IF(Input!$O152="無","",Input!$G152),"")</f>
        <v/>
      </c>
      <c r="GV152" s="36" t="str">
        <f>IF(AND(Input!$I152="text-tabs",Input!$K152="有"),IF(Input!$O152="無","",Input!$O152),"")</f>
        <v/>
      </c>
      <c r="GW152" s="36" t="str">
        <f>IF(AND(Input!$I152="text-tabs",Input!$K152="有"),IF(Input!$O152="無","",svg_data!$FA$1),"")</f>
        <v/>
      </c>
      <c r="GX152" s="36" t="str">
        <f>IF(AND(Input!$I152="text-tabs",Input!$K152="有"),IF(Input!$O152="無","",Input!$P152),"")</f>
        <v/>
      </c>
      <c r="GY152" s="36" t="str">
        <f>IF(AND(Input!$I152="text-tabs",Input!$K152="有"),IF(Input!$O152="無","",svg_data!$FC$1),"")</f>
        <v/>
      </c>
      <c r="GZ152" s="36" t="str">
        <f>IF(AND(Input!$I152="text-tabs",Input!$K152="有"),svg_data!$FD$1,"")</f>
        <v/>
      </c>
      <c r="HA152" s="36" t="str">
        <f>IF(AND(Input!$I152="text-tabs",Input!$K152="有"),$HA$1,"")</f>
        <v/>
      </c>
      <c r="HB152" s="36" t="str">
        <f>IF(AND(Input!$I152="text-tabs",Input!$V152="有",Input!$W152&lt;&gt;""),$HB$1,"")</f>
        <v/>
      </c>
      <c r="HC152" s="36" t="str">
        <f>IF(AND(Input!$I152="text-tabs",Input!$V152="有",Input!$W152&lt;&gt;""),Input!$U152,"")</f>
        <v/>
      </c>
      <c r="HD152" s="36" t="str">
        <f>IF(AND(Input!$I152="text-tabs",Input!$V152="有",Input!$W152&lt;&gt;""),$HD$1,"")</f>
        <v/>
      </c>
      <c r="HE152" s="36" t="str">
        <f>IF(AND(Input!$I152="text-tabs",Input!$V152="有",Input!$W152&lt;&gt;""),$HE$1,"")</f>
        <v/>
      </c>
      <c r="HF152" s="36" t="str">
        <f>IF(AND(Input!$I152="text-tabs",Input!$V152="有",Input!$W152&lt;&gt;""),$HF$1,"")</f>
        <v/>
      </c>
      <c r="HG152" s="36" t="str">
        <f>IF(AND(Input!$I152="text-tabs",Input!$V152="有",Input!$W152&lt;&gt;""),Input!$X152,"")</f>
        <v/>
      </c>
      <c r="HH152" s="36" t="str">
        <f>IF(AND(Input!$I152="text-tabs",Input!$V152="有",Input!$W152&lt;&gt;""),$HH$1,"")</f>
        <v/>
      </c>
      <c r="HI152" s="36" t="str">
        <f>IF(AND(Input!$I152="text-tabs",Input!$V152="有",Input!$W152&lt;&gt;""),Input!$W152,"")</f>
        <v/>
      </c>
      <c r="HJ152" s="36" t="str">
        <f>IF(AND(Input!$I152="text-tabs",Input!$V152="有",Input!$W152&lt;&gt;""),$HJ$1,"")</f>
        <v/>
      </c>
      <c r="HK152" s="36" t="str">
        <f>IF(AND(Input!$I152="text-tabs",Input!$V152="有",Input!$Y152&lt;&gt;"無"),$HK$1,"")</f>
        <v/>
      </c>
      <c r="HL152" s="36" t="str">
        <f>IF(AND(Input!$I152="text-tabs",Input!$V152="有",Input!$Y152&lt;&gt;"無"),$HF$1,"")</f>
        <v/>
      </c>
      <c r="HM152" s="36" t="str">
        <f>IF(AND(Input!$I152="text-tabs",Input!$V152="有",Input!$Y152&lt;&gt;"無"),Input!$Z152,"")</f>
        <v/>
      </c>
      <c r="HN152" s="36" t="str">
        <f>IF(AND(Input!$I152="text-tabs",Input!$V152="有",Input!$Y152&lt;&gt;"無"),$HH$1,"")</f>
        <v/>
      </c>
      <c r="HO152" s="36" t="str">
        <f>IF(AND(Input!$I152="text-tabs",Input!$V152="有",Input!$Y152&lt;&gt;"無"),Input!$Y152,"")</f>
        <v/>
      </c>
      <c r="HP152" s="36" t="str">
        <f>IF(AND(Input!$I152="text-tabs",Input!$V152="有",Input!$Y152&lt;&gt;"無"),$HJ$1,"")</f>
        <v/>
      </c>
      <c r="HQ152" s="36" t="str">
        <f>IF(AND(Input!$I152="text-tabs",Input!$V152="有",Input!$AA152&lt;&gt;"無"),$HQ$1,"")</f>
        <v/>
      </c>
      <c r="HR152" s="36" t="str">
        <f>IF(AND(Input!$I152="text-tabs",Input!$V152="有",Input!$AA152&lt;&gt;"無"),$HR$1,"")</f>
        <v/>
      </c>
      <c r="HS152" s="36" t="str">
        <f>IF(AND(Input!$I152="text-tabs",Input!$V152="有",Input!$AA152&lt;&gt;"無"),Input!$AB152,"")</f>
        <v/>
      </c>
      <c r="HT152" s="36" t="str">
        <f>IF(AND(Input!$I152="text-tabs",Input!$V152="有",Input!$AA152&lt;&gt;"無"),$HT$1,"")</f>
        <v/>
      </c>
      <c r="HU152" s="36" t="str">
        <f>IF(AND(Input!$I152="text-tabs",Input!$V152="有",Input!$AA152&lt;&gt;"無"),Input!$AA152,"")</f>
        <v/>
      </c>
      <c r="HV152" s="36" t="str">
        <f>IF(AND(Input!$I152="text-tabs",Input!$V152="有",Input!$AA152&lt;&gt;"無"),$HV$1,"")</f>
        <v/>
      </c>
      <c r="HW152" s="36" t="str">
        <f>IF(AND(Input!$I152="text-tabs",Input!$V152="有",Input!$AC152&lt;&gt;"無"),$HW$1,"")</f>
        <v/>
      </c>
      <c r="HX152" s="36" t="str">
        <f>IF(AND(Input!$I152="text-tabs",Input!$V152="有",Input!$AC152&lt;&gt;"無"),$HX$1,"")</f>
        <v/>
      </c>
      <c r="HY152" s="36" t="str">
        <f>IF(AND(Input!$I152="text-tabs",Input!$V152="有",Input!$AC152&lt;&gt;"無"),Input!$AD152,"")</f>
        <v/>
      </c>
      <c r="HZ152" s="36" t="str">
        <f>IF(AND(Input!$I152="text-tabs",Input!$V152="有",Input!$AC152&lt;&gt;"無"),$HZ$1,"")</f>
        <v/>
      </c>
      <c r="IA152" s="36" t="str">
        <f>IF(AND(Input!$I152="text-tabs",Input!$V152="有",Input!$AC152&lt;&gt;"無"),Input!$AC152,"")</f>
        <v/>
      </c>
      <c r="IB152" s="36" t="str">
        <f>IF(AND(Input!$I152="text-tabs",Input!$V152="有",Input!$AC152&lt;&gt;"無"),$IB$1,"")</f>
        <v/>
      </c>
      <c r="IC152" s="36" t="str">
        <f>IF(AND(Input!$I152="text-tabs",Input!$V152="有",Input!$AE152&lt;&gt;"無"),$IC$1,"")</f>
        <v/>
      </c>
      <c r="ID152" s="36" t="str">
        <f>IF(AND(Input!$I152="text-tabs",Input!$V152="有",Input!$AE152&lt;&gt;"無"),$HF$1,"")</f>
        <v/>
      </c>
      <c r="IE152" s="36" t="str">
        <f>IF(AND(Input!$I152="text-tabs",Input!$V152="有",Input!$AE152&lt;&gt;"無"),Input!$AF152,"")</f>
        <v/>
      </c>
      <c r="IF152" s="36" t="str">
        <f>IF(AND(Input!$I152="text-tabs",Input!$V152="有",Input!$AE152&lt;&gt;"無"),$HH$1,"")</f>
        <v/>
      </c>
      <c r="IG152" s="36" t="str">
        <f>IF(AND(Input!$I152="text-tabs",Input!$V152="有",Input!$AE152&lt;&gt;"無"),Input!$AE152,"")</f>
        <v/>
      </c>
      <c r="IH152" s="36" t="str">
        <f>IF(AND(Input!$I152="text-tabs",Input!$V152="有",Input!$AE152&lt;&gt;"無"),$HJ$1,"")</f>
        <v/>
      </c>
      <c r="II152" s="36" t="str">
        <f>IF(AND(Input!$I152="text-tabs",Input!$V152="有"),$II$1,"")</f>
        <v/>
      </c>
      <c r="IJ152" s="36" t="str">
        <f>IF(AND(Input!$I152="text-tabs",Input!$AG152="有"),$IJ$1,"")</f>
        <v/>
      </c>
      <c r="IK152" s="36" t="str">
        <f>IF(AND(Input!$I152="text-tabs",Input!$AG152="有"),Input!$AH152,"")</f>
        <v/>
      </c>
      <c r="IL152" s="36" t="str">
        <f>IF(AND(Input!$I152="text-tabs",Input!$AG152="有"),$IL$1,"")</f>
        <v/>
      </c>
      <c r="IM152" s="36" t="str">
        <f>IF(AND(Input!$I152="text-tabs",Input!$AG152="有"),Input!$AI152,"")</f>
        <v/>
      </c>
      <c r="IN152" s="36" t="str">
        <f>IF(AND(Input!$I152="text-tabs",Input!$AG152="有"),$IN$1,"")</f>
        <v/>
      </c>
      <c r="IO152" s="36" t="str">
        <f>IF(Input!$I152="text-tabs",$IO$1,"")</f>
        <v/>
      </c>
      <c r="IP152" s="36" t="str">
        <f>IF(Input!$I152="event",$IP$1,"")</f>
        <v/>
      </c>
      <c r="IQ152" s="36" t="str">
        <f>IF(Input!$I152="event",Input!$R152,"")</f>
        <v/>
      </c>
      <c r="IR152" s="36" t="str">
        <f>IF(Input!$I152="event",$IR$1,"")</f>
        <v/>
      </c>
      <c r="IS152" s="36" t="str">
        <f>IF(Input!$I152="event",$IS$1,"")</f>
        <v/>
      </c>
      <c r="IT152" s="36" t="str">
        <f>IF(Input!$I152="event",Input!$Q152,"")</f>
        <v/>
      </c>
      <c r="IU152" s="36" t="str">
        <f>IF(Input!$I152="event",$IU$1,"")</f>
        <v/>
      </c>
      <c r="IV152" s="36" t="str">
        <f>IF(Input!$I152="image",$IV$1,"")</f>
        <v/>
      </c>
      <c r="IW152" s="36" t="str">
        <f>IF(Input!$I152="image",Input!$S152,"")</f>
        <v/>
      </c>
      <c r="IX152" s="36" t="str">
        <f>IF(Input!$I152="image",$IX$1,"")</f>
        <v/>
      </c>
      <c r="IY152" s="36" t="str">
        <f>IF(AND(Input!$I152="image",Input!$V152="無"),$IY$1,"")</f>
        <v/>
      </c>
      <c r="IZ152" s="36" t="str">
        <f>IF(AND(Input!$I152="image",Input!$V152="無"),Input!$B152,"")</f>
        <v/>
      </c>
      <c r="JA152" s="36" t="str">
        <f>IF(AND(Input!$I152="image",Input!$V152="無"),$JA$1,"")</f>
        <v/>
      </c>
      <c r="JB152" s="36" t="str">
        <f>IF(AND(Input!$I152="image",Input!$V152="有"),$JB$1,"")</f>
        <v/>
      </c>
      <c r="JC152" s="36" t="str">
        <f>IF(AND(Input!$I152="image",Input!$V152="有"),Input!$W152,"")</f>
        <v/>
      </c>
      <c r="JD152" s="36" t="str">
        <f>IF(AND(Input!$I152="image",Input!$V152="有"),$JD$1,"")</f>
        <v/>
      </c>
      <c r="JE152" s="36" t="str">
        <f>IF(AND(Input!$I152="image",Input!$V152="有"),Input!$X152,"")</f>
        <v/>
      </c>
      <c r="JF152" s="36" t="str">
        <f>IF(AND(Input!$I152="image",Input!$V152="有"),$JF$1,"")</f>
        <v/>
      </c>
      <c r="JG152" s="36" t="str">
        <f>IF(Input!$I152="embed",$JG$1,"")</f>
        <v/>
      </c>
      <c r="JH152" s="36" t="str">
        <f>IF(Input!$I152="embed",Input!$X152,"")</f>
        <v/>
      </c>
      <c r="JI152" s="36" t="str">
        <f>IF(Input!$I152="embed",$JI$1,"")</f>
        <v/>
      </c>
      <c r="JJ152" s="36" t="str">
        <f>IF(Input!$I152="embed",$JJ$1,"")</f>
        <v/>
      </c>
      <c r="JK152" s="36" t="str">
        <f>IF(Input!$I152="embed",Input!$R152,"")</f>
        <v/>
      </c>
      <c r="JL152" s="36" t="str">
        <f>IF(Input!$I152="embed",$JL$1,"")</f>
        <v/>
      </c>
      <c r="JM152" s="36" t="str">
        <f>IF(Input!$I152="table",Input!$AI152,"")</f>
        <v/>
      </c>
      <c r="JN152" s="36" t="str">
        <f>IF(Input!$I152="table",Input!$AJ152,"")</f>
        <v/>
      </c>
      <c r="JO152" s="36" t="s">
        <v>0</v>
      </c>
      <c r="JP152" s="36" t="str">
        <f t="shared" si="8"/>
        <v/>
      </c>
    </row>
    <row r="153" spans="1:276" s="36" customFormat="1">
      <c r="A153" s="39" t="str">
        <f t="shared" si="7"/>
        <v>"0":{"category":"未記入","class":"0","id":"0","titleShadow":"",}</v>
      </c>
      <c r="B153" s="36" t="s">
        <v>5</v>
      </c>
      <c r="C153" s="40">
        <f>Input!$G153</f>
        <v>0</v>
      </c>
      <c r="D153" s="36" t="s">
        <v>210</v>
      </c>
      <c r="E153" s="36" t="s">
        <v>23</v>
      </c>
      <c r="F153" s="36" t="str">
        <f>IF(Input!$C153&lt;&gt;"",Input!$C153,"未記入")</f>
        <v>未記入</v>
      </c>
      <c r="G153" s="36" t="s">
        <v>3</v>
      </c>
      <c r="H153" s="36" t="s">
        <v>1</v>
      </c>
      <c r="I153" s="36">
        <f>Input!$I153</f>
        <v>0</v>
      </c>
      <c r="J153" s="36" t="s">
        <v>3</v>
      </c>
      <c r="K153" s="36" t="s">
        <v>4</v>
      </c>
      <c r="L153" s="40">
        <f>Input!$G153</f>
        <v>0</v>
      </c>
      <c r="M153" s="36" t="s">
        <v>3</v>
      </c>
      <c r="N153" s="36" t="str">
        <f>IF(Input!$D153="有",$N$1,"")</f>
        <v/>
      </c>
      <c r="O153" s="36" t="str">
        <f>IF(Input!$D153="有",Input!$A153,"")</f>
        <v/>
      </c>
      <c r="P153" s="36" t="str">
        <f>IF(Input!$D153="有",$P$1,"")</f>
        <v/>
      </c>
      <c r="Q153" s="36" t="str">
        <f>IF(Input!$D153="有",$Q$1,"")</f>
        <v/>
      </c>
      <c r="R153" s="36" t="str">
        <f>IF(Input!$D153="有",LEFT(Input!$E153,1),"")</f>
        <v/>
      </c>
      <c r="S153" s="36" t="str">
        <f>IF(Input!$D153="有",$S$1,"")</f>
        <v/>
      </c>
      <c r="T153" s="36" t="str">
        <f>IF(Input!$D153="有",$T$1,"")</f>
        <v/>
      </c>
      <c r="U153" s="36" t="str">
        <f>IF(Input!$D153="有",Input!$F153,"")</f>
        <v/>
      </c>
      <c r="V153" s="36" t="str">
        <f>IF(Input!$D153="有",$V$1,"")</f>
        <v/>
      </c>
      <c r="W153" s="36" t="s">
        <v>205</v>
      </c>
      <c r="X153" s="36" t="str">
        <f>IF(Input!$H153="有","true",IF(Input!$H153="無","false",""))</f>
        <v/>
      </c>
      <c r="Y153" s="36" t="s">
        <v>3</v>
      </c>
      <c r="Z153" s="36" t="str">
        <f>IF(OR(Input!$I153="text-tabs",Input!$I153="text"),$Z$1,"")</f>
        <v/>
      </c>
      <c r="AA153" s="36" t="str">
        <f>IF(OR(Input!$I153="text-tabs",Input!$I153="text"),Input!$B153,"")</f>
        <v/>
      </c>
      <c r="AB153" s="36" t="str">
        <f>IF(OR(Input!$I153="text-tabs",Input!$I153="text"),$AB$1,"")</f>
        <v/>
      </c>
      <c r="AC153" s="36" t="str">
        <f>IF(AND(OR(Input!$I153="text-tabs",Input!$I153="text"),Input!$T153="無"),$AC$1,"")</f>
        <v/>
      </c>
      <c r="AD153" s="36" t="str">
        <f>IF(AND(OR(Input!$I153="text-tabs",Input!$I153="text"),Input!$T153="無"),Input!$S153,"")</f>
        <v/>
      </c>
      <c r="AE153" s="36" t="str">
        <f>IF(AND(OR(Input!$I153="text-tabs",Input!$I153="text"),Input!$T153="無"),$AE$1,"")</f>
        <v/>
      </c>
      <c r="AF153" s="36" t="str">
        <f>IF(AND(OR(Input!$I153="text-tabs",Input!$I153="text"),Input!$S153="無"),$AF$1,"")</f>
        <v/>
      </c>
      <c r="AG153" s="36" t="str">
        <f>IF(AND(OR(Input!$I153="text-tabs",Input!$I153="text"),Input!$S153="無"),Input!$T153,"")</f>
        <v/>
      </c>
      <c r="AH153" s="36" t="str">
        <f>IF(AND(OR(Input!$I153="text-tabs",Input!$I153="text"),Input!$S153="無"),$AH$1,"")</f>
        <v/>
      </c>
      <c r="AI153" s="36" t="str">
        <f>IF(Input!$I153="text",$AI$1,"")</f>
        <v/>
      </c>
      <c r="AJ153" s="36" t="str">
        <f>IF(Input!$I153="text",Input!$R153,"")</f>
        <v/>
      </c>
      <c r="AK153" s="36" t="str">
        <f>IF(Input!$I153="text",$AK$1,"")</f>
        <v/>
      </c>
      <c r="AL153" s="36" t="str">
        <f>IF(Input!$I153="text-tabs",$AL$1,"")</f>
        <v/>
      </c>
      <c r="AM153" s="36" t="str">
        <f>IF(Input!$I153="text-tabs",$AM$1,"")</f>
        <v/>
      </c>
      <c r="AN153" s="36" t="str">
        <f>IF(Input!$I153="text-tabs",Input!$J153,"")</f>
        <v/>
      </c>
      <c r="AO153" s="36" t="str">
        <f>IF(Input!$I153="text-tabs",$AO$1,"")</f>
        <v/>
      </c>
      <c r="AP153" s="36" t="str">
        <f>IF(Input!$I153="text-tabs",Input!$R153,"")</f>
        <v/>
      </c>
      <c r="AQ153" s="36" t="str">
        <f>IF(Input!$I153="text-tabs",$AQ$1,"")</f>
        <v/>
      </c>
      <c r="AR153" s="36" t="str">
        <f>IF(AND(Input!$I153="text-tabs",Input!$K153="有"),$AR$1,"")</f>
        <v/>
      </c>
      <c r="AS153" s="36" t="str">
        <f>IF(AND(Input!$I153="text-tabs",Input!$K153="有"),Input!$L153,"")</f>
        <v/>
      </c>
      <c r="AT153" s="36" t="str">
        <f>IF(AND(Input!$I153="text-tabs",Input!$K153="有"),$AT$1,"")</f>
        <v/>
      </c>
      <c r="AU153" s="36" t="str">
        <f>IF(AND(Input!$I153="text-tabs",Input!$K153="有"),Input!$N153,"")</f>
        <v/>
      </c>
      <c r="AV153" s="36" t="str">
        <f>IF(AND(Input!$I153="text-tabs",Input!$K153="有"),"&lt;br&gt;","")</f>
        <v/>
      </c>
      <c r="AW153" s="36" t="str">
        <f>IF(AND(Input!$I153="text-tabs",Input!$K153="有"),IF(Input!$M153=1,svg_data!$A$1,IF(Input!$M153=2,svg_data!$A$2)),"")</f>
        <v/>
      </c>
      <c r="AX153" s="36" t="str">
        <f>IF(AND(Input!$I153="text-tabs",Input!$K153="有"),Input!$G153,"")</f>
        <v/>
      </c>
      <c r="AY153" s="36" t="str">
        <f>IF(AND(Input!$I153="text-tabs",Input!$K153="有"),IF(Input!$M153=1,svg_data!$C$1,IF(Input!$M153=2,svg_data!$C$2)),"")</f>
        <v/>
      </c>
      <c r="AZ153" s="36" t="str">
        <f>IF(AND(Input!$I153="text-tabs",Input!$K153="有"),Input!$G153,"")</f>
        <v/>
      </c>
      <c r="BA153" s="36" t="str">
        <f>IF(AND(Input!$I153="text-tabs",Input!$K153="有"),IF(Input!$M153=1,svg_data!$E$1,IF(Input!$M153=2,svg_data!$E$2)),"")</f>
        <v/>
      </c>
      <c r="BB153" s="36" t="str">
        <f>IF(AND(Input!$I153="text-tabs",Input!$K153="有"),Input!$G153,"")</f>
        <v/>
      </c>
      <c r="BC153" s="36" t="str">
        <f>IF(AND(Input!$I153="text-tabs",Input!$K153="有"),IF(Input!$M153=1,svg_data!$G$1,IF(Input!$M153=2,svg_data!$G$2)),"")</f>
        <v/>
      </c>
      <c r="BD153" s="36" t="str">
        <f>IF(AND(Input!$I153="text-tabs",Input!$K153="有"),Input!$G153,"")</f>
        <v/>
      </c>
      <c r="BE153" s="36" t="str">
        <f>IF(AND(Input!$I153="text-tabs",Input!$K153="有"),IF(Input!$M153=1,svg_data!$I$1,IF(Input!$M153=2,svg_data!$I$2)),"")</f>
        <v/>
      </c>
      <c r="BF153" s="36" t="str">
        <f>IF(AND(Input!$I153="text-tabs",Input!$K153="有"),Input!$G153,"")</f>
        <v/>
      </c>
      <c r="BG153" s="36" t="str">
        <f>IF(AND(Input!$I153="text-tabs",Input!$K153="有"),IF(Input!$M153=1,svg_data!$K$1,IF(Input!$M153=2,svg_data!$K$2)),"")</f>
        <v/>
      </c>
      <c r="BH153" s="36" t="str">
        <f>IF(AND(Input!$I153="text-tabs",Input!$K153="有"),Input!$G153,"")</f>
        <v/>
      </c>
      <c r="BI153" s="36" t="str">
        <f>IF(AND(Input!$I153="text-tabs",Input!$K153="有"),IF(Input!$M153=1,svg_data!$M$1,IF(Input!$M153=2,svg_data!$M$2)),"")</f>
        <v/>
      </c>
      <c r="BJ153" s="36" t="str">
        <f>IF(AND(Input!$I153="text-tabs",Input!$K153="有"),Input!$G153,"")</f>
        <v/>
      </c>
      <c r="BK153" s="36" t="str">
        <f>IF(AND(Input!$I153="text-tabs",Input!$K153="有"),IF(Input!$M153=1,svg_data!$O$1,IF(Input!$M153=2,svg_data!$O$2)),"")</f>
        <v/>
      </c>
      <c r="BL153" s="36" t="str">
        <f>IF(AND(Input!$I153="text-tabs",Input!$K153="有"),Input!$G153,"")</f>
        <v/>
      </c>
      <c r="BM153" s="36" t="str">
        <f>IF(AND(Input!$I153="text-tabs",Input!$K153="有"),IF(Input!$M153=1,svg_data!$Q$1,IF(Input!$M153=2,svg_data!$Q$2)),"")</f>
        <v/>
      </c>
      <c r="BN153" s="36" t="str">
        <f>IF(AND(Input!$I153="text-tabs",Input!$K153="有"),Input!$G153,"")</f>
        <v/>
      </c>
      <c r="BO153" s="36" t="str">
        <f>IF(AND(Input!$I153="text-tabs",Input!$K153="有"),IF(Input!$M153=1,svg_data!$S$1,IF(Input!$M153=2,svg_data!$S$2)),"")</f>
        <v/>
      </c>
      <c r="BP153" s="36" t="str">
        <f>IF(AND(Input!$I153="text-tabs",Input!$K153="有"),Input!$G153,"")</f>
        <v/>
      </c>
      <c r="BQ153" s="36" t="str">
        <f>IF(AND(Input!$I153="text-tabs",Input!$K153="有"),IF(Input!$M153=1,svg_data!$U$1,IF(Input!$M153=2,svg_data!$U$2)),"")</f>
        <v/>
      </c>
      <c r="BR153" s="36" t="str">
        <f>IF(AND(Input!$I153="text-tabs",Input!$K153="有"),Input!$G153,"")</f>
        <v/>
      </c>
      <c r="BS153" s="36" t="str">
        <f>IF(AND(Input!$I153="text-tabs",Input!$K153="有"),IF(Input!$M153=1,svg_data!$W$1,IF(Input!$M153=2,svg_data!$W$2)),"")</f>
        <v/>
      </c>
      <c r="BT153" s="36" t="str">
        <f>IF(AND(Input!$I153="text-tabs",Input!$K153="有"),Input!$G153,"")</f>
        <v/>
      </c>
      <c r="BU153" s="36" t="str">
        <f>IF(AND(Input!$I153="text-tabs",Input!$K153="有"),IF(Input!$M153=1,svg_data!$Y$1,IF(Input!$M153=2,svg_data!$Y$2)),"")</f>
        <v/>
      </c>
      <c r="BV153" s="36" t="str">
        <f>IF(AND(Input!$I153="text-tabs",Input!$K153="有"),Input!$G153,"")</f>
        <v/>
      </c>
      <c r="BW153" s="36" t="str">
        <f>IF(AND(Input!$I153="text-tabs",Input!$K153="有"),IF(Input!$M153=1,svg_data!$AA$1,IF(Input!$M153=2,svg_data!$AA$2)),"")</f>
        <v/>
      </c>
      <c r="BX153" s="36" t="str">
        <f>IF(AND(Input!$I153="text-tabs",Input!$K153="有"),Input!$G153,"")</f>
        <v/>
      </c>
      <c r="BY153" s="36" t="str">
        <f>IF(AND(Input!$I153="text-tabs",Input!$K153="有"),IF(Input!$M153=1,svg_data!$AC$1,IF(Input!$M153=2,svg_data!$AC$2)),"")</f>
        <v/>
      </c>
      <c r="BZ153" s="36" t="str">
        <f>IF(AND(Input!$I153="text-tabs",Input!$K153="有"),Input!$G153,"")</f>
        <v/>
      </c>
      <c r="CA153" s="36" t="str">
        <f>IF(AND(Input!$I153="text-tabs",Input!$K153="有"),IF(Input!$M153=1,svg_data!$AE$1,IF(Input!$M153=2,svg_data!$AE$2)),"")</f>
        <v/>
      </c>
      <c r="CB153" s="36" t="str">
        <f>IF(AND(Input!$I153="text-tabs",Input!$K153="有"),Input!$G153,"")</f>
        <v/>
      </c>
      <c r="CC153" s="36" t="str">
        <f>IF(AND(Input!$I153="text-tabs",Input!$K153="有"),IF(Input!$M153=1,svg_data!$AG$1,IF(Input!$M153=2,svg_data!$AG$2)),"")</f>
        <v/>
      </c>
      <c r="CD153" s="36" t="str">
        <f>IF(AND(Input!$I153="text-tabs",Input!$K153="有"),Input!$G153,"")</f>
        <v/>
      </c>
      <c r="CE153" s="36" t="str">
        <f>IF(AND(Input!$I153="text-tabs",Input!$K153="有"),IF(Input!$M153=1,svg_data!$AI$1,IF(Input!$M153=2,svg_data!$AI$2)),"")</f>
        <v/>
      </c>
      <c r="CF153" s="36" t="str">
        <f>IF(AND(Input!$I153="text-tabs",Input!$K153="有"),Input!$G153,"")</f>
        <v/>
      </c>
      <c r="CG153" s="36" t="str">
        <f>IF(AND(Input!$I153="text-tabs",Input!$K153="有"),IF(Input!$M153=1,svg_data!$AK$1,IF(Input!$M153=2,svg_data!$AK$2)),"")</f>
        <v/>
      </c>
      <c r="CH153" s="36" t="str">
        <f>IF(AND(Input!$I153="text-tabs",Input!$K153="有"),Input!$G153,"")</f>
        <v/>
      </c>
      <c r="CI153" s="36" t="str">
        <f>IF(AND(Input!$I153="text-tabs",Input!$K153="有"),IF(Input!$M153=1,svg_data!$AM$1,IF(Input!$M153=2,svg_data!$AM$2)),"")</f>
        <v/>
      </c>
      <c r="CJ153" s="36" t="str">
        <f>IF(AND(Input!$I153="text-tabs",Input!$K153="有"),Input!$G153,"")</f>
        <v/>
      </c>
      <c r="CK153" s="36" t="str">
        <f>IF(AND(Input!$I153="text-tabs",Input!$K153="有"),IF(Input!$M153=1,svg_data!$AO$1,IF(Input!$M153=2,svg_data!$AO$2)),"")</f>
        <v/>
      </c>
      <c r="CL153" s="36" t="str">
        <f>IF(AND(Input!$I153="text-tabs",Input!$K153="有"),Input!$G153,"")</f>
        <v/>
      </c>
      <c r="CM153" s="36" t="str">
        <f>IF(AND(Input!$I153="text-tabs",Input!$K153="有"),IF(Input!$M153=1,svg_data!$AQ$1,IF(Input!$M153=2,svg_data!$AQ$2)),"")</f>
        <v/>
      </c>
      <c r="CN153" s="36" t="str">
        <f>IF(AND(Input!$I153="text-tabs",Input!$K153="有"),Input!$G153,"")</f>
        <v/>
      </c>
      <c r="CO153" s="36" t="str">
        <f>IF(AND(Input!$I153="text-tabs",Input!$K153="有"),IF(Input!$M153=1,svg_data!$AS$1,IF(Input!$M153=2,svg_data!$AS$2)),"")</f>
        <v/>
      </c>
      <c r="CP153" s="36" t="str">
        <f>IF(AND(Input!$I153="text-tabs",Input!$K153="有"),Input!$G153,"")</f>
        <v/>
      </c>
      <c r="CQ153" s="36" t="str">
        <f>IF(AND(Input!$I153="text-tabs",Input!$K153="有"),IF(Input!$M153=1,svg_data!$AU$1,IF(Input!$M153=2,svg_data!$AU$2)),"")</f>
        <v/>
      </c>
      <c r="CR153" s="36" t="str">
        <f>IF(AND(Input!$I153="text-tabs",Input!$K153="有"),Input!$G153,"")</f>
        <v/>
      </c>
      <c r="CS153" s="36" t="str">
        <f>IF(AND(Input!$I153="text-tabs",Input!$K153="有"),IF(Input!$M153=1,svg_data!$AW$1,IF(Input!$M153=2,svg_data!$AW$2)),"")</f>
        <v/>
      </c>
      <c r="CT153" s="36" t="str">
        <f>IF(AND(Input!$I153="text-tabs",Input!$K153="有"),Input!$G153,"")</f>
        <v/>
      </c>
      <c r="CU153" s="36" t="str">
        <f>IF(AND(Input!$I153="text-tabs",Input!$K153="有"),IF(Input!$M153=1,svg_data!$AY$1,IF(Input!$M153=2,svg_data!$AY$2)),"")</f>
        <v/>
      </c>
      <c r="CV153" s="36" t="str">
        <f>IF(AND(Input!$I153="text-tabs",Input!$K153="有"),Input!$G153,"")</f>
        <v/>
      </c>
      <c r="CW153" s="36" t="str">
        <f>IF(AND(Input!$I153="text-tabs",Input!$K153="有"),IF(Input!$M153=1,svg_data!$BA$1,IF(Input!$M153=2,svg_data!$BA$2)),"")</f>
        <v/>
      </c>
      <c r="CX153" s="36" t="str">
        <f>IF(AND(Input!$I153="text-tabs",Input!$K153="有"),Input!$G153,"")</f>
        <v/>
      </c>
      <c r="CY153" s="36" t="str">
        <f>IF(AND(Input!$I153="text-tabs",Input!$K153="有"),IF(Input!$M153=1,svg_data!$BC$1,IF(Input!$M153=2,svg_data!$BC$2)),"")</f>
        <v/>
      </c>
      <c r="CZ153" s="36" t="str">
        <f>IF(AND(Input!$I153="text-tabs",Input!$K153="有"),Input!$G153,"")</f>
        <v/>
      </c>
      <c r="DA153" s="36" t="str">
        <f>IF(AND(Input!$I153="text-tabs",Input!$K153="有"),IF(Input!$M153=1,svg_data!$BE$1,IF(Input!$M153=2,svg_data!$BE$2)),"")</f>
        <v/>
      </c>
      <c r="DB153" s="36" t="str">
        <f>IF(AND(Input!$I153="text-tabs",Input!$K153="有"),Input!$G153,"")</f>
        <v/>
      </c>
      <c r="DC153" s="36" t="str">
        <f>IF(AND(Input!$I153="text-tabs",Input!$K153="有"),IF(Input!$M153=1,svg_data!$BG$1,IF(Input!$M153=2,svg_data!$BG$2)),"")</f>
        <v/>
      </c>
      <c r="DD153" s="36" t="str">
        <f>IF(AND(Input!$I153="text-tabs",Input!$K153="有"),Input!$G153,"")</f>
        <v/>
      </c>
      <c r="DE153" s="36" t="str">
        <f>IF(AND(Input!$I153="text-tabs",Input!$K153="有"),IF(Input!$M153=1,svg_data!$BI$1,IF(Input!$M153=2,svg_data!$BI$2)),"")</f>
        <v/>
      </c>
      <c r="DF153" s="36" t="str">
        <f>IF(AND(Input!$I153="text-tabs",Input!$K153="有"),Input!$G153,"")</f>
        <v/>
      </c>
      <c r="DG153" s="36" t="str">
        <f>IF(AND(Input!$I153="text-tabs",Input!$K153="有"),IF(Input!$M153=1,svg_data!$BK$1,IF(Input!$M153=2,svg_data!$BK$2)),"")</f>
        <v/>
      </c>
      <c r="DH153" s="36" t="str">
        <f>IF(AND(Input!$I153="text-tabs",Input!$K153="有"),Input!$G153,"")</f>
        <v/>
      </c>
      <c r="DI153" s="36" t="str">
        <f>IF(AND(Input!$I153="text-tabs",Input!$K153="有"),IF(Input!$M153=1,svg_data!$BM$1,IF(Input!$M153=2,svg_data!$BM$2)),"")</f>
        <v/>
      </c>
      <c r="DJ153" s="36" t="str">
        <f>IF(AND(Input!$I153="text-tabs",Input!$K153="有"),svg_data!$BN$1,"")</f>
        <v/>
      </c>
      <c r="DK153" s="36" t="str">
        <f>IF(AND(Input!$I153="text-tabs",Input!$K153="有"),Input!$G153,"")</f>
        <v/>
      </c>
      <c r="DL153" s="36" t="str">
        <f>IF(AND(Input!$I153="text-tabs",Input!$K153="有"),svg_data!$BP$1,"")</f>
        <v/>
      </c>
      <c r="DM153" s="36" t="str">
        <f>IF(AND(Input!$I153="text-tabs",Input!$K153="有"),svg_data!$BQ$1,"")</f>
        <v/>
      </c>
      <c r="DN153" s="36" t="str">
        <f>IF(AND(Input!$I153="text-tabs",Input!$K153="有"),Input!$G153,"")</f>
        <v/>
      </c>
      <c r="DO153" s="36" t="str">
        <f>IF(AND(Input!$I153="text-tabs",Input!$K153="有"),svg_data!$BS$1,"")</f>
        <v/>
      </c>
      <c r="DP153" s="36" t="str">
        <f>IF(AND(Input!$I153="text-tabs",Input!$K153="有"),Input!$G153,"")</f>
        <v/>
      </c>
      <c r="DQ153" s="36" t="str">
        <f>IF(AND(Input!$I153="text-tabs",Input!$K153="有"),svg_data!$BU$1,"")</f>
        <v/>
      </c>
      <c r="DR153" s="36" t="str">
        <f>IF(AND(Input!$I153="text-tabs",Input!$K153="有"),Input!$G153,"")</f>
        <v/>
      </c>
      <c r="DS153" s="36" t="str">
        <f>IF(AND(Input!$I153="text-tabs",Input!$K153="有"),IF(Input!$M153=1,svg_data!$BW$1,IF(Input!$M153=2,svg_data!$BW$2)),"")</f>
        <v/>
      </c>
      <c r="DT153" s="36" t="str">
        <f>IF(AND(Input!$I153="text-tabs",Input!$K153="有"),IF(Input!$M153=1,svg_data!$BY$1,IF(Input!$M153=2,"")),"")</f>
        <v/>
      </c>
      <c r="DU153" s="36" t="str">
        <f>IF(AND(Input!$I153="text-tabs",Input!$K153="有"),IF(Input!$M153=1,Input!$G153,IF(Input!$M153=2,"")),"")</f>
        <v/>
      </c>
      <c r="DV153" s="42" t="str">
        <f>IF(AND(Input!$I153="text-tabs",Input!$K153="有"),IF(Input!$M153=1,svg_data!$CA$1,IF(Input!$M153=2,svg_data!$CA$2)),"")</f>
        <v/>
      </c>
      <c r="DW153" s="36" t="str">
        <f>IF(AND(Input!$I153="text-tabs",Input!$K153="有"),IF(Input!$M153=1,svg_data!$CB$1,IF(Input!$M153=2,svg_data!$CB$2)),"")</f>
        <v/>
      </c>
      <c r="DX153" s="36" t="str">
        <f>IF(AND(Input!$I153="text-tabs",Input!$K153="有"),Input!$G153,"")</f>
        <v/>
      </c>
      <c r="DY153" s="36" t="str">
        <f>IF(AND(Input!$I153="text-tabs",Input!$K153="有"),IF(Input!$M153=1,svg_data!$CD$1,IF(Input!$M153=2,svg_data!$CD$2)),"")</f>
        <v/>
      </c>
      <c r="DZ153" s="36" t="str">
        <f>IF(AND(Input!$I153="text-tabs",Input!$K153="有"),Input!$G153,"")</f>
        <v/>
      </c>
      <c r="EA153" s="36" t="str">
        <f>IF(AND(Input!$I153="text-tabs",Input!$K153="有"),IF(Input!$M153=1,svg_data!$CF$1,IF(Input!$M153=2,svg_data!$CF$2)),"")</f>
        <v/>
      </c>
      <c r="EB153" s="36" t="str">
        <f>IF(AND(Input!$I153="text-tabs",Input!$K153="有"),Input!$G153,"")</f>
        <v/>
      </c>
      <c r="EC153" s="36" t="str">
        <f>IF(AND(Input!$I153="text-tabs",Input!$K153="有"),IF(Input!$M153=1,svg_data!$CH$1,IF(Input!$M153=2,svg_data!$CH$2)),"")</f>
        <v/>
      </c>
      <c r="ED153" s="36" t="str">
        <f>IF(AND(Input!$I153="text-tabs",Input!$K153="有"),Input!$G153,"")</f>
        <v/>
      </c>
      <c r="EE153" s="36" t="str">
        <f>IF(AND(Input!$I153="text-tabs",Input!$K153="有"),IF(Input!$M153=1,svg_data!$CJ$1,IF(Input!$M153=2,svg_data!$CJ$2)),"")</f>
        <v/>
      </c>
      <c r="EF153" s="36" t="str">
        <f>IF(AND(Input!$I153="text-tabs",Input!$K153="有"),Input!$G153,"")</f>
        <v/>
      </c>
      <c r="EG153" s="36" t="str">
        <f>IF(AND(Input!$I153="text-tabs",Input!$K153="有"),IF(Input!$M153=1,svg_data!$CL$1,IF(Input!$M153=2,svg_data!$CL$2)),"")</f>
        <v/>
      </c>
      <c r="EH153" s="36" t="str">
        <f>IF(AND(Input!$I153="text-tabs",Input!$K153="有"),Input!$G153,"")</f>
        <v/>
      </c>
      <c r="EI153" s="36" t="str">
        <f>IF(AND(Input!$I153="text-tabs",Input!$K153="有"),IF(Input!$M153=1,svg_data!$CN$1,IF(Input!$M153=2,svg_data!$CN$2)),"")</f>
        <v/>
      </c>
      <c r="EJ153" s="36" t="str">
        <f>IF(AND(Input!$I153="text-tabs",Input!$K153="有"),Input!$G153,"")</f>
        <v/>
      </c>
      <c r="EK153" s="36" t="str">
        <f>IF(AND(Input!$I153="text-tabs",Input!$K153="有"),IF(Input!$M153=1,svg_data!$CP$1,IF(Input!$M153=2,svg_data!$CP$2)),"")</f>
        <v/>
      </c>
      <c r="EL153" s="36" t="str">
        <f>IF(AND(Input!$I153="text-tabs",Input!$K153="有"),Input!$G153,"")</f>
        <v/>
      </c>
      <c r="EM153" s="36" t="str">
        <f>IF(AND(Input!$I153="text-tabs",Input!$K153="有"),IF(Input!$M153=1,svg_data!$CR$1,IF(Input!$M153=2,svg_data!$CR$2)),"")</f>
        <v/>
      </c>
      <c r="EN153" s="36" t="str">
        <f>IF(AND(Input!$I153="text-tabs",Input!$K153="有"),Input!$G153,"")</f>
        <v/>
      </c>
      <c r="EO153" s="36" t="str">
        <f>IF(AND(Input!$I153="text-tabs",Input!$K153="有"),IF(Input!$M153=1,svg_data!$CT$1,IF(Input!$M153=2,svg_data!$CT$2)),"")</f>
        <v/>
      </c>
      <c r="EP153" s="36" t="str">
        <f>IF(AND(Input!$I153="text-tabs",Input!$K153="有"),Input!$G153,"")</f>
        <v/>
      </c>
      <c r="EQ153" s="36" t="str">
        <f>IF(AND(Input!$I153="text-tabs",Input!$K153="有"),IF(Input!$M153=1,svg_data!$CV$1,IF(Input!$M153=2,svg_data!$CV$2)),"")</f>
        <v/>
      </c>
      <c r="ER153" s="36" t="str">
        <f>IF(AND(Input!$I153="text-tabs",Input!$K153="有"),Input!$G153,"")</f>
        <v/>
      </c>
      <c r="ES153" s="36" t="str">
        <f>IF(AND(Input!$I153="text-tabs",Input!$K153="有"),IF(Input!$M153=1,svg_data!$CX$1,IF(Input!$M153=2,svg_data!$CX$2)),"")</f>
        <v/>
      </c>
      <c r="ET153" s="36" t="str">
        <f>IF(AND(Input!$I153="text-tabs",Input!$K153="有"),Input!$G153,"")</f>
        <v/>
      </c>
      <c r="EU153" s="36" t="str">
        <f>IF(AND(Input!$I153="text-tabs",Input!$K153="有"),IF(Input!$M153=1,svg_data!$CZ$1,IF(Input!$M153=2,svg_data!$CZ$2)),"")</f>
        <v/>
      </c>
      <c r="EV153" s="36" t="str">
        <f>IF(AND(Input!$I153="text-tabs",Input!$K153="有"),Input!$G153,"")</f>
        <v/>
      </c>
      <c r="EW153" s="36" t="str">
        <f>IF(AND(Input!$I153="text-tabs",Input!$K153="有"),IF(Input!$M153=1,svg_data!$DB$1,IF(Input!$M153=2,svg_data!$DB$2)),"")</f>
        <v/>
      </c>
      <c r="EX153" s="36" t="str">
        <f>IF(AND(Input!$I153="text-tabs",Input!$K153="有"),Input!$G153,"")</f>
        <v/>
      </c>
      <c r="EY153" s="36" t="str">
        <f>IF(AND(Input!$I153="text-tabs",Input!$K153="有"),IF(Input!$M153=1,svg_data!$DD$1,IF(Input!$M153=2,svg_data!$DD$2)),"")</f>
        <v/>
      </c>
      <c r="EZ153" s="36" t="str">
        <f>IF(AND(Input!$I153="text-tabs",Input!$K153="有"),Input!$G153,"")</f>
        <v/>
      </c>
      <c r="FA153" s="36" t="str">
        <f>IF(AND(Input!$I153="text-tabs",Input!$K153="有"),IF(Input!$M153=1,svg_data!$DF$1,IF(Input!$M153=2,svg_data!$DF$2)),"")</f>
        <v/>
      </c>
      <c r="FB153" s="36" t="str">
        <f>IF(AND(Input!$I153="text-tabs",Input!$K153="有"),Input!$G153,"")</f>
        <v/>
      </c>
      <c r="FC153" s="36" t="str">
        <f>IF(AND(Input!$I153="text-tabs",Input!$K153="有"),IF(Input!$M153=1,svg_data!$DH$1,IF(Input!$M153=2,svg_data!$DH$2)),"")</f>
        <v/>
      </c>
      <c r="FD153" s="36" t="str">
        <f>IF(AND(Input!$I153="text-tabs",Input!$K153="有"),Input!$G153,"")</f>
        <v/>
      </c>
      <c r="FE153" s="36" t="str">
        <f>IF(AND(Input!$I153="text-tabs",Input!$K153="有"),IF(Input!$M153=1,svg_data!$DJ$1,IF(Input!$M153=2,svg_data!$DJ$2)),"")</f>
        <v/>
      </c>
      <c r="FF153" s="36" t="str">
        <f>IF(AND(Input!$I153="text-tabs",Input!$K153="有"),Input!$G153,"")</f>
        <v/>
      </c>
      <c r="FG153" s="36" t="str">
        <f>IF(AND(Input!$I153="text-tabs",Input!$K153="有"),IF(Input!$M153=1,svg_data!$DL$1,IF(Input!$M153=2,svg_data!$DL$2)),"")</f>
        <v/>
      </c>
      <c r="FH153" s="36" t="str">
        <f>IF(AND(Input!$I153="text-tabs",Input!$K153="有"),Input!$G153,"")</f>
        <v/>
      </c>
      <c r="FI153" s="36" t="str">
        <f>IF(AND(Input!$I153="text-tabs",Input!$K153="有"),IF(Input!$M153=1,svg_data!$DN$1,IF(Input!$M153=2,svg_data!$DN$2)),"")</f>
        <v/>
      </c>
      <c r="FJ153" s="36" t="str">
        <f>IF(AND(Input!$I153="text-tabs",Input!$K153="有"),Input!$G153,"")</f>
        <v/>
      </c>
      <c r="FK153" s="36" t="str">
        <f>IF(AND(Input!$I153="text-tabs",Input!$K153="有"),IF(Input!$M153=1,svg_data!$DP$1,IF(Input!$M153=2,svg_data!$DP$2)),"")</f>
        <v/>
      </c>
      <c r="FL153" s="36" t="str">
        <f>IF(AND(Input!$I153="text-tabs",Input!$K153="有"),Input!$G153,"")</f>
        <v/>
      </c>
      <c r="FM153" s="36" t="str">
        <f>IF(AND(Input!$I153="text-tabs",Input!$K153="有"),IF(Input!$M153=1,svg_data!$DR$1,IF(Input!$M153=2,svg_data!$DR$2)),"")</f>
        <v/>
      </c>
      <c r="FN153" s="36" t="str">
        <f>IF(AND(Input!$I153="text-tabs",Input!$K153="有"),Input!$G153,"")</f>
        <v/>
      </c>
      <c r="FO153" s="36" t="str">
        <f>IF(AND(Input!$I153="text-tabs",Input!$K153="有"),IF(Input!$M153=1,svg_data!$DT$1,IF(Input!$M153=2,svg_data!$DT$2)),"")</f>
        <v/>
      </c>
      <c r="FP153" s="36" t="str">
        <f>IF(AND(Input!$I153="text-tabs",Input!$K153="有"),Input!$G153,"")</f>
        <v/>
      </c>
      <c r="FQ153" s="36" t="str">
        <f>IF(AND(Input!$I153="text-tabs",Input!$K153="有"),IF(Input!$M153=1,svg_data!$DV$1,IF(Input!$M153=2,svg_data!$DV$2)),"")</f>
        <v/>
      </c>
      <c r="FR153" s="36" t="str">
        <f>IF(AND(Input!$I153="text-tabs",Input!$K153="有"),Input!$G153,"")</f>
        <v/>
      </c>
      <c r="FS153" s="36" t="str">
        <f>IF(AND(Input!$I153="text-tabs",Input!$K153="有"),IF(Input!$M153=1,svg_data!$DX$1,IF(Input!$M153=2,svg_data!$DX$2)),"")</f>
        <v/>
      </c>
      <c r="FT153" s="36" t="str">
        <f>IF(AND(Input!$I153="text-tabs",Input!$K153="有"),Input!$G153,"")</f>
        <v/>
      </c>
      <c r="FU153" s="36" t="str">
        <f>IF(AND(Input!$I153="text-tabs",Input!$K153="有"),IF(Input!$M153=1,svg_data!$DZ$1,IF(Input!$M153=2,svg_data!$DZ$2)),"")</f>
        <v/>
      </c>
      <c r="FV153" s="36" t="str">
        <f>IF(AND(Input!$I153="text-tabs",Input!$K153="有"),Input!$G153,"")</f>
        <v/>
      </c>
      <c r="FW153" s="36" t="str">
        <f>IF(AND(Input!$I153="text-tabs",Input!$K153="有"),IF(Input!$M153=1,svg_data!$EB$1,IF(Input!$M153=2,svg_data!$EB$2)),"")</f>
        <v/>
      </c>
      <c r="FX153" s="36" t="str">
        <f>IF(AND(Input!$I153="text-tabs",Input!$K153="有"),Input!$G153,"")</f>
        <v/>
      </c>
      <c r="FY153" s="36" t="str">
        <f>IF(AND(Input!$I153="text-tabs",Input!$K153="有"),IF(Input!$M153=1,svg_data!$ED$1,IF(Input!$M153=2,svg_data!$ED$2)),"")</f>
        <v/>
      </c>
      <c r="FZ153" s="36" t="str">
        <f>IF(AND(Input!$I153="text-tabs",Input!$K153="有"),Input!$G153,"")</f>
        <v/>
      </c>
      <c r="GA153" s="36" t="str">
        <f>IF(AND(Input!$I153="text-tabs",Input!$K153="有"),IF(Input!$M153=1,svg_data!$EF$1,IF(Input!$M153=2,svg_data!$EF$2)),"")</f>
        <v/>
      </c>
      <c r="GB153" s="36" t="str">
        <f>IF(AND(Input!$I153="text-tabs",Input!$K153="有"),Input!$G153,"")</f>
        <v/>
      </c>
      <c r="GC153" s="36" t="str">
        <f>IF(AND(Input!$I153="text-tabs",Input!$K153="有"),IF(Input!$M153=1,svg_data!$EH$1,IF(Input!$M153=2,svg_data!$EH$2)),"")</f>
        <v/>
      </c>
      <c r="GD153" s="36" t="str">
        <f>IF(AND(Input!$I153="text-tabs",Input!$K153="有"),Input!$G153,"")</f>
        <v/>
      </c>
      <c r="GE153" s="36" t="str">
        <f>IF(AND(Input!$I153="text-tabs",Input!$K153="有"),IF(Input!$M153=1,svg_data!$EJ$1,IF(Input!$M153=2,svg_data!$EJ$2)),"")</f>
        <v/>
      </c>
      <c r="GF153" s="36" t="str">
        <f>IF(AND(Input!$I153="text-tabs",Input!$K153="有"),Input!$G153,"")</f>
        <v/>
      </c>
      <c r="GG153" s="36" t="str">
        <f>IF(AND(Input!$I153="text-tabs",Input!$K153="有"),IF(Input!$M153=1,svg_data!$EL$1,IF(Input!$M153=2,svg_data!$EL$2)),"")</f>
        <v/>
      </c>
      <c r="GH153" s="36" t="str">
        <f>IF(AND(Input!$I153="text-tabs",Input!$K153="有"),Input!$G153,"")</f>
        <v/>
      </c>
      <c r="GI153" s="36" t="str">
        <f>IF(AND(Input!$I153="text-tabs",Input!$K153="有"),IF(Input!$M153=1,svg_data!$EN$1,IF(Input!$M153=2,svg_data!$EN$2)),"")</f>
        <v/>
      </c>
      <c r="GJ153" s="36" t="str">
        <f>IF(AND(Input!$I153="text-tabs",Input!$K153="有"),Input!$G153,"")</f>
        <v/>
      </c>
      <c r="GK153" s="36" t="str">
        <f>IF(AND(Input!$I153="text-tabs",Input!$K153="有"),IF(Input!$M153=1,svg_data!$EP$1,IF(Input!$M153=2,svg_data!$EP$2)),"")</f>
        <v/>
      </c>
      <c r="GL153" s="36" t="str">
        <f>IF(AND(Input!$I153="text-tabs",Input!$K153="有"),Input!$G153,"")</f>
        <v/>
      </c>
      <c r="GM153" s="36" t="str">
        <f>IF(AND(Input!$I153="text-tabs",Input!$K153="有"),svg_data!$ER$1,"")</f>
        <v/>
      </c>
      <c r="GN153" s="36" t="str">
        <f>IF(AND(Input!$I153="text-tabs",Input!$K153="有"),Input!$G153,"")</f>
        <v/>
      </c>
      <c r="GO153" s="36" t="str">
        <f>IF(AND(Input!$I153="text-tabs",Input!$K153="有"),svg_data!$ET$1,"")</f>
        <v/>
      </c>
      <c r="GP153" s="36" t="str">
        <f>IF(AND(Input!$I153="text-tabs",Input!$K153="有"),Input!$G153,"")</f>
        <v/>
      </c>
      <c r="GQ153" s="36" t="str">
        <f>IF(AND(Input!$I153="text-tabs",Input!$K153="有"),svg_data!$EV$1,"")</f>
        <v/>
      </c>
      <c r="GR153" s="36" t="str">
        <f>IF(AND(Input!$I153="text-tabs",Input!$K153="有"),Input!$G153,"")</f>
        <v/>
      </c>
      <c r="GS153" s="36" t="str">
        <f>IF(AND(Input!$I153="text-tabs",Input!$K153="有"),svg_data!$EX$1,"")</f>
        <v/>
      </c>
      <c r="GT153" s="36" t="str">
        <f>IF(AND(Input!$I153="text-tabs",Input!$K153="有"),IF(Input!$O153="無","",svg_data!$EY$1),"")</f>
        <v/>
      </c>
      <c r="GU153" s="36" t="str">
        <f>IF(AND(Input!$I153="text-tabs",Input!$K153="有"),IF(Input!$O153="無","",Input!$G153),"")</f>
        <v/>
      </c>
      <c r="GV153" s="36" t="str">
        <f>IF(AND(Input!$I153="text-tabs",Input!$K153="有"),IF(Input!$O153="無","",Input!$O153),"")</f>
        <v/>
      </c>
      <c r="GW153" s="36" t="str">
        <f>IF(AND(Input!$I153="text-tabs",Input!$K153="有"),IF(Input!$O153="無","",svg_data!$FA$1),"")</f>
        <v/>
      </c>
      <c r="GX153" s="36" t="str">
        <f>IF(AND(Input!$I153="text-tabs",Input!$K153="有"),IF(Input!$O153="無","",Input!$P153),"")</f>
        <v/>
      </c>
      <c r="GY153" s="36" t="str">
        <f>IF(AND(Input!$I153="text-tabs",Input!$K153="有"),IF(Input!$O153="無","",svg_data!$FC$1),"")</f>
        <v/>
      </c>
      <c r="GZ153" s="36" t="str">
        <f>IF(AND(Input!$I153="text-tabs",Input!$K153="有"),svg_data!$FD$1,"")</f>
        <v/>
      </c>
      <c r="HA153" s="36" t="str">
        <f>IF(AND(Input!$I153="text-tabs",Input!$K153="有"),$HA$1,"")</f>
        <v/>
      </c>
      <c r="HB153" s="36" t="str">
        <f>IF(AND(Input!$I153="text-tabs",Input!$V153="有",Input!$W153&lt;&gt;""),$HB$1,"")</f>
        <v/>
      </c>
      <c r="HC153" s="36" t="str">
        <f>IF(AND(Input!$I153="text-tabs",Input!$V153="有",Input!$W153&lt;&gt;""),Input!$U153,"")</f>
        <v/>
      </c>
      <c r="HD153" s="36" t="str">
        <f>IF(AND(Input!$I153="text-tabs",Input!$V153="有",Input!$W153&lt;&gt;""),$HD$1,"")</f>
        <v/>
      </c>
      <c r="HE153" s="36" t="str">
        <f>IF(AND(Input!$I153="text-tabs",Input!$V153="有",Input!$W153&lt;&gt;""),$HE$1,"")</f>
        <v/>
      </c>
      <c r="HF153" s="36" t="str">
        <f>IF(AND(Input!$I153="text-tabs",Input!$V153="有",Input!$W153&lt;&gt;""),$HF$1,"")</f>
        <v/>
      </c>
      <c r="HG153" s="36" t="str">
        <f>IF(AND(Input!$I153="text-tabs",Input!$V153="有",Input!$W153&lt;&gt;""),Input!$X153,"")</f>
        <v/>
      </c>
      <c r="HH153" s="36" t="str">
        <f>IF(AND(Input!$I153="text-tabs",Input!$V153="有",Input!$W153&lt;&gt;""),$HH$1,"")</f>
        <v/>
      </c>
      <c r="HI153" s="36" t="str">
        <f>IF(AND(Input!$I153="text-tabs",Input!$V153="有",Input!$W153&lt;&gt;""),Input!$W153,"")</f>
        <v/>
      </c>
      <c r="HJ153" s="36" t="str">
        <f>IF(AND(Input!$I153="text-tabs",Input!$V153="有",Input!$W153&lt;&gt;""),$HJ$1,"")</f>
        <v/>
      </c>
      <c r="HK153" s="36" t="str">
        <f>IF(AND(Input!$I153="text-tabs",Input!$V153="有",Input!$Y153&lt;&gt;"無"),$HK$1,"")</f>
        <v/>
      </c>
      <c r="HL153" s="36" t="str">
        <f>IF(AND(Input!$I153="text-tabs",Input!$V153="有",Input!$Y153&lt;&gt;"無"),$HF$1,"")</f>
        <v/>
      </c>
      <c r="HM153" s="36" t="str">
        <f>IF(AND(Input!$I153="text-tabs",Input!$V153="有",Input!$Y153&lt;&gt;"無"),Input!$Z153,"")</f>
        <v/>
      </c>
      <c r="HN153" s="36" t="str">
        <f>IF(AND(Input!$I153="text-tabs",Input!$V153="有",Input!$Y153&lt;&gt;"無"),$HH$1,"")</f>
        <v/>
      </c>
      <c r="HO153" s="36" t="str">
        <f>IF(AND(Input!$I153="text-tabs",Input!$V153="有",Input!$Y153&lt;&gt;"無"),Input!$Y153,"")</f>
        <v/>
      </c>
      <c r="HP153" s="36" t="str">
        <f>IF(AND(Input!$I153="text-tabs",Input!$V153="有",Input!$Y153&lt;&gt;"無"),$HJ$1,"")</f>
        <v/>
      </c>
      <c r="HQ153" s="36" t="str">
        <f>IF(AND(Input!$I153="text-tabs",Input!$V153="有",Input!$AA153&lt;&gt;"無"),$HQ$1,"")</f>
        <v/>
      </c>
      <c r="HR153" s="36" t="str">
        <f>IF(AND(Input!$I153="text-tabs",Input!$V153="有",Input!$AA153&lt;&gt;"無"),$HR$1,"")</f>
        <v/>
      </c>
      <c r="HS153" s="36" t="str">
        <f>IF(AND(Input!$I153="text-tabs",Input!$V153="有",Input!$AA153&lt;&gt;"無"),Input!$AB153,"")</f>
        <v/>
      </c>
      <c r="HT153" s="36" t="str">
        <f>IF(AND(Input!$I153="text-tabs",Input!$V153="有",Input!$AA153&lt;&gt;"無"),$HT$1,"")</f>
        <v/>
      </c>
      <c r="HU153" s="36" t="str">
        <f>IF(AND(Input!$I153="text-tabs",Input!$V153="有",Input!$AA153&lt;&gt;"無"),Input!$AA153,"")</f>
        <v/>
      </c>
      <c r="HV153" s="36" t="str">
        <f>IF(AND(Input!$I153="text-tabs",Input!$V153="有",Input!$AA153&lt;&gt;"無"),$HV$1,"")</f>
        <v/>
      </c>
      <c r="HW153" s="36" t="str">
        <f>IF(AND(Input!$I153="text-tabs",Input!$V153="有",Input!$AC153&lt;&gt;"無"),$HW$1,"")</f>
        <v/>
      </c>
      <c r="HX153" s="36" t="str">
        <f>IF(AND(Input!$I153="text-tabs",Input!$V153="有",Input!$AC153&lt;&gt;"無"),$HX$1,"")</f>
        <v/>
      </c>
      <c r="HY153" s="36" t="str">
        <f>IF(AND(Input!$I153="text-tabs",Input!$V153="有",Input!$AC153&lt;&gt;"無"),Input!$AD153,"")</f>
        <v/>
      </c>
      <c r="HZ153" s="36" t="str">
        <f>IF(AND(Input!$I153="text-tabs",Input!$V153="有",Input!$AC153&lt;&gt;"無"),$HZ$1,"")</f>
        <v/>
      </c>
      <c r="IA153" s="36" t="str">
        <f>IF(AND(Input!$I153="text-tabs",Input!$V153="有",Input!$AC153&lt;&gt;"無"),Input!$AC153,"")</f>
        <v/>
      </c>
      <c r="IB153" s="36" t="str">
        <f>IF(AND(Input!$I153="text-tabs",Input!$V153="有",Input!$AC153&lt;&gt;"無"),$IB$1,"")</f>
        <v/>
      </c>
      <c r="IC153" s="36" t="str">
        <f>IF(AND(Input!$I153="text-tabs",Input!$V153="有",Input!$AE153&lt;&gt;"無"),$IC$1,"")</f>
        <v/>
      </c>
      <c r="ID153" s="36" t="str">
        <f>IF(AND(Input!$I153="text-tabs",Input!$V153="有",Input!$AE153&lt;&gt;"無"),$HF$1,"")</f>
        <v/>
      </c>
      <c r="IE153" s="36" t="str">
        <f>IF(AND(Input!$I153="text-tabs",Input!$V153="有",Input!$AE153&lt;&gt;"無"),Input!$AF153,"")</f>
        <v/>
      </c>
      <c r="IF153" s="36" t="str">
        <f>IF(AND(Input!$I153="text-tabs",Input!$V153="有",Input!$AE153&lt;&gt;"無"),$HH$1,"")</f>
        <v/>
      </c>
      <c r="IG153" s="36" t="str">
        <f>IF(AND(Input!$I153="text-tabs",Input!$V153="有",Input!$AE153&lt;&gt;"無"),Input!$AE153,"")</f>
        <v/>
      </c>
      <c r="IH153" s="36" t="str">
        <f>IF(AND(Input!$I153="text-tabs",Input!$V153="有",Input!$AE153&lt;&gt;"無"),$HJ$1,"")</f>
        <v/>
      </c>
      <c r="II153" s="36" t="str">
        <f>IF(AND(Input!$I153="text-tabs",Input!$V153="有"),$II$1,"")</f>
        <v/>
      </c>
      <c r="IJ153" s="36" t="str">
        <f>IF(AND(Input!$I153="text-tabs",Input!$AG153="有"),$IJ$1,"")</f>
        <v/>
      </c>
      <c r="IK153" s="36" t="str">
        <f>IF(AND(Input!$I153="text-tabs",Input!$AG153="有"),Input!$AH153,"")</f>
        <v/>
      </c>
      <c r="IL153" s="36" t="str">
        <f>IF(AND(Input!$I153="text-tabs",Input!$AG153="有"),$IL$1,"")</f>
        <v/>
      </c>
      <c r="IM153" s="36" t="str">
        <f>IF(AND(Input!$I153="text-tabs",Input!$AG153="有"),Input!$AI153,"")</f>
        <v/>
      </c>
      <c r="IN153" s="36" t="str">
        <f>IF(AND(Input!$I153="text-tabs",Input!$AG153="有"),$IN$1,"")</f>
        <v/>
      </c>
      <c r="IO153" s="36" t="str">
        <f>IF(Input!$I153="text-tabs",$IO$1,"")</f>
        <v/>
      </c>
      <c r="IP153" s="36" t="str">
        <f>IF(Input!$I153="event",$IP$1,"")</f>
        <v/>
      </c>
      <c r="IQ153" s="36" t="str">
        <f>IF(Input!$I153="event",Input!$R153,"")</f>
        <v/>
      </c>
      <c r="IR153" s="36" t="str">
        <f>IF(Input!$I153="event",$IR$1,"")</f>
        <v/>
      </c>
      <c r="IS153" s="36" t="str">
        <f>IF(Input!$I153="event",$IS$1,"")</f>
        <v/>
      </c>
      <c r="IT153" s="36" t="str">
        <f>IF(Input!$I153="event",Input!$Q153,"")</f>
        <v/>
      </c>
      <c r="IU153" s="36" t="str">
        <f>IF(Input!$I153="event",$IU$1,"")</f>
        <v/>
      </c>
      <c r="IV153" s="36" t="str">
        <f>IF(Input!$I153="image",$IV$1,"")</f>
        <v/>
      </c>
      <c r="IW153" s="36" t="str">
        <f>IF(Input!$I153="image",Input!$S153,"")</f>
        <v/>
      </c>
      <c r="IX153" s="36" t="str">
        <f>IF(Input!$I153="image",$IX$1,"")</f>
        <v/>
      </c>
      <c r="IY153" s="36" t="str">
        <f>IF(AND(Input!$I153="image",Input!$V153="無"),$IY$1,"")</f>
        <v/>
      </c>
      <c r="IZ153" s="36" t="str">
        <f>IF(AND(Input!$I153="image",Input!$V153="無"),Input!$B153,"")</f>
        <v/>
      </c>
      <c r="JA153" s="36" t="str">
        <f>IF(AND(Input!$I153="image",Input!$V153="無"),$JA$1,"")</f>
        <v/>
      </c>
      <c r="JB153" s="36" t="str">
        <f>IF(AND(Input!$I153="image",Input!$V153="有"),$JB$1,"")</f>
        <v/>
      </c>
      <c r="JC153" s="36" t="str">
        <f>IF(AND(Input!$I153="image",Input!$V153="有"),Input!$W153,"")</f>
        <v/>
      </c>
      <c r="JD153" s="36" t="str">
        <f>IF(AND(Input!$I153="image",Input!$V153="有"),$JD$1,"")</f>
        <v/>
      </c>
      <c r="JE153" s="36" t="str">
        <f>IF(AND(Input!$I153="image",Input!$V153="有"),Input!$X153,"")</f>
        <v/>
      </c>
      <c r="JF153" s="36" t="str">
        <f>IF(AND(Input!$I153="image",Input!$V153="有"),$JF$1,"")</f>
        <v/>
      </c>
      <c r="JG153" s="36" t="str">
        <f>IF(Input!$I153="embed",$JG$1,"")</f>
        <v/>
      </c>
      <c r="JH153" s="36" t="str">
        <f>IF(Input!$I153="embed",Input!$X153,"")</f>
        <v/>
      </c>
      <c r="JI153" s="36" t="str">
        <f>IF(Input!$I153="embed",$JI$1,"")</f>
        <v/>
      </c>
      <c r="JJ153" s="36" t="str">
        <f>IF(Input!$I153="embed",$JJ$1,"")</f>
        <v/>
      </c>
      <c r="JK153" s="36" t="str">
        <f>IF(Input!$I153="embed",Input!$R153,"")</f>
        <v/>
      </c>
      <c r="JL153" s="36" t="str">
        <f>IF(Input!$I153="embed",$JL$1,"")</f>
        <v/>
      </c>
      <c r="JM153" s="36" t="str">
        <f>IF(Input!$I153="table",Input!$AI153,"")</f>
        <v/>
      </c>
      <c r="JN153" s="36" t="str">
        <f>IF(Input!$I153="table",Input!$AJ153,"")</f>
        <v/>
      </c>
      <c r="JO153" s="36" t="s">
        <v>0</v>
      </c>
      <c r="JP153" s="36" t="str">
        <f t="shared" si="8"/>
        <v/>
      </c>
    </row>
    <row r="154" spans="1:276" s="36" customFormat="1">
      <c r="A154" s="39" t="str">
        <f t="shared" si="7"/>
        <v>"0":{"category":"未記入","class":"0","id":"0","titleShadow":"",}</v>
      </c>
      <c r="B154" s="36" t="s">
        <v>5</v>
      </c>
      <c r="C154" s="40">
        <f>Input!$G154</f>
        <v>0</v>
      </c>
      <c r="D154" s="36" t="s">
        <v>210</v>
      </c>
      <c r="E154" s="36" t="s">
        <v>23</v>
      </c>
      <c r="F154" s="36" t="str">
        <f>IF(Input!$C154&lt;&gt;"",Input!$C154,"未記入")</f>
        <v>未記入</v>
      </c>
      <c r="G154" s="36" t="s">
        <v>3</v>
      </c>
      <c r="H154" s="36" t="s">
        <v>1</v>
      </c>
      <c r="I154" s="36">
        <f>Input!$I154</f>
        <v>0</v>
      </c>
      <c r="J154" s="36" t="s">
        <v>3</v>
      </c>
      <c r="K154" s="36" t="s">
        <v>4</v>
      </c>
      <c r="L154" s="40">
        <f>Input!$G154</f>
        <v>0</v>
      </c>
      <c r="M154" s="36" t="s">
        <v>3</v>
      </c>
      <c r="N154" s="36" t="str">
        <f>IF(Input!$D154="有",$N$1,"")</f>
        <v/>
      </c>
      <c r="O154" s="36" t="str">
        <f>IF(Input!$D154="有",Input!$A154,"")</f>
        <v/>
      </c>
      <c r="P154" s="36" t="str">
        <f>IF(Input!$D154="有",$P$1,"")</f>
        <v/>
      </c>
      <c r="Q154" s="36" t="str">
        <f>IF(Input!$D154="有",$Q$1,"")</f>
        <v/>
      </c>
      <c r="R154" s="36" t="str">
        <f>IF(Input!$D154="有",LEFT(Input!$E154,1),"")</f>
        <v/>
      </c>
      <c r="S154" s="36" t="str">
        <f>IF(Input!$D154="有",$S$1,"")</f>
        <v/>
      </c>
      <c r="T154" s="36" t="str">
        <f>IF(Input!$D154="有",$T$1,"")</f>
        <v/>
      </c>
      <c r="U154" s="36" t="str">
        <f>IF(Input!$D154="有",Input!$F154,"")</f>
        <v/>
      </c>
      <c r="V154" s="36" t="str">
        <f>IF(Input!$D154="有",$V$1,"")</f>
        <v/>
      </c>
      <c r="W154" s="36" t="s">
        <v>205</v>
      </c>
      <c r="X154" s="36" t="str">
        <f>IF(Input!$H154="有","true",IF(Input!$H154="無","false",""))</f>
        <v/>
      </c>
      <c r="Y154" s="36" t="s">
        <v>3</v>
      </c>
      <c r="Z154" s="36" t="str">
        <f>IF(OR(Input!$I154="text-tabs",Input!$I154="text"),$Z$1,"")</f>
        <v/>
      </c>
      <c r="AA154" s="36" t="str">
        <f>IF(OR(Input!$I154="text-tabs",Input!$I154="text"),Input!$B154,"")</f>
        <v/>
      </c>
      <c r="AB154" s="36" t="str">
        <f>IF(OR(Input!$I154="text-tabs",Input!$I154="text"),$AB$1,"")</f>
        <v/>
      </c>
      <c r="AC154" s="36" t="str">
        <f>IF(AND(OR(Input!$I154="text-tabs",Input!$I154="text"),Input!$T154="無"),$AC$1,"")</f>
        <v/>
      </c>
      <c r="AD154" s="36" t="str">
        <f>IF(AND(OR(Input!$I154="text-tabs",Input!$I154="text"),Input!$T154="無"),Input!$S154,"")</f>
        <v/>
      </c>
      <c r="AE154" s="36" t="str">
        <f>IF(AND(OR(Input!$I154="text-tabs",Input!$I154="text"),Input!$T154="無"),$AE$1,"")</f>
        <v/>
      </c>
      <c r="AF154" s="36" t="str">
        <f>IF(AND(OR(Input!$I154="text-tabs",Input!$I154="text"),Input!$S154="無"),$AF$1,"")</f>
        <v/>
      </c>
      <c r="AG154" s="36" t="str">
        <f>IF(AND(OR(Input!$I154="text-tabs",Input!$I154="text"),Input!$S154="無"),Input!$T154,"")</f>
        <v/>
      </c>
      <c r="AH154" s="36" t="str">
        <f>IF(AND(OR(Input!$I154="text-tabs",Input!$I154="text"),Input!$S154="無"),$AH$1,"")</f>
        <v/>
      </c>
      <c r="AI154" s="36" t="str">
        <f>IF(Input!$I154="text",$AI$1,"")</f>
        <v/>
      </c>
      <c r="AJ154" s="36" t="str">
        <f>IF(Input!$I154="text",Input!$R154,"")</f>
        <v/>
      </c>
      <c r="AK154" s="36" t="str">
        <f>IF(Input!$I154="text",$AK$1,"")</f>
        <v/>
      </c>
      <c r="AL154" s="36" t="str">
        <f>IF(Input!$I154="text-tabs",$AL$1,"")</f>
        <v/>
      </c>
      <c r="AM154" s="36" t="str">
        <f>IF(Input!$I154="text-tabs",$AM$1,"")</f>
        <v/>
      </c>
      <c r="AN154" s="36" t="str">
        <f>IF(Input!$I154="text-tabs",Input!$J154,"")</f>
        <v/>
      </c>
      <c r="AO154" s="36" t="str">
        <f>IF(Input!$I154="text-tabs",$AO$1,"")</f>
        <v/>
      </c>
      <c r="AP154" s="36" t="str">
        <f>IF(Input!$I154="text-tabs",Input!$R154,"")</f>
        <v/>
      </c>
      <c r="AQ154" s="36" t="str">
        <f>IF(Input!$I154="text-tabs",$AQ$1,"")</f>
        <v/>
      </c>
      <c r="AR154" s="36" t="str">
        <f>IF(AND(Input!$I154="text-tabs",Input!$K154="有"),$AR$1,"")</f>
        <v/>
      </c>
      <c r="AS154" s="36" t="str">
        <f>IF(AND(Input!$I154="text-tabs",Input!$K154="有"),Input!$L154,"")</f>
        <v/>
      </c>
      <c r="AT154" s="36" t="str">
        <f>IF(AND(Input!$I154="text-tabs",Input!$K154="有"),$AT$1,"")</f>
        <v/>
      </c>
      <c r="AU154" s="36" t="str">
        <f>IF(AND(Input!$I154="text-tabs",Input!$K154="有"),Input!$N154,"")</f>
        <v/>
      </c>
      <c r="AV154" s="36" t="str">
        <f>IF(AND(Input!$I154="text-tabs",Input!$K154="有"),"&lt;br&gt;","")</f>
        <v/>
      </c>
      <c r="AW154" s="36" t="str">
        <f>IF(AND(Input!$I154="text-tabs",Input!$K154="有"),IF(Input!$M154=1,svg_data!$A$1,IF(Input!$M154=2,svg_data!$A$2)),"")</f>
        <v/>
      </c>
      <c r="AX154" s="36" t="str">
        <f>IF(AND(Input!$I154="text-tabs",Input!$K154="有"),Input!$G154,"")</f>
        <v/>
      </c>
      <c r="AY154" s="36" t="str">
        <f>IF(AND(Input!$I154="text-tabs",Input!$K154="有"),IF(Input!$M154=1,svg_data!$C$1,IF(Input!$M154=2,svg_data!$C$2)),"")</f>
        <v/>
      </c>
      <c r="AZ154" s="36" t="str">
        <f>IF(AND(Input!$I154="text-tabs",Input!$K154="有"),Input!$G154,"")</f>
        <v/>
      </c>
      <c r="BA154" s="36" t="str">
        <f>IF(AND(Input!$I154="text-tabs",Input!$K154="有"),IF(Input!$M154=1,svg_data!$E$1,IF(Input!$M154=2,svg_data!$E$2)),"")</f>
        <v/>
      </c>
      <c r="BB154" s="36" t="str">
        <f>IF(AND(Input!$I154="text-tabs",Input!$K154="有"),Input!$G154,"")</f>
        <v/>
      </c>
      <c r="BC154" s="36" t="str">
        <f>IF(AND(Input!$I154="text-tabs",Input!$K154="有"),IF(Input!$M154=1,svg_data!$G$1,IF(Input!$M154=2,svg_data!$G$2)),"")</f>
        <v/>
      </c>
      <c r="BD154" s="36" t="str">
        <f>IF(AND(Input!$I154="text-tabs",Input!$K154="有"),Input!$G154,"")</f>
        <v/>
      </c>
      <c r="BE154" s="36" t="str">
        <f>IF(AND(Input!$I154="text-tabs",Input!$K154="有"),IF(Input!$M154=1,svg_data!$I$1,IF(Input!$M154=2,svg_data!$I$2)),"")</f>
        <v/>
      </c>
      <c r="BF154" s="36" t="str">
        <f>IF(AND(Input!$I154="text-tabs",Input!$K154="有"),Input!$G154,"")</f>
        <v/>
      </c>
      <c r="BG154" s="36" t="str">
        <f>IF(AND(Input!$I154="text-tabs",Input!$K154="有"),IF(Input!$M154=1,svg_data!$K$1,IF(Input!$M154=2,svg_data!$K$2)),"")</f>
        <v/>
      </c>
      <c r="BH154" s="36" t="str">
        <f>IF(AND(Input!$I154="text-tabs",Input!$K154="有"),Input!$G154,"")</f>
        <v/>
      </c>
      <c r="BI154" s="36" t="str">
        <f>IF(AND(Input!$I154="text-tabs",Input!$K154="有"),IF(Input!$M154=1,svg_data!$M$1,IF(Input!$M154=2,svg_data!$M$2)),"")</f>
        <v/>
      </c>
      <c r="BJ154" s="36" t="str">
        <f>IF(AND(Input!$I154="text-tabs",Input!$K154="有"),Input!$G154,"")</f>
        <v/>
      </c>
      <c r="BK154" s="36" t="str">
        <f>IF(AND(Input!$I154="text-tabs",Input!$K154="有"),IF(Input!$M154=1,svg_data!$O$1,IF(Input!$M154=2,svg_data!$O$2)),"")</f>
        <v/>
      </c>
      <c r="BL154" s="36" t="str">
        <f>IF(AND(Input!$I154="text-tabs",Input!$K154="有"),Input!$G154,"")</f>
        <v/>
      </c>
      <c r="BM154" s="36" t="str">
        <f>IF(AND(Input!$I154="text-tabs",Input!$K154="有"),IF(Input!$M154=1,svg_data!$Q$1,IF(Input!$M154=2,svg_data!$Q$2)),"")</f>
        <v/>
      </c>
      <c r="BN154" s="36" t="str">
        <f>IF(AND(Input!$I154="text-tabs",Input!$K154="有"),Input!$G154,"")</f>
        <v/>
      </c>
      <c r="BO154" s="36" t="str">
        <f>IF(AND(Input!$I154="text-tabs",Input!$K154="有"),IF(Input!$M154=1,svg_data!$S$1,IF(Input!$M154=2,svg_data!$S$2)),"")</f>
        <v/>
      </c>
      <c r="BP154" s="36" t="str">
        <f>IF(AND(Input!$I154="text-tabs",Input!$K154="有"),Input!$G154,"")</f>
        <v/>
      </c>
      <c r="BQ154" s="36" t="str">
        <f>IF(AND(Input!$I154="text-tabs",Input!$K154="有"),IF(Input!$M154=1,svg_data!$U$1,IF(Input!$M154=2,svg_data!$U$2)),"")</f>
        <v/>
      </c>
      <c r="BR154" s="36" t="str">
        <f>IF(AND(Input!$I154="text-tabs",Input!$K154="有"),Input!$G154,"")</f>
        <v/>
      </c>
      <c r="BS154" s="36" t="str">
        <f>IF(AND(Input!$I154="text-tabs",Input!$K154="有"),IF(Input!$M154=1,svg_data!$W$1,IF(Input!$M154=2,svg_data!$W$2)),"")</f>
        <v/>
      </c>
      <c r="BT154" s="36" t="str">
        <f>IF(AND(Input!$I154="text-tabs",Input!$K154="有"),Input!$G154,"")</f>
        <v/>
      </c>
      <c r="BU154" s="36" t="str">
        <f>IF(AND(Input!$I154="text-tabs",Input!$K154="有"),IF(Input!$M154=1,svg_data!$Y$1,IF(Input!$M154=2,svg_data!$Y$2)),"")</f>
        <v/>
      </c>
      <c r="BV154" s="36" t="str">
        <f>IF(AND(Input!$I154="text-tabs",Input!$K154="有"),Input!$G154,"")</f>
        <v/>
      </c>
      <c r="BW154" s="36" t="str">
        <f>IF(AND(Input!$I154="text-tabs",Input!$K154="有"),IF(Input!$M154=1,svg_data!$AA$1,IF(Input!$M154=2,svg_data!$AA$2)),"")</f>
        <v/>
      </c>
      <c r="BX154" s="36" t="str">
        <f>IF(AND(Input!$I154="text-tabs",Input!$K154="有"),Input!$G154,"")</f>
        <v/>
      </c>
      <c r="BY154" s="36" t="str">
        <f>IF(AND(Input!$I154="text-tabs",Input!$K154="有"),IF(Input!$M154=1,svg_data!$AC$1,IF(Input!$M154=2,svg_data!$AC$2)),"")</f>
        <v/>
      </c>
      <c r="BZ154" s="36" t="str">
        <f>IF(AND(Input!$I154="text-tabs",Input!$K154="有"),Input!$G154,"")</f>
        <v/>
      </c>
      <c r="CA154" s="36" t="str">
        <f>IF(AND(Input!$I154="text-tabs",Input!$K154="有"),IF(Input!$M154=1,svg_data!$AE$1,IF(Input!$M154=2,svg_data!$AE$2)),"")</f>
        <v/>
      </c>
      <c r="CB154" s="36" t="str">
        <f>IF(AND(Input!$I154="text-tabs",Input!$K154="有"),Input!$G154,"")</f>
        <v/>
      </c>
      <c r="CC154" s="36" t="str">
        <f>IF(AND(Input!$I154="text-tabs",Input!$K154="有"),IF(Input!$M154=1,svg_data!$AG$1,IF(Input!$M154=2,svg_data!$AG$2)),"")</f>
        <v/>
      </c>
      <c r="CD154" s="36" t="str">
        <f>IF(AND(Input!$I154="text-tabs",Input!$K154="有"),Input!$G154,"")</f>
        <v/>
      </c>
      <c r="CE154" s="36" t="str">
        <f>IF(AND(Input!$I154="text-tabs",Input!$K154="有"),IF(Input!$M154=1,svg_data!$AI$1,IF(Input!$M154=2,svg_data!$AI$2)),"")</f>
        <v/>
      </c>
      <c r="CF154" s="36" t="str">
        <f>IF(AND(Input!$I154="text-tabs",Input!$K154="有"),Input!$G154,"")</f>
        <v/>
      </c>
      <c r="CG154" s="36" t="str">
        <f>IF(AND(Input!$I154="text-tabs",Input!$K154="有"),IF(Input!$M154=1,svg_data!$AK$1,IF(Input!$M154=2,svg_data!$AK$2)),"")</f>
        <v/>
      </c>
      <c r="CH154" s="36" t="str">
        <f>IF(AND(Input!$I154="text-tabs",Input!$K154="有"),Input!$G154,"")</f>
        <v/>
      </c>
      <c r="CI154" s="36" t="str">
        <f>IF(AND(Input!$I154="text-tabs",Input!$K154="有"),IF(Input!$M154=1,svg_data!$AM$1,IF(Input!$M154=2,svg_data!$AM$2)),"")</f>
        <v/>
      </c>
      <c r="CJ154" s="36" t="str">
        <f>IF(AND(Input!$I154="text-tabs",Input!$K154="有"),Input!$G154,"")</f>
        <v/>
      </c>
      <c r="CK154" s="36" t="str">
        <f>IF(AND(Input!$I154="text-tabs",Input!$K154="有"),IF(Input!$M154=1,svg_data!$AO$1,IF(Input!$M154=2,svg_data!$AO$2)),"")</f>
        <v/>
      </c>
      <c r="CL154" s="36" t="str">
        <f>IF(AND(Input!$I154="text-tabs",Input!$K154="有"),Input!$G154,"")</f>
        <v/>
      </c>
      <c r="CM154" s="36" t="str">
        <f>IF(AND(Input!$I154="text-tabs",Input!$K154="有"),IF(Input!$M154=1,svg_data!$AQ$1,IF(Input!$M154=2,svg_data!$AQ$2)),"")</f>
        <v/>
      </c>
      <c r="CN154" s="36" t="str">
        <f>IF(AND(Input!$I154="text-tabs",Input!$K154="有"),Input!$G154,"")</f>
        <v/>
      </c>
      <c r="CO154" s="36" t="str">
        <f>IF(AND(Input!$I154="text-tabs",Input!$K154="有"),IF(Input!$M154=1,svg_data!$AS$1,IF(Input!$M154=2,svg_data!$AS$2)),"")</f>
        <v/>
      </c>
      <c r="CP154" s="36" t="str">
        <f>IF(AND(Input!$I154="text-tabs",Input!$K154="有"),Input!$G154,"")</f>
        <v/>
      </c>
      <c r="CQ154" s="36" t="str">
        <f>IF(AND(Input!$I154="text-tabs",Input!$K154="有"),IF(Input!$M154=1,svg_data!$AU$1,IF(Input!$M154=2,svg_data!$AU$2)),"")</f>
        <v/>
      </c>
      <c r="CR154" s="36" t="str">
        <f>IF(AND(Input!$I154="text-tabs",Input!$K154="有"),Input!$G154,"")</f>
        <v/>
      </c>
      <c r="CS154" s="36" t="str">
        <f>IF(AND(Input!$I154="text-tabs",Input!$K154="有"),IF(Input!$M154=1,svg_data!$AW$1,IF(Input!$M154=2,svg_data!$AW$2)),"")</f>
        <v/>
      </c>
      <c r="CT154" s="36" t="str">
        <f>IF(AND(Input!$I154="text-tabs",Input!$K154="有"),Input!$G154,"")</f>
        <v/>
      </c>
      <c r="CU154" s="36" t="str">
        <f>IF(AND(Input!$I154="text-tabs",Input!$K154="有"),IF(Input!$M154=1,svg_data!$AY$1,IF(Input!$M154=2,svg_data!$AY$2)),"")</f>
        <v/>
      </c>
      <c r="CV154" s="36" t="str">
        <f>IF(AND(Input!$I154="text-tabs",Input!$K154="有"),Input!$G154,"")</f>
        <v/>
      </c>
      <c r="CW154" s="36" t="str">
        <f>IF(AND(Input!$I154="text-tabs",Input!$K154="有"),IF(Input!$M154=1,svg_data!$BA$1,IF(Input!$M154=2,svg_data!$BA$2)),"")</f>
        <v/>
      </c>
      <c r="CX154" s="36" t="str">
        <f>IF(AND(Input!$I154="text-tabs",Input!$K154="有"),Input!$G154,"")</f>
        <v/>
      </c>
      <c r="CY154" s="36" t="str">
        <f>IF(AND(Input!$I154="text-tabs",Input!$K154="有"),IF(Input!$M154=1,svg_data!$BC$1,IF(Input!$M154=2,svg_data!$BC$2)),"")</f>
        <v/>
      </c>
      <c r="CZ154" s="36" t="str">
        <f>IF(AND(Input!$I154="text-tabs",Input!$K154="有"),Input!$G154,"")</f>
        <v/>
      </c>
      <c r="DA154" s="36" t="str">
        <f>IF(AND(Input!$I154="text-tabs",Input!$K154="有"),IF(Input!$M154=1,svg_data!$BE$1,IF(Input!$M154=2,svg_data!$BE$2)),"")</f>
        <v/>
      </c>
      <c r="DB154" s="36" t="str">
        <f>IF(AND(Input!$I154="text-tabs",Input!$K154="有"),Input!$G154,"")</f>
        <v/>
      </c>
      <c r="DC154" s="36" t="str">
        <f>IF(AND(Input!$I154="text-tabs",Input!$K154="有"),IF(Input!$M154=1,svg_data!$BG$1,IF(Input!$M154=2,svg_data!$BG$2)),"")</f>
        <v/>
      </c>
      <c r="DD154" s="36" t="str">
        <f>IF(AND(Input!$I154="text-tabs",Input!$K154="有"),Input!$G154,"")</f>
        <v/>
      </c>
      <c r="DE154" s="36" t="str">
        <f>IF(AND(Input!$I154="text-tabs",Input!$K154="有"),IF(Input!$M154=1,svg_data!$BI$1,IF(Input!$M154=2,svg_data!$BI$2)),"")</f>
        <v/>
      </c>
      <c r="DF154" s="36" t="str">
        <f>IF(AND(Input!$I154="text-tabs",Input!$K154="有"),Input!$G154,"")</f>
        <v/>
      </c>
      <c r="DG154" s="36" t="str">
        <f>IF(AND(Input!$I154="text-tabs",Input!$K154="有"),IF(Input!$M154=1,svg_data!$BK$1,IF(Input!$M154=2,svg_data!$BK$2)),"")</f>
        <v/>
      </c>
      <c r="DH154" s="36" t="str">
        <f>IF(AND(Input!$I154="text-tabs",Input!$K154="有"),Input!$G154,"")</f>
        <v/>
      </c>
      <c r="DI154" s="36" t="str">
        <f>IF(AND(Input!$I154="text-tabs",Input!$K154="有"),IF(Input!$M154=1,svg_data!$BM$1,IF(Input!$M154=2,svg_data!$BM$2)),"")</f>
        <v/>
      </c>
      <c r="DJ154" s="36" t="str">
        <f>IF(AND(Input!$I154="text-tabs",Input!$K154="有"),svg_data!$BN$1,"")</f>
        <v/>
      </c>
      <c r="DK154" s="36" t="str">
        <f>IF(AND(Input!$I154="text-tabs",Input!$K154="有"),Input!$G154,"")</f>
        <v/>
      </c>
      <c r="DL154" s="36" t="str">
        <f>IF(AND(Input!$I154="text-tabs",Input!$K154="有"),svg_data!$BP$1,"")</f>
        <v/>
      </c>
      <c r="DM154" s="36" t="str">
        <f>IF(AND(Input!$I154="text-tabs",Input!$K154="有"),svg_data!$BQ$1,"")</f>
        <v/>
      </c>
      <c r="DN154" s="36" t="str">
        <f>IF(AND(Input!$I154="text-tabs",Input!$K154="有"),Input!$G154,"")</f>
        <v/>
      </c>
      <c r="DO154" s="36" t="str">
        <f>IF(AND(Input!$I154="text-tabs",Input!$K154="有"),svg_data!$BS$1,"")</f>
        <v/>
      </c>
      <c r="DP154" s="36" t="str">
        <f>IF(AND(Input!$I154="text-tabs",Input!$K154="有"),Input!$G154,"")</f>
        <v/>
      </c>
      <c r="DQ154" s="36" t="str">
        <f>IF(AND(Input!$I154="text-tabs",Input!$K154="有"),svg_data!$BU$1,"")</f>
        <v/>
      </c>
      <c r="DR154" s="36" t="str">
        <f>IF(AND(Input!$I154="text-tabs",Input!$K154="有"),Input!$G154,"")</f>
        <v/>
      </c>
      <c r="DS154" s="36" t="str">
        <f>IF(AND(Input!$I154="text-tabs",Input!$K154="有"),IF(Input!$M154=1,svg_data!$BW$1,IF(Input!$M154=2,svg_data!$BW$2)),"")</f>
        <v/>
      </c>
      <c r="DT154" s="36" t="str">
        <f>IF(AND(Input!$I154="text-tabs",Input!$K154="有"),IF(Input!$M154=1,svg_data!$BY$1,IF(Input!$M154=2,"")),"")</f>
        <v/>
      </c>
      <c r="DU154" s="36" t="str">
        <f>IF(AND(Input!$I154="text-tabs",Input!$K154="有"),IF(Input!$M154=1,Input!$G154,IF(Input!$M154=2,"")),"")</f>
        <v/>
      </c>
      <c r="DV154" s="42" t="str">
        <f>IF(AND(Input!$I154="text-tabs",Input!$K154="有"),IF(Input!$M154=1,svg_data!$CA$1,IF(Input!$M154=2,svg_data!$CA$2)),"")</f>
        <v/>
      </c>
      <c r="DW154" s="36" t="str">
        <f>IF(AND(Input!$I154="text-tabs",Input!$K154="有"),IF(Input!$M154=1,svg_data!$CB$1,IF(Input!$M154=2,svg_data!$CB$2)),"")</f>
        <v/>
      </c>
      <c r="DX154" s="36" t="str">
        <f>IF(AND(Input!$I154="text-tabs",Input!$K154="有"),Input!$G154,"")</f>
        <v/>
      </c>
      <c r="DY154" s="36" t="str">
        <f>IF(AND(Input!$I154="text-tabs",Input!$K154="有"),IF(Input!$M154=1,svg_data!$CD$1,IF(Input!$M154=2,svg_data!$CD$2)),"")</f>
        <v/>
      </c>
      <c r="DZ154" s="36" t="str">
        <f>IF(AND(Input!$I154="text-tabs",Input!$K154="有"),Input!$G154,"")</f>
        <v/>
      </c>
      <c r="EA154" s="36" t="str">
        <f>IF(AND(Input!$I154="text-tabs",Input!$K154="有"),IF(Input!$M154=1,svg_data!$CF$1,IF(Input!$M154=2,svg_data!$CF$2)),"")</f>
        <v/>
      </c>
      <c r="EB154" s="36" t="str">
        <f>IF(AND(Input!$I154="text-tabs",Input!$K154="有"),Input!$G154,"")</f>
        <v/>
      </c>
      <c r="EC154" s="36" t="str">
        <f>IF(AND(Input!$I154="text-tabs",Input!$K154="有"),IF(Input!$M154=1,svg_data!$CH$1,IF(Input!$M154=2,svg_data!$CH$2)),"")</f>
        <v/>
      </c>
      <c r="ED154" s="36" t="str">
        <f>IF(AND(Input!$I154="text-tabs",Input!$K154="有"),Input!$G154,"")</f>
        <v/>
      </c>
      <c r="EE154" s="36" t="str">
        <f>IF(AND(Input!$I154="text-tabs",Input!$K154="有"),IF(Input!$M154=1,svg_data!$CJ$1,IF(Input!$M154=2,svg_data!$CJ$2)),"")</f>
        <v/>
      </c>
      <c r="EF154" s="36" t="str">
        <f>IF(AND(Input!$I154="text-tabs",Input!$K154="有"),Input!$G154,"")</f>
        <v/>
      </c>
      <c r="EG154" s="36" t="str">
        <f>IF(AND(Input!$I154="text-tabs",Input!$K154="有"),IF(Input!$M154=1,svg_data!$CL$1,IF(Input!$M154=2,svg_data!$CL$2)),"")</f>
        <v/>
      </c>
      <c r="EH154" s="36" t="str">
        <f>IF(AND(Input!$I154="text-tabs",Input!$K154="有"),Input!$G154,"")</f>
        <v/>
      </c>
      <c r="EI154" s="36" t="str">
        <f>IF(AND(Input!$I154="text-tabs",Input!$K154="有"),IF(Input!$M154=1,svg_data!$CN$1,IF(Input!$M154=2,svg_data!$CN$2)),"")</f>
        <v/>
      </c>
      <c r="EJ154" s="36" t="str">
        <f>IF(AND(Input!$I154="text-tabs",Input!$K154="有"),Input!$G154,"")</f>
        <v/>
      </c>
      <c r="EK154" s="36" t="str">
        <f>IF(AND(Input!$I154="text-tabs",Input!$K154="有"),IF(Input!$M154=1,svg_data!$CP$1,IF(Input!$M154=2,svg_data!$CP$2)),"")</f>
        <v/>
      </c>
      <c r="EL154" s="36" t="str">
        <f>IF(AND(Input!$I154="text-tabs",Input!$K154="有"),Input!$G154,"")</f>
        <v/>
      </c>
      <c r="EM154" s="36" t="str">
        <f>IF(AND(Input!$I154="text-tabs",Input!$K154="有"),IF(Input!$M154=1,svg_data!$CR$1,IF(Input!$M154=2,svg_data!$CR$2)),"")</f>
        <v/>
      </c>
      <c r="EN154" s="36" t="str">
        <f>IF(AND(Input!$I154="text-tabs",Input!$K154="有"),Input!$G154,"")</f>
        <v/>
      </c>
      <c r="EO154" s="36" t="str">
        <f>IF(AND(Input!$I154="text-tabs",Input!$K154="有"),IF(Input!$M154=1,svg_data!$CT$1,IF(Input!$M154=2,svg_data!$CT$2)),"")</f>
        <v/>
      </c>
      <c r="EP154" s="36" t="str">
        <f>IF(AND(Input!$I154="text-tabs",Input!$K154="有"),Input!$G154,"")</f>
        <v/>
      </c>
      <c r="EQ154" s="36" t="str">
        <f>IF(AND(Input!$I154="text-tabs",Input!$K154="有"),IF(Input!$M154=1,svg_data!$CV$1,IF(Input!$M154=2,svg_data!$CV$2)),"")</f>
        <v/>
      </c>
      <c r="ER154" s="36" t="str">
        <f>IF(AND(Input!$I154="text-tabs",Input!$K154="有"),Input!$G154,"")</f>
        <v/>
      </c>
      <c r="ES154" s="36" t="str">
        <f>IF(AND(Input!$I154="text-tabs",Input!$K154="有"),IF(Input!$M154=1,svg_data!$CX$1,IF(Input!$M154=2,svg_data!$CX$2)),"")</f>
        <v/>
      </c>
      <c r="ET154" s="36" t="str">
        <f>IF(AND(Input!$I154="text-tabs",Input!$K154="有"),Input!$G154,"")</f>
        <v/>
      </c>
      <c r="EU154" s="36" t="str">
        <f>IF(AND(Input!$I154="text-tabs",Input!$K154="有"),IF(Input!$M154=1,svg_data!$CZ$1,IF(Input!$M154=2,svg_data!$CZ$2)),"")</f>
        <v/>
      </c>
      <c r="EV154" s="36" t="str">
        <f>IF(AND(Input!$I154="text-tabs",Input!$K154="有"),Input!$G154,"")</f>
        <v/>
      </c>
      <c r="EW154" s="36" t="str">
        <f>IF(AND(Input!$I154="text-tabs",Input!$K154="有"),IF(Input!$M154=1,svg_data!$DB$1,IF(Input!$M154=2,svg_data!$DB$2)),"")</f>
        <v/>
      </c>
      <c r="EX154" s="36" t="str">
        <f>IF(AND(Input!$I154="text-tabs",Input!$K154="有"),Input!$G154,"")</f>
        <v/>
      </c>
      <c r="EY154" s="36" t="str">
        <f>IF(AND(Input!$I154="text-tabs",Input!$K154="有"),IF(Input!$M154=1,svg_data!$DD$1,IF(Input!$M154=2,svg_data!$DD$2)),"")</f>
        <v/>
      </c>
      <c r="EZ154" s="36" t="str">
        <f>IF(AND(Input!$I154="text-tabs",Input!$K154="有"),Input!$G154,"")</f>
        <v/>
      </c>
      <c r="FA154" s="36" t="str">
        <f>IF(AND(Input!$I154="text-tabs",Input!$K154="有"),IF(Input!$M154=1,svg_data!$DF$1,IF(Input!$M154=2,svg_data!$DF$2)),"")</f>
        <v/>
      </c>
      <c r="FB154" s="36" t="str">
        <f>IF(AND(Input!$I154="text-tabs",Input!$K154="有"),Input!$G154,"")</f>
        <v/>
      </c>
      <c r="FC154" s="36" t="str">
        <f>IF(AND(Input!$I154="text-tabs",Input!$K154="有"),IF(Input!$M154=1,svg_data!$DH$1,IF(Input!$M154=2,svg_data!$DH$2)),"")</f>
        <v/>
      </c>
      <c r="FD154" s="36" t="str">
        <f>IF(AND(Input!$I154="text-tabs",Input!$K154="有"),Input!$G154,"")</f>
        <v/>
      </c>
      <c r="FE154" s="36" t="str">
        <f>IF(AND(Input!$I154="text-tabs",Input!$K154="有"),IF(Input!$M154=1,svg_data!$DJ$1,IF(Input!$M154=2,svg_data!$DJ$2)),"")</f>
        <v/>
      </c>
      <c r="FF154" s="36" t="str">
        <f>IF(AND(Input!$I154="text-tabs",Input!$K154="有"),Input!$G154,"")</f>
        <v/>
      </c>
      <c r="FG154" s="36" t="str">
        <f>IF(AND(Input!$I154="text-tabs",Input!$K154="有"),IF(Input!$M154=1,svg_data!$DL$1,IF(Input!$M154=2,svg_data!$DL$2)),"")</f>
        <v/>
      </c>
      <c r="FH154" s="36" t="str">
        <f>IF(AND(Input!$I154="text-tabs",Input!$K154="有"),Input!$G154,"")</f>
        <v/>
      </c>
      <c r="FI154" s="36" t="str">
        <f>IF(AND(Input!$I154="text-tabs",Input!$K154="有"),IF(Input!$M154=1,svg_data!$DN$1,IF(Input!$M154=2,svg_data!$DN$2)),"")</f>
        <v/>
      </c>
      <c r="FJ154" s="36" t="str">
        <f>IF(AND(Input!$I154="text-tabs",Input!$K154="有"),Input!$G154,"")</f>
        <v/>
      </c>
      <c r="FK154" s="36" t="str">
        <f>IF(AND(Input!$I154="text-tabs",Input!$K154="有"),IF(Input!$M154=1,svg_data!$DP$1,IF(Input!$M154=2,svg_data!$DP$2)),"")</f>
        <v/>
      </c>
      <c r="FL154" s="36" t="str">
        <f>IF(AND(Input!$I154="text-tabs",Input!$K154="有"),Input!$G154,"")</f>
        <v/>
      </c>
      <c r="FM154" s="36" t="str">
        <f>IF(AND(Input!$I154="text-tabs",Input!$K154="有"),IF(Input!$M154=1,svg_data!$DR$1,IF(Input!$M154=2,svg_data!$DR$2)),"")</f>
        <v/>
      </c>
      <c r="FN154" s="36" t="str">
        <f>IF(AND(Input!$I154="text-tabs",Input!$K154="有"),Input!$G154,"")</f>
        <v/>
      </c>
      <c r="FO154" s="36" t="str">
        <f>IF(AND(Input!$I154="text-tabs",Input!$K154="有"),IF(Input!$M154=1,svg_data!$DT$1,IF(Input!$M154=2,svg_data!$DT$2)),"")</f>
        <v/>
      </c>
      <c r="FP154" s="36" t="str">
        <f>IF(AND(Input!$I154="text-tabs",Input!$K154="有"),Input!$G154,"")</f>
        <v/>
      </c>
      <c r="FQ154" s="36" t="str">
        <f>IF(AND(Input!$I154="text-tabs",Input!$K154="有"),IF(Input!$M154=1,svg_data!$DV$1,IF(Input!$M154=2,svg_data!$DV$2)),"")</f>
        <v/>
      </c>
      <c r="FR154" s="36" t="str">
        <f>IF(AND(Input!$I154="text-tabs",Input!$K154="有"),Input!$G154,"")</f>
        <v/>
      </c>
      <c r="FS154" s="36" t="str">
        <f>IF(AND(Input!$I154="text-tabs",Input!$K154="有"),IF(Input!$M154=1,svg_data!$DX$1,IF(Input!$M154=2,svg_data!$DX$2)),"")</f>
        <v/>
      </c>
      <c r="FT154" s="36" t="str">
        <f>IF(AND(Input!$I154="text-tabs",Input!$K154="有"),Input!$G154,"")</f>
        <v/>
      </c>
      <c r="FU154" s="36" t="str">
        <f>IF(AND(Input!$I154="text-tabs",Input!$K154="有"),IF(Input!$M154=1,svg_data!$DZ$1,IF(Input!$M154=2,svg_data!$DZ$2)),"")</f>
        <v/>
      </c>
      <c r="FV154" s="36" t="str">
        <f>IF(AND(Input!$I154="text-tabs",Input!$K154="有"),Input!$G154,"")</f>
        <v/>
      </c>
      <c r="FW154" s="36" t="str">
        <f>IF(AND(Input!$I154="text-tabs",Input!$K154="有"),IF(Input!$M154=1,svg_data!$EB$1,IF(Input!$M154=2,svg_data!$EB$2)),"")</f>
        <v/>
      </c>
      <c r="FX154" s="36" t="str">
        <f>IF(AND(Input!$I154="text-tabs",Input!$K154="有"),Input!$G154,"")</f>
        <v/>
      </c>
      <c r="FY154" s="36" t="str">
        <f>IF(AND(Input!$I154="text-tabs",Input!$K154="有"),IF(Input!$M154=1,svg_data!$ED$1,IF(Input!$M154=2,svg_data!$ED$2)),"")</f>
        <v/>
      </c>
      <c r="FZ154" s="36" t="str">
        <f>IF(AND(Input!$I154="text-tabs",Input!$K154="有"),Input!$G154,"")</f>
        <v/>
      </c>
      <c r="GA154" s="36" t="str">
        <f>IF(AND(Input!$I154="text-tabs",Input!$K154="有"),IF(Input!$M154=1,svg_data!$EF$1,IF(Input!$M154=2,svg_data!$EF$2)),"")</f>
        <v/>
      </c>
      <c r="GB154" s="36" t="str">
        <f>IF(AND(Input!$I154="text-tabs",Input!$K154="有"),Input!$G154,"")</f>
        <v/>
      </c>
      <c r="GC154" s="36" t="str">
        <f>IF(AND(Input!$I154="text-tabs",Input!$K154="有"),IF(Input!$M154=1,svg_data!$EH$1,IF(Input!$M154=2,svg_data!$EH$2)),"")</f>
        <v/>
      </c>
      <c r="GD154" s="36" t="str">
        <f>IF(AND(Input!$I154="text-tabs",Input!$K154="有"),Input!$G154,"")</f>
        <v/>
      </c>
      <c r="GE154" s="36" t="str">
        <f>IF(AND(Input!$I154="text-tabs",Input!$K154="有"),IF(Input!$M154=1,svg_data!$EJ$1,IF(Input!$M154=2,svg_data!$EJ$2)),"")</f>
        <v/>
      </c>
      <c r="GF154" s="36" t="str">
        <f>IF(AND(Input!$I154="text-tabs",Input!$K154="有"),Input!$G154,"")</f>
        <v/>
      </c>
      <c r="GG154" s="36" t="str">
        <f>IF(AND(Input!$I154="text-tabs",Input!$K154="有"),IF(Input!$M154=1,svg_data!$EL$1,IF(Input!$M154=2,svg_data!$EL$2)),"")</f>
        <v/>
      </c>
      <c r="GH154" s="36" t="str">
        <f>IF(AND(Input!$I154="text-tabs",Input!$K154="有"),Input!$G154,"")</f>
        <v/>
      </c>
      <c r="GI154" s="36" t="str">
        <f>IF(AND(Input!$I154="text-tabs",Input!$K154="有"),IF(Input!$M154=1,svg_data!$EN$1,IF(Input!$M154=2,svg_data!$EN$2)),"")</f>
        <v/>
      </c>
      <c r="GJ154" s="36" t="str">
        <f>IF(AND(Input!$I154="text-tabs",Input!$K154="有"),Input!$G154,"")</f>
        <v/>
      </c>
      <c r="GK154" s="36" t="str">
        <f>IF(AND(Input!$I154="text-tabs",Input!$K154="有"),IF(Input!$M154=1,svg_data!$EP$1,IF(Input!$M154=2,svg_data!$EP$2)),"")</f>
        <v/>
      </c>
      <c r="GL154" s="36" t="str">
        <f>IF(AND(Input!$I154="text-tabs",Input!$K154="有"),Input!$G154,"")</f>
        <v/>
      </c>
      <c r="GM154" s="36" t="str">
        <f>IF(AND(Input!$I154="text-tabs",Input!$K154="有"),svg_data!$ER$1,"")</f>
        <v/>
      </c>
      <c r="GN154" s="36" t="str">
        <f>IF(AND(Input!$I154="text-tabs",Input!$K154="有"),Input!$G154,"")</f>
        <v/>
      </c>
      <c r="GO154" s="36" t="str">
        <f>IF(AND(Input!$I154="text-tabs",Input!$K154="有"),svg_data!$ET$1,"")</f>
        <v/>
      </c>
      <c r="GP154" s="36" t="str">
        <f>IF(AND(Input!$I154="text-tabs",Input!$K154="有"),Input!$G154,"")</f>
        <v/>
      </c>
      <c r="GQ154" s="36" t="str">
        <f>IF(AND(Input!$I154="text-tabs",Input!$K154="有"),svg_data!$EV$1,"")</f>
        <v/>
      </c>
      <c r="GR154" s="36" t="str">
        <f>IF(AND(Input!$I154="text-tabs",Input!$K154="有"),Input!$G154,"")</f>
        <v/>
      </c>
      <c r="GS154" s="36" t="str">
        <f>IF(AND(Input!$I154="text-tabs",Input!$K154="有"),svg_data!$EX$1,"")</f>
        <v/>
      </c>
      <c r="GT154" s="36" t="str">
        <f>IF(AND(Input!$I154="text-tabs",Input!$K154="有"),IF(Input!$O154="無","",svg_data!$EY$1),"")</f>
        <v/>
      </c>
      <c r="GU154" s="36" t="str">
        <f>IF(AND(Input!$I154="text-tabs",Input!$K154="有"),IF(Input!$O154="無","",Input!$G154),"")</f>
        <v/>
      </c>
      <c r="GV154" s="36" t="str">
        <f>IF(AND(Input!$I154="text-tabs",Input!$K154="有"),IF(Input!$O154="無","",Input!$O154),"")</f>
        <v/>
      </c>
      <c r="GW154" s="36" t="str">
        <f>IF(AND(Input!$I154="text-tabs",Input!$K154="有"),IF(Input!$O154="無","",svg_data!$FA$1),"")</f>
        <v/>
      </c>
      <c r="GX154" s="36" t="str">
        <f>IF(AND(Input!$I154="text-tabs",Input!$K154="有"),IF(Input!$O154="無","",Input!$P154),"")</f>
        <v/>
      </c>
      <c r="GY154" s="36" t="str">
        <f>IF(AND(Input!$I154="text-tabs",Input!$K154="有"),IF(Input!$O154="無","",svg_data!$FC$1),"")</f>
        <v/>
      </c>
      <c r="GZ154" s="36" t="str">
        <f>IF(AND(Input!$I154="text-tabs",Input!$K154="有"),svg_data!$FD$1,"")</f>
        <v/>
      </c>
      <c r="HA154" s="36" t="str">
        <f>IF(AND(Input!$I154="text-tabs",Input!$K154="有"),$HA$1,"")</f>
        <v/>
      </c>
      <c r="HB154" s="36" t="str">
        <f>IF(AND(Input!$I154="text-tabs",Input!$V154="有",Input!$W154&lt;&gt;""),$HB$1,"")</f>
        <v/>
      </c>
      <c r="HC154" s="36" t="str">
        <f>IF(AND(Input!$I154="text-tabs",Input!$V154="有",Input!$W154&lt;&gt;""),Input!$U154,"")</f>
        <v/>
      </c>
      <c r="HD154" s="36" t="str">
        <f>IF(AND(Input!$I154="text-tabs",Input!$V154="有",Input!$W154&lt;&gt;""),$HD$1,"")</f>
        <v/>
      </c>
      <c r="HE154" s="36" t="str">
        <f>IF(AND(Input!$I154="text-tabs",Input!$V154="有",Input!$W154&lt;&gt;""),$HE$1,"")</f>
        <v/>
      </c>
      <c r="HF154" s="36" t="str">
        <f>IF(AND(Input!$I154="text-tabs",Input!$V154="有",Input!$W154&lt;&gt;""),$HF$1,"")</f>
        <v/>
      </c>
      <c r="HG154" s="36" t="str">
        <f>IF(AND(Input!$I154="text-tabs",Input!$V154="有",Input!$W154&lt;&gt;""),Input!$X154,"")</f>
        <v/>
      </c>
      <c r="HH154" s="36" t="str">
        <f>IF(AND(Input!$I154="text-tabs",Input!$V154="有",Input!$W154&lt;&gt;""),$HH$1,"")</f>
        <v/>
      </c>
      <c r="HI154" s="36" t="str">
        <f>IF(AND(Input!$I154="text-tabs",Input!$V154="有",Input!$W154&lt;&gt;""),Input!$W154,"")</f>
        <v/>
      </c>
      <c r="HJ154" s="36" t="str">
        <f>IF(AND(Input!$I154="text-tabs",Input!$V154="有",Input!$W154&lt;&gt;""),$HJ$1,"")</f>
        <v/>
      </c>
      <c r="HK154" s="36" t="str">
        <f>IF(AND(Input!$I154="text-tabs",Input!$V154="有",Input!$Y154&lt;&gt;"無"),$HK$1,"")</f>
        <v/>
      </c>
      <c r="HL154" s="36" t="str">
        <f>IF(AND(Input!$I154="text-tabs",Input!$V154="有",Input!$Y154&lt;&gt;"無"),$HF$1,"")</f>
        <v/>
      </c>
      <c r="HM154" s="36" t="str">
        <f>IF(AND(Input!$I154="text-tabs",Input!$V154="有",Input!$Y154&lt;&gt;"無"),Input!$Z154,"")</f>
        <v/>
      </c>
      <c r="HN154" s="36" t="str">
        <f>IF(AND(Input!$I154="text-tabs",Input!$V154="有",Input!$Y154&lt;&gt;"無"),$HH$1,"")</f>
        <v/>
      </c>
      <c r="HO154" s="36" t="str">
        <f>IF(AND(Input!$I154="text-tabs",Input!$V154="有",Input!$Y154&lt;&gt;"無"),Input!$Y154,"")</f>
        <v/>
      </c>
      <c r="HP154" s="36" t="str">
        <f>IF(AND(Input!$I154="text-tabs",Input!$V154="有",Input!$Y154&lt;&gt;"無"),$HJ$1,"")</f>
        <v/>
      </c>
      <c r="HQ154" s="36" t="str">
        <f>IF(AND(Input!$I154="text-tabs",Input!$V154="有",Input!$AA154&lt;&gt;"無"),$HQ$1,"")</f>
        <v/>
      </c>
      <c r="HR154" s="36" t="str">
        <f>IF(AND(Input!$I154="text-tabs",Input!$V154="有",Input!$AA154&lt;&gt;"無"),$HR$1,"")</f>
        <v/>
      </c>
      <c r="HS154" s="36" t="str">
        <f>IF(AND(Input!$I154="text-tabs",Input!$V154="有",Input!$AA154&lt;&gt;"無"),Input!$AB154,"")</f>
        <v/>
      </c>
      <c r="HT154" s="36" t="str">
        <f>IF(AND(Input!$I154="text-tabs",Input!$V154="有",Input!$AA154&lt;&gt;"無"),$HT$1,"")</f>
        <v/>
      </c>
      <c r="HU154" s="36" t="str">
        <f>IF(AND(Input!$I154="text-tabs",Input!$V154="有",Input!$AA154&lt;&gt;"無"),Input!$AA154,"")</f>
        <v/>
      </c>
      <c r="HV154" s="36" t="str">
        <f>IF(AND(Input!$I154="text-tabs",Input!$V154="有",Input!$AA154&lt;&gt;"無"),$HV$1,"")</f>
        <v/>
      </c>
      <c r="HW154" s="36" t="str">
        <f>IF(AND(Input!$I154="text-tabs",Input!$V154="有",Input!$AC154&lt;&gt;"無"),$HW$1,"")</f>
        <v/>
      </c>
      <c r="HX154" s="36" t="str">
        <f>IF(AND(Input!$I154="text-tabs",Input!$V154="有",Input!$AC154&lt;&gt;"無"),$HX$1,"")</f>
        <v/>
      </c>
      <c r="HY154" s="36" t="str">
        <f>IF(AND(Input!$I154="text-tabs",Input!$V154="有",Input!$AC154&lt;&gt;"無"),Input!$AD154,"")</f>
        <v/>
      </c>
      <c r="HZ154" s="36" t="str">
        <f>IF(AND(Input!$I154="text-tabs",Input!$V154="有",Input!$AC154&lt;&gt;"無"),$HZ$1,"")</f>
        <v/>
      </c>
      <c r="IA154" s="36" t="str">
        <f>IF(AND(Input!$I154="text-tabs",Input!$V154="有",Input!$AC154&lt;&gt;"無"),Input!$AC154,"")</f>
        <v/>
      </c>
      <c r="IB154" s="36" t="str">
        <f>IF(AND(Input!$I154="text-tabs",Input!$V154="有",Input!$AC154&lt;&gt;"無"),$IB$1,"")</f>
        <v/>
      </c>
      <c r="IC154" s="36" t="str">
        <f>IF(AND(Input!$I154="text-tabs",Input!$V154="有",Input!$AE154&lt;&gt;"無"),$IC$1,"")</f>
        <v/>
      </c>
      <c r="ID154" s="36" t="str">
        <f>IF(AND(Input!$I154="text-tabs",Input!$V154="有",Input!$AE154&lt;&gt;"無"),$HF$1,"")</f>
        <v/>
      </c>
      <c r="IE154" s="36" t="str">
        <f>IF(AND(Input!$I154="text-tabs",Input!$V154="有",Input!$AE154&lt;&gt;"無"),Input!$AF154,"")</f>
        <v/>
      </c>
      <c r="IF154" s="36" t="str">
        <f>IF(AND(Input!$I154="text-tabs",Input!$V154="有",Input!$AE154&lt;&gt;"無"),$HH$1,"")</f>
        <v/>
      </c>
      <c r="IG154" s="36" t="str">
        <f>IF(AND(Input!$I154="text-tabs",Input!$V154="有",Input!$AE154&lt;&gt;"無"),Input!$AE154,"")</f>
        <v/>
      </c>
      <c r="IH154" s="36" t="str">
        <f>IF(AND(Input!$I154="text-tabs",Input!$V154="有",Input!$AE154&lt;&gt;"無"),$HJ$1,"")</f>
        <v/>
      </c>
      <c r="II154" s="36" t="str">
        <f>IF(AND(Input!$I154="text-tabs",Input!$V154="有"),$II$1,"")</f>
        <v/>
      </c>
      <c r="IJ154" s="36" t="str">
        <f>IF(AND(Input!$I154="text-tabs",Input!$AG154="有"),$IJ$1,"")</f>
        <v/>
      </c>
      <c r="IK154" s="36" t="str">
        <f>IF(AND(Input!$I154="text-tabs",Input!$AG154="有"),Input!$AH154,"")</f>
        <v/>
      </c>
      <c r="IL154" s="36" t="str">
        <f>IF(AND(Input!$I154="text-tabs",Input!$AG154="有"),$IL$1,"")</f>
        <v/>
      </c>
      <c r="IM154" s="36" t="str">
        <f>IF(AND(Input!$I154="text-tabs",Input!$AG154="有"),Input!$AI154,"")</f>
        <v/>
      </c>
      <c r="IN154" s="36" t="str">
        <f>IF(AND(Input!$I154="text-tabs",Input!$AG154="有"),$IN$1,"")</f>
        <v/>
      </c>
      <c r="IO154" s="36" t="str">
        <f>IF(Input!$I154="text-tabs",$IO$1,"")</f>
        <v/>
      </c>
      <c r="IP154" s="36" t="str">
        <f>IF(Input!$I154="event",$IP$1,"")</f>
        <v/>
      </c>
      <c r="IQ154" s="36" t="str">
        <f>IF(Input!$I154="event",Input!$R154,"")</f>
        <v/>
      </c>
      <c r="IR154" s="36" t="str">
        <f>IF(Input!$I154="event",$IR$1,"")</f>
        <v/>
      </c>
      <c r="IS154" s="36" t="str">
        <f>IF(Input!$I154="event",$IS$1,"")</f>
        <v/>
      </c>
      <c r="IT154" s="36" t="str">
        <f>IF(Input!$I154="event",Input!$Q154,"")</f>
        <v/>
      </c>
      <c r="IU154" s="36" t="str">
        <f>IF(Input!$I154="event",$IU$1,"")</f>
        <v/>
      </c>
      <c r="IV154" s="36" t="str">
        <f>IF(Input!$I154="image",$IV$1,"")</f>
        <v/>
      </c>
      <c r="IW154" s="36" t="str">
        <f>IF(Input!$I154="image",Input!$S154,"")</f>
        <v/>
      </c>
      <c r="IX154" s="36" t="str">
        <f>IF(Input!$I154="image",$IX$1,"")</f>
        <v/>
      </c>
      <c r="IY154" s="36" t="str">
        <f>IF(AND(Input!$I154="image",Input!$V154="無"),$IY$1,"")</f>
        <v/>
      </c>
      <c r="IZ154" s="36" t="str">
        <f>IF(AND(Input!$I154="image",Input!$V154="無"),Input!$B154,"")</f>
        <v/>
      </c>
      <c r="JA154" s="36" t="str">
        <f>IF(AND(Input!$I154="image",Input!$V154="無"),$JA$1,"")</f>
        <v/>
      </c>
      <c r="JB154" s="36" t="str">
        <f>IF(AND(Input!$I154="image",Input!$V154="有"),$JB$1,"")</f>
        <v/>
      </c>
      <c r="JC154" s="36" t="str">
        <f>IF(AND(Input!$I154="image",Input!$V154="有"),Input!$W154,"")</f>
        <v/>
      </c>
      <c r="JD154" s="36" t="str">
        <f>IF(AND(Input!$I154="image",Input!$V154="有"),$JD$1,"")</f>
        <v/>
      </c>
      <c r="JE154" s="36" t="str">
        <f>IF(AND(Input!$I154="image",Input!$V154="有"),Input!$X154,"")</f>
        <v/>
      </c>
      <c r="JF154" s="36" t="str">
        <f>IF(AND(Input!$I154="image",Input!$V154="有"),$JF$1,"")</f>
        <v/>
      </c>
      <c r="JG154" s="36" t="str">
        <f>IF(Input!$I154="embed",$JG$1,"")</f>
        <v/>
      </c>
      <c r="JH154" s="36" t="str">
        <f>IF(Input!$I154="embed",Input!$X154,"")</f>
        <v/>
      </c>
      <c r="JI154" s="36" t="str">
        <f>IF(Input!$I154="embed",$JI$1,"")</f>
        <v/>
      </c>
      <c r="JJ154" s="36" t="str">
        <f>IF(Input!$I154="embed",$JJ$1,"")</f>
        <v/>
      </c>
      <c r="JK154" s="36" t="str">
        <f>IF(Input!$I154="embed",Input!$R154,"")</f>
        <v/>
      </c>
      <c r="JL154" s="36" t="str">
        <f>IF(Input!$I154="embed",$JL$1,"")</f>
        <v/>
      </c>
      <c r="JM154" s="36" t="str">
        <f>IF(Input!$I154="table",Input!$AI154,"")</f>
        <v/>
      </c>
      <c r="JN154" s="36" t="str">
        <f>IF(Input!$I154="table",Input!$AJ154,"")</f>
        <v/>
      </c>
      <c r="JO154" s="36" t="s">
        <v>0</v>
      </c>
      <c r="JP154" s="36" t="str">
        <f t="shared" si="8"/>
        <v/>
      </c>
    </row>
    <row r="155" spans="1:276" s="36" customFormat="1">
      <c r="A155" s="39" t="str">
        <f t="shared" si="7"/>
        <v>"0":{"category":"未記入","class":"0","id":"0","titleShadow":"",}</v>
      </c>
      <c r="B155" s="36" t="s">
        <v>5</v>
      </c>
      <c r="C155" s="40">
        <f>Input!$G155</f>
        <v>0</v>
      </c>
      <c r="D155" s="36" t="s">
        <v>210</v>
      </c>
      <c r="E155" s="36" t="s">
        <v>23</v>
      </c>
      <c r="F155" s="36" t="str">
        <f>IF(Input!$C155&lt;&gt;"",Input!$C155,"未記入")</f>
        <v>未記入</v>
      </c>
      <c r="G155" s="36" t="s">
        <v>3</v>
      </c>
      <c r="H155" s="36" t="s">
        <v>1</v>
      </c>
      <c r="I155" s="36">
        <f>Input!$I155</f>
        <v>0</v>
      </c>
      <c r="J155" s="36" t="s">
        <v>3</v>
      </c>
      <c r="K155" s="36" t="s">
        <v>4</v>
      </c>
      <c r="L155" s="40">
        <f>Input!$G155</f>
        <v>0</v>
      </c>
      <c r="M155" s="36" t="s">
        <v>3</v>
      </c>
      <c r="N155" s="36" t="str">
        <f>IF(Input!$D155="有",$N$1,"")</f>
        <v/>
      </c>
      <c r="O155" s="36" t="str">
        <f>IF(Input!$D155="有",Input!$A155,"")</f>
        <v/>
      </c>
      <c r="P155" s="36" t="str">
        <f>IF(Input!$D155="有",$P$1,"")</f>
        <v/>
      </c>
      <c r="Q155" s="36" t="str">
        <f>IF(Input!$D155="有",$Q$1,"")</f>
        <v/>
      </c>
      <c r="R155" s="36" t="str">
        <f>IF(Input!$D155="有",LEFT(Input!$E155,1),"")</f>
        <v/>
      </c>
      <c r="S155" s="36" t="str">
        <f>IF(Input!$D155="有",$S$1,"")</f>
        <v/>
      </c>
      <c r="T155" s="36" t="str">
        <f>IF(Input!$D155="有",$T$1,"")</f>
        <v/>
      </c>
      <c r="U155" s="36" t="str">
        <f>IF(Input!$D155="有",Input!$F155,"")</f>
        <v/>
      </c>
      <c r="V155" s="36" t="str">
        <f>IF(Input!$D155="有",$V$1,"")</f>
        <v/>
      </c>
      <c r="W155" s="36" t="s">
        <v>205</v>
      </c>
      <c r="X155" s="36" t="str">
        <f>IF(Input!$H155="有","true",IF(Input!$H155="無","false",""))</f>
        <v/>
      </c>
      <c r="Y155" s="36" t="s">
        <v>3</v>
      </c>
      <c r="Z155" s="36" t="str">
        <f>IF(OR(Input!$I155="text-tabs",Input!$I155="text"),$Z$1,"")</f>
        <v/>
      </c>
      <c r="AA155" s="36" t="str">
        <f>IF(OR(Input!$I155="text-tabs",Input!$I155="text"),Input!$B155,"")</f>
        <v/>
      </c>
      <c r="AB155" s="36" t="str">
        <f>IF(OR(Input!$I155="text-tabs",Input!$I155="text"),$AB$1,"")</f>
        <v/>
      </c>
      <c r="AC155" s="36" t="str">
        <f>IF(AND(OR(Input!$I155="text-tabs",Input!$I155="text"),Input!$T155="無"),$AC$1,"")</f>
        <v/>
      </c>
      <c r="AD155" s="36" t="str">
        <f>IF(AND(OR(Input!$I155="text-tabs",Input!$I155="text"),Input!$T155="無"),Input!$S155,"")</f>
        <v/>
      </c>
      <c r="AE155" s="36" t="str">
        <f>IF(AND(OR(Input!$I155="text-tabs",Input!$I155="text"),Input!$T155="無"),$AE$1,"")</f>
        <v/>
      </c>
      <c r="AF155" s="36" t="str">
        <f>IF(AND(OR(Input!$I155="text-tabs",Input!$I155="text"),Input!$S155="無"),$AF$1,"")</f>
        <v/>
      </c>
      <c r="AG155" s="36" t="str">
        <f>IF(AND(OR(Input!$I155="text-tabs",Input!$I155="text"),Input!$S155="無"),Input!$T155,"")</f>
        <v/>
      </c>
      <c r="AH155" s="36" t="str">
        <f>IF(AND(OR(Input!$I155="text-tabs",Input!$I155="text"),Input!$S155="無"),$AH$1,"")</f>
        <v/>
      </c>
      <c r="AI155" s="36" t="str">
        <f>IF(Input!$I155="text",$AI$1,"")</f>
        <v/>
      </c>
      <c r="AJ155" s="36" t="str">
        <f>IF(Input!$I155="text",Input!$R155,"")</f>
        <v/>
      </c>
      <c r="AK155" s="36" t="str">
        <f>IF(Input!$I155="text",$AK$1,"")</f>
        <v/>
      </c>
      <c r="AL155" s="36" t="str">
        <f>IF(Input!$I155="text-tabs",$AL$1,"")</f>
        <v/>
      </c>
      <c r="AM155" s="36" t="str">
        <f>IF(Input!$I155="text-tabs",$AM$1,"")</f>
        <v/>
      </c>
      <c r="AN155" s="36" t="str">
        <f>IF(Input!$I155="text-tabs",Input!$J155,"")</f>
        <v/>
      </c>
      <c r="AO155" s="36" t="str">
        <f>IF(Input!$I155="text-tabs",$AO$1,"")</f>
        <v/>
      </c>
      <c r="AP155" s="36" t="str">
        <f>IF(Input!$I155="text-tabs",Input!$R155,"")</f>
        <v/>
      </c>
      <c r="AQ155" s="36" t="str">
        <f>IF(Input!$I155="text-tabs",$AQ$1,"")</f>
        <v/>
      </c>
      <c r="AR155" s="36" t="str">
        <f>IF(AND(Input!$I155="text-tabs",Input!$K155="有"),$AR$1,"")</f>
        <v/>
      </c>
      <c r="AS155" s="36" t="str">
        <f>IF(AND(Input!$I155="text-tabs",Input!$K155="有"),Input!$L155,"")</f>
        <v/>
      </c>
      <c r="AT155" s="36" t="str">
        <f>IF(AND(Input!$I155="text-tabs",Input!$K155="有"),$AT$1,"")</f>
        <v/>
      </c>
      <c r="AU155" s="36" t="str">
        <f>IF(AND(Input!$I155="text-tabs",Input!$K155="有"),Input!$N155,"")</f>
        <v/>
      </c>
      <c r="AV155" s="36" t="str">
        <f>IF(AND(Input!$I155="text-tabs",Input!$K155="有"),"&lt;br&gt;","")</f>
        <v/>
      </c>
      <c r="AW155" s="36" t="str">
        <f>IF(AND(Input!$I155="text-tabs",Input!$K155="有"),IF(Input!$M155=1,svg_data!$A$1,IF(Input!$M155=2,svg_data!$A$2)),"")</f>
        <v/>
      </c>
      <c r="AX155" s="36" t="str">
        <f>IF(AND(Input!$I155="text-tabs",Input!$K155="有"),Input!$G155,"")</f>
        <v/>
      </c>
      <c r="AY155" s="36" t="str">
        <f>IF(AND(Input!$I155="text-tabs",Input!$K155="有"),IF(Input!$M155=1,svg_data!$C$1,IF(Input!$M155=2,svg_data!$C$2)),"")</f>
        <v/>
      </c>
      <c r="AZ155" s="36" t="str">
        <f>IF(AND(Input!$I155="text-tabs",Input!$K155="有"),Input!$G155,"")</f>
        <v/>
      </c>
      <c r="BA155" s="36" t="str">
        <f>IF(AND(Input!$I155="text-tabs",Input!$K155="有"),IF(Input!$M155=1,svg_data!$E$1,IF(Input!$M155=2,svg_data!$E$2)),"")</f>
        <v/>
      </c>
      <c r="BB155" s="36" t="str">
        <f>IF(AND(Input!$I155="text-tabs",Input!$K155="有"),Input!$G155,"")</f>
        <v/>
      </c>
      <c r="BC155" s="36" t="str">
        <f>IF(AND(Input!$I155="text-tabs",Input!$K155="有"),IF(Input!$M155=1,svg_data!$G$1,IF(Input!$M155=2,svg_data!$G$2)),"")</f>
        <v/>
      </c>
      <c r="BD155" s="36" t="str">
        <f>IF(AND(Input!$I155="text-tabs",Input!$K155="有"),Input!$G155,"")</f>
        <v/>
      </c>
      <c r="BE155" s="36" t="str">
        <f>IF(AND(Input!$I155="text-tabs",Input!$K155="有"),IF(Input!$M155=1,svg_data!$I$1,IF(Input!$M155=2,svg_data!$I$2)),"")</f>
        <v/>
      </c>
      <c r="BF155" s="36" t="str">
        <f>IF(AND(Input!$I155="text-tabs",Input!$K155="有"),Input!$G155,"")</f>
        <v/>
      </c>
      <c r="BG155" s="36" t="str">
        <f>IF(AND(Input!$I155="text-tabs",Input!$K155="有"),IF(Input!$M155=1,svg_data!$K$1,IF(Input!$M155=2,svg_data!$K$2)),"")</f>
        <v/>
      </c>
      <c r="BH155" s="36" t="str">
        <f>IF(AND(Input!$I155="text-tabs",Input!$K155="有"),Input!$G155,"")</f>
        <v/>
      </c>
      <c r="BI155" s="36" t="str">
        <f>IF(AND(Input!$I155="text-tabs",Input!$K155="有"),IF(Input!$M155=1,svg_data!$M$1,IF(Input!$M155=2,svg_data!$M$2)),"")</f>
        <v/>
      </c>
      <c r="BJ155" s="36" t="str">
        <f>IF(AND(Input!$I155="text-tabs",Input!$K155="有"),Input!$G155,"")</f>
        <v/>
      </c>
      <c r="BK155" s="36" t="str">
        <f>IF(AND(Input!$I155="text-tabs",Input!$K155="有"),IF(Input!$M155=1,svg_data!$O$1,IF(Input!$M155=2,svg_data!$O$2)),"")</f>
        <v/>
      </c>
      <c r="BL155" s="36" t="str">
        <f>IF(AND(Input!$I155="text-tabs",Input!$K155="有"),Input!$G155,"")</f>
        <v/>
      </c>
      <c r="BM155" s="36" t="str">
        <f>IF(AND(Input!$I155="text-tabs",Input!$K155="有"),IF(Input!$M155=1,svg_data!$Q$1,IF(Input!$M155=2,svg_data!$Q$2)),"")</f>
        <v/>
      </c>
      <c r="BN155" s="36" t="str">
        <f>IF(AND(Input!$I155="text-tabs",Input!$K155="有"),Input!$G155,"")</f>
        <v/>
      </c>
      <c r="BO155" s="36" t="str">
        <f>IF(AND(Input!$I155="text-tabs",Input!$K155="有"),IF(Input!$M155=1,svg_data!$S$1,IF(Input!$M155=2,svg_data!$S$2)),"")</f>
        <v/>
      </c>
      <c r="BP155" s="36" t="str">
        <f>IF(AND(Input!$I155="text-tabs",Input!$K155="有"),Input!$G155,"")</f>
        <v/>
      </c>
      <c r="BQ155" s="36" t="str">
        <f>IF(AND(Input!$I155="text-tabs",Input!$K155="有"),IF(Input!$M155=1,svg_data!$U$1,IF(Input!$M155=2,svg_data!$U$2)),"")</f>
        <v/>
      </c>
      <c r="BR155" s="36" t="str">
        <f>IF(AND(Input!$I155="text-tabs",Input!$K155="有"),Input!$G155,"")</f>
        <v/>
      </c>
      <c r="BS155" s="36" t="str">
        <f>IF(AND(Input!$I155="text-tabs",Input!$K155="有"),IF(Input!$M155=1,svg_data!$W$1,IF(Input!$M155=2,svg_data!$W$2)),"")</f>
        <v/>
      </c>
      <c r="BT155" s="36" t="str">
        <f>IF(AND(Input!$I155="text-tabs",Input!$K155="有"),Input!$G155,"")</f>
        <v/>
      </c>
      <c r="BU155" s="36" t="str">
        <f>IF(AND(Input!$I155="text-tabs",Input!$K155="有"),IF(Input!$M155=1,svg_data!$Y$1,IF(Input!$M155=2,svg_data!$Y$2)),"")</f>
        <v/>
      </c>
      <c r="BV155" s="36" t="str">
        <f>IF(AND(Input!$I155="text-tabs",Input!$K155="有"),Input!$G155,"")</f>
        <v/>
      </c>
      <c r="BW155" s="36" t="str">
        <f>IF(AND(Input!$I155="text-tabs",Input!$K155="有"),IF(Input!$M155=1,svg_data!$AA$1,IF(Input!$M155=2,svg_data!$AA$2)),"")</f>
        <v/>
      </c>
      <c r="BX155" s="36" t="str">
        <f>IF(AND(Input!$I155="text-tabs",Input!$K155="有"),Input!$G155,"")</f>
        <v/>
      </c>
      <c r="BY155" s="36" t="str">
        <f>IF(AND(Input!$I155="text-tabs",Input!$K155="有"),IF(Input!$M155=1,svg_data!$AC$1,IF(Input!$M155=2,svg_data!$AC$2)),"")</f>
        <v/>
      </c>
      <c r="BZ155" s="36" t="str">
        <f>IF(AND(Input!$I155="text-tabs",Input!$K155="有"),Input!$G155,"")</f>
        <v/>
      </c>
      <c r="CA155" s="36" t="str">
        <f>IF(AND(Input!$I155="text-tabs",Input!$K155="有"),IF(Input!$M155=1,svg_data!$AE$1,IF(Input!$M155=2,svg_data!$AE$2)),"")</f>
        <v/>
      </c>
      <c r="CB155" s="36" t="str">
        <f>IF(AND(Input!$I155="text-tabs",Input!$K155="有"),Input!$G155,"")</f>
        <v/>
      </c>
      <c r="CC155" s="36" t="str">
        <f>IF(AND(Input!$I155="text-tabs",Input!$K155="有"),IF(Input!$M155=1,svg_data!$AG$1,IF(Input!$M155=2,svg_data!$AG$2)),"")</f>
        <v/>
      </c>
      <c r="CD155" s="36" t="str">
        <f>IF(AND(Input!$I155="text-tabs",Input!$K155="有"),Input!$G155,"")</f>
        <v/>
      </c>
      <c r="CE155" s="36" t="str">
        <f>IF(AND(Input!$I155="text-tabs",Input!$K155="有"),IF(Input!$M155=1,svg_data!$AI$1,IF(Input!$M155=2,svg_data!$AI$2)),"")</f>
        <v/>
      </c>
      <c r="CF155" s="36" t="str">
        <f>IF(AND(Input!$I155="text-tabs",Input!$K155="有"),Input!$G155,"")</f>
        <v/>
      </c>
      <c r="CG155" s="36" t="str">
        <f>IF(AND(Input!$I155="text-tabs",Input!$K155="有"),IF(Input!$M155=1,svg_data!$AK$1,IF(Input!$M155=2,svg_data!$AK$2)),"")</f>
        <v/>
      </c>
      <c r="CH155" s="36" t="str">
        <f>IF(AND(Input!$I155="text-tabs",Input!$K155="有"),Input!$G155,"")</f>
        <v/>
      </c>
      <c r="CI155" s="36" t="str">
        <f>IF(AND(Input!$I155="text-tabs",Input!$K155="有"),IF(Input!$M155=1,svg_data!$AM$1,IF(Input!$M155=2,svg_data!$AM$2)),"")</f>
        <v/>
      </c>
      <c r="CJ155" s="36" t="str">
        <f>IF(AND(Input!$I155="text-tabs",Input!$K155="有"),Input!$G155,"")</f>
        <v/>
      </c>
      <c r="CK155" s="36" t="str">
        <f>IF(AND(Input!$I155="text-tabs",Input!$K155="有"),IF(Input!$M155=1,svg_data!$AO$1,IF(Input!$M155=2,svg_data!$AO$2)),"")</f>
        <v/>
      </c>
      <c r="CL155" s="36" t="str">
        <f>IF(AND(Input!$I155="text-tabs",Input!$K155="有"),Input!$G155,"")</f>
        <v/>
      </c>
      <c r="CM155" s="36" t="str">
        <f>IF(AND(Input!$I155="text-tabs",Input!$K155="有"),IF(Input!$M155=1,svg_data!$AQ$1,IF(Input!$M155=2,svg_data!$AQ$2)),"")</f>
        <v/>
      </c>
      <c r="CN155" s="36" t="str">
        <f>IF(AND(Input!$I155="text-tabs",Input!$K155="有"),Input!$G155,"")</f>
        <v/>
      </c>
      <c r="CO155" s="36" t="str">
        <f>IF(AND(Input!$I155="text-tabs",Input!$K155="有"),IF(Input!$M155=1,svg_data!$AS$1,IF(Input!$M155=2,svg_data!$AS$2)),"")</f>
        <v/>
      </c>
      <c r="CP155" s="36" t="str">
        <f>IF(AND(Input!$I155="text-tabs",Input!$K155="有"),Input!$G155,"")</f>
        <v/>
      </c>
      <c r="CQ155" s="36" t="str">
        <f>IF(AND(Input!$I155="text-tabs",Input!$K155="有"),IF(Input!$M155=1,svg_data!$AU$1,IF(Input!$M155=2,svg_data!$AU$2)),"")</f>
        <v/>
      </c>
      <c r="CR155" s="36" t="str">
        <f>IF(AND(Input!$I155="text-tabs",Input!$K155="有"),Input!$G155,"")</f>
        <v/>
      </c>
      <c r="CS155" s="36" t="str">
        <f>IF(AND(Input!$I155="text-tabs",Input!$K155="有"),IF(Input!$M155=1,svg_data!$AW$1,IF(Input!$M155=2,svg_data!$AW$2)),"")</f>
        <v/>
      </c>
      <c r="CT155" s="36" t="str">
        <f>IF(AND(Input!$I155="text-tabs",Input!$K155="有"),Input!$G155,"")</f>
        <v/>
      </c>
      <c r="CU155" s="36" t="str">
        <f>IF(AND(Input!$I155="text-tabs",Input!$K155="有"),IF(Input!$M155=1,svg_data!$AY$1,IF(Input!$M155=2,svg_data!$AY$2)),"")</f>
        <v/>
      </c>
      <c r="CV155" s="36" t="str">
        <f>IF(AND(Input!$I155="text-tabs",Input!$K155="有"),Input!$G155,"")</f>
        <v/>
      </c>
      <c r="CW155" s="36" t="str">
        <f>IF(AND(Input!$I155="text-tabs",Input!$K155="有"),IF(Input!$M155=1,svg_data!$BA$1,IF(Input!$M155=2,svg_data!$BA$2)),"")</f>
        <v/>
      </c>
      <c r="CX155" s="36" t="str">
        <f>IF(AND(Input!$I155="text-tabs",Input!$K155="有"),Input!$G155,"")</f>
        <v/>
      </c>
      <c r="CY155" s="36" t="str">
        <f>IF(AND(Input!$I155="text-tabs",Input!$K155="有"),IF(Input!$M155=1,svg_data!$BC$1,IF(Input!$M155=2,svg_data!$BC$2)),"")</f>
        <v/>
      </c>
      <c r="CZ155" s="36" t="str">
        <f>IF(AND(Input!$I155="text-tabs",Input!$K155="有"),Input!$G155,"")</f>
        <v/>
      </c>
      <c r="DA155" s="36" t="str">
        <f>IF(AND(Input!$I155="text-tabs",Input!$K155="有"),IF(Input!$M155=1,svg_data!$BE$1,IF(Input!$M155=2,svg_data!$BE$2)),"")</f>
        <v/>
      </c>
      <c r="DB155" s="36" t="str">
        <f>IF(AND(Input!$I155="text-tabs",Input!$K155="有"),Input!$G155,"")</f>
        <v/>
      </c>
      <c r="DC155" s="36" t="str">
        <f>IF(AND(Input!$I155="text-tabs",Input!$K155="有"),IF(Input!$M155=1,svg_data!$BG$1,IF(Input!$M155=2,svg_data!$BG$2)),"")</f>
        <v/>
      </c>
      <c r="DD155" s="36" t="str">
        <f>IF(AND(Input!$I155="text-tabs",Input!$K155="有"),Input!$G155,"")</f>
        <v/>
      </c>
      <c r="DE155" s="36" t="str">
        <f>IF(AND(Input!$I155="text-tabs",Input!$K155="有"),IF(Input!$M155=1,svg_data!$BI$1,IF(Input!$M155=2,svg_data!$BI$2)),"")</f>
        <v/>
      </c>
      <c r="DF155" s="36" t="str">
        <f>IF(AND(Input!$I155="text-tabs",Input!$K155="有"),Input!$G155,"")</f>
        <v/>
      </c>
      <c r="DG155" s="36" t="str">
        <f>IF(AND(Input!$I155="text-tabs",Input!$K155="有"),IF(Input!$M155=1,svg_data!$BK$1,IF(Input!$M155=2,svg_data!$BK$2)),"")</f>
        <v/>
      </c>
      <c r="DH155" s="36" t="str">
        <f>IF(AND(Input!$I155="text-tabs",Input!$K155="有"),Input!$G155,"")</f>
        <v/>
      </c>
      <c r="DI155" s="36" t="str">
        <f>IF(AND(Input!$I155="text-tabs",Input!$K155="有"),IF(Input!$M155=1,svg_data!$BM$1,IF(Input!$M155=2,svg_data!$BM$2)),"")</f>
        <v/>
      </c>
      <c r="DJ155" s="36" t="str">
        <f>IF(AND(Input!$I155="text-tabs",Input!$K155="有"),svg_data!$BN$1,"")</f>
        <v/>
      </c>
      <c r="DK155" s="36" t="str">
        <f>IF(AND(Input!$I155="text-tabs",Input!$K155="有"),Input!$G155,"")</f>
        <v/>
      </c>
      <c r="DL155" s="36" t="str">
        <f>IF(AND(Input!$I155="text-tabs",Input!$K155="有"),svg_data!$BP$1,"")</f>
        <v/>
      </c>
      <c r="DM155" s="36" t="str">
        <f>IF(AND(Input!$I155="text-tabs",Input!$K155="有"),svg_data!$BQ$1,"")</f>
        <v/>
      </c>
      <c r="DN155" s="36" t="str">
        <f>IF(AND(Input!$I155="text-tabs",Input!$K155="有"),Input!$G155,"")</f>
        <v/>
      </c>
      <c r="DO155" s="36" t="str">
        <f>IF(AND(Input!$I155="text-tabs",Input!$K155="有"),svg_data!$BS$1,"")</f>
        <v/>
      </c>
      <c r="DP155" s="36" t="str">
        <f>IF(AND(Input!$I155="text-tabs",Input!$K155="有"),Input!$G155,"")</f>
        <v/>
      </c>
      <c r="DQ155" s="36" t="str">
        <f>IF(AND(Input!$I155="text-tabs",Input!$K155="有"),svg_data!$BU$1,"")</f>
        <v/>
      </c>
      <c r="DR155" s="36" t="str">
        <f>IF(AND(Input!$I155="text-tabs",Input!$K155="有"),Input!$G155,"")</f>
        <v/>
      </c>
      <c r="DS155" s="36" t="str">
        <f>IF(AND(Input!$I155="text-tabs",Input!$K155="有"),IF(Input!$M155=1,svg_data!$BW$1,IF(Input!$M155=2,svg_data!$BW$2)),"")</f>
        <v/>
      </c>
      <c r="DT155" s="36" t="str">
        <f>IF(AND(Input!$I155="text-tabs",Input!$K155="有"),IF(Input!$M155=1,svg_data!$BY$1,IF(Input!$M155=2,"")),"")</f>
        <v/>
      </c>
      <c r="DU155" s="36" t="str">
        <f>IF(AND(Input!$I155="text-tabs",Input!$K155="有"),IF(Input!$M155=1,Input!$G155,IF(Input!$M155=2,"")),"")</f>
        <v/>
      </c>
      <c r="DV155" s="42" t="str">
        <f>IF(AND(Input!$I155="text-tabs",Input!$K155="有"),IF(Input!$M155=1,svg_data!$CA$1,IF(Input!$M155=2,svg_data!$CA$2)),"")</f>
        <v/>
      </c>
      <c r="DW155" s="36" t="str">
        <f>IF(AND(Input!$I155="text-tabs",Input!$K155="有"),IF(Input!$M155=1,svg_data!$CB$1,IF(Input!$M155=2,svg_data!$CB$2)),"")</f>
        <v/>
      </c>
      <c r="DX155" s="36" t="str">
        <f>IF(AND(Input!$I155="text-tabs",Input!$K155="有"),Input!$G155,"")</f>
        <v/>
      </c>
      <c r="DY155" s="36" t="str">
        <f>IF(AND(Input!$I155="text-tabs",Input!$K155="有"),IF(Input!$M155=1,svg_data!$CD$1,IF(Input!$M155=2,svg_data!$CD$2)),"")</f>
        <v/>
      </c>
      <c r="DZ155" s="36" t="str">
        <f>IF(AND(Input!$I155="text-tabs",Input!$K155="有"),Input!$G155,"")</f>
        <v/>
      </c>
      <c r="EA155" s="36" t="str">
        <f>IF(AND(Input!$I155="text-tabs",Input!$K155="有"),IF(Input!$M155=1,svg_data!$CF$1,IF(Input!$M155=2,svg_data!$CF$2)),"")</f>
        <v/>
      </c>
      <c r="EB155" s="36" t="str">
        <f>IF(AND(Input!$I155="text-tabs",Input!$K155="有"),Input!$G155,"")</f>
        <v/>
      </c>
      <c r="EC155" s="36" t="str">
        <f>IF(AND(Input!$I155="text-tabs",Input!$K155="有"),IF(Input!$M155=1,svg_data!$CH$1,IF(Input!$M155=2,svg_data!$CH$2)),"")</f>
        <v/>
      </c>
      <c r="ED155" s="36" t="str">
        <f>IF(AND(Input!$I155="text-tabs",Input!$K155="有"),Input!$G155,"")</f>
        <v/>
      </c>
      <c r="EE155" s="36" t="str">
        <f>IF(AND(Input!$I155="text-tabs",Input!$K155="有"),IF(Input!$M155=1,svg_data!$CJ$1,IF(Input!$M155=2,svg_data!$CJ$2)),"")</f>
        <v/>
      </c>
      <c r="EF155" s="36" t="str">
        <f>IF(AND(Input!$I155="text-tabs",Input!$K155="有"),Input!$G155,"")</f>
        <v/>
      </c>
      <c r="EG155" s="36" t="str">
        <f>IF(AND(Input!$I155="text-tabs",Input!$K155="有"),IF(Input!$M155=1,svg_data!$CL$1,IF(Input!$M155=2,svg_data!$CL$2)),"")</f>
        <v/>
      </c>
      <c r="EH155" s="36" t="str">
        <f>IF(AND(Input!$I155="text-tabs",Input!$K155="有"),Input!$G155,"")</f>
        <v/>
      </c>
      <c r="EI155" s="36" t="str">
        <f>IF(AND(Input!$I155="text-tabs",Input!$K155="有"),IF(Input!$M155=1,svg_data!$CN$1,IF(Input!$M155=2,svg_data!$CN$2)),"")</f>
        <v/>
      </c>
      <c r="EJ155" s="36" t="str">
        <f>IF(AND(Input!$I155="text-tabs",Input!$K155="有"),Input!$G155,"")</f>
        <v/>
      </c>
      <c r="EK155" s="36" t="str">
        <f>IF(AND(Input!$I155="text-tabs",Input!$K155="有"),IF(Input!$M155=1,svg_data!$CP$1,IF(Input!$M155=2,svg_data!$CP$2)),"")</f>
        <v/>
      </c>
      <c r="EL155" s="36" t="str">
        <f>IF(AND(Input!$I155="text-tabs",Input!$K155="有"),Input!$G155,"")</f>
        <v/>
      </c>
      <c r="EM155" s="36" t="str">
        <f>IF(AND(Input!$I155="text-tabs",Input!$K155="有"),IF(Input!$M155=1,svg_data!$CR$1,IF(Input!$M155=2,svg_data!$CR$2)),"")</f>
        <v/>
      </c>
      <c r="EN155" s="36" t="str">
        <f>IF(AND(Input!$I155="text-tabs",Input!$K155="有"),Input!$G155,"")</f>
        <v/>
      </c>
      <c r="EO155" s="36" t="str">
        <f>IF(AND(Input!$I155="text-tabs",Input!$K155="有"),IF(Input!$M155=1,svg_data!$CT$1,IF(Input!$M155=2,svg_data!$CT$2)),"")</f>
        <v/>
      </c>
      <c r="EP155" s="36" t="str">
        <f>IF(AND(Input!$I155="text-tabs",Input!$K155="有"),Input!$G155,"")</f>
        <v/>
      </c>
      <c r="EQ155" s="36" t="str">
        <f>IF(AND(Input!$I155="text-tabs",Input!$K155="有"),IF(Input!$M155=1,svg_data!$CV$1,IF(Input!$M155=2,svg_data!$CV$2)),"")</f>
        <v/>
      </c>
      <c r="ER155" s="36" t="str">
        <f>IF(AND(Input!$I155="text-tabs",Input!$K155="有"),Input!$G155,"")</f>
        <v/>
      </c>
      <c r="ES155" s="36" t="str">
        <f>IF(AND(Input!$I155="text-tabs",Input!$K155="有"),IF(Input!$M155=1,svg_data!$CX$1,IF(Input!$M155=2,svg_data!$CX$2)),"")</f>
        <v/>
      </c>
      <c r="ET155" s="36" t="str">
        <f>IF(AND(Input!$I155="text-tabs",Input!$K155="有"),Input!$G155,"")</f>
        <v/>
      </c>
      <c r="EU155" s="36" t="str">
        <f>IF(AND(Input!$I155="text-tabs",Input!$K155="有"),IF(Input!$M155=1,svg_data!$CZ$1,IF(Input!$M155=2,svg_data!$CZ$2)),"")</f>
        <v/>
      </c>
      <c r="EV155" s="36" t="str">
        <f>IF(AND(Input!$I155="text-tabs",Input!$K155="有"),Input!$G155,"")</f>
        <v/>
      </c>
      <c r="EW155" s="36" t="str">
        <f>IF(AND(Input!$I155="text-tabs",Input!$K155="有"),IF(Input!$M155=1,svg_data!$DB$1,IF(Input!$M155=2,svg_data!$DB$2)),"")</f>
        <v/>
      </c>
      <c r="EX155" s="36" t="str">
        <f>IF(AND(Input!$I155="text-tabs",Input!$K155="有"),Input!$G155,"")</f>
        <v/>
      </c>
      <c r="EY155" s="36" t="str">
        <f>IF(AND(Input!$I155="text-tabs",Input!$K155="有"),IF(Input!$M155=1,svg_data!$DD$1,IF(Input!$M155=2,svg_data!$DD$2)),"")</f>
        <v/>
      </c>
      <c r="EZ155" s="36" t="str">
        <f>IF(AND(Input!$I155="text-tabs",Input!$K155="有"),Input!$G155,"")</f>
        <v/>
      </c>
      <c r="FA155" s="36" t="str">
        <f>IF(AND(Input!$I155="text-tabs",Input!$K155="有"),IF(Input!$M155=1,svg_data!$DF$1,IF(Input!$M155=2,svg_data!$DF$2)),"")</f>
        <v/>
      </c>
      <c r="FB155" s="36" t="str">
        <f>IF(AND(Input!$I155="text-tabs",Input!$K155="有"),Input!$G155,"")</f>
        <v/>
      </c>
      <c r="FC155" s="36" t="str">
        <f>IF(AND(Input!$I155="text-tabs",Input!$K155="有"),IF(Input!$M155=1,svg_data!$DH$1,IF(Input!$M155=2,svg_data!$DH$2)),"")</f>
        <v/>
      </c>
      <c r="FD155" s="36" t="str">
        <f>IF(AND(Input!$I155="text-tabs",Input!$K155="有"),Input!$G155,"")</f>
        <v/>
      </c>
      <c r="FE155" s="36" t="str">
        <f>IF(AND(Input!$I155="text-tabs",Input!$K155="有"),IF(Input!$M155=1,svg_data!$DJ$1,IF(Input!$M155=2,svg_data!$DJ$2)),"")</f>
        <v/>
      </c>
      <c r="FF155" s="36" t="str">
        <f>IF(AND(Input!$I155="text-tabs",Input!$K155="有"),Input!$G155,"")</f>
        <v/>
      </c>
      <c r="FG155" s="36" t="str">
        <f>IF(AND(Input!$I155="text-tabs",Input!$K155="有"),IF(Input!$M155=1,svg_data!$DL$1,IF(Input!$M155=2,svg_data!$DL$2)),"")</f>
        <v/>
      </c>
      <c r="FH155" s="36" t="str">
        <f>IF(AND(Input!$I155="text-tabs",Input!$K155="有"),Input!$G155,"")</f>
        <v/>
      </c>
      <c r="FI155" s="36" t="str">
        <f>IF(AND(Input!$I155="text-tabs",Input!$K155="有"),IF(Input!$M155=1,svg_data!$DN$1,IF(Input!$M155=2,svg_data!$DN$2)),"")</f>
        <v/>
      </c>
      <c r="FJ155" s="36" t="str">
        <f>IF(AND(Input!$I155="text-tabs",Input!$K155="有"),Input!$G155,"")</f>
        <v/>
      </c>
      <c r="FK155" s="36" t="str">
        <f>IF(AND(Input!$I155="text-tabs",Input!$K155="有"),IF(Input!$M155=1,svg_data!$DP$1,IF(Input!$M155=2,svg_data!$DP$2)),"")</f>
        <v/>
      </c>
      <c r="FL155" s="36" t="str">
        <f>IF(AND(Input!$I155="text-tabs",Input!$K155="有"),Input!$G155,"")</f>
        <v/>
      </c>
      <c r="FM155" s="36" t="str">
        <f>IF(AND(Input!$I155="text-tabs",Input!$K155="有"),IF(Input!$M155=1,svg_data!$DR$1,IF(Input!$M155=2,svg_data!$DR$2)),"")</f>
        <v/>
      </c>
      <c r="FN155" s="36" t="str">
        <f>IF(AND(Input!$I155="text-tabs",Input!$K155="有"),Input!$G155,"")</f>
        <v/>
      </c>
      <c r="FO155" s="36" t="str">
        <f>IF(AND(Input!$I155="text-tabs",Input!$K155="有"),IF(Input!$M155=1,svg_data!$DT$1,IF(Input!$M155=2,svg_data!$DT$2)),"")</f>
        <v/>
      </c>
      <c r="FP155" s="36" t="str">
        <f>IF(AND(Input!$I155="text-tabs",Input!$K155="有"),Input!$G155,"")</f>
        <v/>
      </c>
      <c r="FQ155" s="36" t="str">
        <f>IF(AND(Input!$I155="text-tabs",Input!$K155="有"),IF(Input!$M155=1,svg_data!$DV$1,IF(Input!$M155=2,svg_data!$DV$2)),"")</f>
        <v/>
      </c>
      <c r="FR155" s="36" t="str">
        <f>IF(AND(Input!$I155="text-tabs",Input!$K155="有"),Input!$G155,"")</f>
        <v/>
      </c>
      <c r="FS155" s="36" t="str">
        <f>IF(AND(Input!$I155="text-tabs",Input!$K155="有"),IF(Input!$M155=1,svg_data!$DX$1,IF(Input!$M155=2,svg_data!$DX$2)),"")</f>
        <v/>
      </c>
      <c r="FT155" s="36" t="str">
        <f>IF(AND(Input!$I155="text-tabs",Input!$K155="有"),Input!$G155,"")</f>
        <v/>
      </c>
      <c r="FU155" s="36" t="str">
        <f>IF(AND(Input!$I155="text-tabs",Input!$K155="有"),IF(Input!$M155=1,svg_data!$DZ$1,IF(Input!$M155=2,svg_data!$DZ$2)),"")</f>
        <v/>
      </c>
      <c r="FV155" s="36" t="str">
        <f>IF(AND(Input!$I155="text-tabs",Input!$K155="有"),Input!$G155,"")</f>
        <v/>
      </c>
      <c r="FW155" s="36" t="str">
        <f>IF(AND(Input!$I155="text-tabs",Input!$K155="有"),IF(Input!$M155=1,svg_data!$EB$1,IF(Input!$M155=2,svg_data!$EB$2)),"")</f>
        <v/>
      </c>
      <c r="FX155" s="36" t="str">
        <f>IF(AND(Input!$I155="text-tabs",Input!$K155="有"),Input!$G155,"")</f>
        <v/>
      </c>
      <c r="FY155" s="36" t="str">
        <f>IF(AND(Input!$I155="text-tabs",Input!$K155="有"),IF(Input!$M155=1,svg_data!$ED$1,IF(Input!$M155=2,svg_data!$ED$2)),"")</f>
        <v/>
      </c>
      <c r="FZ155" s="36" t="str">
        <f>IF(AND(Input!$I155="text-tabs",Input!$K155="有"),Input!$G155,"")</f>
        <v/>
      </c>
      <c r="GA155" s="36" t="str">
        <f>IF(AND(Input!$I155="text-tabs",Input!$K155="有"),IF(Input!$M155=1,svg_data!$EF$1,IF(Input!$M155=2,svg_data!$EF$2)),"")</f>
        <v/>
      </c>
      <c r="GB155" s="36" t="str">
        <f>IF(AND(Input!$I155="text-tabs",Input!$K155="有"),Input!$G155,"")</f>
        <v/>
      </c>
      <c r="GC155" s="36" t="str">
        <f>IF(AND(Input!$I155="text-tabs",Input!$K155="有"),IF(Input!$M155=1,svg_data!$EH$1,IF(Input!$M155=2,svg_data!$EH$2)),"")</f>
        <v/>
      </c>
      <c r="GD155" s="36" t="str">
        <f>IF(AND(Input!$I155="text-tabs",Input!$K155="有"),Input!$G155,"")</f>
        <v/>
      </c>
      <c r="GE155" s="36" t="str">
        <f>IF(AND(Input!$I155="text-tabs",Input!$K155="有"),IF(Input!$M155=1,svg_data!$EJ$1,IF(Input!$M155=2,svg_data!$EJ$2)),"")</f>
        <v/>
      </c>
      <c r="GF155" s="36" t="str">
        <f>IF(AND(Input!$I155="text-tabs",Input!$K155="有"),Input!$G155,"")</f>
        <v/>
      </c>
      <c r="GG155" s="36" t="str">
        <f>IF(AND(Input!$I155="text-tabs",Input!$K155="有"),IF(Input!$M155=1,svg_data!$EL$1,IF(Input!$M155=2,svg_data!$EL$2)),"")</f>
        <v/>
      </c>
      <c r="GH155" s="36" t="str">
        <f>IF(AND(Input!$I155="text-tabs",Input!$K155="有"),Input!$G155,"")</f>
        <v/>
      </c>
      <c r="GI155" s="36" t="str">
        <f>IF(AND(Input!$I155="text-tabs",Input!$K155="有"),IF(Input!$M155=1,svg_data!$EN$1,IF(Input!$M155=2,svg_data!$EN$2)),"")</f>
        <v/>
      </c>
      <c r="GJ155" s="36" t="str">
        <f>IF(AND(Input!$I155="text-tabs",Input!$K155="有"),Input!$G155,"")</f>
        <v/>
      </c>
      <c r="GK155" s="36" t="str">
        <f>IF(AND(Input!$I155="text-tabs",Input!$K155="有"),IF(Input!$M155=1,svg_data!$EP$1,IF(Input!$M155=2,svg_data!$EP$2)),"")</f>
        <v/>
      </c>
      <c r="GL155" s="36" t="str">
        <f>IF(AND(Input!$I155="text-tabs",Input!$K155="有"),Input!$G155,"")</f>
        <v/>
      </c>
      <c r="GM155" s="36" t="str">
        <f>IF(AND(Input!$I155="text-tabs",Input!$K155="有"),svg_data!$ER$1,"")</f>
        <v/>
      </c>
      <c r="GN155" s="36" t="str">
        <f>IF(AND(Input!$I155="text-tabs",Input!$K155="有"),Input!$G155,"")</f>
        <v/>
      </c>
      <c r="GO155" s="36" t="str">
        <f>IF(AND(Input!$I155="text-tabs",Input!$K155="有"),svg_data!$ET$1,"")</f>
        <v/>
      </c>
      <c r="GP155" s="36" t="str">
        <f>IF(AND(Input!$I155="text-tabs",Input!$K155="有"),Input!$G155,"")</f>
        <v/>
      </c>
      <c r="GQ155" s="36" t="str">
        <f>IF(AND(Input!$I155="text-tabs",Input!$K155="有"),svg_data!$EV$1,"")</f>
        <v/>
      </c>
      <c r="GR155" s="36" t="str">
        <f>IF(AND(Input!$I155="text-tabs",Input!$K155="有"),Input!$G155,"")</f>
        <v/>
      </c>
      <c r="GS155" s="36" t="str">
        <f>IF(AND(Input!$I155="text-tabs",Input!$K155="有"),svg_data!$EX$1,"")</f>
        <v/>
      </c>
      <c r="GT155" s="36" t="str">
        <f>IF(AND(Input!$I155="text-tabs",Input!$K155="有"),IF(Input!$O155="無","",svg_data!$EY$1),"")</f>
        <v/>
      </c>
      <c r="GU155" s="36" t="str">
        <f>IF(AND(Input!$I155="text-tabs",Input!$K155="有"),IF(Input!$O155="無","",Input!$G155),"")</f>
        <v/>
      </c>
      <c r="GV155" s="36" t="str">
        <f>IF(AND(Input!$I155="text-tabs",Input!$K155="有"),IF(Input!$O155="無","",Input!$O155),"")</f>
        <v/>
      </c>
      <c r="GW155" s="36" t="str">
        <f>IF(AND(Input!$I155="text-tabs",Input!$K155="有"),IF(Input!$O155="無","",svg_data!$FA$1),"")</f>
        <v/>
      </c>
      <c r="GX155" s="36" t="str">
        <f>IF(AND(Input!$I155="text-tabs",Input!$K155="有"),IF(Input!$O155="無","",Input!$P155),"")</f>
        <v/>
      </c>
      <c r="GY155" s="36" t="str">
        <f>IF(AND(Input!$I155="text-tabs",Input!$K155="有"),IF(Input!$O155="無","",svg_data!$FC$1),"")</f>
        <v/>
      </c>
      <c r="GZ155" s="36" t="str">
        <f>IF(AND(Input!$I155="text-tabs",Input!$K155="有"),svg_data!$FD$1,"")</f>
        <v/>
      </c>
      <c r="HA155" s="36" t="str">
        <f>IF(AND(Input!$I155="text-tabs",Input!$K155="有"),$HA$1,"")</f>
        <v/>
      </c>
      <c r="HB155" s="36" t="str">
        <f>IF(AND(Input!$I155="text-tabs",Input!$V155="有",Input!$W155&lt;&gt;""),$HB$1,"")</f>
        <v/>
      </c>
      <c r="HC155" s="36" t="str">
        <f>IF(AND(Input!$I155="text-tabs",Input!$V155="有",Input!$W155&lt;&gt;""),Input!$U155,"")</f>
        <v/>
      </c>
      <c r="HD155" s="36" t="str">
        <f>IF(AND(Input!$I155="text-tabs",Input!$V155="有",Input!$W155&lt;&gt;""),$HD$1,"")</f>
        <v/>
      </c>
      <c r="HE155" s="36" t="str">
        <f>IF(AND(Input!$I155="text-tabs",Input!$V155="有",Input!$W155&lt;&gt;""),$HE$1,"")</f>
        <v/>
      </c>
      <c r="HF155" s="36" t="str">
        <f>IF(AND(Input!$I155="text-tabs",Input!$V155="有",Input!$W155&lt;&gt;""),$HF$1,"")</f>
        <v/>
      </c>
      <c r="HG155" s="36" t="str">
        <f>IF(AND(Input!$I155="text-tabs",Input!$V155="有",Input!$W155&lt;&gt;""),Input!$X155,"")</f>
        <v/>
      </c>
      <c r="HH155" s="36" t="str">
        <f>IF(AND(Input!$I155="text-tabs",Input!$V155="有",Input!$W155&lt;&gt;""),$HH$1,"")</f>
        <v/>
      </c>
      <c r="HI155" s="36" t="str">
        <f>IF(AND(Input!$I155="text-tabs",Input!$V155="有",Input!$W155&lt;&gt;""),Input!$W155,"")</f>
        <v/>
      </c>
      <c r="HJ155" s="36" t="str">
        <f>IF(AND(Input!$I155="text-tabs",Input!$V155="有",Input!$W155&lt;&gt;""),$HJ$1,"")</f>
        <v/>
      </c>
      <c r="HK155" s="36" t="str">
        <f>IF(AND(Input!$I155="text-tabs",Input!$V155="有",Input!$Y155&lt;&gt;"無"),$HK$1,"")</f>
        <v/>
      </c>
      <c r="HL155" s="36" t="str">
        <f>IF(AND(Input!$I155="text-tabs",Input!$V155="有",Input!$Y155&lt;&gt;"無"),$HF$1,"")</f>
        <v/>
      </c>
      <c r="HM155" s="36" t="str">
        <f>IF(AND(Input!$I155="text-tabs",Input!$V155="有",Input!$Y155&lt;&gt;"無"),Input!$Z155,"")</f>
        <v/>
      </c>
      <c r="HN155" s="36" t="str">
        <f>IF(AND(Input!$I155="text-tabs",Input!$V155="有",Input!$Y155&lt;&gt;"無"),$HH$1,"")</f>
        <v/>
      </c>
      <c r="HO155" s="36" t="str">
        <f>IF(AND(Input!$I155="text-tabs",Input!$V155="有",Input!$Y155&lt;&gt;"無"),Input!$Y155,"")</f>
        <v/>
      </c>
      <c r="HP155" s="36" t="str">
        <f>IF(AND(Input!$I155="text-tabs",Input!$V155="有",Input!$Y155&lt;&gt;"無"),$HJ$1,"")</f>
        <v/>
      </c>
      <c r="HQ155" s="36" t="str">
        <f>IF(AND(Input!$I155="text-tabs",Input!$V155="有",Input!$AA155&lt;&gt;"無"),$HQ$1,"")</f>
        <v/>
      </c>
      <c r="HR155" s="36" t="str">
        <f>IF(AND(Input!$I155="text-tabs",Input!$V155="有",Input!$AA155&lt;&gt;"無"),$HR$1,"")</f>
        <v/>
      </c>
      <c r="HS155" s="36" t="str">
        <f>IF(AND(Input!$I155="text-tabs",Input!$V155="有",Input!$AA155&lt;&gt;"無"),Input!$AB155,"")</f>
        <v/>
      </c>
      <c r="HT155" s="36" t="str">
        <f>IF(AND(Input!$I155="text-tabs",Input!$V155="有",Input!$AA155&lt;&gt;"無"),$HT$1,"")</f>
        <v/>
      </c>
      <c r="HU155" s="36" t="str">
        <f>IF(AND(Input!$I155="text-tabs",Input!$V155="有",Input!$AA155&lt;&gt;"無"),Input!$AA155,"")</f>
        <v/>
      </c>
      <c r="HV155" s="36" t="str">
        <f>IF(AND(Input!$I155="text-tabs",Input!$V155="有",Input!$AA155&lt;&gt;"無"),$HV$1,"")</f>
        <v/>
      </c>
      <c r="HW155" s="36" t="str">
        <f>IF(AND(Input!$I155="text-tabs",Input!$V155="有",Input!$AC155&lt;&gt;"無"),$HW$1,"")</f>
        <v/>
      </c>
      <c r="HX155" s="36" t="str">
        <f>IF(AND(Input!$I155="text-tabs",Input!$V155="有",Input!$AC155&lt;&gt;"無"),$HX$1,"")</f>
        <v/>
      </c>
      <c r="HY155" s="36" t="str">
        <f>IF(AND(Input!$I155="text-tabs",Input!$V155="有",Input!$AC155&lt;&gt;"無"),Input!$AD155,"")</f>
        <v/>
      </c>
      <c r="HZ155" s="36" t="str">
        <f>IF(AND(Input!$I155="text-tabs",Input!$V155="有",Input!$AC155&lt;&gt;"無"),$HZ$1,"")</f>
        <v/>
      </c>
      <c r="IA155" s="36" t="str">
        <f>IF(AND(Input!$I155="text-tabs",Input!$V155="有",Input!$AC155&lt;&gt;"無"),Input!$AC155,"")</f>
        <v/>
      </c>
      <c r="IB155" s="36" t="str">
        <f>IF(AND(Input!$I155="text-tabs",Input!$V155="有",Input!$AC155&lt;&gt;"無"),$IB$1,"")</f>
        <v/>
      </c>
      <c r="IC155" s="36" t="str">
        <f>IF(AND(Input!$I155="text-tabs",Input!$V155="有",Input!$AE155&lt;&gt;"無"),$IC$1,"")</f>
        <v/>
      </c>
      <c r="ID155" s="36" t="str">
        <f>IF(AND(Input!$I155="text-tabs",Input!$V155="有",Input!$AE155&lt;&gt;"無"),$HF$1,"")</f>
        <v/>
      </c>
      <c r="IE155" s="36" t="str">
        <f>IF(AND(Input!$I155="text-tabs",Input!$V155="有",Input!$AE155&lt;&gt;"無"),Input!$AF155,"")</f>
        <v/>
      </c>
      <c r="IF155" s="36" t="str">
        <f>IF(AND(Input!$I155="text-tabs",Input!$V155="有",Input!$AE155&lt;&gt;"無"),$HH$1,"")</f>
        <v/>
      </c>
      <c r="IG155" s="36" t="str">
        <f>IF(AND(Input!$I155="text-tabs",Input!$V155="有",Input!$AE155&lt;&gt;"無"),Input!$AE155,"")</f>
        <v/>
      </c>
      <c r="IH155" s="36" t="str">
        <f>IF(AND(Input!$I155="text-tabs",Input!$V155="有",Input!$AE155&lt;&gt;"無"),$HJ$1,"")</f>
        <v/>
      </c>
      <c r="II155" s="36" t="str">
        <f>IF(AND(Input!$I155="text-tabs",Input!$V155="有"),$II$1,"")</f>
        <v/>
      </c>
      <c r="IJ155" s="36" t="str">
        <f>IF(AND(Input!$I155="text-tabs",Input!$AG155="有"),$IJ$1,"")</f>
        <v/>
      </c>
      <c r="IK155" s="36" t="str">
        <f>IF(AND(Input!$I155="text-tabs",Input!$AG155="有"),Input!$AH155,"")</f>
        <v/>
      </c>
      <c r="IL155" s="36" t="str">
        <f>IF(AND(Input!$I155="text-tabs",Input!$AG155="有"),$IL$1,"")</f>
        <v/>
      </c>
      <c r="IM155" s="36" t="str">
        <f>IF(AND(Input!$I155="text-tabs",Input!$AG155="有"),Input!$AI155,"")</f>
        <v/>
      </c>
      <c r="IN155" s="36" t="str">
        <f>IF(AND(Input!$I155="text-tabs",Input!$AG155="有"),$IN$1,"")</f>
        <v/>
      </c>
      <c r="IO155" s="36" t="str">
        <f>IF(Input!$I155="text-tabs",$IO$1,"")</f>
        <v/>
      </c>
      <c r="IP155" s="36" t="str">
        <f>IF(Input!$I155="event",$IP$1,"")</f>
        <v/>
      </c>
      <c r="IQ155" s="36" t="str">
        <f>IF(Input!$I155="event",Input!$R155,"")</f>
        <v/>
      </c>
      <c r="IR155" s="36" t="str">
        <f>IF(Input!$I155="event",$IR$1,"")</f>
        <v/>
      </c>
      <c r="IS155" s="36" t="str">
        <f>IF(Input!$I155="event",$IS$1,"")</f>
        <v/>
      </c>
      <c r="IT155" s="36" t="str">
        <f>IF(Input!$I155="event",Input!$Q155,"")</f>
        <v/>
      </c>
      <c r="IU155" s="36" t="str">
        <f>IF(Input!$I155="event",$IU$1,"")</f>
        <v/>
      </c>
      <c r="IV155" s="36" t="str">
        <f>IF(Input!$I155="image",$IV$1,"")</f>
        <v/>
      </c>
      <c r="IW155" s="36" t="str">
        <f>IF(Input!$I155="image",Input!$S155,"")</f>
        <v/>
      </c>
      <c r="IX155" s="36" t="str">
        <f>IF(Input!$I155="image",$IX$1,"")</f>
        <v/>
      </c>
      <c r="IY155" s="36" t="str">
        <f>IF(AND(Input!$I155="image",Input!$V155="無"),$IY$1,"")</f>
        <v/>
      </c>
      <c r="IZ155" s="36" t="str">
        <f>IF(AND(Input!$I155="image",Input!$V155="無"),Input!$B155,"")</f>
        <v/>
      </c>
      <c r="JA155" s="36" t="str">
        <f>IF(AND(Input!$I155="image",Input!$V155="無"),$JA$1,"")</f>
        <v/>
      </c>
      <c r="JB155" s="36" t="str">
        <f>IF(AND(Input!$I155="image",Input!$V155="有"),$JB$1,"")</f>
        <v/>
      </c>
      <c r="JC155" s="36" t="str">
        <f>IF(AND(Input!$I155="image",Input!$V155="有"),Input!$W155,"")</f>
        <v/>
      </c>
      <c r="JD155" s="36" t="str">
        <f>IF(AND(Input!$I155="image",Input!$V155="有"),$JD$1,"")</f>
        <v/>
      </c>
      <c r="JE155" s="36" t="str">
        <f>IF(AND(Input!$I155="image",Input!$V155="有"),Input!$X155,"")</f>
        <v/>
      </c>
      <c r="JF155" s="36" t="str">
        <f>IF(AND(Input!$I155="image",Input!$V155="有"),$JF$1,"")</f>
        <v/>
      </c>
      <c r="JG155" s="36" t="str">
        <f>IF(Input!$I155="embed",$JG$1,"")</f>
        <v/>
      </c>
      <c r="JH155" s="36" t="str">
        <f>IF(Input!$I155="embed",Input!$X155,"")</f>
        <v/>
      </c>
      <c r="JI155" s="36" t="str">
        <f>IF(Input!$I155="embed",$JI$1,"")</f>
        <v/>
      </c>
      <c r="JJ155" s="36" t="str">
        <f>IF(Input!$I155="embed",$JJ$1,"")</f>
        <v/>
      </c>
      <c r="JK155" s="36" t="str">
        <f>IF(Input!$I155="embed",Input!$R155,"")</f>
        <v/>
      </c>
      <c r="JL155" s="36" t="str">
        <f>IF(Input!$I155="embed",$JL$1,"")</f>
        <v/>
      </c>
      <c r="JM155" s="36" t="str">
        <f>IF(Input!$I155="table",Input!$AI155,"")</f>
        <v/>
      </c>
      <c r="JN155" s="36" t="str">
        <f>IF(Input!$I155="table",Input!$AJ155,"")</f>
        <v/>
      </c>
      <c r="JO155" s="36" t="s">
        <v>0</v>
      </c>
      <c r="JP155" s="36" t="str">
        <f t="shared" si="8"/>
        <v/>
      </c>
    </row>
    <row r="156" spans="1:276" s="36" customFormat="1">
      <c r="A156" s="39" t="str">
        <f t="shared" si="7"/>
        <v>"0":{"category":"未記入","class":"0","id":"0","titleShadow":"",}</v>
      </c>
      <c r="B156" s="36" t="s">
        <v>5</v>
      </c>
      <c r="C156" s="40">
        <f>Input!$G156</f>
        <v>0</v>
      </c>
      <c r="D156" s="36" t="s">
        <v>210</v>
      </c>
      <c r="E156" s="36" t="s">
        <v>23</v>
      </c>
      <c r="F156" s="36" t="str">
        <f>IF(Input!$C156&lt;&gt;"",Input!$C156,"未記入")</f>
        <v>未記入</v>
      </c>
      <c r="G156" s="36" t="s">
        <v>3</v>
      </c>
      <c r="H156" s="36" t="s">
        <v>1</v>
      </c>
      <c r="I156" s="36">
        <f>Input!$I156</f>
        <v>0</v>
      </c>
      <c r="J156" s="36" t="s">
        <v>3</v>
      </c>
      <c r="K156" s="36" t="s">
        <v>4</v>
      </c>
      <c r="L156" s="40">
        <f>Input!$G156</f>
        <v>0</v>
      </c>
      <c r="M156" s="36" t="s">
        <v>3</v>
      </c>
      <c r="N156" s="36" t="str">
        <f>IF(Input!$D156="有",$N$1,"")</f>
        <v/>
      </c>
      <c r="O156" s="36" t="str">
        <f>IF(Input!$D156="有",Input!$A156,"")</f>
        <v/>
      </c>
      <c r="P156" s="36" t="str">
        <f>IF(Input!$D156="有",$P$1,"")</f>
        <v/>
      </c>
      <c r="Q156" s="36" t="str">
        <f>IF(Input!$D156="有",$Q$1,"")</f>
        <v/>
      </c>
      <c r="R156" s="36" t="str">
        <f>IF(Input!$D156="有",LEFT(Input!$E156,1),"")</f>
        <v/>
      </c>
      <c r="S156" s="36" t="str">
        <f>IF(Input!$D156="有",$S$1,"")</f>
        <v/>
      </c>
      <c r="T156" s="36" t="str">
        <f>IF(Input!$D156="有",$T$1,"")</f>
        <v/>
      </c>
      <c r="U156" s="36" t="str">
        <f>IF(Input!$D156="有",Input!$F156,"")</f>
        <v/>
      </c>
      <c r="V156" s="36" t="str">
        <f>IF(Input!$D156="有",$V$1,"")</f>
        <v/>
      </c>
      <c r="W156" s="36" t="s">
        <v>205</v>
      </c>
      <c r="X156" s="36" t="str">
        <f>IF(Input!$H156="有","true",IF(Input!$H156="無","false",""))</f>
        <v/>
      </c>
      <c r="Y156" s="36" t="s">
        <v>3</v>
      </c>
      <c r="Z156" s="36" t="str">
        <f>IF(OR(Input!$I156="text-tabs",Input!$I156="text"),$Z$1,"")</f>
        <v/>
      </c>
      <c r="AA156" s="36" t="str">
        <f>IF(OR(Input!$I156="text-tabs",Input!$I156="text"),Input!$B156,"")</f>
        <v/>
      </c>
      <c r="AB156" s="36" t="str">
        <f>IF(OR(Input!$I156="text-tabs",Input!$I156="text"),$AB$1,"")</f>
        <v/>
      </c>
      <c r="AC156" s="36" t="str">
        <f>IF(AND(OR(Input!$I156="text-tabs",Input!$I156="text"),Input!$T156="無"),$AC$1,"")</f>
        <v/>
      </c>
      <c r="AD156" s="36" t="str">
        <f>IF(AND(OR(Input!$I156="text-tabs",Input!$I156="text"),Input!$T156="無"),Input!$S156,"")</f>
        <v/>
      </c>
      <c r="AE156" s="36" t="str">
        <f>IF(AND(OR(Input!$I156="text-tabs",Input!$I156="text"),Input!$T156="無"),$AE$1,"")</f>
        <v/>
      </c>
      <c r="AF156" s="36" t="str">
        <f>IF(AND(OR(Input!$I156="text-tabs",Input!$I156="text"),Input!$S156="無"),$AF$1,"")</f>
        <v/>
      </c>
      <c r="AG156" s="36" t="str">
        <f>IF(AND(OR(Input!$I156="text-tabs",Input!$I156="text"),Input!$S156="無"),Input!$T156,"")</f>
        <v/>
      </c>
      <c r="AH156" s="36" t="str">
        <f>IF(AND(OR(Input!$I156="text-tabs",Input!$I156="text"),Input!$S156="無"),$AH$1,"")</f>
        <v/>
      </c>
      <c r="AI156" s="36" t="str">
        <f>IF(Input!$I156="text",$AI$1,"")</f>
        <v/>
      </c>
      <c r="AJ156" s="36" t="str">
        <f>IF(Input!$I156="text",Input!$R156,"")</f>
        <v/>
      </c>
      <c r="AK156" s="36" t="str">
        <f>IF(Input!$I156="text",$AK$1,"")</f>
        <v/>
      </c>
      <c r="AL156" s="36" t="str">
        <f>IF(Input!$I156="text-tabs",$AL$1,"")</f>
        <v/>
      </c>
      <c r="AM156" s="36" t="str">
        <f>IF(Input!$I156="text-tabs",$AM$1,"")</f>
        <v/>
      </c>
      <c r="AN156" s="36" t="str">
        <f>IF(Input!$I156="text-tabs",Input!$J156,"")</f>
        <v/>
      </c>
      <c r="AO156" s="36" t="str">
        <f>IF(Input!$I156="text-tabs",$AO$1,"")</f>
        <v/>
      </c>
      <c r="AP156" s="36" t="str">
        <f>IF(Input!$I156="text-tabs",Input!$R156,"")</f>
        <v/>
      </c>
      <c r="AQ156" s="36" t="str">
        <f>IF(Input!$I156="text-tabs",$AQ$1,"")</f>
        <v/>
      </c>
      <c r="AR156" s="36" t="str">
        <f>IF(AND(Input!$I156="text-tabs",Input!$K156="有"),$AR$1,"")</f>
        <v/>
      </c>
      <c r="AS156" s="36" t="str">
        <f>IF(AND(Input!$I156="text-tabs",Input!$K156="有"),Input!$L156,"")</f>
        <v/>
      </c>
      <c r="AT156" s="36" t="str">
        <f>IF(AND(Input!$I156="text-tabs",Input!$K156="有"),$AT$1,"")</f>
        <v/>
      </c>
      <c r="AU156" s="36" t="str">
        <f>IF(AND(Input!$I156="text-tabs",Input!$K156="有"),Input!$N156,"")</f>
        <v/>
      </c>
      <c r="AV156" s="36" t="str">
        <f>IF(AND(Input!$I156="text-tabs",Input!$K156="有"),"&lt;br&gt;","")</f>
        <v/>
      </c>
      <c r="AW156" s="36" t="str">
        <f>IF(AND(Input!$I156="text-tabs",Input!$K156="有"),IF(Input!$M156=1,svg_data!$A$1,IF(Input!$M156=2,svg_data!$A$2)),"")</f>
        <v/>
      </c>
      <c r="AX156" s="36" t="str">
        <f>IF(AND(Input!$I156="text-tabs",Input!$K156="有"),Input!$G156,"")</f>
        <v/>
      </c>
      <c r="AY156" s="36" t="str">
        <f>IF(AND(Input!$I156="text-tabs",Input!$K156="有"),IF(Input!$M156=1,svg_data!$C$1,IF(Input!$M156=2,svg_data!$C$2)),"")</f>
        <v/>
      </c>
      <c r="AZ156" s="36" t="str">
        <f>IF(AND(Input!$I156="text-tabs",Input!$K156="有"),Input!$G156,"")</f>
        <v/>
      </c>
      <c r="BA156" s="36" t="str">
        <f>IF(AND(Input!$I156="text-tabs",Input!$K156="有"),IF(Input!$M156=1,svg_data!$E$1,IF(Input!$M156=2,svg_data!$E$2)),"")</f>
        <v/>
      </c>
      <c r="BB156" s="36" t="str">
        <f>IF(AND(Input!$I156="text-tabs",Input!$K156="有"),Input!$G156,"")</f>
        <v/>
      </c>
      <c r="BC156" s="36" t="str">
        <f>IF(AND(Input!$I156="text-tabs",Input!$K156="有"),IF(Input!$M156=1,svg_data!$G$1,IF(Input!$M156=2,svg_data!$G$2)),"")</f>
        <v/>
      </c>
      <c r="BD156" s="36" t="str">
        <f>IF(AND(Input!$I156="text-tabs",Input!$K156="有"),Input!$G156,"")</f>
        <v/>
      </c>
      <c r="BE156" s="36" t="str">
        <f>IF(AND(Input!$I156="text-tabs",Input!$K156="有"),IF(Input!$M156=1,svg_data!$I$1,IF(Input!$M156=2,svg_data!$I$2)),"")</f>
        <v/>
      </c>
      <c r="BF156" s="36" t="str">
        <f>IF(AND(Input!$I156="text-tabs",Input!$K156="有"),Input!$G156,"")</f>
        <v/>
      </c>
      <c r="BG156" s="36" t="str">
        <f>IF(AND(Input!$I156="text-tabs",Input!$K156="有"),IF(Input!$M156=1,svg_data!$K$1,IF(Input!$M156=2,svg_data!$K$2)),"")</f>
        <v/>
      </c>
      <c r="BH156" s="36" t="str">
        <f>IF(AND(Input!$I156="text-tabs",Input!$K156="有"),Input!$G156,"")</f>
        <v/>
      </c>
      <c r="BI156" s="36" t="str">
        <f>IF(AND(Input!$I156="text-tabs",Input!$K156="有"),IF(Input!$M156=1,svg_data!$M$1,IF(Input!$M156=2,svg_data!$M$2)),"")</f>
        <v/>
      </c>
      <c r="BJ156" s="36" t="str">
        <f>IF(AND(Input!$I156="text-tabs",Input!$K156="有"),Input!$G156,"")</f>
        <v/>
      </c>
      <c r="BK156" s="36" t="str">
        <f>IF(AND(Input!$I156="text-tabs",Input!$K156="有"),IF(Input!$M156=1,svg_data!$O$1,IF(Input!$M156=2,svg_data!$O$2)),"")</f>
        <v/>
      </c>
      <c r="BL156" s="36" t="str">
        <f>IF(AND(Input!$I156="text-tabs",Input!$K156="有"),Input!$G156,"")</f>
        <v/>
      </c>
      <c r="BM156" s="36" t="str">
        <f>IF(AND(Input!$I156="text-tabs",Input!$K156="有"),IF(Input!$M156=1,svg_data!$Q$1,IF(Input!$M156=2,svg_data!$Q$2)),"")</f>
        <v/>
      </c>
      <c r="BN156" s="36" t="str">
        <f>IF(AND(Input!$I156="text-tabs",Input!$K156="有"),Input!$G156,"")</f>
        <v/>
      </c>
      <c r="BO156" s="36" t="str">
        <f>IF(AND(Input!$I156="text-tabs",Input!$K156="有"),IF(Input!$M156=1,svg_data!$S$1,IF(Input!$M156=2,svg_data!$S$2)),"")</f>
        <v/>
      </c>
      <c r="BP156" s="36" t="str">
        <f>IF(AND(Input!$I156="text-tabs",Input!$K156="有"),Input!$G156,"")</f>
        <v/>
      </c>
      <c r="BQ156" s="36" t="str">
        <f>IF(AND(Input!$I156="text-tabs",Input!$K156="有"),IF(Input!$M156=1,svg_data!$U$1,IF(Input!$M156=2,svg_data!$U$2)),"")</f>
        <v/>
      </c>
      <c r="BR156" s="36" t="str">
        <f>IF(AND(Input!$I156="text-tabs",Input!$K156="有"),Input!$G156,"")</f>
        <v/>
      </c>
      <c r="BS156" s="36" t="str">
        <f>IF(AND(Input!$I156="text-tabs",Input!$K156="有"),IF(Input!$M156=1,svg_data!$W$1,IF(Input!$M156=2,svg_data!$W$2)),"")</f>
        <v/>
      </c>
      <c r="BT156" s="36" t="str">
        <f>IF(AND(Input!$I156="text-tabs",Input!$K156="有"),Input!$G156,"")</f>
        <v/>
      </c>
      <c r="BU156" s="36" t="str">
        <f>IF(AND(Input!$I156="text-tabs",Input!$K156="有"),IF(Input!$M156=1,svg_data!$Y$1,IF(Input!$M156=2,svg_data!$Y$2)),"")</f>
        <v/>
      </c>
      <c r="BV156" s="36" t="str">
        <f>IF(AND(Input!$I156="text-tabs",Input!$K156="有"),Input!$G156,"")</f>
        <v/>
      </c>
      <c r="BW156" s="36" t="str">
        <f>IF(AND(Input!$I156="text-tabs",Input!$K156="有"),IF(Input!$M156=1,svg_data!$AA$1,IF(Input!$M156=2,svg_data!$AA$2)),"")</f>
        <v/>
      </c>
      <c r="BX156" s="36" t="str">
        <f>IF(AND(Input!$I156="text-tabs",Input!$K156="有"),Input!$G156,"")</f>
        <v/>
      </c>
      <c r="BY156" s="36" t="str">
        <f>IF(AND(Input!$I156="text-tabs",Input!$K156="有"),IF(Input!$M156=1,svg_data!$AC$1,IF(Input!$M156=2,svg_data!$AC$2)),"")</f>
        <v/>
      </c>
      <c r="BZ156" s="36" t="str">
        <f>IF(AND(Input!$I156="text-tabs",Input!$K156="有"),Input!$G156,"")</f>
        <v/>
      </c>
      <c r="CA156" s="36" t="str">
        <f>IF(AND(Input!$I156="text-tabs",Input!$K156="有"),IF(Input!$M156=1,svg_data!$AE$1,IF(Input!$M156=2,svg_data!$AE$2)),"")</f>
        <v/>
      </c>
      <c r="CB156" s="36" t="str">
        <f>IF(AND(Input!$I156="text-tabs",Input!$K156="有"),Input!$G156,"")</f>
        <v/>
      </c>
      <c r="CC156" s="36" t="str">
        <f>IF(AND(Input!$I156="text-tabs",Input!$K156="有"),IF(Input!$M156=1,svg_data!$AG$1,IF(Input!$M156=2,svg_data!$AG$2)),"")</f>
        <v/>
      </c>
      <c r="CD156" s="36" t="str">
        <f>IF(AND(Input!$I156="text-tabs",Input!$K156="有"),Input!$G156,"")</f>
        <v/>
      </c>
      <c r="CE156" s="36" t="str">
        <f>IF(AND(Input!$I156="text-tabs",Input!$K156="有"),IF(Input!$M156=1,svg_data!$AI$1,IF(Input!$M156=2,svg_data!$AI$2)),"")</f>
        <v/>
      </c>
      <c r="CF156" s="36" t="str">
        <f>IF(AND(Input!$I156="text-tabs",Input!$K156="有"),Input!$G156,"")</f>
        <v/>
      </c>
      <c r="CG156" s="36" t="str">
        <f>IF(AND(Input!$I156="text-tabs",Input!$K156="有"),IF(Input!$M156=1,svg_data!$AK$1,IF(Input!$M156=2,svg_data!$AK$2)),"")</f>
        <v/>
      </c>
      <c r="CH156" s="36" t="str">
        <f>IF(AND(Input!$I156="text-tabs",Input!$K156="有"),Input!$G156,"")</f>
        <v/>
      </c>
      <c r="CI156" s="36" t="str">
        <f>IF(AND(Input!$I156="text-tabs",Input!$K156="有"),IF(Input!$M156=1,svg_data!$AM$1,IF(Input!$M156=2,svg_data!$AM$2)),"")</f>
        <v/>
      </c>
      <c r="CJ156" s="36" t="str">
        <f>IF(AND(Input!$I156="text-tabs",Input!$K156="有"),Input!$G156,"")</f>
        <v/>
      </c>
      <c r="CK156" s="36" t="str">
        <f>IF(AND(Input!$I156="text-tabs",Input!$K156="有"),IF(Input!$M156=1,svg_data!$AO$1,IF(Input!$M156=2,svg_data!$AO$2)),"")</f>
        <v/>
      </c>
      <c r="CL156" s="36" t="str">
        <f>IF(AND(Input!$I156="text-tabs",Input!$K156="有"),Input!$G156,"")</f>
        <v/>
      </c>
      <c r="CM156" s="36" t="str">
        <f>IF(AND(Input!$I156="text-tabs",Input!$K156="有"),IF(Input!$M156=1,svg_data!$AQ$1,IF(Input!$M156=2,svg_data!$AQ$2)),"")</f>
        <v/>
      </c>
      <c r="CN156" s="36" t="str">
        <f>IF(AND(Input!$I156="text-tabs",Input!$K156="有"),Input!$G156,"")</f>
        <v/>
      </c>
      <c r="CO156" s="36" t="str">
        <f>IF(AND(Input!$I156="text-tabs",Input!$K156="有"),IF(Input!$M156=1,svg_data!$AS$1,IF(Input!$M156=2,svg_data!$AS$2)),"")</f>
        <v/>
      </c>
      <c r="CP156" s="36" t="str">
        <f>IF(AND(Input!$I156="text-tabs",Input!$K156="有"),Input!$G156,"")</f>
        <v/>
      </c>
      <c r="CQ156" s="36" t="str">
        <f>IF(AND(Input!$I156="text-tabs",Input!$K156="有"),IF(Input!$M156=1,svg_data!$AU$1,IF(Input!$M156=2,svg_data!$AU$2)),"")</f>
        <v/>
      </c>
      <c r="CR156" s="36" t="str">
        <f>IF(AND(Input!$I156="text-tabs",Input!$K156="有"),Input!$G156,"")</f>
        <v/>
      </c>
      <c r="CS156" s="36" t="str">
        <f>IF(AND(Input!$I156="text-tabs",Input!$K156="有"),IF(Input!$M156=1,svg_data!$AW$1,IF(Input!$M156=2,svg_data!$AW$2)),"")</f>
        <v/>
      </c>
      <c r="CT156" s="36" t="str">
        <f>IF(AND(Input!$I156="text-tabs",Input!$K156="有"),Input!$G156,"")</f>
        <v/>
      </c>
      <c r="CU156" s="36" t="str">
        <f>IF(AND(Input!$I156="text-tabs",Input!$K156="有"),IF(Input!$M156=1,svg_data!$AY$1,IF(Input!$M156=2,svg_data!$AY$2)),"")</f>
        <v/>
      </c>
      <c r="CV156" s="36" t="str">
        <f>IF(AND(Input!$I156="text-tabs",Input!$K156="有"),Input!$G156,"")</f>
        <v/>
      </c>
      <c r="CW156" s="36" t="str">
        <f>IF(AND(Input!$I156="text-tabs",Input!$K156="有"),IF(Input!$M156=1,svg_data!$BA$1,IF(Input!$M156=2,svg_data!$BA$2)),"")</f>
        <v/>
      </c>
      <c r="CX156" s="36" t="str">
        <f>IF(AND(Input!$I156="text-tabs",Input!$K156="有"),Input!$G156,"")</f>
        <v/>
      </c>
      <c r="CY156" s="36" t="str">
        <f>IF(AND(Input!$I156="text-tabs",Input!$K156="有"),IF(Input!$M156=1,svg_data!$BC$1,IF(Input!$M156=2,svg_data!$BC$2)),"")</f>
        <v/>
      </c>
      <c r="CZ156" s="36" t="str">
        <f>IF(AND(Input!$I156="text-tabs",Input!$K156="有"),Input!$G156,"")</f>
        <v/>
      </c>
      <c r="DA156" s="36" t="str">
        <f>IF(AND(Input!$I156="text-tabs",Input!$K156="有"),IF(Input!$M156=1,svg_data!$BE$1,IF(Input!$M156=2,svg_data!$BE$2)),"")</f>
        <v/>
      </c>
      <c r="DB156" s="36" t="str">
        <f>IF(AND(Input!$I156="text-tabs",Input!$K156="有"),Input!$G156,"")</f>
        <v/>
      </c>
      <c r="DC156" s="36" t="str">
        <f>IF(AND(Input!$I156="text-tabs",Input!$K156="有"),IF(Input!$M156=1,svg_data!$BG$1,IF(Input!$M156=2,svg_data!$BG$2)),"")</f>
        <v/>
      </c>
      <c r="DD156" s="36" t="str">
        <f>IF(AND(Input!$I156="text-tabs",Input!$K156="有"),Input!$G156,"")</f>
        <v/>
      </c>
      <c r="DE156" s="36" t="str">
        <f>IF(AND(Input!$I156="text-tabs",Input!$K156="有"),IF(Input!$M156=1,svg_data!$BI$1,IF(Input!$M156=2,svg_data!$BI$2)),"")</f>
        <v/>
      </c>
      <c r="DF156" s="36" t="str">
        <f>IF(AND(Input!$I156="text-tabs",Input!$K156="有"),Input!$G156,"")</f>
        <v/>
      </c>
      <c r="DG156" s="36" t="str">
        <f>IF(AND(Input!$I156="text-tabs",Input!$K156="有"),IF(Input!$M156=1,svg_data!$BK$1,IF(Input!$M156=2,svg_data!$BK$2)),"")</f>
        <v/>
      </c>
      <c r="DH156" s="36" t="str">
        <f>IF(AND(Input!$I156="text-tabs",Input!$K156="有"),Input!$G156,"")</f>
        <v/>
      </c>
      <c r="DI156" s="36" t="str">
        <f>IF(AND(Input!$I156="text-tabs",Input!$K156="有"),IF(Input!$M156=1,svg_data!$BM$1,IF(Input!$M156=2,svg_data!$BM$2)),"")</f>
        <v/>
      </c>
      <c r="DJ156" s="36" t="str">
        <f>IF(AND(Input!$I156="text-tabs",Input!$K156="有"),svg_data!$BN$1,"")</f>
        <v/>
      </c>
      <c r="DK156" s="36" t="str">
        <f>IF(AND(Input!$I156="text-tabs",Input!$K156="有"),Input!$G156,"")</f>
        <v/>
      </c>
      <c r="DL156" s="36" t="str">
        <f>IF(AND(Input!$I156="text-tabs",Input!$K156="有"),svg_data!$BP$1,"")</f>
        <v/>
      </c>
      <c r="DM156" s="36" t="str">
        <f>IF(AND(Input!$I156="text-tabs",Input!$K156="有"),svg_data!$BQ$1,"")</f>
        <v/>
      </c>
      <c r="DN156" s="36" t="str">
        <f>IF(AND(Input!$I156="text-tabs",Input!$K156="有"),Input!$G156,"")</f>
        <v/>
      </c>
      <c r="DO156" s="36" t="str">
        <f>IF(AND(Input!$I156="text-tabs",Input!$K156="有"),svg_data!$BS$1,"")</f>
        <v/>
      </c>
      <c r="DP156" s="36" t="str">
        <f>IF(AND(Input!$I156="text-tabs",Input!$K156="有"),Input!$G156,"")</f>
        <v/>
      </c>
      <c r="DQ156" s="36" t="str">
        <f>IF(AND(Input!$I156="text-tabs",Input!$K156="有"),svg_data!$BU$1,"")</f>
        <v/>
      </c>
      <c r="DR156" s="36" t="str">
        <f>IF(AND(Input!$I156="text-tabs",Input!$K156="有"),Input!$G156,"")</f>
        <v/>
      </c>
      <c r="DS156" s="36" t="str">
        <f>IF(AND(Input!$I156="text-tabs",Input!$K156="有"),IF(Input!$M156=1,svg_data!$BW$1,IF(Input!$M156=2,svg_data!$BW$2)),"")</f>
        <v/>
      </c>
      <c r="DT156" s="36" t="str">
        <f>IF(AND(Input!$I156="text-tabs",Input!$K156="有"),IF(Input!$M156=1,svg_data!$BY$1,IF(Input!$M156=2,"")),"")</f>
        <v/>
      </c>
      <c r="DU156" s="36" t="str">
        <f>IF(AND(Input!$I156="text-tabs",Input!$K156="有"),IF(Input!$M156=1,Input!$G156,IF(Input!$M156=2,"")),"")</f>
        <v/>
      </c>
      <c r="DV156" s="42" t="str">
        <f>IF(AND(Input!$I156="text-tabs",Input!$K156="有"),IF(Input!$M156=1,svg_data!$CA$1,IF(Input!$M156=2,svg_data!$CA$2)),"")</f>
        <v/>
      </c>
      <c r="DW156" s="36" t="str">
        <f>IF(AND(Input!$I156="text-tabs",Input!$K156="有"),IF(Input!$M156=1,svg_data!$CB$1,IF(Input!$M156=2,svg_data!$CB$2)),"")</f>
        <v/>
      </c>
      <c r="DX156" s="36" t="str">
        <f>IF(AND(Input!$I156="text-tabs",Input!$K156="有"),Input!$G156,"")</f>
        <v/>
      </c>
      <c r="DY156" s="36" t="str">
        <f>IF(AND(Input!$I156="text-tabs",Input!$K156="有"),IF(Input!$M156=1,svg_data!$CD$1,IF(Input!$M156=2,svg_data!$CD$2)),"")</f>
        <v/>
      </c>
      <c r="DZ156" s="36" t="str">
        <f>IF(AND(Input!$I156="text-tabs",Input!$K156="有"),Input!$G156,"")</f>
        <v/>
      </c>
      <c r="EA156" s="36" t="str">
        <f>IF(AND(Input!$I156="text-tabs",Input!$K156="有"),IF(Input!$M156=1,svg_data!$CF$1,IF(Input!$M156=2,svg_data!$CF$2)),"")</f>
        <v/>
      </c>
      <c r="EB156" s="36" t="str">
        <f>IF(AND(Input!$I156="text-tabs",Input!$K156="有"),Input!$G156,"")</f>
        <v/>
      </c>
      <c r="EC156" s="36" t="str">
        <f>IF(AND(Input!$I156="text-tabs",Input!$K156="有"),IF(Input!$M156=1,svg_data!$CH$1,IF(Input!$M156=2,svg_data!$CH$2)),"")</f>
        <v/>
      </c>
      <c r="ED156" s="36" t="str">
        <f>IF(AND(Input!$I156="text-tabs",Input!$K156="有"),Input!$G156,"")</f>
        <v/>
      </c>
      <c r="EE156" s="36" t="str">
        <f>IF(AND(Input!$I156="text-tabs",Input!$K156="有"),IF(Input!$M156=1,svg_data!$CJ$1,IF(Input!$M156=2,svg_data!$CJ$2)),"")</f>
        <v/>
      </c>
      <c r="EF156" s="36" t="str">
        <f>IF(AND(Input!$I156="text-tabs",Input!$K156="有"),Input!$G156,"")</f>
        <v/>
      </c>
      <c r="EG156" s="36" t="str">
        <f>IF(AND(Input!$I156="text-tabs",Input!$K156="有"),IF(Input!$M156=1,svg_data!$CL$1,IF(Input!$M156=2,svg_data!$CL$2)),"")</f>
        <v/>
      </c>
      <c r="EH156" s="36" t="str">
        <f>IF(AND(Input!$I156="text-tabs",Input!$K156="有"),Input!$G156,"")</f>
        <v/>
      </c>
      <c r="EI156" s="36" t="str">
        <f>IF(AND(Input!$I156="text-tabs",Input!$K156="有"),IF(Input!$M156=1,svg_data!$CN$1,IF(Input!$M156=2,svg_data!$CN$2)),"")</f>
        <v/>
      </c>
      <c r="EJ156" s="36" t="str">
        <f>IF(AND(Input!$I156="text-tabs",Input!$K156="有"),Input!$G156,"")</f>
        <v/>
      </c>
      <c r="EK156" s="36" t="str">
        <f>IF(AND(Input!$I156="text-tabs",Input!$K156="有"),IF(Input!$M156=1,svg_data!$CP$1,IF(Input!$M156=2,svg_data!$CP$2)),"")</f>
        <v/>
      </c>
      <c r="EL156" s="36" t="str">
        <f>IF(AND(Input!$I156="text-tabs",Input!$K156="有"),Input!$G156,"")</f>
        <v/>
      </c>
      <c r="EM156" s="36" t="str">
        <f>IF(AND(Input!$I156="text-tabs",Input!$K156="有"),IF(Input!$M156=1,svg_data!$CR$1,IF(Input!$M156=2,svg_data!$CR$2)),"")</f>
        <v/>
      </c>
      <c r="EN156" s="36" t="str">
        <f>IF(AND(Input!$I156="text-tabs",Input!$K156="有"),Input!$G156,"")</f>
        <v/>
      </c>
      <c r="EO156" s="36" t="str">
        <f>IF(AND(Input!$I156="text-tabs",Input!$K156="有"),IF(Input!$M156=1,svg_data!$CT$1,IF(Input!$M156=2,svg_data!$CT$2)),"")</f>
        <v/>
      </c>
      <c r="EP156" s="36" t="str">
        <f>IF(AND(Input!$I156="text-tabs",Input!$K156="有"),Input!$G156,"")</f>
        <v/>
      </c>
      <c r="EQ156" s="36" t="str">
        <f>IF(AND(Input!$I156="text-tabs",Input!$K156="有"),IF(Input!$M156=1,svg_data!$CV$1,IF(Input!$M156=2,svg_data!$CV$2)),"")</f>
        <v/>
      </c>
      <c r="ER156" s="36" t="str">
        <f>IF(AND(Input!$I156="text-tabs",Input!$K156="有"),Input!$G156,"")</f>
        <v/>
      </c>
      <c r="ES156" s="36" t="str">
        <f>IF(AND(Input!$I156="text-tabs",Input!$K156="有"),IF(Input!$M156=1,svg_data!$CX$1,IF(Input!$M156=2,svg_data!$CX$2)),"")</f>
        <v/>
      </c>
      <c r="ET156" s="36" t="str">
        <f>IF(AND(Input!$I156="text-tabs",Input!$K156="有"),Input!$G156,"")</f>
        <v/>
      </c>
      <c r="EU156" s="36" t="str">
        <f>IF(AND(Input!$I156="text-tabs",Input!$K156="有"),IF(Input!$M156=1,svg_data!$CZ$1,IF(Input!$M156=2,svg_data!$CZ$2)),"")</f>
        <v/>
      </c>
      <c r="EV156" s="36" t="str">
        <f>IF(AND(Input!$I156="text-tabs",Input!$K156="有"),Input!$G156,"")</f>
        <v/>
      </c>
      <c r="EW156" s="36" t="str">
        <f>IF(AND(Input!$I156="text-tabs",Input!$K156="有"),IF(Input!$M156=1,svg_data!$DB$1,IF(Input!$M156=2,svg_data!$DB$2)),"")</f>
        <v/>
      </c>
      <c r="EX156" s="36" t="str">
        <f>IF(AND(Input!$I156="text-tabs",Input!$K156="有"),Input!$G156,"")</f>
        <v/>
      </c>
      <c r="EY156" s="36" t="str">
        <f>IF(AND(Input!$I156="text-tabs",Input!$K156="有"),IF(Input!$M156=1,svg_data!$DD$1,IF(Input!$M156=2,svg_data!$DD$2)),"")</f>
        <v/>
      </c>
      <c r="EZ156" s="36" t="str">
        <f>IF(AND(Input!$I156="text-tabs",Input!$K156="有"),Input!$G156,"")</f>
        <v/>
      </c>
      <c r="FA156" s="36" t="str">
        <f>IF(AND(Input!$I156="text-tabs",Input!$K156="有"),IF(Input!$M156=1,svg_data!$DF$1,IF(Input!$M156=2,svg_data!$DF$2)),"")</f>
        <v/>
      </c>
      <c r="FB156" s="36" t="str">
        <f>IF(AND(Input!$I156="text-tabs",Input!$K156="有"),Input!$G156,"")</f>
        <v/>
      </c>
      <c r="FC156" s="36" t="str">
        <f>IF(AND(Input!$I156="text-tabs",Input!$K156="有"),IF(Input!$M156=1,svg_data!$DH$1,IF(Input!$M156=2,svg_data!$DH$2)),"")</f>
        <v/>
      </c>
      <c r="FD156" s="36" t="str">
        <f>IF(AND(Input!$I156="text-tabs",Input!$K156="有"),Input!$G156,"")</f>
        <v/>
      </c>
      <c r="FE156" s="36" t="str">
        <f>IF(AND(Input!$I156="text-tabs",Input!$K156="有"),IF(Input!$M156=1,svg_data!$DJ$1,IF(Input!$M156=2,svg_data!$DJ$2)),"")</f>
        <v/>
      </c>
      <c r="FF156" s="36" t="str">
        <f>IF(AND(Input!$I156="text-tabs",Input!$K156="有"),Input!$G156,"")</f>
        <v/>
      </c>
      <c r="FG156" s="36" t="str">
        <f>IF(AND(Input!$I156="text-tabs",Input!$K156="有"),IF(Input!$M156=1,svg_data!$DL$1,IF(Input!$M156=2,svg_data!$DL$2)),"")</f>
        <v/>
      </c>
      <c r="FH156" s="36" t="str">
        <f>IF(AND(Input!$I156="text-tabs",Input!$K156="有"),Input!$G156,"")</f>
        <v/>
      </c>
      <c r="FI156" s="36" t="str">
        <f>IF(AND(Input!$I156="text-tabs",Input!$K156="有"),IF(Input!$M156=1,svg_data!$DN$1,IF(Input!$M156=2,svg_data!$DN$2)),"")</f>
        <v/>
      </c>
      <c r="FJ156" s="36" t="str">
        <f>IF(AND(Input!$I156="text-tabs",Input!$K156="有"),Input!$G156,"")</f>
        <v/>
      </c>
      <c r="FK156" s="36" t="str">
        <f>IF(AND(Input!$I156="text-tabs",Input!$K156="有"),IF(Input!$M156=1,svg_data!$DP$1,IF(Input!$M156=2,svg_data!$DP$2)),"")</f>
        <v/>
      </c>
      <c r="FL156" s="36" t="str">
        <f>IF(AND(Input!$I156="text-tabs",Input!$K156="有"),Input!$G156,"")</f>
        <v/>
      </c>
      <c r="FM156" s="36" t="str">
        <f>IF(AND(Input!$I156="text-tabs",Input!$K156="有"),IF(Input!$M156=1,svg_data!$DR$1,IF(Input!$M156=2,svg_data!$DR$2)),"")</f>
        <v/>
      </c>
      <c r="FN156" s="36" t="str">
        <f>IF(AND(Input!$I156="text-tabs",Input!$K156="有"),Input!$G156,"")</f>
        <v/>
      </c>
      <c r="FO156" s="36" t="str">
        <f>IF(AND(Input!$I156="text-tabs",Input!$K156="有"),IF(Input!$M156=1,svg_data!$DT$1,IF(Input!$M156=2,svg_data!$DT$2)),"")</f>
        <v/>
      </c>
      <c r="FP156" s="36" t="str">
        <f>IF(AND(Input!$I156="text-tabs",Input!$K156="有"),Input!$G156,"")</f>
        <v/>
      </c>
      <c r="FQ156" s="36" t="str">
        <f>IF(AND(Input!$I156="text-tabs",Input!$K156="有"),IF(Input!$M156=1,svg_data!$DV$1,IF(Input!$M156=2,svg_data!$DV$2)),"")</f>
        <v/>
      </c>
      <c r="FR156" s="36" t="str">
        <f>IF(AND(Input!$I156="text-tabs",Input!$K156="有"),Input!$G156,"")</f>
        <v/>
      </c>
      <c r="FS156" s="36" t="str">
        <f>IF(AND(Input!$I156="text-tabs",Input!$K156="有"),IF(Input!$M156=1,svg_data!$DX$1,IF(Input!$M156=2,svg_data!$DX$2)),"")</f>
        <v/>
      </c>
      <c r="FT156" s="36" t="str">
        <f>IF(AND(Input!$I156="text-tabs",Input!$K156="有"),Input!$G156,"")</f>
        <v/>
      </c>
      <c r="FU156" s="36" t="str">
        <f>IF(AND(Input!$I156="text-tabs",Input!$K156="有"),IF(Input!$M156=1,svg_data!$DZ$1,IF(Input!$M156=2,svg_data!$DZ$2)),"")</f>
        <v/>
      </c>
      <c r="FV156" s="36" t="str">
        <f>IF(AND(Input!$I156="text-tabs",Input!$K156="有"),Input!$G156,"")</f>
        <v/>
      </c>
      <c r="FW156" s="36" t="str">
        <f>IF(AND(Input!$I156="text-tabs",Input!$K156="有"),IF(Input!$M156=1,svg_data!$EB$1,IF(Input!$M156=2,svg_data!$EB$2)),"")</f>
        <v/>
      </c>
      <c r="FX156" s="36" t="str">
        <f>IF(AND(Input!$I156="text-tabs",Input!$K156="有"),Input!$G156,"")</f>
        <v/>
      </c>
      <c r="FY156" s="36" t="str">
        <f>IF(AND(Input!$I156="text-tabs",Input!$K156="有"),IF(Input!$M156=1,svg_data!$ED$1,IF(Input!$M156=2,svg_data!$ED$2)),"")</f>
        <v/>
      </c>
      <c r="FZ156" s="36" t="str">
        <f>IF(AND(Input!$I156="text-tabs",Input!$K156="有"),Input!$G156,"")</f>
        <v/>
      </c>
      <c r="GA156" s="36" t="str">
        <f>IF(AND(Input!$I156="text-tabs",Input!$K156="有"),IF(Input!$M156=1,svg_data!$EF$1,IF(Input!$M156=2,svg_data!$EF$2)),"")</f>
        <v/>
      </c>
      <c r="GB156" s="36" t="str">
        <f>IF(AND(Input!$I156="text-tabs",Input!$K156="有"),Input!$G156,"")</f>
        <v/>
      </c>
      <c r="GC156" s="36" t="str">
        <f>IF(AND(Input!$I156="text-tabs",Input!$K156="有"),IF(Input!$M156=1,svg_data!$EH$1,IF(Input!$M156=2,svg_data!$EH$2)),"")</f>
        <v/>
      </c>
      <c r="GD156" s="36" t="str">
        <f>IF(AND(Input!$I156="text-tabs",Input!$K156="有"),Input!$G156,"")</f>
        <v/>
      </c>
      <c r="GE156" s="36" t="str">
        <f>IF(AND(Input!$I156="text-tabs",Input!$K156="有"),IF(Input!$M156=1,svg_data!$EJ$1,IF(Input!$M156=2,svg_data!$EJ$2)),"")</f>
        <v/>
      </c>
      <c r="GF156" s="36" t="str">
        <f>IF(AND(Input!$I156="text-tabs",Input!$K156="有"),Input!$G156,"")</f>
        <v/>
      </c>
      <c r="GG156" s="36" t="str">
        <f>IF(AND(Input!$I156="text-tabs",Input!$K156="有"),IF(Input!$M156=1,svg_data!$EL$1,IF(Input!$M156=2,svg_data!$EL$2)),"")</f>
        <v/>
      </c>
      <c r="GH156" s="36" t="str">
        <f>IF(AND(Input!$I156="text-tabs",Input!$K156="有"),Input!$G156,"")</f>
        <v/>
      </c>
      <c r="GI156" s="36" t="str">
        <f>IF(AND(Input!$I156="text-tabs",Input!$K156="有"),IF(Input!$M156=1,svg_data!$EN$1,IF(Input!$M156=2,svg_data!$EN$2)),"")</f>
        <v/>
      </c>
      <c r="GJ156" s="36" t="str">
        <f>IF(AND(Input!$I156="text-tabs",Input!$K156="有"),Input!$G156,"")</f>
        <v/>
      </c>
      <c r="GK156" s="36" t="str">
        <f>IF(AND(Input!$I156="text-tabs",Input!$K156="有"),IF(Input!$M156=1,svg_data!$EP$1,IF(Input!$M156=2,svg_data!$EP$2)),"")</f>
        <v/>
      </c>
      <c r="GL156" s="36" t="str">
        <f>IF(AND(Input!$I156="text-tabs",Input!$K156="有"),Input!$G156,"")</f>
        <v/>
      </c>
      <c r="GM156" s="36" t="str">
        <f>IF(AND(Input!$I156="text-tabs",Input!$K156="有"),svg_data!$ER$1,"")</f>
        <v/>
      </c>
      <c r="GN156" s="36" t="str">
        <f>IF(AND(Input!$I156="text-tabs",Input!$K156="有"),Input!$G156,"")</f>
        <v/>
      </c>
      <c r="GO156" s="36" t="str">
        <f>IF(AND(Input!$I156="text-tabs",Input!$K156="有"),svg_data!$ET$1,"")</f>
        <v/>
      </c>
      <c r="GP156" s="36" t="str">
        <f>IF(AND(Input!$I156="text-tabs",Input!$K156="有"),Input!$G156,"")</f>
        <v/>
      </c>
      <c r="GQ156" s="36" t="str">
        <f>IF(AND(Input!$I156="text-tabs",Input!$K156="有"),svg_data!$EV$1,"")</f>
        <v/>
      </c>
      <c r="GR156" s="36" t="str">
        <f>IF(AND(Input!$I156="text-tabs",Input!$K156="有"),Input!$G156,"")</f>
        <v/>
      </c>
      <c r="GS156" s="36" t="str">
        <f>IF(AND(Input!$I156="text-tabs",Input!$K156="有"),svg_data!$EX$1,"")</f>
        <v/>
      </c>
      <c r="GT156" s="36" t="str">
        <f>IF(AND(Input!$I156="text-tabs",Input!$K156="有"),IF(Input!$O156="無","",svg_data!$EY$1),"")</f>
        <v/>
      </c>
      <c r="GU156" s="36" t="str">
        <f>IF(AND(Input!$I156="text-tabs",Input!$K156="有"),IF(Input!$O156="無","",Input!$G156),"")</f>
        <v/>
      </c>
      <c r="GV156" s="36" t="str">
        <f>IF(AND(Input!$I156="text-tabs",Input!$K156="有"),IF(Input!$O156="無","",Input!$O156),"")</f>
        <v/>
      </c>
      <c r="GW156" s="36" t="str">
        <f>IF(AND(Input!$I156="text-tabs",Input!$K156="有"),IF(Input!$O156="無","",svg_data!$FA$1),"")</f>
        <v/>
      </c>
      <c r="GX156" s="36" t="str">
        <f>IF(AND(Input!$I156="text-tabs",Input!$K156="有"),IF(Input!$O156="無","",Input!$P156),"")</f>
        <v/>
      </c>
      <c r="GY156" s="36" t="str">
        <f>IF(AND(Input!$I156="text-tabs",Input!$K156="有"),IF(Input!$O156="無","",svg_data!$FC$1),"")</f>
        <v/>
      </c>
      <c r="GZ156" s="36" t="str">
        <f>IF(AND(Input!$I156="text-tabs",Input!$K156="有"),svg_data!$FD$1,"")</f>
        <v/>
      </c>
      <c r="HA156" s="36" t="str">
        <f>IF(AND(Input!$I156="text-tabs",Input!$K156="有"),$HA$1,"")</f>
        <v/>
      </c>
      <c r="HB156" s="36" t="str">
        <f>IF(AND(Input!$I156="text-tabs",Input!$V156="有",Input!$W156&lt;&gt;""),$HB$1,"")</f>
        <v/>
      </c>
      <c r="HC156" s="36" t="str">
        <f>IF(AND(Input!$I156="text-tabs",Input!$V156="有",Input!$W156&lt;&gt;""),Input!$U156,"")</f>
        <v/>
      </c>
      <c r="HD156" s="36" t="str">
        <f>IF(AND(Input!$I156="text-tabs",Input!$V156="有",Input!$W156&lt;&gt;""),$HD$1,"")</f>
        <v/>
      </c>
      <c r="HE156" s="36" t="str">
        <f>IF(AND(Input!$I156="text-tabs",Input!$V156="有",Input!$W156&lt;&gt;""),$HE$1,"")</f>
        <v/>
      </c>
      <c r="HF156" s="36" t="str">
        <f>IF(AND(Input!$I156="text-tabs",Input!$V156="有",Input!$W156&lt;&gt;""),$HF$1,"")</f>
        <v/>
      </c>
      <c r="HG156" s="36" t="str">
        <f>IF(AND(Input!$I156="text-tabs",Input!$V156="有",Input!$W156&lt;&gt;""),Input!$X156,"")</f>
        <v/>
      </c>
      <c r="HH156" s="36" t="str">
        <f>IF(AND(Input!$I156="text-tabs",Input!$V156="有",Input!$W156&lt;&gt;""),$HH$1,"")</f>
        <v/>
      </c>
      <c r="HI156" s="36" t="str">
        <f>IF(AND(Input!$I156="text-tabs",Input!$V156="有",Input!$W156&lt;&gt;""),Input!$W156,"")</f>
        <v/>
      </c>
      <c r="HJ156" s="36" t="str">
        <f>IF(AND(Input!$I156="text-tabs",Input!$V156="有",Input!$W156&lt;&gt;""),$HJ$1,"")</f>
        <v/>
      </c>
      <c r="HK156" s="36" t="str">
        <f>IF(AND(Input!$I156="text-tabs",Input!$V156="有",Input!$Y156&lt;&gt;"無"),$HK$1,"")</f>
        <v/>
      </c>
      <c r="HL156" s="36" t="str">
        <f>IF(AND(Input!$I156="text-tabs",Input!$V156="有",Input!$Y156&lt;&gt;"無"),$HF$1,"")</f>
        <v/>
      </c>
      <c r="HM156" s="36" t="str">
        <f>IF(AND(Input!$I156="text-tabs",Input!$V156="有",Input!$Y156&lt;&gt;"無"),Input!$Z156,"")</f>
        <v/>
      </c>
      <c r="HN156" s="36" t="str">
        <f>IF(AND(Input!$I156="text-tabs",Input!$V156="有",Input!$Y156&lt;&gt;"無"),$HH$1,"")</f>
        <v/>
      </c>
      <c r="HO156" s="36" t="str">
        <f>IF(AND(Input!$I156="text-tabs",Input!$V156="有",Input!$Y156&lt;&gt;"無"),Input!$Y156,"")</f>
        <v/>
      </c>
      <c r="HP156" s="36" t="str">
        <f>IF(AND(Input!$I156="text-tabs",Input!$V156="有",Input!$Y156&lt;&gt;"無"),$HJ$1,"")</f>
        <v/>
      </c>
      <c r="HQ156" s="36" t="str">
        <f>IF(AND(Input!$I156="text-tabs",Input!$V156="有",Input!$AA156&lt;&gt;"無"),$HQ$1,"")</f>
        <v/>
      </c>
      <c r="HR156" s="36" t="str">
        <f>IF(AND(Input!$I156="text-tabs",Input!$V156="有",Input!$AA156&lt;&gt;"無"),$HR$1,"")</f>
        <v/>
      </c>
      <c r="HS156" s="36" t="str">
        <f>IF(AND(Input!$I156="text-tabs",Input!$V156="有",Input!$AA156&lt;&gt;"無"),Input!$AB156,"")</f>
        <v/>
      </c>
      <c r="HT156" s="36" t="str">
        <f>IF(AND(Input!$I156="text-tabs",Input!$V156="有",Input!$AA156&lt;&gt;"無"),$HT$1,"")</f>
        <v/>
      </c>
      <c r="HU156" s="36" t="str">
        <f>IF(AND(Input!$I156="text-tabs",Input!$V156="有",Input!$AA156&lt;&gt;"無"),Input!$AA156,"")</f>
        <v/>
      </c>
      <c r="HV156" s="36" t="str">
        <f>IF(AND(Input!$I156="text-tabs",Input!$V156="有",Input!$AA156&lt;&gt;"無"),$HV$1,"")</f>
        <v/>
      </c>
      <c r="HW156" s="36" t="str">
        <f>IF(AND(Input!$I156="text-tabs",Input!$V156="有",Input!$AC156&lt;&gt;"無"),$HW$1,"")</f>
        <v/>
      </c>
      <c r="HX156" s="36" t="str">
        <f>IF(AND(Input!$I156="text-tabs",Input!$V156="有",Input!$AC156&lt;&gt;"無"),$HX$1,"")</f>
        <v/>
      </c>
      <c r="HY156" s="36" t="str">
        <f>IF(AND(Input!$I156="text-tabs",Input!$V156="有",Input!$AC156&lt;&gt;"無"),Input!$AD156,"")</f>
        <v/>
      </c>
      <c r="HZ156" s="36" t="str">
        <f>IF(AND(Input!$I156="text-tabs",Input!$V156="有",Input!$AC156&lt;&gt;"無"),$HZ$1,"")</f>
        <v/>
      </c>
      <c r="IA156" s="36" t="str">
        <f>IF(AND(Input!$I156="text-tabs",Input!$V156="有",Input!$AC156&lt;&gt;"無"),Input!$AC156,"")</f>
        <v/>
      </c>
      <c r="IB156" s="36" t="str">
        <f>IF(AND(Input!$I156="text-tabs",Input!$V156="有",Input!$AC156&lt;&gt;"無"),$IB$1,"")</f>
        <v/>
      </c>
      <c r="IC156" s="36" t="str">
        <f>IF(AND(Input!$I156="text-tabs",Input!$V156="有",Input!$AE156&lt;&gt;"無"),$IC$1,"")</f>
        <v/>
      </c>
      <c r="ID156" s="36" t="str">
        <f>IF(AND(Input!$I156="text-tabs",Input!$V156="有",Input!$AE156&lt;&gt;"無"),$HF$1,"")</f>
        <v/>
      </c>
      <c r="IE156" s="36" t="str">
        <f>IF(AND(Input!$I156="text-tabs",Input!$V156="有",Input!$AE156&lt;&gt;"無"),Input!$AF156,"")</f>
        <v/>
      </c>
      <c r="IF156" s="36" t="str">
        <f>IF(AND(Input!$I156="text-tabs",Input!$V156="有",Input!$AE156&lt;&gt;"無"),$HH$1,"")</f>
        <v/>
      </c>
      <c r="IG156" s="36" t="str">
        <f>IF(AND(Input!$I156="text-tabs",Input!$V156="有",Input!$AE156&lt;&gt;"無"),Input!$AE156,"")</f>
        <v/>
      </c>
      <c r="IH156" s="36" t="str">
        <f>IF(AND(Input!$I156="text-tabs",Input!$V156="有",Input!$AE156&lt;&gt;"無"),$HJ$1,"")</f>
        <v/>
      </c>
      <c r="II156" s="36" t="str">
        <f>IF(AND(Input!$I156="text-tabs",Input!$V156="有"),$II$1,"")</f>
        <v/>
      </c>
      <c r="IJ156" s="36" t="str">
        <f>IF(AND(Input!$I156="text-tabs",Input!$AG156="有"),$IJ$1,"")</f>
        <v/>
      </c>
      <c r="IK156" s="36" t="str">
        <f>IF(AND(Input!$I156="text-tabs",Input!$AG156="有"),Input!$AH156,"")</f>
        <v/>
      </c>
      <c r="IL156" s="36" t="str">
        <f>IF(AND(Input!$I156="text-tabs",Input!$AG156="有"),$IL$1,"")</f>
        <v/>
      </c>
      <c r="IM156" s="36" t="str">
        <f>IF(AND(Input!$I156="text-tabs",Input!$AG156="有"),Input!$AI156,"")</f>
        <v/>
      </c>
      <c r="IN156" s="36" t="str">
        <f>IF(AND(Input!$I156="text-tabs",Input!$AG156="有"),$IN$1,"")</f>
        <v/>
      </c>
      <c r="IO156" s="36" t="str">
        <f>IF(Input!$I156="text-tabs",$IO$1,"")</f>
        <v/>
      </c>
      <c r="IP156" s="36" t="str">
        <f>IF(Input!$I156="event",$IP$1,"")</f>
        <v/>
      </c>
      <c r="IQ156" s="36" t="str">
        <f>IF(Input!$I156="event",Input!$R156,"")</f>
        <v/>
      </c>
      <c r="IR156" s="36" t="str">
        <f>IF(Input!$I156="event",$IR$1,"")</f>
        <v/>
      </c>
      <c r="IS156" s="36" t="str">
        <f>IF(Input!$I156="event",$IS$1,"")</f>
        <v/>
      </c>
      <c r="IT156" s="36" t="str">
        <f>IF(Input!$I156="event",Input!$Q156,"")</f>
        <v/>
      </c>
      <c r="IU156" s="36" t="str">
        <f>IF(Input!$I156="event",$IU$1,"")</f>
        <v/>
      </c>
      <c r="IV156" s="36" t="str">
        <f>IF(Input!$I156="image",$IV$1,"")</f>
        <v/>
      </c>
      <c r="IW156" s="36" t="str">
        <f>IF(Input!$I156="image",Input!$S156,"")</f>
        <v/>
      </c>
      <c r="IX156" s="36" t="str">
        <f>IF(Input!$I156="image",$IX$1,"")</f>
        <v/>
      </c>
      <c r="IY156" s="36" t="str">
        <f>IF(AND(Input!$I156="image",Input!$V156="無"),$IY$1,"")</f>
        <v/>
      </c>
      <c r="IZ156" s="36" t="str">
        <f>IF(AND(Input!$I156="image",Input!$V156="無"),Input!$B156,"")</f>
        <v/>
      </c>
      <c r="JA156" s="36" t="str">
        <f>IF(AND(Input!$I156="image",Input!$V156="無"),$JA$1,"")</f>
        <v/>
      </c>
      <c r="JB156" s="36" t="str">
        <f>IF(AND(Input!$I156="image",Input!$V156="有"),$JB$1,"")</f>
        <v/>
      </c>
      <c r="JC156" s="36" t="str">
        <f>IF(AND(Input!$I156="image",Input!$V156="有"),Input!$W156,"")</f>
        <v/>
      </c>
      <c r="JD156" s="36" t="str">
        <f>IF(AND(Input!$I156="image",Input!$V156="有"),$JD$1,"")</f>
        <v/>
      </c>
      <c r="JE156" s="36" t="str">
        <f>IF(AND(Input!$I156="image",Input!$V156="有"),Input!$X156,"")</f>
        <v/>
      </c>
      <c r="JF156" s="36" t="str">
        <f>IF(AND(Input!$I156="image",Input!$V156="有"),$JF$1,"")</f>
        <v/>
      </c>
      <c r="JG156" s="36" t="str">
        <f>IF(Input!$I156="embed",$JG$1,"")</f>
        <v/>
      </c>
      <c r="JH156" s="36" t="str">
        <f>IF(Input!$I156="embed",Input!$X156,"")</f>
        <v/>
      </c>
      <c r="JI156" s="36" t="str">
        <f>IF(Input!$I156="embed",$JI$1,"")</f>
        <v/>
      </c>
      <c r="JJ156" s="36" t="str">
        <f>IF(Input!$I156="embed",$JJ$1,"")</f>
        <v/>
      </c>
      <c r="JK156" s="36" t="str">
        <f>IF(Input!$I156="embed",Input!$R156,"")</f>
        <v/>
      </c>
      <c r="JL156" s="36" t="str">
        <f>IF(Input!$I156="embed",$JL$1,"")</f>
        <v/>
      </c>
      <c r="JM156" s="36" t="str">
        <f>IF(Input!$I156="table",Input!$AI156,"")</f>
        <v/>
      </c>
      <c r="JN156" s="36" t="str">
        <f>IF(Input!$I156="table",Input!$AJ156,"")</f>
        <v/>
      </c>
      <c r="JO156" s="36" t="s">
        <v>0</v>
      </c>
      <c r="JP156" s="36" t="str">
        <f t="shared" si="8"/>
        <v/>
      </c>
    </row>
    <row r="157" spans="1:276" s="36" customFormat="1">
      <c r="A157" s="39" t="str">
        <f t="shared" si="7"/>
        <v>"0":{"category":"未記入","class":"0","id":"0","titleShadow":"",}</v>
      </c>
      <c r="B157" s="36" t="s">
        <v>5</v>
      </c>
      <c r="C157" s="40">
        <f>Input!$G157</f>
        <v>0</v>
      </c>
      <c r="D157" s="36" t="s">
        <v>210</v>
      </c>
      <c r="E157" s="36" t="s">
        <v>23</v>
      </c>
      <c r="F157" s="36" t="str">
        <f>IF(Input!$C157&lt;&gt;"",Input!$C157,"未記入")</f>
        <v>未記入</v>
      </c>
      <c r="G157" s="36" t="s">
        <v>3</v>
      </c>
      <c r="H157" s="36" t="s">
        <v>1</v>
      </c>
      <c r="I157" s="36">
        <f>Input!$I157</f>
        <v>0</v>
      </c>
      <c r="J157" s="36" t="s">
        <v>3</v>
      </c>
      <c r="K157" s="36" t="s">
        <v>4</v>
      </c>
      <c r="L157" s="40">
        <f>Input!$G157</f>
        <v>0</v>
      </c>
      <c r="M157" s="36" t="s">
        <v>3</v>
      </c>
      <c r="N157" s="36" t="str">
        <f>IF(Input!$D157="有",$N$1,"")</f>
        <v/>
      </c>
      <c r="O157" s="36" t="str">
        <f>IF(Input!$D157="有",Input!$A157,"")</f>
        <v/>
      </c>
      <c r="P157" s="36" t="str">
        <f>IF(Input!$D157="有",$P$1,"")</f>
        <v/>
      </c>
      <c r="Q157" s="36" t="str">
        <f>IF(Input!$D157="有",$Q$1,"")</f>
        <v/>
      </c>
      <c r="R157" s="36" t="str">
        <f>IF(Input!$D157="有",LEFT(Input!$E157,1),"")</f>
        <v/>
      </c>
      <c r="S157" s="36" t="str">
        <f>IF(Input!$D157="有",$S$1,"")</f>
        <v/>
      </c>
      <c r="T157" s="36" t="str">
        <f>IF(Input!$D157="有",$T$1,"")</f>
        <v/>
      </c>
      <c r="U157" s="36" t="str">
        <f>IF(Input!$D157="有",Input!$F157,"")</f>
        <v/>
      </c>
      <c r="V157" s="36" t="str">
        <f>IF(Input!$D157="有",$V$1,"")</f>
        <v/>
      </c>
      <c r="W157" s="36" t="s">
        <v>205</v>
      </c>
      <c r="X157" s="36" t="str">
        <f>IF(Input!$H157="有","true",IF(Input!$H157="無","false",""))</f>
        <v/>
      </c>
      <c r="Y157" s="36" t="s">
        <v>3</v>
      </c>
      <c r="Z157" s="36" t="str">
        <f>IF(OR(Input!$I157="text-tabs",Input!$I157="text"),$Z$1,"")</f>
        <v/>
      </c>
      <c r="AA157" s="36" t="str">
        <f>IF(OR(Input!$I157="text-tabs",Input!$I157="text"),Input!$B157,"")</f>
        <v/>
      </c>
      <c r="AB157" s="36" t="str">
        <f>IF(OR(Input!$I157="text-tabs",Input!$I157="text"),$AB$1,"")</f>
        <v/>
      </c>
      <c r="AC157" s="36" t="str">
        <f>IF(AND(OR(Input!$I157="text-tabs",Input!$I157="text"),Input!$T157="無"),$AC$1,"")</f>
        <v/>
      </c>
      <c r="AD157" s="36" t="str">
        <f>IF(AND(OR(Input!$I157="text-tabs",Input!$I157="text"),Input!$T157="無"),Input!$S157,"")</f>
        <v/>
      </c>
      <c r="AE157" s="36" t="str">
        <f>IF(AND(OR(Input!$I157="text-tabs",Input!$I157="text"),Input!$T157="無"),$AE$1,"")</f>
        <v/>
      </c>
      <c r="AF157" s="36" t="str">
        <f>IF(AND(OR(Input!$I157="text-tabs",Input!$I157="text"),Input!$S157="無"),$AF$1,"")</f>
        <v/>
      </c>
      <c r="AG157" s="36" t="str">
        <f>IF(AND(OR(Input!$I157="text-tabs",Input!$I157="text"),Input!$S157="無"),Input!$T157,"")</f>
        <v/>
      </c>
      <c r="AH157" s="36" t="str">
        <f>IF(AND(OR(Input!$I157="text-tabs",Input!$I157="text"),Input!$S157="無"),$AH$1,"")</f>
        <v/>
      </c>
      <c r="AI157" s="36" t="str">
        <f>IF(Input!$I157="text",$AI$1,"")</f>
        <v/>
      </c>
      <c r="AJ157" s="36" t="str">
        <f>IF(Input!$I157="text",Input!$R157,"")</f>
        <v/>
      </c>
      <c r="AK157" s="36" t="str">
        <f>IF(Input!$I157="text",$AK$1,"")</f>
        <v/>
      </c>
      <c r="AL157" s="36" t="str">
        <f>IF(Input!$I157="text-tabs",$AL$1,"")</f>
        <v/>
      </c>
      <c r="AM157" s="36" t="str">
        <f>IF(Input!$I157="text-tabs",$AM$1,"")</f>
        <v/>
      </c>
      <c r="AN157" s="36" t="str">
        <f>IF(Input!$I157="text-tabs",Input!$J157,"")</f>
        <v/>
      </c>
      <c r="AO157" s="36" t="str">
        <f>IF(Input!$I157="text-tabs",$AO$1,"")</f>
        <v/>
      </c>
      <c r="AP157" s="36" t="str">
        <f>IF(Input!$I157="text-tabs",Input!$R157,"")</f>
        <v/>
      </c>
      <c r="AQ157" s="36" t="str">
        <f>IF(Input!$I157="text-tabs",$AQ$1,"")</f>
        <v/>
      </c>
      <c r="AR157" s="36" t="str">
        <f>IF(AND(Input!$I157="text-tabs",Input!$K157="有"),$AR$1,"")</f>
        <v/>
      </c>
      <c r="AS157" s="36" t="str">
        <f>IF(AND(Input!$I157="text-tabs",Input!$K157="有"),Input!$L157,"")</f>
        <v/>
      </c>
      <c r="AT157" s="36" t="str">
        <f>IF(AND(Input!$I157="text-tabs",Input!$K157="有"),$AT$1,"")</f>
        <v/>
      </c>
      <c r="AU157" s="36" t="str">
        <f>IF(AND(Input!$I157="text-tabs",Input!$K157="有"),Input!$N157,"")</f>
        <v/>
      </c>
      <c r="AV157" s="36" t="str">
        <f>IF(AND(Input!$I157="text-tabs",Input!$K157="有"),"&lt;br&gt;","")</f>
        <v/>
      </c>
      <c r="AW157" s="36" t="str">
        <f>IF(AND(Input!$I157="text-tabs",Input!$K157="有"),IF(Input!$M157=1,svg_data!$A$1,IF(Input!$M157=2,svg_data!$A$2)),"")</f>
        <v/>
      </c>
      <c r="AX157" s="36" t="str">
        <f>IF(AND(Input!$I157="text-tabs",Input!$K157="有"),Input!$G157,"")</f>
        <v/>
      </c>
      <c r="AY157" s="36" t="str">
        <f>IF(AND(Input!$I157="text-tabs",Input!$K157="有"),IF(Input!$M157=1,svg_data!$C$1,IF(Input!$M157=2,svg_data!$C$2)),"")</f>
        <v/>
      </c>
      <c r="AZ157" s="36" t="str">
        <f>IF(AND(Input!$I157="text-tabs",Input!$K157="有"),Input!$G157,"")</f>
        <v/>
      </c>
      <c r="BA157" s="36" t="str">
        <f>IF(AND(Input!$I157="text-tabs",Input!$K157="有"),IF(Input!$M157=1,svg_data!$E$1,IF(Input!$M157=2,svg_data!$E$2)),"")</f>
        <v/>
      </c>
      <c r="BB157" s="36" t="str">
        <f>IF(AND(Input!$I157="text-tabs",Input!$K157="有"),Input!$G157,"")</f>
        <v/>
      </c>
      <c r="BC157" s="36" t="str">
        <f>IF(AND(Input!$I157="text-tabs",Input!$K157="有"),IF(Input!$M157=1,svg_data!$G$1,IF(Input!$M157=2,svg_data!$G$2)),"")</f>
        <v/>
      </c>
      <c r="BD157" s="36" t="str">
        <f>IF(AND(Input!$I157="text-tabs",Input!$K157="有"),Input!$G157,"")</f>
        <v/>
      </c>
      <c r="BE157" s="36" t="str">
        <f>IF(AND(Input!$I157="text-tabs",Input!$K157="有"),IF(Input!$M157=1,svg_data!$I$1,IF(Input!$M157=2,svg_data!$I$2)),"")</f>
        <v/>
      </c>
      <c r="BF157" s="36" t="str">
        <f>IF(AND(Input!$I157="text-tabs",Input!$K157="有"),Input!$G157,"")</f>
        <v/>
      </c>
      <c r="BG157" s="36" t="str">
        <f>IF(AND(Input!$I157="text-tabs",Input!$K157="有"),IF(Input!$M157=1,svg_data!$K$1,IF(Input!$M157=2,svg_data!$K$2)),"")</f>
        <v/>
      </c>
      <c r="BH157" s="36" t="str">
        <f>IF(AND(Input!$I157="text-tabs",Input!$K157="有"),Input!$G157,"")</f>
        <v/>
      </c>
      <c r="BI157" s="36" t="str">
        <f>IF(AND(Input!$I157="text-tabs",Input!$K157="有"),IF(Input!$M157=1,svg_data!$M$1,IF(Input!$M157=2,svg_data!$M$2)),"")</f>
        <v/>
      </c>
      <c r="BJ157" s="36" t="str">
        <f>IF(AND(Input!$I157="text-tabs",Input!$K157="有"),Input!$G157,"")</f>
        <v/>
      </c>
      <c r="BK157" s="36" t="str">
        <f>IF(AND(Input!$I157="text-tabs",Input!$K157="有"),IF(Input!$M157=1,svg_data!$O$1,IF(Input!$M157=2,svg_data!$O$2)),"")</f>
        <v/>
      </c>
      <c r="BL157" s="36" t="str">
        <f>IF(AND(Input!$I157="text-tabs",Input!$K157="有"),Input!$G157,"")</f>
        <v/>
      </c>
      <c r="BM157" s="36" t="str">
        <f>IF(AND(Input!$I157="text-tabs",Input!$K157="有"),IF(Input!$M157=1,svg_data!$Q$1,IF(Input!$M157=2,svg_data!$Q$2)),"")</f>
        <v/>
      </c>
      <c r="BN157" s="36" t="str">
        <f>IF(AND(Input!$I157="text-tabs",Input!$K157="有"),Input!$G157,"")</f>
        <v/>
      </c>
      <c r="BO157" s="36" t="str">
        <f>IF(AND(Input!$I157="text-tabs",Input!$K157="有"),IF(Input!$M157=1,svg_data!$S$1,IF(Input!$M157=2,svg_data!$S$2)),"")</f>
        <v/>
      </c>
      <c r="BP157" s="36" t="str">
        <f>IF(AND(Input!$I157="text-tabs",Input!$K157="有"),Input!$G157,"")</f>
        <v/>
      </c>
      <c r="BQ157" s="36" t="str">
        <f>IF(AND(Input!$I157="text-tabs",Input!$K157="有"),IF(Input!$M157=1,svg_data!$U$1,IF(Input!$M157=2,svg_data!$U$2)),"")</f>
        <v/>
      </c>
      <c r="BR157" s="36" t="str">
        <f>IF(AND(Input!$I157="text-tabs",Input!$K157="有"),Input!$G157,"")</f>
        <v/>
      </c>
      <c r="BS157" s="36" t="str">
        <f>IF(AND(Input!$I157="text-tabs",Input!$K157="有"),IF(Input!$M157=1,svg_data!$W$1,IF(Input!$M157=2,svg_data!$W$2)),"")</f>
        <v/>
      </c>
      <c r="BT157" s="36" t="str">
        <f>IF(AND(Input!$I157="text-tabs",Input!$K157="有"),Input!$G157,"")</f>
        <v/>
      </c>
      <c r="BU157" s="36" t="str">
        <f>IF(AND(Input!$I157="text-tabs",Input!$K157="有"),IF(Input!$M157=1,svg_data!$Y$1,IF(Input!$M157=2,svg_data!$Y$2)),"")</f>
        <v/>
      </c>
      <c r="BV157" s="36" t="str">
        <f>IF(AND(Input!$I157="text-tabs",Input!$K157="有"),Input!$G157,"")</f>
        <v/>
      </c>
      <c r="BW157" s="36" t="str">
        <f>IF(AND(Input!$I157="text-tabs",Input!$K157="有"),IF(Input!$M157=1,svg_data!$AA$1,IF(Input!$M157=2,svg_data!$AA$2)),"")</f>
        <v/>
      </c>
      <c r="BX157" s="36" t="str">
        <f>IF(AND(Input!$I157="text-tabs",Input!$K157="有"),Input!$G157,"")</f>
        <v/>
      </c>
      <c r="BY157" s="36" t="str">
        <f>IF(AND(Input!$I157="text-tabs",Input!$K157="有"),IF(Input!$M157=1,svg_data!$AC$1,IF(Input!$M157=2,svg_data!$AC$2)),"")</f>
        <v/>
      </c>
      <c r="BZ157" s="36" t="str">
        <f>IF(AND(Input!$I157="text-tabs",Input!$K157="有"),Input!$G157,"")</f>
        <v/>
      </c>
      <c r="CA157" s="36" t="str">
        <f>IF(AND(Input!$I157="text-tabs",Input!$K157="有"),IF(Input!$M157=1,svg_data!$AE$1,IF(Input!$M157=2,svg_data!$AE$2)),"")</f>
        <v/>
      </c>
      <c r="CB157" s="36" t="str">
        <f>IF(AND(Input!$I157="text-tabs",Input!$K157="有"),Input!$G157,"")</f>
        <v/>
      </c>
      <c r="CC157" s="36" t="str">
        <f>IF(AND(Input!$I157="text-tabs",Input!$K157="有"),IF(Input!$M157=1,svg_data!$AG$1,IF(Input!$M157=2,svg_data!$AG$2)),"")</f>
        <v/>
      </c>
      <c r="CD157" s="36" t="str">
        <f>IF(AND(Input!$I157="text-tabs",Input!$K157="有"),Input!$G157,"")</f>
        <v/>
      </c>
      <c r="CE157" s="36" t="str">
        <f>IF(AND(Input!$I157="text-tabs",Input!$K157="有"),IF(Input!$M157=1,svg_data!$AI$1,IF(Input!$M157=2,svg_data!$AI$2)),"")</f>
        <v/>
      </c>
      <c r="CF157" s="36" t="str">
        <f>IF(AND(Input!$I157="text-tabs",Input!$K157="有"),Input!$G157,"")</f>
        <v/>
      </c>
      <c r="CG157" s="36" t="str">
        <f>IF(AND(Input!$I157="text-tabs",Input!$K157="有"),IF(Input!$M157=1,svg_data!$AK$1,IF(Input!$M157=2,svg_data!$AK$2)),"")</f>
        <v/>
      </c>
      <c r="CH157" s="36" t="str">
        <f>IF(AND(Input!$I157="text-tabs",Input!$K157="有"),Input!$G157,"")</f>
        <v/>
      </c>
      <c r="CI157" s="36" t="str">
        <f>IF(AND(Input!$I157="text-tabs",Input!$K157="有"),IF(Input!$M157=1,svg_data!$AM$1,IF(Input!$M157=2,svg_data!$AM$2)),"")</f>
        <v/>
      </c>
      <c r="CJ157" s="36" t="str">
        <f>IF(AND(Input!$I157="text-tabs",Input!$K157="有"),Input!$G157,"")</f>
        <v/>
      </c>
      <c r="CK157" s="36" t="str">
        <f>IF(AND(Input!$I157="text-tabs",Input!$K157="有"),IF(Input!$M157=1,svg_data!$AO$1,IF(Input!$M157=2,svg_data!$AO$2)),"")</f>
        <v/>
      </c>
      <c r="CL157" s="36" t="str">
        <f>IF(AND(Input!$I157="text-tabs",Input!$K157="有"),Input!$G157,"")</f>
        <v/>
      </c>
      <c r="CM157" s="36" t="str">
        <f>IF(AND(Input!$I157="text-tabs",Input!$K157="有"),IF(Input!$M157=1,svg_data!$AQ$1,IF(Input!$M157=2,svg_data!$AQ$2)),"")</f>
        <v/>
      </c>
      <c r="CN157" s="36" t="str">
        <f>IF(AND(Input!$I157="text-tabs",Input!$K157="有"),Input!$G157,"")</f>
        <v/>
      </c>
      <c r="CO157" s="36" t="str">
        <f>IF(AND(Input!$I157="text-tabs",Input!$K157="有"),IF(Input!$M157=1,svg_data!$AS$1,IF(Input!$M157=2,svg_data!$AS$2)),"")</f>
        <v/>
      </c>
      <c r="CP157" s="36" t="str">
        <f>IF(AND(Input!$I157="text-tabs",Input!$K157="有"),Input!$G157,"")</f>
        <v/>
      </c>
      <c r="CQ157" s="36" t="str">
        <f>IF(AND(Input!$I157="text-tabs",Input!$K157="有"),IF(Input!$M157=1,svg_data!$AU$1,IF(Input!$M157=2,svg_data!$AU$2)),"")</f>
        <v/>
      </c>
      <c r="CR157" s="36" t="str">
        <f>IF(AND(Input!$I157="text-tabs",Input!$K157="有"),Input!$G157,"")</f>
        <v/>
      </c>
      <c r="CS157" s="36" t="str">
        <f>IF(AND(Input!$I157="text-tabs",Input!$K157="有"),IF(Input!$M157=1,svg_data!$AW$1,IF(Input!$M157=2,svg_data!$AW$2)),"")</f>
        <v/>
      </c>
      <c r="CT157" s="36" t="str">
        <f>IF(AND(Input!$I157="text-tabs",Input!$K157="有"),Input!$G157,"")</f>
        <v/>
      </c>
      <c r="CU157" s="36" t="str">
        <f>IF(AND(Input!$I157="text-tabs",Input!$K157="有"),IF(Input!$M157=1,svg_data!$AY$1,IF(Input!$M157=2,svg_data!$AY$2)),"")</f>
        <v/>
      </c>
      <c r="CV157" s="36" t="str">
        <f>IF(AND(Input!$I157="text-tabs",Input!$K157="有"),Input!$G157,"")</f>
        <v/>
      </c>
      <c r="CW157" s="36" t="str">
        <f>IF(AND(Input!$I157="text-tabs",Input!$K157="有"),IF(Input!$M157=1,svg_data!$BA$1,IF(Input!$M157=2,svg_data!$BA$2)),"")</f>
        <v/>
      </c>
      <c r="CX157" s="36" t="str">
        <f>IF(AND(Input!$I157="text-tabs",Input!$K157="有"),Input!$G157,"")</f>
        <v/>
      </c>
      <c r="CY157" s="36" t="str">
        <f>IF(AND(Input!$I157="text-tabs",Input!$K157="有"),IF(Input!$M157=1,svg_data!$BC$1,IF(Input!$M157=2,svg_data!$BC$2)),"")</f>
        <v/>
      </c>
      <c r="CZ157" s="36" t="str">
        <f>IF(AND(Input!$I157="text-tabs",Input!$K157="有"),Input!$G157,"")</f>
        <v/>
      </c>
      <c r="DA157" s="36" t="str">
        <f>IF(AND(Input!$I157="text-tabs",Input!$K157="有"),IF(Input!$M157=1,svg_data!$BE$1,IF(Input!$M157=2,svg_data!$BE$2)),"")</f>
        <v/>
      </c>
      <c r="DB157" s="36" t="str">
        <f>IF(AND(Input!$I157="text-tabs",Input!$K157="有"),Input!$G157,"")</f>
        <v/>
      </c>
      <c r="DC157" s="36" t="str">
        <f>IF(AND(Input!$I157="text-tabs",Input!$K157="有"),IF(Input!$M157=1,svg_data!$BG$1,IF(Input!$M157=2,svg_data!$BG$2)),"")</f>
        <v/>
      </c>
      <c r="DD157" s="36" t="str">
        <f>IF(AND(Input!$I157="text-tabs",Input!$K157="有"),Input!$G157,"")</f>
        <v/>
      </c>
      <c r="DE157" s="36" t="str">
        <f>IF(AND(Input!$I157="text-tabs",Input!$K157="有"),IF(Input!$M157=1,svg_data!$BI$1,IF(Input!$M157=2,svg_data!$BI$2)),"")</f>
        <v/>
      </c>
      <c r="DF157" s="36" t="str">
        <f>IF(AND(Input!$I157="text-tabs",Input!$K157="有"),Input!$G157,"")</f>
        <v/>
      </c>
      <c r="DG157" s="36" t="str">
        <f>IF(AND(Input!$I157="text-tabs",Input!$K157="有"),IF(Input!$M157=1,svg_data!$BK$1,IF(Input!$M157=2,svg_data!$BK$2)),"")</f>
        <v/>
      </c>
      <c r="DH157" s="36" t="str">
        <f>IF(AND(Input!$I157="text-tabs",Input!$K157="有"),Input!$G157,"")</f>
        <v/>
      </c>
      <c r="DI157" s="36" t="str">
        <f>IF(AND(Input!$I157="text-tabs",Input!$K157="有"),IF(Input!$M157=1,svg_data!$BM$1,IF(Input!$M157=2,svg_data!$BM$2)),"")</f>
        <v/>
      </c>
      <c r="DJ157" s="36" t="str">
        <f>IF(AND(Input!$I157="text-tabs",Input!$K157="有"),svg_data!$BN$1,"")</f>
        <v/>
      </c>
      <c r="DK157" s="36" t="str">
        <f>IF(AND(Input!$I157="text-tabs",Input!$K157="有"),Input!$G157,"")</f>
        <v/>
      </c>
      <c r="DL157" s="36" t="str">
        <f>IF(AND(Input!$I157="text-tabs",Input!$K157="有"),svg_data!$BP$1,"")</f>
        <v/>
      </c>
      <c r="DM157" s="36" t="str">
        <f>IF(AND(Input!$I157="text-tabs",Input!$K157="有"),svg_data!$BQ$1,"")</f>
        <v/>
      </c>
      <c r="DN157" s="36" t="str">
        <f>IF(AND(Input!$I157="text-tabs",Input!$K157="有"),Input!$G157,"")</f>
        <v/>
      </c>
      <c r="DO157" s="36" t="str">
        <f>IF(AND(Input!$I157="text-tabs",Input!$K157="有"),svg_data!$BS$1,"")</f>
        <v/>
      </c>
      <c r="DP157" s="36" t="str">
        <f>IF(AND(Input!$I157="text-tabs",Input!$K157="有"),Input!$G157,"")</f>
        <v/>
      </c>
      <c r="DQ157" s="36" t="str">
        <f>IF(AND(Input!$I157="text-tabs",Input!$K157="有"),svg_data!$BU$1,"")</f>
        <v/>
      </c>
      <c r="DR157" s="36" t="str">
        <f>IF(AND(Input!$I157="text-tabs",Input!$K157="有"),Input!$G157,"")</f>
        <v/>
      </c>
      <c r="DS157" s="36" t="str">
        <f>IF(AND(Input!$I157="text-tabs",Input!$K157="有"),IF(Input!$M157=1,svg_data!$BW$1,IF(Input!$M157=2,svg_data!$BW$2)),"")</f>
        <v/>
      </c>
      <c r="DT157" s="36" t="str">
        <f>IF(AND(Input!$I157="text-tabs",Input!$K157="有"),IF(Input!$M157=1,svg_data!$BY$1,IF(Input!$M157=2,"")),"")</f>
        <v/>
      </c>
      <c r="DU157" s="36" t="str">
        <f>IF(AND(Input!$I157="text-tabs",Input!$K157="有"),IF(Input!$M157=1,Input!$G157,IF(Input!$M157=2,"")),"")</f>
        <v/>
      </c>
      <c r="DV157" s="42" t="str">
        <f>IF(AND(Input!$I157="text-tabs",Input!$K157="有"),IF(Input!$M157=1,svg_data!$CA$1,IF(Input!$M157=2,svg_data!$CA$2)),"")</f>
        <v/>
      </c>
      <c r="DW157" s="36" t="str">
        <f>IF(AND(Input!$I157="text-tabs",Input!$K157="有"),IF(Input!$M157=1,svg_data!$CB$1,IF(Input!$M157=2,svg_data!$CB$2)),"")</f>
        <v/>
      </c>
      <c r="DX157" s="36" t="str">
        <f>IF(AND(Input!$I157="text-tabs",Input!$K157="有"),Input!$G157,"")</f>
        <v/>
      </c>
      <c r="DY157" s="36" t="str">
        <f>IF(AND(Input!$I157="text-tabs",Input!$K157="有"),IF(Input!$M157=1,svg_data!$CD$1,IF(Input!$M157=2,svg_data!$CD$2)),"")</f>
        <v/>
      </c>
      <c r="DZ157" s="36" t="str">
        <f>IF(AND(Input!$I157="text-tabs",Input!$K157="有"),Input!$G157,"")</f>
        <v/>
      </c>
      <c r="EA157" s="36" t="str">
        <f>IF(AND(Input!$I157="text-tabs",Input!$K157="有"),IF(Input!$M157=1,svg_data!$CF$1,IF(Input!$M157=2,svg_data!$CF$2)),"")</f>
        <v/>
      </c>
      <c r="EB157" s="36" t="str">
        <f>IF(AND(Input!$I157="text-tabs",Input!$K157="有"),Input!$G157,"")</f>
        <v/>
      </c>
      <c r="EC157" s="36" t="str">
        <f>IF(AND(Input!$I157="text-tabs",Input!$K157="有"),IF(Input!$M157=1,svg_data!$CH$1,IF(Input!$M157=2,svg_data!$CH$2)),"")</f>
        <v/>
      </c>
      <c r="ED157" s="36" t="str">
        <f>IF(AND(Input!$I157="text-tabs",Input!$K157="有"),Input!$G157,"")</f>
        <v/>
      </c>
      <c r="EE157" s="36" t="str">
        <f>IF(AND(Input!$I157="text-tabs",Input!$K157="有"),IF(Input!$M157=1,svg_data!$CJ$1,IF(Input!$M157=2,svg_data!$CJ$2)),"")</f>
        <v/>
      </c>
      <c r="EF157" s="36" t="str">
        <f>IF(AND(Input!$I157="text-tabs",Input!$K157="有"),Input!$G157,"")</f>
        <v/>
      </c>
      <c r="EG157" s="36" t="str">
        <f>IF(AND(Input!$I157="text-tabs",Input!$K157="有"),IF(Input!$M157=1,svg_data!$CL$1,IF(Input!$M157=2,svg_data!$CL$2)),"")</f>
        <v/>
      </c>
      <c r="EH157" s="36" t="str">
        <f>IF(AND(Input!$I157="text-tabs",Input!$K157="有"),Input!$G157,"")</f>
        <v/>
      </c>
      <c r="EI157" s="36" t="str">
        <f>IF(AND(Input!$I157="text-tabs",Input!$K157="有"),IF(Input!$M157=1,svg_data!$CN$1,IF(Input!$M157=2,svg_data!$CN$2)),"")</f>
        <v/>
      </c>
      <c r="EJ157" s="36" t="str">
        <f>IF(AND(Input!$I157="text-tabs",Input!$K157="有"),Input!$G157,"")</f>
        <v/>
      </c>
      <c r="EK157" s="36" t="str">
        <f>IF(AND(Input!$I157="text-tabs",Input!$K157="有"),IF(Input!$M157=1,svg_data!$CP$1,IF(Input!$M157=2,svg_data!$CP$2)),"")</f>
        <v/>
      </c>
      <c r="EL157" s="36" t="str">
        <f>IF(AND(Input!$I157="text-tabs",Input!$K157="有"),Input!$G157,"")</f>
        <v/>
      </c>
      <c r="EM157" s="36" t="str">
        <f>IF(AND(Input!$I157="text-tabs",Input!$K157="有"),IF(Input!$M157=1,svg_data!$CR$1,IF(Input!$M157=2,svg_data!$CR$2)),"")</f>
        <v/>
      </c>
      <c r="EN157" s="36" t="str">
        <f>IF(AND(Input!$I157="text-tabs",Input!$K157="有"),Input!$G157,"")</f>
        <v/>
      </c>
      <c r="EO157" s="36" t="str">
        <f>IF(AND(Input!$I157="text-tabs",Input!$K157="有"),IF(Input!$M157=1,svg_data!$CT$1,IF(Input!$M157=2,svg_data!$CT$2)),"")</f>
        <v/>
      </c>
      <c r="EP157" s="36" t="str">
        <f>IF(AND(Input!$I157="text-tabs",Input!$K157="有"),Input!$G157,"")</f>
        <v/>
      </c>
      <c r="EQ157" s="36" t="str">
        <f>IF(AND(Input!$I157="text-tabs",Input!$K157="有"),IF(Input!$M157=1,svg_data!$CV$1,IF(Input!$M157=2,svg_data!$CV$2)),"")</f>
        <v/>
      </c>
      <c r="ER157" s="36" t="str">
        <f>IF(AND(Input!$I157="text-tabs",Input!$K157="有"),Input!$G157,"")</f>
        <v/>
      </c>
      <c r="ES157" s="36" t="str">
        <f>IF(AND(Input!$I157="text-tabs",Input!$K157="有"),IF(Input!$M157=1,svg_data!$CX$1,IF(Input!$M157=2,svg_data!$CX$2)),"")</f>
        <v/>
      </c>
      <c r="ET157" s="36" t="str">
        <f>IF(AND(Input!$I157="text-tabs",Input!$K157="有"),Input!$G157,"")</f>
        <v/>
      </c>
      <c r="EU157" s="36" t="str">
        <f>IF(AND(Input!$I157="text-tabs",Input!$K157="有"),IF(Input!$M157=1,svg_data!$CZ$1,IF(Input!$M157=2,svg_data!$CZ$2)),"")</f>
        <v/>
      </c>
      <c r="EV157" s="36" t="str">
        <f>IF(AND(Input!$I157="text-tabs",Input!$K157="有"),Input!$G157,"")</f>
        <v/>
      </c>
      <c r="EW157" s="36" t="str">
        <f>IF(AND(Input!$I157="text-tabs",Input!$K157="有"),IF(Input!$M157=1,svg_data!$DB$1,IF(Input!$M157=2,svg_data!$DB$2)),"")</f>
        <v/>
      </c>
      <c r="EX157" s="36" t="str">
        <f>IF(AND(Input!$I157="text-tabs",Input!$K157="有"),Input!$G157,"")</f>
        <v/>
      </c>
      <c r="EY157" s="36" t="str">
        <f>IF(AND(Input!$I157="text-tabs",Input!$K157="有"),IF(Input!$M157=1,svg_data!$DD$1,IF(Input!$M157=2,svg_data!$DD$2)),"")</f>
        <v/>
      </c>
      <c r="EZ157" s="36" t="str">
        <f>IF(AND(Input!$I157="text-tabs",Input!$K157="有"),Input!$G157,"")</f>
        <v/>
      </c>
      <c r="FA157" s="36" t="str">
        <f>IF(AND(Input!$I157="text-tabs",Input!$K157="有"),IF(Input!$M157=1,svg_data!$DF$1,IF(Input!$M157=2,svg_data!$DF$2)),"")</f>
        <v/>
      </c>
      <c r="FB157" s="36" t="str">
        <f>IF(AND(Input!$I157="text-tabs",Input!$K157="有"),Input!$G157,"")</f>
        <v/>
      </c>
      <c r="FC157" s="36" t="str">
        <f>IF(AND(Input!$I157="text-tabs",Input!$K157="有"),IF(Input!$M157=1,svg_data!$DH$1,IF(Input!$M157=2,svg_data!$DH$2)),"")</f>
        <v/>
      </c>
      <c r="FD157" s="36" t="str">
        <f>IF(AND(Input!$I157="text-tabs",Input!$K157="有"),Input!$G157,"")</f>
        <v/>
      </c>
      <c r="FE157" s="36" t="str">
        <f>IF(AND(Input!$I157="text-tabs",Input!$K157="有"),IF(Input!$M157=1,svg_data!$DJ$1,IF(Input!$M157=2,svg_data!$DJ$2)),"")</f>
        <v/>
      </c>
      <c r="FF157" s="36" t="str">
        <f>IF(AND(Input!$I157="text-tabs",Input!$K157="有"),Input!$G157,"")</f>
        <v/>
      </c>
      <c r="FG157" s="36" t="str">
        <f>IF(AND(Input!$I157="text-tabs",Input!$K157="有"),IF(Input!$M157=1,svg_data!$DL$1,IF(Input!$M157=2,svg_data!$DL$2)),"")</f>
        <v/>
      </c>
      <c r="FH157" s="36" t="str">
        <f>IF(AND(Input!$I157="text-tabs",Input!$K157="有"),Input!$G157,"")</f>
        <v/>
      </c>
      <c r="FI157" s="36" t="str">
        <f>IF(AND(Input!$I157="text-tabs",Input!$K157="有"),IF(Input!$M157=1,svg_data!$DN$1,IF(Input!$M157=2,svg_data!$DN$2)),"")</f>
        <v/>
      </c>
      <c r="FJ157" s="36" t="str">
        <f>IF(AND(Input!$I157="text-tabs",Input!$K157="有"),Input!$G157,"")</f>
        <v/>
      </c>
      <c r="FK157" s="36" t="str">
        <f>IF(AND(Input!$I157="text-tabs",Input!$K157="有"),IF(Input!$M157=1,svg_data!$DP$1,IF(Input!$M157=2,svg_data!$DP$2)),"")</f>
        <v/>
      </c>
      <c r="FL157" s="36" t="str">
        <f>IF(AND(Input!$I157="text-tabs",Input!$K157="有"),Input!$G157,"")</f>
        <v/>
      </c>
      <c r="FM157" s="36" t="str">
        <f>IF(AND(Input!$I157="text-tabs",Input!$K157="有"),IF(Input!$M157=1,svg_data!$DR$1,IF(Input!$M157=2,svg_data!$DR$2)),"")</f>
        <v/>
      </c>
      <c r="FN157" s="36" t="str">
        <f>IF(AND(Input!$I157="text-tabs",Input!$K157="有"),Input!$G157,"")</f>
        <v/>
      </c>
      <c r="FO157" s="36" t="str">
        <f>IF(AND(Input!$I157="text-tabs",Input!$K157="有"),IF(Input!$M157=1,svg_data!$DT$1,IF(Input!$M157=2,svg_data!$DT$2)),"")</f>
        <v/>
      </c>
      <c r="FP157" s="36" t="str">
        <f>IF(AND(Input!$I157="text-tabs",Input!$K157="有"),Input!$G157,"")</f>
        <v/>
      </c>
      <c r="FQ157" s="36" t="str">
        <f>IF(AND(Input!$I157="text-tabs",Input!$K157="有"),IF(Input!$M157=1,svg_data!$DV$1,IF(Input!$M157=2,svg_data!$DV$2)),"")</f>
        <v/>
      </c>
      <c r="FR157" s="36" t="str">
        <f>IF(AND(Input!$I157="text-tabs",Input!$K157="有"),Input!$G157,"")</f>
        <v/>
      </c>
      <c r="FS157" s="36" t="str">
        <f>IF(AND(Input!$I157="text-tabs",Input!$K157="有"),IF(Input!$M157=1,svg_data!$DX$1,IF(Input!$M157=2,svg_data!$DX$2)),"")</f>
        <v/>
      </c>
      <c r="FT157" s="36" t="str">
        <f>IF(AND(Input!$I157="text-tabs",Input!$K157="有"),Input!$G157,"")</f>
        <v/>
      </c>
      <c r="FU157" s="36" t="str">
        <f>IF(AND(Input!$I157="text-tabs",Input!$K157="有"),IF(Input!$M157=1,svg_data!$DZ$1,IF(Input!$M157=2,svg_data!$DZ$2)),"")</f>
        <v/>
      </c>
      <c r="FV157" s="36" t="str">
        <f>IF(AND(Input!$I157="text-tabs",Input!$K157="有"),Input!$G157,"")</f>
        <v/>
      </c>
      <c r="FW157" s="36" t="str">
        <f>IF(AND(Input!$I157="text-tabs",Input!$K157="有"),IF(Input!$M157=1,svg_data!$EB$1,IF(Input!$M157=2,svg_data!$EB$2)),"")</f>
        <v/>
      </c>
      <c r="FX157" s="36" t="str">
        <f>IF(AND(Input!$I157="text-tabs",Input!$K157="有"),Input!$G157,"")</f>
        <v/>
      </c>
      <c r="FY157" s="36" t="str">
        <f>IF(AND(Input!$I157="text-tabs",Input!$K157="有"),IF(Input!$M157=1,svg_data!$ED$1,IF(Input!$M157=2,svg_data!$ED$2)),"")</f>
        <v/>
      </c>
      <c r="FZ157" s="36" t="str">
        <f>IF(AND(Input!$I157="text-tabs",Input!$K157="有"),Input!$G157,"")</f>
        <v/>
      </c>
      <c r="GA157" s="36" t="str">
        <f>IF(AND(Input!$I157="text-tabs",Input!$K157="有"),IF(Input!$M157=1,svg_data!$EF$1,IF(Input!$M157=2,svg_data!$EF$2)),"")</f>
        <v/>
      </c>
      <c r="GB157" s="36" t="str">
        <f>IF(AND(Input!$I157="text-tabs",Input!$K157="有"),Input!$G157,"")</f>
        <v/>
      </c>
      <c r="GC157" s="36" t="str">
        <f>IF(AND(Input!$I157="text-tabs",Input!$K157="有"),IF(Input!$M157=1,svg_data!$EH$1,IF(Input!$M157=2,svg_data!$EH$2)),"")</f>
        <v/>
      </c>
      <c r="GD157" s="36" t="str">
        <f>IF(AND(Input!$I157="text-tabs",Input!$K157="有"),Input!$G157,"")</f>
        <v/>
      </c>
      <c r="GE157" s="36" t="str">
        <f>IF(AND(Input!$I157="text-tabs",Input!$K157="有"),IF(Input!$M157=1,svg_data!$EJ$1,IF(Input!$M157=2,svg_data!$EJ$2)),"")</f>
        <v/>
      </c>
      <c r="GF157" s="36" t="str">
        <f>IF(AND(Input!$I157="text-tabs",Input!$K157="有"),Input!$G157,"")</f>
        <v/>
      </c>
      <c r="GG157" s="36" t="str">
        <f>IF(AND(Input!$I157="text-tabs",Input!$K157="有"),IF(Input!$M157=1,svg_data!$EL$1,IF(Input!$M157=2,svg_data!$EL$2)),"")</f>
        <v/>
      </c>
      <c r="GH157" s="36" t="str">
        <f>IF(AND(Input!$I157="text-tabs",Input!$K157="有"),Input!$G157,"")</f>
        <v/>
      </c>
      <c r="GI157" s="36" t="str">
        <f>IF(AND(Input!$I157="text-tabs",Input!$K157="有"),IF(Input!$M157=1,svg_data!$EN$1,IF(Input!$M157=2,svg_data!$EN$2)),"")</f>
        <v/>
      </c>
      <c r="GJ157" s="36" t="str">
        <f>IF(AND(Input!$I157="text-tabs",Input!$K157="有"),Input!$G157,"")</f>
        <v/>
      </c>
      <c r="GK157" s="36" t="str">
        <f>IF(AND(Input!$I157="text-tabs",Input!$K157="有"),IF(Input!$M157=1,svg_data!$EP$1,IF(Input!$M157=2,svg_data!$EP$2)),"")</f>
        <v/>
      </c>
      <c r="GL157" s="36" t="str">
        <f>IF(AND(Input!$I157="text-tabs",Input!$K157="有"),Input!$G157,"")</f>
        <v/>
      </c>
      <c r="GM157" s="36" t="str">
        <f>IF(AND(Input!$I157="text-tabs",Input!$K157="有"),svg_data!$ER$1,"")</f>
        <v/>
      </c>
      <c r="GN157" s="36" t="str">
        <f>IF(AND(Input!$I157="text-tabs",Input!$K157="有"),Input!$G157,"")</f>
        <v/>
      </c>
      <c r="GO157" s="36" t="str">
        <f>IF(AND(Input!$I157="text-tabs",Input!$K157="有"),svg_data!$ET$1,"")</f>
        <v/>
      </c>
      <c r="GP157" s="36" t="str">
        <f>IF(AND(Input!$I157="text-tabs",Input!$K157="有"),Input!$G157,"")</f>
        <v/>
      </c>
      <c r="GQ157" s="36" t="str">
        <f>IF(AND(Input!$I157="text-tabs",Input!$K157="有"),svg_data!$EV$1,"")</f>
        <v/>
      </c>
      <c r="GR157" s="36" t="str">
        <f>IF(AND(Input!$I157="text-tabs",Input!$K157="有"),Input!$G157,"")</f>
        <v/>
      </c>
      <c r="GS157" s="36" t="str">
        <f>IF(AND(Input!$I157="text-tabs",Input!$K157="有"),svg_data!$EX$1,"")</f>
        <v/>
      </c>
      <c r="GT157" s="36" t="str">
        <f>IF(AND(Input!$I157="text-tabs",Input!$K157="有"),IF(Input!$O157="無","",svg_data!$EY$1),"")</f>
        <v/>
      </c>
      <c r="GU157" s="36" t="str">
        <f>IF(AND(Input!$I157="text-tabs",Input!$K157="有"),IF(Input!$O157="無","",Input!$G157),"")</f>
        <v/>
      </c>
      <c r="GV157" s="36" t="str">
        <f>IF(AND(Input!$I157="text-tabs",Input!$K157="有"),IF(Input!$O157="無","",Input!$O157),"")</f>
        <v/>
      </c>
      <c r="GW157" s="36" t="str">
        <f>IF(AND(Input!$I157="text-tabs",Input!$K157="有"),IF(Input!$O157="無","",svg_data!$FA$1),"")</f>
        <v/>
      </c>
      <c r="GX157" s="36" t="str">
        <f>IF(AND(Input!$I157="text-tabs",Input!$K157="有"),IF(Input!$O157="無","",Input!$P157),"")</f>
        <v/>
      </c>
      <c r="GY157" s="36" t="str">
        <f>IF(AND(Input!$I157="text-tabs",Input!$K157="有"),IF(Input!$O157="無","",svg_data!$FC$1),"")</f>
        <v/>
      </c>
      <c r="GZ157" s="36" t="str">
        <f>IF(AND(Input!$I157="text-tabs",Input!$K157="有"),svg_data!$FD$1,"")</f>
        <v/>
      </c>
      <c r="HA157" s="36" t="str">
        <f>IF(AND(Input!$I157="text-tabs",Input!$K157="有"),$HA$1,"")</f>
        <v/>
      </c>
      <c r="HB157" s="36" t="str">
        <f>IF(AND(Input!$I157="text-tabs",Input!$V157="有",Input!$W157&lt;&gt;""),$HB$1,"")</f>
        <v/>
      </c>
      <c r="HC157" s="36" t="str">
        <f>IF(AND(Input!$I157="text-tabs",Input!$V157="有",Input!$W157&lt;&gt;""),Input!$U157,"")</f>
        <v/>
      </c>
      <c r="HD157" s="36" t="str">
        <f>IF(AND(Input!$I157="text-tabs",Input!$V157="有",Input!$W157&lt;&gt;""),$HD$1,"")</f>
        <v/>
      </c>
      <c r="HE157" s="36" t="str">
        <f>IF(AND(Input!$I157="text-tabs",Input!$V157="有",Input!$W157&lt;&gt;""),$HE$1,"")</f>
        <v/>
      </c>
      <c r="HF157" s="36" t="str">
        <f>IF(AND(Input!$I157="text-tabs",Input!$V157="有",Input!$W157&lt;&gt;""),$HF$1,"")</f>
        <v/>
      </c>
      <c r="HG157" s="36" t="str">
        <f>IF(AND(Input!$I157="text-tabs",Input!$V157="有",Input!$W157&lt;&gt;""),Input!$X157,"")</f>
        <v/>
      </c>
      <c r="HH157" s="36" t="str">
        <f>IF(AND(Input!$I157="text-tabs",Input!$V157="有",Input!$W157&lt;&gt;""),$HH$1,"")</f>
        <v/>
      </c>
      <c r="HI157" s="36" t="str">
        <f>IF(AND(Input!$I157="text-tabs",Input!$V157="有",Input!$W157&lt;&gt;""),Input!$W157,"")</f>
        <v/>
      </c>
      <c r="HJ157" s="36" t="str">
        <f>IF(AND(Input!$I157="text-tabs",Input!$V157="有",Input!$W157&lt;&gt;""),$HJ$1,"")</f>
        <v/>
      </c>
      <c r="HK157" s="36" t="str">
        <f>IF(AND(Input!$I157="text-tabs",Input!$V157="有",Input!$Y157&lt;&gt;"無"),$HK$1,"")</f>
        <v/>
      </c>
      <c r="HL157" s="36" t="str">
        <f>IF(AND(Input!$I157="text-tabs",Input!$V157="有",Input!$Y157&lt;&gt;"無"),$HF$1,"")</f>
        <v/>
      </c>
      <c r="HM157" s="36" t="str">
        <f>IF(AND(Input!$I157="text-tabs",Input!$V157="有",Input!$Y157&lt;&gt;"無"),Input!$Z157,"")</f>
        <v/>
      </c>
      <c r="HN157" s="36" t="str">
        <f>IF(AND(Input!$I157="text-tabs",Input!$V157="有",Input!$Y157&lt;&gt;"無"),$HH$1,"")</f>
        <v/>
      </c>
      <c r="HO157" s="36" t="str">
        <f>IF(AND(Input!$I157="text-tabs",Input!$V157="有",Input!$Y157&lt;&gt;"無"),Input!$Y157,"")</f>
        <v/>
      </c>
      <c r="HP157" s="36" t="str">
        <f>IF(AND(Input!$I157="text-tabs",Input!$V157="有",Input!$Y157&lt;&gt;"無"),$HJ$1,"")</f>
        <v/>
      </c>
      <c r="HQ157" s="36" t="str">
        <f>IF(AND(Input!$I157="text-tabs",Input!$V157="有",Input!$AA157&lt;&gt;"無"),$HQ$1,"")</f>
        <v/>
      </c>
      <c r="HR157" s="36" t="str">
        <f>IF(AND(Input!$I157="text-tabs",Input!$V157="有",Input!$AA157&lt;&gt;"無"),$HR$1,"")</f>
        <v/>
      </c>
      <c r="HS157" s="36" t="str">
        <f>IF(AND(Input!$I157="text-tabs",Input!$V157="有",Input!$AA157&lt;&gt;"無"),Input!$AB157,"")</f>
        <v/>
      </c>
      <c r="HT157" s="36" t="str">
        <f>IF(AND(Input!$I157="text-tabs",Input!$V157="有",Input!$AA157&lt;&gt;"無"),$HT$1,"")</f>
        <v/>
      </c>
      <c r="HU157" s="36" t="str">
        <f>IF(AND(Input!$I157="text-tabs",Input!$V157="有",Input!$AA157&lt;&gt;"無"),Input!$AA157,"")</f>
        <v/>
      </c>
      <c r="HV157" s="36" t="str">
        <f>IF(AND(Input!$I157="text-tabs",Input!$V157="有",Input!$AA157&lt;&gt;"無"),$HV$1,"")</f>
        <v/>
      </c>
      <c r="HW157" s="36" t="str">
        <f>IF(AND(Input!$I157="text-tabs",Input!$V157="有",Input!$AC157&lt;&gt;"無"),$HW$1,"")</f>
        <v/>
      </c>
      <c r="HX157" s="36" t="str">
        <f>IF(AND(Input!$I157="text-tabs",Input!$V157="有",Input!$AC157&lt;&gt;"無"),$HX$1,"")</f>
        <v/>
      </c>
      <c r="HY157" s="36" t="str">
        <f>IF(AND(Input!$I157="text-tabs",Input!$V157="有",Input!$AC157&lt;&gt;"無"),Input!$AD157,"")</f>
        <v/>
      </c>
      <c r="HZ157" s="36" t="str">
        <f>IF(AND(Input!$I157="text-tabs",Input!$V157="有",Input!$AC157&lt;&gt;"無"),$HZ$1,"")</f>
        <v/>
      </c>
      <c r="IA157" s="36" t="str">
        <f>IF(AND(Input!$I157="text-tabs",Input!$V157="有",Input!$AC157&lt;&gt;"無"),Input!$AC157,"")</f>
        <v/>
      </c>
      <c r="IB157" s="36" t="str">
        <f>IF(AND(Input!$I157="text-tabs",Input!$V157="有",Input!$AC157&lt;&gt;"無"),$IB$1,"")</f>
        <v/>
      </c>
      <c r="IC157" s="36" t="str">
        <f>IF(AND(Input!$I157="text-tabs",Input!$V157="有",Input!$AE157&lt;&gt;"無"),$IC$1,"")</f>
        <v/>
      </c>
      <c r="ID157" s="36" t="str">
        <f>IF(AND(Input!$I157="text-tabs",Input!$V157="有",Input!$AE157&lt;&gt;"無"),$HF$1,"")</f>
        <v/>
      </c>
      <c r="IE157" s="36" t="str">
        <f>IF(AND(Input!$I157="text-tabs",Input!$V157="有",Input!$AE157&lt;&gt;"無"),Input!$AF157,"")</f>
        <v/>
      </c>
      <c r="IF157" s="36" t="str">
        <f>IF(AND(Input!$I157="text-tabs",Input!$V157="有",Input!$AE157&lt;&gt;"無"),$HH$1,"")</f>
        <v/>
      </c>
      <c r="IG157" s="36" t="str">
        <f>IF(AND(Input!$I157="text-tabs",Input!$V157="有",Input!$AE157&lt;&gt;"無"),Input!$AE157,"")</f>
        <v/>
      </c>
      <c r="IH157" s="36" t="str">
        <f>IF(AND(Input!$I157="text-tabs",Input!$V157="有",Input!$AE157&lt;&gt;"無"),$HJ$1,"")</f>
        <v/>
      </c>
      <c r="II157" s="36" t="str">
        <f>IF(AND(Input!$I157="text-tabs",Input!$V157="有"),$II$1,"")</f>
        <v/>
      </c>
      <c r="IJ157" s="36" t="str">
        <f>IF(AND(Input!$I157="text-tabs",Input!$AG157="有"),$IJ$1,"")</f>
        <v/>
      </c>
      <c r="IK157" s="36" t="str">
        <f>IF(AND(Input!$I157="text-tabs",Input!$AG157="有"),Input!$AH157,"")</f>
        <v/>
      </c>
      <c r="IL157" s="36" t="str">
        <f>IF(AND(Input!$I157="text-tabs",Input!$AG157="有"),$IL$1,"")</f>
        <v/>
      </c>
      <c r="IM157" s="36" t="str">
        <f>IF(AND(Input!$I157="text-tabs",Input!$AG157="有"),Input!$AI157,"")</f>
        <v/>
      </c>
      <c r="IN157" s="36" t="str">
        <f>IF(AND(Input!$I157="text-tabs",Input!$AG157="有"),$IN$1,"")</f>
        <v/>
      </c>
      <c r="IO157" s="36" t="str">
        <f>IF(Input!$I157="text-tabs",$IO$1,"")</f>
        <v/>
      </c>
      <c r="IP157" s="36" t="str">
        <f>IF(Input!$I157="event",$IP$1,"")</f>
        <v/>
      </c>
      <c r="IQ157" s="36" t="str">
        <f>IF(Input!$I157="event",Input!$R157,"")</f>
        <v/>
      </c>
      <c r="IR157" s="36" t="str">
        <f>IF(Input!$I157="event",$IR$1,"")</f>
        <v/>
      </c>
      <c r="IS157" s="36" t="str">
        <f>IF(Input!$I157="event",$IS$1,"")</f>
        <v/>
      </c>
      <c r="IT157" s="36" t="str">
        <f>IF(Input!$I157="event",Input!$Q157,"")</f>
        <v/>
      </c>
      <c r="IU157" s="36" t="str">
        <f>IF(Input!$I157="event",$IU$1,"")</f>
        <v/>
      </c>
      <c r="IV157" s="36" t="str">
        <f>IF(Input!$I157="image",$IV$1,"")</f>
        <v/>
      </c>
      <c r="IW157" s="36" t="str">
        <f>IF(Input!$I157="image",Input!$S157,"")</f>
        <v/>
      </c>
      <c r="IX157" s="36" t="str">
        <f>IF(Input!$I157="image",$IX$1,"")</f>
        <v/>
      </c>
      <c r="IY157" s="36" t="str">
        <f>IF(AND(Input!$I157="image",Input!$V157="無"),$IY$1,"")</f>
        <v/>
      </c>
      <c r="IZ157" s="36" t="str">
        <f>IF(AND(Input!$I157="image",Input!$V157="無"),Input!$B157,"")</f>
        <v/>
      </c>
      <c r="JA157" s="36" t="str">
        <f>IF(AND(Input!$I157="image",Input!$V157="無"),$JA$1,"")</f>
        <v/>
      </c>
      <c r="JB157" s="36" t="str">
        <f>IF(AND(Input!$I157="image",Input!$V157="有"),$JB$1,"")</f>
        <v/>
      </c>
      <c r="JC157" s="36" t="str">
        <f>IF(AND(Input!$I157="image",Input!$V157="有"),Input!$W157,"")</f>
        <v/>
      </c>
      <c r="JD157" s="36" t="str">
        <f>IF(AND(Input!$I157="image",Input!$V157="有"),$JD$1,"")</f>
        <v/>
      </c>
      <c r="JE157" s="36" t="str">
        <f>IF(AND(Input!$I157="image",Input!$V157="有"),Input!$X157,"")</f>
        <v/>
      </c>
      <c r="JF157" s="36" t="str">
        <f>IF(AND(Input!$I157="image",Input!$V157="有"),$JF$1,"")</f>
        <v/>
      </c>
      <c r="JG157" s="36" t="str">
        <f>IF(Input!$I157="embed",$JG$1,"")</f>
        <v/>
      </c>
      <c r="JH157" s="36" t="str">
        <f>IF(Input!$I157="embed",Input!$X157,"")</f>
        <v/>
      </c>
      <c r="JI157" s="36" t="str">
        <f>IF(Input!$I157="embed",$JI$1,"")</f>
        <v/>
      </c>
      <c r="JJ157" s="36" t="str">
        <f>IF(Input!$I157="embed",$JJ$1,"")</f>
        <v/>
      </c>
      <c r="JK157" s="36" t="str">
        <f>IF(Input!$I157="embed",Input!$R157,"")</f>
        <v/>
      </c>
      <c r="JL157" s="36" t="str">
        <f>IF(Input!$I157="embed",$JL$1,"")</f>
        <v/>
      </c>
      <c r="JM157" s="36" t="str">
        <f>IF(Input!$I157="table",Input!$AI157,"")</f>
        <v/>
      </c>
      <c r="JN157" s="36" t="str">
        <f>IF(Input!$I157="table",Input!$AJ157,"")</f>
        <v/>
      </c>
      <c r="JO157" s="36" t="s">
        <v>0</v>
      </c>
      <c r="JP157" s="36" t="str">
        <f t="shared" si="8"/>
        <v/>
      </c>
    </row>
    <row r="158" spans="1:276" s="36" customFormat="1">
      <c r="A158" s="39" t="str">
        <f t="shared" si="7"/>
        <v>"0":{"category":"未記入","class":"0","id":"0","titleShadow":"",}</v>
      </c>
      <c r="B158" s="36" t="s">
        <v>5</v>
      </c>
      <c r="C158" s="40">
        <f>Input!$G158</f>
        <v>0</v>
      </c>
      <c r="D158" s="36" t="s">
        <v>210</v>
      </c>
      <c r="E158" s="36" t="s">
        <v>23</v>
      </c>
      <c r="F158" s="36" t="str">
        <f>IF(Input!$C158&lt;&gt;"",Input!$C158,"未記入")</f>
        <v>未記入</v>
      </c>
      <c r="G158" s="36" t="s">
        <v>3</v>
      </c>
      <c r="H158" s="36" t="s">
        <v>1</v>
      </c>
      <c r="I158" s="36">
        <f>Input!$I158</f>
        <v>0</v>
      </c>
      <c r="J158" s="36" t="s">
        <v>3</v>
      </c>
      <c r="K158" s="36" t="s">
        <v>4</v>
      </c>
      <c r="L158" s="40">
        <f>Input!$G158</f>
        <v>0</v>
      </c>
      <c r="M158" s="36" t="s">
        <v>3</v>
      </c>
      <c r="N158" s="36" t="str">
        <f>IF(Input!$D158="有",$N$1,"")</f>
        <v/>
      </c>
      <c r="O158" s="36" t="str">
        <f>IF(Input!$D158="有",Input!$A158,"")</f>
        <v/>
      </c>
      <c r="P158" s="36" t="str">
        <f>IF(Input!$D158="有",$P$1,"")</f>
        <v/>
      </c>
      <c r="Q158" s="36" t="str">
        <f>IF(Input!$D158="有",$Q$1,"")</f>
        <v/>
      </c>
      <c r="R158" s="36" t="str">
        <f>IF(Input!$D158="有",LEFT(Input!$E158,1),"")</f>
        <v/>
      </c>
      <c r="S158" s="36" t="str">
        <f>IF(Input!$D158="有",$S$1,"")</f>
        <v/>
      </c>
      <c r="T158" s="36" t="str">
        <f>IF(Input!$D158="有",$T$1,"")</f>
        <v/>
      </c>
      <c r="U158" s="36" t="str">
        <f>IF(Input!$D158="有",Input!$F158,"")</f>
        <v/>
      </c>
      <c r="V158" s="36" t="str">
        <f>IF(Input!$D158="有",$V$1,"")</f>
        <v/>
      </c>
      <c r="W158" s="36" t="s">
        <v>205</v>
      </c>
      <c r="X158" s="36" t="str">
        <f>IF(Input!$H158="有","true",IF(Input!$H158="無","false",""))</f>
        <v/>
      </c>
      <c r="Y158" s="36" t="s">
        <v>3</v>
      </c>
      <c r="Z158" s="36" t="str">
        <f>IF(OR(Input!$I158="text-tabs",Input!$I158="text"),$Z$1,"")</f>
        <v/>
      </c>
      <c r="AA158" s="36" t="str">
        <f>IF(OR(Input!$I158="text-tabs",Input!$I158="text"),Input!$B158,"")</f>
        <v/>
      </c>
      <c r="AB158" s="36" t="str">
        <f>IF(OR(Input!$I158="text-tabs",Input!$I158="text"),$AB$1,"")</f>
        <v/>
      </c>
      <c r="AC158" s="36" t="str">
        <f>IF(AND(OR(Input!$I158="text-tabs",Input!$I158="text"),Input!$T158="無"),$AC$1,"")</f>
        <v/>
      </c>
      <c r="AD158" s="36" t="str">
        <f>IF(AND(OR(Input!$I158="text-tabs",Input!$I158="text"),Input!$T158="無"),Input!$S158,"")</f>
        <v/>
      </c>
      <c r="AE158" s="36" t="str">
        <f>IF(AND(OR(Input!$I158="text-tabs",Input!$I158="text"),Input!$T158="無"),$AE$1,"")</f>
        <v/>
      </c>
      <c r="AF158" s="36" t="str">
        <f>IF(AND(OR(Input!$I158="text-tabs",Input!$I158="text"),Input!$S158="無"),$AF$1,"")</f>
        <v/>
      </c>
      <c r="AG158" s="36" t="str">
        <f>IF(AND(OR(Input!$I158="text-tabs",Input!$I158="text"),Input!$S158="無"),Input!$T158,"")</f>
        <v/>
      </c>
      <c r="AH158" s="36" t="str">
        <f>IF(AND(OR(Input!$I158="text-tabs",Input!$I158="text"),Input!$S158="無"),$AH$1,"")</f>
        <v/>
      </c>
      <c r="AI158" s="36" t="str">
        <f>IF(Input!$I158="text",$AI$1,"")</f>
        <v/>
      </c>
      <c r="AJ158" s="36" t="str">
        <f>IF(Input!$I158="text",Input!$R158,"")</f>
        <v/>
      </c>
      <c r="AK158" s="36" t="str">
        <f>IF(Input!$I158="text",$AK$1,"")</f>
        <v/>
      </c>
      <c r="AL158" s="36" t="str">
        <f>IF(Input!$I158="text-tabs",$AL$1,"")</f>
        <v/>
      </c>
      <c r="AM158" s="36" t="str">
        <f>IF(Input!$I158="text-tabs",$AM$1,"")</f>
        <v/>
      </c>
      <c r="AN158" s="36" t="str">
        <f>IF(Input!$I158="text-tabs",Input!$J158,"")</f>
        <v/>
      </c>
      <c r="AO158" s="36" t="str">
        <f>IF(Input!$I158="text-tabs",$AO$1,"")</f>
        <v/>
      </c>
      <c r="AP158" s="36" t="str">
        <f>IF(Input!$I158="text-tabs",Input!$R158,"")</f>
        <v/>
      </c>
      <c r="AQ158" s="36" t="str">
        <f>IF(Input!$I158="text-tabs",$AQ$1,"")</f>
        <v/>
      </c>
      <c r="AR158" s="36" t="str">
        <f>IF(AND(Input!$I158="text-tabs",Input!$K158="有"),$AR$1,"")</f>
        <v/>
      </c>
      <c r="AS158" s="36" t="str">
        <f>IF(AND(Input!$I158="text-tabs",Input!$K158="有"),Input!$L158,"")</f>
        <v/>
      </c>
      <c r="AT158" s="36" t="str">
        <f>IF(AND(Input!$I158="text-tabs",Input!$K158="有"),$AT$1,"")</f>
        <v/>
      </c>
      <c r="AU158" s="36" t="str">
        <f>IF(AND(Input!$I158="text-tabs",Input!$K158="有"),Input!$N158,"")</f>
        <v/>
      </c>
      <c r="AV158" s="36" t="str">
        <f>IF(AND(Input!$I158="text-tabs",Input!$K158="有"),"&lt;br&gt;","")</f>
        <v/>
      </c>
      <c r="AW158" s="36" t="str">
        <f>IF(AND(Input!$I158="text-tabs",Input!$K158="有"),IF(Input!$M158=1,svg_data!$A$1,IF(Input!$M158=2,svg_data!$A$2)),"")</f>
        <v/>
      </c>
      <c r="AX158" s="36" t="str">
        <f>IF(AND(Input!$I158="text-tabs",Input!$K158="有"),Input!$G158,"")</f>
        <v/>
      </c>
      <c r="AY158" s="36" t="str">
        <f>IF(AND(Input!$I158="text-tabs",Input!$K158="有"),IF(Input!$M158=1,svg_data!$C$1,IF(Input!$M158=2,svg_data!$C$2)),"")</f>
        <v/>
      </c>
      <c r="AZ158" s="36" t="str">
        <f>IF(AND(Input!$I158="text-tabs",Input!$K158="有"),Input!$G158,"")</f>
        <v/>
      </c>
      <c r="BA158" s="36" t="str">
        <f>IF(AND(Input!$I158="text-tabs",Input!$K158="有"),IF(Input!$M158=1,svg_data!$E$1,IF(Input!$M158=2,svg_data!$E$2)),"")</f>
        <v/>
      </c>
      <c r="BB158" s="36" t="str">
        <f>IF(AND(Input!$I158="text-tabs",Input!$K158="有"),Input!$G158,"")</f>
        <v/>
      </c>
      <c r="BC158" s="36" t="str">
        <f>IF(AND(Input!$I158="text-tabs",Input!$K158="有"),IF(Input!$M158=1,svg_data!$G$1,IF(Input!$M158=2,svg_data!$G$2)),"")</f>
        <v/>
      </c>
      <c r="BD158" s="36" t="str">
        <f>IF(AND(Input!$I158="text-tabs",Input!$K158="有"),Input!$G158,"")</f>
        <v/>
      </c>
      <c r="BE158" s="36" t="str">
        <f>IF(AND(Input!$I158="text-tabs",Input!$K158="有"),IF(Input!$M158=1,svg_data!$I$1,IF(Input!$M158=2,svg_data!$I$2)),"")</f>
        <v/>
      </c>
      <c r="BF158" s="36" t="str">
        <f>IF(AND(Input!$I158="text-tabs",Input!$K158="有"),Input!$G158,"")</f>
        <v/>
      </c>
      <c r="BG158" s="36" t="str">
        <f>IF(AND(Input!$I158="text-tabs",Input!$K158="有"),IF(Input!$M158=1,svg_data!$K$1,IF(Input!$M158=2,svg_data!$K$2)),"")</f>
        <v/>
      </c>
      <c r="BH158" s="36" t="str">
        <f>IF(AND(Input!$I158="text-tabs",Input!$K158="有"),Input!$G158,"")</f>
        <v/>
      </c>
      <c r="BI158" s="36" t="str">
        <f>IF(AND(Input!$I158="text-tabs",Input!$K158="有"),IF(Input!$M158=1,svg_data!$M$1,IF(Input!$M158=2,svg_data!$M$2)),"")</f>
        <v/>
      </c>
      <c r="BJ158" s="36" t="str">
        <f>IF(AND(Input!$I158="text-tabs",Input!$K158="有"),Input!$G158,"")</f>
        <v/>
      </c>
      <c r="BK158" s="36" t="str">
        <f>IF(AND(Input!$I158="text-tabs",Input!$K158="有"),IF(Input!$M158=1,svg_data!$O$1,IF(Input!$M158=2,svg_data!$O$2)),"")</f>
        <v/>
      </c>
      <c r="BL158" s="36" t="str">
        <f>IF(AND(Input!$I158="text-tabs",Input!$K158="有"),Input!$G158,"")</f>
        <v/>
      </c>
      <c r="BM158" s="36" t="str">
        <f>IF(AND(Input!$I158="text-tabs",Input!$K158="有"),IF(Input!$M158=1,svg_data!$Q$1,IF(Input!$M158=2,svg_data!$Q$2)),"")</f>
        <v/>
      </c>
      <c r="BN158" s="36" t="str">
        <f>IF(AND(Input!$I158="text-tabs",Input!$K158="有"),Input!$G158,"")</f>
        <v/>
      </c>
      <c r="BO158" s="36" t="str">
        <f>IF(AND(Input!$I158="text-tabs",Input!$K158="有"),IF(Input!$M158=1,svg_data!$S$1,IF(Input!$M158=2,svg_data!$S$2)),"")</f>
        <v/>
      </c>
      <c r="BP158" s="36" t="str">
        <f>IF(AND(Input!$I158="text-tabs",Input!$K158="有"),Input!$G158,"")</f>
        <v/>
      </c>
      <c r="BQ158" s="36" t="str">
        <f>IF(AND(Input!$I158="text-tabs",Input!$K158="有"),IF(Input!$M158=1,svg_data!$U$1,IF(Input!$M158=2,svg_data!$U$2)),"")</f>
        <v/>
      </c>
      <c r="BR158" s="36" t="str">
        <f>IF(AND(Input!$I158="text-tabs",Input!$K158="有"),Input!$G158,"")</f>
        <v/>
      </c>
      <c r="BS158" s="36" t="str">
        <f>IF(AND(Input!$I158="text-tabs",Input!$K158="有"),IF(Input!$M158=1,svg_data!$W$1,IF(Input!$M158=2,svg_data!$W$2)),"")</f>
        <v/>
      </c>
      <c r="BT158" s="36" t="str">
        <f>IF(AND(Input!$I158="text-tabs",Input!$K158="有"),Input!$G158,"")</f>
        <v/>
      </c>
      <c r="BU158" s="36" t="str">
        <f>IF(AND(Input!$I158="text-tabs",Input!$K158="有"),IF(Input!$M158=1,svg_data!$Y$1,IF(Input!$M158=2,svg_data!$Y$2)),"")</f>
        <v/>
      </c>
      <c r="BV158" s="36" t="str">
        <f>IF(AND(Input!$I158="text-tabs",Input!$K158="有"),Input!$G158,"")</f>
        <v/>
      </c>
      <c r="BW158" s="36" t="str">
        <f>IF(AND(Input!$I158="text-tabs",Input!$K158="有"),IF(Input!$M158=1,svg_data!$AA$1,IF(Input!$M158=2,svg_data!$AA$2)),"")</f>
        <v/>
      </c>
      <c r="BX158" s="36" t="str">
        <f>IF(AND(Input!$I158="text-tabs",Input!$K158="有"),Input!$G158,"")</f>
        <v/>
      </c>
      <c r="BY158" s="36" t="str">
        <f>IF(AND(Input!$I158="text-tabs",Input!$K158="有"),IF(Input!$M158=1,svg_data!$AC$1,IF(Input!$M158=2,svg_data!$AC$2)),"")</f>
        <v/>
      </c>
      <c r="BZ158" s="36" t="str">
        <f>IF(AND(Input!$I158="text-tabs",Input!$K158="有"),Input!$G158,"")</f>
        <v/>
      </c>
      <c r="CA158" s="36" t="str">
        <f>IF(AND(Input!$I158="text-tabs",Input!$K158="有"),IF(Input!$M158=1,svg_data!$AE$1,IF(Input!$M158=2,svg_data!$AE$2)),"")</f>
        <v/>
      </c>
      <c r="CB158" s="36" t="str">
        <f>IF(AND(Input!$I158="text-tabs",Input!$K158="有"),Input!$G158,"")</f>
        <v/>
      </c>
      <c r="CC158" s="36" t="str">
        <f>IF(AND(Input!$I158="text-tabs",Input!$K158="有"),IF(Input!$M158=1,svg_data!$AG$1,IF(Input!$M158=2,svg_data!$AG$2)),"")</f>
        <v/>
      </c>
      <c r="CD158" s="36" t="str">
        <f>IF(AND(Input!$I158="text-tabs",Input!$K158="有"),Input!$G158,"")</f>
        <v/>
      </c>
      <c r="CE158" s="36" t="str">
        <f>IF(AND(Input!$I158="text-tabs",Input!$K158="有"),IF(Input!$M158=1,svg_data!$AI$1,IF(Input!$M158=2,svg_data!$AI$2)),"")</f>
        <v/>
      </c>
      <c r="CF158" s="36" t="str">
        <f>IF(AND(Input!$I158="text-tabs",Input!$K158="有"),Input!$G158,"")</f>
        <v/>
      </c>
      <c r="CG158" s="36" t="str">
        <f>IF(AND(Input!$I158="text-tabs",Input!$K158="有"),IF(Input!$M158=1,svg_data!$AK$1,IF(Input!$M158=2,svg_data!$AK$2)),"")</f>
        <v/>
      </c>
      <c r="CH158" s="36" t="str">
        <f>IF(AND(Input!$I158="text-tabs",Input!$K158="有"),Input!$G158,"")</f>
        <v/>
      </c>
      <c r="CI158" s="36" t="str">
        <f>IF(AND(Input!$I158="text-tabs",Input!$K158="有"),IF(Input!$M158=1,svg_data!$AM$1,IF(Input!$M158=2,svg_data!$AM$2)),"")</f>
        <v/>
      </c>
      <c r="CJ158" s="36" t="str">
        <f>IF(AND(Input!$I158="text-tabs",Input!$K158="有"),Input!$G158,"")</f>
        <v/>
      </c>
      <c r="CK158" s="36" t="str">
        <f>IF(AND(Input!$I158="text-tabs",Input!$K158="有"),IF(Input!$M158=1,svg_data!$AO$1,IF(Input!$M158=2,svg_data!$AO$2)),"")</f>
        <v/>
      </c>
      <c r="CL158" s="36" t="str">
        <f>IF(AND(Input!$I158="text-tabs",Input!$K158="有"),Input!$G158,"")</f>
        <v/>
      </c>
      <c r="CM158" s="36" t="str">
        <f>IF(AND(Input!$I158="text-tabs",Input!$K158="有"),IF(Input!$M158=1,svg_data!$AQ$1,IF(Input!$M158=2,svg_data!$AQ$2)),"")</f>
        <v/>
      </c>
      <c r="CN158" s="36" t="str">
        <f>IF(AND(Input!$I158="text-tabs",Input!$K158="有"),Input!$G158,"")</f>
        <v/>
      </c>
      <c r="CO158" s="36" t="str">
        <f>IF(AND(Input!$I158="text-tabs",Input!$K158="有"),IF(Input!$M158=1,svg_data!$AS$1,IF(Input!$M158=2,svg_data!$AS$2)),"")</f>
        <v/>
      </c>
      <c r="CP158" s="36" t="str">
        <f>IF(AND(Input!$I158="text-tabs",Input!$K158="有"),Input!$G158,"")</f>
        <v/>
      </c>
      <c r="CQ158" s="36" t="str">
        <f>IF(AND(Input!$I158="text-tabs",Input!$K158="有"),IF(Input!$M158=1,svg_data!$AU$1,IF(Input!$M158=2,svg_data!$AU$2)),"")</f>
        <v/>
      </c>
      <c r="CR158" s="36" t="str">
        <f>IF(AND(Input!$I158="text-tabs",Input!$K158="有"),Input!$G158,"")</f>
        <v/>
      </c>
      <c r="CS158" s="36" t="str">
        <f>IF(AND(Input!$I158="text-tabs",Input!$K158="有"),IF(Input!$M158=1,svg_data!$AW$1,IF(Input!$M158=2,svg_data!$AW$2)),"")</f>
        <v/>
      </c>
      <c r="CT158" s="36" t="str">
        <f>IF(AND(Input!$I158="text-tabs",Input!$K158="有"),Input!$G158,"")</f>
        <v/>
      </c>
      <c r="CU158" s="36" t="str">
        <f>IF(AND(Input!$I158="text-tabs",Input!$K158="有"),IF(Input!$M158=1,svg_data!$AY$1,IF(Input!$M158=2,svg_data!$AY$2)),"")</f>
        <v/>
      </c>
      <c r="CV158" s="36" t="str">
        <f>IF(AND(Input!$I158="text-tabs",Input!$K158="有"),Input!$G158,"")</f>
        <v/>
      </c>
      <c r="CW158" s="36" t="str">
        <f>IF(AND(Input!$I158="text-tabs",Input!$K158="有"),IF(Input!$M158=1,svg_data!$BA$1,IF(Input!$M158=2,svg_data!$BA$2)),"")</f>
        <v/>
      </c>
      <c r="CX158" s="36" t="str">
        <f>IF(AND(Input!$I158="text-tabs",Input!$K158="有"),Input!$G158,"")</f>
        <v/>
      </c>
      <c r="CY158" s="36" t="str">
        <f>IF(AND(Input!$I158="text-tabs",Input!$K158="有"),IF(Input!$M158=1,svg_data!$BC$1,IF(Input!$M158=2,svg_data!$BC$2)),"")</f>
        <v/>
      </c>
      <c r="CZ158" s="36" t="str">
        <f>IF(AND(Input!$I158="text-tabs",Input!$K158="有"),Input!$G158,"")</f>
        <v/>
      </c>
      <c r="DA158" s="36" t="str">
        <f>IF(AND(Input!$I158="text-tabs",Input!$K158="有"),IF(Input!$M158=1,svg_data!$BE$1,IF(Input!$M158=2,svg_data!$BE$2)),"")</f>
        <v/>
      </c>
      <c r="DB158" s="36" t="str">
        <f>IF(AND(Input!$I158="text-tabs",Input!$K158="有"),Input!$G158,"")</f>
        <v/>
      </c>
      <c r="DC158" s="36" t="str">
        <f>IF(AND(Input!$I158="text-tabs",Input!$K158="有"),IF(Input!$M158=1,svg_data!$BG$1,IF(Input!$M158=2,svg_data!$BG$2)),"")</f>
        <v/>
      </c>
      <c r="DD158" s="36" t="str">
        <f>IF(AND(Input!$I158="text-tabs",Input!$K158="有"),Input!$G158,"")</f>
        <v/>
      </c>
      <c r="DE158" s="36" t="str">
        <f>IF(AND(Input!$I158="text-tabs",Input!$K158="有"),IF(Input!$M158=1,svg_data!$BI$1,IF(Input!$M158=2,svg_data!$BI$2)),"")</f>
        <v/>
      </c>
      <c r="DF158" s="36" t="str">
        <f>IF(AND(Input!$I158="text-tabs",Input!$K158="有"),Input!$G158,"")</f>
        <v/>
      </c>
      <c r="DG158" s="36" t="str">
        <f>IF(AND(Input!$I158="text-tabs",Input!$K158="有"),IF(Input!$M158=1,svg_data!$BK$1,IF(Input!$M158=2,svg_data!$BK$2)),"")</f>
        <v/>
      </c>
      <c r="DH158" s="36" t="str">
        <f>IF(AND(Input!$I158="text-tabs",Input!$K158="有"),Input!$G158,"")</f>
        <v/>
      </c>
      <c r="DI158" s="36" t="str">
        <f>IF(AND(Input!$I158="text-tabs",Input!$K158="有"),IF(Input!$M158=1,svg_data!$BM$1,IF(Input!$M158=2,svg_data!$BM$2)),"")</f>
        <v/>
      </c>
      <c r="DJ158" s="36" t="str">
        <f>IF(AND(Input!$I158="text-tabs",Input!$K158="有"),svg_data!$BN$1,"")</f>
        <v/>
      </c>
      <c r="DK158" s="36" t="str">
        <f>IF(AND(Input!$I158="text-tabs",Input!$K158="有"),Input!$G158,"")</f>
        <v/>
      </c>
      <c r="DL158" s="36" t="str">
        <f>IF(AND(Input!$I158="text-tabs",Input!$K158="有"),svg_data!$BP$1,"")</f>
        <v/>
      </c>
      <c r="DM158" s="36" t="str">
        <f>IF(AND(Input!$I158="text-tabs",Input!$K158="有"),svg_data!$BQ$1,"")</f>
        <v/>
      </c>
      <c r="DN158" s="36" t="str">
        <f>IF(AND(Input!$I158="text-tabs",Input!$K158="有"),Input!$G158,"")</f>
        <v/>
      </c>
      <c r="DO158" s="36" t="str">
        <f>IF(AND(Input!$I158="text-tabs",Input!$K158="有"),svg_data!$BS$1,"")</f>
        <v/>
      </c>
      <c r="DP158" s="36" t="str">
        <f>IF(AND(Input!$I158="text-tabs",Input!$K158="有"),Input!$G158,"")</f>
        <v/>
      </c>
      <c r="DQ158" s="36" t="str">
        <f>IF(AND(Input!$I158="text-tabs",Input!$K158="有"),svg_data!$BU$1,"")</f>
        <v/>
      </c>
      <c r="DR158" s="36" t="str">
        <f>IF(AND(Input!$I158="text-tabs",Input!$K158="有"),Input!$G158,"")</f>
        <v/>
      </c>
      <c r="DS158" s="36" t="str">
        <f>IF(AND(Input!$I158="text-tabs",Input!$K158="有"),IF(Input!$M158=1,svg_data!$BW$1,IF(Input!$M158=2,svg_data!$BW$2)),"")</f>
        <v/>
      </c>
      <c r="DT158" s="36" t="str">
        <f>IF(AND(Input!$I158="text-tabs",Input!$K158="有"),IF(Input!$M158=1,svg_data!$BY$1,IF(Input!$M158=2,"")),"")</f>
        <v/>
      </c>
      <c r="DU158" s="36" t="str">
        <f>IF(AND(Input!$I158="text-tabs",Input!$K158="有"),IF(Input!$M158=1,Input!$G158,IF(Input!$M158=2,"")),"")</f>
        <v/>
      </c>
      <c r="DV158" s="42" t="str">
        <f>IF(AND(Input!$I158="text-tabs",Input!$K158="有"),IF(Input!$M158=1,svg_data!$CA$1,IF(Input!$M158=2,svg_data!$CA$2)),"")</f>
        <v/>
      </c>
      <c r="DW158" s="36" t="str">
        <f>IF(AND(Input!$I158="text-tabs",Input!$K158="有"),IF(Input!$M158=1,svg_data!$CB$1,IF(Input!$M158=2,svg_data!$CB$2)),"")</f>
        <v/>
      </c>
      <c r="DX158" s="36" t="str">
        <f>IF(AND(Input!$I158="text-tabs",Input!$K158="有"),Input!$G158,"")</f>
        <v/>
      </c>
      <c r="DY158" s="36" t="str">
        <f>IF(AND(Input!$I158="text-tabs",Input!$K158="有"),IF(Input!$M158=1,svg_data!$CD$1,IF(Input!$M158=2,svg_data!$CD$2)),"")</f>
        <v/>
      </c>
      <c r="DZ158" s="36" t="str">
        <f>IF(AND(Input!$I158="text-tabs",Input!$K158="有"),Input!$G158,"")</f>
        <v/>
      </c>
      <c r="EA158" s="36" t="str">
        <f>IF(AND(Input!$I158="text-tabs",Input!$K158="有"),IF(Input!$M158=1,svg_data!$CF$1,IF(Input!$M158=2,svg_data!$CF$2)),"")</f>
        <v/>
      </c>
      <c r="EB158" s="36" t="str">
        <f>IF(AND(Input!$I158="text-tabs",Input!$K158="有"),Input!$G158,"")</f>
        <v/>
      </c>
      <c r="EC158" s="36" t="str">
        <f>IF(AND(Input!$I158="text-tabs",Input!$K158="有"),IF(Input!$M158=1,svg_data!$CH$1,IF(Input!$M158=2,svg_data!$CH$2)),"")</f>
        <v/>
      </c>
      <c r="ED158" s="36" t="str">
        <f>IF(AND(Input!$I158="text-tabs",Input!$K158="有"),Input!$G158,"")</f>
        <v/>
      </c>
      <c r="EE158" s="36" t="str">
        <f>IF(AND(Input!$I158="text-tabs",Input!$K158="有"),IF(Input!$M158=1,svg_data!$CJ$1,IF(Input!$M158=2,svg_data!$CJ$2)),"")</f>
        <v/>
      </c>
      <c r="EF158" s="36" t="str">
        <f>IF(AND(Input!$I158="text-tabs",Input!$K158="有"),Input!$G158,"")</f>
        <v/>
      </c>
      <c r="EG158" s="36" t="str">
        <f>IF(AND(Input!$I158="text-tabs",Input!$K158="有"),IF(Input!$M158=1,svg_data!$CL$1,IF(Input!$M158=2,svg_data!$CL$2)),"")</f>
        <v/>
      </c>
      <c r="EH158" s="36" t="str">
        <f>IF(AND(Input!$I158="text-tabs",Input!$K158="有"),Input!$G158,"")</f>
        <v/>
      </c>
      <c r="EI158" s="36" t="str">
        <f>IF(AND(Input!$I158="text-tabs",Input!$K158="有"),IF(Input!$M158=1,svg_data!$CN$1,IF(Input!$M158=2,svg_data!$CN$2)),"")</f>
        <v/>
      </c>
      <c r="EJ158" s="36" t="str">
        <f>IF(AND(Input!$I158="text-tabs",Input!$K158="有"),Input!$G158,"")</f>
        <v/>
      </c>
      <c r="EK158" s="36" t="str">
        <f>IF(AND(Input!$I158="text-tabs",Input!$K158="有"),IF(Input!$M158=1,svg_data!$CP$1,IF(Input!$M158=2,svg_data!$CP$2)),"")</f>
        <v/>
      </c>
      <c r="EL158" s="36" t="str">
        <f>IF(AND(Input!$I158="text-tabs",Input!$K158="有"),Input!$G158,"")</f>
        <v/>
      </c>
      <c r="EM158" s="36" t="str">
        <f>IF(AND(Input!$I158="text-tabs",Input!$K158="有"),IF(Input!$M158=1,svg_data!$CR$1,IF(Input!$M158=2,svg_data!$CR$2)),"")</f>
        <v/>
      </c>
      <c r="EN158" s="36" t="str">
        <f>IF(AND(Input!$I158="text-tabs",Input!$K158="有"),Input!$G158,"")</f>
        <v/>
      </c>
      <c r="EO158" s="36" t="str">
        <f>IF(AND(Input!$I158="text-tabs",Input!$K158="有"),IF(Input!$M158=1,svg_data!$CT$1,IF(Input!$M158=2,svg_data!$CT$2)),"")</f>
        <v/>
      </c>
      <c r="EP158" s="36" t="str">
        <f>IF(AND(Input!$I158="text-tabs",Input!$K158="有"),Input!$G158,"")</f>
        <v/>
      </c>
      <c r="EQ158" s="36" t="str">
        <f>IF(AND(Input!$I158="text-tabs",Input!$K158="有"),IF(Input!$M158=1,svg_data!$CV$1,IF(Input!$M158=2,svg_data!$CV$2)),"")</f>
        <v/>
      </c>
      <c r="ER158" s="36" t="str">
        <f>IF(AND(Input!$I158="text-tabs",Input!$K158="有"),Input!$G158,"")</f>
        <v/>
      </c>
      <c r="ES158" s="36" t="str">
        <f>IF(AND(Input!$I158="text-tabs",Input!$K158="有"),IF(Input!$M158=1,svg_data!$CX$1,IF(Input!$M158=2,svg_data!$CX$2)),"")</f>
        <v/>
      </c>
      <c r="ET158" s="36" t="str">
        <f>IF(AND(Input!$I158="text-tabs",Input!$K158="有"),Input!$G158,"")</f>
        <v/>
      </c>
      <c r="EU158" s="36" t="str">
        <f>IF(AND(Input!$I158="text-tabs",Input!$K158="有"),IF(Input!$M158=1,svg_data!$CZ$1,IF(Input!$M158=2,svg_data!$CZ$2)),"")</f>
        <v/>
      </c>
      <c r="EV158" s="36" t="str">
        <f>IF(AND(Input!$I158="text-tabs",Input!$K158="有"),Input!$G158,"")</f>
        <v/>
      </c>
      <c r="EW158" s="36" t="str">
        <f>IF(AND(Input!$I158="text-tabs",Input!$K158="有"),IF(Input!$M158=1,svg_data!$DB$1,IF(Input!$M158=2,svg_data!$DB$2)),"")</f>
        <v/>
      </c>
      <c r="EX158" s="36" t="str">
        <f>IF(AND(Input!$I158="text-tabs",Input!$K158="有"),Input!$G158,"")</f>
        <v/>
      </c>
      <c r="EY158" s="36" t="str">
        <f>IF(AND(Input!$I158="text-tabs",Input!$K158="有"),IF(Input!$M158=1,svg_data!$DD$1,IF(Input!$M158=2,svg_data!$DD$2)),"")</f>
        <v/>
      </c>
      <c r="EZ158" s="36" t="str">
        <f>IF(AND(Input!$I158="text-tabs",Input!$K158="有"),Input!$G158,"")</f>
        <v/>
      </c>
      <c r="FA158" s="36" t="str">
        <f>IF(AND(Input!$I158="text-tabs",Input!$K158="有"),IF(Input!$M158=1,svg_data!$DF$1,IF(Input!$M158=2,svg_data!$DF$2)),"")</f>
        <v/>
      </c>
      <c r="FB158" s="36" t="str">
        <f>IF(AND(Input!$I158="text-tabs",Input!$K158="有"),Input!$G158,"")</f>
        <v/>
      </c>
      <c r="FC158" s="36" t="str">
        <f>IF(AND(Input!$I158="text-tabs",Input!$K158="有"),IF(Input!$M158=1,svg_data!$DH$1,IF(Input!$M158=2,svg_data!$DH$2)),"")</f>
        <v/>
      </c>
      <c r="FD158" s="36" t="str">
        <f>IF(AND(Input!$I158="text-tabs",Input!$K158="有"),Input!$G158,"")</f>
        <v/>
      </c>
      <c r="FE158" s="36" t="str">
        <f>IF(AND(Input!$I158="text-tabs",Input!$K158="有"),IF(Input!$M158=1,svg_data!$DJ$1,IF(Input!$M158=2,svg_data!$DJ$2)),"")</f>
        <v/>
      </c>
      <c r="FF158" s="36" t="str">
        <f>IF(AND(Input!$I158="text-tabs",Input!$K158="有"),Input!$G158,"")</f>
        <v/>
      </c>
      <c r="FG158" s="36" t="str">
        <f>IF(AND(Input!$I158="text-tabs",Input!$K158="有"),IF(Input!$M158=1,svg_data!$DL$1,IF(Input!$M158=2,svg_data!$DL$2)),"")</f>
        <v/>
      </c>
      <c r="FH158" s="36" t="str">
        <f>IF(AND(Input!$I158="text-tabs",Input!$K158="有"),Input!$G158,"")</f>
        <v/>
      </c>
      <c r="FI158" s="36" t="str">
        <f>IF(AND(Input!$I158="text-tabs",Input!$K158="有"),IF(Input!$M158=1,svg_data!$DN$1,IF(Input!$M158=2,svg_data!$DN$2)),"")</f>
        <v/>
      </c>
      <c r="FJ158" s="36" t="str">
        <f>IF(AND(Input!$I158="text-tabs",Input!$K158="有"),Input!$G158,"")</f>
        <v/>
      </c>
      <c r="FK158" s="36" t="str">
        <f>IF(AND(Input!$I158="text-tabs",Input!$K158="有"),IF(Input!$M158=1,svg_data!$DP$1,IF(Input!$M158=2,svg_data!$DP$2)),"")</f>
        <v/>
      </c>
      <c r="FL158" s="36" t="str">
        <f>IF(AND(Input!$I158="text-tabs",Input!$K158="有"),Input!$G158,"")</f>
        <v/>
      </c>
      <c r="FM158" s="36" t="str">
        <f>IF(AND(Input!$I158="text-tabs",Input!$K158="有"),IF(Input!$M158=1,svg_data!$DR$1,IF(Input!$M158=2,svg_data!$DR$2)),"")</f>
        <v/>
      </c>
      <c r="FN158" s="36" t="str">
        <f>IF(AND(Input!$I158="text-tabs",Input!$K158="有"),Input!$G158,"")</f>
        <v/>
      </c>
      <c r="FO158" s="36" t="str">
        <f>IF(AND(Input!$I158="text-tabs",Input!$K158="有"),IF(Input!$M158=1,svg_data!$DT$1,IF(Input!$M158=2,svg_data!$DT$2)),"")</f>
        <v/>
      </c>
      <c r="FP158" s="36" t="str">
        <f>IF(AND(Input!$I158="text-tabs",Input!$K158="有"),Input!$G158,"")</f>
        <v/>
      </c>
      <c r="FQ158" s="36" t="str">
        <f>IF(AND(Input!$I158="text-tabs",Input!$K158="有"),IF(Input!$M158=1,svg_data!$DV$1,IF(Input!$M158=2,svg_data!$DV$2)),"")</f>
        <v/>
      </c>
      <c r="FR158" s="36" t="str">
        <f>IF(AND(Input!$I158="text-tabs",Input!$K158="有"),Input!$G158,"")</f>
        <v/>
      </c>
      <c r="FS158" s="36" t="str">
        <f>IF(AND(Input!$I158="text-tabs",Input!$K158="有"),IF(Input!$M158=1,svg_data!$DX$1,IF(Input!$M158=2,svg_data!$DX$2)),"")</f>
        <v/>
      </c>
      <c r="FT158" s="36" t="str">
        <f>IF(AND(Input!$I158="text-tabs",Input!$K158="有"),Input!$G158,"")</f>
        <v/>
      </c>
      <c r="FU158" s="36" t="str">
        <f>IF(AND(Input!$I158="text-tabs",Input!$K158="有"),IF(Input!$M158=1,svg_data!$DZ$1,IF(Input!$M158=2,svg_data!$DZ$2)),"")</f>
        <v/>
      </c>
      <c r="FV158" s="36" t="str">
        <f>IF(AND(Input!$I158="text-tabs",Input!$K158="有"),Input!$G158,"")</f>
        <v/>
      </c>
      <c r="FW158" s="36" t="str">
        <f>IF(AND(Input!$I158="text-tabs",Input!$K158="有"),IF(Input!$M158=1,svg_data!$EB$1,IF(Input!$M158=2,svg_data!$EB$2)),"")</f>
        <v/>
      </c>
      <c r="FX158" s="36" t="str">
        <f>IF(AND(Input!$I158="text-tabs",Input!$K158="有"),Input!$G158,"")</f>
        <v/>
      </c>
      <c r="FY158" s="36" t="str">
        <f>IF(AND(Input!$I158="text-tabs",Input!$K158="有"),IF(Input!$M158=1,svg_data!$ED$1,IF(Input!$M158=2,svg_data!$ED$2)),"")</f>
        <v/>
      </c>
      <c r="FZ158" s="36" t="str">
        <f>IF(AND(Input!$I158="text-tabs",Input!$K158="有"),Input!$G158,"")</f>
        <v/>
      </c>
      <c r="GA158" s="36" t="str">
        <f>IF(AND(Input!$I158="text-tabs",Input!$K158="有"),IF(Input!$M158=1,svg_data!$EF$1,IF(Input!$M158=2,svg_data!$EF$2)),"")</f>
        <v/>
      </c>
      <c r="GB158" s="36" t="str">
        <f>IF(AND(Input!$I158="text-tabs",Input!$K158="有"),Input!$G158,"")</f>
        <v/>
      </c>
      <c r="GC158" s="36" t="str">
        <f>IF(AND(Input!$I158="text-tabs",Input!$K158="有"),IF(Input!$M158=1,svg_data!$EH$1,IF(Input!$M158=2,svg_data!$EH$2)),"")</f>
        <v/>
      </c>
      <c r="GD158" s="36" t="str">
        <f>IF(AND(Input!$I158="text-tabs",Input!$K158="有"),Input!$G158,"")</f>
        <v/>
      </c>
      <c r="GE158" s="36" t="str">
        <f>IF(AND(Input!$I158="text-tabs",Input!$K158="有"),IF(Input!$M158=1,svg_data!$EJ$1,IF(Input!$M158=2,svg_data!$EJ$2)),"")</f>
        <v/>
      </c>
      <c r="GF158" s="36" t="str">
        <f>IF(AND(Input!$I158="text-tabs",Input!$K158="有"),Input!$G158,"")</f>
        <v/>
      </c>
      <c r="GG158" s="36" t="str">
        <f>IF(AND(Input!$I158="text-tabs",Input!$K158="有"),IF(Input!$M158=1,svg_data!$EL$1,IF(Input!$M158=2,svg_data!$EL$2)),"")</f>
        <v/>
      </c>
      <c r="GH158" s="36" t="str">
        <f>IF(AND(Input!$I158="text-tabs",Input!$K158="有"),Input!$G158,"")</f>
        <v/>
      </c>
      <c r="GI158" s="36" t="str">
        <f>IF(AND(Input!$I158="text-tabs",Input!$K158="有"),IF(Input!$M158=1,svg_data!$EN$1,IF(Input!$M158=2,svg_data!$EN$2)),"")</f>
        <v/>
      </c>
      <c r="GJ158" s="36" t="str">
        <f>IF(AND(Input!$I158="text-tabs",Input!$K158="有"),Input!$G158,"")</f>
        <v/>
      </c>
      <c r="GK158" s="36" t="str">
        <f>IF(AND(Input!$I158="text-tabs",Input!$K158="有"),IF(Input!$M158=1,svg_data!$EP$1,IF(Input!$M158=2,svg_data!$EP$2)),"")</f>
        <v/>
      </c>
      <c r="GL158" s="36" t="str">
        <f>IF(AND(Input!$I158="text-tabs",Input!$K158="有"),Input!$G158,"")</f>
        <v/>
      </c>
      <c r="GM158" s="36" t="str">
        <f>IF(AND(Input!$I158="text-tabs",Input!$K158="有"),svg_data!$ER$1,"")</f>
        <v/>
      </c>
      <c r="GN158" s="36" t="str">
        <f>IF(AND(Input!$I158="text-tabs",Input!$K158="有"),Input!$G158,"")</f>
        <v/>
      </c>
      <c r="GO158" s="36" t="str">
        <f>IF(AND(Input!$I158="text-tabs",Input!$K158="有"),svg_data!$ET$1,"")</f>
        <v/>
      </c>
      <c r="GP158" s="36" t="str">
        <f>IF(AND(Input!$I158="text-tabs",Input!$K158="有"),Input!$G158,"")</f>
        <v/>
      </c>
      <c r="GQ158" s="36" t="str">
        <f>IF(AND(Input!$I158="text-tabs",Input!$K158="有"),svg_data!$EV$1,"")</f>
        <v/>
      </c>
      <c r="GR158" s="36" t="str">
        <f>IF(AND(Input!$I158="text-tabs",Input!$K158="有"),Input!$G158,"")</f>
        <v/>
      </c>
      <c r="GS158" s="36" t="str">
        <f>IF(AND(Input!$I158="text-tabs",Input!$K158="有"),svg_data!$EX$1,"")</f>
        <v/>
      </c>
      <c r="GT158" s="36" t="str">
        <f>IF(AND(Input!$I158="text-tabs",Input!$K158="有"),IF(Input!$O158="無","",svg_data!$EY$1),"")</f>
        <v/>
      </c>
      <c r="GU158" s="36" t="str">
        <f>IF(AND(Input!$I158="text-tabs",Input!$K158="有"),IF(Input!$O158="無","",Input!$G158),"")</f>
        <v/>
      </c>
      <c r="GV158" s="36" t="str">
        <f>IF(AND(Input!$I158="text-tabs",Input!$K158="有"),IF(Input!$O158="無","",Input!$O158),"")</f>
        <v/>
      </c>
      <c r="GW158" s="36" t="str">
        <f>IF(AND(Input!$I158="text-tabs",Input!$K158="有"),IF(Input!$O158="無","",svg_data!$FA$1),"")</f>
        <v/>
      </c>
      <c r="GX158" s="36" t="str">
        <f>IF(AND(Input!$I158="text-tabs",Input!$K158="有"),IF(Input!$O158="無","",Input!$P158),"")</f>
        <v/>
      </c>
      <c r="GY158" s="36" t="str">
        <f>IF(AND(Input!$I158="text-tabs",Input!$K158="有"),IF(Input!$O158="無","",svg_data!$FC$1),"")</f>
        <v/>
      </c>
      <c r="GZ158" s="36" t="str">
        <f>IF(AND(Input!$I158="text-tabs",Input!$K158="有"),svg_data!$FD$1,"")</f>
        <v/>
      </c>
      <c r="HA158" s="36" t="str">
        <f>IF(AND(Input!$I158="text-tabs",Input!$K158="有"),$HA$1,"")</f>
        <v/>
      </c>
      <c r="HB158" s="36" t="str">
        <f>IF(AND(Input!$I158="text-tabs",Input!$V158="有",Input!$W158&lt;&gt;""),$HB$1,"")</f>
        <v/>
      </c>
      <c r="HC158" s="36" t="str">
        <f>IF(AND(Input!$I158="text-tabs",Input!$V158="有",Input!$W158&lt;&gt;""),Input!$U158,"")</f>
        <v/>
      </c>
      <c r="HD158" s="36" t="str">
        <f>IF(AND(Input!$I158="text-tabs",Input!$V158="有",Input!$W158&lt;&gt;""),$HD$1,"")</f>
        <v/>
      </c>
      <c r="HE158" s="36" t="str">
        <f>IF(AND(Input!$I158="text-tabs",Input!$V158="有",Input!$W158&lt;&gt;""),$HE$1,"")</f>
        <v/>
      </c>
      <c r="HF158" s="36" t="str">
        <f>IF(AND(Input!$I158="text-tabs",Input!$V158="有",Input!$W158&lt;&gt;""),$HF$1,"")</f>
        <v/>
      </c>
      <c r="HG158" s="36" t="str">
        <f>IF(AND(Input!$I158="text-tabs",Input!$V158="有",Input!$W158&lt;&gt;""),Input!$X158,"")</f>
        <v/>
      </c>
      <c r="HH158" s="36" t="str">
        <f>IF(AND(Input!$I158="text-tabs",Input!$V158="有",Input!$W158&lt;&gt;""),$HH$1,"")</f>
        <v/>
      </c>
      <c r="HI158" s="36" t="str">
        <f>IF(AND(Input!$I158="text-tabs",Input!$V158="有",Input!$W158&lt;&gt;""),Input!$W158,"")</f>
        <v/>
      </c>
      <c r="HJ158" s="36" t="str">
        <f>IF(AND(Input!$I158="text-tabs",Input!$V158="有",Input!$W158&lt;&gt;""),$HJ$1,"")</f>
        <v/>
      </c>
      <c r="HK158" s="36" t="str">
        <f>IF(AND(Input!$I158="text-tabs",Input!$V158="有",Input!$Y158&lt;&gt;"無"),$HK$1,"")</f>
        <v/>
      </c>
      <c r="HL158" s="36" t="str">
        <f>IF(AND(Input!$I158="text-tabs",Input!$V158="有",Input!$Y158&lt;&gt;"無"),$HF$1,"")</f>
        <v/>
      </c>
      <c r="HM158" s="36" t="str">
        <f>IF(AND(Input!$I158="text-tabs",Input!$V158="有",Input!$Y158&lt;&gt;"無"),Input!$Z158,"")</f>
        <v/>
      </c>
      <c r="HN158" s="36" t="str">
        <f>IF(AND(Input!$I158="text-tabs",Input!$V158="有",Input!$Y158&lt;&gt;"無"),$HH$1,"")</f>
        <v/>
      </c>
      <c r="HO158" s="36" t="str">
        <f>IF(AND(Input!$I158="text-tabs",Input!$V158="有",Input!$Y158&lt;&gt;"無"),Input!$Y158,"")</f>
        <v/>
      </c>
      <c r="HP158" s="36" t="str">
        <f>IF(AND(Input!$I158="text-tabs",Input!$V158="有",Input!$Y158&lt;&gt;"無"),$HJ$1,"")</f>
        <v/>
      </c>
      <c r="HQ158" s="36" t="str">
        <f>IF(AND(Input!$I158="text-tabs",Input!$V158="有",Input!$AA158&lt;&gt;"無"),$HQ$1,"")</f>
        <v/>
      </c>
      <c r="HR158" s="36" t="str">
        <f>IF(AND(Input!$I158="text-tabs",Input!$V158="有",Input!$AA158&lt;&gt;"無"),$HR$1,"")</f>
        <v/>
      </c>
      <c r="HS158" s="36" t="str">
        <f>IF(AND(Input!$I158="text-tabs",Input!$V158="有",Input!$AA158&lt;&gt;"無"),Input!$AB158,"")</f>
        <v/>
      </c>
      <c r="HT158" s="36" t="str">
        <f>IF(AND(Input!$I158="text-tabs",Input!$V158="有",Input!$AA158&lt;&gt;"無"),$HT$1,"")</f>
        <v/>
      </c>
      <c r="HU158" s="36" t="str">
        <f>IF(AND(Input!$I158="text-tabs",Input!$V158="有",Input!$AA158&lt;&gt;"無"),Input!$AA158,"")</f>
        <v/>
      </c>
      <c r="HV158" s="36" t="str">
        <f>IF(AND(Input!$I158="text-tabs",Input!$V158="有",Input!$AA158&lt;&gt;"無"),$HV$1,"")</f>
        <v/>
      </c>
      <c r="HW158" s="36" t="str">
        <f>IF(AND(Input!$I158="text-tabs",Input!$V158="有",Input!$AC158&lt;&gt;"無"),$HW$1,"")</f>
        <v/>
      </c>
      <c r="HX158" s="36" t="str">
        <f>IF(AND(Input!$I158="text-tabs",Input!$V158="有",Input!$AC158&lt;&gt;"無"),$HX$1,"")</f>
        <v/>
      </c>
      <c r="HY158" s="36" t="str">
        <f>IF(AND(Input!$I158="text-tabs",Input!$V158="有",Input!$AC158&lt;&gt;"無"),Input!$AD158,"")</f>
        <v/>
      </c>
      <c r="HZ158" s="36" t="str">
        <f>IF(AND(Input!$I158="text-tabs",Input!$V158="有",Input!$AC158&lt;&gt;"無"),$HZ$1,"")</f>
        <v/>
      </c>
      <c r="IA158" s="36" t="str">
        <f>IF(AND(Input!$I158="text-tabs",Input!$V158="有",Input!$AC158&lt;&gt;"無"),Input!$AC158,"")</f>
        <v/>
      </c>
      <c r="IB158" s="36" t="str">
        <f>IF(AND(Input!$I158="text-tabs",Input!$V158="有",Input!$AC158&lt;&gt;"無"),$IB$1,"")</f>
        <v/>
      </c>
      <c r="IC158" s="36" t="str">
        <f>IF(AND(Input!$I158="text-tabs",Input!$V158="有",Input!$AE158&lt;&gt;"無"),$IC$1,"")</f>
        <v/>
      </c>
      <c r="ID158" s="36" t="str">
        <f>IF(AND(Input!$I158="text-tabs",Input!$V158="有",Input!$AE158&lt;&gt;"無"),$HF$1,"")</f>
        <v/>
      </c>
      <c r="IE158" s="36" t="str">
        <f>IF(AND(Input!$I158="text-tabs",Input!$V158="有",Input!$AE158&lt;&gt;"無"),Input!$AF158,"")</f>
        <v/>
      </c>
      <c r="IF158" s="36" t="str">
        <f>IF(AND(Input!$I158="text-tabs",Input!$V158="有",Input!$AE158&lt;&gt;"無"),$HH$1,"")</f>
        <v/>
      </c>
      <c r="IG158" s="36" t="str">
        <f>IF(AND(Input!$I158="text-tabs",Input!$V158="有",Input!$AE158&lt;&gt;"無"),Input!$AE158,"")</f>
        <v/>
      </c>
      <c r="IH158" s="36" t="str">
        <f>IF(AND(Input!$I158="text-tabs",Input!$V158="有",Input!$AE158&lt;&gt;"無"),$HJ$1,"")</f>
        <v/>
      </c>
      <c r="II158" s="36" t="str">
        <f>IF(AND(Input!$I158="text-tabs",Input!$V158="有"),$II$1,"")</f>
        <v/>
      </c>
      <c r="IJ158" s="36" t="str">
        <f>IF(AND(Input!$I158="text-tabs",Input!$AG158="有"),$IJ$1,"")</f>
        <v/>
      </c>
      <c r="IK158" s="36" t="str">
        <f>IF(AND(Input!$I158="text-tabs",Input!$AG158="有"),Input!$AH158,"")</f>
        <v/>
      </c>
      <c r="IL158" s="36" t="str">
        <f>IF(AND(Input!$I158="text-tabs",Input!$AG158="有"),$IL$1,"")</f>
        <v/>
      </c>
      <c r="IM158" s="36" t="str">
        <f>IF(AND(Input!$I158="text-tabs",Input!$AG158="有"),Input!$AI158,"")</f>
        <v/>
      </c>
      <c r="IN158" s="36" t="str">
        <f>IF(AND(Input!$I158="text-tabs",Input!$AG158="有"),$IN$1,"")</f>
        <v/>
      </c>
      <c r="IO158" s="36" t="str">
        <f>IF(Input!$I158="text-tabs",$IO$1,"")</f>
        <v/>
      </c>
      <c r="IP158" s="36" t="str">
        <f>IF(Input!$I158="event",$IP$1,"")</f>
        <v/>
      </c>
      <c r="IQ158" s="36" t="str">
        <f>IF(Input!$I158="event",Input!$R158,"")</f>
        <v/>
      </c>
      <c r="IR158" s="36" t="str">
        <f>IF(Input!$I158="event",$IR$1,"")</f>
        <v/>
      </c>
      <c r="IS158" s="36" t="str">
        <f>IF(Input!$I158="event",$IS$1,"")</f>
        <v/>
      </c>
      <c r="IT158" s="36" t="str">
        <f>IF(Input!$I158="event",Input!$Q158,"")</f>
        <v/>
      </c>
      <c r="IU158" s="36" t="str">
        <f>IF(Input!$I158="event",$IU$1,"")</f>
        <v/>
      </c>
      <c r="IV158" s="36" t="str">
        <f>IF(Input!$I158="image",$IV$1,"")</f>
        <v/>
      </c>
      <c r="IW158" s="36" t="str">
        <f>IF(Input!$I158="image",Input!$S158,"")</f>
        <v/>
      </c>
      <c r="IX158" s="36" t="str">
        <f>IF(Input!$I158="image",$IX$1,"")</f>
        <v/>
      </c>
      <c r="IY158" s="36" t="str">
        <f>IF(AND(Input!$I158="image",Input!$V158="無"),$IY$1,"")</f>
        <v/>
      </c>
      <c r="IZ158" s="36" t="str">
        <f>IF(AND(Input!$I158="image",Input!$V158="無"),Input!$B158,"")</f>
        <v/>
      </c>
      <c r="JA158" s="36" t="str">
        <f>IF(AND(Input!$I158="image",Input!$V158="無"),$JA$1,"")</f>
        <v/>
      </c>
      <c r="JB158" s="36" t="str">
        <f>IF(AND(Input!$I158="image",Input!$V158="有"),$JB$1,"")</f>
        <v/>
      </c>
      <c r="JC158" s="36" t="str">
        <f>IF(AND(Input!$I158="image",Input!$V158="有"),Input!$W158,"")</f>
        <v/>
      </c>
      <c r="JD158" s="36" t="str">
        <f>IF(AND(Input!$I158="image",Input!$V158="有"),$JD$1,"")</f>
        <v/>
      </c>
      <c r="JE158" s="36" t="str">
        <f>IF(AND(Input!$I158="image",Input!$V158="有"),Input!$X158,"")</f>
        <v/>
      </c>
      <c r="JF158" s="36" t="str">
        <f>IF(AND(Input!$I158="image",Input!$V158="有"),$JF$1,"")</f>
        <v/>
      </c>
      <c r="JG158" s="36" t="str">
        <f>IF(Input!$I158="embed",$JG$1,"")</f>
        <v/>
      </c>
      <c r="JH158" s="36" t="str">
        <f>IF(Input!$I158="embed",Input!$X158,"")</f>
        <v/>
      </c>
      <c r="JI158" s="36" t="str">
        <f>IF(Input!$I158="embed",$JI$1,"")</f>
        <v/>
      </c>
      <c r="JJ158" s="36" t="str">
        <f>IF(Input!$I158="embed",$JJ$1,"")</f>
        <v/>
      </c>
      <c r="JK158" s="36" t="str">
        <f>IF(Input!$I158="embed",Input!$R158,"")</f>
        <v/>
      </c>
      <c r="JL158" s="36" t="str">
        <f>IF(Input!$I158="embed",$JL$1,"")</f>
        <v/>
      </c>
      <c r="JM158" s="36" t="str">
        <f>IF(Input!$I158="table",Input!$AI158,"")</f>
        <v/>
      </c>
      <c r="JN158" s="36" t="str">
        <f>IF(Input!$I158="table",Input!$AJ158,"")</f>
        <v/>
      </c>
      <c r="JO158" s="36" t="s">
        <v>0</v>
      </c>
      <c r="JP158" s="36" t="str">
        <f t="shared" si="8"/>
        <v/>
      </c>
    </row>
    <row r="159" spans="1:276" s="36" customFormat="1">
      <c r="A159" s="39" t="str">
        <f t="shared" si="7"/>
        <v>"0":{"category":"未記入","class":"0","id":"0","titleShadow":"",}</v>
      </c>
      <c r="B159" s="36" t="s">
        <v>5</v>
      </c>
      <c r="C159" s="40">
        <f>Input!$G159</f>
        <v>0</v>
      </c>
      <c r="D159" s="36" t="s">
        <v>210</v>
      </c>
      <c r="E159" s="36" t="s">
        <v>23</v>
      </c>
      <c r="F159" s="36" t="str">
        <f>IF(Input!$C159&lt;&gt;"",Input!$C159,"未記入")</f>
        <v>未記入</v>
      </c>
      <c r="G159" s="36" t="s">
        <v>3</v>
      </c>
      <c r="H159" s="36" t="s">
        <v>1</v>
      </c>
      <c r="I159" s="36">
        <f>Input!$I159</f>
        <v>0</v>
      </c>
      <c r="J159" s="36" t="s">
        <v>3</v>
      </c>
      <c r="K159" s="36" t="s">
        <v>4</v>
      </c>
      <c r="L159" s="40">
        <f>Input!$G159</f>
        <v>0</v>
      </c>
      <c r="M159" s="36" t="s">
        <v>3</v>
      </c>
      <c r="N159" s="36" t="str">
        <f>IF(Input!$D159="有",$N$1,"")</f>
        <v/>
      </c>
      <c r="O159" s="36" t="str">
        <f>IF(Input!$D159="有",Input!$A159,"")</f>
        <v/>
      </c>
      <c r="P159" s="36" t="str">
        <f>IF(Input!$D159="有",$P$1,"")</f>
        <v/>
      </c>
      <c r="Q159" s="36" t="str">
        <f>IF(Input!$D159="有",$Q$1,"")</f>
        <v/>
      </c>
      <c r="R159" s="36" t="str">
        <f>IF(Input!$D159="有",LEFT(Input!$E159,1),"")</f>
        <v/>
      </c>
      <c r="S159" s="36" t="str">
        <f>IF(Input!$D159="有",$S$1,"")</f>
        <v/>
      </c>
      <c r="T159" s="36" t="str">
        <f>IF(Input!$D159="有",$T$1,"")</f>
        <v/>
      </c>
      <c r="U159" s="36" t="str">
        <f>IF(Input!$D159="有",Input!$F159,"")</f>
        <v/>
      </c>
      <c r="V159" s="36" t="str">
        <f>IF(Input!$D159="有",$V$1,"")</f>
        <v/>
      </c>
      <c r="W159" s="36" t="s">
        <v>205</v>
      </c>
      <c r="X159" s="36" t="str">
        <f>IF(Input!$H159="有","true",IF(Input!$H159="無","false",""))</f>
        <v/>
      </c>
      <c r="Y159" s="36" t="s">
        <v>3</v>
      </c>
      <c r="Z159" s="36" t="str">
        <f>IF(OR(Input!$I159="text-tabs",Input!$I159="text"),$Z$1,"")</f>
        <v/>
      </c>
      <c r="AA159" s="36" t="str">
        <f>IF(OR(Input!$I159="text-tabs",Input!$I159="text"),Input!$B159,"")</f>
        <v/>
      </c>
      <c r="AB159" s="36" t="str">
        <f>IF(OR(Input!$I159="text-tabs",Input!$I159="text"),$AB$1,"")</f>
        <v/>
      </c>
      <c r="AC159" s="36" t="str">
        <f>IF(AND(OR(Input!$I159="text-tabs",Input!$I159="text"),Input!$T159="無"),$AC$1,"")</f>
        <v/>
      </c>
      <c r="AD159" s="36" t="str">
        <f>IF(AND(OR(Input!$I159="text-tabs",Input!$I159="text"),Input!$T159="無"),Input!$S159,"")</f>
        <v/>
      </c>
      <c r="AE159" s="36" t="str">
        <f>IF(AND(OR(Input!$I159="text-tabs",Input!$I159="text"),Input!$T159="無"),$AE$1,"")</f>
        <v/>
      </c>
      <c r="AF159" s="36" t="str">
        <f>IF(AND(OR(Input!$I159="text-tabs",Input!$I159="text"),Input!$S159="無"),$AF$1,"")</f>
        <v/>
      </c>
      <c r="AG159" s="36" t="str">
        <f>IF(AND(OR(Input!$I159="text-tabs",Input!$I159="text"),Input!$S159="無"),Input!$T159,"")</f>
        <v/>
      </c>
      <c r="AH159" s="36" t="str">
        <f>IF(AND(OR(Input!$I159="text-tabs",Input!$I159="text"),Input!$S159="無"),$AH$1,"")</f>
        <v/>
      </c>
      <c r="AI159" s="36" t="str">
        <f>IF(Input!$I159="text",$AI$1,"")</f>
        <v/>
      </c>
      <c r="AJ159" s="36" t="str">
        <f>IF(Input!$I159="text",Input!$R159,"")</f>
        <v/>
      </c>
      <c r="AK159" s="36" t="str">
        <f>IF(Input!$I159="text",$AK$1,"")</f>
        <v/>
      </c>
      <c r="AL159" s="36" t="str">
        <f>IF(Input!$I159="text-tabs",$AL$1,"")</f>
        <v/>
      </c>
      <c r="AM159" s="36" t="str">
        <f>IF(Input!$I159="text-tabs",$AM$1,"")</f>
        <v/>
      </c>
      <c r="AN159" s="36" t="str">
        <f>IF(Input!$I159="text-tabs",Input!$J159,"")</f>
        <v/>
      </c>
      <c r="AO159" s="36" t="str">
        <f>IF(Input!$I159="text-tabs",$AO$1,"")</f>
        <v/>
      </c>
      <c r="AP159" s="36" t="str">
        <f>IF(Input!$I159="text-tabs",Input!$R159,"")</f>
        <v/>
      </c>
      <c r="AQ159" s="36" t="str">
        <f>IF(Input!$I159="text-tabs",$AQ$1,"")</f>
        <v/>
      </c>
      <c r="AR159" s="36" t="str">
        <f>IF(AND(Input!$I159="text-tabs",Input!$K159="有"),$AR$1,"")</f>
        <v/>
      </c>
      <c r="AS159" s="36" t="str">
        <f>IF(AND(Input!$I159="text-tabs",Input!$K159="有"),Input!$L159,"")</f>
        <v/>
      </c>
      <c r="AT159" s="36" t="str">
        <f>IF(AND(Input!$I159="text-tabs",Input!$K159="有"),$AT$1,"")</f>
        <v/>
      </c>
      <c r="AU159" s="36" t="str">
        <f>IF(AND(Input!$I159="text-tabs",Input!$K159="有"),Input!$N159,"")</f>
        <v/>
      </c>
      <c r="AV159" s="36" t="str">
        <f>IF(AND(Input!$I159="text-tabs",Input!$K159="有"),"&lt;br&gt;","")</f>
        <v/>
      </c>
      <c r="AW159" s="36" t="str">
        <f>IF(AND(Input!$I159="text-tabs",Input!$K159="有"),IF(Input!$M159=1,svg_data!$A$1,IF(Input!$M159=2,svg_data!$A$2)),"")</f>
        <v/>
      </c>
      <c r="AX159" s="36" t="str">
        <f>IF(AND(Input!$I159="text-tabs",Input!$K159="有"),Input!$G159,"")</f>
        <v/>
      </c>
      <c r="AY159" s="36" t="str">
        <f>IF(AND(Input!$I159="text-tabs",Input!$K159="有"),IF(Input!$M159=1,svg_data!$C$1,IF(Input!$M159=2,svg_data!$C$2)),"")</f>
        <v/>
      </c>
      <c r="AZ159" s="36" t="str">
        <f>IF(AND(Input!$I159="text-tabs",Input!$K159="有"),Input!$G159,"")</f>
        <v/>
      </c>
      <c r="BA159" s="36" t="str">
        <f>IF(AND(Input!$I159="text-tabs",Input!$K159="有"),IF(Input!$M159=1,svg_data!$E$1,IF(Input!$M159=2,svg_data!$E$2)),"")</f>
        <v/>
      </c>
      <c r="BB159" s="36" t="str">
        <f>IF(AND(Input!$I159="text-tabs",Input!$K159="有"),Input!$G159,"")</f>
        <v/>
      </c>
      <c r="BC159" s="36" t="str">
        <f>IF(AND(Input!$I159="text-tabs",Input!$K159="有"),IF(Input!$M159=1,svg_data!$G$1,IF(Input!$M159=2,svg_data!$G$2)),"")</f>
        <v/>
      </c>
      <c r="BD159" s="36" t="str">
        <f>IF(AND(Input!$I159="text-tabs",Input!$K159="有"),Input!$G159,"")</f>
        <v/>
      </c>
      <c r="BE159" s="36" t="str">
        <f>IF(AND(Input!$I159="text-tabs",Input!$K159="有"),IF(Input!$M159=1,svg_data!$I$1,IF(Input!$M159=2,svg_data!$I$2)),"")</f>
        <v/>
      </c>
      <c r="BF159" s="36" t="str">
        <f>IF(AND(Input!$I159="text-tabs",Input!$K159="有"),Input!$G159,"")</f>
        <v/>
      </c>
      <c r="BG159" s="36" t="str">
        <f>IF(AND(Input!$I159="text-tabs",Input!$K159="有"),IF(Input!$M159=1,svg_data!$K$1,IF(Input!$M159=2,svg_data!$K$2)),"")</f>
        <v/>
      </c>
      <c r="BH159" s="36" t="str">
        <f>IF(AND(Input!$I159="text-tabs",Input!$K159="有"),Input!$G159,"")</f>
        <v/>
      </c>
      <c r="BI159" s="36" t="str">
        <f>IF(AND(Input!$I159="text-tabs",Input!$K159="有"),IF(Input!$M159=1,svg_data!$M$1,IF(Input!$M159=2,svg_data!$M$2)),"")</f>
        <v/>
      </c>
      <c r="BJ159" s="36" t="str">
        <f>IF(AND(Input!$I159="text-tabs",Input!$K159="有"),Input!$G159,"")</f>
        <v/>
      </c>
      <c r="BK159" s="36" t="str">
        <f>IF(AND(Input!$I159="text-tabs",Input!$K159="有"),IF(Input!$M159=1,svg_data!$O$1,IF(Input!$M159=2,svg_data!$O$2)),"")</f>
        <v/>
      </c>
      <c r="BL159" s="36" t="str">
        <f>IF(AND(Input!$I159="text-tabs",Input!$K159="有"),Input!$G159,"")</f>
        <v/>
      </c>
      <c r="BM159" s="36" t="str">
        <f>IF(AND(Input!$I159="text-tabs",Input!$K159="有"),IF(Input!$M159=1,svg_data!$Q$1,IF(Input!$M159=2,svg_data!$Q$2)),"")</f>
        <v/>
      </c>
      <c r="BN159" s="36" t="str">
        <f>IF(AND(Input!$I159="text-tabs",Input!$K159="有"),Input!$G159,"")</f>
        <v/>
      </c>
      <c r="BO159" s="36" t="str">
        <f>IF(AND(Input!$I159="text-tabs",Input!$K159="有"),IF(Input!$M159=1,svg_data!$S$1,IF(Input!$M159=2,svg_data!$S$2)),"")</f>
        <v/>
      </c>
      <c r="BP159" s="36" t="str">
        <f>IF(AND(Input!$I159="text-tabs",Input!$K159="有"),Input!$G159,"")</f>
        <v/>
      </c>
      <c r="BQ159" s="36" t="str">
        <f>IF(AND(Input!$I159="text-tabs",Input!$K159="有"),IF(Input!$M159=1,svg_data!$U$1,IF(Input!$M159=2,svg_data!$U$2)),"")</f>
        <v/>
      </c>
      <c r="BR159" s="36" t="str">
        <f>IF(AND(Input!$I159="text-tabs",Input!$K159="有"),Input!$G159,"")</f>
        <v/>
      </c>
      <c r="BS159" s="36" t="str">
        <f>IF(AND(Input!$I159="text-tabs",Input!$K159="有"),IF(Input!$M159=1,svg_data!$W$1,IF(Input!$M159=2,svg_data!$W$2)),"")</f>
        <v/>
      </c>
      <c r="BT159" s="36" t="str">
        <f>IF(AND(Input!$I159="text-tabs",Input!$K159="有"),Input!$G159,"")</f>
        <v/>
      </c>
      <c r="BU159" s="36" t="str">
        <f>IF(AND(Input!$I159="text-tabs",Input!$K159="有"),IF(Input!$M159=1,svg_data!$Y$1,IF(Input!$M159=2,svg_data!$Y$2)),"")</f>
        <v/>
      </c>
      <c r="BV159" s="36" t="str">
        <f>IF(AND(Input!$I159="text-tabs",Input!$K159="有"),Input!$G159,"")</f>
        <v/>
      </c>
      <c r="BW159" s="36" t="str">
        <f>IF(AND(Input!$I159="text-tabs",Input!$K159="有"),IF(Input!$M159=1,svg_data!$AA$1,IF(Input!$M159=2,svg_data!$AA$2)),"")</f>
        <v/>
      </c>
      <c r="BX159" s="36" t="str">
        <f>IF(AND(Input!$I159="text-tabs",Input!$K159="有"),Input!$G159,"")</f>
        <v/>
      </c>
      <c r="BY159" s="36" t="str">
        <f>IF(AND(Input!$I159="text-tabs",Input!$K159="有"),IF(Input!$M159=1,svg_data!$AC$1,IF(Input!$M159=2,svg_data!$AC$2)),"")</f>
        <v/>
      </c>
      <c r="BZ159" s="36" t="str">
        <f>IF(AND(Input!$I159="text-tabs",Input!$K159="有"),Input!$G159,"")</f>
        <v/>
      </c>
      <c r="CA159" s="36" t="str">
        <f>IF(AND(Input!$I159="text-tabs",Input!$K159="有"),IF(Input!$M159=1,svg_data!$AE$1,IF(Input!$M159=2,svg_data!$AE$2)),"")</f>
        <v/>
      </c>
      <c r="CB159" s="36" t="str">
        <f>IF(AND(Input!$I159="text-tabs",Input!$K159="有"),Input!$G159,"")</f>
        <v/>
      </c>
      <c r="CC159" s="36" t="str">
        <f>IF(AND(Input!$I159="text-tabs",Input!$K159="有"),IF(Input!$M159=1,svg_data!$AG$1,IF(Input!$M159=2,svg_data!$AG$2)),"")</f>
        <v/>
      </c>
      <c r="CD159" s="36" t="str">
        <f>IF(AND(Input!$I159="text-tabs",Input!$K159="有"),Input!$G159,"")</f>
        <v/>
      </c>
      <c r="CE159" s="36" t="str">
        <f>IF(AND(Input!$I159="text-tabs",Input!$K159="有"),IF(Input!$M159=1,svg_data!$AI$1,IF(Input!$M159=2,svg_data!$AI$2)),"")</f>
        <v/>
      </c>
      <c r="CF159" s="36" t="str">
        <f>IF(AND(Input!$I159="text-tabs",Input!$K159="有"),Input!$G159,"")</f>
        <v/>
      </c>
      <c r="CG159" s="36" t="str">
        <f>IF(AND(Input!$I159="text-tabs",Input!$K159="有"),IF(Input!$M159=1,svg_data!$AK$1,IF(Input!$M159=2,svg_data!$AK$2)),"")</f>
        <v/>
      </c>
      <c r="CH159" s="36" t="str">
        <f>IF(AND(Input!$I159="text-tabs",Input!$K159="有"),Input!$G159,"")</f>
        <v/>
      </c>
      <c r="CI159" s="36" t="str">
        <f>IF(AND(Input!$I159="text-tabs",Input!$K159="有"),IF(Input!$M159=1,svg_data!$AM$1,IF(Input!$M159=2,svg_data!$AM$2)),"")</f>
        <v/>
      </c>
      <c r="CJ159" s="36" t="str">
        <f>IF(AND(Input!$I159="text-tabs",Input!$K159="有"),Input!$G159,"")</f>
        <v/>
      </c>
      <c r="CK159" s="36" t="str">
        <f>IF(AND(Input!$I159="text-tabs",Input!$K159="有"),IF(Input!$M159=1,svg_data!$AO$1,IF(Input!$M159=2,svg_data!$AO$2)),"")</f>
        <v/>
      </c>
      <c r="CL159" s="36" t="str">
        <f>IF(AND(Input!$I159="text-tabs",Input!$K159="有"),Input!$G159,"")</f>
        <v/>
      </c>
      <c r="CM159" s="36" t="str">
        <f>IF(AND(Input!$I159="text-tabs",Input!$K159="有"),IF(Input!$M159=1,svg_data!$AQ$1,IF(Input!$M159=2,svg_data!$AQ$2)),"")</f>
        <v/>
      </c>
      <c r="CN159" s="36" t="str">
        <f>IF(AND(Input!$I159="text-tabs",Input!$K159="有"),Input!$G159,"")</f>
        <v/>
      </c>
      <c r="CO159" s="36" t="str">
        <f>IF(AND(Input!$I159="text-tabs",Input!$K159="有"),IF(Input!$M159=1,svg_data!$AS$1,IF(Input!$M159=2,svg_data!$AS$2)),"")</f>
        <v/>
      </c>
      <c r="CP159" s="36" t="str">
        <f>IF(AND(Input!$I159="text-tabs",Input!$K159="有"),Input!$G159,"")</f>
        <v/>
      </c>
      <c r="CQ159" s="36" t="str">
        <f>IF(AND(Input!$I159="text-tabs",Input!$K159="有"),IF(Input!$M159=1,svg_data!$AU$1,IF(Input!$M159=2,svg_data!$AU$2)),"")</f>
        <v/>
      </c>
      <c r="CR159" s="36" t="str">
        <f>IF(AND(Input!$I159="text-tabs",Input!$K159="有"),Input!$G159,"")</f>
        <v/>
      </c>
      <c r="CS159" s="36" t="str">
        <f>IF(AND(Input!$I159="text-tabs",Input!$K159="有"),IF(Input!$M159=1,svg_data!$AW$1,IF(Input!$M159=2,svg_data!$AW$2)),"")</f>
        <v/>
      </c>
      <c r="CT159" s="36" t="str">
        <f>IF(AND(Input!$I159="text-tabs",Input!$K159="有"),Input!$G159,"")</f>
        <v/>
      </c>
      <c r="CU159" s="36" t="str">
        <f>IF(AND(Input!$I159="text-tabs",Input!$K159="有"),IF(Input!$M159=1,svg_data!$AY$1,IF(Input!$M159=2,svg_data!$AY$2)),"")</f>
        <v/>
      </c>
      <c r="CV159" s="36" t="str">
        <f>IF(AND(Input!$I159="text-tabs",Input!$K159="有"),Input!$G159,"")</f>
        <v/>
      </c>
      <c r="CW159" s="36" t="str">
        <f>IF(AND(Input!$I159="text-tabs",Input!$K159="有"),IF(Input!$M159=1,svg_data!$BA$1,IF(Input!$M159=2,svg_data!$BA$2)),"")</f>
        <v/>
      </c>
      <c r="CX159" s="36" t="str">
        <f>IF(AND(Input!$I159="text-tabs",Input!$K159="有"),Input!$G159,"")</f>
        <v/>
      </c>
      <c r="CY159" s="36" t="str">
        <f>IF(AND(Input!$I159="text-tabs",Input!$K159="有"),IF(Input!$M159=1,svg_data!$BC$1,IF(Input!$M159=2,svg_data!$BC$2)),"")</f>
        <v/>
      </c>
      <c r="CZ159" s="36" t="str">
        <f>IF(AND(Input!$I159="text-tabs",Input!$K159="有"),Input!$G159,"")</f>
        <v/>
      </c>
      <c r="DA159" s="36" t="str">
        <f>IF(AND(Input!$I159="text-tabs",Input!$K159="有"),IF(Input!$M159=1,svg_data!$BE$1,IF(Input!$M159=2,svg_data!$BE$2)),"")</f>
        <v/>
      </c>
      <c r="DB159" s="36" t="str">
        <f>IF(AND(Input!$I159="text-tabs",Input!$K159="有"),Input!$G159,"")</f>
        <v/>
      </c>
      <c r="DC159" s="36" t="str">
        <f>IF(AND(Input!$I159="text-tabs",Input!$K159="有"),IF(Input!$M159=1,svg_data!$BG$1,IF(Input!$M159=2,svg_data!$BG$2)),"")</f>
        <v/>
      </c>
      <c r="DD159" s="36" t="str">
        <f>IF(AND(Input!$I159="text-tabs",Input!$K159="有"),Input!$G159,"")</f>
        <v/>
      </c>
      <c r="DE159" s="36" t="str">
        <f>IF(AND(Input!$I159="text-tabs",Input!$K159="有"),IF(Input!$M159=1,svg_data!$BI$1,IF(Input!$M159=2,svg_data!$BI$2)),"")</f>
        <v/>
      </c>
      <c r="DF159" s="36" t="str">
        <f>IF(AND(Input!$I159="text-tabs",Input!$K159="有"),Input!$G159,"")</f>
        <v/>
      </c>
      <c r="DG159" s="36" t="str">
        <f>IF(AND(Input!$I159="text-tabs",Input!$K159="有"),IF(Input!$M159=1,svg_data!$BK$1,IF(Input!$M159=2,svg_data!$BK$2)),"")</f>
        <v/>
      </c>
      <c r="DH159" s="36" t="str">
        <f>IF(AND(Input!$I159="text-tabs",Input!$K159="有"),Input!$G159,"")</f>
        <v/>
      </c>
      <c r="DI159" s="36" t="str">
        <f>IF(AND(Input!$I159="text-tabs",Input!$K159="有"),IF(Input!$M159=1,svg_data!$BM$1,IF(Input!$M159=2,svg_data!$BM$2)),"")</f>
        <v/>
      </c>
      <c r="DJ159" s="36" t="str">
        <f>IF(AND(Input!$I159="text-tabs",Input!$K159="有"),svg_data!$BN$1,"")</f>
        <v/>
      </c>
      <c r="DK159" s="36" t="str">
        <f>IF(AND(Input!$I159="text-tabs",Input!$K159="有"),Input!$G159,"")</f>
        <v/>
      </c>
      <c r="DL159" s="36" t="str">
        <f>IF(AND(Input!$I159="text-tabs",Input!$K159="有"),svg_data!$BP$1,"")</f>
        <v/>
      </c>
      <c r="DM159" s="36" t="str">
        <f>IF(AND(Input!$I159="text-tabs",Input!$K159="有"),svg_data!$BQ$1,"")</f>
        <v/>
      </c>
      <c r="DN159" s="36" t="str">
        <f>IF(AND(Input!$I159="text-tabs",Input!$K159="有"),Input!$G159,"")</f>
        <v/>
      </c>
      <c r="DO159" s="36" t="str">
        <f>IF(AND(Input!$I159="text-tabs",Input!$K159="有"),svg_data!$BS$1,"")</f>
        <v/>
      </c>
      <c r="DP159" s="36" t="str">
        <f>IF(AND(Input!$I159="text-tabs",Input!$K159="有"),Input!$G159,"")</f>
        <v/>
      </c>
      <c r="DQ159" s="36" t="str">
        <f>IF(AND(Input!$I159="text-tabs",Input!$K159="有"),svg_data!$BU$1,"")</f>
        <v/>
      </c>
      <c r="DR159" s="36" t="str">
        <f>IF(AND(Input!$I159="text-tabs",Input!$K159="有"),Input!$G159,"")</f>
        <v/>
      </c>
      <c r="DS159" s="36" t="str">
        <f>IF(AND(Input!$I159="text-tabs",Input!$K159="有"),IF(Input!$M159=1,svg_data!$BW$1,IF(Input!$M159=2,svg_data!$BW$2)),"")</f>
        <v/>
      </c>
      <c r="DT159" s="36" t="str">
        <f>IF(AND(Input!$I159="text-tabs",Input!$K159="有"),IF(Input!$M159=1,svg_data!$BY$1,IF(Input!$M159=2,"")),"")</f>
        <v/>
      </c>
      <c r="DU159" s="36" t="str">
        <f>IF(AND(Input!$I159="text-tabs",Input!$K159="有"),IF(Input!$M159=1,Input!$G159,IF(Input!$M159=2,"")),"")</f>
        <v/>
      </c>
      <c r="DV159" s="42" t="str">
        <f>IF(AND(Input!$I159="text-tabs",Input!$K159="有"),IF(Input!$M159=1,svg_data!$CA$1,IF(Input!$M159=2,svg_data!$CA$2)),"")</f>
        <v/>
      </c>
      <c r="DW159" s="36" t="str">
        <f>IF(AND(Input!$I159="text-tabs",Input!$K159="有"),IF(Input!$M159=1,svg_data!$CB$1,IF(Input!$M159=2,svg_data!$CB$2)),"")</f>
        <v/>
      </c>
      <c r="DX159" s="36" t="str">
        <f>IF(AND(Input!$I159="text-tabs",Input!$K159="有"),Input!$G159,"")</f>
        <v/>
      </c>
      <c r="DY159" s="36" t="str">
        <f>IF(AND(Input!$I159="text-tabs",Input!$K159="有"),IF(Input!$M159=1,svg_data!$CD$1,IF(Input!$M159=2,svg_data!$CD$2)),"")</f>
        <v/>
      </c>
      <c r="DZ159" s="36" t="str">
        <f>IF(AND(Input!$I159="text-tabs",Input!$K159="有"),Input!$G159,"")</f>
        <v/>
      </c>
      <c r="EA159" s="36" t="str">
        <f>IF(AND(Input!$I159="text-tabs",Input!$K159="有"),IF(Input!$M159=1,svg_data!$CF$1,IF(Input!$M159=2,svg_data!$CF$2)),"")</f>
        <v/>
      </c>
      <c r="EB159" s="36" t="str">
        <f>IF(AND(Input!$I159="text-tabs",Input!$K159="有"),Input!$G159,"")</f>
        <v/>
      </c>
      <c r="EC159" s="36" t="str">
        <f>IF(AND(Input!$I159="text-tabs",Input!$K159="有"),IF(Input!$M159=1,svg_data!$CH$1,IF(Input!$M159=2,svg_data!$CH$2)),"")</f>
        <v/>
      </c>
      <c r="ED159" s="36" t="str">
        <f>IF(AND(Input!$I159="text-tabs",Input!$K159="有"),Input!$G159,"")</f>
        <v/>
      </c>
      <c r="EE159" s="36" t="str">
        <f>IF(AND(Input!$I159="text-tabs",Input!$K159="有"),IF(Input!$M159=1,svg_data!$CJ$1,IF(Input!$M159=2,svg_data!$CJ$2)),"")</f>
        <v/>
      </c>
      <c r="EF159" s="36" t="str">
        <f>IF(AND(Input!$I159="text-tabs",Input!$K159="有"),Input!$G159,"")</f>
        <v/>
      </c>
      <c r="EG159" s="36" t="str">
        <f>IF(AND(Input!$I159="text-tabs",Input!$K159="有"),IF(Input!$M159=1,svg_data!$CL$1,IF(Input!$M159=2,svg_data!$CL$2)),"")</f>
        <v/>
      </c>
      <c r="EH159" s="36" t="str">
        <f>IF(AND(Input!$I159="text-tabs",Input!$K159="有"),Input!$G159,"")</f>
        <v/>
      </c>
      <c r="EI159" s="36" t="str">
        <f>IF(AND(Input!$I159="text-tabs",Input!$K159="有"),IF(Input!$M159=1,svg_data!$CN$1,IF(Input!$M159=2,svg_data!$CN$2)),"")</f>
        <v/>
      </c>
      <c r="EJ159" s="36" t="str">
        <f>IF(AND(Input!$I159="text-tabs",Input!$K159="有"),Input!$G159,"")</f>
        <v/>
      </c>
      <c r="EK159" s="36" t="str">
        <f>IF(AND(Input!$I159="text-tabs",Input!$K159="有"),IF(Input!$M159=1,svg_data!$CP$1,IF(Input!$M159=2,svg_data!$CP$2)),"")</f>
        <v/>
      </c>
      <c r="EL159" s="36" t="str">
        <f>IF(AND(Input!$I159="text-tabs",Input!$K159="有"),Input!$G159,"")</f>
        <v/>
      </c>
      <c r="EM159" s="36" t="str">
        <f>IF(AND(Input!$I159="text-tabs",Input!$K159="有"),IF(Input!$M159=1,svg_data!$CR$1,IF(Input!$M159=2,svg_data!$CR$2)),"")</f>
        <v/>
      </c>
      <c r="EN159" s="36" t="str">
        <f>IF(AND(Input!$I159="text-tabs",Input!$K159="有"),Input!$G159,"")</f>
        <v/>
      </c>
      <c r="EO159" s="36" t="str">
        <f>IF(AND(Input!$I159="text-tabs",Input!$K159="有"),IF(Input!$M159=1,svg_data!$CT$1,IF(Input!$M159=2,svg_data!$CT$2)),"")</f>
        <v/>
      </c>
      <c r="EP159" s="36" t="str">
        <f>IF(AND(Input!$I159="text-tabs",Input!$K159="有"),Input!$G159,"")</f>
        <v/>
      </c>
      <c r="EQ159" s="36" t="str">
        <f>IF(AND(Input!$I159="text-tabs",Input!$K159="有"),IF(Input!$M159=1,svg_data!$CV$1,IF(Input!$M159=2,svg_data!$CV$2)),"")</f>
        <v/>
      </c>
      <c r="ER159" s="36" t="str">
        <f>IF(AND(Input!$I159="text-tabs",Input!$K159="有"),Input!$G159,"")</f>
        <v/>
      </c>
      <c r="ES159" s="36" t="str">
        <f>IF(AND(Input!$I159="text-tabs",Input!$K159="有"),IF(Input!$M159=1,svg_data!$CX$1,IF(Input!$M159=2,svg_data!$CX$2)),"")</f>
        <v/>
      </c>
      <c r="ET159" s="36" t="str">
        <f>IF(AND(Input!$I159="text-tabs",Input!$K159="有"),Input!$G159,"")</f>
        <v/>
      </c>
      <c r="EU159" s="36" t="str">
        <f>IF(AND(Input!$I159="text-tabs",Input!$K159="有"),IF(Input!$M159=1,svg_data!$CZ$1,IF(Input!$M159=2,svg_data!$CZ$2)),"")</f>
        <v/>
      </c>
      <c r="EV159" s="36" t="str">
        <f>IF(AND(Input!$I159="text-tabs",Input!$K159="有"),Input!$G159,"")</f>
        <v/>
      </c>
      <c r="EW159" s="36" t="str">
        <f>IF(AND(Input!$I159="text-tabs",Input!$K159="有"),IF(Input!$M159=1,svg_data!$DB$1,IF(Input!$M159=2,svg_data!$DB$2)),"")</f>
        <v/>
      </c>
      <c r="EX159" s="36" t="str">
        <f>IF(AND(Input!$I159="text-tabs",Input!$K159="有"),Input!$G159,"")</f>
        <v/>
      </c>
      <c r="EY159" s="36" t="str">
        <f>IF(AND(Input!$I159="text-tabs",Input!$K159="有"),IF(Input!$M159=1,svg_data!$DD$1,IF(Input!$M159=2,svg_data!$DD$2)),"")</f>
        <v/>
      </c>
      <c r="EZ159" s="36" t="str">
        <f>IF(AND(Input!$I159="text-tabs",Input!$K159="有"),Input!$G159,"")</f>
        <v/>
      </c>
      <c r="FA159" s="36" t="str">
        <f>IF(AND(Input!$I159="text-tabs",Input!$K159="有"),IF(Input!$M159=1,svg_data!$DF$1,IF(Input!$M159=2,svg_data!$DF$2)),"")</f>
        <v/>
      </c>
      <c r="FB159" s="36" t="str">
        <f>IF(AND(Input!$I159="text-tabs",Input!$K159="有"),Input!$G159,"")</f>
        <v/>
      </c>
      <c r="FC159" s="36" t="str">
        <f>IF(AND(Input!$I159="text-tabs",Input!$K159="有"),IF(Input!$M159=1,svg_data!$DH$1,IF(Input!$M159=2,svg_data!$DH$2)),"")</f>
        <v/>
      </c>
      <c r="FD159" s="36" t="str">
        <f>IF(AND(Input!$I159="text-tabs",Input!$K159="有"),Input!$G159,"")</f>
        <v/>
      </c>
      <c r="FE159" s="36" t="str">
        <f>IF(AND(Input!$I159="text-tabs",Input!$K159="有"),IF(Input!$M159=1,svg_data!$DJ$1,IF(Input!$M159=2,svg_data!$DJ$2)),"")</f>
        <v/>
      </c>
      <c r="FF159" s="36" t="str">
        <f>IF(AND(Input!$I159="text-tabs",Input!$K159="有"),Input!$G159,"")</f>
        <v/>
      </c>
      <c r="FG159" s="36" t="str">
        <f>IF(AND(Input!$I159="text-tabs",Input!$K159="有"),IF(Input!$M159=1,svg_data!$DL$1,IF(Input!$M159=2,svg_data!$DL$2)),"")</f>
        <v/>
      </c>
      <c r="FH159" s="36" t="str">
        <f>IF(AND(Input!$I159="text-tabs",Input!$K159="有"),Input!$G159,"")</f>
        <v/>
      </c>
      <c r="FI159" s="36" t="str">
        <f>IF(AND(Input!$I159="text-tabs",Input!$K159="有"),IF(Input!$M159=1,svg_data!$DN$1,IF(Input!$M159=2,svg_data!$DN$2)),"")</f>
        <v/>
      </c>
      <c r="FJ159" s="36" t="str">
        <f>IF(AND(Input!$I159="text-tabs",Input!$K159="有"),Input!$G159,"")</f>
        <v/>
      </c>
      <c r="FK159" s="36" t="str">
        <f>IF(AND(Input!$I159="text-tabs",Input!$K159="有"),IF(Input!$M159=1,svg_data!$DP$1,IF(Input!$M159=2,svg_data!$DP$2)),"")</f>
        <v/>
      </c>
      <c r="FL159" s="36" t="str">
        <f>IF(AND(Input!$I159="text-tabs",Input!$K159="有"),Input!$G159,"")</f>
        <v/>
      </c>
      <c r="FM159" s="36" t="str">
        <f>IF(AND(Input!$I159="text-tabs",Input!$K159="有"),IF(Input!$M159=1,svg_data!$DR$1,IF(Input!$M159=2,svg_data!$DR$2)),"")</f>
        <v/>
      </c>
      <c r="FN159" s="36" t="str">
        <f>IF(AND(Input!$I159="text-tabs",Input!$K159="有"),Input!$G159,"")</f>
        <v/>
      </c>
      <c r="FO159" s="36" t="str">
        <f>IF(AND(Input!$I159="text-tabs",Input!$K159="有"),IF(Input!$M159=1,svg_data!$DT$1,IF(Input!$M159=2,svg_data!$DT$2)),"")</f>
        <v/>
      </c>
      <c r="FP159" s="36" t="str">
        <f>IF(AND(Input!$I159="text-tabs",Input!$K159="有"),Input!$G159,"")</f>
        <v/>
      </c>
      <c r="FQ159" s="36" t="str">
        <f>IF(AND(Input!$I159="text-tabs",Input!$K159="有"),IF(Input!$M159=1,svg_data!$DV$1,IF(Input!$M159=2,svg_data!$DV$2)),"")</f>
        <v/>
      </c>
      <c r="FR159" s="36" t="str">
        <f>IF(AND(Input!$I159="text-tabs",Input!$K159="有"),Input!$G159,"")</f>
        <v/>
      </c>
      <c r="FS159" s="36" t="str">
        <f>IF(AND(Input!$I159="text-tabs",Input!$K159="有"),IF(Input!$M159=1,svg_data!$DX$1,IF(Input!$M159=2,svg_data!$DX$2)),"")</f>
        <v/>
      </c>
      <c r="FT159" s="36" t="str">
        <f>IF(AND(Input!$I159="text-tabs",Input!$K159="有"),Input!$G159,"")</f>
        <v/>
      </c>
      <c r="FU159" s="36" t="str">
        <f>IF(AND(Input!$I159="text-tabs",Input!$K159="有"),IF(Input!$M159=1,svg_data!$DZ$1,IF(Input!$M159=2,svg_data!$DZ$2)),"")</f>
        <v/>
      </c>
      <c r="FV159" s="36" t="str">
        <f>IF(AND(Input!$I159="text-tabs",Input!$K159="有"),Input!$G159,"")</f>
        <v/>
      </c>
      <c r="FW159" s="36" t="str">
        <f>IF(AND(Input!$I159="text-tabs",Input!$K159="有"),IF(Input!$M159=1,svg_data!$EB$1,IF(Input!$M159=2,svg_data!$EB$2)),"")</f>
        <v/>
      </c>
      <c r="FX159" s="36" t="str">
        <f>IF(AND(Input!$I159="text-tabs",Input!$K159="有"),Input!$G159,"")</f>
        <v/>
      </c>
      <c r="FY159" s="36" t="str">
        <f>IF(AND(Input!$I159="text-tabs",Input!$K159="有"),IF(Input!$M159=1,svg_data!$ED$1,IF(Input!$M159=2,svg_data!$ED$2)),"")</f>
        <v/>
      </c>
      <c r="FZ159" s="36" t="str">
        <f>IF(AND(Input!$I159="text-tabs",Input!$K159="有"),Input!$G159,"")</f>
        <v/>
      </c>
      <c r="GA159" s="36" t="str">
        <f>IF(AND(Input!$I159="text-tabs",Input!$K159="有"),IF(Input!$M159=1,svg_data!$EF$1,IF(Input!$M159=2,svg_data!$EF$2)),"")</f>
        <v/>
      </c>
      <c r="GB159" s="36" t="str">
        <f>IF(AND(Input!$I159="text-tabs",Input!$K159="有"),Input!$G159,"")</f>
        <v/>
      </c>
      <c r="GC159" s="36" t="str">
        <f>IF(AND(Input!$I159="text-tabs",Input!$K159="有"),IF(Input!$M159=1,svg_data!$EH$1,IF(Input!$M159=2,svg_data!$EH$2)),"")</f>
        <v/>
      </c>
      <c r="GD159" s="36" t="str">
        <f>IF(AND(Input!$I159="text-tabs",Input!$K159="有"),Input!$G159,"")</f>
        <v/>
      </c>
      <c r="GE159" s="36" t="str">
        <f>IF(AND(Input!$I159="text-tabs",Input!$K159="有"),IF(Input!$M159=1,svg_data!$EJ$1,IF(Input!$M159=2,svg_data!$EJ$2)),"")</f>
        <v/>
      </c>
      <c r="GF159" s="36" t="str">
        <f>IF(AND(Input!$I159="text-tabs",Input!$K159="有"),Input!$G159,"")</f>
        <v/>
      </c>
      <c r="GG159" s="36" t="str">
        <f>IF(AND(Input!$I159="text-tabs",Input!$K159="有"),IF(Input!$M159=1,svg_data!$EL$1,IF(Input!$M159=2,svg_data!$EL$2)),"")</f>
        <v/>
      </c>
      <c r="GH159" s="36" t="str">
        <f>IF(AND(Input!$I159="text-tabs",Input!$K159="有"),Input!$G159,"")</f>
        <v/>
      </c>
      <c r="GI159" s="36" t="str">
        <f>IF(AND(Input!$I159="text-tabs",Input!$K159="有"),IF(Input!$M159=1,svg_data!$EN$1,IF(Input!$M159=2,svg_data!$EN$2)),"")</f>
        <v/>
      </c>
      <c r="GJ159" s="36" t="str">
        <f>IF(AND(Input!$I159="text-tabs",Input!$K159="有"),Input!$G159,"")</f>
        <v/>
      </c>
      <c r="GK159" s="36" t="str">
        <f>IF(AND(Input!$I159="text-tabs",Input!$K159="有"),IF(Input!$M159=1,svg_data!$EP$1,IF(Input!$M159=2,svg_data!$EP$2)),"")</f>
        <v/>
      </c>
      <c r="GL159" s="36" t="str">
        <f>IF(AND(Input!$I159="text-tabs",Input!$K159="有"),Input!$G159,"")</f>
        <v/>
      </c>
      <c r="GM159" s="36" t="str">
        <f>IF(AND(Input!$I159="text-tabs",Input!$K159="有"),svg_data!$ER$1,"")</f>
        <v/>
      </c>
      <c r="GN159" s="36" t="str">
        <f>IF(AND(Input!$I159="text-tabs",Input!$K159="有"),Input!$G159,"")</f>
        <v/>
      </c>
      <c r="GO159" s="36" t="str">
        <f>IF(AND(Input!$I159="text-tabs",Input!$K159="有"),svg_data!$ET$1,"")</f>
        <v/>
      </c>
      <c r="GP159" s="36" t="str">
        <f>IF(AND(Input!$I159="text-tabs",Input!$K159="有"),Input!$G159,"")</f>
        <v/>
      </c>
      <c r="GQ159" s="36" t="str">
        <f>IF(AND(Input!$I159="text-tabs",Input!$K159="有"),svg_data!$EV$1,"")</f>
        <v/>
      </c>
      <c r="GR159" s="36" t="str">
        <f>IF(AND(Input!$I159="text-tabs",Input!$K159="有"),Input!$G159,"")</f>
        <v/>
      </c>
      <c r="GS159" s="36" t="str">
        <f>IF(AND(Input!$I159="text-tabs",Input!$K159="有"),svg_data!$EX$1,"")</f>
        <v/>
      </c>
      <c r="GT159" s="36" t="str">
        <f>IF(AND(Input!$I159="text-tabs",Input!$K159="有"),IF(Input!$O159="無","",svg_data!$EY$1),"")</f>
        <v/>
      </c>
      <c r="GU159" s="36" t="str">
        <f>IF(AND(Input!$I159="text-tabs",Input!$K159="有"),IF(Input!$O159="無","",Input!$G159),"")</f>
        <v/>
      </c>
      <c r="GV159" s="36" t="str">
        <f>IF(AND(Input!$I159="text-tabs",Input!$K159="有"),IF(Input!$O159="無","",Input!$O159),"")</f>
        <v/>
      </c>
      <c r="GW159" s="36" t="str">
        <f>IF(AND(Input!$I159="text-tabs",Input!$K159="有"),IF(Input!$O159="無","",svg_data!$FA$1),"")</f>
        <v/>
      </c>
      <c r="GX159" s="36" t="str">
        <f>IF(AND(Input!$I159="text-tabs",Input!$K159="有"),IF(Input!$O159="無","",Input!$P159),"")</f>
        <v/>
      </c>
      <c r="GY159" s="36" t="str">
        <f>IF(AND(Input!$I159="text-tabs",Input!$K159="有"),IF(Input!$O159="無","",svg_data!$FC$1),"")</f>
        <v/>
      </c>
      <c r="GZ159" s="36" t="str">
        <f>IF(AND(Input!$I159="text-tabs",Input!$K159="有"),svg_data!$FD$1,"")</f>
        <v/>
      </c>
      <c r="HA159" s="36" t="str">
        <f>IF(AND(Input!$I159="text-tabs",Input!$K159="有"),$HA$1,"")</f>
        <v/>
      </c>
      <c r="HB159" s="36" t="str">
        <f>IF(AND(Input!$I159="text-tabs",Input!$V159="有",Input!$W159&lt;&gt;""),$HB$1,"")</f>
        <v/>
      </c>
      <c r="HC159" s="36" t="str">
        <f>IF(AND(Input!$I159="text-tabs",Input!$V159="有",Input!$W159&lt;&gt;""),Input!$U159,"")</f>
        <v/>
      </c>
      <c r="HD159" s="36" t="str">
        <f>IF(AND(Input!$I159="text-tabs",Input!$V159="有",Input!$W159&lt;&gt;""),$HD$1,"")</f>
        <v/>
      </c>
      <c r="HE159" s="36" t="str">
        <f>IF(AND(Input!$I159="text-tabs",Input!$V159="有",Input!$W159&lt;&gt;""),$HE$1,"")</f>
        <v/>
      </c>
      <c r="HF159" s="36" t="str">
        <f>IF(AND(Input!$I159="text-tabs",Input!$V159="有",Input!$W159&lt;&gt;""),$HF$1,"")</f>
        <v/>
      </c>
      <c r="HG159" s="36" t="str">
        <f>IF(AND(Input!$I159="text-tabs",Input!$V159="有",Input!$W159&lt;&gt;""),Input!$X159,"")</f>
        <v/>
      </c>
      <c r="HH159" s="36" t="str">
        <f>IF(AND(Input!$I159="text-tabs",Input!$V159="有",Input!$W159&lt;&gt;""),$HH$1,"")</f>
        <v/>
      </c>
      <c r="HI159" s="36" t="str">
        <f>IF(AND(Input!$I159="text-tabs",Input!$V159="有",Input!$W159&lt;&gt;""),Input!$W159,"")</f>
        <v/>
      </c>
      <c r="HJ159" s="36" t="str">
        <f>IF(AND(Input!$I159="text-tabs",Input!$V159="有",Input!$W159&lt;&gt;""),$HJ$1,"")</f>
        <v/>
      </c>
      <c r="HK159" s="36" t="str">
        <f>IF(AND(Input!$I159="text-tabs",Input!$V159="有",Input!$Y159&lt;&gt;"無"),$HK$1,"")</f>
        <v/>
      </c>
      <c r="HL159" s="36" t="str">
        <f>IF(AND(Input!$I159="text-tabs",Input!$V159="有",Input!$Y159&lt;&gt;"無"),$HF$1,"")</f>
        <v/>
      </c>
      <c r="HM159" s="36" t="str">
        <f>IF(AND(Input!$I159="text-tabs",Input!$V159="有",Input!$Y159&lt;&gt;"無"),Input!$Z159,"")</f>
        <v/>
      </c>
      <c r="HN159" s="36" t="str">
        <f>IF(AND(Input!$I159="text-tabs",Input!$V159="有",Input!$Y159&lt;&gt;"無"),$HH$1,"")</f>
        <v/>
      </c>
      <c r="HO159" s="36" t="str">
        <f>IF(AND(Input!$I159="text-tabs",Input!$V159="有",Input!$Y159&lt;&gt;"無"),Input!$Y159,"")</f>
        <v/>
      </c>
      <c r="HP159" s="36" t="str">
        <f>IF(AND(Input!$I159="text-tabs",Input!$V159="有",Input!$Y159&lt;&gt;"無"),$HJ$1,"")</f>
        <v/>
      </c>
      <c r="HQ159" s="36" t="str">
        <f>IF(AND(Input!$I159="text-tabs",Input!$V159="有",Input!$AA159&lt;&gt;"無"),$HQ$1,"")</f>
        <v/>
      </c>
      <c r="HR159" s="36" t="str">
        <f>IF(AND(Input!$I159="text-tabs",Input!$V159="有",Input!$AA159&lt;&gt;"無"),$HR$1,"")</f>
        <v/>
      </c>
      <c r="HS159" s="36" t="str">
        <f>IF(AND(Input!$I159="text-tabs",Input!$V159="有",Input!$AA159&lt;&gt;"無"),Input!$AB159,"")</f>
        <v/>
      </c>
      <c r="HT159" s="36" t="str">
        <f>IF(AND(Input!$I159="text-tabs",Input!$V159="有",Input!$AA159&lt;&gt;"無"),$HT$1,"")</f>
        <v/>
      </c>
      <c r="HU159" s="36" t="str">
        <f>IF(AND(Input!$I159="text-tabs",Input!$V159="有",Input!$AA159&lt;&gt;"無"),Input!$AA159,"")</f>
        <v/>
      </c>
      <c r="HV159" s="36" t="str">
        <f>IF(AND(Input!$I159="text-tabs",Input!$V159="有",Input!$AA159&lt;&gt;"無"),$HV$1,"")</f>
        <v/>
      </c>
      <c r="HW159" s="36" t="str">
        <f>IF(AND(Input!$I159="text-tabs",Input!$V159="有",Input!$AC159&lt;&gt;"無"),$HW$1,"")</f>
        <v/>
      </c>
      <c r="HX159" s="36" t="str">
        <f>IF(AND(Input!$I159="text-tabs",Input!$V159="有",Input!$AC159&lt;&gt;"無"),$HX$1,"")</f>
        <v/>
      </c>
      <c r="HY159" s="36" t="str">
        <f>IF(AND(Input!$I159="text-tabs",Input!$V159="有",Input!$AC159&lt;&gt;"無"),Input!$AD159,"")</f>
        <v/>
      </c>
      <c r="HZ159" s="36" t="str">
        <f>IF(AND(Input!$I159="text-tabs",Input!$V159="有",Input!$AC159&lt;&gt;"無"),$HZ$1,"")</f>
        <v/>
      </c>
      <c r="IA159" s="36" t="str">
        <f>IF(AND(Input!$I159="text-tabs",Input!$V159="有",Input!$AC159&lt;&gt;"無"),Input!$AC159,"")</f>
        <v/>
      </c>
      <c r="IB159" s="36" t="str">
        <f>IF(AND(Input!$I159="text-tabs",Input!$V159="有",Input!$AC159&lt;&gt;"無"),$IB$1,"")</f>
        <v/>
      </c>
      <c r="IC159" s="36" t="str">
        <f>IF(AND(Input!$I159="text-tabs",Input!$V159="有",Input!$AE159&lt;&gt;"無"),$IC$1,"")</f>
        <v/>
      </c>
      <c r="ID159" s="36" t="str">
        <f>IF(AND(Input!$I159="text-tabs",Input!$V159="有",Input!$AE159&lt;&gt;"無"),$HF$1,"")</f>
        <v/>
      </c>
      <c r="IE159" s="36" t="str">
        <f>IF(AND(Input!$I159="text-tabs",Input!$V159="有",Input!$AE159&lt;&gt;"無"),Input!$AF159,"")</f>
        <v/>
      </c>
      <c r="IF159" s="36" t="str">
        <f>IF(AND(Input!$I159="text-tabs",Input!$V159="有",Input!$AE159&lt;&gt;"無"),$HH$1,"")</f>
        <v/>
      </c>
      <c r="IG159" s="36" t="str">
        <f>IF(AND(Input!$I159="text-tabs",Input!$V159="有",Input!$AE159&lt;&gt;"無"),Input!$AE159,"")</f>
        <v/>
      </c>
      <c r="IH159" s="36" t="str">
        <f>IF(AND(Input!$I159="text-tabs",Input!$V159="有",Input!$AE159&lt;&gt;"無"),$HJ$1,"")</f>
        <v/>
      </c>
      <c r="II159" s="36" t="str">
        <f>IF(AND(Input!$I159="text-tabs",Input!$V159="有"),$II$1,"")</f>
        <v/>
      </c>
      <c r="IJ159" s="36" t="str">
        <f>IF(AND(Input!$I159="text-tabs",Input!$AG159="有"),$IJ$1,"")</f>
        <v/>
      </c>
      <c r="IK159" s="36" t="str">
        <f>IF(AND(Input!$I159="text-tabs",Input!$AG159="有"),Input!$AH159,"")</f>
        <v/>
      </c>
      <c r="IL159" s="36" t="str">
        <f>IF(AND(Input!$I159="text-tabs",Input!$AG159="有"),$IL$1,"")</f>
        <v/>
      </c>
      <c r="IM159" s="36" t="str">
        <f>IF(AND(Input!$I159="text-tabs",Input!$AG159="有"),Input!$AI159,"")</f>
        <v/>
      </c>
      <c r="IN159" s="36" t="str">
        <f>IF(AND(Input!$I159="text-tabs",Input!$AG159="有"),$IN$1,"")</f>
        <v/>
      </c>
      <c r="IO159" s="36" t="str">
        <f>IF(Input!$I159="text-tabs",$IO$1,"")</f>
        <v/>
      </c>
      <c r="IP159" s="36" t="str">
        <f>IF(Input!$I159="event",$IP$1,"")</f>
        <v/>
      </c>
      <c r="IQ159" s="36" t="str">
        <f>IF(Input!$I159="event",Input!$R159,"")</f>
        <v/>
      </c>
      <c r="IR159" s="36" t="str">
        <f>IF(Input!$I159="event",$IR$1,"")</f>
        <v/>
      </c>
      <c r="IS159" s="36" t="str">
        <f>IF(Input!$I159="event",$IS$1,"")</f>
        <v/>
      </c>
      <c r="IT159" s="36" t="str">
        <f>IF(Input!$I159="event",Input!$Q159,"")</f>
        <v/>
      </c>
      <c r="IU159" s="36" t="str">
        <f>IF(Input!$I159="event",$IU$1,"")</f>
        <v/>
      </c>
      <c r="IV159" s="36" t="str">
        <f>IF(Input!$I159="image",$IV$1,"")</f>
        <v/>
      </c>
      <c r="IW159" s="36" t="str">
        <f>IF(Input!$I159="image",Input!$S159,"")</f>
        <v/>
      </c>
      <c r="IX159" s="36" t="str">
        <f>IF(Input!$I159="image",$IX$1,"")</f>
        <v/>
      </c>
      <c r="IY159" s="36" t="str">
        <f>IF(AND(Input!$I159="image",Input!$V159="無"),$IY$1,"")</f>
        <v/>
      </c>
      <c r="IZ159" s="36" t="str">
        <f>IF(AND(Input!$I159="image",Input!$V159="無"),Input!$B159,"")</f>
        <v/>
      </c>
      <c r="JA159" s="36" t="str">
        <f>IF(AND(Input!$I159="image",Input!$V159="無"),$JA$1,"")</f>
        <v/>
      </c>
      <c r="JB159" s="36" t="str">
        <f>IF(AND(Input!$I159="image",Input!$V159="有"),$JB$1,"")</f>
        <v/>
      </c>
      <c r="JC159" s="36" t="str">
        <f>IF(AND(Input!$I159="image",Input!$V159="有"),Input!$W159,"")</f>
        <v/>
      </c>
      <c r="JD159" s="36" t="str">
        <f>IF(AND(Input!$I159="image",Input!$V159="有"),$JD$1,"")</f>
        <v/>
      </c>
      <c r="JE159" s="36" t="str">
        <f>IF(AND(Input!$I159="image",Input!$V159="有"),Input!$X159,"")</f>
        <v/>
      </c>
      <c r="JF159" s="36" t="str">
        <f>IF(AND(Input!$I159="image",Input!$V159="有"),$JF$1,"")</f>
        <v/>
      </c>
      <c r="JG159" s="36" t="str">
        <f>IF(Input!$I159="embed",$JG$1,"")</f>
        <v/>
      </c>
      <c r="JH159" s="36" t="str">
        <f>IF(Input!$I159="embed",Input!$X159,"")</f>
        <v/>
      </c>
      <c r="JI159" s="36" t="str">
        <f>IF(Input!$I159="embed",$JI$1,"")</f>
        <v/>
      </c>
      <c r="JJ159" s="36" t="str">
        <f>IF(Input!$I159="embed",$JJ$1,"")</f>
        <v/>
      </c>
      <c r="JK159" s="36" t="str">
        <f>IF(Input!$I159="embed",Input!$R159,"")</f>
        <v/>
      </c>
      <c r="JL159" s="36" t="str">
        <f>IF(Input!$I159="embed",$JL$1,"")</f>
        <v/>
      </c>
      <c r="JM159" s="36" t="str">
        <f>IF(Input!$I159="table",Input!$AI159,"")</f>
        <v/>
      </c>
      <c r="JN159" s="36" t="str">
        <f>IF(Input!$I159="table",Input!$AJ159,"")</f>
        <v/>
      </c>
      <c r="JO159" s="36" t="s">
        <v>0</v>
      </c>
      <c r="JP159" s="36" t="str">
        <f t="shared" si="8"/>
        <v/>
      </c>
    </row>
    <row r="160" spans="1:276" s="36" customFormat="1">
      <c r="A160" s="39" t="str">
        <f t="shared" si="7"/>
        <v>"0":{"category":"未記入","class":"0","id":"0","titleShadow":"",}</v>
      </c>
      <c r="B160" s="36" t="s">
        <v>5</v>
      </c>
      <c r="C160" s="40">
        <f>Input!$G160</f>
        <v>0</v>
      </c>
      <c r="D160" s="36" t="s">
        <v>210</v>
      </c>
      <c r="E160" s="36" t="s">
        <v>23</v>
      </c>
      <c r="F160" s="36" t="str">
        <f>IF(Input!$C160&lt;&gt;"",Input!$C160,"未記入")</f>
        <v>未記入</v>
      </c>
      <c r="G160" s="36" t="s">
        <v>3</v>
      </c>
      <c r="H160" s="36" t="s">
        <v>1</v>
      </c>
      <c r="I160" s="36">
        <f>Input!$I160</f>
        <v>0</v>
      </c>
      <c r="J160" s="36" t="s">
        <v>3</v>
      </c>
      <c r="K160" s="36" t="s">
        <v>4</v>
      </c>
      <c r="L160" s="40">
        <f>Input!$G160</f>
        <v>0</v>
      </c>
      <c r="M160" s="36" t="s">
        <v>3</v>
      </c>
      <c r="N160" s="36" t="str">
        <f>IF(Input!$D160="有",$N$1,"")</f>
        <v/>
      </c>
      <c r="O160" s="36" t="str">
        <f>IF(Input!$D160="有",Input!$A160,"")</f>
        <v/>
      </c>
      <c r="P160" s="36" t="str">
        <f>IF(Input!$D160="有",$P$1,"")</f>
        <v/>
      </c>
      <c r="Q160" s="36" t="str">
        <f>IF(Input!$D160="有",$Q$1,"")</f>
        <v/>
      </c>
      <c r="R160" s="36" t="str">
        <f>IF(Input!$D160="有",LEFT(Input!$E160,1),"")</f>
        <v/>
      </c>
      <c r="S160" s="36" t="str">
        <f>IF(Input!$D160="有",$S$1,"")</f>
        <v/>
      </c>
      <c r="T160" s="36" t="str">
        <f>IF(Input!$D160="有",$T$1,"")</f>
        <v/>
      </c>
      <c r="U160" s="36" t="str">
        <f>IF(Input!$D160="有",Input!$F160,"")</f>
        <v/>
      </c>
      <c r="V160" s="36" t="str">
        <f>IF(Input!$D160="有",$V$1,"")</f>
        <v/>
      </c>
      <c r="W160" s="36" t="s">
        <v>205</v>
      </c>
      <c r="X160" s="36" t="str">
        <f>IF(Input!$H160="有","true",IF(Input!$H160="無","false",""))</f>
        <v/>
      </c>
      <c r="Y160" s="36" t="s">
        <v>3</v>
      </c>
      <c r="Z160" s="36" t="str">
        <f>IF(OR(Input!$I160="text-tabs",Input!$I160="text"),$Z$1,"")</f>
        <v/>
      </c>
      <c r="AA160" s="36" t="str">
        <f>IF(OR(Input!$I160="text-tabs",Input!$I160="text"),Input!$B160,"")</f>
        <v/>
      </c>
      <c r="AB160" s="36" t="str">
        <f>IF(OR(Input!$I160="text-tabs",Input!$I160="text"),$AB$1,"")</f>
        <v/>
      </c>
      <c r="AC160" s="36" t="str">
        <f>IF(AND(OR(Input!$I160="text-tabs",Input!$I160="text"),Input!$T160="無"),$AC$1,"")</f>
        <v/>
      </c>
      <c r="AD160" s="36" t="str">
        <f>IF(AND(OR(Input!$I160="text-tabs",Input!$I160="text"),Input!$T160="無"),Input!$S160,"")</f>
        <v/>
      </c>
      <c r="AE160" s="36" t="str">
        <f>IF(AND(OR(Input!$I160="text-tabs",Input!$I160="text"),Input!$T160="無"),$AE$1,"")</f>
        <v/>
      </c>
      <c r="AF160" s="36" t="str">
        <f>IF(AND(OR(Input!$I160="text-tabs",Input!$I160="text"),Input!$S160="無"),$AF$1,"")</f>
        <v/>
      </c>
      <c r="AG160" s="36" t="str">
        <f>IF(AND(OR(Input!$I160="text-tabs",Input!$I160="text"),Input!$S160="無"),Input!$T160,"")</f>
        <v/>
      </c>
      <c r="AH160" s="36" t="str">
        <f>IF(AND(OR(Input!$I160="text-tabs",Input!$I160="text"),Input!$S160="無"),$AH$1,"")</f>
        <v/>
      </c>
      <c r="AI160" s="36" t="str">
        <f>IF(Input!$I160="text",$AI$1,"")</f>
        <v/>
      </c>
      <c r="AJ160" s="36" t="str">
        <f>IF(Input!$I160="text",Input!$R160,"")</f>
        <v/>
      </c>
      <c r="AK160" s="36" t="str">
        <f>IF(Input!$I160="text",$AK$1,"")</f>
        <v/>
      </c>
      <c r="AL160" s="36" t="str">
        <f>IF(Input!$I160="text-tabs",$AL$1,"")</f>
        <v/>
      </c>
      <c r="AM160" s="36" t="str">
        <f>IF(Input!$I160="text-tabs",$AM$1,"")</f>
        <v/>
      </c>
      <c r="AN160" s="36" t="str">
        <f>IF(Input!$I160="text-tabs",Input!$J160,"")</f>
        <v/>
      </c>
      <c r="AO160" s="36" t="str">
        <f>IF(Input!$I160="text-tabs",$AO$1,"")</f>
        <v/>
      </c>
      <c r="AP160" s="36" t="str">
        <f>IF(Input!$I160="text-tabs",Input!$R160,"")</f>
        <v/>
      </c>
      <c r="AQ160" s="36" t="str">
        <f>IF(Input!$I160="text-tabs",$AQ$1,"")</f>
        <v/>
      </c>
      <c r="AR160" s="36" t="str">
        <f>IF(AND(Input!$I160="text-tabs",Input!$K160="有"),$AR$1,"")</f>
        <v/>
      </c>
      <c r="AS160" s="36" t="str">
        <f>IF(AND(Input!$I160="text-tabs",Input!$K160="有"),Input!$L160,"")</f>
        <v/>
      </c>
      <c r="AT160" s="36" t="str">
        <f>IF(AND(Input!$I160="text-tabs",Input!$K160="有"),$AT$1,"")</f>
        <v/>
      </c>
      <c r="AU160" s="36" t="str">
        <f>IF(AND(Input!$I160="text-tabs",Input!$K160="有"),Input!$N160,"")</f>
        <v/>
      </c>
      <c r="AV160" s="36" t="str">
        <f>IF(AND(Input!$I160="text-tabs",Input!$K160="有"),"&lt;br&gt;","")</f>
        <v/>
      </c>
      <c r="AW160" s="36" t="str">
        <f>IF(AND(Input!$I160="text-tabs",Input!$K160="有"),IF(Input!$M160=1,svg_data!$A$1,IF(Input!$M160=2,svg_data!$A$2)),"")</f>
        <v/>
      </c>
      <c r="AX160" s="36" t="str">
        <f>IF(AND(Input!$I160="text-tabs",Input!$K160="有"),Input!$G160,"")</f>
        <v/>
      </c>
      <c r="AY160" s="36" t="str">
        <f>IF(AND(Input!$I160="text-tabs",Input!$K160="有"),IF(Input!$M160=1,svg_data!$C$1,IF(Input!$M160=2,svg_data!$C$2)),"")</f>
        <v/>
      </c>
      <c r="AZ160" s="36" t="str">
        <f>IF(AND(Input!$I160="text-tabs",Input!$K160="有"),Input!$G160,"")</f>
        <v/>
      </c>
      <c r="BA160" s="36" t="str">
        <f>IF(AND(Input!$I160="text-tabs",Input!$K160="有"),IF(Input!$M160=1,svg_data!$E$1,IF(Input!$M160=2,svg_data!$E$2)),"")</f>
        <v/>
      </c>
      <c r="BB160" s="36" t="str">
        <f>IF(AND(Input!$I160="text-tabs",Input!$K160="有"),Input!$G160,"")</f>
        <v/>
      </c>
      <c r="BC160" s="36" t="str">
        <f>IF(AND(Input!$I160="text-tabs",Input!$K160="有"),IF(Input!$M160=1,svg_data!$G$1,IF(Input!$M160=2,svg_data!$G$2)),"")</f>
        <v/>
      </c>
      <c r="BD160" s="36" t="str">
        <f>IF(AND(Input!$I160="text-tabs",Input!$K160="有"),Input!$G160,"")</f>
        <v/>
      </c>
      <c r="BE160" s="36" t="str">
        <f>IF(AND(Input!$I160="text-tabs",Input!$K160="有"),IF(Input!$M160=1,svg_data!$I$1,IF(Input!$M160=2,svg_data!$I$2)),"")</f>
        <v/>
      </c>
      <c r="BF160" s="36" t="str">
        <f>IF(AND(Input!$I160="text-tabs",Input!$K160="有"),Input!$G160,"")</f>
        <v/>
      </c>
      <c r="BG160" s="36" t="str">
        <f>IF(AND(Input!$I160="text-tabs",Input!$K160="有"),IF(Input!$M160=1,svg_data!$K$1,IF(Input!$M160=2,svg_data!$K$2)),"")</f>
        <v/>
      </c>
      <c r="BH160" s="36" t="str">
        <f>IF(AND(Input!$I160="text-tabs",Input!$K160="有"),Input!$G160,"")</f>
        <v/>
      </c>
      <c r="BI160" s="36" t="str">
        <f>IF(AND(Input!$I160="text-tabs",Input!$K160="有"),IF(Input!$M160=1,svg_data!$M$1,IF(Input!$M160=2,svg_data!$M$2)),"")</f>
        <v/>
      </c>
      <c r="BJ160" s="36" t="str">
        <f>IF(AND(Input!$I160="text-tabs",Input!$K160="有"),Input!$G160,"")</f>
        <v/>
      </c>
      <c r="BK160" s="36" t="str">
        <f>IF(AND(Input!$I160="text-tabs",Input!$K160="有"),IF(Input!$M160=1,svg_data!$O$1,IF(Input!$M160=2,svg_data!$O$2)),"")</f>
        <v/>
      </c>
      <c r="BL160" s="36" t="str">
        <f>IF(AND(Input!$I160="text-tabs",Input!$K160="有"),Input!$G160,"")</f>
        <v/>
      </c>
      <c r="BM160" s="36" t="str">
        <f>IF(AND(Input!$I160="text-tabs",Input!$K160="有"),IF(Input!$M160=1,svg_data!$Q$1,IF(Input!$M160=2,svg_data!$Q$2)),"")</f>
        <v/>
      </c>
      <c r="BN160" s="36" t="str">
        <f>IF(AND(Input!$I160="text-tabs",Input!$K160="有"),Input!$G160,"")</f>
        <v/>
      </c>
      <c r="BO160" s="36" t="str">
        <f>IF(AND(Input!$I160="text-tabs",Input!$K160="有"),IF(Input!$M160=1,svg_data!$S$1,IF(Input!$M160=2,svg_data!$S$2)),"")</f>
        <v/>
      </c>
      <c r="BP160" s="36" t="str">
        <f>IF(AND(Input!$I160="text-tabs",Input!$K160="有"),Input!$G160,"")</f>
        <v/>
      </c>
      <c r="BQ160" s="36" t="str">
        <f>IF(AND(Input!$I160="text-tabs",Input!$K160="有"),IF(Input!$M160=1,svg_data!$U$1,IF(Input!$M160=2,svg_data!$U$2)),"")</f>
        <v/>
      </c>
      <c r="BR160" s="36" t="str">
        <f>IF(AND(Input!$I160="text-tabs",Input!$K160="有"),Input!$G160,"")</f>
        <v/>
      </c>
      <c r="BS160" s="36" t="str">
        <f>IF(AND(Input!$I160="text-tabs",Input!$K160="有"),IF(Input!$M160=1,svg_data!$W$1,IF(Input!$M160=2,svg_data!$W$2)),"")</f>
        <v/>
      </c>
      <c r="BT160" s="36" t="str">
        <f>IF(AND(Input!$I160="text-tabs",Input!$K160="有"),Input!$G160,"")</f>
        <v/>
      </c>
      <c r="BU160" s="36" t="str">
        <f>IF(AND(Input!$I160="text-tabs",Input!$K160="有"),IF(Input!$M160=1,svg_data!$Y$1,IF(Input!$M160=2,svg_data!$Y$2)),"")</f>
        <v/>
      </c>
      <c r="BV160" s="36" t="str">
        <f>IF(AND(Input!$I160="text-tabs",Input!$K160="有"),Input!$G160,"")</f>
        <v/>
      </c>
      <c r="BW160" s="36" t="str">
        <f>IF(AND(Input!$I160="text-tabs",Input!$K160="有"),IF(Input!$M160=1,svg_data!$AA$1,IF(Input!$M160=2,svg_data!$AA$2)),"")</f>
        <v/>
      </c>
      <c r="BX160" s="36" t="str">
        <f>IF(AND(Input!$I160="text-tabs",Input!$K160="有"),Input!$G160,"")</f>
        <v/>
      </c>
      <c r="BY160" s="36" t="str">
        <f>IF(AND(Input!$I160="text-tabs",Input!$K160="有"),IF(Input!$M160=1,svg_data!$AC$1,IF(Input!$M160=2,svg_data!$AC$2)),"")</f>
        <v/>
      </c>
      <c r="BZ160" s="36" t="str">
        <f>IF(AND(Input!$I160="text-tabs",Input!$K160="有"),Input!$G160,"")</f>
        <v/>
      </c>
      <c r="CA160" s="36" t="str">
        <f>IF(AND(Input!$I160="text-tabs",Input!$K160="有"),IF(Input!$M160=1,svg_data!$AE$1,IF(Input!$M160=2,svg_data!$AE$2)),"")</f>
        <v/>
      </c>
      <c r="CB160" s="36" t="str">
        <f>IF(AND(Input!$I160="text-tabs",Input!$K160="有"),Input!$G160,"")</f>
        <v/>
      </c>
      <c r="CC160" s="36" t="str">
        <f>IF(AND(Input!$I160="text-tabs",Input!$K160="有"),IF(Input!$M160=1,svg_data!$AG$1,IF(Input!$M160=2,svg_data!$AG$2)),"")</f>
        <v/>
      </c>
      <c r="CD160" s="36" t="str">
        <f>IF(AND(Input!$I160="text-tabs",Input!$K160="有"),Input!$G160,"")</f>
        <v/>
      </c>
      <c r="CE160" s="36" t="str">
        <f>IF(AND(Input!$I160="text-tabs",Input!$K160="有"),IF(Input!$M160=1,svg_data!$AI$1,IF(Input!$M160=2,svg_data!$AI$2)),"")</f>
        <v/>
      </c>
      <c r="CF160" s="36" t="str">
        <f>IF(AND(Input!$I160="text-tabs",Input!$K160="有"),Input!$G160,"")</f>
        <v/>
      </c>
      <c r="CG160" s="36" t="str">
        <f>IF(AND(Input!$I160="text-tabs",Input!$K160="有"),IF(Input!$M160=1,svg_data!$AK$1,IF(Input!$M160=2,svg_data!$AK$2)),"")</f>
        <v/>
      </c>
      <c r="CH160" s="36" t="str">
        <f>IF(AND(Input!$I160="text-tabs",Input!$K160="有"),Input!$G160,"")</f>
        <v/>
      </c>
      <c r="CI160" s="36" t="str">
        <f>IF(AND(Input!$I160="text-tabs",Input!$K160="有"),IF(Input!$M160=1,svg_data!$AM$1,IF(Input!$M160=2,svg_data!$AM$2)),"")</f>
        <v/>
      </c>
      <c r="CJ160" s="36" t="str">
        <f>IF(AND(Input!$I160="text-tabs",Input!$K160="有"),Input!$G160,"")</f>
        <v/>
      </c>
      <c r="CK160" s="36" t="str">
        <f>IF(AND(Input!$I160="text-tabs",Input!$K160="有"),IF(Input!$M160=1,svg_data!$AO$1,IF(Input!$M160=2,svg_data!$AO$2)),"")</f>
        <v/>
      </c>
      <c r="CL160" s="36" t="str">
        <f>IF(AND(Input!$I160="text-tabs",Input!$K160="有"),Input!$G160,"")</f>
        <v/>
      </c>
      <c r="CM160" s="36" t="str">
        <f>IF(AND(Input!$I160="text-tabs",Input!$K160="有"),IF(Input!$M160=1,svg_data!$AQ$1,IF(Input!$M160=2,svg_data!$AQ$2)),"")</f>
        <v/>
      </c>
      <c r="CN160" s="36" t="str">
        <f>IF(AND(Input!$I160="text-tabs",Input!$K160="有"),Input!$G160,"")</f>
        <v/>
      </c>
      <c r="CO160" s="36" t="str">
        <f>IF(AND(Input!$I160="text-tabs",Input!$K160="有"),IF(Input!$M160=1,svg_data!$AS$1,IF(Input!$M160=2,svg_data!$AS$2)),"")</f>
        <v/>
      </c>
      <c r="CP160" s="36" t="str">
        <f>IF(AND(Input!$I160="text-tabs",Input!$K160="有"),Input!$G160,"")</f>
        <v/>
      </c>
      <c r="CQ160" s="36" t="str">
        <f>IF(AND(Input!$I160="text-tabs",Input!$K160="有"),IF(Input!$M160=1,svg_data!$AU$1,IF(Input!$M160=2,svg_data!$AU$2)),"")</f>
        <v/>
      </c>
      <c r="CR160" s="36" t="str">
        <f>IF(AND(Input!$I160="text-tabs",Input!$K160="有"),Input!$G160,"")</f>
        <v/>
      </c>
      <c r="CS160" s="36" t="str">
        <f>IF(AND(Input!$I160="text-tabs",Input!$K160="有"),IF(Input!$M160=1,svg_data!$AW$1,IF(Input!$M160=2,svg_data!$AW$2)),"")</f>
        <v/>
      </c>
      <c r="CT160" s="36" t="str">
        <f>IF(AND(Input!$I160="text-tabs",Input!$K160="有"),Input!$G160,"")</f>
        <v/>
      </c>
      <c r="CU160" s="36" t="str">
        <f>IF(AND(Input!$I160="text-tabs",Input!$K160="有"),IF(Input!$M160=1,svg_data!$AY$1,IF(Input!$M160=2,svg_data!$AY$2)),"")</f>
        <v/>
      </c>
      <c r="CV160" s="36" t="str">
        <f>IF(AND(Input!$I160="text-tabs",Input!$K160="有"),Input!$G160,"")</f>
        <v/>
      </c>
      <c r="CW160" s="36" t="str">
        <f>IF(AND(Input!$I160="text-tabs",Input!$K160="有"),IF(Input!$M160=1,svg_data!$BA$1,IF(Input!$M160=2,svg_data!$BA$2)),"")</f>
        <v/>
      </c>
      <c r="CX160" s="36" t="str">
        <f>IF(AND(Input!$I160="text-tabs",Input!$K160="有"),Input!$G160,"")</f>
        <v/>
      </c>
      <c r="CY160" s="36" t="str">
        <f>IF(AND(Input!$I160="text-tabs",Input!$K160="有"),IF(Input!$M160=1,svg_data!$BC$1,IF(Input!$M160=2,svg_data!$BC$2)),"")</f>
        <v/>
      </c>
      <c r="CZ160" s="36" t="str">
        <f>IF(AND(Input!$I160="text-tabs",Input!$K160="有"),Input!$G160,"")</f>
        <v/>
      </c>
      <c r="DA160" s="36" t="str">
        <f>IF(AND(Input!$I160="text-tabs",Input!$K160="有"),IF(Input!$M160=1,svg_data!$BE$1,IF(Input!$M160=2,svg_data!$BE$2)),"")</f>
        <v/>
      </c>
      <c r="DB160" s="36" t="str">
        <f>IF(AND(Input!$I160="text-tabs",Input!$K160="有"),Input!$G160,"")</f>
        <v/>
      </c>
      <c r="DC160" s="36" t="str">
        <f>IF(AND(Input!$I160="text-tabs",Input!$K160="有"),IF(Input!$M160=1,svg_data!$BG$1,IF(Input!$M160=2,svg_data!$BG$2)),"")</f>
        <v/>
      </c>
      <c r="DD160" s="36" t="str">
        <f>IF(AND(Input!$I160="text-tabs",Input!$K160="有"),Input!$G160,"")</f>
        <v/>
      </c>
      <c r="DE160" s="36" t="str">
        <f>IF(AND(Input!$I160="text-tabs",Input!$K160="有"),IF(Input!$M160=1,svg_data!$BI$1,IF(Input!$M160=2,svg_data!$BI$2)),"")</f>
        <v/>
      </c>
      <c r="DF160" s="36" t="str">
        <f>IF(AND(Input!$I160="text-tabs",Input!$K160="有"),Input!$G160,"")</f>
        <v/>
      </c>
      <c r="DG160" s="36" t="str">
        <f>IF(AND(Input!$I160="text-tabs",Input!$K160="有"),IF(Input!$M160=1,svg_data!$BK$1,IF(Input!$M160=2,svg_data!$BK$2)),"")</f>
        <v/>
      </c>
      <c r="DH160" s="36" t="str">
        <f>IF(AND(Input!$I160="text-tabs",Input!$K160="有"),Input!$G160,"")</f>
        <v/>
      </c>
      <c r="DI160" s="36" t="str">
        <f>IF(AND(Input!$I160="text-tabs",Input!$K160="有"),IF(Input!$M160=1,svg_data!$BM$1,IF(Input!$M160=2,svg_data!$BM$2)),"")</f>
        <v/>
      </c>
      <c r="DJ160" s="36" t="str">
        <f>IF(AND(Input!$I160="text-tabs",Input!$K160="有"),svg_data!$BN$1,"")</f>
        <v/>
      </c>
      <c r="DK160" s="36" t="str">
        <f>IF(AND(Input!$I160="text-tabs",Input!$K160="有"),Input!$G160,"")</f>
        <v/>
      </c>
      <c r="DL160" s="36" t="str">
        <f>IF(AND(Input!$I160="text-tabs",Input!$K160="有"),svg_data!$BP$1,"")</f>
        <v/>
      </c>
      <c r="DM160" s="36" t="str">
        <f>IF(AND(Input!$I160="text-tabs",Input!$K160="有"),svg_data!$BQ$1,"")</f>
        <v/>
      </c>
      <c r="DN160" s="36" t="str">
        <f>IF(AND(Input!$I160="text-tabs",Input!$K160="有"),Input!$G160,"")</f>
        <v/>
      </c>
      <c r="DO160" s="36" t="str">
        <f>IF(AND(Input!$I160="text-tabs",Input!$K160="有"),svg_data!$BS$1,"")</f>
        <v/>
      </c>
      <c r="DP160" s="36" t="str">
        <f>IF(AND(Input!$I160="text-tabs",Input!$K160="有"),Input!$G160,"")</f>
        <v/>
      </c>
      <c r="DQ160" s="36" t="str">
        <f>IF(AND(Input!$I160="text-tabs",Input!$K160="有"),svg_data!$BU$1,"")</f>
        <v/>
      </c>
      <c r="DR160" s="36" t="str">
        <f>IF(AND(Input!$I160="text-tabs",Input!$K160="有"),Input!$G160,"")</f>
        <v/>
      </c>
      <c r="DS160" s="36" t="str">
        <f>IF(AND(Input!$I160="text-tabs",Input!$K160="有"),IF(Input!$M160=1,svg_data!$BW$1,IF(Input!$M160=2,svg_data!$BW$2)),"")</f>
        <v/>
      </c>
      <c r="DT160" s="36" t="str">
        <f>IF(AND(Input!$I160="text-tabs",Input!$K160="有"),IF(Input!$M160=1,svg_data!$BY$1,IF(Input!$M160=2,"")),"")</f>
        <v/>
      </c>
      <c r="DU160" s="36" t="str">
        <f>IF(AND(Input!$I160="text-tabs",Input!$K160="有"),IF(Input!$M160=1,Input!$G160,IF(Input!$M160=2,"")),"")</f>
        <v/>
      </c>
      <c r="DV160" s="42" t="str">
        <f>IF(AND(Input!$I160="text-tabs",Input!$K160="有"),IF(Input!$M160=1,svg_data!$CA$1,IF(Input!$M160=2,svg_data!$CA$2)),"")</f>
        <v/>
      </c>
      <c r="DW160" s="36" t="str">
        <f>IF(AND(Input!$I160="text-tabs",Input!$K160="有"),IF(Input!$M160=1,svg_data!$CB$1,IF(Input!$M160=2,svg_data!$CB$2)),"")</f>
        <v/>
      </c>
      <c r="DX160" s="36" t="str">
        <f>IF(AND(Input!$I160="text-tabs",Input!$K160="有"),Input!$G160,"")</f>
        <v/>
      </c>
      <c r="DY160" s="36" t="str">
        <f>IF(AND(Input!$I160="text-tabs",Input!$K160="有"),IF(Input!$M160=1,svg_data!$CD$1,IF(Input!$M160=2,svg_data!$CD$2)),"")</f>
        <v/>
      </c>
      <c r="DZ160" s="36" t="str">
        <f>IF(AND(Input!$I160="text-tabs",Input!$K160="有"),Input!$G160,"")</f>
        <v/>
      </c>
      <c r="EA160" s="36" t="str">
        <f>IF(AND(Input!$I160="text-tabs",Input!$K160="有"),IF(Input!$M160=1,svg_data!$CF$1,IF(Input!$M160=2,svg_data!$CF$2)),"")</f>
        <v/>
      </c>
      <c r="EB160" s="36" t="str">
        <f>IF(AND(Input!$I160="text-tabs",Input!$K160="有"),Input!$G160,"")</f>
        <v/>
      </c>
      <c r="EC160" s="36" t="str">
        <f>IF(AND(Input!$I160="text-tabs",Input!$K160="有"),IF(Input!$M160=1,svg_data!$CH$1,IF(Input!$M160=2,svg_data!$CH$2)),"")</f>
        <v/>
      </c>
      <c r="ED160" s="36" t="str">
        <f>IF(AND(Input!$I160="text-tabs",Input!$K160="有"),Input!$G160,"")</f>
        <v/>
      </c>
      <c r="EE160" s="36" t="str">
        <f>IF(AND(Input!$I160="text-tabs",Input!$K160="有"),IF(Input!$M160=1,svg_data!$CJ$1,IF(Input!$M160=2,svg_data!$CJ$2)),"")</f>
        <v/>
      </c>
      <c r="EF160" s="36" t="str">
        <f>IF(AND(Input!$I160="text-tabs",Input!$K160="有"),Input!$G160,"")</f>
        <v/>
      </c>
      <c r="EG160" s="36" t="str">
        <f>IF(AND(Input!$I160="text-tabs",Input!$K160="有"),IF(Input!$M160=1,svg_data!$CL$1,IF(Input!$M160=2,svg_data!$CL$2)),"")</f>
        <v/>
      </c>
      <c r="EH160" s="36" t="str">
        <f>IF(AND(Input!$I160="text-tabs",Input!$K160="有"),Input!$G160,"")</f>
        <v/>
      </c>
      <c r="EI160" s="36" t="str">
        <f>IF(AND(Input!$I160="text-tabs",Input!$K160="有"),IF(Input!$M160=1,svg_data!$CN$1,IF(Input!$M160=2,svg_data!$CN$2)),"")</f>
        <v/>
      </c>
      <c r="EJ160" s="36" t="str">
        <f>IF(AND(Input!$I160="text-tabs",Input!$K160="有"),Input!$G160,"")</f>
        <v/>
      </c>
      <c r="EK160" s="36" t="str">
        <f>IF(AND(Input!$I160="text-tabs",Input!$K160="有"),IF(Input!$M160=1,svg_data!$CP$1,IF(Input!$M160=2,svg_data!$CP$2)),"")</f>
        <v/>
      </c>
      <c r="EL160" s="36" t="str">
        <f>IF(AND(Input!$I160="text-tabs",Input!$K160="有"),Input!$G160,"")</f>
        <v/>
      </c>
      <c r="EM160" s="36" t="str">
        <f>IF(AND(Input!$I160="text-tabs",Input!$K160="有"),IF(Input!$M160=1,svg_data!$CR$1,IF(Input!$M160=2,svg_data!$CR$2)),"")</f>
        <v/>
      </c>
      <c r="EN160" s="36" t="str">
        <f>IF(AND(Input!$I160="text-tabs",Input!$K160="有"),Input!$G160,"")</f>
        <v/>
      </c>
      <c r="EO160" s="36" t="str">
        <f>IF(AND(Input!$I160="text-tabs",Input!$K160="有"),IF(Input!$M160=1,svg_data!$CT$1,IF(Input!$M160=2,svg_data!$CT$2)),"")</f>
        <v/>
      </c>
      <c r="EP160" s="36" t="str">
        <f>IF(AND(Input!$I160="text-tabs",Input!$K160="有"),Input!$G160,"")</f>
        <v/>
      </c>
      <c r="EQ160" s="36" t="str">
        <f>IF(AND(Input!$I160="text-tabs",Input!$K160="有"),IF(Input!$M160=1,svg_data!$CV$1,IF(Input!$M160=2,svg_data!$CV$2)),"")</f>
        <v/>
      </c>
      <c r="ER160" s="36" t="str">
        <f>IF(AND(Input!$I160="text-tabs",Input!$K160="有"),Input!$G160,"")</f>
        <v/>
      </c>
      <c r="ES160" s="36" t="str">
        <f>IF(AND(Input!$I160="text-tabs",Input!$K160="有"),IF(Input!$M160=1,svg_data!$CX$1,IF(Input!$M160=2,svg_data!$CX$2)),"")</f>
        <v/>
      </c>
      <c r="ET160" s="36" t="str">
        <f>IF(AND(Input!$I160="text-tabs",Input!$K160="有"),Input!$G160,"")</f>
        <v/>
      </c>
      <c r="EU160" s="36" t="str">
        <f>IF(AND(Input!$I160="text-tabs",Input!$K160="有"),IF(Input!$M160=1,svg_data!$CZ$1,IF(Input!$M160=2,svg_data!$CZ$2)),"")</f>
        <v/>
      </c>
      <c r="EV160" s="36" t="str">
        <f>IF(AND(Input!$I160="text-tabs",Input!$K160="有"),Input!$G160,"")</f>
        <v/>
      </c>
      <c r="EW160" s="36" t="str">
        <f>IF(AND(Input!$I160="text-tabs",Input!$K160="有"),IF(Input!$M160=1,svg_data!$DB$1,IF(Input!$M160=2,svg_data!$DB$2)),"")</f>
        <v/>
      </c>
      <c r="EX160" s="36" t="str">
        <f>IF(AND(Input!$I160="text-tabs",Input!$K160="有"),Input!$G160,"")</f>
        <v/>
      </c>
      <c r="EY160" s="36" t="str">
        <f>IF(AND(Input!$I160="text-tabs",Input!$K160="有"),IF(Input!$M160=1,svg_data!$DD$1,IF(Input!$M160=2,svg_data!$DD$2)),"")</f>
        <v/>
      </c>
      <c r="EZ160" s="36" t="str">
        <f>IF(AND(Input!$I160="text-tabs",Input!$K160="有"),Input!$G160,"")</f>
        <v/>
      </c>
      <c r="FA160" s="36" t="str">
        <f>IF(AND(Input!$I160="text-tabs",Input!$K160="有"),IF(Input!$M160=1,svg_data!$DF$1,IF(Input!$M160=2,svg_data!$DF$2)),"")</f>
        <v/>
      </c>
      <c r="FB160" s="36" t="str">
        <f>IF(AND(Input!$I160="text-tabs",Input!$K160="有"),Input!$G160,"")</f>
        <v/>
      </c>
      <c r="FC160" s="36" t="str">
        <f>IF(AND(Input!$I160="text-tabs",Input!$K160="有"),IF(Input!$M160=1,svg_data!$DH$1,IF(Input!$M160=2,svg_data!$DH$2)),"")</f>
        <v/>
      </c>
      <c r="FD160" s="36" t="str">
        <f>IF(AND(Input!$I160="text-tabs",Input!$K160="有"),Input!$G160,"")</f>
        <v/>
      </c>
      <c r="FE160" s="36" t="str">
        <f>IF(AND(Input!$I160="text-tabs",Input!$K160="有"),IF(Input!$M160=1,svg_data!$DJ$1,IF(Input!$M160=2,svg_data!$DJ$2)),"")</f>
        <v/>
      </c>
      <c r="FF160" s="36" t="str">
        <f>IF(AND(Input!$I160="text-tabs",Input!$K160="有"),Input!$G160,"")</f>
        <v/>
      </c>
      <c r="FG160" s="36" t="str">
        <f>IF(AND(Input!$I160="text-tabs",Input!$K160="有"),IF(Input!$M160=1,svg_data!$DL$1,IF(Input!$M160=2,svg_data!$DL$2)),"")</f>
        <v/>
      </c>
      <c r="FH160" s="36" t="str">
        <f>IF(AND(Input!$I160="text-tabs",Input!$K160="有"),Input!$G160,"")</f>
        <v/>
      </c>
      <c r="FI160" s="36" t="str">
        <f>IF(AND(Input!$I160="text-tabs",Input!$K160="有"),IF(Input!$M160=1,svg_data!$DN$1,IF(Input!$M160=2,svg_data!$DN$2)),"")</f>
        <v/>
      </c>
      <c r="FJ160" s="36" t="str">
        <f>IF(AND(Input!$I160="text-tabs",Input!$K160="有"),Input!$G160,"")</f>
        <v/>
      </c>
      <c r="FK160" s="36" t="str">
        <f>IF(AND(Input!$I160="text-tabs",Input!$K160="有"),IF(Input!$M160=1,svg_data!$DP$1,IF(Input!$M160=2,svg_data!$DP$2)),"")</f>
        <v/>
      </c>
      <c r="FL160" s="36" t="str">
        <f>IF(AND(Input!$I160="text-tabs",Input!$K160="有"),Input!$G160,"")</f>
        <v/>
      </c>
      <c r="FM160" s="36" t="str">
        <f>IF(AND(Input!$I160="text-tabs",Input!$K160="有"),IF(Input!$M160=1,svg_data!$DR$1,IF(Input!$M160=2,svg_data!$DR$2)),"")</f>
        <v/>
      </c>
      <c r="FN160" s="36" t="str">
        <f>IF(AND(Input!$I160="text-tabs",Input!$K160="有"),Input!$G160,"")</f>
        <v/>
      </c>
      <c r="FO160" s="36" t="str">
        <f>IF(AND(Input!$I160="text-tabs",Input!$K160="有"),IF(Input!$M160=1,svg_data!$DT$1,IF(Input!$M160=2,svg_data!$DT$2)),"")</f>
        <v/>
      </c>
      <c r="FP160" s="36" t="str">
        <f>IF(AND(Input!$I160="text-tabs",Input!$K160="有"),Input!$G160,"")</f>
        <v/>
      </c>
      <c r="FQ160" s="36" t="str">
        <f>IF(AND(Input!$I160="text-tabs",Input!$K160="有"),IF(Input!$M160=1,svg_data!$DV$1,IF(Input!$M160=2,svg_data!$DV$2)),"")</f>
        <v/>
      </c>
      <c r="FR160" s="36" t="str">
        <f>IF(AND(Input!$I160="text-tabs",Input!$K160="有"),Input!$G160,"")</f>
        <v/>
      </c>
      <c r="FS160" s="36" t="str">
        <f>IF(AND(Input!$I160="text-tabs",Input!$K160="有"),IF(Input!$M160=1,svg_data!$DX$1,IF(Input!$M160=2,svg_data!$DX$2)),"")</f>
        <v/>
      </c>
      <c r="FT160" s="36" t="str">
        <f>IF(AND(Input!$I160="text-tabs",Input!$K160="有"),Input!$G160,"")</f>
        <v/>
      </c>
      <c r="FU160" s="36" t="str">
        <f>IF(AND(Input!$I160="text-tabs",Input!$K160="有"),IF(Input!$M160=1,svg_data!$DZ$1,IF(Input!$M160=2,svg_data!$DZ$2)),"")</f>
        <v/>
      </c>
      <c r="FV160" s="36" t="str">
        <f>IF(AND(Input!$I160="text-tabs",Input!$K160="有"),Input!$G160,"")</f>
        <v/>
      </c>
      <c r="FW160" s="36" t="str">
        <f>IF(AND(Input!$I160="text-tabs",Input!$K160="有"),IF(Input!$M160=1,svg_data!$EB$1,IF(Input!$M160=2,svg_data!$EB$2)),"")</f>
        <v/>
      </c>
      <c r="FX160" s="36" t="str">
        <f>IF(AND(Input!$I160="text-tabs",Input!$K160="有"),Input!$G160,"")</f>
        <v/>
      </c>
      <c r="FY160" s="36" t="str">
        <f>IF(AND(Input!$I160="text-tabs",Input!$K160="有"),IF(Input!$M160=1,svg_data!$ED$1,IF(Input!$M160=2,svg_data!$ED$2)),"")</f>
        <v/>
      </c>
      <c r="FZ160" s="36" t="str">
        <f>IF(AND(Input!$I160="text-tabs",Input!$K160="有"),Input!$G160,"")</f>
        <v/>
      </c>
      <c r="GA160" s="36" t="str">
        <f>IF(AND(Input!$I160="text-tabs",Input!$K160="有"),IF(Input!$M160=1,svg_data!$EF$1,IF(Input!$M160=2,svg_data!$EF$2)),"")</f>
        <v/>
      </c>
      <c r="GB160" s="36" t="str">
        <f>IF(AND(Input!$I160="text-tabs",Input!$K160="有"),Input!$G160,"")</f>
        <v/>
      </c>
      <c r="GC160" s="36" t="str">
        <f>IF(AND(Input!$I160="text-tabs",Input!$K160="有"),IF(Input!$M160=1,svg_data!$EH$1,IF(Input!$M160=2,svg_data!$EH$2)),"")</f>
        <v/>
      </c>
      <c r="GD160" s="36" t="str">
        <f>IF(AND(Input!$I160="text-tabs",Input!$K160="有"),Input!$G160,"")</f>
        <v/>
      </c>
      <c r="GE160" s="36" t="str">
        <f>IF(AND(Input!$I160="text-tabs",Input!$K160="有"),IF(Input!$M160=1,svg_data!$EJ$1,IF(Input!$M160=2,svg_data!$EJ$2)),"")</f>
        <v/>
      </c>
      <c r="GF160" s="36" t="str">
        <f>IF(AND(Input!$I160="text-tabs",Input!$K160="有"),Input!$G160,"")</f>
        <v/>
      </c>
      <c r="GG160" s="36" t="str">
        <f>IF(AND(Input!$I160="text-tabs",Input!$K160="有"),IF(Input!$M160=1,svg_data!$EL$1,IF(Input!$M160=2,svg_data!$EL$2)),"")</f>
        <v/>
      </c>
      <c r="GH160" s="36" t="str">
        <f>IF(AND(Input!$I160="text-tabs",Input!$K160="有"),Input!$G160,"")</f>
        <v/>
      </c>
      <c r="GI160" s="36" t="str">
        <f>IF(AND(Input!$I160="text-tabs",Input!$K160="有"),IF(Input!$M160=1,svg_data!$EN$1,IF(Input!$M160=2,svg_data!$EN$2)),"")</f>
        <v/>
      </c>
      <c r="GJ160" s="36" t="str">
        <f>IF(AND(Input!$I160="text-tabs",Input!$K160="有"),Input!$G160,"")</f>
        <v/>
      </c>
      <c r="GK160" s="36" t="str">
        <f>IF(AND(Input!$I160="text-tabs",Input!$K160="有"),IF(Input!$M160=1,svg_data!$EP$1,IF(Input!$M160=2,svg_data!$EP$2)),"")</f>
        <v/>
      </c>
      <c r="GL160" s="36" t="str">
        <f>IF(AND(Input!$I160="text-tabs",Input!$K160="有"),Input!$G160,"")</f>
        <v/>
      </c>
      <c r="GM160" s="36" t="str">
        <f>IF(AND(Input!$I160="text-tabs",Input!$K160="有"),svg_data!$ER$1,"")</f>
        <v/>
      </c>
      <c r="GN160" s="36" t="str">
        <f>IF(AND(Input!$I160="text-tabs",Input!$K160="有"),Input!$G160,"")</f>
        <v/>
      </c>
      <c r="GO160" s="36" t="str">
        <f>IF(AND(Input!$I160="text-tabs",Input!$K160="有"),svg_data!$ET$1,"")</f>
        <v/>
      </c>
      <c r="GP160" s="36" t="str">
        <f>IF(AND(Input!$I160="text-tabs",Input!$K160="有"),Input!$G160,"")</f>
        <v/>
      </c>
      <c r="GQ160" s="36" t="str">
        <f>IF(AND(Input!$I160="text-tabs",Input!$K160="有"),svg_data!$EV$1,"")</f>
        <v/>
      </c>
      <c r="GR160" s="36" t="str">
        <f>IF(AND(Input!$I160="text-tabs",Input!$K160="有"),Input!$G160,"")</f>
        <v/>
      </c>
      <c r="GS160" s="36" t="str">
        <f>IF(AND(Input!$I160="text-tabs",Input!$K160="有"),svg_data!$EX$1,"")</f>
        <v/>
      </c>
      <c r="GT160" s="36" t="str">
        <f>IF(AND(Input!$I160="text-tabs",Input!$K160="有"),IF(Input!$O160="無","",svg_data!$EY$1),"")</f>
        <v/>
      </c>
      <c r="GU160" s="36" t="str">
        <f>IF(AND(Input!$I160="text-tabs",Input!$K160="有"),IF(Input!$O160="無","",Input!$G160),"")</f>
        <v/>
      </c>
      <c r="GV160" s="36" t="str">
        <f>IF(AND(Input!$I160="text-tabs",Input!$K160="有"),IF(Input!$O160="無","",Input!$O160),"")</f>
        <v/>
      </c>
      <c r="GW160" s="36" t="str">
        <f>IF(AND(Input!$I160="text-tabs",Input!$K160="有"),IF(Input!$O160="無","",svg_data!$FA$1),"")</f>
        <v/>
      </c>
      <c r="GX160" s="36" t="str">
        <f>IF(AND(Input!$I160="text-tabs",Input!$K160="有"),IF(Input!$O160="無","",Input!$P160),"")</f>
        <v/>
      </c>
      <c r="GY160" s="36" t="str">
        <f>IF(AND(Input!$I160="text-tabs",Input!$K160="有"),IF(Input!$O160="無","",svg_data!$FC$1),"")</f>
        <v/>
      </c>
      <c r="GZ160" s="36" t="str">
        <f>IF(AND(Input!$I160="text-tabs",Input!$K160="有"),svg_data!$FD$1,"")</f>
        <v/>
      </c>
      <c r="HA160" s="36" t="str">
        <f>IF(AND(Input!$I160="text-tabs",Input!$K160="有"),$HA$1,"")</f>
        <v/>
      </c>
      <c r="HB160" s="36" t="str">
        <f>IF(AND(Input!$I160="text-tabs",Input!$V160="有",Input!$W160&lt;&gt;""),$HB$1,"")</f>
        <v/>
      </c>
      <c r="HC160" s="36" t="str">
        <f>IF(AND(Input!$I160="text-tabs",Input!$V160="有",Input!$W160&lt;&gt;""),Input!$U160,"")</f>
        <v/>
      </c>
      <c r="HD160" s="36" t="str">
        <f>IF(AND(Input!$I160="text-tabs",Input!$V160="有",Input!$W160&lt;&gt;""),$HD$1,"")</f>
        <v/>
      </c>
      <c r="HE160" s="36" t="str">
        <f>IF(AND(Input!$I160="text-tabs",Input!$V160="有",Input!$W160&lt;&gt;""),$HE$1,"")</f>
        <v/>
      </c>
      <c r="HF160" s="36" t="str">
        <f>IF(AND(Input!$I160="text-tabs",Input!$V160="有",Input!$W160&lt;&gt;""),$HF$1,"")</f>
        <v/>
      </c>
      <c r="HG160" s="36" t="str">
        <f>IF(AND(Input!$I160="text-tabs",Input!$V160="有",Input!$W160&lt;&gt;""),Input!$X160,"")</f>
        <v/>
      </c>
      <c r="HH160" s="36" t="str">
        <f>IF(AND(Input!$I160="text-tabs",Input!$V160="有",Input!$W160&lt;&gt;""),$HH$1,"")</f>
        <v/>
      </c>
      <c r="HI160" s="36" t="str">
        <f>IF(AND(Input!$I160="text-tabs",Input!$V160="有",Input!$W160&lt;&gt;""),Input!$W160,"")</f>
        <v/>
      </c>
      <c r="HJ160" s="36" t="str">
        <f>IF(AND(Input!$I160="text-tabs",Input!$V160="有",Input!$W160&lt;&gt;""),$HJ$1,"")</f>
        <v/>
      </c>
      <c r="HK160" s="36" t="str">
        <f>IF(AND(Input!$I160="text-tabs",Input!$V160="有",Input!$Y160&lt;&gt;"無"),$HK$1,"")</f>
        <v/>
      </c>
      <c r="HL160" s="36" t="str">
        <f>IF(AND(Input!$I160="text-tabs",Input!$V160="有",Input!$Y160&lt;&gt;"無"),$HF$1,"")</f>
        <v/>
      </c>
      <c r="HM160" s="36" t="str">
        <f>IF(AND(Input!$I160="text-tabs",Input!$V160="有",Input!$Y160&lt;&gt;"無"),Input!$Z160,"")</f>
        <v/>
      </c>
      <c r="HN160" s="36" t="str">
        <f>IF(AND(Input!$I160="text-tabs",Input!$V160="有",Input!$Y160&lt;&gt;"無"),$HH$1,"")</f>
        <v/>
      </c>
      <c r="HO160" s="36" t="str">
        <f>IF(AND(Input!$I160="text-tabs",Input!$V160="有",Input!$Y160&lt;&gt;"無"),Input!$Y160,"")</f>
        <v/>
      </c>
      <c r="HP160" s="36" t="str">
        <f>IF(AND(Input!$I160="text-tabs",Input!$V160="有",Input!$Y160&lt;&gt;"無"),$HJ$1,"")</f>
        <v/>
      </c>
      <c r="HQ160" s="36" t="str">
        <f>IF(AND(Input!$I160="text-tabs",Input!$V160="有",Input!$AA160&lt;&gt;"無"),$HQ$1,"")</f>
        <v/>
      </c>
      <c r="HR160" s="36" t="str">
        <f>IF(AND(Input!$I160="text-tabs",Input!$V160="有",Input!$AA160&lt;&gt;"無"),$HR$1,"")</f>
        <v/>
      </c>
      <c r="HS160" s="36" t="str">
        <f>IF(AND(Input!$I160="text-tabs",Input!$V160="有",Input!$AA160&lt;&gt;"無"),Input!$AB160,"")</f>
        <v/>
      </c>
      <c r="HT160" s="36" t="str">
        <f>IF(AND(Input!$I160="text-tabs",Input!$V160="有",Input!$AA160&lt;&gt;"無"),$HT$1,"")</f>
        <v/>
      </c>
      <c r="HU160" s="36" t="str">
        <f>IF(AND(Input!$I160="text-tabs",Input!$V160="有",Input!$AA160&lt;&gt;"無"),Input!$AA160,"")</f>
        <v/>
      </c>
      <c r="HV160" s="36" t="str">
        <f>IF(AND(Input!$I160="text-tabs",Input!$V160="有",Input!$AA160&lt;&gt;"無"),$HV$1,"")</f>
        <v/>
      </c>
      <c r="HW160" s="36" t="str">
        <f>IF(AND(Input!$I160="text-tabs",Input!$V160="有",Input!$AC160&lt;&gt;"無"),$HW$1,"")</f>
        <v/>
      </c>
      <c r="HX160" s="36" t="str">
        <f>IF(AND(Input!$I160="text-tabs",Input!$V160="有",Input!$AC160&lt;&gt;"無"),$HX$1,"")</f>
        <v/>
      </c>
      <c r="HY160" s="36" t="str">
        <f>IF(AND(Input!$I160="text-tabs",Input!$V160="有",Input!$AC160&lt;&gt;"無"),Input!$AD160,"")</f>
        <v/>
      </c>
      <c r="HZ160" s="36" t="str">
        <f>IF(AND(Input!$I160="text-tabs",Input!$V160="有",Input!$AC160&lt;&gt;"無"),$HZ$1,"")</f>
        <v/>
      </c>
      <c r="IA160" s="36" t="str">
        <f>IF(AND(Input!$I160="text-tabs",Input!$V160="有",Input!$AC160&lt;&gt;"無"),Input!$AC160,"")</f>
        <v/>
      </c>
      <c r="IB160" s="36" t="str">
        <f>IF(AND(Input!$I160="text-tabs",Input!$V160="有",Input!$AC160&lt;&gt;"無"),$IB$1,"")</f>
        <v/>
      </c>
      <c r="IC160" s="36" t="str">
        <f>IF(AND(Input!$I160="text-tabs",Input!$V160="有",Input!$AE160&lt;&gt;"無"),$IC$1,"")</f>
        <v/>
      </c>
      <c r="ID160" s="36" t="str">
        <f>IF(AND(Input!$I160="text-tabs",Input!$V160="有",Input!$AE160&lt;&gt;"無"),$HF$1,"")</f>
        <v/>
      </c>
      <c r="IE160" s="36" t="str">
        <f>IF(AND(Input!$I160="text-tabs",Input!$V160="有",Input!$AE160&lt;&gt;"無"),Input!$AF160,"")</f>
        <v/>
      </c>
      <c r="IF160" s="36" t="str">
        <f>IF(AND(Input!$I160="text-tabs",Input!$V160="有",Input!$AE160&lt;&gt;"無"),$HH$1,"")</f>
        <v/>
      </c>
      <c r="IG160" s="36" t="str">
        <f>IF(AND(Input!$I160="text-tabs",Input!$V160="有",Input!$AE160&lt;&gt;"無"),Input!$AE160,"")</f>
        <v/>
      </c>
      <c r="IH160" s="36" t="str">
        <f>IF(AND(Input!$I160="text-tabs",Input!$V160="有",Input!$AE160&lt;&gt;"無"),$HJ$1,"")</f>
        <v/>
      </c>
      <c r="II160" s="36" t="str">
        <f>IF(AND(Input!$I160="text-tabs",Input!$V160="有"),$II$1,"")</f>
        <v/>
      </c>
      <c r="IJ160" s="36" t="str">
        <f>IF(AND(Input!$I160="text-tabs",Input!$AG160="有"),$IJ$1,"")</f>
        <v/>
      </c>
      <c r="IK160" s="36" t="str">
        <f>IF(AND(Input!$I160="text-tabs",Input!$AG160="有"),Input!$AH160,"")</f>
        <v/>
      </c>
      <c r="IL160" s="36" t="str">
        <f>IF(AND(Input!$I160="text-tabs",Input!$AG160="有"),$IL$1,"")</f>
        <v/>
      </c>
      <c r="IM160" s="36" t="str">
        <f>IF(AND(Input!$I160="text-tabs",Input!$AG160="有"),Input!$AI160,"")</f>
        <v/>
      </c>
      <c r="IN160" s="36" t="str">
        <f>IF(AND(Input!$I160="text-tabs",Input!$AG160="有"),$IN$1,"")</f>
        <v/>
      </c>
      <c r="IO160" s="36" t="str">
        <f>IF(Input!$I160="text-tabs",$IO$1,"")</f>
        <v/>
      </c>
      <c r="IP160" s="36" t="str">
        <f>IF(Input!$I160="event",$IP$1,"")</f>
        <v/>
      </c>
      <c r="IQ160" s="36" t="str">
        <f>IF(Input!$I160="event",Input!$R160,"")</f>
        <v/>
      </c>
      <c r="IR160" s="36" t="str">
        <f>IF(Input!$I160="event",$IR$1,"")</f>
        <v/>
      </c>
      <c r="IS160" s="36" t="str">
        <f>IF(Input!$I160="event",$IS$1,"")</f>
        <v/>
      </c>
      <c r="IT160" s="36" t="str">
        <f>IF(Input!$I160="event",Input!$Q160,"")</f>
        <v/>
      </c>
      <c r="IU160" s="36" t="str">
        <f>IF(Input!$I160="event",$IU$1,"")</f>
        <v/>
      </c>
      <c r="IV160" s="36" t="str">
        <f>IF(Input!$I160="image",$IV$1,"")</f>
        <v/>
      </c>
      <c r="IW160" s="36" t="str">
        <f>IF(Input!$I160="image",Input!$S160,"")</f>
        <v/>
      </c>
      <c r="IX160" s="36" t="str">
        <f>IF(Input!$I160="image",$IX$1,"")</f>
        <v/>
      </c>
      <c r="IY160" s="36" t="str">
        <f>IF(AND(Input!$I160="image",Input!$V160="無"),$IY$1,"")</f>
        <v/>
      </c>
      <c r="IZ160" s="36" t="str">
        <f>IF(AND(Input!$I160="image",Input!$V160="無"),Input!$B160,"")</f>
        <v/>
      </c>
      <c r="JA160" s="36" t="str">
        <f>IF(AND(Input!$I160="image",Input!$V160="無"),$JA$1,"")</f>
        <v/>
      </c>
      <c r="JB160" s="36" t="str">
        <f>IF(AND(Input!$I160="image",Input!$V160="有"),$JB$1,"")</f>
        <v/>
      </c>
      <c r="JC160" s="36" t="str">
        <f>IF(AND(Input!$I160="image",Input!$V160="有"),Input!$W160,"")</f>
        <v/>
      </c>
      <c r="JD160" s="36" t="str">
        <f>IF(AND(Input!$I160="image",Input!$V160="有"),$JD$1,"")</f>
        <v/>
      </c>
      <c r="JE160" s="36" t="str">
        <f>IF(AND(Input!$I160="image",Input!$V160="有"),Input!$X160,"")</f>
        <v/>
      </c>
      <c r="JF160" s="36" t="str">
        <f>IF(AND(Input!$I160="image",Input!$V160="有"),$JF$1,"")</f>
        <v/>
      </c>
      <c r="JG160" s="36" t="str">
        <f>IF(Input!$I160="embed",$JG$1,"")</f>
        <v/>
      </c>
      <c r="JH160" s="36" t="str">
        <f>IF(Input!$I160="embed",Input!$X160,"")</f>
        <v/>
      </c>
      <c r="JI160" s="36" t="str">
        <f>IF(Input!$I160="embed",$JI$1,"")</f>
        <v/>
      </c>
      <c r="JJ160" s="36" t="str">
        <f>IF(Input!$I160="embed",$JJ$1,"")</f>
        <v/>
      </c>
      <c r="JK160" s="36" t="str">
        <f>IF(Input!$I160="embed",Input!$R160,"")</f>
        <v/>
      </c>
      <c r="JL160" s="36" t="str">
        <f>IF(Input!$I160="embed",$JL$1,"")</f>
        <v/>
      </c>
      <c r="JM160" s="36" t="str">
        <f>IF(Input!$I160="table",Input!$AI160,"")</f>
        <v/>
      </c>
      <c r="JN160" s="36" t="str">
        <f>IF(Input!$I160="table",Input!$AJ160,"")</f>
        <v/>
      </c>
      <c r="JO160" s="36" t="s">
        <v>0</v>
      </c>
      <c r="JP160" s="36" t="str">
        <f t="shared" si="8"/>
        <v/>
      </c>
    </row>
    <row r="161" spans="1:276" s="36" customFormat="1">
      <c r="A161" s="39" t="str">
        <f t="shared" si="7"/>
        <v>"0":{"category":"未記入","class":"0","id":"0","titleShadow":"",}</v>
      </c>
      <c r="B161" s="36" t="s">
        <v>5</v>
      </c>
      <c r="C161" s="40">
        <f>Input!$G161</f>
        <v>0</v>
      </c>
      <c r="D161" s="36" t="s">
        <v>210</v>
      </c>
      <c r="E161" s="36" t="s">
        <v>23</v>
      </c>
      <c r="F161" s="36" t="str">
        <f>IF(Input!$C161&lt;&gt;"",Input!$C161,"未記入")</f>
        <v>未記入</v>
      </c>
      <c r="G161" s="36" t="s">
        <v>3</v>
      </c>
      <c r="H161" s="36" t="s">
        <v>1</v>
      </c>
      <c r="I161" s="36">
        <f>Input!$I161</f>
        <v>0</v>
      </c>
      <c r="J161" s="36" t="s">
        <v>3</v>
      </c>
      <c r="K161" s="36" t="s">
        <v>4</v>
      </c>
      <c r="L161" s="40">
        <f>Input!$G161</f>
        <v>0</v>
      </c>
      <c r="M161" s="36" t="s">
        <v>3</v>
      </c>
      <c r="N161" s="36" t="str">
        <f>IF(Input!$D161="有",$N$1,"")</f>
        <v/>
      </c>
      <c r="O161" s="36" t="str">
        <f>IF(Input!$D161="有",Input!$A161,"")</f>
        <v/>
      </c>
      <c r="P161" s="36" t="str">
        <f>IF(Input!$D161="有",$P$1,"")</f>
        <v/>
      </c>
      <c r="Q161" s="36" t="str">
        <f>IF(Input!$D161="有",$Q$1,"")</f>
        <v/>
      </c>
      <c r="R161" s="36" t="str">
        <f>IF(Input!$D161="有",LEFT(Input!$E161,1),"")</f>
        <v/>
      </c>
      <c r="S161" s="36" t="str">
        <f>IF(Input!$D161="有",$S$1,"")</f>
        <v/>
      </c>
      <c r="T161" s="36" t="str">
        <f>IF(Input!$D161="有",$T$1,"")</f>
        <v/>
      </c>
      <c r="U161" s="36" t="str">
        <f>IF(Input!$D161="有",Input!$F161,"")</f>
        <v/>
      </c>
      <c r="V161" s="36" t="str">
        <f>IF(Input!$D161="有",$V$1,"")</f>
        <v/>
      </c>
      <c r="W161" s="36" t="s">
        <v>205</v>
      </c>
      <c r="X161" s="36" t="str">
        <f>IF(Input!$H161="有","true",IF(Input!$H161="無","false",""))</f>
        <v/>
      </c>
      <c r="Y161" s="36" t="s">
        <v>3</v>
      </c>
      <c r="Z161" s="36" t="str">
        <f>IF(OR(Input!$I161="text-tabs",Input!$I161="text"),$Z$1,"")</f>
        <v/>
      </c>
      <c r="AA161" s="36" t="str">
        <f>IF(OR(Input!$I161="text-tabs",Input!$I161="text"),Input!$B161,"")</f>
        <v/>
      </c>
      <c r="AB161" s="36" t="str">
        <f>IF(OR(Input!$I161="text-tabs",Input!$I161="text"),$AB$1,"")</f>
        <v/>
      </c>
      <c r="AC161" s="36" t="str">
        <f>IF(AND(OR(Input!$I161="text-tabs",Input!$I161="text"),Input!$T161="無"),$AC$1,"")</f>
        <v/>
      </c>
      <c r="AD161" s="36" t="str">
        <f>IF(AND(OR(Input!$I161="text-tabs",Input!$I161="text"),Input!$T161="無"),Input!$S161,"")</f>
        <v/>
      </c>
      <c r="AE161" s="36" t="str">
        <f>IF(AND(OR(Input!$I161="text-tabs",Input!$I161="text"),Input!$T161="無"),$AE$1,"")</f>
        <v/>
      </c>
      <c r="AF161" s="36" t="str">
        <f>IF(AND(OR(Input!$I161="text-tabs",Input!$I161="text"),Input!$S161="無"),$AF$1,"")</f>
        <v/>
      </c>
      <c r="AG161" s="36" t="str">
        <f>IF(AND(OR(Input!$I161="text-tabs",Input!$I161="text"),Input!$S161="無"),Input!$T161,"")</f>
        <v/>
      </c>
      <c r="AH161" s="36" t="str">
        <f>IF(AND(OR(Input!$I161="text-tabs",Input!$I161="text"),Input!$S161="無"),$AH$1,"")</f>
        <v/>
      </c>
      <c r="AI161" s="36" t="str">
        <f>IF(Input!$I161="text",$AI$1,"")</f>
        <v/>
      </c>
      <c r="AJ161" s="36" t="str">
        <f>IF(Input!$I161="text",Input!$R161,"")</f>
        <v/>
      </c>
      <c r="AK161" s="36" t="str">
        <f>IF(Input!$I161="text",$AK$1,"")</f>
        <v/>
      </c>
      <c r="AL161" s="36" t="str">
        <f>IF(Input!$I161="text-tabs",$AL$1,"")</f>
        <v/>
      </c>
      <c r="AM161" s="36" t="str">
        <f>IF(Input!$I161="text-tabs",$AM$1,"")</f>
        <v/>
      </c>
      <c r="AN161" s="36" t="str">
        <f>IF(Input!$I161="text-tabs",Input!$J161,"")</f>
        <v/>
      </c>
      <c r="AO161" s="36" t="str">
        <f>IF(Input!$I161="text-tabs",$AO$1,"")</f>
        <v/>
      </c>
      <c r="AP161" s="36" t="str">
        <f>IF(Input!$I161="text-tabs",Input!$R161,"")</f>
        <v/>
      </c>
      <c r="AQ161" s="36" t="str">
        <f>IF(Input!$I161="text-tabs",$AQ$1,"")</f>
        <v/>
      </c>
      <c r="AR161" s="36" t="str">
        <f>IF(AND(Input!$I161="text-tabs",Input!$K161="有"),$AR$1,"")</f>
        <v/>
      </c>
      <c r="AS161" s="36" t="str">
        <f>IF(AND(Input!$I161="text-tabs",Input!$K161="有"),Input!$L161,"")</f>
        <v/>
      </c>
      <c r="AT161" s="36" t="str">
        <f>IF(AND(Input!$I161="text-tabs",Input!$K161="有"),$AT$1,"")</f>
        <v/>
      </c>
      <c r="AU161" s="36" t="str">
        <f>IF(AND(Input!$I161="text-tabs",Input!$K161="有"),Input!$N161,"")</f>
        <v/>
      </c>
      <c r="AV161" s="36" t="str">
        <f>IF(AND(Input!$I161="text-tabs",Input!$K161="有"),"&lt;br&gt;","")</f>
        <v/>
      </c>
      <c r="AW161" s="36" t="str">
        <f>IF(AND(Input!$I161="text-tabs",Input!$K161="有"),IF(Input!$M161=1,svg_data!$A$1,IF(Input!$M161=2,svg_data!$A$2)),"")</f>
        <v/>
      </c>
      <c r="AX161" s="36" t="str">
        <f>IF(AND(Input!$I161="text-tabs",Input!$K161="有"),Input!$G161,"")</f>
        <v/>
      </c>
      <c r="AY161" s="36" t="str">
        <f>IF(AND(Input!$I161="text-tabs",Input!$K161="有"),IF(Input!$M161=1,svg_data!$C$1,IF(Input!$M161=2,svg_data!$C$2)),"")</f>
        <v/>
      </c>
      <c r="AZ161" s="36" t="str">
        <f>IF(AND(Input!$I161="text-tabs",Input!$K161="有"),Input!$G161,"")</f>
        <v/>
      </c>
      <c r="BA161" s="36" t="str">
        <f>IF(AND(Input!$I161="text-tabs",Input!$K161="有"),IF(Input!$M161=1,svg_data!$E$1,IF(Input!$M161=2,svg_data!$E$2)),"")</f>
        <v/>
      </c>
      <c r="BB161" s="36" t="str">
        <f>IF(AND(Input!$I161="text-tabs",Input!$K161="有"),Input!$G161,"")</f>
        <v/>
      </c>
      <c r="BC161" s="36" t="str">
        <f>IF(AND(Input!$I161="text-tabs",Input!$K161="有"),IF(Input!$M161=1,svg_data!$G$1,IF(Input!$M161=2,svg_data!$G$2)),"")</f>
        <v/>
      </c>
      <c r="BD161" s="36" t="str">
        <f>IF(AND(Input!$I161="text-tabs",Input!$K161="有"),Input!$G161,"")</f>
        <v/>
      </c>
      <c r="BE161" s="36" t="str">
        <f>IF(AND(Input!$I161="text-tabs",Input!$K161="有"),IF(Input!$M161=1,svg_data!$I$1,IF(Input!$M161=2,svg_data!$I$2)),"")</f>
        <v/>
      </c>
      <c r="BF161" s="36" t="str">
        <f>IF(AND(Input!$I161="text-tabs",Input!$K161="有"),Input!$G161,"")</f>
        <v/>
      </c>
      <c r="BG161" s="36" t="str">
        <f>IF(AND(Input!$I161="text-tabs",Input!$K161="有"),IF(Input!$M161=1,svg_data!$K$1,IF(Input!$M161=2,svg_data!$K$2)),"")</f>
        <v/>
      </c>
      <c r="BH161" s="36" t="str">
        <f>IF(AND(Input!$I161="text-tabs",Input!$K161="有"),Input!$G161,"")</f>
        <v/>
      </c>
      <c r="BI161" s="36" t="str">
        <f>IF(AND(Input!$I161="text-tabs",Input!$K161="有"),IF(Input!$M161=1,svg_data!$M$1,IF(Input!$M161=2,svg_data!$M$2)),"")</f>
        <v/>
      </c>
      <c r="BJ161" s="36" t="str">
        <f>IF(AND(Input!$I161="text-tabs",Input!$K161="有"),Input!$G161,"")</f>
        <v/>
      </c>
      <c r="BK161" s="36" t="str">
        <f>IF(AND(Input!$I161="text-tabs",Input!$K161="有"),IF(Input!$M161=1,svg_data!$O$1,IF(Input!$M161=2,svg_data!$O$2)),"")</f>
        <v/>
      </c>
      <c r="BL161" s="36" t="str">
        <f>IF(AND(Input!$I161="text-tabs",Input!$K161="有"),Input!$G161,"")</f>
        <v/>
      </c>
      <c r="BM161" s="36" t="str">
        <f>IF(AND(Input!$I161="text-tabs",Input!$K161="有"),IF(Input!$M161=1,svg_data!$Q$1,IF(Input!$M161=2,svg_data!$Q$2)),"")</f>
        <v/>
      </c>
      <c r="BN161" s="36" t="str">
        <f>IF(AND(Input!$I161="text-tabs",Input!$K161="有"),Input!$G161,"")</f>
        <v/>
      </c>
      <c r="BO161" s="36" t="str">
        <f>IF(AND(Input!$I161="text-tabs",Input!$K161="有"),IF(Input!$M161=1,svg_data!$S$1,IF(Input!$M161=2,svg_data!$S$2)),"")</f>
        <v/>
      </c>
      <c r="BP161" s="36" t="str">
        <f>IF(AND(Input!$I161="text-tabs",Input!$K161="有"),Input!$G161,"")</f>
        <v/>
      </c>
      <c r="BQ161" s="36" t="str">
        <f>IF(AND(Input!$I161="text-tabs",Input!$K161="有"),IF(Input!$M161=1,svg_data!$U$1,IF(Input!$M161=2,svg_data!$U$2)),"")</f>
        <v/>
      </c>
      <c r="BR161" s="36" t="str">
        <f>IF(AND(Input!$I161="text-tabs",Input!$K161="有"),Input!$G161,"")</f>
        <v/>
      </c>
      <c r="BS161" s="36" t="str">
        <f>IF(AND(Input!$I161="text-tabs",Input!$K161="有"),IF(Input!$M161=1,svg_data!$W$1,IF(Input!$M161=2,svg_data!$W$2)),"")</f>
        <v/>
      </c>
      <c r="BT161" s="36" t="str">
        <f>IF(AND(Input!$I161="text-tabs",Input!$K161="有"),Input!$G161,"")</f>
        <v/>
      </c>
      <c r="BU161" s="36" t="str">
        <f>IF(AND(Input!$I161="text-tabs",Input!$K161="有"),IF(Input!$M161=1,svg_data!$Y$1,IF(Input!$M161=2,svg_data!$Y$2)),"")</f>
        <v/>
      </c>
      <c r="BV161" s="36" t="str">
        <f>IF(AND(Input!$I161="text-tabs",Input!$K161="有"),Input!$G161,"")</f>
        <v/>
      </c>
      <c r="BW161" s="36" t="str">
        <f>IF(AND(Input!$I161="text-tabs",Input!$K161="有"),IF(Input!$M161=1,svg_data!$AA$1,IF(Input!$M161=2,svg_data!$AA$2)),"")</f>
        <v/>
      </c>
      <c r="BX161" s="36" t="str">
        <f>IF(AND(Input!$I161="text-tabs",Input!$K161="有"),Input!$G161,"")</f>
        <v/>
      </c>
      <c r="BY161" s="36" t="str">
        <f>IF(AND(Input!$I161="text-tabs",Input!$K161="有"),IF(Input!$M161=1,svg_data!$AC$1,IF(Input!$M161=2,svg_data!$AC$2)),"")</f>
        <v/>
      </c>
      <c r="BZ161" s="36" t="str">
        <f>IF(AND(Input!$I161="text-tabs",Input!$K161="有"),Input!$G161,"")</f>
        <v/>
      </c>
      <c r="CA161" s="36" t="str">
        <f>IF(AND(Input!$I161="text-tabs",Input!$K161="有"),IF(Input!$M161=1,svg_data!$AE$1,IF(Input!$M161=2,svg_data!$AE$2)),"")</f>
        <v/>
      </c>
      <c r="CB161" s="36" t="str">
        <f>IF(AND(Input!$I161="text-tabs",Input!$K161="有"),Input!$G161,"")</f>
        <v/>
      </c>
      <c r="CC161" s="36" t="str">
        <f>IF(AND(Input!$I161="text-tabs",Input!$K161="有"),IF(Input!$M161=1,svg_data!$AG$1,IF(Input!$M161=2,svg_data!$AG$2)),"")</f>
        <v/>
      </c>
      <c r="CD161" s="36" t="str">
        <f>IF(AND(Input!$I161="text-tabs",Input!$K161="有"),Input!$G161,"")</f>
        <v/>
      </c>
      <c r="CE161" s="36" t="str">
        <f>IF(AND(Input!$I161="text-tabs",Input!$K161="有"),IF(Input!$M161=1,svg_data!$AI$1,IF(Input!$M161=2,svg_data!$AI$2)),"")</f>
        <v/>
      </c>
      <c r="CF161" s="36" t="str">
        <f>IF(AND(Input!$I161="text-tabs",Input!$K161="有"),Input!$G161,"")</f>
        <v/>
      </c>
      <c r="CG161" s="36" t="str">
        <f>IF(AND(Input!$I161="text-tabs",Input!$K161="有"),IF(Input!$M161=1,svg_data!$AK$1,IF(Input!$M161=2,svg_data!$AK$2)),"")</f>
        <v/>
      </c>
      <c r="CH161" s="36" t="str">
        <f>IF(AND(Input!$I161="text-tabs",Input!$K161="有"),Input!$G161,"")</f>
        <v/>
      </c>
      <c r="CI161" s="36" t="str">
        <f>IF(AND(Input!$I161="text-tabs",Input!$K161="有"),IF(Input!$M161=1,svg_data!$AM$1,IF(Input!$M161=2,svg_data!$AM$2)),"")</f>
        <v/>
      </c>
      <c r="CJ161" s="36" t="str">
        <f>IF(AND(Input!$I161="text-tabs",Input!$K161="有"),Input!$G161,"")</f>
        <v/>
      </c>
      <c r="CK161" s="36" t="str">
        <f>IF(AND(Input!$I161="text-tabs",Input!$K161="有"),IF(Input!$M161=1,svg_data!$AO$1,IF(Input!$M161=2,svg_data!$AO$2)),"")</f>
        <v/>
      </c>
      <c r="CL161" s="36" t="str">
        <f>IF(AND(Input!$I161="text-tabs",Input!$K161="有"),Input!$G161,"")</f>
        <v/>
      </c>
      <c r="CM161" s="36" t="str">
        <f>IF(AND(Input!$I161="text-tabs",Input!$K161="有"),IF(Input!$M161=1,svg_data!$AQ$1,IF(Input!$M161=2,svg_data!$AQ$2)),"")</f>
        <v/>
      </c>
      <c r="CN161" s="36" t="str">
        <f>IF(AND(Input!$I161="text-tabs",Input!$K161="有"),Input!$G161,"")</f>
        <v/>
      </c>
      <c r="CO161" s="36" t="str">
        <f>IF(AND(Input!$I161="text-tabs",Input!$K161="有"),IF(Input!$M161=1,svg_data!$AS$1,IF(Input!$M161=2,svg_data!$AS$2)),"")</f>
        <v/>
      </c>
      <c r="CP161" s="36" t="str">
        <f>IF(AND(Input!$I161="text-tabs",Input!$K161="有"),Input!$G161,"")</f>
        <v/>
      </c>
      <c r="CQ161" s="36" t="str">
        <f>IF(AND(Input!$I161="text-tabs",Input!$K161="有"),IF(Input!$M161=1,svg_data!$AU$1,IF(Input!$M161=2,svg_data!$AU$2)),"")</f>
        <v/>
      </c>
      <c r="CR161" s="36" t="str">
        <f>IF(AND(Input!$I161="text-tabs",Input!$K161="有"),Input!$G161,"")</f>
        <v/>
      </c>
      <c r="CS161" s="36" t="str">
        <f>IF(AND(Input!$I161="text-tabs",Input!$K161="有"),IF(Input!$M161=1,svg_data!$AW$1,IF(Input!$M161=2,svg_data!$AW$2)),"")</f>
        <v/>
      </c>
      <c r="CT161" s="36" t="str">
        <f>IF(AND(Input!$I161="text-tabs",Input!$K161="有"),Input!$G161,"")</f>
        <v/>
      </c>
      <c r="CU161" s="36" t="str">
        <f>IF(AND(Input!$I161="text-tabs",Input!$K161="有"),IF(Input!$M161=1,svg_data!$AY$1,IF(Input!$M161=2,svg_data!$AY$2)),"")</f>
        <v/>
      </c>
      <c r="CV161" s="36" t="str">
        <f>IF(AND(Input!$I161="text-tabs",Input!$K161="有"),Input!$G161,"")</f>
        <v/>
      </c>
      <c r="CW161" s="36" t="str">
        <f>IF(AND(Input!$I161="text-tabs",Input!$K161="有"),IF(Input!$M161=1,svg_data!$BA$1,IF(Input!$M161=2,svg_data!$BA$2)),"")</f>
        <v/>
      </c>
      <c r="CX161" s="36" t="str">
        <f>IF(AND(Input!$I161="text-tabs",Input!$K161="有"),Input!$G161,"")</f>
        <v/>
      </c>
      <c r="CY161" s="36" t="str">
        <f>IF(AND(Input!$I161="text-tabs",Input!$K161="有"),IF(Input!$M161=1,svg_data!$BC$1,IF(Input!$M161=2,svg_data!$BC$2)),"")</f>
        <v/>
      </c>
      <c r="CZ161" s="36" t="str">
        <f>IF(AND(Input!$I161="text-tabs",Input!$K161="有"),Input!$G161,"")</f>
        <v/>
      </c>
      <c r="DA161" s="36" t="str">
        <f>IF(AND(Input!$I161="text-tabs",Input!$K161="有"),IF(Input!$M161=1,svg_data!$BE$1,IF(Input!$M161=2,svg_data!$BE$2)),"")</f>
        <v/>
      </c>
      <c r="DB161" s="36" t="str">
        <f>IF(AND(Input!$I161="text-tabs",Input!$K161="有"),Input!$G161,"")</f>
        <v/>
      </c>
      <c r="DC161" s="36" t="str">
        <f>IF(AND(Input!$I161="text-tabs",Input!$K161="有"),IF(Input!$M161=1,svg_data!$BG$1,IF(Input!$M161=2,svg_data!$BG$2)),"")</f>
        <v/>
      </c>
      <c r="DD161" s="36" t="str">
        <f>IF(AND(Input!$I161="text-tabs",Input!$K161="有"),Input!$G161,"")</f>
        <v/>
      </c>
      <c r="DE161" s="36" t="str">
        <f>IF(AND(Input!$I161="text-tabs",Input!$K161="有"),IF(Input!$M161=1,svg_data!$BI$1,IF(Input!$M161=2,svg_data!$BI$2)),"")</f>
        <v/>
      </c>
      <c r="DF161" s="36" t="str">
        <f>IF(AND(Input!$I161="text-tabs",Input!$K161="有"),Input!$G161,"")</f>
        <v/>
      </c>
      <c r="DG161" s="36" t="str">
        <f>IF(AND(Input!$I161="text-tabs",Input!$K161="有"),IF(Input!$M161=1,svg_data!$BK$1,IF(Input!$M161=2,svg_data!$BK$2)),"")</f>
        <v/>
      </c>
      <c r="DH161" s="36" t="str">
        <f>IF(AND(Input!$I161="text-tabs",Input!$K161="有"),Input!$G161,"")</f>
        <v/>
      </c>
      <c r="DI161" s="36" t="str">
        <f>IF(AND(Input!$I161="text-tabs",Input!$K161="有"),IF(Input!$M161=1,svg_data!$BM$1,IF(Input!$M161=2,svg_data!$BM$2)),"")</f>
        <v/>
      </c>
      <c r="DJ161" s="36" t="str">
        <f>IF(AND(Input!$I161="text-tabs",Input!$K161="有"),svg_data!$BN$1,"")</f>
        <v/>
      </c>
      <c r="DK161" s="36" t="str">
        <f>IF(AND(Input!$I161="text-tabs",Input!$K161="有"),Input!$G161,"")</f>
        <v/>
      </c>
      <c r="DL161" s="36" t="str">
        <f>IF(AND(Input!$I161="text-tabs",Input!$K161="有"),svg_data!$BP$1,"")</f>
        <v/>
      </c>
      <c r="DM161" s="36" t="str">
        <f>IF(AND(Input!$I161="text-tabs",Input!$K161="有"),svg_data!$BQ$1,"")</f>
        <v/>
      </c>
      <c r="DN161" s="36" t="str">
        <f>IF(AND(Input!$I161="text-tabs",Input!$K161="有"),Input!$G161,"")</f>
        <v/>
      </c>
      <c r="DO161" s="36" t="str">
        <f>IF(AND(Input!$I161="text-tabs",Input!$K161="有"),svg_data!$BS$1,"")</f>
        <v/>
      </c>
      <c r="DP161" s="36" t="str">
        <f>IF(AND(Input!$I161="text-tabs",Input!$K161="有"),Input!$G161,"")</f>
        <v/>
      </c>
      <c r="DQ161" s="36" t="str">
        <f>IF(AND(Input!$I161="text-tabs",Input!$K161="有"),svg_data!$BU$1,"")</f>
        <v/>
      </c>
      <c r="DR161" s="36" t="str">
        <f>IF(AND(Input!$I161="text-tabs",Input!$K161="有"),Input!$G161,"")</f>
        <v/>
      </c>
      <c r="DS161" s="36" t="str">
        <f>IF(AND(Input!$I161="text-tabs",Input!$K161="有"),IF(Input!$M161=1,svg_data!$BW$1,IF(Input!$M161=2,svg_data!$BW$2)),"")</f>
        <v/>
      </c>
      <c r="DT161" s="36" t="str">
        <f>IF(AND(Input!$I161="text-tabs",Input!$K161="有"),IF(Input!$M161=1,svg_data!$BY$1,IF(Input!$M161=2,"")),"")</f>
        <v/>
      </c>
      <c r="DU161" s="36" t="str">
        <f>IF(AND(Input!$I161="text-tabs",Input!$K161="有"),IF(Input!$M161=1,Input!$G161,IF(Input!$M161=2,"")),"")</f>
        <v/>
      </c>
      <c r="DV161" s="42" t="str">
        <f>IF(AND(Input!$I161="text-tabs",Input!$K161="有"),IF(Input!$M161=1,svg_data!$CA$1,IF(Input!$M161=2,svg_data!$CA$2)),"")</f>
        <v/>
      </c>
      <c r="DW161" s="36" t="str">
        <f>IF(AND(Input!$I161="text-tabs",Input!$K161="有"),IF(Input!$M161=1,svg_data!$CB$1,IF(Input!$M161=2,svg_data!$CB$2)),"")</f>
        <v/>
      </c>
      <c r="DX161" s="36" t="str">
        <f>IF(AND(Input!$I161="text-tabs",Input!$K161="有"),Input!$G161,"")</f>
        <v/>
      </c>
      <c r="DY161" s="36" t="str">
        <f>IF(AND(Input!$I161="text-tabs",Input!$K161="有"),IF(Input!$M161=1,svg_data!$CD$1,IF(Input!$M161=2,svg_data!$CD$2)),"")</f>
        <v/>
      </c>
      <c r="DZ161" s="36" t="str">
        <f>IF(AND(Input!$I161="text-tabs",Input!$K161="有"),Input!$G161,"")</f>
        <v/>
      </c>
      <c r="EA161" s="36" t="str">
        <f>IF(AND(Input!$I161="text-tabs",Input!$K161="有"),IF(Input!$M161=1,svg_data!$CF$1,IF(Input!$M161=2,svg_data!$CF$2)),"")</f>
        <v/>
      </c>
      <c r="EB161" s="36" t="str">
        <f>IF(AND(Input!$I161="text-tabs",Input!$K161="有"),Input!$G161,"")</f>
        <v/>
      </c>
      <c r="EC161" s="36" t="str">
        <f>IF(AND(Input!$I161="text-tabs",Input!$K161="有"),IF(Input!$M161=1,svg_data!$CH$1,IF(Input!$M161=2,svg_data!$CH$2)),"")</f>
        <v/>
      </c>
      <c r="ED161" s="36" t="str">
        <f>IF(AND(Input!$I161="text-tabs",Input!$K161="有"),Input!$G161,"")</f>
        <v/>
      </c>
      <c r="EE161" s="36" t="str">
        <f>IF(AND(Input!$I161="text-tabs",Input!$K161="有"),IF(Input!$M161=1,svg_data!$CJ$1,IF(Input!$M161=2,svg_data!$CJ$2)),"")</f>
        <v/>
      </c>
      <c r="EF161" s="36" t="str">
        <f>IF(AND(Input!$I161="text-tabs",Input!$K161="有"),Input!$G161,"")</f>
        <v/>
      </c>
      <c r="EG161" s="36" t="str">
        <f>IF(AND(Input!$I161="text-tabs",Input!$K161="有"),IF(Input!$M161=1,svg_data!$CL$1,IF(Input!$M161=2,svg_data!$CL$2)),"")</f>
        <v/>
      </c>
      <c r="EH161" s="36" t="str">
        <f>IF(AND(Input!$I161="text-tabs",Input!$K161="有"),Input!$G161,"")</f>
        <v/>
      </c>
      <c r="EI161" s="36" t="str">
        <f>IF(AND(Input!$I161="text-tabs",Input!$K161="有"),IF(Input!$M161=1,svg_data!$CN$1,IF(Input!$M161=2,svg_data!$CN$2)),"")</f>
        <v/>
      </c>
      <c r="EJ161" s="36" t="str">
        <f>IF(AND(Input!$I161="text-tabs",Input!$K161="有"),Input!$G161,"")</f>
        <v/>
      </c>
      <c r="EK161" s="36" t="str">
        <f>IF(AND(Input!$I161="text-tabs",Input!$K161="有"),IF(Input!$M161=1,svg_data!$CP$1,IF(Input!$M161=2,svg_data!$CP$2)),"")</f>
        <v/>
      </c>
      <c r="EL161" s="36" t="str">
        <f>IF(AND(Input!$I161="text-tabs",Input!$K161="有"),Input!$G161,"")</f>
        <v/>
      </c>
      <c r="EM161" s="36" t="str">
        <f>IF(AND(Input!$I161="text-tabs",Input!$K161="有"),IF(Input!$M161=1,svg_data!$CR$1,IF(Input!$M161=2,svg_data!$CR$2)),"")</f>
        <v/>
      </c>
      <c r="EN161" s="36" t="str">
        <f>IF(AND(Input!$I161="text-tabs",Input!$K161="有"),Input!$G161,"")</f>
        <v/>
      </c>
      <c r="EO161" s="36" t="str">
        <f>IF(AND(Input!$I161="text-tabs",Input!$K161="有"),IF(Input!$M161=1,svg_data!$CT$1,IF(Input!$M161=2,svg_data!$CT$2)),"")</f>
        <v/>
      </c>
      <c r="EP161" s="36" t="str">
        <f>IF(AND(Input!$I161="text-tabs",Input!$K161="有"),Input!$G161,"")</f>
        <v/>
      </c>
      <c r="EQ161" s="36" t="str">
        <f>IF(AND(Input!$I161="text-tabs",Input!$K161="有"),IF(Input!$M161=1,svg_data!$CV$1,IF(Input!$M161=2,svg_data!$CV$2)),"")</f>
        <v/>
      </c>
      <c r="ER161" s="36" t="str">
        <f>IF(AND(Input!$I161="text-tabs",Input!$K161="有"),Input!$G161,"")</f>
        <v/>
      </c>
      <c r="ES161" s="36" t="str">
        <f>IF(AND(Input!$I161="text-tabs",Input!$K161="有"),IF(Input!$M161=1,svg_data!$CX$1,IF(Input!$M161=2,svg_data!$CX$2)),"")</f>
        <v/>
      </c>
      <c r="ET161" s="36" t="str">
        <f>IF(AND(Input!$I161="text-tabs",Input!$K161="有"),Input!$G161,"")</f>
        <v/>
      </c>
      <c r="EU161" s="36" t="str">
        <f>IF(AND(Input!$I161="text-tabs",Input!$K161="有"),IF(Input!$M161=1,svg_data!$CZ$1,IF(Input!$M161=2,svg_data!$CZ$2)),"")</f>
        <v/>
      </c>
      <c r="EV161" s="36" t="str">
        <f>IF(AND(Input!$I161="text-tabs",Input!$K161="有"),Input!$G161,"")</f>
        <v/>
      </c>
      <c r="EW161" s="36" t="str">
        <f>IF(AND(Input!$I161="text-tabs",Input!$K161="有"),IF(Input!$M161=1,svg_data!$DB$1,IF(Input!$M161=2,svg_data!$DB$2)),"")</f>
        <v/>
      </c>
      <c r="EX161" s="36" t="str">
        <f>IF(AND(Input!$I161="text-tabs",Input!$K161="有"),Input!$G161,"")</f>
        <v/>
      </c>
      <c r="EY161" s="36" t="str">
        <f>IF(AND(Input!$I161="text-tabs",Input!$K161="有"),IF(Input!$M161=1,svg_data!$DD$1,IF(Input!$M161=2,svg_data!$DD$2)),"")</f>
        <v/>
      </c>
      <c r="EZ161" s="36" t="str">
        <f>IF(AND(Input!$I161="text-tabs",Input!$K161="有"),Input!$G161,"")</f>
        <v/>
      </c>
      <c r="FA161" s="36" t="str">
        <f>IF(AND(Input!$I161="text-tabs",Input!$K161="有"),IF(Input!$M161=1,svg_data!$DF$1,IF(Input!$M161=2,svg_data!$DF$2)),"")</f>
        <v/>
      </c>
      <c r="FB161" s="36" t="str">
        <f>IF(AND(Input!$I161="text-tabs",Input!$K161="有"),Input!$G161,"")</f>
        <v/>
      </c>
      <c r="FC161" s="36" t="str">
        <f>IF(AND(Input!$I161="text-tabs",Input!$K161="有"),IF(Input!$M161=1,svg_data!$DH$1,IF(Input!$M161=2,svg_data!$DH$2)),"")</f>
        <v/>
      </c>
      <c r="FD161" s="36" t="str">
        <f>IF(AND(Input!$I161="text-tabs",Input!$K161="有"),Input!$G161,"")</f>
        <v/>
      </c>
      <c r="FE161" s="36" t="str">
        <f>IF(AND(Input!$I161="text-tabs",Input!$K161="有"),IF(Input!$M161=1,svg_data!$DJ$1,IF(Input!$M161=2,svg_data!$DJ$2)),"")</f>
        <v/>
      </c>
      <c r="FF161" s="36" t="str">
        <f>IF(AND(Input!$I161="text-tabs",Input!$K161="有"),Input!$G161,"")</f>
        <v/>
      </c>
      <c r="FG161" s="36" t="str">
        <f>IF(AND(Input!$I161="text-tabs",Input!$K161="有"),IF(Input!$M161=1,svg_data!$DL$1,IF(Input!$M161=2,svg_data!$DL$2)),"")</f>
        <v/>
      </c>
      <c r="FH161" s="36" t="str">
        <f>IF(AND(Input!$I161="text-tabs",Input!$K161="有"),Input!$G161,"")</f>
        <v/>
      </c>
      <c r="FI161" s="36" t="str">
        <f>IF(AND(Input!$I161="text-tabs",Input!$K161="有"),IF(Input!$M161=1,svg_data!$DN$1,IF(Input!$M161=2,svg_data!$DN$2)),"")</f>
        <v/>
      </c>
      <c r="FJ161" s="36" t="str">
        <f>IF(AND(Input!$I161="text-tabs",Input!$K161="有"),Input!$G161,"")</f>
        <v/>
      </c>
      <c r="FK161" s="36" t="str">
        <f>IF(AND(Input!$I161="text-tabs",Input!$K161="有"),IF(Input!$M161=1,svg_data!$DP$1,IF(Input!$M161=2,svg_data!$DP$2)),"")</f>
        <v/>
      </c>
      <c r="FL161" s="36" t="str">
        <f>IF(AND(Input!$I161="text-tabs",Input!$K161="有"),Input!$G161,"")</f>
        <v/>
      </c>
      <c r="FM161" s="36" t="str">
        <f>IF(AND(Input!$I161="text-tabs",Input!$K161="有"),IF(Input!$M161=1,svg_data!$DR$1,IF(Input!$M161=2,svg_data!$DR$2)),"")</f>
        <v/>
      </c>
      <c r="FN161" s="36" t="str">
        <f>IF(AND(Input!$I161="text-tabs",Input!$K161="有"),Input!$G161,"")</f>
        <v/>
      </c>
      <c r="FO161" s="36" t="str">
        <f>IF(AND(Input!$I161="text-tabs",Input!$K161="有"),IF(Input!$M161=1,svg_data!$DT$1,IF(Input!$M161=2,svg_data!$DT$2)),"")</f>
        <v/>
      </c>
      <c r="FP161" s="36" t="str">
        <f>IF(AND(Input!$I161="text-tabs",Input!$K161="有"),Input!$G161,"")</f>
        <v/>
      </c>
      <c r="FQ161" s="36" t="str">
        <f>IF(AND(Input!$I161="text-tabs",Input!$K161="有"),IF(Input!$M161=1,svg_data!$DV$1,IF(Input!$M161=2,svg_data!$DV$2)),"")</f>
        <v/>
      </c>
      <c r="FR161" s="36" t="str">
        <f>IF(AND(Input!$I161="text-tabs",Input!$K161="有"),Input!$G161,"")</f>
        <v/>
      </c>
      <c r="FS161" s="36" t="str">
        <f>IF(AND(Input!$I161="text-tabs",Input!$K161="有"),IF(Input!$M161=1,svg_data!$DX$1,IF(Input!$M161=2,svg_data!$DX$2)),"")</f>
        <v/>
      </c>
      <c r="FT161" s="36" t="str">
        <f>IF(AND(Input!$I161="text-tabs",Input!$K161="有"),Input!$G161,"")</f>
        <v/>
      </c>
      <c r="FU161" s="36" t="str">
        <f>IF(AND(Input!$I161="text-tabs",Input!$K161="有"),IF(Input!$M161=1,svg_data!$DZ$1,IF(Input!$M161=2,svg_data!$DZ$2)),"")</f>
        <v/>
      </c>
      <c r="FV161" s="36" t="str">
        <f>IF(AND(Input!$I161="text-tabs",Input!$K161="有"),Input!$G161,"")</f>
        <v/>
      </c>
      <c r="FW161" s="36" t="str">
        <f>IF(AND(Input!$I161="text-tabs",Input!$K161="有"),IF(Input!$M161=1,svg_data!$EB$1,IF(Input!$M161=2,svg_data!$EB$2)),"")</f>
        <v/>
      </c>
      <c r="FX161" s="36" t="str">
        <f>IF(AND(Input!$I161="text-tabs",Input!$K161="有"),Input!$G161,"")</f>
        <v/>
      </c>
      <c r="FY161" s="36" t="str">
        <f>IF(AND(Input!$I161="text-tabs",Input!$K161="有"),IF(Input!$M161=1,svg_data!$ED$1,IF(Input!$M161=2,svg_data!$ED$2)),"")</f>
        <v/>
      </c>
      <c r="FZ161" s="36" t="str">
        <f>IF(AND(Input!$I161="text-tabs",Input!$K161="有"),Input!$G161,"")</f>
        <v/>
      </c>
      <c r="GA161" s="36" t="str">
        <f>IF(AND(Input!$I161="text-tabs",Input!$K161="有"),IF(Input!$M161=1,svg_data!$EF$1,IF(Input!$M161=2,svg_data!$EF$2)),"")</f>
        <v/>
      </c>
      <c r="GB161" s="36" t="str">
        <f>IF(AND(Input!$I161="text-tabs",Input!$K161="有"),Input!$G161,"")</f>
        <v/>
      </c>
      <c r="GC161" s="36" t="str">
        <f>IF(AND(Input!$I161="text-tabs",Input!$K161="有"),IF(Input!$M161=1,svg_data!$EH$1,IF(Input!$M161=2,svg_data!$EH$2)),"")</f>
        <v/>
      </c>
      <c r="GD161" s="36" t="str">
        <f>IF(AND(Input!$I161="text-tabs",Input!$K161="有"),Input!$G161,"")</f>
        <v/>
      </c>
      <c r="GE161" s="36" t="str">
        <f>IF(AND(Input!$I161="text-tabs",Input!$K161="有"),IF(Input!$M161=1,svg_data!$EJ$1,IF(Input!$M161=2,svg_data!$EJ$2)),"")</f>
        <v/>
      </c>
      <c r="GF161" s="36" t="str">
        <f>IF(AND(Input!$I161="text-tabs",Input!$K161="有"),Input!$G161,"")</f>
        <v/>
      </c>
      <c r="GG161" s="36" t="str">
        <f>IF(AND(Input!$I161="text-tabs",Input!$K161="有"),IF(Input!$M161=1,svg_data!$EL$1,IF(Input!$M161=2,svg_data!$EL$2)),"")</f>
        <v/>
      </c>
      <c r="GH161" s="36" t="str">
        <f>IF(AND(Input!$I161="text-tabs",Input!$K161="有"),Input!$G161,"")</f>
        <v/>
      </c>
      <c r="GI161" s="36" t="str">
        <f>IF(AND(Input!$I161="text-tabs",Input!$K161="有"),IF(Input!$M161=1,svg_data!$EN$1,IF(Input!$M161=2,svg_data!$EN$2)),"")</f>
        <v/>
      </c>
      <c r="GJ161" s="36" t="str">
        <f>IF(AND(Input!$I161="text-tabs",Input!$K161="有"),Input!$G161,"")</f>
        <v/>
      </c>
      <c r="GK161" s="36" t="str">
        <f>IF(AND(Input!$I161="text-tabs",Input!$K161="有"),IF(Input!$M161=1,svg_data!$EP$1,IF(Input!$M161=2,svg_data!$EP$2)),"")</f>
        <v/>
      </c>
      <c r="GL161" s="36" t="str">
        <f>IF(AND(Input!$I161="text-tabs",Input!$K161="有"),Input!$G161,"")</f>
        <v/>
      </c>
      <c r="GM161" s="36" t="str">
        <f>IF(AND(Input!$I161="text-tabs",Input!$K161="有"),svg_data!$ER$1,"")</f>
        <v/>
      </c>
      <c r="GN161" s="36" t="str">
        <f>IF(AND(Input!$I161="text-tabs",Input!$K161="有"),Input!$G161,"")</f>
        <v/>
      </c>
      <c r="GO161" s="36" t="str">
        <f>IF(AND(Input!$I161="text-tabs",Input!$K161="有"),svg_data!$ET$1,"")</f>
        <v/>
      </c>
      <c r="GP161" s="36" t="str">
        <f>IF(AND(Input!$I161="text-tabs",Input!$K161="有"),Input!$G161,"")</f>
        <v/>
      </c>
      <c r="GQ161" s="36" t="str">
        <f>IF(AND(Input!$I161="text-tabs",Input!$K161="有"),svg_data!$EV$1,"")</f>
        <v/>
      </c>
      <c r="GR161" s="36" t="str">
        <f>IF(AND(Input!$I161="text-tabs",Input!$K161="有"),Input!$G161,"")</f>
        <v/>
      </c>
      <c r="GS161" s="36" t="str">
        <f>IF(AND(Input!$I161="text-tabs",Input!$K161="有"),svg_data!$EX$1,"")</f>
        <v/>
      </c>
      <c r="GT161" s="36" t="str">
        <f>IF(AND(Input!$I161="text-tabs",Input!$K161="有"),IF(Input!$O161="無","",svg_data!$EY$1),"")</f>
        <v/>
      </c>
      <c r="GU161" s="36" t="str">
        <f>IF(AND(Input!$I161="text-tabs",Input!$K161="有"),IF(Input!$O161="無","",Input!$G161),"")</f>
        <v/>
      </c>
      <c r="GV161" s="36" t="str">
        <f>IF(AND(Input!$I161="text-tabs",Input!$K161="有"),IF(Input!$O161="無","",Input!$O161),"")</f>
        <v/>
      </c>
      <c r="GW161" s="36" t="str">
        <f>IF(AND(Input!$I161="text-tabs",Input!$K161="有"),IF(Input!$O161="無","",svg_data!$FA$1),"")</f>
        <v/>
      </c>
      <c r="GX161" s="36" t="str">
        <f>IF(AND(Input!$I161="text-tabs",Input!$K161="有"),IF(Input!$O161="無","",Input!$P161),"")</f>
        <v/>
      </c>
      <c r="GY161" s="36" t="str">
        <f>IF(AND(Input!$I161="text-tabs",Input!$K161="有"),IF(Input!$O161="無","",svg_data!$FC$1),"")</f>
        <v/>
      </c>
      <c r="GZ161" s="36" t="str">
        <f>IF(AND(Input!$I161="text-tabs",Input!$K161="有"),svg_data!$FD$1,"")</f>
        <v/>
      </c>
      <c r="HA161" s="36" t="str">
        <f>IF(AND(Input!$I161="text-tabs",Input!$K161="有"),$HA$1,"")</f>
        <v/>
      </c>
      <c r="HB161" s="36" t="str">
        <f>IF(AND(Input!$I161="text-tabs",Input!$V161="有",Input!$W161&lt;&gt;""),$HB$1,"")</f>
        <v/>
      </c>
      <c r="HC161" s="36" t="str">
        <f>IF(AND(Input!$I161="text-tabs",Input!$V161="有",Input!$W161&lt;&gt;""),Input!$U161,"")</f>
        <v/>
      </c>
      <c r="HD161" s="36" t="str">
        <f>IF(AND(Input!$I161="text-tabs",Input!$V161="有",Input!$W161&lt;&gt;""),$HD$1,"")</f>
        <v/>
      </c>
      <c r="HE161" s="36" t="str">
        <f>IF(AND(Input!$I161="text-tabs",Input!$V161="有",Input!$W161&lt;&gt;""),$HE$1,"")</f>
        <v/>
      </c>
      <c r="HF161" s="36" t="str">
        <f>IF(AND(Input!$I161="text-tabs",Input!$V161="有",Input!$W161&lt;&gt;""),$HF$1,"")</f>
        <v/>
      </c>
      <c r="HG161" s="36" t="str">
        <f>IF(AND(Input!$I161="text-tabs",Input!$V161="有",Input!$W161&lt;&gt;""),Input!$X161,"")</f>
        <v/>
      </c>
      <c r="HH161" s="36" t="str">
        <f>IF(AND(Input!$I161="text-tabs",Input!$V161="有",Input!$W161&lt;&gt;""),$HH$1,"")</f>
        <v/>
      </c>
      <c r="HI161" s="36" t="str">
        <f>IF(AND(Input!$I161="text-tabs",Input!$V161="有",Input!$W161&lt;&gt;""),Input!$W161,"")</f>
        <v/>
      </c>
      <c r="HJ161" s="36" t="str">
        <f>IF(AND(Input!$I161="text-tabs",Input!$V161="有",Input!$W161&lt;&gt;""),$HJ$1,"")</f>
        <v/>
      </c>
      <c r="HK161" s="36" t="str">
        <f>IF(AND(Input!$I161="text-tabs",Input!$V161="有",Input!$Y161&lt;&gt;"無"),$HK$1,"")</f>
        <v/>
      </c>
      <c r="HL161" s="36" t="str">
        <f>IF(AND(Input!$I161="text-tabs",Input!$V161="有",Input!$Y161&lt;&gt;"無"),$HF$1,"")</f>
        <v/>
      </c>
      <c r="HM161" s="36" t="str">
        <f>IF(AND(Input!$I161="text-tabs",Input!$V161="有",Input!$Y161&lt;&gt;"無"),Input!$Z161,"")</f>
        <v/>
      </c>
      <c r="HN161" s="36" t="str">
        <f>IF(AND(Input!$I161="text-tabs",Input!$V161="有",Input!$Y161&lt;&gt;"無"),$HH$1,"")</f>
        <v/>
      </c>
      <c r="HO161" s="36" t="str">
        <f>IF(AND(Input!$I161="text-tabs",Input!$V161="有",Input!$Y161&lt;&gt;"無"),Input!$Y161,"")</f>
        <v/>
      </c>
      <c r="HP161" s="36" t="str">
        <f>IF(AND(Input!$I161="text-tabs",Input!$V161="有",Input!$Y161&lt;&gt;"無"),$HJ$1,"")</f>
        <v/>
      </c>
      <c r="HQ161" s="36" t="str">
        <f>IF(AND(Input!$I161="text-tabs",Input!$V161="有",Input!$AA161&lt;&gt;"無"),$HQ$1,"")</f>
        <v/>
      </c>
      <c r="HR161" s="36" t="str">
        <f>IF(AND(Input!$I161="text-tabs",Input!$V161="有",Input!$AA161&lt;&gt;"無"),$HR$1,"")</f>
        <v/>
      </c>
      <c r="HS161" s="36" t="str">
        <f>IF(AND(Input!$I161="text-tabs",Input!$V161="有",Input!$AA161&lt;&gt;"無"),Input!$AB161,"")</f>
        <v/>
      </c>
      <c r="HT161" s="36" t="str">
        <f>IF(AND(Input!$I161="text-tabs",Input!$V161="有",Input!$AA161&lt;&gt;"無"),$HT$1,"")</f>
        <v/>
      </c>
      <c r="HU161" s="36" t="str">
        <f>IF(AND(Input!$I161="text-tabs",Input!$V161="有",Input!$AA161&lt;&gt;"無"),Input!$AA161,"")</f>
        <v/>
      </c>
      <c r="HV161" s="36" t="str">
        <f>IF(AND(Input!$I161="text-tabs",Input!$V161="有",Input!$AA161&lt;&gt;"無"),$HV$1,"")</f>
        <v/>
      </c>
      <c r="HW161" s="36" t="str">
        <f>IF(AND(Input!$I161="text-tabs",Input!$V161="有",Input!$AC161&lt;&gt;"無"),$HW$1,"")</f>
        <v/>
      </c>
      <c r="HX161" s="36" t="str">
        <f>IF(AND(Input!$I161="text-tabs",Input!$V161="有",Input!$AC161&lt;&gt;"無"),$HX$1,"")</f>
        <v/>
      </c>
      <c r="HY161" s="36" t="str">
        <f>IF(AND(Input!$I161="text-tabs",Input!$V161="有",Input!$AC161&lt;&gt;"無"),Input!$AD161,"")</f>
        <v/>
      </c>
      <c r="HZ161" s="36" t="str">
        <f>IF(AND(Input!$I161="text-tabs",Input!$V161="有",Input!$AC161&lt;&gt;"無"),$HZ$1,"")</f>
        <v/>
      </c>
      <c r="IA161" s="36" t="str">
        <f>IF(AND(Input!$I161="text-tabs",Input!$V161="有",Input!$AC161&lt;&gt;"無"),Input!$AC161,"")</f>
        <v/>
      </c>
      <c r="IB161" s="36" t="str">
        <f>IF(AND(Input!$I161="text-tabs",Input!$V161="有",Input!$AC161&lt;&gt;"無"),$IB$1,"")</f>
        <v/>
      </c>
      <c r="IC161" s="36" t="str">
        <f>IF(AND(Input!$I161="text-tabs",Input!$V161="有",Input!$AE161&lt;&gt;"無"),$IC$1,"")</f>
        <v/>
      </c>
      <c r="ID161" s="36" t="str">
        <f>IF(AND(Input!$I161="text-tabs",Input!$V161="有",Input!$AE161&lt;&gt;"無"),$HF$1,"")</f>
        <v/>
      </c>
      <c r="IE161" s="36" t="str">
        <f>IF(AND(Input!$I161="text-tabs",Input!$V161="有",Input!$AE161&lt;&gt;"無"),Input!$AF161,"")</f>
        <v/>
      </c>
      <c r="IF161" s="36" t="str">
        <f>IF(AND(Input!$I161="text-tabs",Input!$V161="有",Input!$AE161&lt;&gt;"無"),$HH$1,"")</f>
        <v/>
      </c>
      <c r="IG161" s="36" t="str">
        <f>IF(AND(Input!$I161="text-tabs",Input!$V161="有",Input!$AE161&lt;&gt;"無"),Input!$AE161,"")</f>
        <v/>
      </c>
      <c r="IH161" s="36" t="str">
        <f>IF(AND(Input!$I161="text-tabs",Input!$V161="有",Input!$AE161&lt;&gt;"無"),$HJ$1,"")</f>
        <v/>
      </c>
      <c r="II161" s="36" t="str">
        <f>IF(AND(Input!$I161="text-tabs",Input!$V161="有"),$II$1,"")</f>
        <v/>
      </c>
      <c r="IJ161" s="36" t="str">
        <f>IF(AND(Input!$I161="text-tabs",Input!$AG161="有"),$IJ$1,"")</f>
        <v/>
      </c>
      <c r="IK161" s="36" t="str">
        <f>IF(AND(Input!$I161="text-tabs",Input!$AG161="有"),Input!$AH161,"")</f>
        <v/>
      </c>
      <c r="IL161" s="36" t="str">
        <f>IF(AND(Input!$I161="text-tabs",Input!$AG161="有"),$IL$1,"")</f>
        <v/>
      </c>
      <c r="IM161" s="36" t="str">
        <f>IF(AND(Input!$I161="text-tabs",Input!$AG161="有"),Input!$AI161,"")</f>
        <v/>
      </c>
      <c r="IN161" s="36" t="str">
        <f>IF(AND(Input!$I161="text-tabs",Input!$AG161="有"),$IN$1,"")</f>
        <v/>
      </c>
      <c r="IO161" s="36" t="str">
        <f>IF(Input!$I161="text-tabs",$IO$1,"")</f>
        <v/>
      </c>
      <c r="IP161" s="36" t="str">
        <f>IF(Input!$I161="event",$IP$1,"")</f>
        <v/>
      </c>
      <c r="IQ161" s="36" t="str">
        <f>IF(Input!$I161="event",Input!$R161,"")</f>
        <v/>
      </c>
      <c r="IR161" s="36" t="str">
        <f>IF(Input!$I161="event",$IR$1,"")</f>
        <v/>
      </c>
      <c r="IS161" s="36" t="str">
        <f>IF(Input!$I161="event",$IS$1,"")</f>
        <v/>
      </c>
      <c r="IT161" s="36" t="str">
        <f>IF(Input!$I161="event",Input!$Q161,"")</f>
        <v/>
      </c>
      <c r="IU161" s="36" t="str">
        <f>IF(Input!$I161="event",$IU$1,"")</f>
        <v/>
      </c>
      <c r="IV161" s="36" t="str">
        <f>IF(Input!$I161="image",$IV$1,"")</f>
        <v/>
      </c>
      <c r="IW161" s="36" t="str">
        <f>IF(Input!$I161="image",Input!$S161,"")</f>
        <v/>
      </c>
      <c r="IX161" s="36" t="str">
        <f>IF(Input!$I161="image",$IX$1,"")</f>
        <v/>
      </c>
      <c r="IY161" s="36" t="str">
        <f>IF(AND(Input!$I161="image",Input!$V161="無"),$IY$1,"")</f>
        <v/>
      </c>
      <c r="IZ161" s="36" t="str">
        <f>IF(AND(Input!$I161="image",Input!$V161="無"),Input!$B161,"")</f>
        <v/>
      </c>
      <c r="JA161" s="36" t="str">
        <f>IF(AND(Input!$I161="image",Input!$V161="無"),$JA$1,"")</f>
        <v/>
      </c>
      <c r="JB161" s="36" t="str">
        <f>IF(AND(Input!$I161="image",Input!$V161="有"),$JB$1,"")</f>
        <v/>
      </c>
      <c r="JC161" s="36" t="str">
        <f>IF(AND(Input!$I161="image",Input!$V161="有"),Input!$W161,"")</f>
        <v/>
      </c>
      <c r="JD161" s="36" t="str">
        <f>IF(AND(Input!$I161="image",Input!$V161="有"),$JD$1,"")</f>
        <v/>
      </c>
      <c r="JE161" s="36" t="str">
        <f>IF(AND(Input!$I161="image",Input!$V161="有"),Input!$X161,"")</f>
        <v/>
      </c>
      <c r="JF161" s="36" t="str">
        <f>IF(AND(Input!$I161="image",Input!$V161="有"),$JF$1,"")</f>
        <v/>
      </c>
      <c r="JG161" s="36" t="str">
        <f>IF(Input!$I161="embed",$JG$1,"")</f>
        <v/>
      </c>
      <c r="JH161" s="36" t="str">
        <f>IF(Input!$I161="embed",Input!$X161,"")</f>
        <v/>
      </c>
      <c r="JI161" s="36" t="str">
        <f>IF(Input!$I161="embed",$JI$1,"")</f>
        <v/>
      </c>
      <c r="JJ161" s="36" t="str">
        <f>IF(Input!$I161="embed",$JJ$1,"")</f>
        <v/>
      </c>
      <c r="JK161" s="36" t="str">
        <f>IF(Input!$I161="embed",Input!$R161,"")</f>
        <v/>
      </c>
      <c r="JL161" s="36" t="str">
        <f>IF(Input!$I161="embed",$JL$1,"")</f>
        <v/>
      </c>
      <c r="JM161" s="36" t="str">
        <f>IF(Input!$I161="table",Input!$AI161,"")</f>
        <v/>
      </c>
      <c r="JN161" s="36" t="str">
        <f>IF(Input!$I161="table",Input!$AJ161,"")</f>
        <v/>
      </c>
      <c r="JO161" s="36" t="s">
        <v>0</v>
      </c>
      <c r="JP161" s="36" t="str">
        <f t="shared" si="8"/>
        <v/>
      </c>
    </row>
    <row r="162" spans="1:276" s="36" customFormat="1">
      <c r="A162" s="39" t="str">
        <f t="shared" si="7"/>
        <v>"0":{"category":"未記入","class":"0","id":"0","titleShadow":"",}</v>
      </c>
      <c r="B162" s="36" t="s">
        <v>5</v>
      </c>
      <c r="C162" s="40">
        <f>Input!$G162</f>
        <v>0</v>
      </c>
      <c r="D162" s="36" t="s">
        <v>210</v>
      </c>
      <c r="E162" s="36" t="s">
        <v>23</v>
      </c>
      <c r="F162" s="36" t="str">
        <f>IF(Input!$C162&lt;&gt;"",Input!$C162,"未記入")</f>
        <v>未記入</v>
      </c>
      <c r="G162" s="36" t="s">
        <v>3</v>
      </c>
      <c r="H162" s="36" t="s">
        <v>1</v>
      </c>
      <c r="I162" s="36">
        <f>Input!$I162</f>
        <v>0</v>
      </c>
      <c r="J162" s="36" t="s">
        <v>3</v>
      </c>
      <c r="K162" s="36" t="s">
        <v>4</v>
      </c>
      <c r="L162" s="40">
        <f>Input!$G162</f>
        <v>0</v>
      </c>
      <c r="M162" s="36" t="s">
        <v>3</v>
      </c>
      <c r="N162" s="36" t="str">
        <f>IF(Input!$D162="有",$N$1,"")</f>
        <v/>
      </c>
      <c r="O162" s="36" t="str">
        <f>IF(Input!$D162="有",Input!$A162,"")</f>
        <v/>
      </c>
      <c r="P162" s="36" t="str">
        <f>IF(Input!$D162="有",$P$1,"")</f>
        <v/>
      </c>
      <c r="Q162" s="36" t="str">
        <f>IF(Input!$D162="有",$Q$1,"")</f>
        <v/>
      </c>
      <c r="R162" s="36" t="str">
        <f>IF(Input!$D162="有",LEFT(Input!$E162,1),"")</f>
        <v/>
      </c>
      <c r="S162" s="36" t="str">
        <f>IF(Input!$D162="有",$S$1,"")</f>
        <v/>
      </c>
      <c r="T162" s="36" t="str">
        <f>IF(Input!$D162="有",$T$1,"")</f>
        <v/>
      </c>
      <c r="U162" s="36" t="str">
        <f>IF(Input!$D162="有",Input!$F162,"")</f>
        <v/>
      </c>
      <c r="V162" s="36" t="str">
        <f>IF(Input!$D162="有",$V$1,"")</f>
        <v/>
      </c>
      <c r="W162" s="36" t="s">
        <v>205</v>
      </c>
      <c r="X162" s="36" t="str">
        <f>IF(Input!$H162="有","true",IF(Input!$H162="無","false",""))</f>
        <v/>
      </c>
      <c r="Y162" s="36" t="s">
        <v>3</v>
      </c>
      <c r="Z162" s="36" t="str">
        <f>IF(OR(Input!$I162="text-tabs",Input!$I162="text"),$Z$1,"")</f>
        <v/>
      </c>
      <c r="AA162" s="36" t="str">
        <f>IF(OR(Input!$I162="text-tabs",Input!$I162="text"),Input!$B162,"")</f>
        <v/>
      </c>
      <c r="AB162" s="36" t="str">
        <f>IF(OR(Input!$I162="text-tabs",Input!$I162="text"),$AB$1,"")</f>
        <v/>
      </c>
      <c r="AC162" s="36" t="str">
        <f>IF(AND(OR(Input!$I162="text-tabs",Input!$I162="text"),Input!$T162="無"),$AC$1,"")</f>
        <v/>
      </c>
      <c r="AD162" s="36" t="str">
        <f>IF(AND(OR(Input!$I162="text-tabs",Input!$I162="text"),Input!$T162="無"),Input!$S162,"")</f>
        <v/>
      </c>
      <c r="AE162" s="36" t="str">
        <f>IF(AND(OR(Input!$I162="text-tabs",Input!$I162="text"),Input!$T162="無"),$AE$1,"")</f>
        <v/>
      </c>
      <c r="AF162" s="36" t="str">
        <f>IF(AND(OR(Input!$I162="text-tabs",Input!$I162="text"),Input!$S162="無"),$AF$1,"")</f>
        <v/>
      </c>
      <c r="AG162" s="36" t="str">
        <f>IF(AND(OR(Input!$I162="text-tabs",Input!$I162="text"),Input!$S162="無"),Input!$T162,"")</f>
        <v/>
      </c>
      <c r="AH162" s="36" t="str">
        <f>IF(AND(OR(Input!$I162="text-tabs",Input!$I162="text"),Input!$S162="無"),$AH$1,"")</f>
        <v/>
      </c>
      <c r="AI162" s="36" t="str">
        <f>IF(Input!$I162="text",$AI$1,"")</f>
        <v/>
      </c>
      <c r="AJ162" s="36" t="str">
        <f>IF(Input!$I162="text",Input!$R162,"")</f>
        <v/>
      </c>
      <c r="AK162" s="36" t="str">
        <f>IF(Input!$I162="text",$AK$1,"")</f>
        <v/>
      </c>
      <c r="AL162" s="36" t="str">
        <f>IF(Input!$I162="text-tabs",$AL$1,"")</f>
        <v/>
      </c>
      <c r="AM162" s="36" t="str">
        <f>IF(Input!$I162="text-tabs",$AM$1,"")</f>
        <v/>
      </c>
      <c r="AN162" s="36" t="str">
        <f>IF(Input!$I162="text-tabs",Input!$J162,"")</f>
        <v/>
      </c>
      <c r="AO162" s="36" t="str">
        <f>IF(Input!$I162="text-tabs",$AO$1,"")</f>
        <v/>
      </c>
      <c r="AP162" s="36" t="str">
        <f>IF(Input!$I162="text-tabs",Input!$R162,"")</f>
        <v/>
      </c>
      <c r="AQ162" s="36" t="str">
        <f>IF(Input!$I162="text-tabs",$AQ$1,"")</f>
        <v/>
      </c>
      <c r="AR162" s="36" t="str">
        <f>IF(AND(Input!$I162="text-tabs",Input!$K162="有"),$AR$1,"")</f>
        <v/>
      </c>
      <c r="AS162" s="36" t="str">
        <f>IF(AND(Input!$I162="text-tabs",Input!$K162="有"),Input!$L162,"")</f>
        <v/>
      </c>
      <c r="AT162" s="36" t="str">
        <f>IF(AND(Input!$I162="text-tabs",Input!$K162="有"),$AT$1,"")</f>
        <v/>
      </c>
      <c r="AU162" s="36" t="str">
        <f>IF(AND(Input!$I162="text-tabs",Input!$K162="有"),Input!$N162,"")</f>
        <v/>
      </c>
      <c r="AV162" s="36" t="str">
        <f>IF(AND(Input!$I162="text-tabs",Input!$K162="有"),"&lt;br&gt;","")</f>
        <v/>
      </c>
      <c r="AW162" s="36" t="str">
        <f>IF(AND(Input!$I162="text-tabs",Input!$K162="有"),IF(Input!$M162=1,svg_data!$A$1,IF(Input!$M162=2,svg_data!$A$2)),"")</f>
        <v/>
      </c>
      <c r="AX162" s="36" t="str">
        <f>IF(AND(Input!$I162="text-tabs",Input!$K162="有"),Input!$G162,"")</f>
        <v/>
      </c>
      <c r="AY162" s="36" t="str">
        <f>IF(AND(Input!$I162="text-tabs",Input!$K162="有"),IF(Input!$M162=1,svg_data!$C$1,IF(Input!$M162=2,svg_data!$C$2)),"")</f>
        <v/>
      </c>
      <c r="AZ162" s="36" t="str">
        <f>IF(AND(Input!$I162="text-tabs",Input!$K162="有"),Input!$G162,"")</f>
        <v/>
      </c>
      <c r="BA162" s="36" t="str">
        <f>IF(AND(Input!$I162="text-tabs",Input!$K162="有"),IF(Input!$M162=1,svg_data!$E$1,IF(Input!$M162=2,svg_data!$E$2)),"")</f>
        <v/>
      </c>
      <c r="BB162" s="36" t="str">
        <f>IF(AND(Input!$I162="text-tabs",Input!$K162="有"),Input!$G162,"")</f>
        <v/>
      </c>
      <c r="BC162" s="36" t="str">
        <f>IF(AND(Input!$I162="text-tabs",Input!$K162="有"),IF(Input!$M162=1,svg_data!$G$1,IF(Input!$M162=2,svg_data!$G$2)),"")</f>
        <v/>
      </c>
      <c r="BD162" s="36" t="str">
        <f>IF(AND(Input!$I162="text-tabs",Input!$K162="有"),Input!$G162,"")</f>
        <v/>
      </c>
      <c r="BE162" s="36" t="str">
        <f>IF(AND(Input!$I162="text-tabs",Input!$K162="有"),IF(Input!$M162=1,svg_data!$I$1,IF(Input!$M162=2,svg_data!$I$2)),"")</f>
        <v/>
      </c>
      <c r="BF162" s="36" t="str">
        <f>IF(AND(Input!$I162="text-tabs",Input!$K162="有"),Input!$G162,"")</f>
        <v/>
      </c>
      <c r="BG162" s="36" t="str">
        <f>IF(AND(Input!$I162="text-tabs",Input!$K162="有"),IF(Input!$M162=1,svg_data!$K$1,IF(Input!$M162=2,svg_data!$K$2)),"")</f>
        <v/>
      </c>
      <c r="BH162" s="36" t="str">
        <f>IF(AND(Input!$I162="text-tabs",Input!$K162="有"),Input!$G162,"")</f>
        <v/>
      </c>
      <c r="BI162" s="36" t="str">
        <f>IF(AND(Input!$I162="text-tabs",Input!$K162="有"),IF(Input!$M162=1,svg_data!$M$1,IF(Input!$M162=2,svg_data!$M$2)),"")</f>
        <v/>
      </c>
      <c r="BJ162" s="36" t="str">
        <f>IF(AND(Input!$I162="text-tabs",Input!$K162="有"),Input!$G162,"")</f>
        <v/>
      </c>
      <c r="BK162" s="36" t="str">
        <f>IF(AND(Input!$I162="text-tabs",Input!$K162="有"),IF(Input!$M162=1,svg_data!$O$1,IF(Input!$M162=2,svg_data!$O$2)),"")</f>
        <v/>
      </c>
      <c r="BL162" s="36" t="str">
        <f>IF(AND(Input!$I162="text-tabs",Input!$K162="有"),Input!$G162,"")</f>
        <v/>
      </c>
      <c r="BM162" s="36" t="str">
        <f>IF(AND(Input!$I162="text-tabs",Input!$K162="有"),IF(Input!$M162=1,svg_data!$Q$1,IF(Input!$M162=2,svg_data!$Q$2)),"")</f>
        <v/>
      </c>
      <c r="BN162" s="36" t="str">
        <f>IF(AND(Input!$I162="text-tabs",Input!$K162="有"),Input!$G162,"")</f>
        <v/>
      </c>
      <c r="BO162" s="36" t="str">
        <f>IF(AND(Input!$I162="text-tabs",Input!$K162="有"),IF(Input!$M162=1,svg_data!$S$1,IF(Input!$M162=2,svg_data!$S$2)),"")</f>
        <v/>
      </c>
      <c r="BP162" s="36" t="str">
        <f>IF(AND(Input!$I162="text-tabs",Input!$K162="有"),Input!$G162,"")</f>
        <v/>
      </c>
      <c r="BQ162" s="36" t="str">
        <f>IF(AND(Input!$I162="text-tabs",Input!$K162="有"),IF(Input!$M162=1,svg_data!$U$1,IF(Input!$M162=2,svg_data!$U$2)),"")</f>
        <v/>
      </c>
      <c r="BR162" s="36" t="str">
        <f>IF(AND(Input!$I162="text-tabs",Input!$K162="有"),Input!$G162,"")</f>
        <v/>
      </c>
      <c r="BS162" s="36" t="str">
        <f>IF(AND(Input!$I162="text-tabs",Input!$K162="有"),IF(Input!$M162=1,svg_data!$W$1,IF(Input!$M162=2,svg_data!$W$2)),"")</f>
        <v/>
      </c>
      <c r="BT162" s="36" t="str">
        <f>IF(AND(Input!$I162="text-tabs",Input!$K162="有"),Input!$G162,"")</f>
        <v/>
      </c>
      <c r="BU162" s="36" t="str">
        <f>IF(AND(Input!$I162="text-tabs",Input!$K162="有"),IF(Input!$M162=1,svg_data!$Y$1,IF(Input!$M162=2,svg_data!$Y$2)),"")</f>
        <v/>
      </c>
      <c r="BV162" s="36" t="str">
        <f>IF(AND(Input!$I162="text-tabs",Input!$K162="有"),Input!$G162,"")</f>
        <v/>
      </c>
      <c r="BW162" s="36" t="str">
        <f>IF(AND(Input!$I162="text-tabs",Input!$K162="有"),IF(Input!$M162=1,svg_data!$AA$1,IF(Input!$M162=2,svg_data!$AA$2)),"")</f>
        <v/>
      </c>
      <c r="BX162" s="36" t="str">
        <f>IF(AND(Input!$I162="text-tabs",Input!$K162="有"),Input!$G162,"")</f>
        <v/>
      </c>
      <c r="BY162" s="36" t="str">
        <f>IF(AND(Input!$I162="text-tabs",Input!$K162="有"),IF(Input!$M162=1,svg_data!$AC$1,IF(Input!$M162=2,svg_data!$AC$2)),"")</f>
        <v/>
      </c>
      <c r="BZ162" s="36" t="str">
        <f>IF(AND(Input!$I162="text-tabs",Input!$K162="有"),Input!$G162,"")</f>
        <v/>
      </c>
      <c r="CA162" s="36" t="str">
        <f>IF(AND(Input!$I162="text-tabs",Input!$K162="有"),IF(Input!$M162=1,svg_data!$AE$1,IF(Input!$M162=2,svg_data!$AE$2)),"")</f>
        <v/>
      </c>
      <c r="CB162" s="36" t="str">
        <f>IF(AND(Input!$I162="text-tabs",Input!$K162="有"),Input!$G162,"")</f>
        <v/>
      </c>
      <c r="CC162" s="36" t="str">
        <f>IF(AND(Input!$I162="text-tabs",Input!$K162="有"),IF(Input!$M162=1,svg_data!$AG$1,IF(Input!$M162=2,svg_data!$AG$2)),"")</f>
        <v/>
      </c>
      <c r="CD162" s="36" t="str">
        <f>IF(AND(Input!$I162="text-tabs",Input!$K162="有"),Input!$G162,"")</f>
        <v/>
      </c>
      <c r="CE162" s="36" t="str">
        <f>IF(AND(Input!$I162="text-tabs",Input!$K162="有"),IF(Input!$M162=1,svg_data!$AI$1,IF(Input!$M162=2,svg_data!$AI$2)),"")</f>
        <v/>
      </c>
      <c r="CF162" s="36" t="str">
        <f>IF(AND(Input!$I162="text-tabs",Input!$K162="有"),Input!$G162,"")</f>
        <v/>
      </c>
      <c r="CG162" s="36" t="str">
        <f>IF(AND(Input!$I162="text-tabs",Input!$K162="有"),IF(Input!$M162=1,svg_data!$AK$1,IF(Input!$M162=2,svg_data!$AK$2)),"")</f>
        <v/>
      </c>
      <c r="CH162" s="36" t="str">
        <f>IF(AND(Input!$I162="text-tabs",Input!$K162="有"),Input!$G162,"")</f>
        <v/>
      </c>
      <c r="CI162" s="36" t="str">
        <f>IF(AND(Input!$I162="text-tabs",Input!$K162="有"),IF(Input!$M162=1,svg_data!$AM$1,IF(Input!$M162=2,svg_data!$AM$2)),"")</f>
        <v/>
      </c>
      <c r="CJ162" s="36" t="str">
        <f>IF(AND(Input!$I162="text-tabs",Input!$K162="有"),Input!$G162,"")</f>
        <v/>
      </c>
      <c r="CK162" s="36" t="str">
        <f>IF(AND(Input!$I162="text-tabs",Input!$K162="有"),IF(Input!$M162=1,svg_data!$AO$1,IF(Input!$M162=2,svg_data!$AO$2)),"")</f>
        <v/>
      </c>
      <c r="CL162" s="36" t="str">
        <f>IF(AND(Input!$I162="text-tabs",Input!$K162="有"),Input!$G162,"")</f>
        <v/>
      </c>
      <c r="CM162" s="36" t="str">
        <f>IF(AND(Input!$I162="text-tabs",Input!$K162="有"),IF(Input!$M162=1,svg_data!$AQ$1,IF(Input!$M162=2,svg_data!$AQ$2)),"")</f>
        <v/>
      </c>
      <c r="CN162" s="36" t="str">
        <f>IF(AND(Input!$I162="text-tabs",Input!$K162="有"),Input!$G162,"")</f>
        <v/>
      </c>
      <c r="CO162" s="36" t="str">
        <f>IF(AND(Input!$I162="text-tabs",Input!$K162="有"),IF(Input!$M162=1,svg_data!$AS$1,IF(Input!$M162=2,svg_data!$AS$2)),"")</f>
        <v/>
      </c>
      <c r="CP162" s="36" t="str">
        <f>IF(AND(Input!$I162="text-tabs",Input!$K162="有"),Input!$G162,"")</f>
        <v/>
      </c>
      <c r="CQ162" s="36" t="str">
        <f>IF(AND(Input!$I162="text-tabs",Input!$K162="有"),IF(Input!$M162=1,svg_data!$AU$1,IF(Input!$M162=2,svg_data!$AU$2)),"")</f>
        <v/>
      </c>
      <c r="CR162" s="36" t="str">
        <f>IF(AND(Input!$I162="text-tabs",Input!$K162="有"),Input!$G162,"")</f>
        <v/>
      </c>
      <c r="CS162" s="36" t="str">
        <f>IF(AND(Input!$I162="text-tabs",Input!$K162="有"),IF(Input!$M162=1,svg_data!$AW$1,IF(Input!$M162=2,svg_data!$AW$2)),"")</f>
        <v/>
      </c>
      <c r="CT162" s="36" t="str">
        <f>IF(AND(Input!$I162="text-tabs",Input!$K162="有"),Input!$G162,"")</f>
        <v/>
      </c>
      <c r="CU162" s="36" t="str">
        <f>IF(AND(Input!$I162="text-tabs",Input!$K162="有"),IF(Input!$M162=1,svg_data!$AY$1,IF(Input!$M162=2,svg_data!$AY$2)),"")</f>
        <v/>
      </c>
      <c r="CV162" s="36" t="str">
        <f>IF(AND(Input!$I162="text-tabs",Input!$K162="有"),Input!$G162,"")</f>
        <v/>
      </c>
      <c r="CW162" s="36" t="str">
        <f>IF(AND(Input!$I162="text-tabs",Input!$K162="有"),IF(Input!$M162=1,svg_data!$BA$1,IF(Input!$M162=2,svg_data!$BA$2)),"")</f>
        <v/>
      </c>
      <c r="CX162" s="36" t="str">
        <f>IF(AND(Input!$I162="text-tabs",Input!$K162="有"),Input!$G162,"")</f>
        <v/>
      </c>
      <c r="CY162" s="36" t="str">
        <f>IF(AND(Input!$I162="text-tabs",Input!$K162="有"),IF(Input!$M162=1,svg_data!$BC$1,IF(Input!$M162=2,svg_data!$BC$2)),"")</f>
        <v/>
      </c>
      <c r="CZ162" s="36" t="str">
        <f>IF(AND(Input!$I162="text-tabs",Input!$K162="有"),Input!$G162,"")</f>
        <v/>
      </c>
      <c r="DA162" s="36" t="str">
        <f>IF(AND(Input!$I162="text-tabs",Input!$K162="有"),IF(Input!$M162=1,svg_data!$BE$1,IF(Input!$M162=2,svg_data!$BE$2)),"")</f>
        <v/>
      </c>
      <c r="DB162" s="36" t="str">
        <f>IF(AND(Input!$I162="text-tabs",Input!$K162="有"),Input!$G162,"")</f>
        <v/>
      </c>
      <c r="DC162" s="36" t="str">
        <f>IF(AND(Input!$I162="text-tabs",Input!$K162="有"),IF(Input!$M162=1,svg_data!$BG$1,IF(Input!$M162=2,svg_data!$BG$2)),"")</f>
        <v/>
      </c>
      <c r="DD162" s="36" t="str">
        <f>IF(AND(Input!$I162="text-tabs",Input!$K162="有"),Input!$G162,"")</f>
        <v/>
      </c>
      <c r="DE162" s="36" t="str">
        <f>IF(AND(Input!$I162="text-tabs",Input!$K162="有"),IF(Input!$M162=1,svg_data!$BI$1,IF(Input!$M162=2,svg_data!$BI$2)),"")</f>
        <v/>
      </c>
      <c r="DF162" s="36" t="str">
        <f>IF(AND(Input!$I162="text-tabs",Input!$K162="有"),Input!$G162,"")</f>
        <v/>
      </c>
      <c r="DG162" s="36" t="str">
        <f>IF(AND(Input!$I162="text-tabs",Input!$K162="有"),IF(Input!$M162=1,svg_data!$BK$1,IF(Input!$M162=2,svg_data!$BK$2)),"")</f>
        <v/>
      </c>
      <c r="DH162" s="36" t="str">
        <f>IF(AND(Input!$I162="text-tabs",Input!$K162="有"),Input!$G162,"")</f>
        <v/>
      </c>
      <c r="DI162" s="36" t="str">
        <f>IF(AND(Input!$I162="text-tabs",Input!$K162="有"),IF(Input!$M162=1,svg_data!$BM$1,IF(Input!$M162=2,svg_data!$BM$2)),"")</f>
        <v/>
      </c>
      <c r="DJ162" s="36" t="str">
        <f>IF(AND(Input!$I162="text-tabs",Input!$K162="有"),svg_data!$BN$1,"")</f>
        <v/>
      </c>
      <c r="DK162" s="36" t="str">
        <f>IF(AND(Input!$I162="text-tabs",Input!$K162="有"),Input!$G162,"")</f>
        <v/>
      </c>
      <c r="DL162" s="36" t="str">
        <f>IF(AND(Input!$I162="text-tabs",Input!$K162="有"),svg_data!$BP$1,"")</f>
        <v/>
      </c>
      <c r="DM162" s="36" t="str">
        <f>IF(AND(Input!$I162="text-tabs",Input!$K162="有"),svg_data!$BQ$1,"")</f>
        <v/>
      </c>
      <c r="DN162" s="36" t="str">
        <f>IF(AND(Input!$I162="text-tabs",Input!$K162="有"),Input!$G162,"")</f>
        <v/>
      </c>
      <c r="DO162" s="36" t="str">
        <f>IF(AND(Input!$I162="text-tabs",Input!$K162="有"),svg_data!$BS$1,"")</f>
        <v/>
      </c>
      <c r="DP162" s="36" t="str">
        <f>IF(AND(Input!$I162="text-tabs",Input!$K162="有"),Input!$G162,"")</f>
        <v/>
      </c>
      <c r="DQ162" s="36" t="str">
        <f>IF(AND(Input!$I162="text-tabs",Input!$K162="有"),svg_data!$BU$1,"")</f>
        <v/>
      </c>
      <c r="DR162" s="36" t="str">
        <f>IF(AND(Input!$I162="text-tabs",Input!$K162="有"),Input!$G162,"")</f>
        <v/>
      </c>
      <c r="DS162" s="36" t="str">
        <f>IF(AND(Input!$I162="text-tabs",Input!$K162="有"),IF(Input!$M162=1,svg_data!$BW$1,IF(Input!$M162=2,svg_data!$BW$2)),"")</f>
        <v/>
      </c>
      <c r="DT162" s="36" t="str">
        <f>IF(AND(Input!$I162="text-tabs",Input!$K162="有"),IF(Input!$M162=1,svg_data!$BY$1,IF(Input!$M162=2,"")),"")</f>
        <v/>
      </c>
      <c r="DU162" s="36" t="str">
        <f>IF(AND(Input!$I162="text-tabs",Input!$K162="有"),IF(Input!$M162=1,Input!$G162,IF(Input!$M162=2,"")),"")</f>
        <v/>
      </c>
      <c r="DV162" s="42" t="str">
        <f>IF(AND(Input!$I162="text-tabs",Input!$K162="有"),IF(Input!$M162=1,svg_data!$CA$1,IF(Input!$M162=2,svg_data!$CA$2)),"")</f>
        <v/>
      </c>
      <c r="DW162" s="36" t="str">
        <f>IF(AND(Input!$I162="text-tabs",Input!$K162="有"),IF(Input!$M162=1,svg_data!$CB$1,IF(Input!$M162=2,svg_data!$CB$2)),"")</f>
        <v/>
      </c>
      <c r="DX162" s="36" t="str">
        <f>IF(AND(Input!$I162="text-tabs",Input!$K162="有"),Input!$G162,"")</f>
        <v/>
      </c>
      <c r="DY162" s="36" t="str">
        <f>IF(AND(Input!$I162="text-tabs",Input!$K162="有"),IF(Input!$M162=1,svg_data!$CD$1,IF(Input!$M162=2,svg_data!$CD$2)),"")</f>
        <v/>
      </c>
      <c r="DZ162" s="36" t="str">
        <f>IF(AND(Input!$I162="text-tabs",Input!$K162="有"),Input!$G162,"")</f>
        <v/>
      </c>
      <c r="EA162" s="36" t="str">
        <f>IF(AND(Input!$I162="text-tabs",Input!$K162="有"),IF(Input!$M162=1,svg_data!$CF$1,IF(Input!$M162=2,svg_data!$CF$2)),"")</f>
        <v/>
      </c>
      <c r="EB162" s="36" t="str">
        <f>IF(AND(Input!$I162="text-tabs",Input!$K162="有"),Input!$G162,"")</f>
        <v/>
      </c>
      <c r="EC162" s="36" t="str">
        <f>IF(AND(Input!$I162="text-tabs",Input!$K162="有"),IF(Input!$M162=1,svg_data!$CH$1,IF(Input!$M162=2,svg_data!$CH$2)),"")</f>
        <v/>
      </c>
      <c r="ED162" s="36" t="str">
        <f>IF(AND(Input!$I162="text-tabs",Input!$K162="有"),Input!$G162,"")</f>
        <v/>
      </c>
      <c r="EE162" s="36" t="str">
        <f>IF(AND(Input!$I162="text-tabs",Input!$K162="有"),IF(Input!$M162=1,svg_data!$CJ$1,IF(Input!$M162=2,svg_data!$CJ$2)),"")</f>
        <v/>
      </c>
      <c r="EF162" s="36" t="str">
        <f>IF(AND(Input!$I162="text-tabs",Input!$K162="有"),Input!$G162,"")</f>
        <v/>
      </c>
      <c r="EG162" s="36" t="str">
        <f>IF(AND(Input!$I162="text-tabs",Input!$K162="有"),IF(Input!$M162=1,svg_data!$CL$1,IF(Input!$M162=2,svg_data!$CL$2)),"")</f>
        <v/>
      </c>
      <c r="EH162" s="36" t="str">
        <f>IF(AND(Input!$I162="text-tabs",Input!$K162="有"),Input!$G162,"")</f>
        <v/>
      </c>
      <c r="EI162" s="36" t="str">
        <f>IF(AND(Input!$I162="text-tabs",Input!$K162="有"),IF(Input!$M162=1,svg_data!$CN$1,IF(Input!$M162=2,svg_data!$CN$2)),"")</f>
        <v/>
      </c>
      <c r="EJ162" s="36" t="str">
        <f>IF(AND(Input!$I162="text-tabs",Input!$K162="有"),Input!$G162,"")</f>
        <v/>
      </c>
      <c r="EK162" s="36" t="str">
        <f>IF(AND(Input!$I162="text-tabs",Input!$K162="有"),IF(Input!$M162=1,svg_data!$CP$1,IF(Input!$M162=2,svg_data!$CP$2)),"")</f>
        <v/>
      </c>
      <c r="EL162" s="36" t="str">
        <f>IF(AND(Input!$I162="text-tabs",Input!$K162="有"),Input!$G162,"")</f>
        <v/>
      </c>
      <c r="EM162" s="36" t="str">
        <f>IF(AND(Input!$I162="text-tabs",Input!$K162="有"),IF(Input!$M162=1,svg_data!$CR$1,IF(Input!$M162=2,svg_data!$CR$2)),"")</f>
        <v/>
      </c>
      <c r="EN162" s="36" t="str">
        <f>IF(AND(Input!$I162="text-tabs",Input!$K162="有"),Input!$G162,"")</f>
        <v/>
      </c>
      <c r="EO162" s="36" t="str">
        <f>IF(AND(Input!$I162="text-tabs",Input!$K162="有"),IF(Input!$M162=1,svg_data!$CT$1,IF(Input!$M162=2,svg_data!$CT$2)),"")</f>
        <v/>
      </c>
      <c r="EP162" s="36" t="str">
        <f>IF(AND(Input!$I162="text-tabs",Input!$K162="有"),Input!$G162,"")</f>
        <v/>
      </c>
      <c r="EQ162" s="36" t="str">
        <f>IF(AND(Input!$I162="text-tabs",Input!$K162="有"),IF(Input!$M162=1,svg_data!$CV$1,IF(Input!$M162=2,svg_data!$CV$2)),"")</f>
        <v/>
      </c>
      <c r="ER162" s="36" t="str">
        <f>IF(AND(Input!$I162="text-tabs",Input!$K162="有"),Input!$G162,"")</f>
        <v/>
      </c>
      <c r="ES162" s="36" t="str">
        <f>IF(AND(Input!$I162="text-tabs",Input!$K162="有"),IF(Input!$M162=1,svg_data!$CX$1,IF(Input!$M162=2,svg_data!$CX$2)),"")</f>
        <v/>
      </c>
      <c r="ET162" s="36" t="str">
        <f>IF(AND(Input!$I162="text-tabs",Input!$K162="有"),Input!$G162,"")</f>
        <v/>
      </c>
      <c r="EU162" s="36" t="str">
        <f>IF(AND(Input!$I162="text-tabs",Input!$K162="有"),IF(Input!$M162=1,svg_data!$CZ$1,IF(Input!$M162=2,svg_data!$CZ$2)),"")</f>
        <v/>
      </c>
      <c r="EV162" s="36" t="str">
        <f>IF(AND(Input!$I162="text-tabs",Input!$K162="有"),Input!$G162,"")</f>
        <v/>
      </c>
      <c r="EW162" s="36" t="str">
        <f>IF(AND(Input!$I162="text-tabs",Input!$K162="有"),IF(Input!$M162=1,svg_data!$DB$1,IF(Input!$M162=2,svg_data!$DB$2)),"")</f>
        <v/>
      </c>
      <c r="EX162" s="36" t="str">
        <f>IF(AND(Input!$I162="text-tabs",Input!$K162="有"),Input!$G162,"")</f>
        <v/>
      </c>
      <c r="EY162" s="36" t="str">
        <f>IF(AND(Input!$I162="text-tabs",Input!$K162="有"),IF(Input!$M162=1,svg_data!$DD$1,IF(Input!$M162=2,svg_data!$DD$2)),"")</f>
        <v/>
      </c>
      <c r="EZ162" s="36" t="str">
        <f>IF(AND(Input!$I162="text-tabs",Input!$K162="有"),Input!$G162,"")</f>
        <v/>
      </c>
      <c r="FA162" s="36" t="str">
        <f>IF(AND(Input!$I162="text-tabs",Input!$K162="有"),IF(Input!$M162=1,svg_data!$DF$1,IF(Input!$M162=2,svg_data!$DF$2)),"")</f>
        <v/>
      </c>
      <c r="FB162" s="36" t="str">
        <f>IF(AND(Input!$I162="text-tabs",Input!$K162="有"),Input!$G162,"")</f>
        <v/>
      </c>
      <c r="FC162" s="36" t="str">
        <f>IF(AND(Input!$I162="text-tabs",Input!$K162="有"),IF(Input!$M162=1,svg_data!$DH$1,IF(Input!$M162=2,svg_data!$DH$2)),"")</f>
        <v/>
      </c>
      <c r="FD162" s="36" t="str">
        <f>IF(AND(Input!$I162="text-tabs",Input!$K162="有"),Input!$G162,"")</f>
        <v/>
      </c>
      <c r="FE162" s="36" t="str">
        <f>IF(AND(Input!$I162="text-tabs",Input!$K162="有"),IF(Input!$M162=1,svg_data!$DJ$1,IF(Input!$M162=2,svg_data!$DJ$2)),"")</f>
        <v/>
      </c>
      <c r="FF162" s="36" t="str">
        <f>IF(AND(Input!$I162="text-tabs",Input!$K162="有"),Input!$G162,"")</f>
        <v/>
      </c>
      <c r="FG162" s="36" t="str">
        <f>IF(AND(Input!$I162="text-tabs",Input!$K162="有"),IF(Input!$M162=1,svg_data!$DL$1,IF(Input!$M162=2,svg_data!$DL$2)),"")</f>
        <v/>
      </c>
      <c r="FH162" s="36" t="str">
        <f>IF(AND(Input!$I162="text-tabs",Input!$K162="有"),Input!$G162,"")</f>
        <v/>
      </c>
      <c r="FI162" s="36" t="str">
        <f>IF(AND(Input!$I162="text-tabs",Input!$K162="有"),IF(Input!$M162=1,svg_data!$DN$1,IF(Input!$M162=2,svg_data!$DN$2)),"")</f>
        <v/>
      </c>
      <c r="FJ162" s="36" t="str">
        <f>IF(AND(Input!$I162="text-tabs",Input!$K162="有"),Input!$G162,"")</f>
        <v/>
      </c>
      <c r="FK162" s="36" t="str">
        <f>IF(AND(Input!$I162="text-tabs",Input!$K162="有"),IF(Input!$M162=1,svg_data!$DP$1,IF(Input!$M162=2,svg_data!$DP$2)),"")</f>
        <v/>
      </c>
      <c r="FL162" s="36" t="str">
        <f>IF(AND(Input!$I162="text-tabs",Input!$K162="有"),Input!$G162,"")</f>
        <v/>
      </c>
      <c r="FM162" s="36" t="str">
        <f>IF(AND(Input!$I162="text-tabs",Input!$K162="有"),IF(Input!$M162=1,svg_data!$DR$1,IF(Input!$M162=2,svg_data!$DR$2)),"")</f>
        <v/>
      </c>
      <c r="FN162" s="36" t="str">
        <f>IF(AND(Input!$I162="text-tabs",Input!$K162="有"),Input!$G162,"")</f>
        <v/>
      </c>
      <c r="FO162" s="36" t="str">
        <f>IF(AND(Input!$I162="text-tabs",Input!$K162="有"),IF(Input!$M162=1,svg_data!$DT$1,IF(Input!$M162=2,svg_data!$DT$2)),"")</f>
        <v/>
      </c>
      <c r="FP162" s="36" t="str">
        <f>IF(AND(Input!$I162="text-tabs",Input!$K162="有"),Input!$G162,"")</f>
        <v/>
      </c>
      <c r="FQ162" s="36" t="str">
        <f>IF(AND(Input!$I162="text-tabs",Input!$K162="有"),IF(Input!$M162=1,svg_data!$DV$1,IF(Input!$M162=2,svg_data!$DV$2)),"")</f>
        <v/>
      </c>
      <c r="FR162" s="36" t="str">
        <f>IF(AND(Input!$I162="text-tabs",Input!$K162="有"),Input!$G162,"")</f>
        <v/>
      </c>
      <c r="FS162" s="36" t="str">
        <f>IF(AND(Input!$I162="text-tabs",Input!$K162="有"),IF(Input!$M162=1,svg_data!$DX$1,IF(Input!$M162=2,svg_data!$DX$2)),"")</f>
        <v/>
      </c>
      <c r="FT162" s="36" t="str">
        <f>IF(AND(Input!$I162="text-tabs",Input!$K162="有"),Input!$G162,"")</f>
        <v/>
      </c>
      <c r="FU162" s="36" t="str">
        <f>IF(AND(Input!$I162="text-tabs",Input!$K162="有"),IF(Input!$M162=1,svg_data!$DZ$1,IF(Input!$M162=2,svg_data!$DZ$2)),"")</f>
        <v/>
      </c>
      <c r="FV162" s="36" t="str">
        <f>IF(AND(Input!$I162="text-tabs",Input!$K162="有"),Input!$G162,"")</f>
        <v/>
      </c>
      <c r="FW162" s="36" t="str">
        <f>IF(AND(Input!$I162="text-tabs",Input!$K162="有"),IF(Input!$M162=1,svg_data!$EB$1,IF(Input!$M162=2,svg_data!$EB$2)),"")</f>
        <v/>
      </c>
      <c r="FX162" s="36" t="str">
        <f>IF(AND(Input!$I162="text-tabs",Input!$K162="有"),Input!$G162,"")</f>
        <v/>
      </c>
      <c r="FY162" s="36" t="str">
        <f>IF(AND(Input!$I162="text-tabs",Input!$K162="有"),IF(Input!$M162=1,svg_data!$ED$1,IF(Input!$M162=2,svg_data!$ED$2)),"")</f>
        <v/>
      </c>
      <c r="FZ162" s="36" t="str">
        <f>IF(AND(Input!$I162="text-tabs",Input!$K162="有"),Input!$G162,"")</f>
        <v/>
      </c>
      <c r="GA162" s="36" t="str">
        <f>IF(AND(Input!$I162="text-tabs",Input!$K162="有"),IF(Input!$M162=1,svg_data!$EF$1,IF(Input!$M162=2,svg_data!$EF$2)),"")</f>
        <v/>
      </c>
      <c r="GB162" s="36" t="str">
        <f>IF(AND(Input!$I162="text-tabs",Input!$K162="有"),Input!$G162,"")</f>
        <v/>
      </c>
      <c r="GC162" s="36" t="str">
        <f>IF(AND(Input!$I162="text-tabs",Input!$K162="有"),IF(Input!$M162=1,svg_data!$EH$1,IF(Input!$M162=2,svg_data!$EH$2)),"")</f>
        <v/>
      </c>
      <c r="GD162" s="36" t="str">
        <f>IF(AND(Input!$I162="text-tabs",Input!$K162="有"),Input!$G162,"")</f>
        <v/>
      </c>
      <c r="GE162" s="36" t="str">
        <f>IF(AND(Input!$I162="text-tabs",Input!$K162="有"),IF(Input!$M162=1,svg_data!$EJ$1,IF(Input!$M162=2,svg_data!$EJ$2)),"")</f>
        <v/>
      </c>
      <c r="GF162" s="36" t="str">
        <f>IF(AND(Input!$I162="text-tabs",Input!$K162="有"),Input!$G162,"")</f>
        <v/>
      </c>
      <c r="GG162" s="36" t="str">
        <f>IF(AND(Input!$I162="text-tabs",Input!$K162="有"),IF(Input!$M162=1,svg_data!$EL$1,IF(Input!$M162=2,svg_data!$EL$2)),"")</f>
        <v/>
      </c>
      <c r="GH162" s="36" t="str">
        <f>IF(AND(Input!$I162="text-tabs",Input!$K162="有"),Input!$G162,"")</f>
        <v/>
      </c>
      <c r="GI162" s="36" t="str">
        <f>IF(AND(Input!$I162="text-tabs",Input!$K162="有"),IF(Input!$M162=1,svg_data!$EN$1,IF(Input!$M162=2,svg_data!$EN$2)),"")</f>
        <v/>
      </c>
      <c r="GJ162" s="36" t="str">
        <f>IF(AND(Input!$I162="text-tabs",Input!$K162="有"),Input!$G162,"")</f>
        <v/>
      </c>
      <c r="GK162" s="36" t="str">
        <f>IF(AND(Input!$I162="text-tabs",Input!$K162="有"),IF(Input!$M162=1,svg_data!$EP$1,IF(Input!$M162=2,svg_data!$EP$2)),"")</f>
        <v/>
      </c>
      <c r="GL162" s="36" t="str">
        <f>IF(AND(Input!$I162="text-tabs",Input!$K162="有"),Input!$G162,"")</f>
        <v/>
      </c>
      <c r="GM162" s="36" t="str">
        <f>IF(AND(Input!$I162="text-tabs",Input!$K162="有"),svg_data!$ER$1,"")</f>
        <v/>
      </c>
      <c r="GN162" s="36" t="str">
        <f>IF(AND(Input!$I162="text-tabs",Input!$K162="有"),Input!$G162,"")</f>
        <v/>
      </c>
      <c r="GO162" s="36" t="str">
        <f>IF(AND(Input!$I162="text-tabs",Input!$K162="有"),svg_data!$ET$1,"")</f>
        <v/>
      </c>
      <c r="GP162" s="36" t="str">
        <f>IF(AND(Input!$I162="text-tabs",Input!$K162="有"),Input!$G162,"")</f>
        <v/>
      </c>
      <c r="GQ162" s="36" t="str">
        <f>IF(AND(Input!$I162="text-tabs",Input!$K162="有"),svg_data!$EV$1,"")</f>
        <v/>
      </c>
      <c r="GR162" s="36" t="str">
        <f>IF(AND(Input!$I162="text-tabs",Input!$K162="有"),Input!$G162,"")</f>
        <v/>
      </c>
      <c r="GS162" s="36" t="str">
        <f>IF(AND(Input!$I162="text-tabs",Input!$K162="有"),svg_data!$EX$1,"")</f>
        <v/>
      </c>
      <c r="GT162" s="36" t="str">
        <f>IF(AND(Input!$I162="text-tabs",Input!$K162="有"),IF(Input!$O162="無","",svg_data!$EY$1),"")</f>
        <v/>
      </c>
      <c r="GU162" s="36" t="str">
        <f>IF(AND(Input!$I162="text-tabs",Input!$K162="有"),IF(Input!$O162="無","",Input!$G162),"")</f>
        <v/>
      </c>
      <c r="GV162" s="36" t="str">
        <f>IF(AND(Input!$I162="text-tabs",Input!$K162="有"),IF(Input!$O162="無","",Input!$O162),"")</f>
        <v/>
      </c>
      <c r="GW162" s="36" t="str">
        <f>IF(AND(Input!$I162="text-tabs",Input!$K162="有"),IF(Input!$O162="無","",svg_data!$FA$1),"")</f>
        <v/>
      </c>
      <c r="GX162" s="36" t="str">
        <f>IF(AND(Input!$I162="text-tabs",Input!$K162="有"),IF(Input!$O162="無","",Input!$P162),"")</f>
        <v/>
      </c>
      <c r="GY162" s="36" t="str">
        <f>IF(AND(Input!$I162="text-tabs",Input!$K162="有"),IF(Input!$O162="無","",svg_data!$FC$1),"")</f>
        <v/>
      </c>
      <c r="GZ162" s="36" t="str">
        <f>IF(AND(Input!$I162="text-tabs",Input!$K162="有"),svg_data!$FD$1,"")</f>
        <v/>
      </c>
      <c r="HA162" s="36" t="str">
        <f>IF(AND(Input!$I162="text-tabs",Input!$K162="有"),$HA$1,"")</f>
        <v/>
      </c>
      <c r="HB162" s="36" t="str">
        <f>IF(AND(Input!$I162="text-tabs",Input!$V162="有",Input!$W162&lt;&gt;""),$HB$1,"")</f>
        <v/>
      </c>
      <c r="HC162" s="36" t="str">
        <f>IF(AND(Input!$I162="text-tabs",Input!$V162="有",Input!$W162&lt;&gt;""),Input!$U162,"")</f>
        <v/>
      </c>
      <c r="HD162" s="36" t="str">
        <f>IF(AND(Input!$I162="text-tabs",Input!$V162="有",Input!$W162&lt;&gt;""),$HD$1,"")</f>
        <v/>
      </c>
      <c r="HE162" s="36" t="str">
        <f>IF(AND(Input!$I162="text-tabs",Input!$V162="有",Input!$W162&lt;&gt;""),$HE$1,"")</f>
        <v/>
      </c>
      <c r="HF162" s="36" t="str">
        <f>IF(AND(Input!$I162="text-tabs",Input!$V162="有",Input!$W162&lt;&gt;""),$HF$1,"")</f>
        <v/>
      </c>
      <c r="HG162" s="36" t="str">
        <f>IF(AND(Input!$I162="text-tabs",Input!$V162="有",Input!$W162&lt;&gt;""),Input!$X162,"")</f>
        <v/>
      </c>
      <c r="HH162" s="36" t="str">
        <f>IF(AND(Input!$I162="text-tabs",Input!$V162="有",Input!$W162&lt;&gt;""),$HH$1,"")</f>
        <v/>
      </c>
      <c r="HI162" s="36" t="str">
        <f>IF(AND(Input!$I162="text-tabs",Input!$V162="有",Input!$W162&lt;&gt;""),Input!$W162,"")</f>
        <v/>
      </c>
      <c r="HJ162" s="36" t="str">
        <f>IF(AND(Input!$I162="text-tabs",Input!$V162="有",Input!$W162&lt;&gt;""),$HJ$1,"")</f>
        <v/>
      </c>
      <c r="HK162" s="36" t="str">
        <f>IF(AND(Input!$I162="text-tabs",Input!$V162="有",Input!$Y162&lt;&gt;"無"),$HK$1,"")</f>
        <v/>
      </c>
      <c r="HL162" s="36" t="str">
        <f>IF(AND(Input!$I162="text-tabs",Input!$V162="有",Input!$Y162&lt;&gt;"無"),$HF$1,"")</f>
        <v/>
      </c>
      <c r="HM162" s="36" t="str">
        <f>IF(AND(Input!$I162="text-tabs",Input!$V162="有",Input!$Y162&lt;&gt;"無"),Input!$Z162,"")</f>
        <v/>
      </c>
      <c r="HN162" s="36" t="str">
        <f>IF(AND(Input!$I162="text-tabs",Input!$V162="有",Input!$Y162&lt;&gt;"無"),$HH$1,"")</f>
        <v/>
      </c>
      <c r="HO162" s="36" t="str">
        <f>IF(AND(Input!$I162="text-tabs",Input!$V162="有",Input!$Y162&lt;&gt;"無"),Input!$Y162,"")</f>
        <v/>
      </c>
      <c r="HP162" s="36" t="str">
        <f>IF(AND(Input!$I162="text-tabs",Input!$V162="有",Input!$Y162&lt;&gt;"無"),$HJ$1,"")</f>
        <v/>
      </c>
      <c r="HQ162" s="36" t="str">
        <f>IF(AND(Input!$I162="text-tabs",Input!$V162="有",Input!$AA162&lt;&gt;"無"),$HQ$1,"")</f>
        <v/>
      </c>
      <c r="HR162" s="36" t="str">
        <f>IF(AND(Input!$I162="text-tabs",Input!$V162="有",Input!$AA162&lt;&gt;"無"),$HR$1,"")</f>
        <v/>
      </c>
      <c r="HS162" s="36" t="str">
        <f>IF(AND(Input!$I162="text-tabs",Input!$V162="有",Input!$AA162&lt;&gt;"無"),Input!$AB162,"")</f>
        <v/>
      </c>
      <c r="HT162" s="36" t="str">
        <f>IF(AND(Input!$I162="text-tabs",Input!$V162="有",Input!$AA162&lt;&gt;"無"),$HT$1,"")</f>
        <v/>
      </c>
      <c r="HU162" s="36" t="str">
        <f>IF(AND(Input!$I162="text-tabs",Input!$V162="有",Input!$AA162&lt;&gt;"無"),Input!$AA162,"")</f>
        <v/>
      </c>
      <c r="HV162" s="36" t="str">
        <f>IF(AND(Input!$I162="text-tabs",Input!$V162="有",Input!$AA162&lt;&gt;"無"),$HV$1,"")</f>
        <v/>
      </c>
      <c r="HW162" s="36" t="str">
        <f>IF(AND(Input!$I162="text-tabs",Input!$V162="有",Input!$AC162&lt;&gt;"無"),$HW$1,"")</f>
        <v/>
      </c>
      <c r="HX162" s="36" t="str">
        <f>IF(AND(Input!$I162="text-tabs",Input!$V162="有",Input!$AC162&lt;&gt;"無"),$HX$1,"")</f>
        <v/>
      </c>
      <c r="HY162" s="36" t="str">
        <f>IF(AND(Input!$I162="text-tabs",Input!$V162="有",Input!$AC162&lt;&gt;"無"),Input!$AD162,"")</f>
        <v/>
      </c>
      <c r="HZ162" s="36" t="str">
        <f>IF(AND(Input!$I162="text-tabs",Input!$V162="有",Input!$AC162&lt;&gt;"無"),$HZ$1,"")</f>
        <v/>
      </c>
      <c r="IA162" s="36" t="str">
        <f>IF(AND(Input!$I162="text-tabs",Input!$V162="有",Input!$AC162&lt;&gt;"無"),Input!$AC162,"")</f>
        <v/>
      </c>
      <c r="IB162" s="36" t="str">
        <f>IF(AND(Input!$I162="text-tabs",Input!$V162="有",Input!$AC162&lt;&gt;"無"),$IB$1,"")</f>
        <v/>
      </c>
      <c r="IC162" s="36" t="str">
        <f>IF(AND(Input!$I162="text-tabs",Input!$V162="有",Input!$AE162&lt;&gt;"無"),$IC$1,"")</f>
        <v/>
      </c>
      <c r="ID162" s="36" t="str">
        <f>IF(AND(Input!$I162="text-tabs",Input!$V162="有",Input!$AE162&lt;&gt;"無"),$HF$1,"")</f>
        <v/>
      </c>
      <c r="IE162" s="36" t="str">
        <f>IF(AND(Input!$I162="text-tabs",Input!$V162="有",Input!$AE162&lt;&gt;"無"),Input!$AF162,"")</f>
        <v/>
      </c>
      <c r="IF162" s="36" t="str">
        <f>IF(AND(Input!$I162="text-tabs",Input!$V162="有",Input!$AE162&lt;&gt;"無"),$HH$1,"")</f>
        <v/>
      </c>
      <c r="IG162" s="36" t="str">
        <f>IF(AND(Input!$I162="text-tabs",Input!$V162="有",Input!$AE162&lt;&gt;"無"),Input!$AE162,"")</f>
        <v/>
      </c>
      <c r="IH162" s="36" t="str">
        <f>IF(AND(Input!$I162="text-tabs",Input!$V162="有",Input!$AE162&lt;&gt;"無"),$HJ$1,"")</f>
        <v/>
      </c>
      <c r="II162" s="36" t="str">
        <f>IF(AND(Input!$I162="text-tabs",Input!$V162="有"),$II$1,"")</f>
        <v/>
      </c>
      <c r="IJ162" s="36" t="str">
        <f>IF(AND(Input!$I162="text-tabs",Input!$AG162="有"),$IJ$1,"")</f>
        <v/>
      </c>
      <c r="IK162" s="36" t="str">
        <f>IF(AND(Input!$I162="text-tabs",Input!$AG162="有"),Input!$AH162,"")</f>
        <v/>
      </c>
      <c r="IL162" s="36" t="str">
        <f>IF(AND(Input!$I162="text-tabs",Input!$AG162="有"),$IL$1,"")</f>
        <v/>
      </c>
      <c r="IM162" s="36" t="str">
        <f>IF(AND(Input!$I162="text-tabs",Input!$AG162="有"),Input!$AI162,"")</f>
        <v/>
      </c>
      <c r="IN162" s="36" t="str">
        <f>IF(AND(Input!$I162="text-tabs",Input!$AG162="有"),$IN$1,"")</f>
        <v/>
      </c>
      <c r="IO162" s="36" t="str">
        <f>IF(Input!$I162="text-tabs",$IO$1,"")</f>
        <v/>
      </c>
      <c r="IP162" s="36" t="str">
        <f>IF(Input!$I162="event",$IP$1,"")</f>
        <v/>
      </c>
      <c r="IQ162" s="36" t="str">
        <f>IF(Input!$I162="event",Input!$R162,"")</f>
        <v/>
      </c>
      <c r="IR162" s="36" t="str">
        <f>IF(Input!$I162="event",$IR$1,"")</f>
        <v/>
      </c>
      <c r="IS162" s="36" t="str">
        <f>IF(Input!$I162="event",$IS$1,"")</f>
        <v/>
      </c>
      <c r="IT162" s="36" t="str">
        <f>IF(Input!$I162="event",Input!$Q162,"")</f>
        <v/>
      </c>
      <c r="IU162" s="36" t="str">
        <f>IF(Input!$I162="event",$IU$1,"")</f>
        <v/>
      </c>
      <c r="IV162" s="36" t="str">
        <f>IF(Input!$I162="image",$IV$1,"")</f>
        <v/>
      </c>
      <c r="IW162" s="36" t="str">
        <f>IF(Input!$I162="image",Input!$S162,"")</f>
        <v/>
      </c>
      <c r="IX162" s="36" t="str">
        <f>IF(Input!$I162="image",$IX$1,"")</f>
        <v/>
      </c>
      <c r="IY162" s="36" t="str">
        <f>IF(AND(Input!$I162="image",Input!$V162="無"),$IY$1,"")</f>
        <v/>
      </c>
      <c r="IZ162" s="36" t="str">
        <f>IF(AND(Input!$I162="image",Input!$V162="無"),Input!$B162,"")</f>
        <v/>
      </c>
      <c r="JA162" s="36" t="str">
        <f>IF(AND(Input!$I162="image",Input!$V162="無"),$JA$1,"")</f>
        <v/>
      </c>
      <c r="JB162" s="36" t="str">
        <f>IF(AND(Input!$I162="image",Input!$V162="有"),$JB$1,"")</f>
        <v/>
      </c>
      <c r="JC162" s="36" t="str">
        <f>IF(AND(Input!$I162="image",Input!$V162="有"),Input!$W162,"")</f>
        <v/>
      </c>
      <c r="JD162" s="36" t="str">
        <f>IF(AND(Input!$I162="image",Input!$V162="有"),$JD$1,"")</f>
        <v/>
      </c>
      <c r="JE162" s="36" t="str">
        <f>IF(AND(Input!$I162="image",Input!$V162="有"),Input!$X162,"")</f>
        <v/>
      </c>
      <c r="JF162" s="36" t="str">
        <f>IF(AND(Input!$I162="image",Input!$V162="有"),$JF$1,"")</f>
        <v/>
      </c>
      <c r="JG162" s="36" t="str">
        <f>IF(Input!$I162="embed",$JG$1,"")</f>
        <v/>
      </c>
      <c r="JH162" s="36" t="str">
        <f>IF(Input!$I162="embed",Input!$X162,"")</f>
        <v/>
      </c>
      <c r="JI162" s="36" t="str">
        <f>IF(Input!$I162="embed",$JI$1,"")</f>
        <v/>
      </c>
      <c r="JJ162" s="36" t="str">
        <f>IF(Input!$I162="embed",$JJ$1,"")</f>
        <v/>
      </c>
      <c r="JK162" s="36" t="str">
        <f>IF(Input!$I162="embed",Input!$R162,"")</f>
        <v/>
      </c>
      <c r="JL162" s="36" t="str">
        <f>IF(Input!$I162="embed",$JL$1,"")</f>
        <v/>
      </c>
      <c r="JM162" s="36" t="str">
        <f>IF(Input!$I162="table",Input!$AI162,"")</f>
        <v/>
      </c>
      <c r="JN162" s="36" t="str">
        <f>IF(Input!$I162="table",Input!$AJ162,"")</f>
        <v/>
      </c>
      <c r="JO162" s="36" t="s">
        <v>0</v>
      </c>
      <c r="JP162" s="36" t="str">
        <f t="shared" si="8"/>
        <v/>
      </c>
    </row>
    <row r="163" spans="1:276" s="36" customFormat="1">
      <c r="A163" s="39" t="str">
        <f t="shared" si="7"/>
        <v>"0":{"category":"未記入","class":"0","id":"0","titleShadow":"",}</v>
      </c>
      <c r="B163" s="36" t="s">
        <v>5</v>
      </c>
      <c r="C163" s="40">
        <f>Input!$G163</f>
        <v>0</v>
      </c>
      <c r="D163" s="36" t="s">
        <v>210</v>
      </c>
      <c r="E163" s="36" t="s">
        <v>23</v>
      </c>
      <c r="F163" s="36" t="str">
        <f>IF(Input!$C163&lt;&gt;"",Input!$C163,"未記入")</f>
        <v>未記入</v>
      </c>
      <c r="G163" s="36" t="s">
        <v>3</v>
      </c>
      <c r="H163" s="36" t="s">
        <v>1</v>
      </c>
      <c r="I163" s="36">
        <f>Input!$I163</f>
        <v>0</v>
      </c>
      <c r="J163" s="36" t="s">
        <v>3</v>
      </c>
      <c r="K163" s="36" t="s">
        <v>4</v>
      </c>
      <c r="L163" s="40">
        <f>Input!$G163</f>
        <v>0</v>
      </c>
      <c r="M163" s="36" t="s">
        <v>3</v>
      </c>
      <c r="N163" s="36" t="str">
        <f>IF(Input!$D163="有",$N$1,"")</f>
        <v/>
      </c>
      <c r="O163" s="36" t="str">
        <f>IF(Input!$D163="有",Input!$A163,"")</f>
        <v/>
      </c>
      <c r="P163" s="36" t="str">
        <f>IF(Input!$D163="有",$P$1,"")</f>
        <v/>
      </c>
      <c r="Q163" s="36" t="str">
        <f>IF(Input!$D163="有",$Q$1,"")</f>
        <v/>
      </c>
      <c r="R163" s="36" t="str">
        <f>IF(Input!$D163="有",LEFT(Input!$E163,1),"")</f>
        <v/>
      </c>
      <c r="S163" s="36" t="str">
        <f>IF(Input!$D163="有",$S$1,"")</f>
        <v/>
      </c>
      <c r="T163" s="36" t="str">
        <f>IF(Input!$D163="有",$T$1,"")</f>
        <v/>
      </c>
      <c r="U163" s="36" t="str">
        <f>IF(Input!$D163="有",Input!$F163,"")</f>
        <v/>
      </c>
      <c r="V163" s="36" t="str">
        <f>IF(Input!$D163="有",$V$1,"")</f>
        <v/>
      </c>
      <c r="W163" s="36" t="s">
        <v>205</v>
      </c>
      <c r="X163" s="36" t="str">
        <f>IF(Input!$H163="有","true",IF(Input!$H163="無","false",""))</f>
        <v/>
      </c>
      <c r="Y163" s="36" t="s">
        <v>3</v>
      </c>
      <c r="Z163" s="36" t="str">
        <f>IF(OR(Input!$I163="text-tabs",Input!$I163="text"),$Z$1,"")</f>
        <v/>
      </c>
      <c r="AA163" s="36" t="str">
        <f>IF(OR(Input!$I163="text-tabs",Input!$I163="text"),Input!$B163,"")</f>
        <v/>
      </c>
      <c r="AB163" s="36" t="str">
        <f>IF(OR(Input!$I163="text-tabs",Input!$I163="text"),$AB$1,"")</f>
        <v/>
      </c>
      <c r="AC163" s="36" t="str">
        <f>IF(AND(OR(Input!$I163="text-tabs",Input!$I163="text"),Input!$T163="無"),$AC$1,"")</f>
        <v/>
      </c>
      <c r="AD163" s="36" t="str">
        <f>IF(AND(OR(Input!$I163="text-tabs",Input!$I163="text"),Input!$T163="無"),Input!$S163,"")</f>
        <v/>
      </c>
      <c r="AE163" s="36" t="str">
        <f>IF(AND(OR(Input!$I163="text-tabs",Input!$I163="text"),Input!$T163="無"),$AE$1,"")</f>
        <v/>
      </c>
      <c r="AF163" s="36" t="str">
        <f>IF(AND(OR(Input!$I163="text-tabs",Input!$I163="text"),Input!$S163="無"),$AF$1,"")</f>
        <v/>
      </c>
      <c r="AG163" s="36" t="str">
        <f>IF(AND(OR(Input!$I163="text-tabs",Input!$I163="text"),Input!$S163="無"),Input!$T163,"")</f>
        <v/>
      </c>
      <c r="AH163" s="36" t="str">
        <f>IF(AND(OR(Input!$I163="text-tabs",Input!$I163="text"),Input!$S163="無"),$AH$1,"")</f>
        <v/>
      </c>
      <c r="AI163" s="36" t="str">
        <f>IF(Input!$I163="text",$AI$1,"")</f>
        <v/>
      </c>
      <c r="AJ163" s="36" t="str">
        <f>IF(Input!$I163="text",Input!$R163,"")</f>
        <v/>
      </c>
      <c r="AK163" s="36" t="str">
        <f>IF(Input!$I163="text",$AK$1,"")</f>
        <v/>
      </c>
      <c r="AL163" s="36" t="str">
        <f>IF(Input!$I163="text-tabs",$AL$1,"")</f>
        <v/>
      </c>
      <c r="AM163" s="36" t="str">
        <f>IF(Input!$I163="text-tabs",$AM$1,"")</f>
        <v/>
      </c>
      <c r="AN163" s="36" t="str">
        <f>IF(Input!$I163="text-tabs",Input!$J163,"")</f>
        <v/>
      </c>
      <c r="AO163" s="36" t="str">
        <f>IF(Input!$I163="text-tabs",$AO$1,"")</f>
        <v/>
      </c>
      <c r="AP163" s="36" t="str">
        <f>IF(Input!$I163="text-tabs",Input!$R163,"")</f>
        <v/>
      </c>
      <c r="AQ163" s="36" t="str">
        <f>IF(Input!$I163="text-tabs",$AQ$1,"")</f>
        <v/>
      </c>
      <c r="AR163" s="36" t="str">
        <f>IF(AND(Input!$I163="text-tabs",Input!$K163="有"),$AR$1,"")</f>
        <v/>
      </c>
      <c r="AS163" s="36" t="str">
        <f>IF(AND(Input!$I163="text-tabs",Input!$K163="有"),Input!$L163,"")</f>
        <v/>
      </c>
      <c r="AT163" s="36" t="str">
        <f>IF(AND(Input!$I163="text-tabs",Input!$K163="有"),$AT$1,"")</f>
        <v/>
      </c>
      <c r="AU163" s="36" t="str">
        <f>IF(AND(Input!$I163="text-tabs",Input!$K163="有"),Input!$N163,"")</f>
        <v/>
      </c>
      <c r="AV163" s="36" t="str">
        <f>IF(AND(Input!$I163="text-tabs",Input!$K163="有"),"&lt;br&gt;","")</f>
        <v/>
      </c>
      <c r="AW163" s="36" t="str">
        <f>IF(AND(Input!$I163="text-tabs",Input!$K163="有"),IF(Input!$M163=1,svg_data!$A$1,IF(Input!$M163=2,svg_data!$A$2)),"")</f>
        <v/>
      </c>
      <c r="AX163" s="36" t="str">
        <f>IF(AND(Input!$I163="text-tabs",Input!$K163="有"),Input!$G163,"")</f>
        <v/>
      </c>
      <c r="AY163" s="36" t="str">
        <f>IF(AND(Input!$I163="text-tabs",Input!$K163="有"),IF(Input!$M163=1,svg_data!$C$1,IF(Input!$M163=2,svg_data!$C$2)),"")</f>
        <v/>
      </c>
      <c r="AZ163" s="36" t="str">
        <f>IF(AND(Input!$I163="text-tabs",Input!$K163="有"),Input!$G163,"")</f>
        <v/>
      </c>
      <c r="BA163" s="36" t="str">
        <f>IF(AND(Input!$I163="text-tabs",Input!$K163="有"),IF(Input!$M163=1,svg_data!$E$1,IF(Input!$M163=2,svg_data!$E$2)),"")</f>
        <v/>
      </c>
      <c r="BB163" s="36" t="str">
        <f>IF(AND(Input!$I163="text-tabs",Input!$K163="有"),Input!$G163,"")</f>
        <v/>
      </c>
      <c r="BC163" s="36" t="str">
        <f>IF(AND(Input!$I163="text-tabs",Input!$K163="有"),IF(Input!$M163=1,svg_data!$G$1,IF(Input!$M163=2,svg_data!$G$2)),"")</f>
        <v/>
      </c>
      <c r="BD163" s="36" t="str">
        <f>IF(AND(Input!$I163="text-tabs",Input!$K163="有"),Input!$G163,"")</f>
        <v/>
      </c>
      <c r="BE163" s="36" t="str">
        <f>IF(AND(Input!$I163="text-tabs",Input!$K163="有"),IF(Input!$M163=1,svg_data!$I$1,IF(Input!$M163=2,svg_data!$I$2)),"")</f>
        <v/>
      </c>
      <c r="BF163" s="36" t="str">
        <f>IF(AND(Input!$I163="text-tabs",Input!$K163="有"),Input!$G163,"")</f>
        <v/>
      </c>
      <c r="BG163" s="36" t="str">
        <f>IF(AND(Input!$I163="text-tabs",Input!$K163="有"),IF(Input!$M163=1,svg_data!$K$1,IF(Input!$M163=2,svg_data!$K$2)),"")</f>
        <v/>
      </c>
      <c r="BH163" s="36" t="str">
        <f>IF(AND(Input!$I163="text-tabs",Input!$K163="有"),Input!$G163,"")</f>
        <v/>
      </c>
      <c r="BI163" s="36" t="str">
        <f>IF(AND(Input!$I163="text-tabs",Input!$K163="有"),IF(Input!$M163=1,svg_data!$M$1,IF(Input!$M163=2,svg_data!$M$2)),"")</f>
        <v/>
      </c>
      <c r="BJ163" s="36" t="str">
        <f>IF(AND(Input!$I163="text-tabs",Input!$K163="有"),Input!$G163,"")</f>
        <v/>
      </c>
      <c r="BK163" s="36" t="str">
        <f>IF(AND(Input!$I163="text-tabs",Input!$K163="有"),IF(Input!$M163=1,svg_data!$O$1,IF(Input!$M163=2,svg_data!$O$2)),"")</f>
        <v/>
      </c>
      <c r="BL163" s="36" t="str">
        <f>IF(AND(Input!$I163="text-tabs",Input!$K163="有"),Input!$G163,"")</f>
        <v/>
      </c>
      <c r="BM163" s="36" t="str">
        <f>IF(AND(Input!$I163="text-tabs",Input!$K163="有"),IF(Input!$M163=1,svg_data!$Q$1,IF(Input!$M163=2,svg_data!$Q$2)),"")</f>
        <v/>
      </c>
      <c r="BN163" s="36" t="str">
        <f>IF(AND(Input!$I163="text-tabs",Input!$K163="有"),Input!$G163,"")</f>
        <v/>
      </c>
      <c r="BO163" s="36" t="str">
        <f>IF(AND(Input!$I163="text-tabs",Input!$K163="有"),IF(Input!$M163=1,svg_data!$S$1,IF(Input!$M163=2,svg_data!$S$2)),"")</f>
        <v/>
      </c>
      <c r="BP163" s="36" t="str">
        <f>IF(AND(Input!$I163="text-tabs",Input!$K163="有"),Input!$G163,"")</f>
        <v/>
      </c>
      <c r="BQ163" s="36" t="str">
        <f>IF(AND(Input!$I163="text-tabs",Input!$K163="有"),IF(Input!$M163=1,svg_data!$U$1,IF(Input!$M163=2,svg_data!$U$2)),"")</f>
        <v/>
      </c>
      <c r="BR163" s="36" t="str">
        <f>IF(AND(Input!$I163="text-tabs",Input!$K163="有"),Input!$G163,"")</f>
        <v/>
      </c>
      <c r="BS163" s="36" t="str">
        <f>IF(AND(Input!$I163="text-tabs",Input!$K163="有"),IF(Input!$M163=1,svg_data!$W$1,IF(Input!$M163=2,svg_data!$W$2)),"")</f>
        <v/>
      </c>
      <c r="BT163" s="36" t="str">
        <f>IF(AND(Input!$I163="text-tabs",Input!$K163="有"),Input!$G163,"")</f>
        <v/>
      </c>
      <c r="BU163" s="36" t="str">
        <f>IF(AND(Input!$I163="text-tabs",Input!$K163="有"),IF(Input!$M163=1,svg_data!$Y$1,IF(Input!$M163=2,svg_data!$Y$2)),"")</f>
        <v/>
      </c>
      <c r="BV163" s="36" t="str">
        <f>IF(AND(Input!$I163="text-tabs",Input!$K163="有"),Input!$G163,"")</f>
        <v/>
      </c>
      <c r="BW163" s="36" t="str">
        <f>IF(AND(Input!$I163="text-tabs",Input!$K163="有"),IF(Input!$M163=1,svg_data!$AA$1,IF(Input!$M163=2,svg_data!$AA$2)),"")</f>
        <v/>
      </c>
      <c r="BX163" s="36" t="str">
        <f>IF(AND(Input!$I163="text-tabs",Input!$K163="有"),Input!$G163,"")</f>
        <v/>
      </c>
      <c r="BY163" s="36" t="str">
        <f>IF(AND(Input!$I163="text-tabs",Input!$K163="有"),IF(Input!$M163=1,svg_data!$AC$1,IF(Input!$M163=2,svg_data!$AC$2)),"")</f>
        <v/>
      </c>
      <c r="BZ163" s="36" t="str">
        <f>IF(AND(Input!$I163="text-tabs",Input!$K163="有"),Input!$G163,"")</f>
        <v/>
      </c>
      <c r="CA163" s="36" t="str">
        <f>IF(AND(Input!$I163="text-tabs",Input!$K163="有"),IF(Input!$M163=1,svg_data!$AE$1,IF(Input!$M163=2,svg_data!$AE$2)),"")</f>
        <v/>
      </c>
      <c r="CB163" s="36" t="str">
        <f>IF(AND(Input!$I163="text-tabs",Input!$K163="有"),Input!$G163,"")</f>
        <v/>
      </c>
      <c r="CC163" s="36" t="str">
        <f>IF(AND(Input!$I163="text-tabs",Input!$K163="有"),IF(Input!$M163=1,svg_data!$AG$1,IF(Input!$M163=2,svg_data!$AG$2)),"")</f>
        <v/>
      </c>
      <c r="CD163" s="36" t="str">
        <f>IF(AND(Input!$I163="text-tabs",Input!$K163="有"),Input!$G163,"")</f>
        <v/>
      </c>
      <c r="CE163" s="36" t="str">
        <f>IF(AND(Input!$I163="text-tabs",Input!$K163="有"),IF(Input!$M163=1,svg_data!$AI$1,IF(Input!$M163=2,svg_data!$AI$2)),"")</f>
        <v/>
      </c>
      <c r="CF163" s="36" t="str">
        <f>IF(AND(Input!$I163="text-tabs",Input!$K163="有"),Input!$G163,"")</f>
        <v/>
      </c>
      <c r="CG163" s="36" t="str">
        <f>IF(AND(Input!$I163="text-tabs",Input!$K163="有"),IF(Input!$M163=1,svg_data!$AK$1,IF(Input!$M163=2,svg_data!$AK$2)),"")</f>
        <v/>
      </c>
      <c r="CH163" s="36" t="str">
        <f>IF(AND(Input!$I163="text-tabs",Input!$K163="有"),Input!$G163,"")</f>
        <v/>
      </c>
      <c r="CI163" s="36" t="str">
        <f>IF(AND(Input!$I163="text-tabs",Input!$K163="有"),IF(Input!$M163=1,svg_data!$AM$1,IF(Input!$M163=2,svg_data!$AM$2)),"")</f>
        <v/>
      </c>
      <c r="CJ163" s="36" t="str">
        <f>IF(AND(Input!$I163="text-tabs",Input!$K163="有"),Input!$G163,"")</f>
        <v/>
      </c>
      <c r="CK163" s="36" t="str">
        <f>IF(AND(Input!$I163="text-tabs",Input!$K163="有"),IF(Input!$M163=1,svg_data!$AO$1,IF(Input!$M163=2,svg_data!$AO$2)),"")</f>
        <v/>
      </c>
      <c r="CL163" s="36" t="str">
        <f>IF(AND(Input!$I163="text-tabs",Input!$K163="有"),Input!$G163,"")</f>
        <v/>
      </c>
      <c r="CM163" s="36" t="str">
        <f>IF(AND(Input!$I163="text-tabs",Input!$K163="有"),IF(Input!$M163=1,svg_data!$AQ$1,IF(Input!$M163=2,svg_data!$AQ$2)),"")</f>
        <v/>
      </c>
      <c r="CN163" s="36" t="str">
        <f>IF(AND(Input!$I163="text-tabs",Input!$K163="有"),Input!$G163,"")</f>
        <v/>
      </c>
      <c r="CO163" s="36" t="str">
        <f>IF(AND(Input!$I163="text-tabs",Input!$K163="有"),IF(Input!$M163=1,svg_data!$AS$1,IF(Input!$M163=2,svg_data!$AS$2)),"")</f>
        <v/>
      </c>
      <c r="CP163" s="36" t="str">
        <f>IF(AND(Input!$I163="text-tabs",Input!$K163="有"),Input!$G163,"")</f>
        <v/>
      </c>
      <c r="CQ163" s="36" t="str">
        <f>IF(AND(Input!$I163="text-tabs",Input!$K163="有"),IF(Input!$M163=1,svg_data!$AU$1,IF(Input!$M163=2,svg_data!$AU$2)),"")</f>
        <v/>
      </c>
      <c r="CR163" s="36" t="str">
        <f>IF(AND(Input!$I163="text-tabs",Input!$K163="有"),Input!$G163,"")</f>
        <v/>
      </c>
      <c r="CS163" s="36" t="str">
        <f>IF(AND(Input!$I163="text-tabs",Input!$K163="有"),IF(Input!$M163=1,svg_data!$AW$1,IF(Input!$M163=2,svg_data!$AW$2)),"")</f>
        <v/>
      </c>
      <c r="CT163" s="36" t="str">
        <f>IF(AND(Input!$I163="text-tabs",Input!$K163="有"),Input!$G163,"")</f>
        <v/>
      </c>
      <c r="CU163" s="36" t="str">
        <f>IF(AND(Input!$I163="text-tabs",Input!$K163="有"),IF(Input!$M163=1,svg_data!$AY$1,IF(Input!$M163=2,svg_data!$AY$2)),"")</f>
        <v/>
      </c>
      <c r="CV163" s="36" t="str">
        <f>IF(AND(Input!$I163="text-tabs",Input!$K163="有"),Input!$G163,"")</f>
        <v/>
      </c>
      <c r="CW163" s="36" t="str">
        <f>IF(AND(Input!$I163="text-tabs",Input!$K163="有"),IF(Input!$M163=1,svg_data!$BA$1,IF(Input!$M163=2,svg_data!$BA$2)),"")</f>
        <v/>
      </c>
      <c r="CX163" s="36" t="str">
        <f>IF(AND(Input!$I163="text-tabs",Input!$K163="有"),Input!$G163,"")</f>
        <v/>
      </c>
      <c r="CY163" s="36" t="str">
        <f>IF(AND(Input!$I163="text-tabs",Input!$K163="有"),IF(Input!$M163=1,svg_data!$BC$1,IF(Input!$M163=2,svg_data!$BC$2)),"")</f>
        <v/>
      </c>
      <c r="CZ163" s="36" t="str">
        <f>IF(AND(Input!$I163="text-tabs",Input!$K163="有"),Input!$G163,"")</f>
        <v/>
      </c>
      <c r="DA163" s="36" t="str">
        <f>IF(AND(Input!$I163="text-tabs",Input!$K163="有"),IF(Input!$M163=1,svg_data!$BE$1,IF(Input!$M163=2,svg_data!$BE$2)),"")</f>
        <v/>
      </c>
      <c r="DB163" s="36" t="str">
        <f>IF(AND(Input!$I163="text-tabs",Input!$K163="有"),Input!$G163,"")</f>
        <v/>
      </c>
      <c r="DC163" s="36" t="str">
        <f>IF(AND(Input!$I163="text-tabs",Input!$K163="有"),IF(Input!$M163=1,svg_data!$BG$1,IF(Input!$M163=2,svg_data!$BG$2)),"")</f>
        <v/>
      </c>
      <c r="DD163" s="36" t="str">
        <f>IF(AND(Input!$I163="text-tabs",Input!$K163="有"),Input!$G163,"")</f>
        <v/>
      </c>
      <c r="DE163" s="36" t="str">
        <f>IF(AND(Input!$I163="text-tabs",Input!$K163="有"),IF(Input!$M163=1,svg_data!$BI$1,IF(Input!$M163=2,svg_data!$BI$2)),"")</f>
        <v/>
      </c>
      <c r="DF163" s="36" t="str">
        <f>IF(AND(Input!$I163="text-tabs",Input!$K163="有"),Input!$G163,"")</f>
        <v/>
      </c>
      <c r="DG163" s="36" t="str">
        <f>IF(AND(Input!$I163="text-tabs",Input!$K163="有"),IF(Input!$M163=1,svg_data!$BK$1,IF(Input!$M163=2,svg_data!$BK$2)),"")</f>
        <v/>
      </c>
      <c r="DH163" s="36" t="str">
        <f>IF(AND(Input!$I163="text-tabs",Input!$K163="有"),Input!$G163,"")</f>
        <v/>
      </c>
      <c r="DI163" s="36" t="str">
        <f>IF(AND(Input!$I163="text-tabs",Input!$K163="有"),IF(Input!$M163=1,svg_data!$BM$1,IF(Input!$M163=2,svg_data!$BM$2)),"")</f>
        <v/>
      </c>
      <c r="DJ163" s="36" t="str">
        <f>IF(AND(Input!$I163="text-tabs",Input!$K163="有"),svg_data!$BN$1,"")</f>
        <v/>
      </c>
      <c r="DK163" s="36" t="str">
        <f>IF(AND(Input!$I163="text-tabs",Input!$K163="有"),Input!$G163,"")</f>
        <v/>
      </c>
      <c r="DL163" s="36" t="str">
        <f>IF(AND(Input!$I163="text-tabs",Input!$K163="有"),svg_data!$BP$1,"")</f>
        <v/>
      </c>
      <c r="DM163" s="36" t="str">
        <f>IF(AND(Input!$I163="text-tabs",Input!$K163="有"),svg_data!$BQ$1,"")</f>
        <v/>
      </c>
      <c r="DN163" s="36" t="str">
        <f>IF(AND(Input!$I163="text-tabs",Input!$K163="有"),Input!$G163,"")</f>
        <v/>
      </c>
      <c r="DO163" s="36" t="str">
        <f>IF(AND(Input!$I163="text-tabs",Input!$K163="有"),svg_data!$BS$1,"")</f>
        <v/>
      </c>
      <c r="DP163" s="36" t="str">
        <f>IF(AND(Input!$I163="text-tabs",Input!$K163="有"),Input!$G163,"")</f>
        <v/>
      </c>
      <c r="DQ163" s="36" t="str">
        <f>IF(AND(Input!$I163="text-tabs",Input!$K163="有"),svg_data!$BU$1,"")</f>
        <v/>
      </c>
      <c r="DR163" s="36" t="str">
        <f>IF(AND(Input!$I163="text-tabs",Input!$K163="有"),Input!$G163,"")</f>
        <v/>
      </c>
      <c r="DS163" s="36" t="str">
        <f>IF(AND(Input!$I163="text-tabs",Input!$K163="有"),IF(Input!$M163=1,svg_data!$BW$1,IF(Input!$M163=2,svg_data!$BW$2)),"")</f>
        <v/>
      </c>
      <c r="DT163" s="36" t="str">
        <f>IF(AND(Input!$I163="text-tabs",Input!$K163="有"),IF(Input!$M163=1,svg_data!$BY$1,IF(Input!$M163=2,"")),"")</f>
        <v/>
      </c>
      <c r="DU163" s="36" t="str">
        <f>IF(AND(Input!$I163="text-tabs",Input!$K163="有"),IF(Input!$M163=1,Input!$G163,IF(Input!$M163=2,"")),"")</f>
        <v/>
      </c>
      <c r="DV163" s="42" t="str">
        <f>IF(AND(Input!$I163="text-tabs",Input!$K163="有"),IF(Input!$M163=1,svg_data!$CA$1,IF(Input!$M163=2,svg_data!$CA$2)),"")</f>
        <v/>
      </c>
      <c r="DW163" s="36" t="str">
        <f>IF(AND(Input!$I163="text-tabs",Input!$K163="有"),IF(Input!$M163=1,svg_data!$CB$1,IF(Input!$M163=2,svg_data!$CB$2)),"")</f>
        <v/>
      </c>
      <c r="DX163" s="36" t="str">
        <f>IF(AND(Input!$I163="text-tabs",Input!$K163="有"),Input!$G163,"")</f>
        <v/>
      </c>
      <c r="DY163" s="36" t="str">
        <f>IF(AND(Input!$I163="text-tabs",Input!$K163="有"),IF(Input!$M163=1,svg_data!$CD$1,IF(Input!$M163=2,svg_data!$CD$2)),"")</f>
        <v/>
      </c>
      <c r="DZ163" s="36" t="str">
        <f>IF(AND(Input!$I163="text-tabs",Input!$K163="有"),Input!$G163,"")</f>
        <v/>
      </c>
      <c r="EA163" s="36" t="str">
        <f>IF(AND(Input!$I163="text-tabs",Input!$K163="有"),IF(Input!$M163=1,svg_data!$CF$1,IF(Input!$M163=2,svg_data!$CF$2)),"")</f>
        <v/>
      </c>
      <c r="EB163" s="36" t="str">
        <f>IF(AND(Input!$I163="text-tabs",Input!$K163="有"),Input!$G163,"")</f>
        <v/>
      </c>
      <c r="EC163" s="36" t="str">
        <f>IF(AND(Input!$I163="text-tabs",Input!$K163="有"),IF(Input!$M163=1,svg_data!$CH$1,IF(Input!$M163=2,svg_data!$CH$2)),"")</f>
        <v/>
      </c>
      <c r="ED163" s="36" t="str">
        <f>IF(AND(Input!$I163="text-tabs",Input!$K163="有"),Input!$G163,"")</f>
        <v/>
      </c>
      <c r="EE163" s="36" t="str">
        <f>IF(AND(Input!$I163="text-tabs",Input!$K163="有"),IF(Input!$M163=1,svg_data!$CJ$1,IF(Input!$M163=2,svg_data!$CJ$2)),"")</f>
        <v/>
      </c>
      <c r="EF163" s="36" t="str">
        <f>IF(AND(Input!$I163="text-tabs",Input!$K163="有"),Input!$G163,"")</f>
        <v/>
      </c>
      <c r="EG163" s="36" t="str">
        <f>IF(AND(Input!$I163="text-tabs",Input!$K163="有"),IF(Input!$M163=1,svg_data!$CL$1,IF(Input!$M163=2,svg_data!$CL$2)),"")</f>
        <v/>
      </c>
      <c r="EH163" s="36" t="str">
        <f>IF(AND(Input!$I163="text-tabs",Input!$K163="有"),Input!$G163,"")</f>
        <v/>
      </c>
      <c r="EI163" s="36" t="str">
        <f>IF(AND(Input!$I163="text-tabs",Input!$K163="有"),IF(Input!$M163=1,svg_data!$CN$1,IF(Input!$M163=2,svg_data!$CN$2)),"")</f>
        <v/>
      </c>
      <c r="EJ163" s="36" t="str">
        <f>IF(AND(Input!$I163="text-tabs",Input!$K163="有"),Input!$G163,"")</f>
        <v/>
      </c>
      <c r="EK163" s="36" t="str">
        <f>IF(AND(Input!$I163="text-tabs",Input!$K163="有"),IF(Input!$M163=1,svg_data!$CP$1,IF(Input!$M163=2,svg_data!$CP$2)),"")</f>
        <v/>
      </c>
      <c r="EL163" s="36" t="str">
        <f>IF(AND(Input!$I163="text-tabs",Input!$K163="有"),Input!$G163,"")</f>
        <v/>
      </c>
      <c r="EM163" s="36" t="str">
        <f>IF(AND(Input!$I163="text-tabs",Input!$K163="有"),IF(Input!$M163=1,svg_data!$CR$1,IF(Input!$M163=2,svg_data!$CR$2)),"")</f>
        <v/>
      </c>
      <c r="EN163" s="36" t="str">
        <f>IF(AND(Input!$I163="text-tabs",Input!$K163="有"),Input!$G163,"")</f>
        <v/>
      </c>
      <c r="EO163" s="36" t="str">
        <f>IF(AND(Input!$I163="text-tabs",Input!$K163="有"),IF(Input!$M163=1,svg_data!$CT$1,IF(Input!$M163=2,svg_data!$CT$2)),"")</f>
        <v/>
      </c>
      <c r="EP163" s="36" t="str">
        <f>IF(AND(Input!$I163="text-tabs",Input!$K163="有"),Input!$G163,"")</f>
        <v/>
      </c>
      <c r="EQ163" s="36" t="str">
        <f>IF(AND(Input!$I163="text-tabs",Input!$K163="有"),IF(Input!$M163=1,svg_data!$CV$1,IF(Input!$M163=2,svg_data!$CV$2)),"")</f>
        <v/>
      </c>
      <c r="ER163" s="36" t="str">
        <f>IF(AND(Input!$I163="text-tabs",Input!$K163="有"),Input!$G163,"")</f>
        <v/>
      </c>
      <c r="ES163" s="36" t="str">
        <f>IF(AND(Input!$I163="text-tabs",Input!$K163="有"),IF(Input!$M163=1,svg_data!$CX$1,IF(Input!$M163=2,svg_data!$CX$2)),"")</f>
        <v/>
      </c>
      <c r="ET163" s="36" t="str">
        <f>IF(AND(Input!$I163="text-tabs",Input!$K163="有"),Input!$G163,"")</f>
        <v/>
      </c>
      <c r="EU163" s="36" t="str">
        <f>IF(AND(Input!$I163="text-tabs",Input!$K163="有"),IF(Input!$M163=1,svg_data!$CZ$1,IF(Input!$M163=2,svg_data!$CZ$2)),"")</f>
        <v/>
      </c>
      <c r="EV163" s="36" t="str">
        <f>IF(AND(Input!$I163="text-tabs",Input!$K163="有"),Input!$G163,"")</f>
        <v/>
      </c>
      <c r="EW163" s="36" t="str">
        <f>IF(AND(Input!$I163="text-tabs",Input!$K163="有"),IF(Input!$M163=1,svg_data!$DB$1,IF(Input!$M163=2,svg_data!$DB$2)),"")</f>
        <v/>
      </c>
      <c r="EX163" s="36" t="str">
        <f>IF(AND(Input!$I163="text-tabs",Input!$K163="有"),Input!$G163,"")</f>
        <v/>
      </c>
      <c r="EY163" s="36" t="str">
        <f>IF(AND(Input!$I163="text-tabs",Input!$K163="有"),IF(Input!$M163=1,svg_data!$DD$1,IF(Input!$M163=2,svg_data!$DD$2)),"")</f>
        <v/>
      </c>
      <c r="EZ163" s="36" t="str">
        <f>IF(AND(Input!$I163="text-tabs",Input!$K163="有"),Input!$G163,"")</f>
        <v/>
      </c>
      <c r="FA163" s="36" t="str">
        <f>IF(AND(Input!$I163="text-tabs",Input!$K163="有"),IF(Input!$M163=1,svg_data!$DF$1,IF(Input!$M163=2,svg_data!$DF$2)),"")</f>
        <v/>
      </c>
      <c r="FB163" s="36" t="str">
        <f>IF(AND(Input!$I163="text-tabs",Input!$K163="有"),Input!$G163,"")</f>
        <v/>
      </c>
      <c r="FC163" s="36" t="str">
        <f>IF(AND(Input!$I163="text-tabs",Input!$K163="有"),IF(Input!$M163=1,svg_data!$DH$1,IF(Input!$M163=2,svg_data!$DH$2)),"")</f>
        <v/>
      </c>
      <c r="FD163" s="36" t="str">
        <f>IF(AND(Input!$I163="text-tabs",Input!$K163="有"),Input!$G163,"")</f>
        <v/>
      </c>
      <c r="FE163" s="36" t="str">
        <f>IF(AND(Input!$I163="text-tabs",Input!$K163="有"),IF(Input!$M163=1,svg_data!$DJ$1,IF(Input!$M163=2,svg_data!$DJ$2)),"")</f>
        <v/>
      </c>
      <c r="FF163" s="36" t="str">
        <f>IF(AND(Input!$I163="text-tabs",Input!$K163="有"),Input!$G163,"")</f>
        <v/>
      </c>
      <c r="FG163" s="36" t="str">
        <f>IF(AND(Input!$I163="text-tabs",Input!$K163="有"),IF(Input!$M163=1,svg_data!$DL$1,IF(Input!$M163=2,svg_data!$DL$2)),"")</f>
        <v/>
      </c>
      <c r="FH163" s="36" t="str">
        <f>IF(AND(Input!$I163="text-tabs",Input!$K163="有"),Input!$G163,"")</f>
        <v/>
      </c>
      <c r="FI163" s="36" t="str">
        <f>IF(AND(Input!$I163="text-tabs",Input!$K163="有"),IF(Input!$M163=1,svg_data!$DN$1,IF(Input!$M163=2,svg_data!$DN$2)),"")</f>
        <v/>
      </c>
      <c r="FJ163" s="36" t="str">
        <f>IF(AND(Input!$I163="text-tabs",Input!$K163="有"),Input!$G163,"")</f>
        <v/>
      </c>
      <c r="FK163" s="36" t="str">
        <f>IF(AND(Input!$I163="text-tabs",Input!$K163="有"),IF(Input!$M163=1,svg_data!$DP$1,IF(Input!$M163=2,svg_data!$DP$2)),"")</f>
        <v/>
      </c>
      <c r="FL163" s="36" t="str">
        <f>IF(AND(Input!$I163="text-tabs",Input!$K163="有"),Input!$G163,"")</f>
        <v/>
      </c>
      <c r="FM163" s="36" t="str">
        <f>IF(AND(Input!$I163="text-tabs",Input!$K163="有"),IF(Input!$M163=1,svg_data!$DR$1,IF(Input!$M163=2,svg_data!$DR$2)),"")</f>
        <v/>
      </c>
      <c r="FN163" s="36" t="str">
        <f>IF(AND(Input!$I163="text-tabs",Input!$K163="有"),Input!$G163,"")</f>
        <v/>
      </c>
      <c r="FO163" s="36" t="str">
        <f>IF(AND(Input!$I163="text-tabs",Input!$K163="有"),IF(Input!$M163=1,svg_data!$DT$1,IF(Input!$M163=2,svg_data!$DT$2)),"")</f>
        <v/>
      </c>
      <c r="FP163" s="36" t="str">
        <f>IF(AND(Input!$I163="text-tabs",Input!$K163="有"),Input!$G163,"")</f>
        <v/>
      </c>
      <c r="FQ163" s="36" t="str">
        <f>IF(AND(Input!$I163="text-tabs",Input!$K163="有"),IF(Input!$M163=1,svg_data!$DV$1,IF(Input!$M163=2,svg_data!$DV$2)),"")</f>
        <v/>
      </c>
      <c r="FR163" s="36" t="str">
        <f>IF(AND(Input!$I163="text-tabs",Input!$K163="有"),Input!$G163,"")</f>
        <v/>
      </c>
      <c r="FS163" s="36" t="str">
        <f>IF(AND(Input!$I163="text-tabs",Input!$K163="有"),IF(Input!$M163=1,svg_data!$DX$1,IF(Input!$M163=2,svg_data!$DX$2)),"")</f>
        <v/>
      </c>
      <c r="FT163" s="36" t="str">
        <f>IF(AND(Input!$I163="text-tabs",Input!$K163="有"),Input!$G163,"")</f>
        <v/>
      </c>
      <c r="FU163" s="36" t="str">
        <f>IF(AND(Input!$I163="text-tabs",Input!$K163="有"),IF(Input!$M163=1,svg_data!$DZ$1,IF(Input!$M163=2,svg_data!$DZ$2)),"")</f>
        <v/>
      </c>
      <c r="FV163" s="36" t="str">
        <f>IF(AND(Input!$I163="text-tabs",Input!$K163="有"),Input!$G163,"")</f>
        <v/>
      </c>
      <c r="FW163" s="36" t="str">
        <f>IF(AND(Input!$I163="text-tabs",Input!$K163="有"),IF(Input!$M163=1,svg_data!$EB$1,IF(Input!$M163=2,svg_data!$EB$2)),"")</f>
        <v/>
      </c>
      <c r="FX163" s="36" t="str">
        <f>IF(AND(Input!$I163="text-tabs",Input!$K163="有"),Input!$G163,"")</f>
        <v/>
      </c>
      <c r="FY163" s="36" t="str">
        <f>IF(AND(Input!$I163="text-tabs",Input!$K163="有"),IF(Input!$M163=1,svg_data!$ED$1,IF(Input!$M163=2,svg_data!$ED$2)),"")</f>
        <v/>
      </c>
      <c r="FZ163" s="36" t="str">
        <f>IF(AND(Input!$I163="text-tabs",Input!$K163="有"),Input!$G163,"")</f>
        <v/>
      </c>
      <c r="GA163" s="36" t="str">
        <f>IF(AND(Input!$I163="text-tabs",Input!$K163="有"),IF(Input!$M163=1,svg_data!$EF$1,IF(Input!$M163=2,svg_data!$EF$2)),"")</f>
        <v/>
      </c>
      <c r="GB163" s="36" t="str">
        <f>IF(AND(Input!$I163="text-tabs",Input!$K163="有"),Input!$G163,"")</f>
        <v/>
      </c>
      <c r="GC163" s="36" t="str">
        <f>IF(AND(Input!$I163="text-tabs",Input!$K163="有"),IF(Input!$M163=1,svg_data!$EH$1,IF(Input!$M163=2,svg_data!$EH$2)),"")</f>
        <v/>
      </c>
      <c r="GD163" s="36" t="str">
        <f>IF(AND(Input!$I163="text-tabs",Input!$K163="有"),Input!$G163,"")</f>
        <v/>
      </c>
      <c r="GE163" s="36" t="str">
        <f>IF(AND(Input!$I163="text-tabs",Input!$K163="有"),IF(Input!$M163=1,svg_data!$EJ$1,IF(Input!$M163=2,svg_data!$EJ$2)),"")</f>
        <v/>
      </c>
      <c r="GF163" s="36" t="str">
        <f>IF(AND(Input!$I163="text-tabs",Input!$K163="有"),Input!$G163,"")</f>
        <v/>
      </c>
      <c r="GG163" s="36" t="str">
        <f>IF(AND(Input!$I163="text-tabs",Input!$K163="有"),IF(Input!$M163=1,svg_data!$EL$1,IF(Input!$M163=2,svg_data!$EL$2)),"")</f>
        <v/>
      </c>
      <c r="GH163" s="36" t="str">
        <f>IF(AND(Input!$I163="text-tabs",Input!$K163="有"),Input!$G163,"")</f>
        <v/>
      </c>
      <c r="GI163" s="36" t="str">
        <f>IF(AND(Input!$I163="text-tabs",Input!$K163="有"),IF(Input!$M163=1,svg_data!$EN$1,IF(Input!$M163=2,svg_data!$EN$2)),"")</f>
        <v/>
      </c>
      <c r="GJ163" s="36" t="str">
        <f>IF(AND(Input!$I163="text-tabs",Input!$K163="有"),Input!$G163,"")</f>
        <v/>
      </c>
      <c r="GK163" s="36" t="str">
        <f>IF(AND(Input!$I163="text-tabs",Input!$K163="有"),IF(Input!$M163=1,svg_data!$EP$1,IF(Input!$M163=2,svg_data!$EP$2)),"")</f>
        <v/>
      </c>
      <c r="GL163" s="36" t="str">
        <f>IF(AND(Input!$I163="text-tabs",Input!$K163="有"),Input!$G163,"")</f>
        <v/>
      </c>
      <c r="GM163" s="36" t="str">
        <f>IF(AND(Input!$I163="text-tabs",Input!$K163="有"),svg_data!$ER$1,"")</f>
        <v/>
      </c>
      <c r="GN163" s="36" t="str">
        <f>IF(AND(Input!$I163="text-tabs",Input!$K163="有"),Input!$G163,"")</f>
        <v/>
      </c>
      <c r="GO163" s="36" t="str">
        <f>IF(AND(Input!$I163="text-tabs",Input!$K163="有"),svg_data!$ET$1,"")</f>
        <v/>
      </c>
      <c r="GP163" s="36" t="str">
        <f>IF(AND(Input!$I163="text-tabs",Input!$K163="有"),Input!$G163,"")</f>
        <v/>
      </c>
      <c r="GQ163" s="36" t="str">
        <f>IF(AND(Input!$I163="text-tabs",Input!$K163="有"),svg_data!$EV$1,"")</f>
        <v/>
      </c>
      <c r="GR163" s="36" t="str">
        <f>IF(AND(Input!$I163="text-tabs",Input!$K163="有"),Input!$G163,"")</f>
        <v/>
      </c>
      <c r="GS163" s="36" t="str">
        <f>IF(AND(Input!$I163="text-tabs",Input!$K163="有"),svg_data!$EX$1,"")</f>
        <v/>
      </c>
      <c r="GT163" s="36" t="str">
        <f>IF(AND(Input!$I163="text-tabs",Input!$K163="有"),IF(Input!$O163="無","",svg_data!$EY$1),"")</f>
        <v/>
      </c>
      <c r="GU163" s="36" t="str">
        <f>IF(AND(Input!$I163="text-tabs",Input!$K163="有"),IF(Input!$O163="無","",Input!$G163),"")</f>
        <v/>
      </c>
      <c r="GV163" s="36" t="str">
        <f>IF(AND(Input!$I163="text-tabs",Input!$K163="有"),IF(Input!$O163="無","",Input!$O163),"")</f>
        <v/>
      </c>
      <c r="GW163" s="36" t="str">
        <f>IF(AND(Input!$I163="text-tabs",Input!$K163="有"),IF(Input!$O163="無","",svg_data!$FA$1),"")</f>
        <v/>
      </c>
      <c r="GX163" s="36" t="str">
        <f>IF(AND(Input!$I163="text-tabs",Input!$K163="有"),IF(Input!$O163="無","",Input!$P163),"")</f>
        <v/>
      </c>
      <c r="GY163" s="36" t="str">
        <f>IF(AND(Input!$I163="text-tabs",Input!$K163="有"),IF(Input!$O163="無","",svg_data!$FC$1),"")</f>
        <v/>
      </c>
      <c r="GZ163" s="36" t="str">
        <f>IF(AND(Input!$I163="text-tabs",Input!$K163="有"),svg_data!$FD$1,"")</f>
        <v/>
      </c>
      <c r="HA163" s="36" t="str">
        <f>IF(AND(Input!$I163="text-tabs",Input!$K163="有"),$HA$1,"")</f>
        <v/>
      </c>
      <c r="HB163" s="36" t="str">
        <f>IF(AND(Input!$I163="text-tabs",Input!$V163="有",Input!$W163&lt;&gt;""),$HB$1,"")</f>
        <v/>
      </c>
      <c r="HC163" s="36" t="str">
        <f>IF(AND(Input!$I163="text-tabs",Input!$V163="有",Input!$W163&lt;&gt;""),Input!$U163,"")</f>
        <v/>
      </c>
      <c r="HD163" s="36" t="str">
        <f>IF(AND(Input!$I163="text-tabs",Input!$V163="有",Input!$W163&lt;&gt;""),$HD$1,"")</f>
        <v/>
      </c>
      <c r="HE163" s="36" t="str">
        <f>IF(AND(Input!$I163="text-tabs",Input!$V163="有",Input!$W163&lt;&gt;""),$HE$1,"")</f>
        <v/>
      </c>
      <c r="HF163" s="36" t="str">
        <f>IF(AND(Input!$I163="text-tabs",Input!$V163="有",Input!$W163&lt;&gt;""),$HF$1,"")</f>
        <v/>
      </c>
      <c r="HG163" s="36" t="str">
        <f>IF(AND(Input!$I163="text-tabs",Input!$V163="有",Input!$W163&lt;&gt;""),Input!$X163,"")</f>
        <v/>
      </c>
      <c r="HH163" s="36" t="str">
        <f>IF(AND(Input!$I163="text-tabs",Input!$V163="有",Input!$W163&lt;&gt;""),$HH$1,"")</f>
        <v/>
      </c>
      <c r="HI163" s="36" t="str">
        <f>IF(AND(Input!$I163="text-tabs",Input!$V163="有",Input!$W163&lt;&gt;""),Input!$W163,"")</f>
        <v/>
      </c>
      <c r="HJ163" s="36" t="str">
        <f>IF(AND(Input!$I163="text-tabs",Input!$V163="有",Input!$W163&lt;&gt;""),$HJ$1,"")</f>
        <v/>
      </c>
      <c r="HK163" s="36" t="str">
        <f>IF(AND(Input!$I163="text-tabs",Input!$V163="有",Input!$Y163&lt;&gt;"無"),$HK$1,"")</f>
        <v/>
      </c>
      <c r="HL163" s="36" t="str">
        <f>IF(AND(Input!$I163="text-tabs",Input!$V163="有",Input!$Y163&lt;&gt;"無"),$HF$1,"")</f>
        <v/>
      </c>
      <c r="HM163" s="36" t="str">
        <f>IF(AND(Input!$I163="text-tabs",Input!$V163="有",Input!$Y163&lt;&gt;"無"),Input!$Z163,"")</f>
        <v/>
      </c>
      <c r="HN163" s="36" t="str">
        <f>IF(AND(Input!$I163="text-tabs",Input!$V163="有",Input!$Y163&lt;&gt;"無"),$HH$1,"")</f>
        <v/>
      </c>
      <c r="HO163" s="36" t="str">
        <f>IF(AND(Input!$I163="text-tabs",Input!$V163="有",Input!$Y163&lt;&gt;"無"),Input!$Y163,"")</f>
        <v/>
      </c>
      <c r="HP163" s="36" t="str">
        <f>IF(AND(Input!$I163="text-tabs",Input!$V163="有",Input!$Y163&lt;&gt;"無"),$HJ$1,"")</f>
        <v/>
      </c>
      <c r="HQ163" s="36" t="str">
        <f>IF(AND(Input!$I163="text-tabs",Input!$V163="有",Input!$AA163&lt;&gt;"無"),$HQ$1,"")</f>
        <v/>
      </c>
      <c r="HR163" s="36" t="str">
        <f>IF(AND(Input!$I163="text-tabs",Input!$V163="有",Input!$AA163&lt;&gt;"無"),$HR$1,"")</f>
        <v/>
      </c>
      <c r="HS163" s="36" t="str">
        <f>IF(AND(Input!$I163="text-tabs",Input!$V163="有",Input!$AA163&lt;&gt;"無"),Input!$AB163,"")</f>
        <v/>
      </c>
      <c r="HT163" s="36" t="str">
        <f>IF(AND(Input!$I163="text-tabs",Input!$V163="有",Input!$AA163&lt;&gt;"無"),$HT$1,"")</f>
        <v/>
      </c>
      <c r="HU163" s="36" t="str">
        <f>IF(AND(Input!$I163="text-tabs",Input!$V163="有",Input!$AA163&lt;&gt;"無"),Input!$AA163,"")</f>
        <v/>
      </c>
      <c r="HV163" s="36" t="str">
        <f>IF(AND(Input!$I163="text-tabs",Input!$V163="有",Input!$AA163&lt;&gt;"無"),$HV$1,"")</f>
        <v/>
      </c>
      <c r="HW163" s="36" t="str">
        <f>IF(AND(Input!$I163="text-tabs",Input!$V163="有",Input!$AC163&lt;&gt;"無"),$HW$1,"")</f>
        <v/>
      </c>
      <c r="HX163" s="36" t="str">
        <f>IF(AND(Input!$I163="text-tabs",Input!$V163="有",Input!$AC163&lt;&gt;"無"),$HX$1,"")</f>
        <v/>
      </c>
      <c r="HY163" s="36" t="str">
        <f>IF(AND(Input!$I163="text-tabs",Input!$V163="有",Input!$AC163&lt;&gt;"無"),Input!$AD163,"")</f>
        <v/>
      </c>
      <c r="HZ163" s="36" t="str">
        <f>IF(AND(Input!$I163="text-tabs",Input!$V163="有",Input!$AC163&lt;&gt;"無"),$HZ$1,"")</f>
        <v/>
      </c>
      <c r="IA163" s="36" t="str">
        <f>IF(AND(Input!$I163="text-tabs",Input!$V163="有",Input!$AC163&lt;&gt;"無"),Input!$AC163,"")</f>
        <v/>
      </c>
      <c r="IB163" s="36" t="str">
        <f>IF(AND(Input!$I163="text-tabs",Input!$V163="有",Input!$AC163&lt;&gt;"無"),$IB$1,"")</f>
        <v/>
      </c>
      <c r="IC163" s="36" t="str">
        <f>IF(AND(Input!$I163="text-tabs",Input!$V163="有",Input!$AE163&lt;&gt;"無"),$IC$1,"")</f>
        <v/>
      </c>
      <c r="ID163" s="36" t="str">
        <f>IF(AND(Input!$I163="text-tabs",Input!$V163="有",Input!$AE163&lt;&gt;"無"),$HF$1,"")</f>
        <v/>
      </c>
      <c r="IE163" s="36" t="str">
        <f>IF(AND(Input!$I163="text-tabs",Input!$V163="有",Input!$AE163&lt;&gt;"無"),Input!$AF163,"")</f>
        <v/>
      </c>
      <c r="IF163" s="36" t="str">
        <f>IF(AND(Input!$I163="text-tabs",Input!$V163="有",Input!$AE163&lt;&gt;"無"),$HH$1,"")</f>
        <v/>
      </c>
      <c r="IG163" s="36" t="str">
        <f>IF(AND(Input!$I163="text-tabs",Input!$V163="有",Input!$AE163&lt;&gt;"無"),Input!$AE163,"")</f>
        <v/>
      </c>
      <c r="IH163" s="36" t="str">
        <f>IF(AND(Input!$I163="text-tabs",Input!$V163="有",Input!$AE163&lt;&gt;"無"),$HJ$1,"")</f>
        <v/>
      </c>
      <c r="II163" s="36" t="str">
        <f>IF(AND(Input!$I163="text-tabs",Input!$V163="有"),$II$1,"")</f>
        <v/>
      </c>
      <c r="IJ163" s="36" t="str">
        <f>IF(AND(Input!$I163="text-tabs",Input!$AG163="有"),$IJ$1,"")</f>
        <v/>
      </c>
      <c r="IK163" s="36" t="str">
        <f>IF(AND(Input!$I163="text-tabs",Input!$AG163="有"),Input!$AH163,"")</f>
        <v/>
      </c>
      <c r="IL163" s="36" t="str">
        <f>IF(AND(Input!$I163="text-tabs",Input!$AG163="有"),$IL$1,"")</f>
        <v/>
      </c>
      <c r="IM163" s="36" t="str">
        <f>IF(AND(Input!$I163="text-tabs",Input!$AG163="有"),Input!$AI163,"")</f>
        <v/>
      </c>
      <c r="IN163" s="36" t="str">
        <f>IF(AND(Input!$I163="text-tabs",Input!$AG163="有"),$IN$1,"")</f>
        <v/>
      </c>
      <c r="IO163" s="36" t="str">
        <f>IF(Input!$I163="text-tabs",$IO$1,"")</f>
        <v/>
      </c>
      <c r="IP163" s="36" t="str">
        <f>IF(Input!$I163="event",$IP$1,"")</f>
        <v/>
      </c>
      <c r="IQ163" s="36" t="str">
        <f>IF(Input!$I163="event",Input!$R163,"")</f>
        <v/>
      </c>
      <c r="IR163" s="36" t="str">
        <f>IF(Input!$I163="event",$IR$1,"")</f>
        <v/>
      </c>
      <c r="IS163" s="36" t="str">
        <f>IF(Input!$I163="event",$IS$1,"")</f>
        <v/>
      </c>
      <c r="IT163" s="36" t="str">
        <f>IF(Input!$I163="event",Input!$Q163,"")</f>
        <v/>
      </c>
      <c r="IU163" s="36" t="str">
        <f>IF(Input!$I163="event",$IU$1,"")</f>
        <v/>
      </c>
      <c r="IV163" s="36" t="str">
        <f>IF(Input!$I163="image",$IV$1,"")</f>
        <v/>
      </c>
      <c r="IW163" s="36" t="str">
        <f>IF(Input!$I163="image",Input!$S163,"")</f>
        <v/>
      </c>
      <c r="IX163" s="36" t="str">
        <f>IF(Input!$I163="image",$IX$1,"")</f>
        <v/>
      </c>
      <c r="IY163" s="36" t="str">
        <f>IF(AND(Input!$I163="image",Input!$V163="無"),$IY$1,"")</f>
        <v/>
      </c>
      <c r="IZ163" s="36" t="str">
        <f>IF(AND(Input!$I163="image",Input!$V163="無"),Input!$B163,"")</f>
        <v/>
      </c>
      <c r="JA163" s="36" t="str">
        <f>IF(AND(Input!$I163="image",Input!$V163="無"),$JA$1,"")</f>
        <v/>
      </c>
      <c r="JB163" s="36" t="str">
        <f>IF(AND(Input!$I163="image",Input!$V163="有"),$JB$1,"")</f>
        <v/>
      </c>
      <c r="JC163" s="36" t="str">
        <f>IF(AND(Input!$I163="image",Input!$V163="有"),Input!$W163,"")</f>
        <v/>
      </c>
      <c r="JD163" s="36" t="str">
        <f>IF(AND(Input!$I163="image",Input!$V163="有"),$JD$1,"")</f>
        <v/>
      </c>
      <c r="JE163" s="36" t="str">
        <f>IF(AND(Input!$I163="image",Input!$V163="有"),Input!$X163,"")</f>
        <v/>
      </c>
      <c r="JF163" s="36" t="str">
        <f>IF(AND(Input!$I163="image",Input!$V163="有"),$JF$1,"")</f>
        <v/>
      </c>
      <c r="JG163" s="36" t="str">
        <f>IF(Input!$I163="embed",$JG$1,"")</f>
        <v/>
      </c>
      <c r="JH163" s="36" t="str">
        <f>IF(Input!$I163="embed",Input!$X163,"")</f>
        <v/>
      </c>
      <c r="JI163" s="36" t="str">
        <f>IF(Input!$I163="embed",$JI$1,"")</f>
        <v/>
      </c>
      <c r="JJ163" s="36" t="str">
        <f>IF(Input!$I163="embed",$JJ$1,"")</f>
        <v/>
      </c>
      <c r="JK163" s="36" t="str">
        <f>IF(Input!$I163="embed",Input!$R163,"")</f>
        <v/>
      </c>
      <c r="JL163" s="36" t="str">
        <f>IF(Input!$I163="embed",$JL$1,"")</f>
        <v/>
      </c>
      <c r="JM163" s="36" t="str">
        <f>IF(Input!$I163="table",Input!$AI163,"")</f>
        <v/>
      </c>
      <c r="JN163" s="36" t="str">
        <f>IF(Input!$I163="table",Input!$AJ163,"")</f>
        <v/>
      </c>
      <c r="JO163" s="36" t="s">
        <v>0</v>
      </c>
      <c r="JP163" s="36" t="str">
        <f t="shared" si="8"/>
        <v/>
      </c>
    </row>
    <row r="164" spans="1:276" s="36" customFormat="1">
      <c r="A164" s="39" t="str">
        <f t="shared" si="7"/>
        <v>"0":{"category":"未記入","class":"0","id":"0","titleShadow":"",}</v>
      </c>
      <c r="B164" s="36" t="s">
        <v>5</v>
      </c>
      <c r="C164" s="40">
        <f>Input!$G164</f>
        <v>0</v>
      </c>
      <c r="D164" s="36" t="s">
        <v>210</v>
      </c>
      <c r="E164" s="36" t="s">
        <v>23</v>
      </c>
      <c r="F164" s="36" t="str">
        <f>IF(Input!$C164&lt;&gt;"",Input!$C164,"未記入")</f>
        <v>未記入</v>
      </c>
      <c r="G164" s="36" t="s">
        <v>3</v>
      </c>
      <c r="H164" s="36" t="s">
        <v>1</v>
      </c>
      <c r="I164" s="36">
        <f>Input!$I164</f>
        <v>0</v>
      </c>
      <c r="J164" s="36" t="s">
        <v>3</v>
      </c>
      <c r="K164" s="36" t="s">
        <v>4</v>
      </c>
      <c r="L164" s="40">
        <f>Input!$G164</f>
        <v>0</v>
      </c>
      <c r="M164" s="36" t="s">
        <v>3</v>
      </c>
      <c r="N164" s="36" t="str">
        <f>IF(Input!$D164="有",$N$1,"")</f>
        <v/>
      </c>
      <c r="O164" s="36" t="str">
        <f>IF(Input!$D164="有",Input!$A164,"")</f>
        <v/>
      </c>
      <c r="P164" s="36" t="str">
        <f>IF(Input!$D164="有",$P$1,"")</f>
        <v/>
      </c>
      <c r="Q164" s="36" t="str">
        <f>IF(Input!$D164="有",$Q$1,"")</f>
        <v/>
      </c>
      <c r="R164" s="36" t="str">
        <f>IF(Input!$D164="有",LEFT(Input!$E164,1),"")</f>
        <v/>
      </c>
      <c r="S164" s="36" t="str">
        <f>IF(Input!$D164="有",$S$1,"")</f>
        <v/>
      </c>
      <c r="T164" s="36" t="str">
        <f>IF(Input!$D164="有",$T$1,"")</f>
        <v/>
      </c>
      <c r="U164" s="36" t="str">
        <f>IF(Input!$D164="有",Input!$F164,"")</f>
        <v/>
      </c>
      <c r="V164" s="36" t="str">
        <f>IF(Input!$D164="有",$V$1,"")</f>
        <v/>
      </c>
      <c r="W164" s="36" t="s">
        <v>205</v>
      </c>
      <c r="X164" s="36" t="str">
        <f>IF(Input!$H164="有","true",IF(Input!$H164="無","false",""))</f>
        <v/>
      </c>
      <c r="Y164" s="36" t="s">
        <v>3</v>
      </c>
      <c r="Z164" s="36" t="str">
        <f>IF(OR(Input!$I164="text-tabs",Input!$I164="text"),$Z$1,"")</f>
        <v/>
      </c>
      <c r="AA164" s="36" t="str">
        <f>IF(OR(Input!$I164="text-tabs",Input!$I164="text"),Input!$B164,"")</f>
        <v/>
      </c>
      <c r="AB164" s="36" t="str">
        <f>IF(OR(Input!$I164="text-tabs",Input!$I164="text"),$AB$1,"")</f>
        <v/>
      </c>
      <c r="AC164" s="36" t="str">
        <f>IF(AND(OR(Input!$I164="text-tabs",Input!$I164="text"),Input!$T164="無"),$AC$1,"")</f>
        <v/>
      </c>
      <c r="AD164" s="36" t="str">
        <f>IF(AND(OR(Input!$I164="text-tabs",Input!$I164="text"),Input!$T164="無"),Input!$S164,"")</f>
        <v/>
      </c>
      <c r="AE164" s="36" t="str">
        <f>IF(AND(OR(Input!$I164="text-tabs",Input!$I164="text"),Input!$T164="無"),$AE$1,"")</f>
        <v/>
      </c>
      <c r="AF164" s="36" t="str">
        <f>IF(AND(OR(Input!$I164="text-tabs",Input!$I164="text"),Input!$S164="無"),$AF$1,"")</f>
        <v/>
      </c>
      <c r="AG164" s="36" t="str">
        <f>IF(AND(OR(Input!$I164="text-tabs",Input!$I164="text"),Input!$S164="無"),Input!$T164,"")</f>
        <v/>
      </c>
      <c r="AH164" s="36" t="str">
        <f>IF(AND(OR(Input!$I164="text-tabs",Input!$I164="text"),Input!$S164="無"),$AH$1,"")</f>
        <v/>
      </c>
      <c r="AI164" s="36" t="str">
        <f>IF(Input!$I164="text",$AI$1,"")</f>
        <v/>
      </c>
      <c r="AJ164" s="36" t="str">
        <f>IF(Input!$I164="text",Input!$R164,"")</f>
        <v/>
      </c>
      <c r="AK164" s="36" t="str">
        <f>IF(Input!$I164="text",$AK$1,"")</f>
        <v/>
      </c>
      <c r="AL164" s="36" t="str">
        <f>IF(Input!$I164="text-tabs",$AL$1,"")</f>
        <v/>
      </c>
      <c r="AM164" s="36" t="str">
        <f>IF(Input!$I164="text-tabs",$AM$1,"")</f>
        <v/>
      </c>
      <c r="AN164" s="36" t="str">
        <f>IF(Input!$I164="text-tabs",Input!$J164,"")</f>
        <v/>
      </c>
      <c r="AO164" s="36" t="str">
        <f>IF(Input!$I164="text-tabs",$AO$1,"")</f>
        <v/>
      </c>
      <c r="AP164" s="36" t="str">
        <f>IF(Input!$I164="text-tabs",Input!$R164,"")</f>
        <v/>
      </c>
      <c r="AQ164" s="36" t="str">
        <f>IF(Input!$I164="text-tabs",$AQ$1,"")</f>
        <v/>
      </c>
      <c r="AR164" s="36" t="str">
        <f>IF(AND(Input!$I164="text-tabs",Input!$K164="有"),$AR$1,"")</f>
        <v/>
      </c>
      <c r="AS164" s="36" t="str">
        <f>IF(AND(Input!$I164="text-tabs",Input!$K164="有"),Input!$L164,"")</f>
        <v/>
      </c>
      <c r="AT164" s="36" t="str">
        <f>IF(AND(Input!$I164="text-tabs",Input!$K164="有"),$AT$1,"")</f>
        <v/>
      </c>
      <c r="AU164" s="36" t="str">
        <f>IF(AND(Input!$I164="text-tabs",Input!$K164="有"),Input!$N164,"")</f>
        <v/>
      </c>
      <c r="AV164" s="36" t="str">
        <f>IF(AND(Input!$I164="text-tabs",Input!$K164="有"),"&lt;br&gt;","")</f>
        <v/>
      </c>
      <c r="AW164" s="36" t="str">
        <f>IF(AND(Input!$I164="text-tabs",Input!$K164="有"),IF(Input!$M164=1,svg_data!$A$1,IF(Input!$M164=2,svg_data!$A$2)),"")</f>
        <v/>
      </c>
      <c r="AX164" s="36" t="str">
        <f>IF(AND(Input!$I164="text-tabs",Input!$K164="有"),Input!$G164,"")</f>
        <v/>
      </c>
      <c r="AY164" s="36" t="str">
        <f>IF(AND(Input!$I164="text-tabs",Input!$K164="有"),IF(Input!$M164=1,svg_data!$C$1,IF(Input!$M164=2,svg_data!$C$2)),"")</f>
        <v/>
      </c>
      <c r="AZ164" s="36" t="str">
        <f>IF(AND(Input!$I164="text-tabs",Input!$K164="有"),Input!$G164,"")</f>
        <v/>
      </c>
      <c r="BA164" s="36" t="str">
        <f>IF(AND(Input!$I164="text-tabs",Input!$K164="有"),IF(Input!$M164=1,svg_data!$E$1,IF(Input!$M164=2,svg_data!$E$2)),"")</f>
        <v/>
      </c>
      <c r="BB164" s="36" t="str">
        <f>IF(AND(Input!$I164="text-tabs",Input!$K164="有"),Input!$G164,"")</f>
        <v/>
      </c>
      <c r="BC164" s="36" t="str">
        <f>IF(AND(Input!$I164="text-tabs",Input!$K164="有"),IF(Input!$M164=1,svg_data!$G$1,IF(Input!$M164=2,svg_data!$G$2)),"")</f>
        <v/>
      </c>
      <c r="BD164" s="36" t="str">
        <f>IF(AND(Input!$I164="text-tabs",Input!$K164="有"),Input!$G164,"")</f>
        <v/>
      </c>
      <c r="BE164" s="36" t="str">
        <f>IF(AND(Input!$I164="text-tabs",Input!$K164="有"),IF(Input!$M164=1,svg_data!$I$1,IF(Input!$M164=2,svg_data!$I$2)),"")</f>
        <v/>
      </c>
      <c r="BF164" s="36" t="str">
        <f>IF(AND(Input!$I164="text-tabs",Input!$K164="有"),Input!$G164,"")</f>
        <v/>
      </c>
      <c r="BG164" s="36" t="str">
        <f>IF(AND(Input!$I164="text-tabs",Input!$K164="有"),IF(Input!$M164=1,svg_data!$K$1,IF(Input!$M164=2,svg_data!$K$2)),"")</f>
        <v/>
      </c>
      <c r="BH164" s="36" t="str">
        <f>IF(AND(Input!$I164="text-tabs",Input!$K164="有"),Input!$G164,"")</f>
        <v/>
      </c>
      <c r="BI164" s="36" t="str">
        <f>IF(AND(Input!$I164="text-tabs",Input!$K164="有"),IF(Input!$M164=1,svg_data!$M$1,IF(Input!$M164=2,svg_data!$M$2)),"")</f>
        <v/>
      </c>
      <c r="BJ164" s="36" t="str">
        <f>IF(AND(Input!$I164="text-tabs",Input!$K164="有"),Input!$G164,"")</f>
        <v/>
      </c>
      <c r="BK164" s="36" t="str">
        <f>IF(AND(Input!$I164="text-tabs",Input!$K164="有"),IF(Input!$M164=1,svg_data!$O$1,IF(Input!$M164=2,svg_data!$O$2)),"")</f>
        <v/>
      </c>
      <c r="BL164" s="36" t="str">
        <f>IF(AND(Input!$I164="text-tabs",Input!$K164="有"),Input!$G164,"")</f>
        <v/>
      </c>
      <c r="BM164" s="36" t="str">
        <f>IF(AND(Input!$I164="text-tabs",Input!$K164="有"),IF(Input!$M164=1,svg_data!$Q$1,IF(Input!$M164=2,svg_data!$Q$2)),"")</f>
        <v/>
      </c>
      <c r="BN164" s="36" t="str">
        <f>IF(AND(Input!$I164="text-tabs",Input!$K164="有"),Input!$G164,"")</f>
        <v/>
      </c>
      <c r="BO164" s="36" t="str">
        <f>IF(AND(Input!$I164="text-tabs",Input!$K164="有"),IF(Input!$M164=1,svg_data!$S$1,IF(Input!$M164=2,svg_data!$S$2)),"")</f>
        <v/>
      </c>
      <c r="BP164" s="36" t="str">
        <f>IF(AND(Input!$I164="text-tabs",Input!$K164="有"),Input!$G164,"")</f>
        <v/>
      </c>
      <c r="BQ164" s="36" t="str">
        <f>IF(AND(Input!$I164="text-tabs",Input!$K164="有"),IF(Input!$M164=1,svg_data!$U$1,IF(Input!$M164=2,svg_data!$U$2)),"")</f>
        <v/>
      </c>
      <c r="BR164" s="36" t="str">
        <f>IF(AND(Input!$I164="text-tabs",Input!$K164="有"),Input!$G164,"")</f>
        <v/>
      </c>
      <c r="BS164" s="36" t="str">
        <f>IF(AND(Input!$I164="text-tabs",Input!$K164="有"),IF(Input!$M164=1,svg_data!$W$1,IF(Input!$M164=2,svg_data!$W$2)),"")</f>
        <v/>
      </c>
      <c r="BT164" s="36" t="str">
        <f>IF(AND(Input!$I164="text-tabs",Input!$K164="有"),Input!$G164,"")</f>
        <v/>
      </c>
      <c r="BU164" s="36" t="str">
        <f>IF(AND(Input!$I164="text-tabs",Input!$K164="有"),IF(Input!$M164=1,svg_data!$Y$1,IF(Input!$M164=2,svg_data!$Y$2)),"")</f>
        <v/>
      </c>
      <c r="BV164" s="36" t="str">
        <f>IF(AND(Input!$I164="text-tabs",Input!$K164="有"),Input!$G164,"")</f>
        <v/>
      </c>
      <c r="BW164" s="36" t="str">
        <f>IF(AND(Input!$I164="text-tabs",Input!$K164="有"),IF(Input!$M164=1,svg_data!$AA$1,IF(Input!$M164=2,svg_data!$AA$2)),"")</f>
        <v/>
      </c>
      <c r="BX164" s="36" t="str">
        <f>IF(AND(Input!$I164="text-tabs",Input!$K164="有"),Input!$G164,"")</f>
        <v/>
      </c>
      <c r="BY164" s="36" t="str">
        <f>IF(AND(Input!$I164="text-tabs",Input!$K164="有"),IF(Input!$M164=1,svg_data!$AC$1,IF(Input!$M164=2,svg_data!$AC$2)),"")</f>
        <v/>
      </c>
      <c r="BZ164" s="36" t="str">
        <f>IF(AND(Input!$I164="text-tabs",Input!$K164="有"),Input!$G164,"")</f>
        <v/>
      </c>
      <c r="CA164" s="36" t="str">
        <f>IF(AND(Input!$I164="text-tabs",Input!$K164="有"),IF(Input!$M164=1,svg_data!$AE$1,IF(Input!$M164=2,svg_data!$AE$2)),"")</f>
        <v/>
      </c>
      <c r="CB164" s="36" t="str">
        <f>IF(AND(Input!$I164="text-tabs",Input!$K164="有"),Input!$G164,"")</f>
        <v/>
      </c>
      <c r="CC164" s="36" t="str">
        <f>IF(AND(Input!$I164="text-tabs",Input!$K164="有"),IF(Input!$M164=1,svg_data!$AG$1,IF(Input!$M164=2,svg_data!$AG$2)),"")</f>
        <v/>
      </c>
      <c r="CD164" s="36" t="str">
        <f>IF(AND(Input!$I164="text-tabs",Input!$K164="有"),Input!$G164,"")</f>
        <v/>
      </c>
      <c r="CE164" s="36" t="str">
        <f>IF(AND(Input!$I164="text-tabs",Input!$K164="有"),IF(Input!$M164=1,svg_data!$AI$1,IF(Input!$M164=2,svg_data!$AI$2)),"")</f>
        <v/>
      </c>
      <c r="CF164" s="36" t="str">
        <f>IF(AND(Input!$I164="text-tabs",Input!$K164="有"),Input!$G164,"")</f>
        <v/>
      </c>
      <c r="CG164" s="36" t="str">
        <f>IF(AND(Input!$I164="text-tabs",Input!$K164="有"),IF(Input!$M164=1,svg_data!$AK$1,IF(Input!$M164=2,svg_data!$AK$2)),"")</f>
        <v/>
      </c>
      <c r="CH164" s="36" t="str">
        <f>IF(AND(Input!$I164="text-tabs",Input!$K164="有"),Input!$G164,"")</f>
        <v/>
      </c>
      <c r="CI164" s="36" t="str">
        <f>IF(AND(Input!$I164="text-tabs",Input!$K164="有"),IF(Input!$M164=1,svg_data!$AM$1,IF(Input!$M164=2,svg_data!$AM$2)),"")</f>
        <v/>
      </c>
      <c r="CJ164" s="36" t="str">
        <f>IF(AND(Input!$I164="text-tabs",Input!$K164="有"),Input!$G164,"")</f>
        <v/>
      </c>
      <c r="CK164" s="36" t="str">
        <f>IF(AND(Input!$I164="text-tabs",Input!$K164="有"),IF(Input!$M164=1,svg_data!$AO$1,IF(Input!$M164=2,svg_data!$AO$2)),"")</f>
        <v/>
      </c>
      <c r="CL164" s="36" t="str">
        <f>IF(AND(Input!$I164="text-tabs",Input!$K164="有"),Input!$G164,"")</f>
        <v/>
      </c>
      <c r="CM164" s="36" t="str">
        <f>IF(AND(Input!$I164="text-tabs",Input!$K164="有"),IF(Input!$M164=1,svg_data!$AQ$1,IF(Input!$M164=2,svg_data!$AQ$2)),"")</f>
        <v/>
      </c>
      <c r="CN164" s="36" t="str">
        <f>IF(AND(Input!$I164="text-tabs",Input!$K164="有"),Input!$G164,"")</f>
        <v/>
      </c>
      <c r="CO164" s="36" t="str">
        <f>IF(AND(Input!$I164="text-tabs",Input!$K164="有"),IF(Input!$M164=1,svg_data!$AS$1,IF(Input!$M164=2,svg_data!$AS$2)),"")</f>
        <v/>
      </c>
      <c r="CP164" s="36" t="str">
        <f>IF(AND(Input!$I164="text-tabs",Input!$K164="有"),Input!$G164,"")</f>
        <v/>
      </c>
      <c r="CQ164" s="36" t="str">
        <f>IF(AND(Input!$I164="text-tabs",Input!$K164="有"),IF(Input!$M164=1,svg_data!$AU$1,IF(Input!$M164=2,svg_data!$AU$2)),"")</f>
        <v/>
      </c>
      <c r="CR164" s="36" t="str">
        <f>IF(AND(Input!$I164="text-tabs",Input!$K164="有"),Input!$G164,"")</f>
        <v/>
      </c>
      <c r="CS164" s="36" t="str">
        <f>IF(AND(Input!$I164="text-tabs",Input!$K164="有"),IF(Input!$M164=1,svg_data!$AW$1,IF(Input!$M164=2,svg_data!$AW$2)),"")</f>
        <v/>
      </c>
      <c r="CT164" s="36" t="str">
        <f>IF(AND(Input!$I164="text-tabs",Input!$K164="有"),Input!$G164,"")</f>
        <v/>
      </c>
      <c r="CU164" s="36" t="str">
        <f>IF(AND(Input!$I164="text-tabs",Input!$K164="有"),IF(Input!$M164=1,svg_data!$AY$1,IF(Input!$M164=2,svg_data!$AY$2)),"")</f>
        <v/>
      </c>
      <c r="CV164" s="36" t="str">
        <f>IF(AND(Input!$I164="text-tabs",Input!$K164="有"),Input!$G164,"")</f>
        <v/>
      </c>
      <c r="CW164" s="36" t="str">
        <f>IF(AND(Input!$I164="text-tabs",Input!$K164="有"),IF(Input!$M164=1,svg_data!$BA$1,IF(Input!$M164=2,svg_data!$BA$2)),"")</f>
        <v/>
      </c>
      <c r="CX164" s="36" t="str">
        <f>IF(AND(Input!$I164="text-tabs",Input!$K164="有"),Input!$G164,"")</f>
        <v/>
      </c>
      <c r="CY164" s="36" t="str">
        <f>IF(AND(Input!$I164="text-tabs",Input!$K164="有"),IF(Input!$M164=1,svg_data!$BC$1,IF(Input!$M164=2,svg_data!$BC$2)),"")</f>
        <v/>
      </c>
      <c r="CZ164" s="36" t="str">
        <f>IF(AND(Input!$I164="text-tabs",Input!$K164="有"),Input!$G164,"")</f>
        <v/>
      </c>
      <c r="DA164" s="36" t="str">
        <f>IF(AND(Input!$I164="text-tabs",Input!$K164="有"),IF(Input!$M164=1,svg_data!$BE$1,IF(Input!$M164=2,svg_data!$BE$2)),"")</f>
        <v/>
      </c>
      <c r="DB164" s="36" t="str">
        <f>IF(AND(Input!$I164="text-tabs",Input!$K164="有"),Input!$G164,"")</f>
        <v/>
      </c>
      <c r="DC164" s="36" t="str">
        <f>IF(AND(Input!$I164="text-tabs",Input!$K164="有"),IF(Input!$M164=1,svg_data!$BG$1,IF(Input!$M164=2,svg_data!$BG$2)),"")</f>
        <v/>
      </c>
      <c r="DD164" s="36" t="str">
        <f>IF(AND(Input!$I164="text-tabs",Input!$K164="有"),Input!$G164,"")</f>
        <v/>
      </c>
      <c r="DE164" s="36" t="str">
        <f>IF(AND(Input!$I164="text-tabs",Input!$K164="有"),IF(Input!$M164=1,svg_data!$BI$1,IF(Input!$M164=2,svg_data!$BI$2)),"")</f>
        <v/>
      </c>
      <c r="DF164" s="36" t="str">
        <f>IF(AND(Input!$I164="text-tabs",Input!$K164="有"),Input!$G164,"")</f>
        <v/>
      </c>
      <c r="DG164" s="36" t="str">
        <f>IF(AND(Input!$I164="text-tabs",Input!$K164="有"),IF(Input!$M164=1,svg_data!$BK$1,IF(Input!$M164=2,svg_data!$BK$2)),"")</f>
        <v/>
      </c>
      <c r="DH164" s="36" t="str">
        <f>IF(AND(Input!$I164="text-tabs",Input!$K164="有"),Input!$G164,"")</f>
        <v/>
      </c>
      <c r="DI164" s="36" t="str">
        <f>IF(AND(Input!$I164="text-tabs",Input!$K164="有"),IF(Input!$M164=1,svg_data!$BM$1,IF(Input!$M164=2,svg_data!$BM$2)),"")</f>
        <v/>
      </c>
      <c r="DJ164" s="36" t="str">
        <f>IF(AND(Input!$I164="text-tabs",Input!$K164="有"),svg_data!$BN$1,"")</f>
        <v/>
      </c>
      <c r="DK164" s="36" t="str">
        <f>IF(AND(Input!$I164="text-tabs",Input!$K164="有"),Input!$G164,"")</f>
        <v/>
      </c>
      <c r="DL164" s="36" t="str">
        <f>IF(AND(Input!$I164="text-tabs",Input!$K164="有"),svg_data!$BP$1,"")</f>
        <v/>
      </c>
      <c r="DM164" s="36" t="str">
        <f>IF(AND(Input!$I164="text-tabs",Input!$K164="有"),svg_data!$BQ$1,"")</f>
        <v/>
      </c>
      <c r="DN164" s="36" t="str">
        <f>IF(AND(Input!$I164="text-tabs",Input!$K164="有"),Input!$G164,"")</f>
        <v/>
      </c>
      <c r="DO164" s="36" t="str">
        <f>IF(AND(Input!$I164="text-tabs",Input!$K164="有"),svg_data!$BS$1,"")</f>
        <v/>
      </c>
      <c r="DP164" s="36" t="str">
        <f>IF(AND(Input!$I164="text-tabs",Input!$K164="有"),Input!$G164,"")</f>
        <v/>
      </c>
      <c r="DQ164" s="36" t="str">
        <f>IF(AND(Input!$I164="text-tabs",Input!$K164="有"),svg_data!$BU$1,"")</f>
        <v/>
      </c>
      <c r="DR164" s="36" t="str">
        <f>IF(AND(Input!$I164="text-tabs",Input!$K164="有"),Input!$G164,"")</f>
        <v/>
      </c>
      <c r="DS164" s="36" t="str">
        <f>IF(AND(Input!$I164="text-tabs",Input!$K164="有"),IF(Input!$M164=1,svg_data!$BW$1,IF(Input!$M164=2,svg_data!$BW$2)),"")</f>
        <v/>
      </c>
      <c r="DT164" s="36" t="str">
        <f>IF(AND(Input!$I164="text-tabs",Input!$K164="有"),IF(Input!$M164=1,svg_data!$BY$1,IF(Input!$M164=2,"")),"")</f>
        <v/>
      </c>
      <c r="DU164" s="36" t="str">
        <f>IF(AND(Input!$I164="text-tabs",Input!$K164="有"),IF(Input!$M164=1,Input!$G164,IF(Input!$M164=2,"")),"")</f>
        <v/>
      </c>
      <c r="DV164" s="42" t="str">
        <f>IF(AND(Input!$I164="text-tabs",Input!$K164="有"),IF(Input!$M164=1,svg_data!$CA$1,IF(Input!$M164=2,svg_data!$CA$2)),"")</f>
        <v/>
      </c>
      <c r="DW164" s="36" t="str">
        <f>IF(AND(Input!$I164="text-tabs",Input!$K164="有"),IF(Input!$M164=1,svg_data!$CB$1,IF(Input!$M164=2,svg_data!$CB$2)),"")</f>
        <v/>
      </c>
      <c r="DX164" s="36" t="str">
        <f>IF(AND(Input!$I164="text-tabs",Input!$K164="有"),Input!$G164,"")</f>
        <v/>
      </c>
      <c r="DY164" s="36" t="str">
        <f>IF(AND(Input!$I164="text-tabs",Input!$K164="有"),IF(Input!$M164=1,svg_data!$CD$1,IF(Input!$M164=2,svg_data!$CD$2)),"")</f>
        <v/>
      </c>
      <c r="DZ164" s="36" t="str">
        <f>IF(AND(Input!$I164="text-tabs",Input!$K164="有"),Input!$G164,"")</f>
        <v/>
      </c>
      <c r="EA164" s="36" t="str">
        <f>IF(AND(Input!$I164="text-tabs",Input!$K164="有"),IF(Input!$M164=1,svg_data!$CF$1,IF(Input!$M164=2,svg_data!$CF$2)),"")</f>
        <v/>
      </c>
      <c r="EB164" s="36" t="str">
        <f>IF(AND(Input!$I164="text-tabs",Input!$K164="有"),Input!$G164,"")</f>
        <v/>
      </c>
      <c r="EC164" s="36" t="str">
        <f>IF(AND(Input!$I164="text-tabs",Input!$K164="有"),IF(Input!$M164=1,svg_data!$CH$1,IF(Input!$M164=2,svg_data!$CH$2)),"")</f>
        <v/>
      </c>
      <c r="ED164" s="36" t="str">
        <f>IF(AND(Input!$I164="text-tabs",Input!$K164="有"),Input!$G164,"")</f>
        <v/>
      </c>
      <c r="EE164" s="36" t="str">
        <f>IF(AND(Input!$I164="text-tabs",Input!$K164="有"),IF(Input!$M164=1,svg_data!$CJ$1,IF(Input!$M164=2,svg_data!$CJ$2)),"")</f>
        <v/>
      </c>
      <c r="EF164" s="36" t="str">
        <f>IF(AND(Input!$I164="text-tabs",Input!$K164="有"),Input!$G164,"")</f>
        <v/>
      </c>
      <c r="EG164" s="36" t="str">
        <f>IF(AND(Input!$I164="text-tabs",Input!$K164="有"),IF(Input!$M164=1,svg_data!$CL$1,IF(Input!$M164=2,svg_data!$CL$2)),"")</f>
        <v/>
      </c>
      <c r="EH164" s="36" t="str">
        <f>IF(AND(Input!$I164="text-tabs",Input!$K164="有"),Input!$G164,"")</f>
        <v/>
      </c>
      <c r="EI164" s="36" t="str">
        <f>IF(AND(Input!$I164="text-tabs",Input!$K164="有"),IF(Input!$M164=1,svg_data!$CN$1,IF(Input!$M164=2,svg_data!$CN$2)),"")</f>
        <v/>
      </c>
      <c r="EJ164" s="36" t="str">
        <f>IF(AND(Input!$I164="text-tabs",Input!$K164="有"),Input!$G164,"")</f>
        <v/>
      </c>
      <c r="EK164" s="36" t="str">
        <f>IF(AND(Input!$I164="text-tabs",Input!$K164="有"),IF(Input!$M164=1,svg_data!$CP$1,IF(Input!$M164=2,svg_data!$CP$2)),"")</f>
        <v/>
      </c>
      <c r="EL164" s="36" t="str">
        <f>IF(AND(Input!$I164="text-tabs",Input!$K164="有"),Input!$G164,"")</f>
        <v/>
      </c>
      <c r="EM164" s="36" t="str">
        <f>IF(AND(Input!$I164="text-tabs",Input!$K164="有"),IF(Input!$M164=1,svg_data!$CR$1,IF(Input!$M164=2,svg_data!$CR$2)),"")</f>
        <v/>
      </c>
      <c r="EN164" s="36" t="str">
        <f>IF(AND(Input!$I164="text-tabs",Input!$K164="有"),Input!$G164,"")</f>
        <v/>
      </c>
      <c r="EO164" s="36" t="str">
        <f>IF(AND(Input!$I164="text-tabs",Input!$K164="有"),IF(Input!$M164=1,svg_data!$CT$1,IF(Input!$M164=2,svg_data!$CT$2)),"")</f>
        <v/>
      </c>
      <c r="EP164" s="36" t="str">
        <f>IF(AND(Input!$I164="text-tabs",Input!$K164="有"),Input!$G164,"")</f>
        <v/>
      </c>
      <c r="EQ164" s="36" t="str">
        <f>IF(AND(Input!$I164="text-tabs",Input!$K164="有"),IF(Input!$M164=1,svg_data!$CV$1,IF(Input!$M164=2,svg_data!$CV$2)),"")</f>
        <v/>
      </c>
      <c r="ER164" s="36" t="str">
        <f>IF(AND(Input!$I164="text-tabs",Input!$K164="有"),Input!$G164,"")</f>
        <v/>
      </c>
      <c r="ES164" s="36" t="str">
        <f>IF(AND(Input!$I164="text-tabs",Input!$K164="有"),IF(Input!$M164=1,svg_data!$CX$1,IF(Input!$M164=2,svg_data!$CX$2)),"")</f>
        <v/>
      </c>
      <c r="ET164" s="36" t="str">
        <f>IF(AND(Input!$I164="text-tabs",Input!$K164="有"),Input!$G164,"")</f>
        <v/>
      </c>
      <c r="EU164" s="36" t="str">
        <f>IF(AND(Input!$I164="text-tabs",Input!$K164="有"),IF(Input!$M164=1,svg_data!$CZ$1,IF(Input!$M164=2,svg_data!$CZ$2)),"")</f>
        <v/>
      </c>
      <c r="EV164" s="36" t="str">
        <f>IF(AND(Input!$I164="text-tabs",Input!$K164="有"),Input!$G164,"")</f>
        <v/>
      </c>
      <c r="EW164" s="36" t="str">
        <f>IF(AND(Input!$I164="text-tabs",Input!$K164="有"),IF(Input!$M164=1,svg_data!$DB$1,IF(Input!$M164=2,svg_data!$DB$2)),"")</f>
        <v/>
      </c>
      <c r="EX164" s="36" t="str">
        <f>IF(AND(Input!$I164="text-tabs",Input!$K164="有"),Input!$G164,"")</f>
        <v/>
      </c>
      <c r="EY164" s="36" t="str">
        <f>IF(AND(Input!$I164="text-tabs",Input!$K164="有"),IF(Input!$M164=1,svg_data!$DD$1,IF(Input!$M164=2,svg_data!$DD$2)),"")</f>
        <v/>
      </c>
      <c r="EZ164" s="36" t="str">
        <f>IF(AND(Input!$I164="text-tabs",Input!$K164="有"),Input!$G164,"")</f>
        <v/>
      </c>
      <c r="FA164" s="36" t="str">
        <f>IF(AND(Input!$I164="text-tabs",Input!$K164="有"),IF(Input!$M164=1,svg_data!$DF$1,IF(Input!$M164=2,svg_data!$DF$2)),"")</f>
        <v/>
      </c>
      <c r="FB164" s="36" t="str">
        <f>IF(AND(Input!$I164="text-tabs",Input!$K164="有"),Input!$G164,"")</f>
        <v/>
      </c>
      <c r="FC164" s="36" t="str">
        <f>IF(AND(Input!$I164="text-tabs",Input!$K164="有"),IF(Input!$M164=1,svg_data!$DH$1,IF(Input!$M164=2,svg_data!$DH$2)),"")</f>
        <v/>
      </c>
      <c r="FD164" s="36" t="str">
        <f>IF(AND(Input!$I164="text-tabs",Input!$K164="有"),Input!$G164,"")</f>
        <v/>
      </c>
      <c r="FE164" s="36" t="str">
        <f>IF(AND(Input!$I164="text-tabs",Input!$K164="有"),IF(Input!$M164=1,svg_data!$DJ$1,IF(Input!$M164=2,svg_data!$DJ$2)),"")</f>
        <v/>
      </c>
      <c r="FF164" s="36" t="str">
        <f>IF(AND(Input!$I164="text-tabs",Input!$K164="有"),Input!$G164,"")</f>
        <v/>
      </c>
      <c r="FG164" s="36" t="str">
        <f>IF(AND(Input!$I164="text-tabs",Input!$K164="有"),IF(Input!$M164=1,svg_data!$DL$1,IF(Input!$M164=2,svg_data!$DL$2)),"")</f>
        <v/>
      </c>
      <c r="FH164" s="36" t="str">
        <f>IF(AND(Input!$I164="text-tabs",Input!$K164="有"),Input!$G164,"")</f>
        <v/>
      </c>
      <c r="FI164" s="36" t="str">
        <f>IF(AND(Input!$I164="text-tabs",Input!$K164="有"),IF(Input!$M164=1,svg_data!$DN$1,IF(Input!$M164=2,svg_data!$DN$2)),"")</f>
        <v/>
      </c>
      <c r="FJ164" s="36" t="str">
        <f>IF(AND(Input!$I164="text-tabs",Input!$K164="有"),Input!$G164,"")</f>
        <v/>
      </c>
      <c r="FK164" s="36" t="str">
        <f>IF(AND(Input!$I164="text-tabs",Input!$K164="有"),IF(Input!$M164=1,svg_data!$DP$1,IF(Input!$M164=2,svg_data!$DP$2)),"")</f>
        <v/>
      </c>
      <c r="FL164" s="36" t="str">
        <f>IF(AND(Input!$I164="text-tabs",Input!$K164="有"),Input!$G164,"")</f>
        <v/>
      </c>
      <c r="FM164" s="36" t="str">
        <f>IF(AND(Input!$I164="text-tabs",Input!$K164="有"),IF(Input!$M164=1,svg_data!$DR$1,IF(Input!$M164=2,svg_data!$DR$2)),"")</f>
        <v/>
      </c>
      <c r="FN164" s="36" t="str">
        <f>IF(AND(Input!$I164="text-tabs",Input!$K164="有"),Input!$G164,"")</f>
        <v/>
      </c>
      <c r="FO164" s="36" t="str">
        <f>IF(AND(Input!$I164="text-tabs",Input!$K164="有"),IF(Input!$M164=1,svg_data!$DT$1,IF(Input!$M164=2,svg_data!$DT$2)),"")</f>
        <v/>
      </c>
      <c r="FP164" s="36" t="str">
        <f>IF(AND(Input!$I164="text-tabs",Input!$K164="有"),Input!$G164,"")</f>
        <v/>
      </c>
      <c r="FQ164" s="36" t="str">
        <f>IF(AND(Input!$I164="text-tabs",Input!$K164="有"),IF(Input!$M164=1,svg_data!$DV$1,IF(Input!$M164=2,svg_data!$DV$2)),"")</f>
        <v/>
      </c>
      <c r="FR164" s="36" t="str">
        <f>IF(AND(Input!$I164="text-tabs",Input!$K164="有"),Input!$G164,"")</f>
        <v/>
      </c>
      <c r="FS164" s="36" t="str">
        <f>IF(AND(Input!$I164="text-tabs",Input!$K164="有"),IF(Input!$M164=1,svg_data!$DX$1,IF(Input!$M164=2,svg_data!$DX$2)),"")</f>
        <v/>
      </c>
      <c r="FT164" s="36" t="str">
        <f>IF(AND(Input!$I164="text-tabs",Input!$K164="有"),Input!$G164,"")</f>
        <v/>
      </c>
      <c r="FU164" s="36" t="str">
        <f>IF(AND(Input!$I164="text-tabs",Input!$K164="有"),IF(Input!$M164=1,svg_data!$DZ$1,IF(Input!$M164=2,svg_data!$DZ$2)),"")</f>
        <v/>
      </c>
      <c r="FV164" s="36" t="str">
        <f>IF(AND(Input!$I164="text-tabs",Input!$K164="有"),Input!$G164,"")</f>
        <v/>
      </c>
      <c r="FW164" s="36" t="str">
        <f>IF(AND(Input!$I164="text-tabs",Input!$K164="有"),IF(Input!$M164=1,svg_data!$EB$1,IF(Input!$M164=2,svg_data!$EB$2)),"")</f>
        <v/>
      </c>
      <c r="FX164" s="36" t="str">
        <f>IF(AND(Input!$I164="text-tabs",Input!$K164="有"),Input!$G164,"")</f>
        <v/>
      </c>
      <c r="FY164" s="36" t="str">
        <f>IF(AND(Input!$I164="text-tabs",Input!$K164="有"),IF(Input!$M164=1,svg_data!$ED$1,IF(Input!$M164=2,svg_data!$ED$2)),"")</f>
        <v/>
      </c>
      <c r="FZ164" s="36" t="str">
        <f>IF(AND(Input!$I164="text-tabs",Input!$K164="有"),Input!$G164,"")</f>
        <v/>
      </c>
      <c r="GA164" s="36" t="str">
        <f>IF(AND(Input!$I164="text-tabs",Input!$K164="有"),IF(Input!$M164=1,svg_data!$EF$1,IF(Input!$M164=2,svg_data!$EF$2)),"")</f>
        <v/>
      </c>
      <c r="GB164" s="36" t="str">
        <f>IF(AND(Input!$I164="text-tabs",Input!$K164="有"),Input!$G164,"")</f>
        <v/>
      </c>
      <c r="GC164" s="36" t="str">
        <f>IF(AND(Input!$I164="text-tabs",Input!$K164="有"),IF(Input!$M164=1,svg_data!$EH$1,IF(Input!$M164=2,svg_data!$EH$2)),"")</f>
        <v/>
      </c>
      <c r="GD164" s="36" t="str">
        <f>IF(AND(Input!$I164="text-tabs",Input!$K164="有"),Input!$G164,"")</f>
        <v/>
      </c>
      <c r="GE164" s="36" t="str">
        <f>IF(AND(Input!$I164="text-tabs",Input!$K164="有"),IF(Input!$M164=1,svg_data!$EJ$1,IF(Input!$M164=2,svg_data!$EJ$2)),"")</f>
        <v/>
      </c>
      <c r="GF164" s="36" t="str">
        <f>IF(AND(Input!$I164="text-tabs",Input!$K164="有"),Input!$G164,"")</f>
        <v/>
      </c>
      <c r="GG164" s="36" t="str">
        <f>IF(AND(Input!$I164="text-tabs",Input!$K164="有"),IF(Input!$M164=1,svg_data!$EL$1,IF(Input!$M164=2,svg_data!$EL$2)),"")</f>
        <v/>
      </c>
      <c r="GH164" s="36" t="str">
        <f>IF(AND(Input!$I164="text-tabs",Input!$K164="有"),Input!$G164,"")</f>
        <v/>
      </c>
      <c r="GI164" s="36" t="str">
        <f>IF(AND(Input!$I164="text-tabs",Input!$K164="有"),IF(Input!$M164=1,svg_data!$EN$1,IF(Input!$M164=2,svg_data!$EN$2)),"")</f>
        <v/>
      </c>
      <c r="GJ164" s="36" t="str">
        <f>IF(AND(Input!$I164="text-tabs",Input!$K164="有"),Input!$G164,"")</f>
        <v/>
      </c>
      <c r="GK164" s="36" t="str">
        <f>IF(AND(Input!$I164="text-tabs",Input!$K164="有"),IF(Input!$M164=1,svg_data!$EP$1,IF(Input!$M164=2,svg_data!$EP$2)),"")</f>
        <v/>
      </c>
      <c r="GL164" s="36" t="str">
        <f>IF(AND(Input!$I164="text-tabs",Input!$K164="有"),Input!$G164,"")</f>
        <v/>
      </c>
      <c r="GM164" s="36" t="str">
        <f>IF(AND(Input!$I164="text-tabs",Input!$K164="有"),svg_data!$ER$1,"")</f>
        <v/>
      </c>
      <c r="GN164" s="36" t="str">
        <f>IF(AND(Input!$I164="text-tabs",Input!$K164="有"),Input!$G164,"")</f>
        <v/>
      </c>
      <c r="GO164" s="36" t="str">
        <f>IF(AND(Input!$I164="text-tabs",Input!$K164="有"),svg_data!$ET$1,"")</f>
        <v/>
      </c>
      <c r="GP164" s="36" t="str">
        <f>IF(AND(Input!$I164="text-tabs",Input!$K164="有"),Input!$G164,"")</f>
        <v/>
      </c>
      <c r="GQ164" s="36" t="str">
        <f>IF(AND(Input!$I164="text-tabs",Input!$K164="有"),svg_data!$EV$1,"")</f>
        <v/>
      </c>
      <c r="GR164" s="36" t="str">
        <f>IF(AND(Input!$I164="text-tabs",Input!$K164="有"),Input!$G164,"")</f>
        <v/>
      </c>
      <c r="GS164" s="36" t="str">
        <f>IF(AND(Input!$I164="text-tabs",Input!$K164="有"),svg_data!$EX$1,"")</f>
        <v/>
      </c>
      <c r="GT164" s="36" t="str">
        <f>IF(AND(Input!$I164="text-tabs",Input!$K164="有"),IF(Input!$O164="無","",svg_data!$EY$1),"")</f>
        <v/>
      </c>
      <c r="GU164" s="36" t="str">
        <f>IF(AND(Input!$I164="text-tabs",Input!$K164="有"),IF(Input!$O164="無","",Input!$G164),"")</f>
        <v/>
      </c>
      <c r="GV164" s="36" t="str">
        <f>IF(AND(Input!$I164="text-tabs",Input!$K164="有"),IF(Input!$O164="無","",Input!$O164),"")</f>
        <v/>
      </c>
      <c r="GW164" s="36" t="str">
        <f>IF(AND(Input!$I164="text-tabs",Input!$K164="有"),IF(Input!$O164="無","",svg_data!$FA$1),"")</f>
        <v/>
      </c>
      <c r="GX164" s="36" t="str">
        <f>IF(AND(Input!$I164="text-tabs",Input!$K164="有"),IF(Input!$O164="無","",Input!$P164),"")</f>
        <v/>
      </c>
      <c r="GY164" s="36" t="str">
        <f>IF(AND(Input!$I164="text-tabs",Input!$K164="有"),IF(Input!$O164="無","",svg_data!$FC$1),"")</f>
        <v/>
      </c>
      <c r="GZ164" s="36" t="str">
        <f>IF(AND(Input!$I164="text-tabs",Input!$K164="有"),svg_data!$FD$1,"")</f>
        <v/>
      </c>
      <c r="HA164" s="36" t="str">
        <f>IF(AND(Input!$I164="text-tabs",Input!$K164="有"),$HA$1,"")</f>
        <v/>
      </c>
      <c r="HB164" s="36" t="str">
        <f>IF(AND(Input!$I164="text-tabs",Input!$V164="有",Input!$W164&lt;&gt;""),$HB$1,"")</f>
        <v/>
      </c>
      <c r="HC164" s="36" t="str">
        <f>IF(AND(Input!$I164="text-tabs",Input!$V164="有",Input!$W164&lt;&gt;""),Input!$U164,"")</f>
        <v/>
      </c>
      <c r="HD164" s="36" t="str">
        <f>IF(AND(Input!$I164="text-tabs",Input!$V164="有",Input!$W164&lt;&gt;""),$HD$1,"")</f>
        <v/>
      </c>
      <c r="HE164" s="36" t="str">
        <f>IF(AND(Input!$I164="text-tabs",Input!$V164="有",Input!$W164&lt;&gt;""),$HE$1,"")</f>
        <v/>
      </c>
      <c r="HF164" s="36" t="str">
        <f>IF(AND(Input!$I164="text-tabs",Input!$V164="有",Input!$W164&lt;&gt;""),$HF$1,"")</f>
        <v/>
      </c>
      <c r="HG164" s="36" t="str">
        <f>IF(AND(Input!$I164="text-tabs",Input!$V164="有",Input!$W164&lt;&gt;""),Input!$X164,"")</f>
        <v/>
      </c>
      <c r="HH164" s="36" t="str">
        <f>IF(AND(Input!$I164="text-tabs",Input!$V164="有",Input!$W164&lt;&gt;""),$HH$1,"")</f>
        <v/>
      </c>
      <c r="HI164" s="36" t="str">
        <f>IF(AND(Input!$I164="text-tabs",Input!$V164="有",Input!$W164&lt;&gt;""),Input!$W164,"")</f>
        <v/>
      </c>
      <c r="HJ164" s="36" t="str">
        <f>IF(AND(Input!$I164="text-tabs",Input!$V164="有",Input!$W164&lt;&gt;""),$HJ$1,"")</f>
        <v/>
      </c>
      <c r="HK164" s="36" t="str">
        <f>IF(AND(Input!$I164="text-tabs",Input!$V164="有",Input!$Y164&lt;&gt;"無"),$HK$1,"")</f>
        <v/>
      </c>
      <c r="HL164" s="36" t="str">
        <f>IF(AND(Input!$I164="text-tabs",Input!$V164="有",Input!$Y164&lt;&gt;"無"),$HF$1,"")</f>
        <v/>
      </c>
      <c r="HM164" s="36" t="str">
        <f>IF(AND(Input!$I164="text-tabs",Input!$V164="有",Input!$Y164&lt;&gt;"無"),Input!$Z164,"")</f>
        <v/>
      </c>
      <c r="HN164" s="36" t="str">
        <f>IF(AND(Input!$I164="text-tabs",Input!$V164="有",Input!$Y164&lt;&gt;"無"),$HH$1,"")</f>
        <v/>
      </c>
      <c r="HO164" s="36" t="str">
        <f>IF(AND(Input!$I164="text-tabs",Input!$V164="有",Input!$Y164&lt;&gt;"無"),Input!$Y164,"")</f>
        <v/>
      </c>
      <c r="HP164" s="36" t="str">
        <f>IF(AND(Input!$I164="text-tabs",Input!$V164="有",Input!$Y164&lt;&gt;"無"),$HJ$1,"")</f>
        <v/>
      </c>
      <c r="HQ164" s="36" t="str">
        <f>IF(AND(Input!$I164="text-tabs",Input!$V164="有",Input!$AA164&lt;&gt;"無"),$HQ$1,"")</f>
        <v/>
      </c>
      <c r="HR164" s="36" t="str">
        <f>IF(AND(Input!$I164="text-tabs",Input!$V164="有",Input!$AA164&lt;&gt;"無"),$HR$1,"")</f>
        <v/>
      </c>
      <c r="HS164" s="36" t="str">
        <f>IF(AND(Input!$I164="text-tabs",Input!$V164="有",Input!$AA164&lt;&gt;"無"),Input!$AB164,"")</f>
        <v/>
      </c>
      <c r="HT164" s="36" t="str">
        <f>IF(AND(Input!$I164="text-tabs",Input!$V164="有",Input!$AA164&lt;&gt;"無"),$HT$1,"")</f>
        <v/>
      </c>
      <c r="HU164" s="36" t="str">
        <f>IF(AND(Input!$I164="text-tabs",Input!$V164="有",Input!$AA164&lt;&gt;"無"),Input!$AA164,"")</f>
        <v/>
      </c>
      <c r="HV164" s="36" t="str">
        <f>IF(AND(Input!$I164="text-tabs",Input!$V164="有",Input!$AA164&lt;&gt;"無"),$HV$1,"")</f>
        <v/>
      </c>
      <c r="HW164" s="36" t="str">
        <f>IF(AND(Input!$I164="text-tabs",Input!$V164="有",Input!$AC164&lt;&gt;"無"),$HW$1,"")</f>
        <v/>
      </c>
      <c r="HX164" s="36" t="str">
        <f>IF(AND(Input!$I164="text-tabs",Input!$V164="有",Input!$AC164&lt;&gt;"無"),$HX$1,"")</f>
        <v/>
      </c>
      <c r="HY164" s="36" t="str">
        <f>IF(AND(Input!$I164="text-tabs",Input!$V164="有",Input!$AC164&lt;&gt;"無"),Input!$AD164,"")</f>
        <v/>
      </c>
      <c r="HZ164" s="36" t="str">
        <f>IF(AND(Input!$I164="text-tabs",Input!$V164="有",Input!$AC164&lt;&gt;"無"),$HZ$1,"")</f>
        <v/>
      </c>
      <c r="IA164" s="36" t="str">
        <f>IF(AND(Input!$I164="text-tabs",Input!$V164="有",Input!$AC164&lt;&gt;"無"),Input!$AC164,"")</f>
        <v/>
      </c>
      <c r="IB164" s="36" t="str">
        <f>IF(AND(Input!$I164="text-tabs",Input!$V164="有",Input!$AC164&lt;&gt;"無"),$IB$1,"")</f>
        <v/>
      </c>
      <c r="IC164" s="36" t="str">
        <f>IF(AND(Input!$I164="text-tabs",Input!$V164="有",Input!$AE164&lt;&gt;"無"),$IC$1,"")</f>
        <v/>
      </c>
      <c r="ID164" s="36" t="str">
        <f>IF(AND(Input!$I164="text-tabs",Input!$V164="有",Input!$AE164&lt;&gt;"無"),$HF$1,"")</f>
        <v/>
      </c>
      <c r="IE164" s="36" t="str">
        <f>IF(AND(Input!$I164="text-tabs",Input!$V164="有",Input!$AE164&lt;&gt;"無"),Input!$AF164,"")</f>
        <v/>
      </c>
      <c r="IF164" s="36" t="str">
        <f>IF(AND(Input!$I164="text-tabs",Input!$V164="有",Input!$AE164&lt;&gt;"無"),$HH$1,"")</f>
        <v/>
      </c>
      <c r="IG164" s="36" t="str">
        <f>IF(AND(Input!$I164="text-tabs",Input!$V164="有",Input!$AE164&lt;&gt;"無"),Input!$AE164,"")</f>
        <v/>
      </c>
      <c r="IH164" s="36" t="str">
        <f>IF(AND(Input!$I164="text-tabs",Input!$V164="有",Input!$AE164&lt;&gt;"無"),$HJ$1,"")</f>
        <v/>
      </c>
      <c r="II164" s="36" t="str">
        <f>IF(AND(Input!$I164="text-tabs",Input!$V164="有"),$II$1,"")</f>
        <v/>
      </c>
      <c r="IJ164" s="36" t="str">
        <f>IF(AND(Input!$I164="text-tabs",Input!$AG164="有"),$IJ$1,"")</f>
        <v/>
      </c>
      <c r="IK164" s="36" t="str">
        <f>IF(AND(Input!$I164="text-tabs",Input!$AG164="有"),Input!$AH164,"")</f>
        <v/>
      </c>
      <c r="IL164" s="36" t="str">
        <f>IF(AND(Input!$I164="text-tabs",Input!$AG164="有"),$IL$1,"")</f>
        <v/>
      </c>
      <c r="IM164" s="36" t="str">
        <f>IF(AND(Input!$I164="text-tabs",Input!$AG164="有"),Input!$AI164,"")</f>
        <v/>
      </c>
      <c r="IN164" s="36" t="str">
        <f>IF(AND(Input!$I164="text-tabs",Input!$AG164="有"),$IN$1,"")</f>
        <v/>
      </c>
      <c r="IO164" s="36" t="str">
        <f>IF(Input!$I164="text-tabs",$IO$1,"")</f>
        <v/>
      </c>
      <c r="IP164" s="36" t="str">
        <f>IF(Input!$I164="event",$IP$1,"")</f>
        <v/>
      </c>
      <c r="IQ164" s="36" t="str">
        <f>IF(Input!$I164="event",Input!$R164,"")</f>
        <v/>
      </c>
      <c r="IR164" s="36" t="str">
        <f>IF(Input!$I164="event",$IR$1,"")</f>
        <v/>
      </c>
      <c r="IS164" s="36" t="str">
        <f>IF(Input!$I164="event",$IS$1,"")</f>
        <v/>
      </c>
      <c r="IT164" s="36" t="str">
        <f>IF(Input!$I164="event",Input!$Q164,"")</f>
        <v/>
      </c>
      <c r="IU164" s="36" t="str">
        <f>IF(Input!$I164="event",$IU$1,"")</f>
        <v/>
      </c>
      <c r="IV164" s="36" t="str">
        <f>IF(Input!$I164="image",$IV$1,"")</f>
        <v/>
      </c>
      <c r="IW164" s="36" t="str">
        <f>IF(Input!$I164="image",Input!$S164,"")</f>
        <v/>
      </c>
      <c r="IX164" s="36" t="str">
        <f>IF(Input!$I164="image",$IX$1,"")</f>
        <v/>
      </c>
      <c r="IY164" s="36" t="str">
        <f>IF(AND(Input!$I164="image",Input!$V164="無"),$IY$1,"")</f>
        <v/>
      </c>
      <c r="IZ164" s="36" t="str">
        <f>IF(AND(Input!$I164="image",Input!$V164="無"),Input!$B164,"")</f>
        <v/>
      </c>
      <c r="JA164" s="36" t="str">
        <f>IF(AND(Input!$I164="image",Input!$V164="無"),$JA$1,"")</f>
        <v/>
      </c>
      <c r="JB164" s="36" t="str">
        <f>IF(AND(Input!$I164="image",Input!$V164="有"),$JB$1,"")</f>
        <v/>
      </c>
      <c r="JC164" s="36" t="str">
        <f>IF(AND(Input!$I164="image",Input!$V164="有"),Input!$W164,"")</f>
        <v/>
      </c>
      <c r="JD164" s="36" t="str">
        <f>IF(AND(Input!$I164="image",Input!$V164="有"),$JD$1,"")</f>
        <v/>
      </c>
      <c r="JE164" s="36" t="str">
        <f>IF(AND(Input!$I164="image",Input!$V164="有"),Input!$X164,"")</f>
        <v/>
      </c>
      <c r="JF164" s="36" t="str">
        <f>IF(AND(Input!$I164="image",Input!$V164="有"),$JF$1,"")</f>
        <v/>
      </c>
      <c r="JG164" s="36" t="str">
        <f>IF(Input!$I164="embed",$JG$1,"")</f>
        <v/>
      </c>
      <c r="JH164" s="36" t="str">
        <f>IF(Input!$I164="embed",Input!$X164,"")</f>
        <v/>
      </c>
      <c r="JI164" s="36" t="str">
        <f>IF(Input!$I164="embed",$JI$1,"")</f>
        <v/>
      </c>
      <c r="JJ164" s="36" t="str">
        <f>IF(Input!$I164="embed",$JJ$1,"")</f>
        <v/>
      </c>
      <c r="JK164" s="36" t="str">
        <f>IF(Input!$I164="embed",Input!$R164,"")</f>
        <v/>
      </c>
      <c r="JL164" s="36" t="str">
        <f>IF(Input!$I164="embed",$JL$1,"")</f>
        <v/>
      </c>
      <c r="JM164" s="36" t="str">
        <f>IF(Input!$I164="table",Input!$AI164,"")</f>
        <v/>
      </c>
      <c r="JN164" s="36" t="str">
        <f>IF(Input!$I164="table",Input!$AJ164,"")</f>
        <v/>
      </c>
      <c r="JO164" s="36" t="s">
        <v>0</v>
      </c>
      <c r="JP164" s="36" t="str">
        <f t="shared" si="8"/>
        <v/>
      </c>
    </row>
    <row r="165" spans="1:276" s="36" customFormat="1">
      <c r="A165" s="39" t="str">
        <f t="shared" si="7"/>
        <v>"0":{"category":"未記入","class":"0","id":"0","titleShadow":"",}</v>
      </c>
      <c r="B165" s="36" t="s">
        <v>5</v>
      </c>
      <c r="C165" s="40">
        <f>Input!$G165</f>
        <v>0</v>
      </c>
      <c r="D165" s="36" t="s">
        <v>210</v>
      </c>
      <c r="E165" s="36" t="s">
        <v>23</v>
      </c>
      <c r="F165" s="36" t="str">
        <f>IF(Input!$C165&lt;&gt;"",Input!$C165,"未記入")</f>
        <v>未記入</v>
      </c>
      <c r="G165" s="36" t="s">
        <v>3</v>
      </c>
      <c r="H165" s="36" t="s">
        <v>1</v>
      </c>
      <c r="I165" s="36">
        <f>Input!$I165</f>
        <v>0</v>
      </c>
      <c r="J165" s="36" t="s">
        <v>3</v>
      </c>
      <c r="K165" s="36" t="s">
        <v>4</v>
      </c>
      <c r="L165" s="40">
        <f>Input!$G165</f>
        <v>0</v>
      </c>
      <c r="M165" s="36" t="s">
        <v>3</v>
      </c>
      <c r="N165" s="36" t="str">
        <f>IF(Input!$D165="有",$N$1,"")</f>
        <v/>
      </c>
      <c r="O165" s="36" t="str">
        <f>IF(Input!$D165="有",Input!$A165,"")</f>
        <v/>
      </c>
      <c r="P165" s="36" t="str">
        <f>IF(Input!$D165="有",$P$1,"")</f>
        <v/>
      </c>
      <c r="Q165" s="36" t="str">
        <f>IF(Input!$D165="有",$Q$1,"")</f>
        <v/>
      </c>
      <c r="R165" s="36" t="str">
        <f>IF(Input!$D165="有",LEFT(Input!$E165,1),"")</f>
        <v/>
      </c>
      <c r="S165" s="36" t="str">
        <f>IF(Input!$D165="有",$S$1,"")</f>
        <v/>
      </c>
      <c r="T165" s="36" t="str">
        <f>IF(Input!$D165="有",$T$1,"")</f>
        <v/>
      </c>
      <c r="U165" s="36" t="str">
        <f>IF(Input!$D165="有",Input!$F165,"")</f>
        <v/>
      </c>
      <c r="V165" s="36" t="str">
        <f>IF(Input!$D165="有",$V$1,"")</f>
        <v/>
      </c>
      <c r="W165" s="36" t="s">
        <v>205</v>
      </c>
      <c r="X165" s="36" t="str">
        <f>IF(Input!$H165="有","true",IF(Input!$H165="無","false",""))</f>
        <v/>
      </c>
      <c r="Y165" s="36" t="s">
        <v>3</v>
      </c>
      <c r="Z165" s="36" t="str">
        <f>IF(OR(Input!$I165="text-tabs",Input!$I165="text"),$Z$1,"")</f>
        <v/>
      </c>
      <c r="AA165" s="36" t="str">
        <f>IF(OR(Input!$I165="text-tabs",Input!$I165="text"),Input!$B165,"")</f>
        <v/>
      </c>
      <c r="AB165" s="36" t="str">
        <f>IF(OR(Input!$I165="text-tabs",Input!$I165="text"),$AB$1,"")</f>
        <v/>
      </c>
      <c r="AC165" s="36" t="str">
        <f>IF(AND(OR(Input!$I165="text-tabs",Input!$I165="text"),Input!$T165="無"),$AC$1,"")</f>
        <v/>
      </c>
      <c r="AD165" s="36" t="str">
        <f>IF(AND(OR(Input!$I165="text-tabs",Input!$I165="text"),Input!$T165="無"),Input!$S165,"")</f>
        <v/>
      </c>
      <c r="AE165" s="36" t="str">
        <f>IF(AND(OR(Input!$I165="text-tabs",Input!$I165="text"),Input!$T165="無"),$AE$1,"")</f>
        <v/>
      </c>
      <c r="AF165" s="36" t="str">
        <f>IF(AND(OR(Input!$I165="text-tabs",Input!$I165="text"),Input!$S165="無"),$AF$1,"")</f>
        <v/>
      </c>
      <c r="AG165" s="36" t="str">
        <f>IF(AND(OR(Input!$I165="text-tabs",Input!$I165="text"),Input!$S165="無"),Input!$T165,"")</f>
        <v/>
      </c>
      <c r="AH165" s="36" t="str">
        <f>IF(AND(OR(Input!$I165="text-tabs",Input!$I165="text"),Input!$S165="無"),$AH$1,"")</f>
        <v/>
      </c>
      <c r="AI165" s="36" t="str">
        <f>IF(Input!$I165="text",$AI$1,"")</f>
        <v/>
      </c>
      <c r="AJ165" s="36" t="str">
        <f>IF(Input!$I165="text",Input!$R165,"")</f>
        <v/>
      </c>
      <c r="AK165" s="36" t="str">
        <f>IF(Input!$I165="text",$AK$1,"")</f>
        <v/>
      </c>
      <c r="AL165" s="36" t="str">
        <f>IF(Input!$I165="text-tabs",$AL$1,"")</f>
        <v/>
      </c>
      <c r="AM165" s="36" t="str">
        <f>IF(Input!$I165="text-tabs",$AM$1,"")</f>
        <v/>
      </c>
      <c r="AN165" s="36" t="str">
        <f>IF(Input!$I165="text-tabs",Input!$J165,"")</f>
        <v/>
      </c>
      <c r="AO165" s="36" t="str">
        <f>IF(Input!$I165="text-tabs",$AO$1,"")</f>
        <v/>
      </c>
      <c r="AP165" s="36" t="str">
        <f>IF(Input!$I165="text-tabs",Input!$R165,"")</f>
        <v/>
      </c>
      <c r="AQ165" s="36" t="str">
        <f>IF(Input!$I165="text-tabs",$AQ$1,"")</f>
        <v/>
      </c>
      <c r="AR165" s="36" t="str">
        <f>IF(AND(Input!$I165="text-tabs",Input!$K165="有"),$AR$1,"")</f>
        <v/>
      </c>
      <c r="AS165" s="36" t="str">
        <f>IF(AND(Input!$I165="text-tabs",Input!$K165="有"),Input!$L165,"")</f>
        <v/>
      </c>
      <c r="AT165" s="36" t="str">
        <f>IF(AND(Input!$I165="text-tabs",Input!$K165="有"),$AT$1,"")</f>
        <v/>
      </c>
      <c r="AU165" s="36" t="str">
        <f>IF(AND(Input!$I165="text-tabs",Input!$K165="有"),Input!$N165,"")</f>
        <v/>
      </c>
      <c r="AV165" s="36" t="str">
        <f>IF(AND(Input!$I165="text-tabs",Input!$K165="有"),"&lt;br&gt;","")</f>
        <v/>
      </c>
      <c r="AW165" s="36" t="str">
        <f>IF(AND(Input!$I165="text-tabs",Input!$K165="有"),IF(Input!$M165=1,svg_data!$A$1,IF(Input!$M165=2,svg_data!$A$2)),"")</f>
        <v/>
      </c>
      <c r="AX165" s="36" t="str">
        <f>IF(AND(Input!$I165="text-tabs",Input!$K165="有"),Input!$G165,"")</f>
        <v/>
      </c>
      <c r="AY165" s="36" t="str">
        <f>IF(AND(Input!$I165="text-tabs",Input!$K165="有"),IF(Input!$M165=1,svg_data!$C$1,IF(Input!$M165=2,svg_data!$C$2)),"")</f>
        <v/>
      </c>
      <c r="AZ165" s="36" t="str">
        <f>IF(AND(Input!$I165="text-tabs",Input!$K165="有"),Input!$G165,"")</f>
        <v/>
      </c>
      <c r="BA165" s="36" t="str">
        <f>IF(AND(Input!$I165="text-tabs",Input!$K165="有"),IF(Input!$M165=1,svg_data!$E$1,IF(Input!$M165=2,svg_data!$E$2)),"")</f>
        <v/>
      </c>
      <c r="BB165" s="36" t="str">
        <f>IF(AND(Input!$I165="text-tabs",Input!$K165="有"),Input!$G165,"")</f>
        <v/>
      </c>
      <c r="BC165" s="36" t="str">
        <f>IF(AND(Input!$I165="text-tabs",Input!$K165="有"),IF(Input!$M165=1,svg_data!$G$1,IF(Input!$M165=2,svg_data!$G$2)),"")</f>
        <v/>
      </c>
      <c r="BD165" s="36" t="str">
        <f>IF(AND(Input!$I165="text-tabs",Input!$K165="有"),Input!$G165,"")</f>
        <v/>
      </c>
      <c r="BE165" s="36" t="str">
        <f>IF(AND(Input!$I165="text-tabs",Input!$K165="有"),IF(Input!$M165=1,svg_data!$I$1,IF(Input!$M165=2,svg_data!$I$2)),"")</f>
        <v/>
      </c>
      <c r="BF165" s="36" t="str">
        <f>IF(AND(Input!$I165="text-tabs",Input!$K165="有"),Input!$G165,"")</f>
        <v/>
      </c>
      <c r="BG165" s="36" t="str">
        <f>IF(AND(Input!$I165="text-tabs",Input!$K165="有"),IF(Input!$M165=1,svg_data!$K$1,IF(Input!$M165=2,svg_data!$K$2)),"")</f>
        <v/>
      </c>
      <c r="BH165" s="36" t="str">
        <f>IF(AND(Input!$I165="text-tabs",Input!$K165="有"),Input!$G165,"")</f>
        <v/>
      </c>
      <c r="BI165" s="36" t="str">
        <f>IF(AND(Input!$I165="text-tabs",Input!$K165="有"),IF(Input!$M165=1,svg_data!$M$1,IF(Input!$M165=2,svg_data!$M$2)),"")</f>
        <v/>
      </c>
      <c r="BJ165" s="36" t="str">
        <f>IF(AND(Input!$I165="text-tabs",Input!$K165="有"),Input!$G165,"")</f>
        <v/>
      </c>
      <c r="BK165" s="36" t="str">
        <f>IF(AND(Input!$I165="text-tabs",Input!$K165="有"),IF(Input!$M165=1,svg_data!$O$1,IF(Input!$M165=2,svg_data!$O$2)),"")</f>
        <v/>
      </c>
      <c r="BL165" s="36" t="str">
        <f>IF(AND(Input!$I165="text-tabs",Input!$K165="有"),Input!$G165,"")</f>
        <v/>
      </c>
      <c r="BM165" s="36" t="str">
        <f>IF(AND(Input!$I165="text-tabs",Input!$K165="有"),IF(Input!$M165=1,svg_data!$Q$1,IF(Input!$M165=2,svg_data!$Q$2)),"")</f>
        <v/>
      </c>
      <c r="BN165" s="36" t="str">
        <f>IF(AND(Input!$I165="text-tabs",Input!$K165="有"),Input!$G165,"")</f>
        <v/>
      </c>
      <c r="BO165" s="36" t="str">
        <f>IF(AND(Input!$I165="text-tabs",Input!$K165="有"),IF(Input!$M165=1,svg_data!$S$1,IF(Input!$M165=2,svg_data!$S$2)),"")</f>
        <v/>
      </c>
      <c r="BP165" s="36" t="str">
        <f>IF(AND(Input!$I165="text-tabs",Input!$K165="有"),Input!$G165,"")</f>
        <v/>
      </c>
      <c r="BQ165" s="36" t="str">
        <f>IF(AND(Input!$I165="text-tabs",Input!$K165="有"),IF(Input!$M165=1,svg_data!$U$1,IF(Input!$M165=2,svg_data!$U$2)),"")</f>
        <v/>
      </c>
      <c r="BR165" s="36" t="str">
        <f>IF(AND(Input!$I165="text-tabs",Input!$K165="有"),Input!$G165,"")</f>
        <v/>
      </c>
      <c r="BS165" s="36" t="str">
        <f>IF(AND(Input!$I165="text-tabs",Input!$K165="有"),IF(Input!$M165=1,svg_data!$W$1,IF(Input!$M165=2,svg_data!$W$2)),"")</f>
        <v/>
      </c>
      <c r="BT165" s="36" t="str">
        <f>IF(AND(Input!$I165="text-tabs",Input!$K165="有"),Input!$G165,"")</f>
        <v/>
      </c>
      <c r="BU165" s="36" t="str">
        <f>IF(AND(Input!$I165="text-tabs",Input!$K165="有"),IF(Input!$M165=1,svg_data!$Y$1,IF(Input!$M165=2,svg_data!$Y$2)),"")</f>
        <v/>
      </c>
      <c r="BV165" s="36" t="str">
        <f>IF(AND(Input!$I165="text-tabs",Input!$K165="有"),Input!$G165,"")</f>
        <v/>
      </c>
      <c r="BW165" s="36" t="str">
        <f>IF(AND(Input!$I165="text-tabs",Input!$K165="有"),IF(Input!$M165=1,svg_data!$AA$1,IF(Input!$M165=2,svg_data!$AA$2)),"")</f>
        <v/>
      </c>
      <c r="BX165" s="36" t="str">
        <f>IF(AND(Input!$I165="text-tabs",Input!$K165="有"),Input!$G165,"")</f>
        <v/>
      </c>
      <c r="BY165" s="36" t="str">
        <f>IF(AND(Input!$I165="text-tabs",Input!$K165="有"),IF(Input!$M165=1,svg_data!$AC$1,IF(Input!$M165=2,svg_data!$AC$2)),"")</f>
        <v/>
      </c>
      <c r="BZ165" s="36" t="str">
        <f>IF(AND(Input!$I165="text-tabs",Input!$K165="有"),Input!$G165,"")</f>
        <v/>
      </c>
      <c r="CA165" s="36" t="str">
        <f>IF(AND(Input!$I165="text-tabs",Input!$K165="有"),IF(Input!$M165=1,svg_data!$AE$1,IF(Input!$M165=2,svg_data!$AE$2)),"")</f>
        <v/>
      </c>
      <c r="CB165" s="36" t="str">
        <f>IF(AND(Input!$I165="text-tabs",Input!$K165="有"),Input!$G165,"")</f>
        <v/>
      </c>
      <c r="CC165" s="36" t="str">
        <f>IF(AND(Input!$I165="text-tabs",Input!$K165="有"),IF(Input!$M165=1,svg_data!$AG$1,IF(Input!$M165=2,svg_data!$AG$2)),"")</f>
        <v/>
      </c>
      <c r="CD165" s="36" t="str">
        <f>IF(AND(Input!$I165="text-tabs",Input!$K165="有"),Input!$G165,"")</f>
        <v/>
      </c>
      <c r="CE165" s="36" t="str">
        <f>IF(AND(Input!$I165="text-tabs",Input!$K165="有"),IF(Input!$M165=1,svg_data!$AI$1,IF(Input!$M165=2,svg_data!$AI$2)),"")</f>
        <v/>
      </c>
      <c r="CF165" s="36" t="str">
        <f>IF(AND(Input!$I165="text-tabs",Input!$K165="有"),Input!$G165,"")</f>
        <v/>
      </c>
      <c r="CG165" s="36" t="str">
        <f>IF(AND(Input!$I165="text-tabs",Input!$K165="有"),IF(Input!$M165=1,svg_data!$AK$1,IF(Input!$M165=2,svg_data!$AK$2)),"")</f>
        <v/>
      </c>
      <c r="CH165" s="36" t="str">
        <f>IF(AND(Input!$I165="text-tabs",Input!$K165="有"),Input!$G165,"")</f>
        <v/>
      </c>
      <c r="CI165" s="36" t="str">
        <f>IF(AND(Input!$I165="text-tabs",Input!$K165="有"),IF(Input!$M165=1,svg_data!$AM$1,IF(Input!$M165=2,svg_data!$AM$2)),"")</f>
        <v/>
      </c>
      <c r="CJ165" s="36" t="str">
        <f>IF(AND(Input!$I165="text-tabs",Input!$K165="有"),Input!$G165,"")</f>
        <v/>
      </c>
      <c r="CK165" s="36" t="str">
        <f>IF(AND(Input!$I165="text-tabs",Input!$K165="有"),IF(Input!$M165=1,svg_data!$AO$1,IF(Input!$M165=2,svg_data!$AO$2)),"")</f>
        <v/>
      </c>
      <c r="CL165" s="36" t="str">
        <f>IF(AND(Input!$I165="text-tabs",Input!$K165="有"),Input!$G165,"")</f>
        <v/>
      </c>
      <c r="CM165" s="36" t="str">
        <f>IF(AND(Input!$I165="text-tabs",Input!$K165="有"),IF(Input!$M165=1,svg_data!$AQ$1,IF(Input!$M165=2,svg_data!$AQ$2)),"")</f>
        <v/>
      </c>
      <c r="CN165" s="36" t="str">
        <f>IF(AND(Input!$I165="text-tabs",Input!$K165="有"),Input!$G165,"")</f>
        <v/>
      </c>
      <c r="CO165" s="36" t="str">
        <f>IF(AND(Input!$I165="text-tabs",Input!$K165="有"),IF(Input!$M165=1,svg_data!$AS$1,IF(Input!$M165=2,svg_data!$AS$2)),"")</f>
        <v/>
      </c>
      <c r="CP165" s="36" t="str">
        <f>IF(AND(Input!$I165="text-tabs",Input!$K165="有"),Input!$G165,"")</f>
        <v/>
      </c>
      <c r="CQ165" s="36" t="str">
        <f>IF(AND(Input!$I165="text-tabs",Input!$K165="有"),IF(Input!$M165=1,svg_data!$AU$1,IF(Input!$M165=2,svg_data!$AU$2)),"")</f>
        <v/>
      </c>
      <c r="CR165" s="36" t="str">
        <f>IF(AND(Input!$I165="text-tabs",Input!$K165="有"),Input!$G165,"")</f>
        <v/>
      </c>
      <c r="CS165" s="36" t="str">
        <f>IF(AND(Input!$I165="text-tabs",Input!$K165="有"),IF(Input!$M165=1,svg_data!$AW$1,IF(Input!$M165=2,svg_data!$AW$2)),"")</f>
        <v/>
      </c>
      <c r="CT165" s="36" t="str">
        <f>IF(AND(Input!$I165="text-tabs",Input!$K165="有"),Input!$G165,"")</f>
        <v/>
      </c>
      <c r="CU165" s="36" t="str">
        <f>IF(AND(Input!$I165="text-tabs",Input!$K165="有"),IF(Input!$M165=1,svg_data!$AY$1,IF(Input!$M165=2,svg_data!$AY$2)),"")</f>
        <v/>
      </c>
      <c r="CV165" s="36" t="str">
        <f>IF(AND(Input!$I165="text-tabs",Input!$K165="有"),Input!$G165,"")</f>
        <v/>
      </c>
      <c r="CW165" s="36" t="str">
        <f>IF(AND(Input!$I165="text-tabs",Input!$K165="有"),IF(Input!$M165=1,svg_data!$BA$1,IF(Input!$M165=2,svg_data!$BA$2)),"")</f>
        <v/>
      </c>
      <c r="CX165" s="36" t="str">
        <f>IF(AND(Input!$I165="text-tabs",Input!$K165="有"),Input!$G165,"")</f>
        <v/>
      </c>
      <c r="CY165" s="36" t="str">
        <f>IF(AND(Input!$I165="text-tabs",Input!$K165="有"),IF(Input!$M165=1,svg_data!$BC$1,IF(Input!$M165=2,svg_data!$BC$2)),"")</f>
        <v/>
      </c>
      <c r="CZ165" s="36" t="str">
        <f>IF(AND(Input!$I165="text-tabs",Input!$K165="有"),Input!$G165,"")</f>
        <v/>
      </c>
      <c r="DA165" s="36" t="str">
        <f>IF(AND(Input!$I165="text-tabs",Input!$K165="有"),IF(Input!$M165=1,svg_data!$BE$1,IF(Input!$M165=2,svg_data!$BE$2)),"")</f>
        <v/>
      </c>
      <c r="DB165" s="36" t="str">
        <f>IF(AND(Input!$I165="text-tabs",Input!$K165="有"),Input!$G165,"")</f>
        <v/>
      </c>
      <c r="DC165" s="36" t="str">
        <f>IF(AND(Input!$I165="text-tabs",Input!$K165="有"),IF(Input!$M165=1,svg_data!$BG$1,IF(Input!$M165=2,svg_data!$BG$2)),"")</f>
        <v/>
      </c>
      <c r="DD165" s="36" t="str">
        <f>IF(AND(Input!$I165="text-tabs",Input!$K165="有"),Input!$G165,"")</f>
        <v/>
      </c>
      <c r="DE165" s="36" t="str">
        <f>IF(AND(Input!$I165="text-tabs",Input!$K165="有"),IF(Input!$M165=1,svg_data!$BI$1,IF(Input!$M165=2,svg_data!$BI$2)),"")</f>
        <v/>
      </c>
      <c r="DF165" s="36" t="str">
        <f>IF(AND(Input!$I165="text-tabs",Input!$K165="有"),Input!$G165,"")</f>
        <v/>
      </c>
      <c r="DG165" s="36" t="str">
        <f>IF(AND(Input!$I165="text-tabs",Input!$K165="有"),IF(Input!$M165=1,svg_data!$BK$1,IF(Input!$M165=2,svg_data!$BK$2)),"")</f>
        <v/>
      </c>
      <c r="DH165" s="36" t="str">
        <f>IF(AND(Input!$I165="text-tabs",Input!$K165="有"),Input!$G165,"")</f>
        <v/>
      </c>
      <c r="DI165" s="36" t="str">
        <f>IF(AND(Input!$I165="text-tabs",Input!$K165="有"),IF(Input!$M165=1,svg_data!$BM$1,IF(Input!$M165=2,svg_data!$BM$2)),"")</f>
        <v/>
      </c>
      <c r="DJ165" s="36" t="str">
        <f>IF(AND(Input!$I165="text-tabs",Input!$K165="有"),svg_data!$BN$1,"")</f>
        <v/>
      </c>
      <c r="DK165" s="36" t="str">
        <f>IF(AND(Input!$I165="text-tabs",Input!$K165="有"),Input!$G165,"")</f>
        <v/>
      </c>
      <c r="DL165" s="36" t="str">
        <f>IF(AND(Input!$I165="text-tabs",Input!$K165="有"),svg_data!$BP$1,"")</f>
        <v/>
      </c>
      <c r="DM165" s="36" t="str">
        <f>IF(AND(Input!$I165="text-tabs",Input!$K165="有"),svg_data!$BQ$1,"")</f>
        <v/>
      </c>
      <c r="DN165" s="36" t="str">
        <f>IF(AND(Input!$I165="text-tabs",Input!$K165="有"),Input!$G165,"")</f>
        <v/>
      </c>
      <c r="DO165" s="36" t="str">
        <f>IF(AND(Input!$I165="text-tabs",Input!$K165="有"),svg_data!$BS$1,"")</f>
        <v/>
      </c>
      <c r="DP165" s="36" t="str">
        <f>IF(AND(Input!$I165="text-tabs",Input!$K165="有"),Input!$G165,"")</f>
        <v/>
      </c>
      <c r="DQ165" s="36" t="str">
        <f>IF(AND(Input!$I165="text-tabs",Input!$K165="有"),svg_data!$BU$1,"")</f>
        <v/>
      </c>
      <c r="DR165" s="36" t="str">
        <f>IF(AND(Input!$I165="text-tabs",Input!$K165="有"),Input!$G165,"")</f>
        <v/>
      </c>
      <c r="DS165" s="36" t="str">
        <f>IF(AND(Input!$I165="text-tabs",Input!$K165="有"),IF(Input!$M165=1,svg_data!$BW$1,IF(Input!$M165=2,svg_data!$BW$2)),"")</f>
        <v/>
      </c>
      <c r="DT165" s="36" t="str">
        <f>IF(AND(Input!$I165="text-tabs",Input!$K165="有"),IF(Input!$M165=1,svg_data!$BY$1,IF(Input!$M165=2,"")),"")</f>
        <v/>
      </c>
      <c r="DU165" s="36" t="str">
        <f>IF(AND(Input!$I165="text-tabs",Input!$K165="有"),IF(Input!$M165=1,Input!$G165,IF(Input!$M165=2,"")),"")</f>
        <v/>
      </c>
      <c r="DV165" s="42" t="str">
        <f>IF(AND(Input!$I165="text-tabs",Input!$K165="有"),IF(Input!$M165=1,svg_data!$CA$1,IF(Input!$M165=2,svg_data!$CA$2)),"")</f>
        <v/>
      </c>
      <c r="DW165" s="36" t="str">
        <f>IF(AND(Input!$I165="text-tabs",Input!$K165="有"),IF(Input!$M165=1,svg_data!$CB$1,IF(Input!$M165=2,svg_data!$CB$2)),"")</f>
        <v/>
      </c>
      <c r="DX165" s="36" t="str">
        <f>IF(AND(Input!$I165="text-tabs",Input!$K165="有"),Input!$G165,"")</f>
        <v/>
      </c>
      <c r="DY165" s="36" t="str">
        <f>IF(AND(Input!$I165="text-tabs",Input!$K165="有"),IF(Input!$M165=1,svg_data!$CD$1,IF(Input!$M165=2,svg_data!$CD$2)),"")</f>
        <v/>
      </c>
      <c r="DZ165" s="36" t="str">
        <f>IF(AND(Input!$I165="text-tabs",Input!$K165="有"),Input!$G165,"")</f>
        <v/>
      </c>
      <c r="EA165" s="36" t="str">
        <f>IF(AND(Input!$I165="text-tabs",Input!$K165="有"),IF(Input!$M165=1,svg_data!$CF$1,IF(Input!$M165=2,svg_data!$CF$2)),"")</f>
        <v/>
      </c>
      <c r="EB165" s="36" t="str">
        <f>IF(AND(Input!$I165="text-tabs",Input!$K165="有"),Input!$G165,"")</f>
        <v/>
      </c>
      <c r="EC165" s="36" t="str">
        <f>IF(AND(Input!$I165="text-tabs",Input!$K165="有"),IF(Input!$M165=1,svg_data!$CH$1,IF(Input!$M165=2,svg_data!$CH$2)),"")</f>
        <v/>
      </c>
      <c r="ED165" s="36" t="str">
        <f>IF(AND(Input!$I165="text-tabs",Input!$K165="有"),Input!$G165,"")</f>
        <v/>
      </c>
      <c r="EE165" s="36" t="str">
        <f>IF(AND(Input!$I165="text-tabs",Input!$K165="有"),IF(Input!$M165=1,svg_data!$CJ$1,IF(Input!$M165=2,svg_data!$CJ$2)),"")</f>
        <v/>
      </c>
      <c r="EF165" s="36" t="str">
        <f>IF(AND(Input!$I165="text-tabs",Input!$K165="有"),Input!$G165,"")</f>
        <v/>
      </c>
      <c r="EG165" s="36" t="str">
        <f>IF(AND(Input!$I165="text-tabs",Input!$K165="有"),IF(Input!$M165=1,svg_data!$CL$1,IF(Input!$M165=2,svg_data!$CL$2)),"")</f>
        <v/>
      </c>
      <c r="EH165" s="36" t="str">
        <f>IF(AND(Input!$I165="text-tabs",Input!$K165="有"),Input!$G165,"")</f>
        <v/>
      </c>
      <c r="EI165" s="36" t="str">
        <f>IF(AND(Input!$I165="text-tabs",Input!$K165="有"),IF(Input!$M165=1,svg_data!$CN$1,IF(Input!$M165=2,svg_data!$CN$2)),"")</f>
        <v/>
      </c>
      <c r="EJ165" s="36" t="str">
        <f>IF(AND(Input!$I165="text-tabs",Input!$K165="有"),Input!$G165,"")</f>
        <v/>
      </c>
      <c r="EK165" s="36" t="str">
        <f>IF(AND(Input!$I165="text-tabs",Input!$K165="有"),IF(Input!$M165=1,svg_data!$CP$1,IF(Input!$M165=2,svg_data!$CP$2)),"")</f>
        <v/>
      </c>
      <c r="EL165" s="36" t="str">
        <f>IF(AND(Input!$I165="text-tabs",Input!$K165="有"),Input!$G165,"")</f>
        <v/>
      </c>
      <c r="EM165" s="36" t="str">
        <f>IF(AND(Input!$I165="text-tabs",Input!$K165="有"),IF(Input!$M165=1,svg_data!$CR$1,IF(Input!$M165=2,svg_data!$CR$2)),"")</f>
        <v/>
      </c>
      <c r="EN165" s="36" t="str">
        <f>IF(AND(Input!$I165="text-tabs",Input!$K165="有"),Input!$G165,"")</f>
        <v/>
      </c>
      <c r="EO165" s="36" t="str">
        <f>IF(AND(Input!$I165="text-tabs",Input!$K165="有"),IF(Input!$M165=1,svg_data!$CT$1,IF(Input!$M165=2,svg_data!$CT$2)),"")</f>
        <v/>
      </c>
      <c r="EP165" s="36" t="str">
        <f>IF(AND(Input!$I165="text-tabs",Input!$K165="有"),Input!$G165,"")</f>
        <v/>
      </c>
      <c r="EQ165" s="36" t="str">
        <f>IF(AND(Input!$I165="text-tabs",Input!$K165="有"),IF(Input!$M165=1,svg_data!$CV$1,IF(Input!$M165=2,svg_data!$CV$2)),"")</f>
        <v/>
      </c>
      <c r="ER165" s="36" t="str">
        <f>IF(AND(Input!$I165="text-tabs",Input!$K165="有"),Input!$G165,"")</f>
        <v/>
      </c>
      <c r="ES165" s="36" t="str">
        <f>IF(AND(Input!$I165="text-tabs",Input!$K165="有"),IF(Input!$M165=1,svg_data!$CX$1,IF(Input!$M165=2,svg_data!$CX$2)),"")</f>
        <v/>
      </c>
      <c r="ET165" s="36" t="str">
        <f>IF(AND(Input!$I165="text-tabs",Input!$K165="有"),Input!$G165,"")</f>
        <v/>
      </c>
      <c r="EU165" s="36" t="str">
        <f>IF(AND(Input!$I165="text-tabs",Input!$K165="有"),IF(Input!$M165=1,svg_data!$CZ$1,IF(Input!$M165=2,svg_data!$CZ$2)),"")</f>
        <v/>
      </c>
      <c r="EV165" s="36" t="str">
        <f>IF(AND(Input!$I165="text-tabs",Input!$K165="有"),Input!$G165,"")</f>
        <v/>
      </c>
      <c r="EW165" s="36" t="str">
        <f>IF(AND(Input!$I165="text-tabs",Input!$K165="有"),IF(Input!$M165=1,svg_data!$DB$1,IF(Input!$M165=2,svg_data!$DB$2)),"")</f>
        <v/>
      </c>
      <c r="EX165" s="36" t="str">
        <f>IF(AND(Input!$I165="text-tabs",Input!$K165="有"),Input!$G165,"")</f>
        <v/>
      </c>
      <c r="EY165" s="36" t="str">
        <f>IF(AND(Input!$I165="text-tabs",Input!$K165="有"),IF(Input!$M165=1,svg_data!$DD$1,IF(Input!$M165=2,svg_data!$DD$2)),"")</f>
        <v/>
      </c>
      <c r="EZ165" s="36" t="str">
        <f>IF(AND(Input!$I165="text-tabs",Input!$K165="有"),Input!$G165,"")</f>
        <v/>
      </c>
      <c r="FA165" s="36" t="str">
        <f>IF(AND(Input!$I165="text-tabs",Input!$K165="有"),IF(Input!$M165=1,svg_data!$DF$1,IF(Input!$M165=2,svg_data!$DF$2)),"")</f>
        <v/>
      </c>
      <c r="FB165" s="36" t="str">
        <f>IF(AND(Input!$I165="text-tabs",Input!$K165="有"),Input!$G165,"")</f>
        <v/>
      </c>
      <c r="FC165" s="36" t="str">
        <f>IF(AND(Input!$I165="text-tabs",Input!$K165="有"),IF(Input!$M165=1,svg_data!$DH$1,IF(Input!$M165=2,svg_data!$DH$2)),"")</f>
        <v/>
      </c>
      <c r="FD165" s="36" t="str">
        <f>IF(AND(Input!$I165="text-tabs",Input!$K165="有"),Input!$G165,"")</f>
        <v/>
      </c>
      <c r="FE165" s="36" t="str">
        <f>IF(AND(Input!$I165="text-tabs",Input!$K165="有"),IF(Input!$M165=1,svg_data!$DJ$1,IF(Input!$M165=2,svg_data!$DJ$2)),"")</f>
        <v/>
      </c>
      <c r="FF165" s="36" t="str">
        <f>IF(AND(Input!$I165="text-tabs",Input!$K165="有"),Input!$G165,"")</f>
        <v/>
      </c>
      <c r="FG165" s="36" t="str">
        <f>IF(AND(Input!$I165="text-tabs",Input!$K165="有"),IF(Input!$M165=1,svg_data!$DL$1,IF(Input!$M165=2,svg_data!$DL$2)),"")</f>
        <v/>
      </c>
      <c r="FH165" s="36" t="str">
        <f>IF(AND(Input!$I165="text-tabs",Input!$K165="有"),Input!$G165,"")</f>
        <v/>
      </c>
      <c r="FI165" s="36" t="str">
        <f>IF(AND(Input!$I165="text-tabs",Input!$K165="有"),IF(Input!$M165=1,svg_data!$DN$1,IF(Input!$M165=2,svg_data!$DN$2)),"")</f>
        <v/>
      </c>
      <c r="FJ165" s="36" t="str">
        <f>IF(AND(Input!$I165="text-tabs",Input!$K165="有"),Input!$G165,"")</f>
        <v/>
      </c>
      <c r="FK165" s="36" t="str">
        <f>IF(AND(Input!$I165="text-tabs",Input!$K165="有"),IF(Input!$M165=1,svg_data!$DP$1,IF(Input!$M165=2,svg_data!$DP$2)),"")</f>
        <v/>
      </c>
      <c r="FL165" s="36" t="str">
        <f>IF(AND(Input!$I165="text-tabs",Input!$K165="有"),Input!$G165,"")</f>
        <v/>
      </c>
      <c r="FM165" s="36" t="str">
        <f>IF(AND(Input!$I165="text-tabs",Input!$K165="有"),IF(Input!$M165=1,svg_data!$DR$1,IF(Input!$M165=2,svg_data!$DR$2)),"")</f>
        <v/>
      </c>
      <c r="FN165" s="36" t="str">
        <f>IF(AND(Input!$I165="text-tabs",Input!$K165="有"),Input!$G165,"")</f>
        <v/>
      </c>
      <c r="FO165" s="36" t="str">
        <f>IF(AND(Input!$I165="text-tabs",Input!$K165="有"),IF(Input!$M165=1,svg_data!$DT$1,IF(Input!$M165=2,svg_data!$DT$2)),"")</f>
        <v/>
      </c>
      <c r="FP165" s="36" t="str">
        <f>IF(AND(Input!$I165="text-tabs",Input!$K165="有"),Input!$G165,"")</f>
        <v/>
      </c>
      <c r="FQ165" s="36" t="str">
        <f>IF(AND(Input!$I165="text-tabs",Input!$K165="有"),IF(Input!$M165=1,svg_data!$DV$1,IF(Input!$M165=2,svg_data!$DV$2)),"")</f>
        <v/>
      </c>
      <c r="FR165" s="36" t="str">
        <f>IF(AND(Input!$I165="text-tabs",Input!$K165="有"),Input!$G165,"")</f>
        <v/>
      </c>
      <c r="FS165" s="36" t="str">
        <f>IF(AND(Input!$I165="text-tabs",Input!$K165="有"),IF(Input!$M165=1,svg_data!$DX$1,IF(Input!$M165=2,svg_data!$DX$2)),"")</f>
        <v/>
      </c>
      <c r="FT165" s="36" t="str">
        <f>IF(AND(Input!$I165="text-tabs",Input!$K165="有"),Input!$G165,"")</f>
        <v/>
      </c>
      <c r="FU165" s="36" t="str">
        <f>IF(AND(Input!$I165="text-tabs",Input!$K165="有"),IF(Input!$M165=1,svg_data!$DZ$1,IF(Input!$M165=2,svg_data!$DZ$2)),"")</f>
        <v/>
      </c>
      <c r="FV165" s="36" t="str">
        <f>IF(AND(Input!$I165="text-tabs",Input!$K165="有"),Input!$G165,"")</f>
        <v/>
      </c>
      <c r="FW165" s="36" t="str">
        <f>IF(AND(Input!$I165="text-tabs",Input!$K165="有"),IF(Input!$M165=1,svg_data!$EB$1,IF(Input!$M165=2,svg_data!$EB$2)),"")</f>
        <v/>
      </c>
      <c r="FX165" s="36" t="str">
        <f>IF(AND(Input!$I165="text-tabs",Input!$K165="有"),Input!$G165,"")</f>
        <v/>
      </c>
      <c r="FY165" s="36" t="str">
        <f>IF(AND(Input!$I165="text-tabs",Input!$K165="有"),IF(Input!$M165=1,svg_data!$ED$1,IF(Input!$M165=2,svg_data!$ED$2)),"")</f>
        <v/>
      </c>
      <c r="FZ165" s="36" t="str">
        <f>IF(AND(Input!$I165="text-tabs",Input!$K165="有"),Input!$G165,"")</f>
        <v/>
      </c>
      <c r="GA165" s="36" t="str">
        <f>IF(AND(Input!$I165="text-tabs",Input!$K165="有"),IF(Input!$M165=1,svg_data!$EF$1,IF(Input!$M165=2,svg_data!$EF$2)),"")</f>
        <v/>
      </c>
      <c r="GB165" s="36" t="str">
        <f>IF(AND(Input!$I165="text-tabs",Input!$K165="有"),Input!$G165,"")</f>
        <v/>
      </c>
      <c r="GC165" s="36" t="str">
        <f>IF(AND(Input!$I165="text-tabs",Input!$K165="有"),IF(Input!$M165=1,svg_data!$EH$1,IF(Input!$M165=2,svg_data!$EH$2)),"")</f>
        <v/>
      </c>
      <c r="GD165" s="36" t="str">
        <f>IF(AND(Input!$I165="text-tabs",Input!$K165="有"),Input!$G165,"")</f>
        <v/>
      </c>
      <c r="GE165" s="36" t="str">
        <f>IF(AND(Input!$I165="text-tabs",Input!$K165="有"),IF(Input!$M165=1,svg_data!$EJ$1,IF(Input!$M165=2,svg_data!$EJ$2)),"")</f>
        <v/>
      </c>
      <c r="GF165" s="36" t="str">
        <f>IF(AND(Input!$I165="text-tabs",Input!$K165="有"),Input!$G165,"")</f>
        <v/>
      </c>
      <c r="GG165" s="36" t="str">
        <f>IF(AND(Input!$I165="text-tabs",Input!$K165="有"),IF(Input!$M165=1,svg_data!$EL$1,IF(Input!$M165=2,svg_data!$EL$2)),"")</f>
        <v/>
      </c>
      <c r="GH165" s="36" t="str">
        <f>IF(AND(Input!$I165="text-tabs",Input!$K165="有"),Input!$G165,"")</f>
        <v/>
      </c>
      <c r="GI165" s="36" t="str">
        <f>IF(AND(Input!$I165="text-tabs",Input!$K165="有"),IF(Input!$M165=1,svg_data!$EN$1,IF(Input!$M165=2,svg_data!$EN$2)),"")</f>
        <v/>
      </c>
      <c r="GJ165" s="36" t="str">
        <f>IF(AND(Input!$I165="text-tabs",Input!$K165="有"),Input!$G165,"")</f>
        <v/>
      </c>
      <c r="GK165" s="36" t="str">
        <f>IF(AND(Input!$I165="text-tabs",Input!$K165="有"),IF(Input!$M165=1,svg_data!$EP$1,IF(Input!$M165=2,svg_data!$EP$2)),"")</f>
        <v/>
      </c>
      <c r="GL165" s="36" t="str">
        <f>IF(AND(Input!$I165="text-tabs",Input!$K165="有"),Input!$G165,"")</f>
        <v/>
      </c>
      <c r="GM165" s="36" t="str">
        <f>IF(AND(Input!$I165="text-tabs",Input!$K165="有"),svg_data!$ER$1,"")</f>
        <v/>
      </c>
      <c r="GN165" s="36" t="str">
        <f>IF(AND(Input!$I165="text-tabs",Input!$K165="有"),Input!$G165,"")</f>
        <v/>
      </c>
      <c r="GO165" s="36" t="str">
        <f>IF(AND(Input!$I165="text-tabs",Input!$K165="有"),svg_data!$ET$1,"")</f>
        <v/>
      </c>
      <c r="GP165" s="36" t="str">
        <f>IF(AND(Input!$I165="text-tabs",Input!$K165="有"),Input!$G165,"")</f>
        <v/>
      </c>
      <c r="GQ165" s="36" t="str">
        <f>IF(AND(Input!$I165="text-tabs",Input!$K165="有"),svg_data!$EV$1,"")</f>
        <v/>
      </c>
      <c r="GR165" s="36" t="str">
        <f>IF(AND(Input!$I165="text-tabs",Input!$K165="有"),Input!$G165,"")</f>
        <v/>
      </c>
      <c r="GS165" s="36" t="str">
        <f>IF(AND(Input!$I165="text-tabs",Input!$K165="有"),svg_data!$EX$1,"")</f>
        <v/>
      </c>
      <c r="GT165" s="36" t="str">
        <f>IF(AND(Input!$I165="text-tabs",Input!$K165="有"),IF(Input!$O165="無","",svg_data!$EY$1),"")</f>
        <v/>
      </c>
      <c r="GU165" s="36" t="str">
        <f>IF(AND(Input!$I165="text-tabs",Input!$K165="有"),IF(Input!$O165="無","",Input!$G165),"")</f>
        <v/>
      </c>
      <c r="GV165" s="36" t="str">
        <f>IF(AND(Input!$I165="text-tabs",Input!$K165="有"),IF(Input!$O165="無","",Input!$O165),"")</f>
        <v/>
      </c>
      <c r="GW165" s="36" t="str">
        <f>IF(AND(Input!$I165="text-tabs",Input!$K165="有"),IF(Input!$O165="無","",svg_data!$FA$1),"")</f>
        <v/>
      </c>
      <c r="GX165" s="36" t="str">
        <f>IF(AND(Input!$I165="text-tabs",Input!$K165="有"),IF(Input!$O165="無","",Input!$P165),"")</f>
        <v/>
      </c>
      <c r="GY165" s="36" t="str">
        <f>IF(AND(Input!$I165="text-tabs",Input!$K165="有"),IF(Input!$O165="無","",svg_data!$FC$1),"")</f>
        <v/>
      </c>
      <c r="GZ165" s="36" t="str">
        <f>IF(AND(Input!$I165="text-tabs",Input!$K165="有"),svg_data!$FD$1,"")</f>
        <v/>
      </c>
      <c r="HA165" s="36" t="str">
        <f>IF(AND(Input!$I165="text-tabs",Input!$K165="有"),$HA$1,"")</f>
        <v/>
      </c>
      <c r="HB165" s="36" t="str">
        <f>IF(AND(Input!$I165="text-tabs",Input!$V165="有",Input!$W165&lt;&gt;""),$HB$1,"")</f>
        <v/>
      </c>
      <c r="HC165" s="36" t="str">
        <f>IF(AND(Input!$I165="text-tabs",Input!$V165="有",Input!$W165&lt;&gt;""),Input!$U165,"")</f>
        <v/>
      </c>
      <c r="HD165" s="36" t="str">
        <f>IF(AND(Input!$I165="text-tabs",Input!$V165="有",Input!$W165&lt;&gt;""),$HD$1,"")</f>
        <v/>
      </c>
      <c r="HE165" s="36" t="str">
        <f>IF(AND(Input!$I165="text-tabs",Input!$V165="有",Input!$W165&lt;&gt;""),$HE$1,"")</f>
        <v/>
      </c>
      <c r="HF165" s="36" t="str">
        <f>IF(AND(Input!$I165="text-tabs",Input!$V165="有",Input!$W165&lt;&gt;""),$HF$1,"")</f>
        <v/>
      </c>
      <c r="HG165" s="36" t="str">
        <f>IF(AND(Input!$I165="text-tabs",Input!$V165="有",Input!$W165&lt;&gt;""),Input!$X165,"")</f>
        <v/>
      </c>
      <c r="HH165" s="36" t="str">
        <f>IF(AND(Input!$I165="text-tabs",Input!$V165="有",Input!$W165&lt;&gt;""),$HH$1,"")</f>
        <v/>
      </c>
      <c r="HI165" s="36" t="str">
        <f>IF(AND(Input!$I165="text-tabs",Input!$V165="有",Input!$W165&lt;&gt;""),Input!$W165,"")</f>
        <v/>
      </c>
      <c r="HJ165" s="36" t="str">
        <f>IF(AND(Input!$I165="text-tabs",Input!$V165="有",Input!$W165&lt;&gt;""),$HJ$1,"")</f>
        <v/>
      </c>
      <c r="HK165" s="36" t="str">
        <f>IF(AND(Input!$I165="text-tabs",Input!$V165="有",Input!$Y165&lt;&gt;"無"),$HK$1,"")</f>
        <v/>
      </c>
      <c r="HL165" s="36" t="str">
        <f>IF(AND(Input!$I165="text-tabs",Input!$V165="有",Input!$Y165&lt;&gt;"無"),$HF$1,"")</f>
        <v/>
      </c>
      <c r="HM165" s="36" t="str">
        <f>IF(AND(Input!$I165="text-tabs",Input!$V165="有",Input!$Y165&lt;&gt;"無"),Input!$Z165,"")</f>
        <v/>
      </c>
      <c r="HN165" s="36" t="str">
        <f>IF(AND(Input!$I165="text-tabs",Input!$V165="有",Input!$Y165&lt;&gt;"無"),$HH$1,"")</f>
        <v/>
      </c>
      <c r="HO165" s="36" t="str">
        <f>IF(AND(Input!$I165="text-tabs",Input!$V165="有",Input!$Y165&lt;&gt;"無"),Input!$Y165,"")</f>
        <v/>
      </c>
      <c r="HP165" s="36" t="str">
        <f>IF(AND(Input!$I165="text-tabs",Input!$V165="有",Input!$Y165&lt;&gt;"無"),$HJ$1,"")</f>
        <v/>
      </c>
      <c r="HQ165" s="36" t="str">
        <f>IF(AND(Input!$I165="text-tabs",Input!$V165="有",Input!$AA165&lt;&gt;"無"),$HQ$1,"")</f>
        <v/>
      </c>
      <c r="HR165" s="36" t="str">
        <f>IF(AND(Input!$I165="text-tabs",Input!$V165="有",Input!$AA165&lt;&gt;"無"),$HR$1,"")</f>
        <v/>
      </c>
      <c r="HS165" s="36" t="str">
        <f>IF(AND(Input!$I165="text-tabs",Input!$V165="有",Input!$AA165&lt;&gt;"無"),Input!$AB165,"")</f>
        <v/>
      </c>
      <c r="HT165" s="36" t="str">
        <f>IF(AND(Input!$I165="text-tabs",Input!$V165="有",Input!$AA165&lt;&gt;"無"),$HT$1,"")</f>
        <v/>
      </c>
      <c r="HU165" s="36" t="str">
        <f>IF(AND(Input!$I165="text-tabs",Input!$V165="有",Input!$AA165&lt;&gt;"無"),Input!$AA165,"")</f>
        <v/>
      </c>
      <c r="HV165" s="36" t="str">
        <f>IF(AND(Input!$I165="text-tabs",Input!$V165="有",Input!$AA165&lt;&gt;"無"),$HV$1,"")</f>
        <v/>
      </c>
      <c r="HW165" s="36" t="str">
        <f>IF(AND(Input!$I165="text-tabs",Input!$V165="有",Input!$AC165&lt;&gt;"無"),$HW$1,"")</f>
        <v/>
      </c>
      <c r="HX165" s="36" t="str">
        <f>IF(AND(Input!$I165="text-tabs",Input!$V165="有",Input!$AC165&lt;&gt;"無"),$HX$1,"")</f>
        <v/>
      </c>
      <c r="HY165" s="36" t="str">
        <f>IF(AND(Input!$I165="text-tabs",Input!$V165="有",Input!$AC165&lt;&gt;"無"),Input!$AD165,"")</f>
        <v/>
      </c>
      <c r="HZ165" s="36" t="str">
        <f>IF(AND(Input!$I165="text-tabs",Input!$V165="有",Input!$AC165&lt;&gt;"無"),$HZ$1,"")</f>
        <v/>
      </c>
      <c r="IA165" s="36" t="str">
        <f>IF(AND(Input!$I165="text-tabs",Input!$V165="有",Input!$AC165&lt;&gt;"無"),Input!$AC165,"")</f>
        <v/>
      </c>
      <c r="IB165" s="36" t="str">
        <f>IF(AND(Input!$I165="text-tabs",Input!$V165="有",Input!$AC165&lt;&gt;"無"),$IB$1,"")</f>
        <v/>
      </c>
      <c r="IC165" s="36" t="str">
        <f>IF(AND(Input!$I165="text-tabs",Input!$V165="有",Input!$AE165&lt;&gt;"無"),$IC$1,"")</f>
        <v/>
      </c>
      <c r="ID165" s="36" t="str">
        <f>IF(AND(Input!$I165="text-tabs",Input!$V165="有",Input!$AE165&lt;&gt;"無"),$HF$1,"")</f>
        <v/>
      </c>
      <c r="IE165" s="36" t="str">
        <f>IF(AND(Input!$I165="text-tabs",Input!$V165="有",Input!$AE165&lt;&gt;"無"),Input!$AF165,"")</f>
        <v/>
      </c>
      <c r="IF165" s="36" t="str">
        <f>IF(AND(Input!$I165="text-tabs",Input!$V165="有",Input!$AE165&lt;&gt;"無"),$HH$1,"")</f>
        <v/>
      </c>
      <c r="IG165" s="36" t="str">
        <f>IF(AND(Input!$I165="text-tabs",Input!$V165="有",Input!$AE165&lt;&gt;"無"),Input!$AE165,"")</f>
        <v/>
      </c>
      <c r="IH165" s="36" t="str">
        <f>IF(AND(Input!$I165="text-tabs",Input!$V165="有",Input!$AE165&lt;&gt;"無"),$HJ$1,"")</f>
        <v/>
      </c>
      <c r="II165" s="36" t="str">
        <f>IF(AND(Input!$I165="text-tabs",Input!$V165="有"),$II$1,"")</f>
        <v/>
      </c>
      <c r="IJ165" s="36" t="str">
        <f>IF(AND(Input!$I165="text-tabs",Input!$AG165="有"),$IJ$1,"")</f>
        <v/>
      </c>
      <c r="IK165" s="36" t="str">
        <f>IF(AND(Input!$I165="text-tabs",Input!$AG165="有"),Input!$AH165,"")</f>
        <v/>
      </c>
      <c r="IL165" s="36" t="str">
        <f>IF(AND(Input!$I165="text-tabs",Input!$AG165="有"),$IL$1,"")</f>
        <v/>
      </c>
      <c r="IM165" s="36" t="str">
        <f>IF(AND(Input!$I165="text-tabs",Input!$AG165="有"),Input!$AI165,"")</f>
        <v/>
      </c>
      <c r="IN165" s="36" t="str">
        <f>IF(AND(Input!$I165="text-tabs",Input!$AG165="有"),$IN$1,"")</f>
        <v/>
      </c>
      <c r="IO165" s="36" t="str">
        <f>IF(Input!$I165="text-tabs",$IO$1,"")</f>
        <v/>
      </c>
      <c r="IP165" s="36" t="str">
        <f>IF(Input!$I165="event",$IP$1,"")</f>
        <v/>
      </c>
      <c r="IQ165" s="36" t="str">
        <f>IF(Input!$I165="event",Input!$R165,"")</f>
        <v/>
      </c>
      <c r="IR165" s="36" t="str">
        <f>IF(Input!$I165="event",$IR$1,"")</f>
        <v/>
      </c>
      <c r="IS165" s="36" t="str">
        <f>IF(Input!$I165="event",$IS$1,"")</f>
        <v/>
      </c>
      <c r="IT165" s="36" t="str">
        <f>IF(Input!$I165="event",Input!$Q165,"")</f>
        <v/>
      </c>
      <c r="IU165" s="36" t="str">
        <f>IF(Input!$I165="event",$IU$1,"")</f>
        <v/>
      </c>
      <c r="IV165" s="36" t="str">
        <f>IF(Input!$I165="image",$IV$1,"")</f>
        <v/>
      </c>
      <c r="IW165" s="36" t="str">
        <f>IF(Input!$I165="image",Input!$S165,"")</f>
        <v/>
      </c>
      <c r="IX165" s="36" t="str">
        <f>IF(Input!$I165="image",$IX$1,"")</f>
        <v/>
      </c>
      <c r="IY165" s="36" t="str">
        <f>IF(AND(Input!$I165="image",Input!$V165="無"),$IY$1,"")</f>
        <v/>
      </c>
      <c r="IZ165" s="36" t="str">
        <f>IF(AND(Input!$I165="image",Input!$V165="無"),Input!$B165,"")</f>
        <v/>
      </c>
      <c r="JA165" s="36" t="str">
        <f>IF(AND(Input!$I165="image",Input!$V165="無"),$JA$1,"")</f>
        <v/>
      </c>
      <c r="JB165" s="36" t="str">
        <f>IF(AND(Input!$I165="image",Input!$V165="有"),$JB$1,"")</f>
        <v/>
      </c>
      <c r="JC165" s="36" t="str">
        <f>IF(AND(Input!$I165="image",Input!$V165="有"),Input!$W165,"")</f>
        <v/>
      </c>
      <c r="JD165" s="36" t="str">
        <f>IF(AND(Input!$I165="image",Input!$V165="有"),$JD$1,"")</f>
        <v/>
      </c>
      <c r="JE165" s="36" t="str">
        <f>IF(AND(Input!$I165="image",Input!$V165="有"),Input!$X165,"")</f>
        <v/>
      </c>
      <c r="JF165" s="36" t="str">
        <f>IF(AND(Input!$I165="image",Input!$V165="有"),$JF$1,"")</f>
        <v/>
      </c>
      <c r="JG165" s="36" t="str">
        <f>IF(Input!$I165="embed",$JG$1,"")</f>
        <v/>
      </c>
      <c r="JH165" s="36" t="str">
        <f>IF(Input!$I165="embed",Input!$X165,"")</f>
        <v/>
      </c>
      <c r="JI165" s="36" t="str">
        <f>IF(Input!$I165="embed",$JI$1,"")</f>
        <v/>
      </c>
      <c r="JJ165" s="36" t="str">
        <f>IF(Input!$I165="embed",$JJ$1,"")</f>
        <v/>
      </c>
      <c r="JK165" s="36" t="str">
        <f>IF(Input!$I165="embed",Input!$R165,"")</f>
        <v/>
      </c>
      <c r="JL165" s="36" t="str">
        <f>IF(Input!$I165="embed",$JL$1,"")</f>
        <v/>
      </c>
      <c r="JM165" s="36" t="str">
        <f>IF(Input!$I165="table",Input!$AI165,"")</f>
        <v/>
      </c>
      <c r="JN165" s="36" t="str">
        <f>IF(Input!$I165="table",Input!$AJ165,"")</f>
        <v/>
      </c>
      <c r="JO165" s="36" t="s">
        <v>0</v>
      </c>
      <c r="JP165" s="36" t="str">
        <f t="shared" si="8"/>
        <v/>
      </c>
    </row>
    <row r="166" spans="1:276" s="36" customFormat="1">
      <c r="A166" s="39" t="str">
        <f t="shared" si="7"/>
        <v>"0":{"category":"未記入","class":"0","id":"0","titleShadow":"",}</v>
      </c>
      <c r="B166" s="36" t="s">
        <v>5</v>
      </c>
      <c r="C166" s="40">
        <f>Input!$G166</f>
        <v>0</v>
      </c>
      <c r="D166" s="36" t="s">
        <v>210</v>
      </c>
      <c r="E166" s="36" t="s">
        <v>23</v>
      </c>
      <c r="F166" s="36" t="str">
        <f>IF(Input!$C166&lt;&gt;"",Input!$C166,"未記入")</f>
        <v>未記入</v>
      </c>
      <c r="G166" s="36" t="s">
        <v>3</v>
      </c>
      <c r="H166" s="36" t="s">
        <v>1</v>
      </c>
      <c r="I166" s="36">
        <f>Input!$I166</f>
        <v>0</v>
      </c>
      <c r="J166" s="36" t="s">
        <v>3</v>
      </c>
      <c r="K166" s="36" t="s">
        <v>4</v>
      </c>
      <c r="L166" s="40">
        <f>Input!$G166</f>
        <v>0</v>
      </c>
      <c r="M166" s="36" t="s">
        <v>3</v>
      </c>
      <c r="N166" s="36" t="str">
        <f>IF(Input!$D166="有",$N$1,"")</f>
        <v/>
      </c>
      <c r="O166" s="36" t="str">
        <f>IF(Input!$D166="有",Input!$A166,"")</f>
        <v/>
      </c>
      <c r="P166" s="36" t="str">
        <f>IF(Input!$D166="有",$P$1,"")</f>
        <v/>
      </c>
      <c r="Q166" s="36" t="str">
        <f>IF(Input!$D166="有",$Q$1,"")</f>
        <v/>
      </c>
      <c r="R166" s="36" t="str">
        <f>IF(Input!$D166="有",LEFT(Input!$E166,1),"")</f>
        <v/>
      </c>
      <c r="S166" s="36" t="str">
        <f>IF(Input!$D166="有",$S$1,"")</f>
        <v/>
      </c>
      <c r="T166" s="36" t="str">
        <f>IF(Input!$D166="有",$T$1,"")</f>
        <v/>
      </c>
      <c r="U166" s="36" t="str">
        <f>IF(Input!$D166="有",Input!$F166,"")</f>
        <v/>
      </c>
      <c r="V166" s="36" t="str">
        <f>IF(Input!$D166="有",$V$1,"")</f>
        <v/>
      </c>
      <c r="W166" s="36" t="s">
        <v>205</v>
      </c>
      <c r="X166" s="36" t="str">
        <f>IF(Input!$H166="有","true",IF(Input!$H166="無","false",""))</f>
        <v/>
      </c>
      <c r="Y166" s="36" t="s">
        <v>3</v>
      </c>
      <c r="Z166" s="36" t="str">
        <f>IF(OR(Input!$I166="text-tabs",Input!$I166="text"),$Z$1,"")</f>
        <v/>
      </c>
      <c r="AA166" s="36" t="str">
        <f>IF(OR(Input!$I166="text-tabs",Input!$I166="text"),Input!$B166,"")</f>
        <v/>
      </c>
      <c r="AB166" s="36" t="str">
        <f>IF(OR(Input!$I166="text-tabs",Input!$I166="text"),$AB$1,"")</f>
        <v/>
      </c>
      <c r="AC166" s="36" t="str">
        <f>IF(AND(OR(Input!$I166="text-tabs",Input!$I166="text"),Input!$T166="無"),$AC$1,"")</f>
        <v/>
      </c>
      <c r="AD166" s="36" t="str">
        <f>IF(AND(OR(Input!$I166="text-tabs",Input!$I166="text"),Input!$T166="無"),Input!$S166,"")</f>
        <v/>
      </c>
      <c r="AE166" s="36" t="str">
        <f>IF(AND(OR(Input!$I166="text-tabs",Input!$I166="text"),Input!$T166="無"),$AE$1,"")</f>
        <v/>
      </c>
      <c r="AF166" s="36" t="str">
        <f>IF(AND(OR(Input!$I166="text-tabs",Input!$I166="text"),Input!$S166="無"),$AF$1,"")</f>
        <v/>
      </c>
      <c r="AG166" s="36" t="str">
        <f>IF(AND(OR(Input!$I166="text-tabs",Input!$I166="text"),Input!$S166="無"),Input!$T166,"")</f>
        <v/>
      </c>
      <c r="AH166" s="36" t="str">
        <f>IF(AND(OR(Input!$I166="text-tabs",Input!$I166="text"),Input!$S166="無"),$AH$1,"")</f>
        <v/>
      </c>
      <c r="AI166" s="36" t="str">
        <f>IF(Input!$I166="text",$AI$1,"")</f>
        <v/>
      </c>
      <c r="AJ166" s="36" t="str">
        <f>IF(Input!$I166="text",Input!$R166,"")</f>
        <v/>
      </c>
      <c r="AK166" s="36" t="str">
        <f>IF(Input!$I166="text",$AK$1,"")</f>
        <v/>
      </c>
      <c r="AL166" s="36" t="str">
        <f>IF(Input!$I166="text-tabs",$AL$1,"")</f>
        <v/>
      </c>
      <c r="AM166" s="36" t="str">
        <f>IF(Input!$I166="text-tabs",$AM$1,"")</f>
        <v/>
      </c>
      <c r="AN166" s="36" t="str">
        <f>IF(Input!$I166="text-tabs",Input!$J166,"")</f>
        <v/>
      </c>
      <c r="AO166" s="36" t="str">
        <f>IF(Input!$I166="text-tabs",$AO$1,"")</f>
        <v/>
      </c>
      <c r="AP166" s="36" t="str">
        <f>IF(Input!$I166="text-tabs",Input!$R166,"")</f>
        <v/>
      </c>
      <c r="AQ166" s="36" t="str">
        <f>IF(Input!$I166="text-tabs",$AQ$1,"")</f>
        <v/>
      </c>
      <c r="AR166" s="36" t="str">
        <f>IF(AND(Input!$I166="text-tabs",Input!$K166="有"),$AR$1,"")</f>
        <v/>
      </c>
      <c r="AS166" s="36" t="str">
        <f>IF(AND(Input!$I166="text-tabs",Input!$K166="有"),Input!$L166,"")</f>
        <v/>
      </c>
      <c r="AT166" s="36" t="str">
        <f>IF(AND(Input!$I166="text-tabs",Input!$K166="有"),$AT$1,"")</f>
        <v/>
      </c>
      <c r="AU166" s="36" t="str">
        <f>IF(AND(Input!$I166="text-tabs",Input!$K166="有"),Input!$N166,"")</f>
        <v/>
      </c>
      <c r="AV166" s="36" t="str">
        <f>IF(AND(Input!$I166="text-tabs",Input!$K166="有"),"&lt;br&gt;","")</f>
        <v/>
      </c>
      <c r="AW166" s="36" t="str">
        <f>IF(AND(Input!$I166="text-tabs",Input!$K166="有"),IF(Input!$M166=1,svg_data!$A$1,IF(Input!$M166=2,svg_data!$A$2)),"")</f>
        <v/>
      </c>
      <c r="AX166" s="36" t="str">
        <f>IF(AND(Input!$I166="text-tabs",Input!$K166="有"),Input!$G166,"")</f>
        <v/>
      </c>
      <c r="AY166" s="36" t="str">
        <f>IF(AND(Input!$I166="text-tabs",Input!$K166="有"),IF(Input!$M166=1,svg_data!$C$1,IF(Input!$M166=2,svg_data!$C$2)),"")</f>
        <v/>
      </c>
      <c r="AZ166" s="36" t="str">
        <f>IF(AND(Input!$I166="text-tabs",Input!$K166="有"),Input!$G166,"")</f>
        <v/>
      </c>
      <c r="BA166" s="36" t="str">
        <f>IF(AND(Input!$I166="text-tabs",Input!$K166="有"),IF(Input!$M166=1,svg_data!$E$1,IF(Input!$M166=2,svg_data!$E$2)),"")</f>
        <v/>
      </c>
      <c r="BB166" s="36" t="str">
        <f>IF(AND(Input!$I166="text-tabs",Input!$K166="有"),Input!$G166,"")</f>
        <v/>
      </c>
      <c r="BC166" s="36" t="str">
        <f>IF(AND(Input!$I166="text-tabs",Input!$K166="有"),IF(Input!$M166=1,svg_data!$G$1,IF(Input!$M166=2,svg_data!$G$2)),"")</f>
        <v/>
      </c>
      <c r="BD166" s="36" t="str">
        <f>IF(AND(Input!$I166="text-tabs",Input!$K166="有"),Input!$G166,"")</f>
        <v/>
      </c>
      <c r="BE166" s="36" t="str">
        <f>IF(AND(Input!$I166="text-tabs",Input!$K166="有"),IF(Input!$M166=1,svg_data!$I$1,IF(Input!$M166=2,svg_data!$I$2)),"")</f>
        <v/>
      </c>
      <c r="BF166" s="36" t="str">
        <f>IF(AND(Input!$I166="text-tabs",Input!$K166="有"),Input!$G166,"")</f>
        <v/>
      </c>
      <c r="BG166" s="36" t="str">
        <f>IF(AND(Input!$I166="text-tabs",Input!$K166="有"),IF(Input!$M166=1,svg_data!$K$1,IF(Input!$M166=2,svg_data!$K$2)),"")</f>
        <v/>
      </c>
      <c r="BH166" s="36" t="str">
        <f>IF(AND(Input!$I166="text-tabs",Input!$K166="有"),Input!$G166,"")</f>
        <v/>
      </c>
      <c r="BI166" s="36" t="str">
        <f>IF(AND(Input!$I166="text-tabs",Input!$K166="有"),IF(Input!$M166=1,svg_data!$M$1,IF(Input!$M166=2,svg_data!$M$2)),"")</f>
        <v/>
      </c>
      <c r="BJ166" s="36" t="str">
        <f>IF(AND(Input!$I166="text-tabs",Input!$K166="有"),Input!$G166,"")</f>
        <v/>
      </c>
      <c r="BK166" s="36" t="str">
        <f>IF(AND(Input!$I166="text-tabs",Input!$K166="有"),IF(Input!$M166=1,svg_data!$O$1,IF(Input!$M166=2,svg_data!$O$2)),"")</f>
        <v/>
      </c>
      <c r="BL166" s="36" t="str">
        <f>IF(AND(Input!$I166="text-tabs",Input!$K166="有"),Input!$G166,"")</f>
        <v/>
      </c>
      <c r="BM166" s="36" t="str">
        <f>IF(AND(Input!$I166="text-tabs",Input!$K166="有"),IF(Input!$M166=1,svg_data!$Q$1,IF(Input!$M166=2,svg_data!$Q$2)),"")</f>
        <v/>
      </c>
      <c r="BN166" s="36" t="str">
        <f>IF(AND(Input!$I166="text-tabs",Input!$K166="有"),Input!$G166,"")</f>
        <v/>
      </c>
      <c r="BO166" s="36" t="str">
        <f>IF(AND(Input!$I166="text-tabs",Input!$K166="有"),IF(Input!$M166=1,svg_data!$S$1,IF(Input!$M166=2,svg_data!$S$2)),"")</f>
        <v/>
      </c>
      <c r="BP166" s="36" t="str">
        <f>IF(AND(Input!$I166="text-tabs",Input!$K166="有"),Input!$G166,"")</f>
        <v/>
      </c>
      <c r="BQ166" s="36" t="str">
        <f>IF(AND(Input!$I166="text-tabs",Input!$K166="有"),IF(Input!$M166=1,svg_data!$U$1,IF(Input!$M166=2,svg_data!$U$2)),"")</f>
        <v/>
      </c>
      <c r="BR166" s="36" t="str">
        <f>IF(AND(Input!$I166="text-tabs",Input!$K166="有"),Input!$G166,"")</f>
        <v/>
      </c>
      <c r="BS166" s="36" t="str">
        <f>IF(AND(Input!$I166="text-tabs",Input!$K166="有"),IF(Input!$M166=1,svg_data!$W$1,IF(Input!$M166=2,svg_data!$W$2)),"")</f>
        <v/>
      </c>
      <c r="BT166" s="36" t="str">
        <f>IF(AND(Input!$I166="text-tabs",Input!$K166="有"),Input!$G166,"")</f>
        <v/>
      </c>
      <c r="BU166" s="36" t="str">
        <f>IF(AND(Input!$I166="text-tabs",Input!$K166="有"),IF(Input!$M166=1,svg_data!$Y$1,IF(Input!$M166=2,svg_data!$Y$2)),"")</f>
        <v/>
      </c>
      <c r="BV166" s="36" t="str">
        <f>IF(AND(Input!$I166="text-tabs",Input!$K166="有"),Input!$G166,"")</f>
        <v/>
      </c>
      <c r="BW166" s="36" t="str">
        <f>IF(AND(Input!$I166="text-tabs",Input!$K166="有"),IF(Input!$M166=1,svg_data!$AA$1,IF(Input!$M166=2,svg_data!$AA$2)),"")</f>
        <v/>
      </c>
      <c r="BX166" s="36" t="str">
        <f>IF(AND(Input!$I166="text-tabs",Input!$K166="有"),Input!$G166,"")</f>
        <v/>
      </c>
      <c r="BY166" s="36" t="str">
        <f>IF(AND(Input!$I166="text-tabs",Input!$K166="有"),IF(Input!$M166=1,svg_data!$AC$1,IF(Input!$M166=2,svg_data!$AC$2)),"")</f>
        <v/>
      </c>
      <c r="BZ166" s="36" t="str">
        <f>IF(AND(Input!$I166="text-tabs",Input!$K166="有"),Input!$G166,"")</f>
        <v/>
      </c>
      <c r="CA166" s="36" t="str">
        <f>IF(AND(Input!$I166="text-tabs",Input!$K166="有"),IF(Input!$M166=1,svg_data!$AE$1,IF(Input!$M166=2,svg_data!$AE$2)),"")</f>
        <v/>
      </c>
      <c r="CB166" s="36" t="str">
        <f>IF(AND(Input!$I166="text-tabs",Input!$K166="有"),Input!$G166,"")</f>
        <v/>
      </c>
      <c r="CC166" s="36" t="str">
        <f>IF(AND(Input!$I166="text-tabs",Input!$K166="有"),IF(Input!$M166=1,svg_data!$AG$1,IF(Input!$M166=2,svg_data!$AG$2)),"")</f>
        <v/>
      </c>
      <c r="CD166" s="36" t="str">
        <f>IF(AND(Input!$I166="text-tabs",Input!$K166="有"),Input!$G166,"")</f>
        <v/>
      </c>
      <c r="CE166" s="36" t="str">
        <f>IF(AND(Input!$I166="text-tabs",Input!$K166="有"),IF(Input!$M166=1,svg_data!$AI$1,IF(Input!$M166=2,svg_data!$AI$2)),"")</f>
        <v/>
      </c>
      <c r="CF166" s="36" t="str">
        <f>IF(AND(Input!$I166="text-tabs",Input!$K166="有"),Input!$G166,"")</f>
        <v/>
      </c>
      <c r="CG166" s="36" t="str">
        <f>IF(AND(Input!$I166="text-tabs",Input!$K166="有"),IF(Input!$M166=1,svg_data!$AK$1,IF(Input!$M166=2,svg_data!$AK$2)),"")</f>
        <v/>
      </c>
      <c r="CH166" s="36" t="str">
        <f>IF(AND(Input!$I166="text-tabs",Input!$K166="有"),Input!$G166,"")</f>
        <v/>
      </c>
      <c r="CI166" s="36" t="str">
        <f>IF(AND(Input!$I166="text-tabs",Input!$K166="有"),IF(Input!$M166=1,svg_data!$AM$1,IF(Input!$M166=2,svg_data!$AM$2)),"")</f>
        <v/>
      </c>
      <c r="CJ166" s="36" t="str">
        <f>IF(AND(Input!$I166="text-tabs",Input!$K166="有"),Input!$G166,"")</f>
        <v/>
      </c>
      <c r="CK166" s="36" t="str">
        <f>IF(AND(Input!$I166="text-tabs",Input!$K166="有"),IF(Input!$M166=1,svg_data!$AO$1,IF(Input!$M166=2,svg_data!$AO$2)),"")</f>
        <v/>
      </c>
      <c r="CL166" s="36" t="str">
        <f>IF(AND(Input!$I166="text-tabs",Input!$K166="有"),Input!$G166,"")</f>
        <v/>
      </c>
      <c r="CM166" s="36" t="str">
        <f>IF(AND(Input!$I166="text-tabs",Input!$K166="有"),IF(Input!$M166=1,svg_data!$AQ$1,IF(Input!$M166=2,svg_data!$AQ$2)),"")</f>
        <v/>
      </c>
      <c r="CN166" s="36" t="str">
        <f>IF(AND(Input!$I166="text-tabs",Input!$K166="有"),Input!$G166,"")</f>
        <v/>
      </c>
      <c r="CO166" s="36" t="str">
        <f>IF(AND(Input!$I166="text-tabs",Input!$K166="有"),IF(Input!$M166=1,svg_data!$AS$1,IF(Input!$M166=2,svg_data!$AS$2)),"")</f>
        <v/>
      </c>
      <c r="CP166" s="36" t="str">
        <f>IF(AND(Input!$I166="text-tabs",Input!$K166="有"),Input!$G166,"")</f>
        <v/>
      </c>
      <c r="CQ166" s="36" t="str">
        <f>IF(AND(Input!$I166="text-tabs",Input!$K166="有"),IF(Input!$M166=1,svg_data!$AU$1,IF(Input!$M166=2,svg_data!$AU$2)),"")</f>
        <v/>
      </c>
      <c r="CR166" s="36" t="str">
        <f>IF(AND(Input!$I166="text-tabs",Input!$K166="有"),Input!$G166,"")</f>
        <v/>
      </c>
      <c r="CS166" s="36" t="str">
        <f>IF(AND(Input!$I166="text-tabs",Input!$K166="有"),IF(Input!$M166=1,svg_data!$AW$1,IF(Input!$M166=2,svg_data!$AW$2)),"")</f>
        <v/>
      </c>
      <c r="CT166" s="36" t="str">
        <f>IF(AND(Input!$I166="text-tabs",Input!$K166="有"),Input!$G166,"")</f>
        <v/>
      </c>
      <c r="CU166" s="36" t="str">
        <f>IF(AND(Input!$I166="text-tabs",Input!$K166="有"),IF(Input!$M166=1,svg_data!$AY$1,IF(Input!$M166=2,svg_data!$AY$2)),"")</f>
        <v/>
      </c>
      <c r="CV166" s="36" t="str">
        <f>IF(AND(Input!$I166="text-tabs",Input!$K166="有"),Input!$G166,"")</f>
        <v/>
      </c>
      <c r="CW166" s="36" t="str">
        <f>IF(AND(Input!$I166="text-tabs",Input!$K166="有"),IF(Input!$M166=1,svg_data!$BA$1,IF(Input!$M166=2,svg_data!$BA$2)),"")</f>
        <v/>
      </c>
      <c r="CX166" s="36" t="str">
        <f>IF(AND(Input!$I166="text-tabs",Input!$K166="有"),Input!$G166,"")</f>
        <v/>
      </c>
      <c r="CY166" s="36" t="str">
        <f>IF(AND(Input!$I166="text-tabs",Input!$K166="有"),IF(Input!$M166=1,svg_data!$BC$1,IF(Input!$M166=2,svg_data!$BC$2)),"")</f>
        <v/>
      </c>
      <c r="CZ166" s="36" t="str">
        <f>IF(AND(Input!$I166="text-tabs",Input!$K166="有"),Input!$G166,"")</f>
        <v/>
      </c>
      <c r="DA166" s="36" t="str">
        <f>IF(AND(Input!$I166="text-tabs",Input!$K166="有"),IF(Input!$M166=1,svg_data!$BE$1,IF(Input!$M166=2,svg_data!$BE$2)),"")</f>
        <v/>
      </c>
      <c r="DB166" s="36" t="str">
        <f>IF(AND(Input!$I166="text-tabs",Input!$K166="有"),Input!$G166,"")</f>
        <v/>
      </c>
      <c r="DC166" s="36" t="str">
        <f>IF(AND(Input!$I166="text-tabs",Input!$K166="有"),IF(Input!$M166=1,svg_data!$BG$1,IF(Input!$M166=2,svg_data!$BG$2)),"")</f>
        <v/>
      </c>
      <c r="DD166" s="36" t="str">
        <f>IF(AND(Input!$I166="text-tabs",Input!$K166="有"),Input!$G166,"")</f>
        <v/>
      </c>
      <c r="DE166" s="36" t="str">
        <f>IF(AND(Input!$I166="text-tabs",Input!$K166="有"),IF(Input!$M166=1,svg_data!$BI$1,IF(Input!$M166=2,svg_data!$BI$2)),"")</f>
        <v/>
      </c>
      <c r="DF166" s="36" t="str">
        <f>IF(AND(Input!$I166="text-tabs",Input!$K166="有"),Input!$G166,"")</f>
        <v/>
      </c>
      <c r="DG166" s="36" t="str">
        <f>IF(AND(Input!$I166="text-tabs",Input!$K166="有"),IF(Input!$M166=1,svg_data!$BK$1,IF(Input!$M166=2,svg_data!$BK$2)),"")</f>
        <v/>
      </c>
      <c r="DH166" s="36" t="str">
        <f>IF(AND(Input!$I166="text-tabs",Input!$K166="有"),Input!$G166,"")</f>
        <v/>
      </c>
      <c r="DI166" s="36" t="str">
        <f>IF(AND(Input!$I166="text-tabs",Input!$K166="有"),IF(Input!$M166=1,svg_data!$BM$1,IF(Input!$M166=2,svg_data!$BM$2)),"")</f>
        <v/>
      </c>
      <c r="DJ166" s="36" t="str">
        <f>IF(AND(Input!$I166="text-tabs",Input!$K166="有"),svg_data!$BN$1,"")</f>
        <v/>
      </c>
      <c r="DK166" s="36" t="str">
        <f>IF(AND(Input!$I166="text-tabs",Input!$K166="有"),Input!$G166,"")</f>
        <v/>
      </c>
      <c r="DL166" s="36" t="str">
        <f>IF(AND(Input!$I166="text-tabs",Input!$K166="有"),svg_data!$BP$1,"")</f>
        <v/>
      </c>
      <c r="DM166" s="36" t="str">
        <f>IF(AND(Input!$I166="text-tabs",Input!$K166="有"),svg_data!$BQ$1,"")</f>
        <v/>
      </c>
      <c r="DN166" s="36" t="str">
        <f>IF(AND(Input!$I166="text-tabs",Input!$K166="有"),Input!$G166,"")</f>
        <v/>
      </c>
      <c r="DO166" s="36" t="str">
        <f>IF(AND(Input!$I166="text-tabs",Input!$K166="有"),svg_data!$BS$1,"")</f>
        <v/>
      </c>
      <c r="DP166" s="36" t="str">
        <f>IF(AND(Input!$I166="text-tabs",Input!$K166="有"),Input!$G166,"")</f>
        <v/>
      </c>
      <c r="DQ166" s="36" t="str">
        <f>IF(AND(Input!$I166="text-tabs",Input!$K166="有"),svg_data!$BU$1,"")</f>
        <v/>
      </c>
      <c r="DR166" s="36" t="str">
        <f>IF(AND(Input!$I166="text-tabs",Input!$K166="有"),Input!$G166,"")</f>
        <v/>
      </c>
      <c r="DS166" s="36" t="str">
        <f>IF(AND(Input!$I166="text-tabs",Input!$K166="有"),IF(Input!$M166=1,svg_data!$BW$1,IF(Input!$M166=2,svg_data!$BW$2)),"")</f>
        <v/>
      </c>
      <c r="DT166" s="36" t="str">
        <f>IF(AND(Input!$I166="text-tabs",Input!$K166="有"),IF(Input!$M166=1,svg_data!$BY$1,IF(Input!$M166=2,"")),"")</f>
        <v/>
      </c>
      <c r="DU166" s="36" t="str">
        <f>IF(AND(Input!$I166="text-tabs",Input!$K166="有"),IF(Input!$M166=1,Input!$G166,IF(Input!$M166=2,"")),"")</f>
        <v/>
      </c>
      <c r="DV166" s="42" t="str">
        <f>IF(AND(Input!$I166="text-tabs",Input!$K166="有"),IF(Input!$M166=1,svg_data!$CA$1,IF(Input!$M166=2,svg_data!$CA$2)),"")</f>
        <v/>
      </c>
      <c r="DW166" s="36" t="str">
        <f>IF(AND(Input!$I166="text-tabs",Input!$K166="有"),IF(Input!$M166=1,svg_data!$CB$1,IF(Input!$M166=2,svg_data!$CB$2)),"")</f>
        <v/>
      </c>
      <c r="DX166" s="36" t="str">
        <f>IF(AND(Input!$I166="text-tabs",Input!$K166="有"),Input!$G166,"")</f>
        <v/>
      </c>
      <c r="DY166" s="36" t="str">
        <f>IF(AND(Input!$I166="text-tabs",Input!$K166="有"),IF(Input!$M166=1,svg_data!$CD$1,IF(Input!$M166=2,svg_data!$CD$2)),"")</f>
        <v/>
      </c>
      <c r="DZ166" s="36" t="str">
        <f>IF(AND(Input!$I166="text-tabs",Input!$K166="有"),Input!$G166,"")</f>
        <v/>
      </c>
      <c r="EA166" s="36" t="str">
        <f>IF(AND(Input!$I166="text-tabs",Input!$K166="有"),IF(Input!$M166=1,svg_data!$CF$1,IF(Input!$M166=2,svg_data!$CF$2)),"")</f>
        <v/>
      </c>
      <c r="EB166" s="36" t="str">
        <f>IF(AND(Input!$I166="text-tabs",Input!$K166="有"),Input!$G166,"")</f>
        <v/>
      </c>
      <c r="EC166" s="36" t="str">
        <f>IF(AND(Input!$I166="text-tabs",Input!$K166="有"),IF(Input!$M166=1,svg_data!$CH$1,IF(Input!$M166=2,svg_data!$CH$2)),"")</f>
        <v/>
      </c>
      <c r="ED166" s="36" t="str">
        <f>IF(AND(Input!$I166="text-tabs",Input!$K166="有"),Input!$G166,"")</f>
        <v/>
      </c>
      <c r="EE166" s="36" t="str">
        <f>IF(AND(Input!$I166="text-tabs",Input!$K166="有"),IF(Input!$M166=1,svg_data!$CJ$1,IF(Input!$M166=2,svg_data!$CJ$2)),"")</f>
        <v/>
      </c>
      <c r="EF166" s="36" t="str">
        <f>IF(AND(Input!$I166="text-tabs",Input!$K166="有"),Input!$G166,"")</f>
        <v/>
      </c>
      <c r="EG166" s="36" t="str">
        <f>IF(AND(Input!$I166="text-tabs",Input!$K166="有"),IF(Input!$M166=1,svg_data!$CL$1,IF(Input!$M166=2,svg_data!$CL$2)),"")</f>
        <v/>
      </c>
      <c r="EH166" s="36" t="str">
        <f>IF(AND(Input!$I166="text-tabs",Input!$K166="有"),Input!$G166,"")</f>
        <v/>
      </c>
      <c r="EI166" s="36" t="str">
        <f>IF(AND(Input!$I166="text-tabs",Input!$K166="有"),IF(Input!$M166=1,svg_data!$CN$1,IF(Input!$M166=2,svg_data!$CN$2)),"")</f>
        <v/>
      </c>
      <c r="EJ166" s="36" t="str">
        <f>IF(AND(Input!$I166="text-tabs",Input!$K166="有"),Input!$G166,"")</f>
        <v/>
      </c>
      <c r="EK166" s="36" t="str">
        <f>IF(AND(Input!$I166="text-tabs",Input!$K166="有"),IF(Input!$M166=1,svg_data!$CP$1,IF(Input!$M166=2,svg_data!$CP$2)),"")</f>
        <v/>
      </c>
      <c r="EL166" s="36" t="str">
        <f>IF(AND(Input!$I166="text-tabs",Input!$K166="有"),Input!$G166,"")</f>
        <v/>
      </c>
      <c r="EM166" s="36" t="str">
        <f>IF(AND(Input!$I166="text-tabs",Input!$K166="有"),IF(Input!$M166=1,svg_data!$CR$1,IF(Input!$M166=2,svg_data!$CR$2)),"")</f>
        <v/>
      </c>
      <c r="EN166" s="36" t="str">
        <f>IF(AND(Input!$I166="text-tabs",Input!$K166="有"),Input!$G166,"")</f>
        <v/>
      </c>
      <c r="EO166" s="36" t="str">
        <f>IF(AND(Input!$I166="text-tabs",Input!$K166="有"),IF(Input!$M166=1,svg_data!$CT$1,IF(Input!$M166=2,svg_data!$CT$2)),"")</f>
        <v/>
      </c>
      <c r="EP166" s="36" t="str">
        <f>IF(AND(Input!$I166="text-tabs",Input!$K166="有"),Input!$G166,"")</f>
        <v/>
      </c>
      <c r="EQ166" s="36" t="str">
        <f>IF(AND(Input!$I166="text-tabs",Input!$K166="有"),IF(Input!$M166=1,svg_data!$CV$1,IF(Input!$M166=2,svg_data!$CV$2)),"")</f>
        <v/>
      </c>
      <c r="ER166" s="36" t="str">
        <f>IF(AND(Input!$I166="text-tabs",Input!$K166="有"),Input!$G166,"")</f>
        <v/>
      </c>
      <c r="ES166" s="36" t="str">
        <f>IF(AND(Input!$I166="text-tabs",Input!$K166="有"),IF(Input!$M166=1,svg_data!$CX$1,IF(Input!$M166=2,svg_data!$CX$2)),"")</f>
        <v/>
      </c>
      <c r="ET166" s="36" t="str">
        <f>IF(AND(Input!$I166="text-tabs",Input!$K166="有"),Input!$G166,"")</f>
        <v/>
      </c>
      <c r="EU166" s="36" t="str">
        <f>IF(AND(Input!$I166="text-tabs",Input!$K166="有"),IF(Input!$M166=1,svg_data!$CZ$1,IF(Input!$M166=2,svg_data!$CZ$2)),"")</f>
        <v/>
      </c>
      <c r="EV166" s="36" t="str">
        <f>IF(AND(Input!$I166="text-tabs",Input!$K166="有"),Input!$G166,"")</f>
        <v/>
      </c>
      <c r="EW166" s="36" t="str">
        <f>IF(AND(Input!$I166="text-tabs",Input!$K166="有"),IF(Input!$M166=1,svg_data!$DB$1,IF(Input!$M166=2,svg_data!$DB$2)),"")</f>
        <v/>
      </c>
      <c r="EX166" s="36" t="str">
        <f>IF(AND(Input!$I166="text-tabs",Input!$K166="有"),Input!$G166,"")</f>
        <v/>
      </c>
      <c r="EY166" s="36" t="str">
        <f>IF(AND(Input!$I166="text-tabs",Input!$K166="有"),IF(Input!$M166=1,svg_data!$DD$1,IF(Input!$M166=2,svg_data!$DD$2)),"")</f>
        <v/>
      </c>
      <c r="EZ166" s="36" t="str">
        <f>IF(AND(Input!$I166="text-tabs",Input!$K166="有"),Input!$G166,"")</f>
        <v/>
      </c>
      <c r="FA166" s="36" t="str">
        <f>IF(AND(Input!$I166="text-tabs",Input!$K166="有"),IF(Input!$M166=1,svg_data!$DF$1,IF(Input!$M166=2,svg_data!$DF$2)),"")</f>
        <v/>
      </c>
      <c r="FB166" s="36" t="str">
        <f>IF(AND(Input!$I166="text-tabs",Input!$K166="有"),Input!$G166,"")</f>
        <v/>
      </c>
      <c r="FC166" s="36" t="str">
        <f>IF(AND(Input!$I166="text-tabs",Input!$K166="有"),IF(Input!$M166=1,svg_data!$DH$1,IF(Input!$M166=2,svg_data!$DH$2)),"")</f>
        <v/>
      </c>
      <c r="FD166" s="36" t="str">
        <f>IF(AND(Input!$I166="text-tabs",Input!$K166="有"),Input!$G166,"")</f>
        <v/>
      </c>
      <c r="FE166" s="36" t="str">
        <f>IF(AND(Input!$I166="text-tabs",Input!$K166="有"),IF(Input!$M166=1,svg_data!$DJ$1,IF(Input!$M166=2,svg_data!$DJ$2)),"")</f>
        <v/>
      </c>
      <c r="FF166" s="36" t="str">
        <f>IF(AND(Input!$I166="text-tabs",Input!$K166="有"),Input!$G166,"")</f>
        <v/>
      </c>
      <c r="FG166" s="36" t="str">
        <f>IF(AND(Input!$I166="text-tabs",Input!$K166="有"),IF(Input!$M166=1,svg_data!$DL$1,IF(Input!$M166=2,svg_data!$DL$2)),"")</f>
        <v/>
      </c>
      <c r="FH166" s="36" t="str">
        <f>IF(AND(Input!$I166="text-tabs",Input!$K166="有"),Input!$G166,"")</f>
        <v/>
      </c>
      <c r="FI166" s="36" t="str">
        <f>IF(AND(Input!$I166="text-tabs",Input!$K166="有"),IF(Input!$M166=1,svg_data!$DN$1,IF(Input!$M166=2,svg_data!$DN$2)),"")</f>
        <v/>
      </c>
      <c r="FJ166" s="36" t="str">
        <f>IF(AND(Input!$I166="text-tabs",Input!$K166="有"),Input!$G166,"")</f>
        <v/>
      </c>
      <c r="FK166" s="36" t="str">
        <f>IF(AND(Input!$I166="text-tabs",Input!$K166="有"),IF(Input!$M166=1,svg_data!$DP$1,IF(Input!$M166=2,svg_data!$DP$2)),"")</f>
        <v/>
      </c>
      <c r="FL166" s="36" t="str">
        <f>IF(AND(Input!$I166="text-tabs",Input!$K166="有"),Input!$G166,"")</f>
        <v/>
      </c>
      <c r="FM166" s="36" t="str">
        <f>IF(AND(Input!$I166="text-tabs",Input!$K166="有"),IF(Input!$M166=1,svg_data!$DR$1,IF(Input!$M166=2,svg_data!$DR$2)),"")</f>
        <v/>
      </c>
      <c r="FN166" s="36" t="str">
        <f>IF(AND(Input!$I166="text-tabs",Input!$K166="有"),Input!$G166,"")</f>
        <v/>
      </c>
      <c r="FO166" s="36" t="str">
        <f>IF(AND(Input!$I166="text-tabs",Input!$K166="有"),IF(Input!$M166=1,svg_data!$DT$1,IF(Input!$M166=2,svg_data!$DT$2)),"")</f>
        <v/>
      </c>
      <c r="FP166" s="36" t="str">
        <f>IF(AND(Input!$I166="text-tabs",Input!$K166="有"),Input!$G166,"")</f>
        <v/>
      </c>
      <c r="FQ166" s="36" t="str">
        <f>IF(AND(Input!$I166="text-tabs",Input!$K166="有"),IF(Input!$M166=1,svg_data!$DV$1,IF(Input!$M166=2,svg_data!$DV$2)),"")</f>
        <v/>
      </c>
      <c r="FR166" s="36" t="str">
        <f>IF(AND(Input!$I166="text-tabs",Input!$K166="有"),Input!$G166,"")</f>
        <v/>
      </c>
      <c r="FS166" s="36" t="str">
        <f>IF(AND(Input!$I166="text-tabs",Input!$K166="有"),IF(Input!$M166=1,svg_data!$DX$1,IF(Input!$M166=2,svg_data!$DX$2)),"")</f>
        <v/>
      </c>
      <c r="FT166" s="36" t="str">
        <f>IF(AND(Input!$I166="text-tabs",Input!$K166="有"),Input!$G166,"")</f>
        <v/>
      </c>
      <c r="FU166" s="36" t="str">
        <f>IF(AND(Input!$I166="text-tabs",Input!$K166="有"),IF(Input!$M166=1,svg_data!$DZ$1,IF(Input!$M166=2,svg_data!$DZ$2)),"")</f>
        <v/>
      </c>
      <c r="FV166" s="36" t="str">
        <f>IF(AND(Input!$I166="text-tabs",Input!$K166="有"),Input!$G166,"")</f>
        <v/>
      </c>
      <c r="FW166" s="36" t="str">
        <f>IF(AND(Input!$I166="text-tabs",Input!$K166="有"),IF(Input!$M166=1,svg_data!$EB$1,IF(Input!$M166=2,svg_data!$EB$2)),"")</f>
        <v/>
      </c>
      <c r="FX166" s="36" t="str">
        <f>IF(AND(Input!$I166="text-tabs",Input!$K166="有"),Input!$G166,"")</f>
        <v/>
      </c>
      <c r="FY166" s="36" t="str">
        <f>IF(AND(Input!$I166="text-tabs",Input!$K166="有"),IF(Input!$M166=1,svg_data!$ED$1,IF(Input!$M166=2,svg_data!$ED$2)),"")</f>
        <v/>
      </c>
      <c r="FZ166" s="36" t="str">
        <f>IF(AND(Input!$I166="text-tabs",Input!$K166="有"),Input!$G166,"")</f>
        <v/>
      </c>
      <c r="GA166" s="36" t="str">
        <f>IF(AND(Input!$I166="text-tabs",Input!$K166="有"),IF(Input!$M166=1,svg_data!$EF$1,IF(Input!$M166=2,svg_data!$EF$2)),"")</f>
        <v/>
      </c>
      <c r="GB166" s="36" t="str">
        <f>IF(AND(Input!$I166="text-tabs",Input!$K166="有"),Input!$G166,"")</f>
        <v/>
      </c>
      <c r="GC166" s="36" t="str">
        <f>IF(AND(Input!$I166="text-tabs",Input!$K166="有"),IF(Input!$M166=1,svg_data!$EH$1,IF(Input!$M166=2,svg_data!$EH$2)),"")</f>
        <v/>
      </c>
      <c r="GD166" s="36" t="str">
        <f>IF(AND(Input!$I166="text-tabs",Input!$K166="有"),Input!$G166,"")</f>
        <v/>
      </c>
      <c r="GE166" s="36" t="str">
        <f>IF(AND(Input!$I166="text-tabs",Input!$K166="有"),IF(Input!$M166=1,svg_data!$EJ$1,IF(Input!$M166=2,svg_data!$EJ$2)),"")</f>
        <v/>
      </c>
      <c r="GF166" s="36" t="str">
        <f>IF(AND(Input!$I166="text-tabs",Input!$K166="有"),Input!$G166,"")</f>
        <v/>
      </c>
      <c r="GG166" s="36" t="str">
        <f>IF(AND(Input!$I166="text-tabs",Input!$K166="有"),IF(Input!$M166=1,svg_data!$EL$1,IF(Input!$M166=2,svg_data!$EL$2)),"")</f>
        <v/>
      </c>
      <c r="GH166" s="36" t="str">
        <f>IF(AND(Input!$I166="text-tabs",Input!$K166="有"),Input!$G166,"")</f>
        <v/>
      </c>
      <c r="GI166" s="36" t="str">
        <f>IF(AND(Input!$I166="text-tabs",Input!$K166="有"),IF(Input!$M166=1,svg_data!$EN$1,IF(Input!$M166=2,svg_data!$EN$2)),"")</f>
        <v/>
      </c>
      <c r="GJ166" s="36" t="str">
        <f>IF(AND(Input!$I166="text-tabs",Input!$K166="有"),Input!$G166,"")</f>
        <v/>
      </c>
      <c r="GK166" s="36" t="str">
        <f>IF(AND(Input!$I166="text-tabs",Input!$K166="有"),IF(Input!$M166=1,svg_data!$EP$1,IF(Input!$M166=2,svg_data!$EP$2)),"")</f>
        <v/>
      </c>
      <c r="GL166" s="36" t="str">
        <f>IF(AND(Input!$I166="text-tabs",Input!$K166="有"),Input!$G166,"")</f>
        <v/>
      </c>
      <c r="GM166" s="36" t="str">
        <f>IF(AND(Input!$I166="text-tabs",Input!$K166="有"),svg_data!$ER$1,"")</f>
        <v/>
      </c>
      <c r="GN166" s="36" t="str">
        <f>IF(AND(Input!$I166="text-tabs",Input!$K166="有"),Input!$G166,"")</f>
        <v/>
      </c>
      <c r="GO166" s="36" t="str">
        <f>IF(AND(Input!$I166="text-tabs",Input!$K166="有"),svg_data!$ET$1,"")</f>
        <v/>
      </c>
      <c r="GP166" s="36" t="str">
        <f>IF(AND(Input!$I166="text-tabs",Input!$K166="有"),Input!$G166,"")</f>
        <v/>
      </c>
      <c r="GQ166" s="36" t="str">
        <f>IF(AND(Input!$I166="text-tabs",Input!$K166="有"),svg_data!$EV$1,"")</f>
        <v/>
      </c>
      <c r="GR166" s="36" t="str">
        <f>IF(AND(Input!$I166="text-tabs",Input!$K166="有"),Input!$G166,"")</f>
        <v/>
      </c>
      <c r="GS166" s="36" t="str">
        <f>IF(AND(Input!$I166="text-tabs",Input!$K166="有"),svg_data!$EX$1,"")</f>
        <v/>
      </c>
      <c r="GT166" s="36" t="str">
        <f>IF(AND(Input!$I166="text-tabs",Input!$K166="有"),IF(Input!$O166="無","",svg_data!$EY$1),"")</f>
        <v/>
      </c>
      <c r="GU166" s="36" t="str">
        <f>IF(AND(Input!$I166="text-tabs",Input!$K166="有"),IF(Input!$O166="無","",Input!$G166),"")</f>
        <v/>
      </c>
      <c r="GV166" s="36" t="str">
        <f>IF(AND(Input!$I166="text-tabs",Input!$K166="有"),IF(Input!$O166="無","",Input!$O166),"")</f>
        <v/>
      </c>
      <c r="GW166" s="36" t="str">
        <f>IF(AND(Input!$I166="text-tabs",Input!$K166="有"),IF(Input!$O166="無","",svg_data!$FA$1),"")</f>
        <v/>
      </c>
      <c r="GX166" s="36" t="str">
        <f>IF(AND(Input!$I166="text-tabs",Input!$K166="有"),IF(Input!$O166="無","",Input!$P166),"")</f>
        <v/>
      </c>
      <c r="GY166" s="36" t="str">
        <f>IF(AND(Input!$I166="text-tabs",Input!$K166="有"),IF(Input!$O166="無","",svg_data!$FC$1),"")</f>
        <v/>
      </c>
      <c r="GZ166" s="36" t="str">
        <f>IF(AND(Input!$I166="text-tabs",Input!$K166="有"),svg_data!$FD$1,"")</f>
        <v/>
      </c>
      <c r="HA166" s="36" t="str">
        <f>IF(AND(Input!$I166="text-tabs",Input!$K166="有"),$HA$1,"")</f>
        <v/>
      </c>
      <c r="HB166" s="36" t="str">
        <f>IF(AND(Input!$I166="text-tabs",Input!$V166="有",Input!$W166&lt;&gt;""),$HB$1,"")</f>
        <v/>
      </c>
      <c r="HC166" s="36" t="str">
        <f>IF(AND(Input!$I166="text-tabs",Input!$V166="有",Input!$W166&lt;&gt;""),Input!$U166,"")</f>
        <v/>
      </c>
      <c r="HD166" s="36" t="str">
        <f>IF(AND(Input!$I166="text-tabs",Input!$V166="有",Input!$W166&lt;&gt;""),$HD$1,"")</f>
        <v/>
      </c>
      <c r="HE166" s="36" t="str">
        <f>IF(AND(Input!$I166="text-tabs",Input!$V166="有",Input!$W166&lt;&gt;""),$HE$1,"")</f>
        <v/>
      </c>
      <c r="HF166" s="36" t="str">
        <f>IF(AND(Input!$I166="text-tabs",Input!$V166="有",Input!$W166&lt;&gt;""),$HF$1,"")</f>
        <v/>
      </c>
      <c r="HG166" s="36" t="str">
        <f>IF(AND(Input!$I166="text-tabs",Input!$V166="有",Input!$W166&lt;&gt;""),Input!$X166,"")</f>
        <v/>
      </c>
      <c r="HH166" s="36" t="str">
        <f>IF(AND(Input!$I166="text-tabs",Input!$V166="有",Input!$W166&lt;&gt;""),$HH$1,"")</f>
        <v/>
      </c>
      <c r="HI166" s="36" t="str">
        <f>IF(AND(Input!$I166="text-tabs",Input!$V166="有",Input!$W166&lt;&gt;""),Input!$W166,"")</f>
        <v/>
      </c>
      <c r="HJ166" s="36" t="str">
        <f>IF(AND(Input!$I166="text-tabs",Input!$V166="有",Input!$W166&lt;&gt;""),$HJ$1,"")</f>
        <v/>
      </c>
      <c r="HK166" s="36" t="str">
        <f>IF(AND(Input!$I166="text-tabs",Input!$V166="有",Input!$Y166&lt;&gt;"無"),$HK$1,"")</f>
        <v/>
      </c>
      <c r="HL166" s="36" t="str">
        <f>IF(AND(Input!$I166="text-tabs",Input!$V166="有",Input!$Y166&lt;&gt;"無"),$HF$1,"")</f>
        <v/>
      </c>
      <c r="HM166" s="36" t="str">
        <f>IF(AND(Input!$I166="text-tabs",Input!$V166="有",Input!$Y166&lt;&gt;"無"),Input!$Z166,"")</f>
        <v/>
      </c>
      <c r="HN166" s="36" t="str">
        <f>IF(AND(Input!$I166="text-tabs",Input!$V166="有",Input!$Y166&lt;&gt;"無"),$HH$1,"")</f>
        <v/>
      </c>
      <c r="HO166" s="36" t="str">
        <f>IF(AND(Input!$I166="text-tabs",Input!$V166="有",Input!$Y166&lt;&gt;"無"),Input!$Y166,"")</f>
        <v/>
      </c>
      <c r="HP166" s="36" t="str">
        <f>IF(AND(Input!$I166="text-tabs",Input!$V166="有",Input!$Y166&lt;&gt;"無"),$HJ$1,"")</f>
        <v/>
      </c>
      <c r="HQ166" s="36" t="str">
        <f>IF(AND(Input!$I166="text-tabs",Input!$V166="有",Input!$AA166&lt;&gt;"無"),$HQ$1,"")</f>
        <v/>
      </c>
      <c r="HR166" s="36" t="str">
        <f>IF(AND(Input!$I166="text-tabs",Input!$V166="有",Input!$AA166&lt;&gt;"無"),$HR$1,"")</f>
        <v/>
      </c>
      <c r="HS166" s="36" t="str">
        <f>IF(AND(Input!$I166="text-tabs",Input!$V166="有",Input!$AA166&lt;&gt;"無"),Input!$AB166,"")</f>
        <v/>
      </c>
      <c r="HT166" s="36" t="str">
        <f>IF(AND(Input!$I166="text-tabs",Input!$V166="有",Input!$AA166&lt;&gt;"無"),$HT$1,"")</f>
        <v/>
      </c>
      <c r="HU166" s="36" t="str">
        <f>IF(AND(Input!$I166="text-tabs",Input!$V166="有",Input!$AA166&lt;&gt;"無"),Input!$AA166,"")</f>
        <v/>
      </c>
      <c r="HV166" s="36" t="str">
        <f>IF(AND(Input!$I166="text-tabs",Input!$V166="有",Input!$AA166&lt;&gt;"無"),$HV$1,"")</f>
        <v/>
      </c>
      <c r="HW166" s="36" t="str">
        <f>IF(AND(Input!$I166="text-tabs",Input!$V166="有",Input!$AC166&lt;&gt;"無"),$HW$1,"")</f>
        <v/>
      </c>
      <c r="HX166" s="36" t="str">
        <f>IF(AND(Input!$I166="text-tabs",Input!$V166="有",Input!$AC166&lt;&gt;"無"),$HX$1,"")</f>
        <v/>
      </c>
      <c r="HY166" s="36" t="str">
        <f>IF(AND(Input!$I166="text-tabs",Input!$V166="有",Input!$AC166&lt;&gt;"無"),Input!$AD166,"")</f>
        <v/>
      </c>
      <c r="HZ166" s="36" t="str">
        <f>IF(AND(Input!$I166="text-tabs",Input!$V166="有",Input!$AC166&lt;&gt;"無"),$HZ$1,"")</f>
        <v/>
      </c>
      <c r="IA166" s="36" t="str">
        <f>IF(AND(Input!$I166="text-tabs",Input!$V166="有",Input!$AC166&lt;&gt;"無"),Input!$AC166,"")</f>
        <v/>
      </c>
      <c r="IB166" s="36" t="str">
        <f>IF(AND(Input!$I166="text-tabs",Input!$V166="有",Input!$AC166&lt;&gt;"無"),$IB$1,"")</f>
        <v/>
      </c>
      <c r="IC166" s="36" t="str">
        <f>IF(AND(Input!$I166="text-tabs",Input!$V166="有",Input!$AE166&lt;&gt;"無"),$IC$1,"")</f>
        <v/>
      </c>
      <c r="ID166" s="36" t="str">
        <f>IF(AND(Input!$I166="text-tabs",Input!$V166="有",Input!$AE166&lt;&gt;"無"),$HF$1,"")</f>
        <v/>
      </c>
      <c r="IE166" s="36" t="str">
        <f>IF(AND(Input!$I166="text-tabs",Input!$V166="有",Input!$AE166&lt;&gt;"無"),Input!$AF166,"")</f>
        <v/>
      </c>
      <c r="IF166" s="36" t="str">
        <f>IF(AND(Input!$I166="text-tabs",Input!$V166="有",Input!$AE166&lt;&gt;"無"),$HH$1,"")</f>
        <v/>
      </c>
      <c r="IG166" s="36" t="str">
        <f>IF(AND(Input!$I166="text-tabs",Input!$V166="有",Input!$AE166&lt;&gt;"無"),Input!$AE166,"")</f>
        <v/>
      </c>
      <c r="IH166" s="36" t="str">
        <f>IF(AND(Input!$I166="text-tabs",Input!$V166="有",Input!$AE166&lt;&gt;"無"),$HJ$1,"")</f>
        <v/>
      </c>
      <c r="II166" s="36" t="str">
        <f>IF(AND(Input!$I166="text-tabs",Input!$V166="有"),$II$1,"")</f>
        <v/>
      </c>
      <c r="IJ166" s="36" t="str">
        <f>IF(AND(Input!$I166="text-tabs",Input!$AG166="有"),$IJ$1,"")</f>
        <v/>
      </c>
      <c r="IK166" s="36" t="str">
        <f>IF(AND(Input!$I166="text-tabs",Input!$AG166="有"),Input!$AH166,"")</f>
        <v/>
      </c>
      <c r="IL166" s="36" t="str">
        <f>IF(AND(Input!$I166="text-tabs",Input!$AG166="有"),$IL$1,"")</f>
        <v/>
      </c>
      <c r="IM166" s="36" t="str">
        <f>IF(AND(Input!$I166="text-tabs",Input!$AG166="有"),Input!$AI166,"")</f>
        <v/>
      </c>
      <c r="IN166" s="36" t="str">
        <f>IF(AND(Input!$I166="text-tabs",Input!$AG166="有"),$IN$1,"")</f>
        <v/>
      </c>
      <c r="IO166" s="36" t="str">
        <f>IF(Input!$I166="text-tabs",$IO$1,"")</f>
        <v/>
      </c>
      <c r="IP166" s="36" t="str">
        <f>IF(Input!$I166="event",$IP$1,"")</f>
        <v/>
      </c>
      <c r="IQ166" s="36" t="str">
        <f>IF(Input!$I166="event",Input!$R166,"")</f>
        <v/>
      </c>
      <c r="IR166" s="36" t="str">
        <f>IF(Input!$I166="event",$IR$1,"")</f>
        <v/>
      </c>
      <c r="IS166" s="36" t="str">
        <f>IF(Input!$I166="event",$IS$1,"")</f>
        <v/>
      </c>
      <c r="IT166" s="36" t="str">
        <f>IF(Input!$I166="event",Input!$Q166,"")</f>
        <v/>
      </c>
      <c r="IU166" s="36" t="str">
        <f>IF(Input!$I166="event",$IU$1,"")</f>
        <v/>
      </c>
      <c r="IV166" s="36" t="str">
        <f>IF(Input!$I166="image",$IV$1,"")</f>
        <v/>
      </c>
      <c r="IW166" s="36" t="str">
        <f>IF(Input!$I166="image",Input!$S166,"")</f>
        <v/>
      </c>
      <c r="IX166" s="36" t="str">
        <f>IF(Input!$I166="image",$IX$1,"")</f>
        <v/>
      </c>
      <c r="IY166" s="36" t="str">
        <f>IF(AND(Input!$I166="image",Input!$V166="無"),$IY$1,"")</f>
        <v/>
      </c>
      <c r="IZ166" s="36" t="str">
        <f>IF(AND(Input!$I166="image",Input!$V166="無"),Input!$B166,"")</f>
        <v/>
      </c>
      <c r="JA166" s="36" t="str">
        <f>IF(AND(Input!$I166="image",Input!$V166="無"),$JA$1,"")</f>
        <v/>
      </c>
      <c r="JB166" s="36" t="str">
        <f>IF(AND(Input!$I166="image",Input!$V166="有"),$JB$1,"")</f>
        <v/>
      </c>
      <c r="JC166" s="36" t="str">
        <f>IF(AND(Input!$I166="image",Input!$V166="有"),Input!$W166,"")</f>
        <v/>
      </c>
      <c r="JD166" s="36" t="str">
        <f>IF(AND(Input!$I166="image",Input!$V166="有"),$JD$1,"")</f>
        <v/>
      </c>
      <c r="JE166" s="36" t="str">
        <f>IF(AND(Input!$I166="image",Input!$V166="有"),Input!$X166,"")</f>
        <v/>
      </c>
      <c r="JF166" s="36" t="str">
        <f>IF(AND(Input!$I166="image",Input!$V166="有"),$JF$1,"")</f>
        <v/>
      </c>
      <c r="JG166" s="36" t="str">
        <f>IF(Input!$I166="embed",$JG$1,"")</f>
        <v/>
      </c>
      <c r="JH166" s="36" t="str">
        <f>IF(Input!$I166="embed",Input!$X166,"")</f>
        <v/>
      </c>
      <c r="JI166" s="36" t="str">
        <f>IF(Input!$I166="embed",$JI$1,"")</f>
        <v/>
      </c>
      <c r="JJ166" s="36" t="str">
        <f>IF(Input!$I166="embed",$JJ$1,"")</f>
        <v/>
      </c>
      <c r="JK166" s="36" t="str">
        <f>IF(Input!$I166="embed",Input!$R166,"")</f>
        <v/>
      </c>
      <c r="JL166" s="36" t="str">
        <f>IF(Input!$I166="embed",$JL$1,"")</f>
        <v/>
      </c>
      <c r="JM166" s="36" t="str">
        <f>IF(Input!$I166="table",Input!$AI166,"")</f>
        <v/>
      </c>
      <c r="JN166" s="36" t="str">
        <f>IF(Input!$I166="table",Input!$AJ166,"")</f>
        <v/>
      </c>
      <c r="JO166" s="36" t="s">
        <v>0</v>
      </c>
      <c r="JP166" s="36" t="str">
        <f t="shared" si="8"/>
        <v/>
      </c>
    </row>
    <row r="167" spans="1:276" s="36" customFormat="1">
      <c r="A167" s="39" t="str">
        <f t="shared" si="7"/>
        <v>"0":{"category":"未記入","class":"0","id":"0","titleShadow":"",}</v>
      </c>
      <c r="B167" s="36" t="s">
        <v>5</v>
      </c>
      <c r="C167" s="40">
        <f>Input!$G167</f>
        <v>0</v>
      </c>
      <c r="D167" s="36" t="s">
        <v>210</v>
      </c>
      <c r="E167" s="36" t="s">
        <v>23</v>
      </c>
      <c r="F167" s="36" t="str">
        <f>IF(Input!$C167&lt;&gt;"",Input!$C167,"未記入")</f>
        <v>未記入</v>
      </c>
      <c r="G167" s="36" t="s">
        <v>3</v>
      </c>
      <c r="H167" s="36" t="s">
        <v>1</v>
      </c>
      <c r="I167" s="36">
        <f>Input!$I167</f>
        <v>0</v>
      </c>
      <c r="J167" s="36" t="s">
        <v>3</v>
      </c>
      <c r="K167" s="36" t="s">
        <v>4</v>
      </c>
      <c r="L167" s="40">
        <f>Input!$G167</f>
        <v>0</v>
      </c>
      <c r="M167" s="36" t="s">
        <v>3</v>
      </c>
      <c r="N167" s="36" t="str">
        <f>IF(Input!$D167="有",$N$1,"")</f>
        <v/>
      </c>
      <c r="O167" s="36" t="str">
        <f>IF(Input!$D167="有",Input!$A167,"")</f>
        <v/>
      </c>
      <c r="P167" s="36" t="str">
        <f>IF(Input!$D167="有",$P$1,"")</f>
        <v/>
      </c>
      <c r="Q167" s="36" t="str">
        <f>IF(Input!$D167="有",$Q$1,"")</f>
        <v/>
      </c>
      <c r="R167" s="36" t="str">
        <f>IF(Input!$D167="有",LEFT(Input!$E167,1),"")</f>
        <v/>
      </c>
      <c r="S167" s="36" t="str">
        <f>IF(Input!$D167="有",$S$1,"")</f>
        <v/>
      </c>
      <c r="T167" s="36" t="str">
        <f>IF(Input!$D167="有",$T$1,"")</f>
        <v/>
      </c>
      <c r="U167" s="36" t="str">
        <f>IF(Input!$D167="有",Input!$F167,"")</f>
        <v/>
      </c>
      <c r="V167" s="36" t="str">
        <f>IF(Input!$D167="有",$V$1,"")</f>
        <v/>
      </c>
      <c r="W167" s="36" t="s">
        <v>205</v>
      </c>
      <c r="X167" s="36" t="str">
        <f>IF(Input!$H167="有","true",IF(Input!$H167="無","false",""))</f>
        <v/>
      </c>
      <c r="Y167" s="36" t="s">
        <v>3</v>
      </c>
      <c r="Z167" s="36" t="str">
        <f>IF(OR(Input!$I167="text-tabs",Input!$I167="text"),$Z$1,"")</f>
        <v/>
      </c>
      <c r="AA167" s="36" t="str">
        <f>IF(OR(Input!$I167="text-tabs",Input!$I167="text"),Input!$B167,"")</f>
        <v/>
      </c>
      <c r="AB167" s="36" t="str">
        <f>IF(OR(Input!$I167="text-tabs",Input!$I167="text"),$AB$1,"")</f>
        <v/>
      </c>
      <c r="AC167" s="36" t="str">
        <f>IF(AND(OR(Input!$I167="text-tabs",Input!$I167="text"),Input!$T167="無"),$AC$1,"")</f>
        <v/>
      </c>
      <c r="AD167" s="36" t="str">
        <f>IF(AND(OR(Input!$I167="text-tabs",Input!$I167="text"),Input!$T167="無"),Input!$S167,"")</f>
        <v/>
      </c>
      <c r="AE167" s="36" t="str">
        <f>IF(AND(OR(Input!$I167="text-tabs",Input!$I167="text"),Input!$T167="無"),$AE$1,"")</f>
        <v/>
      </c>
      <c r="AF167" s="36" t="str">
        <f>IF(AND(OR(Input!$I167="text-tabs",Input!$I167="text"),Input!$S167="無"),$AF$1,"")</f>
        <v/>
      </c>
      <c r="AG167" s="36" t="str">
        <f>IF(AND(OR(Input!$I167="text-tabs",Input!$I167="text"),Input!$S167="無"),Input!$T167,"")</f>
        <v/>
      </c>
      <c r="AH167" s="36" t="str">
        <f>IF(AND(OR(Input!$I167="text-tabs",Input!$I167="text"),Input!$S167="無"),$AH$1,"")</f>
        <v/>
      </c>
      <c r="AI167" s="36" t="str">
        <f>IF(Input!$I167="text",$AI$1,"")</f>
        <v/>
      </c>
      <c r="AJ167" s="36" t="str">
        <f>IF(Input!$I167="text",Input!$R167,"")</f>
        <v/>
      </c>
      <c r="AK167" s="36" t="str">
        <f>IF(Input!$I167="text",$AK$1,"")</f>
        <v/>
      </c>
      <c r="AL167" s="36" t="str">
        <f>IF(Input!$I167="text-tabs",$AL$1,"")</f>
        <v/>
      </c>
      <c r="AM167" s="36" t="str">
        <f>IF(Input!$I167="text-tabs",$AM$1,"")</f>
        <v/>
      </c>
      <c r="AN167" s="36" t="str">
        <f>IF(Input!$I167="text-tabs",Input!$J167,"")</f>
        <v/>
      </c>
      <c r="AO167" s="36" t="str">
        <f>IF(Input!$I167="text-tabs",$AO$1,"")</f>
        <v/>
      </c>
      <c r="AP167" s="36" t="str">
        <f>IF(Input!$I167="text-tabs",Input!$R167,"")</f>
        <v/>
      </c>
      <c r="AQ167" s="36" t="str">
        <f>IF(Input!$I167="text-tabs",$AQ$1,"")</f>
        <v/>
      </c>
      <c r="AR167" s="36" t="str">
        <f>IF(AND(Input!$I167="text-tabs",Input!$K167="有"),$AR$1,"")</f>
        <v/>
      </c>
      <c r="AS167" s="36" t="str">
        <f>IF(AND(Input!$I167="text-tabs",Input!$K167="有"),Input!$L167,"")</f>
        <v/>
      </c>
      <c r="AT167" s="36" t="str">
        <f>IF(AND(Input!$I167="text-tabs",Input!$K167="有"),$AT$1,"")</f>
        <v/>
      </c>
      <c r="AU167" s="36" t="str">
        <f>IF(AND(Input!$I167="text-tabs",Input!$K167="有"),Input!$N167,"")</f>
        <v/>
      </c>
      <c r="AV167" s="36" t="str">
        <f>IF(AND(Input!$I167="text-tabs",Input!$K167="有"),"&lt;br&gt;","")</f>
        <v/>
      </c>
      <c r="AW167" s="36" t="str">
        <f>IF(AND(Input!$I167="text-tabs",Input!$K167="有"),IF(Input!$M167=1,svg_data!$A$1,IF(Input!$M167=2,svg_data!$A$2)),"")</f>
        <v/>
      </c>
      <c r="AX167" s="36" t="str">
        <f>IF(AND(Input!$I167="text-tabs",Input!$K167="有"),Input!$G167,"")</f>
        <v/>
      </c>
      <c r="AY167" s="36" t="str">
        <f>IF(AND(Input!$I167="text-tabs",Input!$K167="有"),IF(Input!$M167=1,svg_data!$C$1,IF(Input!$M167=2,svg_data!$C$2)),"")</f>
        <v/>
      </c>
      <c r="AZ167" s="36" t="str">
        <f>IF(AND(Input!$I167="text-tabs",Input!$K167="有"),Input!$G167,"")</f>
        <v/>
      </c>
      <c r="BA167" s="36" t="str">
        <f>IF(AND(Input!$I167="text-tabs",Input!$K167="有"),IF(Input!$M167=1,svg_data!$E$1,IF(Input!$M167=2,svg_data!$E$2)),"")</f>
        <v/>
      </c>
      <c r="BB167" s="36" t="str">
        <f>IF(AND(Input!$I167="text-tabs",Input!$K167="有"),Input!$G167,"")</f>
        <v/>
      </c>
      <c r="BC167" s="36" t="str">
        <f>IF(AND(Input!$I167="text-tabs",Input!$K167="有"),IF(Input!$M167=1,svg_data!$G$1,IF(Input!$M167=2,svg_data!$G$2)),"")</f>
        <v/>
      </c>
      <c r="BD167" s="36" t="str">
        <f>IF(AND(Input!$I167="text-tabs",Input!$K167="有"),Input!$G167,"")</f>
        <v/>
      </c>
      <c r="BE167" s="36" t="str">
        <f>IF(AND(Input!$I167="text-tabs",Input!$K167="有"),IF(Input!$M167=1,svg_data!$I$1,IF(Input!$M167=2,svg_data!$I$2)),"")</f>
        <v/>
      </c>
      <c r="BF167" s="36" t="str">
        <f>IF(AND(Input!$I167="text-tabs",Input!$K167="有"),Input!$G167,"")</f>
        <v/>
      </c>
      <c r="BG167" s="36" t="str">
        <f>IF(AND(Input!$I167="text-tabs",Input!$K167="有"),IF(Input!$M167=1,svg_data!$K$1,IF(Input!$M167=2,svg_data!$K$2)),"")</f>
        <v/>
      </c>
      <c r="BH167" s="36" t="str">
        <f>IF(AND(Input!$I167="text-tabs",Input!$K167="有"),Input!$G167,"")</f>
        <v/>
      </c>
      <c r="BI167" s="36" t="str">
        <f>IF(AND(Input!$I167="text-tabs",Input!$K167="有"),IF(Input!$M167=1,svg_data!$M$1,IF(Input!$M167=2,svg_data!$M$2)),"")</f>
        <v/>
      </c>
      <c r="BJ167" s="36" t="str">
        <f>IF(AND(Input!$I167="text-tabs",Input!$K167="有"),Input!$G167,"")</f>
        <v/>
      </c>
      <c r="BK167" s="36" t="str">
        <f>IF(AND(Input!$I167="text-tabs",Input!$K167="有"),IF(Input!$M167=1,svg_data!$O$1,IF(Input!$M167=2,svg_data!$O$2)),"")</f>
        <v/>
      </c>
      <c r="BL167" s="36" t="str">
        <f>IF(AND(Input!$I167="text-tabs",Input!$K167="有"),Input!$G167,"")</f>
        <v/>
      </c>
      <c r="BM167" s="36" t="str">
        <f>IF(AND(Input!$I167="text-tabs",Input!$K167="有"),IF(Input!$M167=1,svg_data!$Q$1,IF(Input!$M167=2,svg_data!$Q$2)),"")</f>
        <v/>
      </c>
      <c r="BN167" s="36" t="str">
        <f>IF(AND(Input!$I167="text-tabs",Input!$K167="有"),Input!$G167,"")</f>
        <v/>
      </c>
      <c r="BO167" s="36" t="str">
        <f>IF(AND(Input!$I167="text-tabs",Input!$K167="有"),IF(Input!$M167=1,svg_data!$S$1,IF(Input!$M167=2,svg_data!$S$2)),"")</f>
        <v/>
      </c>
      <c r="BP167" s="36" t="str">
        <f>IF(AND(Input!$I167="text-tabs",Input!$K167="有"),Input!$G167,"")</f>
        <v/>
      </c>
      <c r="BQ167" s="36" t="str">
        <f>IF(AND(Input!$I167="text-tabs",Input!$K167="有"),IF(Input!$M167=1,svg_data!$U$1,IF(Input!$M167=2,svg_data!$U$2)),"")</f>
        <v/>
      </c>
      <c r="BR167" s="36" t="str">
        <f>IF(AND(Input!$I167="text-tabs",Input!$K167="有"),Input!$G167,"")</f>
        <v/>
      </c>
      <c r="BS167" s="36" t="str">
        <f>IF(AND(Input!$I167="text-tabs",Input!$K167="有"),IF(Input!$M167=1,svg_data!$W$1,IF(Input!$M167=2,svg_data!$W$2)),"")</f>
        <v/>
      </c>
      <c r="BT167" s="36" t="str">
        <f>IF(AND(Input!$I167="text-tabs",Input!$K167="有"),Input!$G167,"")</f>
        <v/>
      </c>
      <c r="BU167" s="36" t="str">
        <f>IF(AND(Input!$I167="text-tabs",Input!$K167="有"),IF(Input!$M167=1,svg_data!$Y$1,IF(Input!$M167=2,svg_data!$Y$2)),"")</f>
        <v/>
      </c>
      <c r="BV167" s="36" t="str">
        <f>IF(AND(Input!$I167="text-tabs",Input!$K167="有"),Input!$G167,"")</f>
        <v/>
      </c>
      <c r="BW167" s="36" t="str">
        <f>IF(AND(Input!$I167="text-tabs",Input!$K167="有"),IF(Input!$M167=1,svg_data!$AA$1,IF(Input!$M167=2,svg_data!$AA$2)),"")</f>
        <v/>
      </c>
      <c r="BX167" s="36" t="str">
        <f>IF(AND(Input!$I167="text-tabs",Input!$K167="有"),Input!$G167,"")</f>
        <v/>
      </c>
      <c r="BY167" s="36" t="str">
        <f>IF(AND(Input!$I167="text-tabs",Input!$K167="有"),IF(Input!$M167=1,svg_data!$AC$1,IF(Input!$M167=2,svg_data!$AC$2)),"")</f>
        <v/>
      </c>
      <c r="BZ167" s="36" t="str">
        <f>IF(AND(Input!$I167="text-tabs",Input!$K167="有"),Input!$G167,"")</f>
        <v/>
      </c>
      <c r="CA167" s="36" t="str">
        <f>IF(AND(Input!$I167="text-tabs",Input!$K167="有"),IF(Input!$M167=1,svg_data!$AE$1,IF(Input!$M167=2,svg_data!$AE$2)),"")</f>
        <v/>
      </c>
      <c r="CB167" s="36" t="str">
        <f>IF(AND(Input!$I167="text-tabs",Input!$K167="有"),Input!$G167,"")</f>
        <v/>
      </c>
      <c r="CC167" s="36" t="str">
        <f>IF(AND(Input!$I167="text-tabs",Input!$K167="有"),IF(Input!$M167=1,svg_data!$AG$1,IF(Input!$M167=2,svg_data!$AG$2)),"")</f>
        <v/>
      </c>
      <c r="CD167" s="36" t="str">
        <f>IF(AND(Input!$I167="text-tabs",Input!$K167="有"),Input!$G167,"")</f>
        <v/>
      </c>
      <c r="CE167" s="36" t="str">
        <f>IF(AND(Input!$I167="text-tabs",Input!$K167="有"),IF(Input!$M167=1,svg_data!$AI$1,IF(Input!$M167=2,svg_data!$AI$2)),"")</f>
        <v/>
      </c>
      <c r="CF167" s="36" t="str">
        <f>IF(AND(Input!$I167="text-tabs",Input!$K167="有"),Input!$G167,"")</f>
        <v/>
      </c>
      <c r="CG167" s="36" t="str">
        <f>IF(AND(Input!$I167="text-tabs",Input!$K167="有"),IF(Input!$M167=1,svg_data!$AK$1,IF(Input!$M167=2,svg_data!$AK$2)),"")</f>
        <v/>
      </c>
      <c r="CH167" s="36" t="str">
        <f>IF(AND(Input!$I167="text-tabs",Input!$K167="有"),Input!$G167,"")</f>
        <v/>
      </c>
      <c r="CI167" s="36" t="str">
        <f>IF(AND(Input!$I167="text-tabs",Input!$K167="有"),IF(Input!$M167=1,svg_data!$AM$1,IF(Input!$M167=2,svg_data!$AM$2)),"")</f>
        <v/>
      </c>
      <c r="CJ167" s="36" t="str">
        <f>IF(AND(Input!$I167="text-tabs",Input!$K167="有"),Input!$G167,"")</f>
        <v/>
      </c>
      <c r="CK167" s="36" t="str">
        <f>IF(AND(Input!$I167="text-tabs",Input!$K167="有"),IF(Input!$M167=1,svg_data!$AO$1,IF(Input!$M167=2,svg_data!$AO$2)),"")</f>
        <v/>
      </c>
      <c r="CL167" s="36" t="str">
        <f>IF(AND(Input!$I167="text-tabs",Input!$K167="有"),Input!$G167,"")</f>
        <v/>
      </c>
      <c r="CM167" s="36" t="str">
        <f>IF(AND(Input!$I167="text-tabs",Input!$K167="有"),IF(Input!$M167=1,svg_data!$AQ$1,IF(Input!$M167=2,svg_data!$AQ$2)),"")</f>
        <v/>
      </c>
      <c r="CN167" s="36" t="str">
        <f>IF(AND(Input!$I167="text-tabs",Input!$K167="有"),Input!$G167,"")</f>
        <v/>
      </c>
      <c r="CO167" s="36" t="str">
        <f>IF(AND(Input!$I167="text-tabs",Input!$K167="有"),IF(Input!$M167=1,svg_data!$AS$1,IF(Input!$M167=2,svg_data!$AS$2)),"")</f>
        <v/>
      </c>
      <c r="CP167" s="36" t="str">
        <f>IF(AND(Input!$I167="text-tabs",Input!$K167="有"),Input!$G167,"")</f>
        <v/>
      </c>
      <c r="CQ167" s="36" t="str">
        <f>IF(AND(Input!$I167="text-tabs",Input!$K167="有"),IF(Input!$M167=1,svg_data!$AU$1,IF(Input!$M167=2,svg_data!$AU$2)),"")</f>
        <v/>
      </c>
      <c r="CR167" s="36" t="str">
        <f>IF(AND(Input!$I167="text-tabs",Input!$K167="有"),Input!$G167,"")</f>
        <v/>
      </c>
      <c r="CS167" s="36" t="str">
        <f>IF(AND(Input!$I167="text-tabs",Input!$K167="有"),IF(Input!$M167=1,svg_data!$AW$1,IF(Input!$M167=2,svg_data!$AW$2)),"")</f>
        <v/>
      </c>
      <c r="CT167" s="36" t="str">
        <f>IF(AND(Input!$I167="text-tabs",Input!$K167="有"),Input!$G167,"")</f>
        <v/>
      </c>
      <c r="CU167" s="36" t="str">
        <f>IF(AND(Input!$I167="text-tabs",Input!$K167="有"),IF(Input!$M167=1,svg_data!$AY$1,IF(Input!$M167=2,svg_data!$AY$2)),"")</f>
        <v/>
      </c>
      <c r="CV167" s="36" t="str">
        <f>IF(AND(Input!$I167="text-tabs",Input!$K167="有"),Input!$G167,"")</f>
        <v/>
      </c>
      <c r="CW167" s="36" t="str">
        <f>IF(AND(Input!$I167="text-tabs",Input!$K167="有"),IF(Input!$M167=1,svg_data!$BA$1,IF(Input!$M167=2,svg_data!$BA$2)),"")</f>
        <v/>
      </c>
      <c r="CX167" s="36" t="str">
        <f>IF(AND(Input!$I167="text-tabs",Input!$K167="有"),Input!$G167,"")</f>
        <v/>
      </c>
      <c r="CY167" s="36" t="str">
        <f>IF(AND(Input!$I167="text-tabs",Input!$K167="有"),IF(Input!$M167=1,svg_data!$BC$1,IF(Input!$M167=2,svg_data!$BC$2)),"")</f>
        <v/>
      </c>
      <c r="CZ167" s="36" t="str">
        <f>IF(AND(Input!$I167="text-tabs",Input!$K167="有"),Input!$G167,"")</f>
        <v/>
      </c>
      <c r="DA167" s="36" t="str">
        <f>IF(AND(Input!$I167="text-tabs",Input!$K167="有"),IF(Input!$M167=1,svg_data!$BE$1,IF(Input!$M167=2,svg_data!$BE$2)),"")</f>
        <v/>
      </c>
      <c r="DB167" s="36" t="str">
        <f>IF(AND(Input!$I167="text-tabs",Input!$K167="有"),Input!$G167,"")</f>
        <v/>
      </c>
      <c r="DC167" s="36" t="str">
        <f>IF(AND(Input!$I167="text-tabs",Input!$K167="有"),IF(Input!$M167=1,svg_data!$BG$1,IF(Input!$M167=2,svg_data!$BG$2)),"")</f>
        <v/>
      </c>
      <c r="DD167" s="36" t="str">
        <f>IF(AND(Input!$I167="text-tabs",Input!$K167="有"),Input!$G167,"")</f>
        <v/>
      </c>
      <c r="DE167" s="36" t="str">
        <f>IF(AND(Input!$I167="text-tabs",Input!$K167="有"),IF(Input!$M167=1,svg_data!$BI$1,IF(Input!$M167=2,svg_data!$BI$2)),"")</f>
        <v/>
      </c>
      <c r="DF167" s="36" t="str">
        <f>IF(AND(Input!$I167="text-tabs",Input!$K167="有"),Input!$G167,"")</f>
        <v/>
      </c>
      <c r="DG167" s="36" t="str">
        <f>IF(AND(Input!$I167="text-tabs",Input!$K167="有"),IF(Input!$M167=1,svg_data!$BK$1,IF(Input!$M167=2,svg_data!$BK$2)),"")</f>
        <v/>
      </c>
      <c r="DH167" s="36" t="str">
        <f>IF(AND(Input!$I167="text-tabs",Input!$K167="有"),Input!$G167,"")</f>
        <v/>
      </c>
      <c r="DI167" s="36" t="str">
        <f>IF(AND(Input!$I167="text-tabs",Input!$K167="有"),IF(Input!$M167=1,svg_data!$BM$1,IF(Input!$M167=2,svg_data!$BM$2)),"")</f>
        <v/>
      </c>
      <c r="DJ167" s="36" t="str">
        <f>IF(AND(Input!$I167="text-tabs",Input!$K167="有"),svg_data!$BN$1,"")</f>
        <v/>
      </c>
      <c r="DK167" s="36" t="str">
        <f>IF(AND(Input!$I167="text-tabs",Input!$K167="有"),Input!$G167,"")</f>
        <v/>
      </c>
      <c r="DL167" s="36" t="str">
        <f>IF(AND(Input!$I167="text-tabs",Input!$K167="有"),svg_data!$BP$1,"")</f>
        <v/>
      </c>
      <c r="DM167" s="36" t="str">
        <f>IF(AND(Input!$I167="text-tabs",Input!$K167="有"),svg_data!$BQ$1,"")</f>
        <v/>
      </c>
      <c r="DN167" s="36" t="str">
        <f>IF(AND(Input!$I167="text-tabs",Input!$K167="有"),Input!$G167,"")</f>
        <v/>
      </c>
      <c r="DO167" s="36" t="str">
        <f>IF(AND(Input!$I167="text-tabs",Input!$K167="有"),svg_data!$BS$1,"")</f>
        <v/>
      </c>
      <c r="DP167" s="36" t="str">
        <f>IF(AND(Input!$I167="text-tabs",Input!$K167="有"),Input!$G167,"")</f>
        <v/>
      </c>
      <c r="DQ167" s="36" t="str">
        <f>IF(AND(Input!$I167="text-tabs",Input!$K167="有"),svg_data!$BU$1,"")</f>
        <v/>
      </c>
      <c r="DR167" s="36" t="str">
        <f>IF(AND(Input!$I167="text-tabs",Input!$K167="有"),Input!$G167,"")</f>
        <v/>
      </c>
      <c r="DS167" s="36" t="str">
        <f>IF(AND(Input!$I167="text-tabs",Input!$K167="有"),IF(Input!$M167=1,svg_data!$BW$1,IF(Input!$M167=2,svg_data!$BW$2)),"")</f>
        <v/>
      </c>
      <c r="DT167" s="36" t="str">
        <f>IF(AND(Input!$I167="text-tabs",Input!$K167="有"),IF(Input!$M167=1,svg_data!$BY$1,IF(Input!$M167=2,"")),"")</f>
        <v/>
      </c>
      <c r="DU167" s="36" t="str">
        <f>IF(AND(Input!$I167="text-tabs",Input!$K167="有"),IF(Input!$M167=1,Input!$G167,IF(Input!$M167=2,"")),"")</f>
        <v/>
      </c>
      <c r="DV167" s="42" t="str">
        <f>IF(AND(Input!$I167="text-tabs",Input!$K167="有"),IF(Input!$M167=1,svg_data!$CA$1,IF(Input!$M167=2,svg_data!$CA$2)),"")</f>
        <v/>
      </c>
      <c r="DW167" s="36" t="str">
        <f>IF(AND(Input!$I167="text-tabs",Input!$K167="有"),IF(Input!$M167=1,svg_data!$CB$1,IF(Input!$M167=2,svg_data!$CB$2)),"")</f>
        <v/>
      </c>
      <c r="DX167" s="36" t="str">
        <f>IF(AND(Input!$I167="text-tabs",Input!$K167="有"),Input!$G167,"")</f>
        <v/>
      </c>
      <c r="DY167" s="36" t="str">
        <f>IF(AND(Input!$I167="text-tabs",Input!$K167="有"),IF(Input!$M167=1,svg_data!$CD$1,IF(Input!$M167=2,svg_data!$CD$2)),"")</f>
        <v/>
      </c>
      <c r="DZ167" s="36" t="str">
        <f>IF(AND(Input!$I167="text-tabs",Input!$K167="有"),Input!$G167,"")</f>
        <v/>
      </c>
      <c r="EA167" s="36" t="str">
        <f>IF(AND(Input!$I167="text-tabs",Input!$K167="有"),IF(Input!$M167=1,svg_data!$CF$1,IF(Input!$M167=2,svg_data!$CF$2)),"")</f>
        <v/>
      </c>
      <c r="EB167" s="36" t="str">
        <f>IF(AND(Input!$I167="text-tabs",Input!$K167="有"),Input!$G167,"")</f>
        <v/>
      </c>
      <c r="EC167" s="36" t="str">
        <f>IF(AND(Input!$I167="text-tabs",Input!$K167="有"),IF(Input!$M167=1,svg_data!$CH$1,IF(Input!$M167=2,svg_data!$CH$2)),"")</f>
        <v/>
      </c>
      <c r="ED167" s="36" t="str">
        <f>IF(AND(Input!$I167="text-tabs",Input!$K167="有"),Input!$G167,"")</f>
        <v/>
      </c>
      <c r="EE167" s="36" t="str">
        <f>IF(AND(Input!$I167="text-tabs",Input!$K167="有"),IF(Input!$M167=1,svg_data!$CJ$1,IF(Input!$M167=2,svg_data!$CJ$2)),"")</f>
        <v/>
      </c>
      <c r="EF167" s="36" t="str">
        <f>IF(AND(Input!$I167="text-tabs",Input!$K167="有"),Input!$G167,"")</f>
        <v/>
      </c>
      <c r="EG167" s="36" t="str">
        <f>IF(AND(Input!$I167="text-tabs",Input!$K167="有"),IF(Input!$M167=1,svg_data!$CL$1,IF(Input!$M167=2,svg_data!$CL$2)),"")</f>
        <v/>
      </c>
      <c r="EH167" s="36" t="str">
        <f>IF(AND(Input!$I167="text-tabs",Input!$K167="有"),Input!$G167,"")</f>
        <v/>
      </c>
      <c r="EI167" s="36" t="str">
        <f>IF(AND(Input!$I167="text-tabs",Input!$K167="有"),IF(Input!$M167=1,svg_data!$CN$1,IF(Input!$M167=2,svg_data!$CN$2)),"")</f>
        <v/>
      </c>
      <c r="EJ167" s="36" t="str">
        <f>IF(AND(Input!$I167="text-tabs",Input!$K167="有"),Input!$G167,"")</f>
        <v/>
      </c>
      <c r="EK167" s="36" t="str">
        <f>IF(AND(Input!$I167="text-tabs",Input!$K167="有"),IF(Input!$M167=1,svg_data!$CP$1,IF(Input!$M167=2,svg_data!$CP$2)),"")</f>
        <v/>
      </c>
      <c r="EL167" s="36" t="str">
        <f>IF(AND(Input!$I167="text-tabs",Input!$K167="有"),Input!$G167,"")</f>
        <v/>
      </c>
      <c r="EM167" s="36" t="str">
        <f>IF(AND(Input!$I167="text-tabs",Input!$K167="有"),IF(Input!$M167=1,svg_data!$CR$1,IF(Input!$M167=2,svg_data!$CR$2)),"")</f>
        <v/>
      </c>
      <c r="EN167" s="36" t="str">
        <f>IF(AND(Input!$I167="text-tabs",Input!$K167="有"),Input!$G167,"")</f>
        <v/>
      </c>
      <c r="EO167" s="36" t="str">
        <f>IF(AND(Input!$I167="text-tabs",Input!$K167="有"),IF(Input!$M167=1,svg_data!$CT$1,IF(Input!$M167=2,svg_data!$CT$2)),"")</f>
        <v/>
      </c>
      <c r="EP167" s="36" t="str">
        <f>IF(AND(Input!$I167="text-tabs",Input!$K167="有"),Input!$G167,"")</f>
        <v/>
      </c>
      <c r="EQ167" s="36" t="str">
        <f>IF(AND(Input!$I167="text-tabs",Input!$K167="有"),IF(Input!$M167=1,svg_data!$CV$1,IF(Input!$M167=2,svg_data!$CV$2)),"")</f>
        <v/>
      </c>
      <c r="ER167" s="36" t="str">
        <f>IF(AND(Input!$I167="text-tabs",Input!$K167="有"),Input!$G167,"")</f>
        <v/>
      </c>
      <c r="ES167" s="36" t="str">
        <f>IF(AND(Input!$I167="text-tabs",Input!$K167="有"),IF(Input!$M167=1,svg_data!$CX$1,IF(Input!$M167=2,svg_data!$CX$2)),"")</f>
        <v/>
      </c>
      <c r="ET167" s="36" t="str">
        <f>IF(AND(Input!$I167="text-tabs",Input!$K167="有"),Input!$G167,"")</f>
        <v/>
      </c>
      <c r="EU167" s="36" t="str">
        <f>IF(AND(Input!$I167="text-tabs",Input!$K167="有"),IF(Input!$M167=1,svg_data!$CZ$1,IF(Input!$M167=2,svg_data!$CZ$2)),"")</f>
        <v/>
      </c>
      <c r="EV167" s="36" t="str">
        <f>IF(AND(Input!$I167="text-tabs",Input!$K167="有"),Input!$G167,"")</f>
        <v/>
      </c>
      <c r="EW167" s="36" t="str">
        <f>IF(AND(Input!$I167="text-tabs",Input!$K167="有"),IF(Input!$M167=1,svg_data!$DB$1,IF(Input!$M167=2,svg_data!$DB$2)),"")</f>
        <v/>
      </c>
      <c r="EX167" s="36" t="str">
        <f>IF(AND(Input!$I167="text-tabs",Input!$K167="有"),Input!$G167,"")</f>
        <v/>
      </c>
      <c r="EY167" s="36" t="str">
        <f>IF(AND(Input!$I167="text-tabs",Input!$K167="有"),IF(Input!$M167=1,svg_data!$DD$1,IF(Input!$M167=2,svg_data!$DD$2)),"")</f>
        <v/>
      </c>
      <c r="EZ167" s="36" t="str">
        <f>IF(AND(Input!$I167="text-tabs",Input!$K167="有"),Input!$G167,"")</f>
        <v/>
      </c>
      <c r="FA167" s="36" t="str">
        <f>IF(AND(Input!$I167="text-tabs",Input!$K167="有"),IF(Input!$M167=1,svg_data!$DF$1,IF(Input!$M167=2,svg_data!$DF$2)),"")</f>
        <v/>
      </c>
      <c r="FB167" s="36" t="str">
        <f>IF(AND(Input!$I167="text-tabs",Input!$K167="有"),Input!$G167,"")</f>
        <v/>
      </c>
      <c r="FC167" s="36" t="str">
        <f>IF(AND(Input!$I167="text-tabs",Input!$K167="有"),IF(Input!$M167=1,svg_data!$DH$1,IF(Input!$M167=2,svg_data!$DH$2)),"")</f>
        <v/>
      </c>
      <c r="FD167" s="36" t="str">
        <f>IF(AND(Input!$I167="text-tabs",Input!$K167="有"),Input!$G167,"")</f>
        <v/>
      </c>
      <c r="FE167" s="36" t="str">
        <f>IF(AND(Input!$I167="text-tabs",Input!$K167="有"),IF(Input!$M167=1,svg_data!$DJ$1,IF(Input!$M167=2,svg_data!$DJ$2)),"")</f>
        <v/>
      </c>
      <c r="FF167" s="36" t="str">
        <f>IF(AND(Input!$I167="text-tabs",Input!$K167="有"),Input!$G167,"")</f>
        <v/>
      </c>
      <c r="FG167" s="36" t="str">
        <f>IF(AND(Input!$I167="text-tabs",Input!$K167="有"),IF(Input!$M167=1,svg_data!$DL$1,IF(Input!$M167=2,svg_data!$DL$2)),"")</f>
        <v/>
      </c>
      <c r="FH167" s="36" t="str">
        <f>IF(AND(Input!$I167="text-tabs",Input!$K167="有"),Input!$G167,"")</f>
        <v/>
      </c>
      <c r="FI167" s="36" t="str">
        <f>IF(AND(Input!$I167="text-tabs",Input!$K167="有"),IF(Input!$M167=1,svg_data!$DN$1,IF(Input!$M167=2,svg_data!$DN$2)),"")</f>
        <v/>
      </c>
      <c r="FJ167" s="36" t="str">
        <f>IF(AND(Input!$I167="text-tabs",Input!$K167="有"),Input!$G167,"")</f>
        <v/>
      </c>
      <c r="FK167" s="36" t="str">
        <f>IF(AND(Input!$I167="text-tabs",Input!$K167="有"),IF(Input!$M167=1,svg_data!$DP$1,IF(Input!$M167=2,svg_data!$DP$2)),"")</f>
        <v/>
      </c>
      <c r="FL167" s="36" t="str">
        <f>IF(AND(Input!$I167="text-tabs",Input!$K167="有"),Input!$G167,"")</f>
        <v/>
      </c>
      <c r="FM167" s="36" t="str">
        <f>IF(AND(Input!$I167="text-tabs",Input!$K167="有"),IF(Input!$M167=1,svg_data!$DR$1,IF(Input!$M167=2,svg_data!$DR$2)),"")</f>
        <v/>
      </c>
      <c r="FN167" s="36" t="str">
        <f>IF(AND(Input!$I167="text-tabs",Input!$K167="有"),Input!$G167,"")</f>
        <v/>
      </c>
      <c r="FO167" s="36" t="str">
        <f>IF(AND(Input!$I167="text-tabs",Input!$K167="有"),IF(Input!$M167=1,svg_data!$DT$1,IF(Input!$M167=2,svg_data!$DT$2)),"")</f>
        <v/>
      </c>
      <c r="FP167" s="36" t="str">
        <f>IF(AND(Input!$I167="text-tabs",Input!$K167="有"),Input!$G167,"")</f>
        <v/>
      </c>
      <c r="FQ167" s="36" t="str">
        <f>IF(AND(Input!$I167="text-tabs",Input!$K167="有"),IF(Input!$M167=1,svg_data!$DV$1,IF(Input!$M167=2,svg_data!$DV$2)),"")</f>
        <v/>
      </c>
      <c r="FR167" s="36" t="str">
        <f>IF(AND(Input!$I167="text-tabs",Input!$K167="有"),Input!$G167,"")</f>
        <v/>
      </c>
      <c r="FS167" s="36" t="str">
        <f>IF(AND(Input!$I167="text-tabs",Input!$K167="有"),IF(Input!$M167=1,svg_data!$DX$1,IF(Input!$M167=2,svg_data!$DX$2)),"")</f>
        <v/>
      </c>
      <c r="FT167" s="36" t="str">
        <f>IF(AND(Input!$I167="text-tabs",Input!$K167="有"),Input!$G167,"")</f>
        <v/>
      </c>
      <c r="FU167" s="36" t="str">
        <f>IF(AND(Input!$I167="text-tabs",Input!$K167="有"),IF(Input!$M167=1,svg_data!$DZ$1,IF(Input!$M167=2,svg_data!$DZ$2)),"")</f>
        <v/>
      </c>
      <c r="FV167" s="36" t="str">
        <f>IF(AND(Input!$I167="text-tabs",Input!$K167="有"),Input!$G167,"")</f>
        <v/>
      </c>
      <c r="FW167" s="36" t="str">
        <f>IF(AND(Input!$I167="text-tabs",Input!$K167="有"),IF(Input!$M167=1,svg_data!$EB$1,IF(Input!$M167=2,svg_data!$EB$2)),"")</f>
        <v/>
      </c>
      <c r="FX167" s="36" t="str">
        <f>IF(AND(Input!$I167="text-tabs",Input!$K167="有"),Input!$G167,"")</f>
        <v/>
      </c>
      <c r="FY167" s="36" t="str">
        <f>IF(AND(Input!$I167="text-tabs",Input!$K167="有"),IF(Input!$M167=1,svg_data!$ED$1,IF(Input!$M167=2,svg_data!$ED$2)),"")</f>
        <v/>
      </c>
      <c r="FZ167" s="36" t="str">
        <f>IF(AND(Input!$I167="text-tabs",Input!$K167="有"),Input!$G167,"")</f>
        <v/>
      </c>
      <c r="GA167" s="36" t="str">
        <f>IF(AND(Input!$I167="text-tabs",Input!$K167="有"),IF(Input!$M167=1,svg_data!$EF$1,IF(Input!$M167=2,svg_data!$EF$2)),"")</f>
        <v/>
      </c>
      <c r="GB167" s="36" t="str">
        <f>IF(AND(Input!$I167="text-tabs",Input!$K167="有"),Input!$G167,"")</f>
        <v/>
      </c>
      <c r="GC167" s="36" t="str">
        <f>IF(AND(Input!$I167="text-tabs",Input!$K167="有"),IF(Input!$M167=1,svg_data!$EH$1,IF(Input!$M167=2,svg_data!$EH$2)),"")</f>
        <v/>
      </c>
      <c r="GD167" s="36" t="str">
        <f>IF(AND(Input!$I167="text-tabs",Input!$K167="有"),Input!$G167,"")</f>
        <v/>
      </c>
      <c r="GE167" s="36" t="str">
        <f>IF(AND(Input!$I167="text-tabs",Input!$K167="有"),IF(Input!$M167=1,svg_data!$EJ$1,IF(Input!$M167=2,svg_data!$EJ$2)),"")</f>
        <v/>
      </c>
      <c r="GF167" s="36" t="str">
        <f>IF(AND(Input!$I167="text-tabs",Input!$K167="有"),Input!$G167,"")</f>
        <v/>
      </c>
      <c r="GG167" s="36" t="str">
        <f>IF(AND(Input!$I167="text-tabs",Input!$K167="有"),IF(Input!$M167=1,svg_data!$EL$1,IF(Input!$M167=2,svg_data!$EL$2)),"")</f>
        <v/>
      </c>
      <c r="GH167" s="36" t="str">
        <f>IF(AND(Input!$I167="text-tabs",Input!$K167="有"),Input!$G167,"")</f>
        <v/>
      </c>
      <c r="GI167" s="36" t="str">
        <f>IF(AND(Input!$I167="text-tabs",Input!$K167="有"),IF(Input!$M167=1,svg_data!$EN$1,IF(Input!$M167=2,svg_data!$EN$2)),"")</f>
        <v/>
      </c>
      <c r="GJ167" s="36" t="str">
        <f>IF(AND(Input!$I167="text-tabs",Input!$K167="有"),Input!$G167,"")</f>
        <v/>
      </c>
      <c r="GK167" s="36" t="str">
        <f>IF(AND(Input!$I167="text-tabs",Input!$K167="有"),IF(Input!$M167=1,svg_data!$EP$1,IF(Input!$M167=2,svg_data!$EP$2)),"")</f>
        <v/>
      </c>
      <c r="GL167" s="36" t="str">
        <f>IF(AND(Input!$I167="text-tabs",Input!$K167="有"),Input!$G167,"")</f>
        <v/>
      </c>
      <c r="GM167" s="36" t="str">
        <f>IF(AND(Input!$I167="text-tabs",Input!$K167="有"),svg_data!$ER$1,"")</f>
        <v/>
      </c>
      <c r="GN167" s="36" t="str">
        <f>IF(AND(Input!$I167="text-tabs",Input!$K167="有"),Input!$G167,"")</f>
        <v/>
      </c>
      <c r="GO167" s="36" t="str">
        <f>IF(AND(Input!$I167="text-tabs",Input!$K167="有"),svg_data!$ET$1,"")</f>
        <v/>
      </c>
      <c r="GP167" s="36" t="str">
        <f>IF(AND(Input!$I167="text-tabs",Input!$K167="有"),Input!$G167,"")</f>
        <v/>
      </c>
      <c r="GQ167" s="36" t="str">
        <f>IF(AND(Input!$I167="text-tabs",Input!$K167="有"),svg_data!$EV$1,"")</f>
        <v/>
      </c>
      <c r="GR167" s="36" t="str">
        <f>IF(AND(Input!$I167="text-tabs",Input!$K167="有"),Input!$G167,"")</f>
        <v/>
      </c>
      <c r="GS167" s="36" t="str">
        <f>IF(AND(Input!$I167="text-tabs",Input!$K167="有"),svg_data!$EX$1,"")</f>
        <v/>
      </c>
      <c r="GT167" s="36" t="str">
        <f>IF(AND(Input!$I167="text-tabs",Input!$K167="有"),IF(Input!$O167="無","",svg_data!$EY$1),"")</f>
        <v/>
      </c>
      <c r="GU167" s="36" t="str">
        <f>IF(AND(Input!$I167="text-tabs",Input!$K167="有"),IF(Input!$O167="無","",Input!$G167),"")</f>
        <v/>
      </c>
      <c r="GV167" s="36" t="str">
        <f>IF(AND(Input!$I167="text-tabs",Input!$K167="有"),IF(Input!$O167="無","",Input!$O167),"")</f>
        <v/>
      </c>
      <c r="GW167" s="36" t="str">
        <f>IF(AND(Input!$I167="text-tabs",Input!$K167="有"),IF(Input!$O167="無","",svg_data!$FA$1),"")</f>
        <v/>
      </c>
      <c r="GX167" s="36" t="str">
        <f>IF(AND(Input!$I167="text-tabs",Input!$K167="有"),IF(Input!$O167="無","",Input!$P167),"")</f>
        <v/>
      </c>
      <c r="GY167" s="36" t="str">
        <f>IF(AND(Input!$I167="text-tabs",Input!$K167="有"),IF(Input!$O167="無","",svg_data!$FC$1),"")</f>
        <v/>
      </c>
      <c r="GZ167" s="36" t="str">
        <f>IF(AND(Input!$I167="text-tabs",Input!$K167="有"),svg_data!$FD$1,"")</f>
        <v/>
      </c>
      <c r="HA167" s="36" t="str">
        <f>IF(AND(Input!$I167="text-tabs",Input!$K167="有"),$HA$1,"")</f>
        <v/>
      </c>
      <c r="HB167" s="36" t="str">
        <f>IF(AND(Input!$I167="text-tabs",Input!$V167="有",Input!$W167&lt;&gt;""),$HB$1,"")</f>
        <v/>
      </c>
      <c r="HC167" s="36" t="str">
        <f>IF(AND(Input!$I167="text-tabs",Input!$V167="有",Input!$W167&lt;&gt;""),Input!$U167,"")</f>
        <v/>
      </c>
      <c r="HD167" s="36" t="str">
        <f>IF(AND(Input!$I167="text-tabs",Input!$V167="有",Input!$W167&lt;&gt;""),$HD$1,"")</f>
        <v/>
      </c>
      <c r="HE167" s="36" t="str">
        <f>IF(AND(Input!$I167="text-tabs",Input!$V167="有",Input!$W167&lt;&gt;""),$HE$1,"")</f>
        <v/>
      </c>
      <c r="HF167" s="36" t="str">
        <f>IF(AND(Input!$I167="text-tabs",Input!$V167="有",Input!$W167&lt;&gt;""),$HF$1,"")</f>
        <v/>
      </c>
      <c r="HG167" s="36" t="str">
        <f>IF(AND(Input!$I167="text-tabs",Input!$V167="有",Input!$W167&lt;&gt;""),Input!$X167,"")</f>
        <v/>
      </c>
      <c r="HH167" s="36" t="str">
        <f>IF(AND(Input!$I167="text-tabs",Input!$V167="有",Input!$W167&lt;&gt;""),$HH$1,"")</f>
        <v/>
      </c>
      <c r="HI167" s="36" t="str">
        <f>IF(AND(Input!$I167="text-tabs",Input!$V167="有",Input!$W167&lt;&gt;""),Input!$W167,"")</f>
        <v/>
      </c>
      <c r="HJ167" s="36" t="str">
        <f>IF(AND(Input!$I167="text-tabs",Input!$V167="有",Input!$W167&lt;&gt;""),$HJ$1,"")</f>
        <v/>
      </c>
      <c r="HK167" s="36" t="str">
        <f>IF(AND(Input!$I167="text-tabs",Input!$V167="有",Input!$Y167&lt;&gt;"無"),$HK$1,"")</f>
        <v/>
      </c>
      <c r="HL167" s="36" t="str">
        <f>IF(AND(Input!$I167="text-tabs",Input!$V167="有",Input!$Y167&lt;&gt;"無"),$HF$1,"")</f>
        <v/>
      </c>
      <c r="HM167" s="36" t="str">
        <f>IF(AND(Input!$I167="text-tabs",Input!$V167="有",Input!$Y167&lt;&gt;"無"),Input!$Z167,"")</f>
        <v/>
      </c>
      <c r="HN167" s="36" t="str">
        <f>IF(AND(Input!$I167="text-tabs",Input!$V167="有",Input!$Y167&lt;&gt;"無"),$HH$1,"")</f>
        <v/>
      </c>
      <c r="HO167" s="36" t="str">
        <f>IF(AND(Input!$I167="text-tabs",Input!$V167="有",Input!$Y167&lt;&gt;"無"),Input!$Y167,"")</f>
        <v/>
      </c>
      <c r="HP167" s="36" t="str">
        <f>IF(AND(Input!$I167="text-tabs",Input!$V167="有",Input!$Y167&lt;&gt;"無"),$HJ$1,"")</f>
        <v/>
      </c>
      <c r="HQ167" s="36" t="str">
        <f>IF(AND(Input!$I167="text-tabs",Input!$V167="有",Input!$AA167&lt;&gt;"無"),$HQ$1,"")</f>
        <v/>
      </c>
      <c r="HR167" s="36" t="str">
        <f>IF(AND(Input!$I167="text-tabs",Input!$V167="有",Input!$AA167&lt;&gt;"無"),$HR$1,"")</f>
        <v/>
      </c>
      <c r="HS167" s="36" t="str">
        <f>IF(AND(Input!$I167="text-tabs",Input!$V167="有",Input!$AA167&lt;&gt;"無"),Input!$AB167,"")</f>
        <v/>
      </c>
      <c r="HT167" s="36" t="str">
        <f>IF(AND(Input!$I167="text-tabs",Input!$V167="有",Input!$AA167&lt;&gt;"無"),$HT$1,"")</f>
        <v/>
      </c>
      <c r="HU167" s="36" t="str">
        <f>IF(AND(Input!$I167="text-tabs",Input!$V167="有",Input!$AA167&lt;&gt;"無"),Input!$AA167,"")</f>
        <v/>
      </c>
      <c r="HV167" s="36" t="str">
        <f>IF(AND(Input!$I167="text-tabs",Input!$V167="有",Input!$AA167&lt;&gt;"無"),$HV$1,"")</f>
        <v/>
      </c>
      <c r="HW167" s="36" t="str">
        <f>IF(AND(Input!$I167="text-tabs",Input!$V167="有",Input!$AC167&lt;&gt;"無"),$HW$1,"")</f>
        <v/>
      </c>
      <c r="HX167" s="36" t="str">
        <f>IF(AND(Input!$I167="text-tabs",Input!$V167="有",Input!$AC167&lt;&gt;"無"),$HX$1,"")</f>
        <v/>
      </c>
      <c r="HY167" s="36" t="str">
        <f>IF(AND(Input!$I167="text-tabs",Input!$V167="有",Input!$AC167&lt;&gt;"無"),Input!$AD167,"")</f>
        <v/>
      </c>
      <c r="HZ167" s="36" t="str">
        <f>IF(AND(Input!$I167="text-tabs",Input!$V167="有",Input!$AC167&lt;&gt;"無"),$HZ$1,"")</f>
        <v/>
      </c>
      <c r="IA167" s="36" t="str">
        <f>IF(AND(Input!$I167="text-tabs",Input!$V167="有",Input!$AC167&lt;&gt;"無"),Input!$AC167,"")</f>
        <v/>
      </c>
      <c r="IB167" s="36" t="str">
        <f>IF(AND(Input!$I167="text-tabs",Input!$V167="有",Input!$AC167&lt;&gt;"無"),$IB$1,"")</f>
        <v/>
      </c>
      <c r="IC167" s="36" t="str">
        <f>IF(AND(Input!$I167="text-tabs",Input!$V167="有",Input!$AE167&lt;&gt;"無"),$IC$1,"")</f>
        <v/>
      </c>
      <c r="ID167" s="36" t="str">
        <f>IF(AND(Input!$I167="text-tabs",Input!$V167="有",Input!$AE167&lt;&gt;"無"),$HF$1,"")</f>
        <v/>
      </c>
      <c r="IE167" s="36" t="str">
        <f>IF(AND(Input!$I167="text-tabs",Input!$V167="有",Input!$AE167&lt;&gt;"無"),Input!$AF167,"")</f>
        <v/>
      </c>
      <c r="IF167" s="36" t="str">
        <f>IF(AND(Input!$I167="text-tabs",Input!$V167="有",Input!$AE167&lt;&gt;"無"),$HH$1,"")</f>
        <v/>
      </c>
      <c r="IG167" s="36" t="str">
        <f>IF(AND(Input!$I167="text-tabs",Input!$V167="有",Input!$AE167&lt;&gt;"無"),Input!$AE167,"")</f>
        <v/>
      </c>
      <c r="IH167" s="36" t="str">
        <f>IF(AND(Input!$I167="text-tabs",Input!$V167="有",Input!$AE167&lt;&gt;"無"),$HJ$1,"")</f>
        <v/>
      </c>
      <c r="II167" s="36" t="str">
        <f>IF(AND(Input!$I167="text-tabs",Input!$V167="有"),$II$1,"")</f>
        <v/>
      </c>
      <c r="IJ167" s="36" t="str">
        <f>IF(AND(Input!$I167="text-tabs",Input!$AG167="有"),$IJ$1,"")</f>
        <v/>
      </c>
      <c r="IK167" s="36" t="str">
        <f>IF(AND(Input!$I167="text-tabs",Input!$AG167="有"),Input!$AH167,"")</f>
        <v/>
      </c>
      <c r="IL167" s="36" t="str">
        <f>IF(AND(Input!$I167="text-tabs",Input!$AG167="有"),$IL$1,"")</f>
        <v/>
      </c>
      <c r="IM167" s="36" t="str">
        <f>IF(AND(Input!$I167="text-tabs",Input!$AG167="有"),Input!$AI167,"")</f>
        <v/>
      </c>
      <c r="IN167" s="36" t="str">
        <f>IF(AND(Input!$I167="text-tabs",Input!$AG167="有"),$IN$1,"")</f>
        <v/>
      </c>
      <c r="IO167" s="36" t="str">
        <f>IF(Input!$I167="text-tabs",$IO$1,"")</f>
        <v/>
      </c>
      <c r="IP167" s="36" t="str">
        <f>IF(Input!$I167="event",$IP$1,"")</f>
        <v/>
      </c>
      <c r="IQ167" s="36" t="str">
        <f>IF(Input!$I167="event",Input!$R167,"")</f>
        <v/>
      </c>
      <c r="IR167" s="36" t="str">
        <f>IF(Input!$I167="event",$IR$1,"")</f>
        <v/>
      </c>
      <c r="IS167" s="36" t="str">
        <f>IF(Input!$I167="event",$IS$1,"")</f>
        <v/>
      </c>
      <c r="IT167" s="36" t="str">
        <f>IF(Input!$I167="event",Input!$Q167,"")</f>
        <v/>
      </c>
      <c r="IU167" s="36" t="str">
        <f>IF(Input!$I167="event",$IU$1,"")</f>
        <v/>
      </c>
      <c r="IV167" s="36" t="str">
        <f>IF(Input!$I167="image",$IV$1,"")</f>
        <v/>
      </c>
      <c r="IW167" s="36" t="str">
        <f>IF(Input!$I167="image",Input!$S167,"")</f>
        <v/>
      </c>
      <c r="IX167" s="36" t="str">
        <f>IF(Input!$I167="image",$IX$1,"")</f>
        <v/>
      </c>
      <c r="IY167" s="36" t="str">
        <f>IF(AND(Input!$I167="image",Input!$V167="無"),$IY$1,"")</f>
        <v/>
      </c>
      <c r="IZ167" s="36" t="str">
        <f>IF(AND(Input!$I167="image",Input!$V167="無"),Input!$B167,"")</f>
        <v/>
      </c>
      <c r="JA167" s="36" t="str">
        <f>IF(AND(Input!$I167="image",Input!$V167="無"),$JA$1,"")</f>
        <v/>
      </c>
      <c r="JB167" s="36" t="str">
        <f>IF(AND(Input!$I167="image",Input!$V167="有"),$JB$1,"")</f>
        <v/>
      </c>
      <c r="JC167" s="36" t="str">
        <f>IF(AND(Input!$I167="image",Input!$V167="有"),Input!$W167,"")</f>
        <v/>
      </c>
      <c r="JD167" s="36" t="str">
        <f>IF(AND(Input!$I167="image",Input!$V167="有"),$JD$1,"")</f>
        <v/>
      </c>
      <c r="JE167" s="36" t="str">
        <f>IF(AND(Input!$I167="image",Input!$V167="有"),Input!$X167,"")</f>
        <v/>
      </c>
      <c r="JF167" s="36" t="str">
        <f>IF(AND(Input!$I167="image",Input!$V167="有"),$JF$1,"")</f>
        <v/>
      </c>
      <c r="JG167" s="36" t="str">
        <f>IF(Input!$I167="embed",$JG$1,"")</f>
        <v/>
      </c>
      <c r="JH167" s="36" t="str">
        <f>IF(Input!$I167="embed",Input!$X167,"")</f>
        <v/>
      </c>
      <c r="JI167" s="36" t="str">
        <f>IF(Input!$I167="embed",$JI$1,"")</f>
        <v/>
      </c>
      <c r="JJ167" s="36" t="str">
        <f>IF(Input!$I167="embed",$JJ$1,"")</f>
        <v/>
      </c>
      <c r="JK167" s="36" t="str">
        <f>IF(Input!$I167="embed",Input!$R167,"")</f>
        <v/>
      </c>
      <c r="JL167" s="36" t="str">
        <f>IF(Input!$I167="embed",$JL$1,"")</f>
        <v/>
      </c>
      <c r="JM167" s="36" t="str">
        <f>IF(Input!$I167="table",Input!$AI167,"")</f>
        <v/>
      </c>
      <c r="JN167" s="36" t="str">
        <f>IF(Input!$I167="table",Input!$AJ167,"")</f>
        <v/>
      </c>
      <c r="JO167" s="36" t="s">
        <v>0</v>
      </c>
      <c r="JP167" s="36" t="str">
        <f t="shared" si="8"/>
        <v/>
      </c>
    </row>
    <row r="168" spans="1:276" s="36" customFormat="1">
      <c r="A168" s="39" t="str">
        <f t="shared" si="7"/>
        <v>"0":{"category":"未記入","class":"0","id":"0","titleShadow":"",}</v>
      </c>
      <c r="B168" s="36" t="s">
        <v>5</v>
      </c>
      <c r="C168" s="40">
        <f>Input!$G168</f>
        <v>0</v>
      </c>
      <c r="D168" s="36" t="s">
        <v>210</v>
      </c>
      <c r="E168" s="36" t="s">
        <v>23</v>
      </c>
      <c r="F168" s="36" t="str">
        <f>IF(Input!$C168&lt;&gt;"",Input!$C168,"未記入")</f>
        <v>未記入</v>
      </c>
      <c r="G168" s="36" t="s">
        <v>3</v>
      </c>
      <c r="H168" s="36" t="s">
        <v>1</v>
      </c>
      <c r="I168" s="36">
        <f>Input!$I168</f>
        <v>0</v>
      </c>
      <c r="J168" s="36" t="s">
        <v>3</v>
      </c>
      <c r="K168" s="36" t="s">
        <v>4</v>
      </c>
      <c r="L168" s="40">
        <f>Input!$G168</f>
        <v>0</v>
      </c>
      <c r="M168" s="36" t="s">
        <v>3</v>
      </c>
      <c r="N168" s="36" t="str">
        <f>IF(Input!$D168="有",$N$1,"")</f>
        <v/>
      </c>
      <c r="O168" s="36" t="str">
        <f>IF(Input!$D168="有",Input!$A168,"")</f>
        <v/>
      </c>
      <c r="P168" s="36" t="str">
        <f>IF(Input!$D168="有",$P$1,"")</f>
        <v/>
      </c>
      <c r="Q168" s="36" t="str">
        <f>IF(Input!$D168="有",$Q$1,"")</f>
        <v/>
      </c>
      <c r="R168" s="36" t="str">
        <f>IF(Input!$D168="有",LEFT(Input!$E168,1),"")</f>
        <v/>
      </c>
      <c r="S168" s="36" t="str">
        <f>IF(Input!$D168="有",$S$1,"")</f>
        <v/>
      </c>
      <c r="T168" s="36" t="str">
        <f>IF(Input!$D168="有",$T$1,"")</f>
        <v/>
      </c>
      <c r="U168" s="36" t="str">
        <f>IF(Input!$D168="有",Input!$F168,"")</f>
        <v/>
      </c>
      <c r="V168" s="36" t="str">
        <f>IF(Input!$D168="有",$V$1,"")</f>
        <v/>
      </c>
      <c r="W168" s="36" t="s">
        <v>205</v>
      </c>
      <c r="X168" s="36" t="str">
        <f>IF(Input!$H168="有","true",IF(Input!$H168="無","false",""))</f>
        <v/>
      </c>
      <c r="Y168" s="36" t="s">
        <v>3</v>
      </c>
      <c r="Z168" s="36" t="str">
        <f>IF(OR(Input!$I168="text-tabs",Input!$I168="text"),$Z$1,"")</f>
        <v/>
      </c>
      <c r="AA168" s="36" t="str">
        <f>IF(OR(Input!$I168="text-tabs",Input!$I168="text"),Input!$B168,"")</f>
        <v/>
      </c>
      <c r="AB168" s="36" t="str">
        <f>IF(OR(Input!$I168="text-tabs",Input!$I168="text"),$AB$1,"")</f>
        <v/>
      </c>
      <c r="AC168" s="36" t="str">
        <f>IF(AND(OR(Input!$I168="text-tabs",Input!$I168="text"),Input!$T168="無"),$AC$1,"")</f>
        <v/>
      </c>
      <c r="AD168" s="36" t="str">
        <f>IF(AND(OR(Input!$I168="text-tabs",Input!$I168="text"),Input!$T168="無"),Input!$S168,"")</f>
        <v/>
      </c>
      <c r="AE168" s="36" t="str">
        <f>IF(AND(OR(Input!$I168="text-tabs",Input!$I168="text"),Input!$T168="無"),$AE$1,"")</f>
        <v/>
      </c>
      <c r="AF168" s="36" t="str">
        <f>IF(AND(OR(Input!$I168="text-tabs",Input!$I168="text"),Input!$S168="無"),$AF$1,"")</f>
        <v/>
      </c>
      <c r="AG168" s="36" t="str">
        <f>IF(AND(OR(Input!$I168="text-tabs",Input!$I168="text"),Input!$S168="無"),Input!$T168,"")</f>
        <v/>
      </c>
      <c r="AH168" s="36" t="str">
        <f>IF(AND(OR(Input!$I168="text-tabs",Input!$I168="text"),Input!$S168="無"),$AH$1,"")</f>
        <v/>
      </c>
      <c r="AI168" s="36" t="str">
        <f>IF(Input!$I168="text",$AI$1,"")</f>
        <v/>
      </c>
      <c r="AJ168" s="36" t="str">
        <f>IF(Input!$I168="text",Input!$R168,"")</f>
        <v/>
      </c>
      <c r="AK168" s="36" t="str">
        <f>IF(Input!$I168="text",$AK$1,"")</f>
        <v/>
      </c>
      <c r="AL168" s="36" t="str">
        <f>IF(Input!$I168="text-tabs",$AL$1,"")</f>
        <v/>
      </c>
      <c r="AM168" s="36" t="str">
        <f>IF(Input!$I168="text-tabs",$AM$1,"")</f>
        <v/>
      </c>
      <c r="AN168" s="36" t="str">
        <f>IF(Input!$I168="text-tabs",Input!$J168,"")</f>
        <v/>
      </c>
      <c r="AO168" s="36" t="str">
        <f>IF(Input!$I168="text-tabs",$AO$1,"")</f>
        <v/>
      </c>
      <c r="AP168" s="36" t="str">
        <f>IF(Input!$I168="text-tabs",Input!$R168,"")</f>
        <v/>
      </c>
      <c r="AQ168" s="36" t="str">
        <f>IF(Input!$I168="text-tabs",$AQ$1,"")</f>
        <v/>
      </c>
      <c r="AR168" s="36" t="str">
        <f>IF(AND(Input!$I168="text-tabs",Input!$K168="有"),$AR$1,"")</f>
        <v/>
      </c>
      <c r="AS168" s="36" t="str">
        <f>IF(AND(Input!$I168="text-tabs",Input!$K168="有"),Input!$L168,"")</f>
        <v/>
      </c>
      <c r="AT168" s="36" t="str">
        <f>IF(AND(Input!$I168="text-tabs",Input!$K168="有"),$AT$1,"")</f>
        <v/>
      </c>
      <c r="AU168" s="36" t="str">
        <f>IF(AND(Input!$I168="text-tabs",Input!$K168="有"),Input!$N168,"")</f>
        <v/>
      </c>
      <c r="AV168" s="36" t="str">
        <f>IF(AND(Input!$I168="text-tabs",Input!$K168="有"),"&lt;br&gt;","")</f>
        <v/>
      </c>
      <c r="AW168" s="36" t="str">
        <f>IF(AND(Input!$I168="text-tabs",Input!$K168="有"),IF(Input!$M168=1,svg_data!$A$1,IF(Input!$M168=2,svg_data!$A$2)),"")</f>
        <v/>
      </c>
      <c r="AX168" s="36" t="str">
        <f>IF(AND(Input!$I168="text-tabs",Input!$K168="有"),Input!$G168,"")</f>
        <v/>
      </c>
      <c r="AY168" s="36" t="str">
        <f>IF(AND(Input!$I168="text-tabs",Input!$K168="有"),IF(Input!$M168=1,svg_data!$C$1,IF(Input!$M168=2,svg_data!$C$2)),"")</f>
        <v/>
      </c>
      <c r="AZ168" s="36" t="str">
        <f>IF(AND(Input!$I168="text-tabs",Input!$K168="有"),Input!$G168,"")</f>
        <v/>
      </c>
      <c r="BA168" s="36" t="str">
        <f>IF(AND(Input!$I168="text-tabs",Input!$K168="有"),IF(Input!$M168=1,svg_data!$E$1,IF(Input!$M168=2,svg_data!$E$2)),"")</f>
        <v/>
      </c>
      <c r="BB168" s="36" t="str">
        <f>IF(AND(Input!$I168="text-tabs",Input!$K168="有"),Input!$G168,"")</f>
        <v/>
      </c>
      <c r="BC168" s="36" t="str">
        <f>IF(AND(Input!$I168="text-tabs",Input!$K168="有"),IF(Input!$M168=1,svg_data!$G$1,IF(Input!$M168=2,svg_data!$G$2)),"")</f>
        <v/>
      </c>
      <c r="BD168" s="36" t="str">
        <f>IF(AND(Input!$I168="text-tabs",Input!$K168="有"),Input!$G168,"")</f>
        <v/>
      </c>
      <c r="BE168" s="36" t="str">
        <f>IF(AND(Input!$I168="text-tabs",Input!$K168="有"),IF(Input!$M168=1,svg_data!$I$1,IF(Input!$M168=2,svg_data!$I$2)),"")</f>
        <v/>
      </c>
      <c r="BF168" s="36" t="str">
        <f>IF(AND(Input!$I168="text-tabs",Input!$K168="有"),Input!$G168,"")</f>
        <v/>
      </c>
      <c r="BG168" s="36" t="str">
        <f>IF(AND(Input!$I168="text-tabs",Input!$K168="有"),IF(Input!$M168=1,svg_data!$K$1,IF(Input!$M168=2,svg_data!$K$2)),"")</f>
        <v/>
      </c>
      <c r="BH168" s="36" t="str">
        <f>IF(AND(Input!$I168="text-tabs",Input!$K168="有"),Input!$G168,"")</f>
        <v/>
      </c>
      <c r="BI168" s="36" t="str">
        <f>IF(AND(Input!$I168="text-tabs",Input!$K168="有"),IF(Input!$M168=1,svg_data!$M$1,IF(Input!$M168=2,svg_data!$M$2)),"")</f>
        <v/>
      </c>
      <c r="BJ168" s="36" t="str">
        <f>IF(AND(Input!$I168="text-tabs",Input!$K168="有"),Input!$G168,"")</f>
        <v/>
      </c>
      <c r="BK168" s="36" t="str">
        <f>IF(AND(Input!$I168="text-tabs",Input!$K168="有"),IF(Input!$M168=1,svg_data!$O$1,IF(Input!$M168=2,svg_data!$O$2)),"")</f>
        <v/>
      </c>
      <c r="BL168" s="36" t="str">
        <f>IF(AND(Input!$I168="text-tabs",Input!$K168="有"),Input!$G168,"")</f>
        <v/>
      </c>
      <c r="BM168" s="36" t="str">
        <f>IF(AND(Input!$I168="text-tabs",Input!$K168="有"),IF(Input!$M168=1,svg_data!$Q$1,IF(Input!$M168=2,svg_data!$Q$2)),"")</f>
        <v/>
      </c>
      <c r="BN168" s="36" t="str">
        <f>IF(AND(Input!$I168="text-tabs",Input!$K168="有"),Input!$G168,"")</f>
        <v/>
      </c>
      <c r="BO168" s="36" t="str">
        <f>IF(AND(Input!$I168="text-tabs",Input!$K168="有"),IF(Input!$M168=1,svg_data!$S$1,IF(Input!$M168=2,svg_data!$S$2)),"")</f>
        <v/>
      </c>
      <c r="BP168" s="36" t="str">
        <f>IF(AND(Input!$I168="text-tabs",Input!$K168="有"),Input!$G168,"")</f>
        <v/>
      </c>
      <c r="BQ168" s="36" t="str">
        <f>IF(AND(Input!$I168="text-tabs",Input!$K168="有"),IF(Input!$M168=1,svg_data!$U$1,IF(Input!$M168=2,svg_data!$U$2)),"")</f>
        <v/>
      </c>
      <c r="BR168" s="36" t="str">
        <f>IF(AND(Input!$I168="text-tabs",Input!$K168="有"),Input!$G168,"")</f>
        <v/>
      </c>
      <c r="BS168" s="36" t="str">
        <f>IF(AND(Input!$I168="text-tabs",Input!$K168="有"),IF(Input!$M168=1,svg_data!$W$1,IF(Input!$M168=2,svg_data!$W$2)),"")</f>
        <v/>
      </c>
      <c r="BT168" s="36" t="str">
        <f>IF(AND(Input!$I168="text-tabs",Input!$K168="有"),Input!$G168,"")</f>
        <v/>
      </c>
      <c r="BU168" s="36" t="str">
        <f>IF(AND(Input!$I168="text-tabs",Input!$K168="有"),IF(Input!$M168=1,svg_data!$Y$1,IF(Input!$M168=2,svg_data!$Y$2)),"")</f>
        <v/>
      </c>
      <c r="BV168" s="36" t="str">
        <f>IF(AND(Input!$I168="text-tabs",Input!$K168="有"),Input!$G168,"")</f>
        <v/>
      </c>
      <c r="BW168" s="36" t="str">
        <f>IF(AND(Input!$I168="text-tabs",Input!$K168="有"),IF(Input!$M168=1,svg_data!$AA$1,IF(Input!$M168=2,svg_data!$AA$2)),"")</f>
        <v/>
      </c>
      <c r="BX168" s="36" t="str">
        <f>IF(AND(Input!$I168="text-tabs",Input!$K168="有"),Input!$G168,"")</f>
        <v/>
      </c>
      <c r="BY168" s="36" t="str">
        <f>IF(AND(Input!$I168="text-tabs",Input!$K168="有"),IF(Input!$M168=1,svg_data!$AC$1,IF(Input!$M168=2,svg_data!$AC$2)),"")</f>
        <v/>
      </c>
      <c r="BZ168" s="36" t="str">
        <f>IF(AND(Input!$I168="text-tabs",Input!$K168="有"),Input!$G168,"")</f>
        <v/>
      </c>
      <c r="CA168" s="36" t="str">
        <f>IF(AND(Input!$I168="text-tabs",Input!$K168="有"),IF(Input!$M168=1,svg_data!$AE$1,IF(Input!$M168=2,svg_data!$AE$2)),"")</f>
        <v/>
      </c>
      <c r="CB168" s="36" t="str">
        <f>IF(AND(Input!$I168="text-tabs",Input!$K168="有"),Input!$G168,"")</f>
        <v/>
      </c>
      <c r="CC168" s="36" t="str">
        <f>IF(AND(Input!$I168="text-tabs",Input!$K168="有"),IF(Input!$M168=1,svg_data!$AG$1,IF(Input!$M168=2,svg_data!$AG$2)),"")</f>
        <v/>
      </c>
      <c r="CD168" s="36" t="str">
        <f>IF(AND(Input!$I168="text-tabs",Input!$K168="有"),Input!$G168,"")</f>
        <v/>
      </c>
      <c r="CE168" s="36" t="str">
        <f>IF(AND(Input!$I168="text-tabs",Input!$K168="有"),IF(Input!$M168=1,svg_data!$AI$1,IF(Input!$M168=2,svg_data!$AI$2)),"")</f>
        <v/>
      </c>
      <c r="CF168" s="36" t="str">
        <f>IF(AND(Input!$I168="text-tabs",Input!$K168="有"),Input!$G168,"")</f>
        <v/>
      </c>
      <c r="CG168" s="36" t="str">
        <f>IF(AND(Input!$I168="text-tabs",Input!$K168="有"),IF(Input!$M168=1,svg_data!$AK$1,IF(Input!$M168=2,svg_data!$AK$2)),"")</f>
        <v/>
      </c>
      <c r="CH168" s="36" t="str">
        <f>IF(AND(Input!$I168="text-tabs",Input!$K168="有"),Input!$G168,"")</f>
        <v/>
      </c>
      <c r="CI168" s="36" t="str">
        <f>IF(AND(Input!$I168="text-tabs",Input!$K168="有"),IF(Input!$M168=1,svg_data!$AM$1,IF(Input!$M168=2,svg_data!$AM$2)),"")</f>
        <v/>
      </c>
      <c r="CJ168" s="36" t="str">
        <f>IF(AND(Input!$I168="text-tabs",Input!$K168="有"),Input!$G168,"")</f>
        <v/>
      </c>
      <c r="CK168" s="36" t="str">
        <f>IF(AND(Input!$I168="text-tabs",Input!$K168="有"),IF(Input!$M168=1,svg_data!$AO$1,IF(Input!$M168=2,svg_data!$AO$2)),"")</f>
        <v/>
      </c>
      <c r="CL168" s="36" t="str">
        <f>IF(AND(Input!$I168="text-tabs",Input!$K168="有"),Input!$G168,"")</f>
        <v/>
      </c>
      <c r="CM168" s="36" t="str">
        <f>IF(AND(Input!$I168="text-tabs",Input!$K168="有"),IF(Input!$M168=1,svg_data!$AQ$1,IF(Input!$M168=2,svg_data!$AQ$2)),"")</f>
        <v/>
      </c>
      <c r="CN168" s="36" t="str">
        <f>IF(AND(Input!$I168="text-tabs",Input!$K168="有"),Input!$G168,"")</f>
        <v/>
      </c>
      <c r="CO168" s="36" t="str">
        <f>IF(AND(Input!$I168="text-tabs",Input!$K168="有"),IF(Input!$M168=1,svg_data!$AS$1,IF(Input!$M168=2,svg_data!$AS$2)),"")</f>
        <v/>
      </c>
      <c r="CP168" s="36" t="str">
        <f>IF(AND(Input!$I168="text-tabs",Input!$K168="有"),Input!$G168,"")</f>
        <v/>
      </c>
      <c r="CQ168" s="36" t="str">
        <f>IF(AND(Input!$I168="text-tabs",Input!$K168="有"),IF(Input!$M168=1,svg_data!$AU$1,IF(Input!$M168=2,svg_data!$AU$2)),"")</f>
        <v/>
      </c>
      <c r="CR168" s="36" t="str">
        <f>IF(AND(Input!$I168="text-tabs",Input!$K168="有"),Input!$G168,"")</f>
        <v/>
      </c>
      <c r="CS168" s="36" t="str">
        <f>IF(AND(Input!$I168="text-tabs",Input!$K168="有"),IF(Input!$M168=1,svg_data!$AW$1,IF(Input!$M168=2,svg_data!$AW$2)),"")</f>
        <v/>
      </c>
      <c r="CT168" s="36" t="str">
        <f>IF(AND(Input!$I168="text-tabs",Input!$K168="有"),Input!$G168,"")</f>
        <v/>
      </c>
      <c r="CU168" s="36" t="str">
        <f>IF(AND(Input!$I168="text-tabs",Input!$K168="有"),IF(Input!$M168=1,svg_data!$AY$1,IF(Input!$M168=2,svg_data!$AY$2)),"")</f>
        <v/>
      </c>
      <c r="CV168" s="36" t="str">
        <f>IF(AND(Input!$I168="text-tabs",Input!$K168="有"),Input!$G168,"")</f>
        <v/>
      </c>
      <c r="CW168" s="36" t="str">
        <f>IF(AND(Input!$I168="text-tabs",Input!$K168="有"),IF(Input!$M168=1,svg_data!$BA$1,IF(Input!$M168=2,svg_data!$BA$2)),"")</f>
        <v/>
      </c>
      <c r="CX168" s="36" t="str">
        <f>IF(AND(Input!$I168="text-tabs",Input!$K168="有"),Input!$G168,"")</f>
        <v/>
      </c>
      <c r="CY168" s="36" t="str">
        <f>IF(AND(Input!$I168="text-tabs",Input!$K168="有"),IF(Input!$M168=1,svg_data!$BC$1,IF(Input!$M168=2,svg_data!$BC$2)),"")</f>
        <v/>
      </c>
      <c r="CZ168" s="36" t="str">
        <f>IF(AND(Input!$I168="text-tabs",Input!$K168="有"),Input!$G168,"")</f>
        <v/>
      </c>
      <c r="DA168" s="36" t="str">
        <f>IF(AND(Input!$I168="text-tabs",Input!$K168="有"),IF(Input!$M168=1,svg_data!$BE$1,IF(Input!$M168=2,svg_data!$BE$2)),"")</f>
        <v/>
      </c>
      <c r="DB168" s="36" t="str">
        <f>IF(AND(Input!$I168="text-tabs",Input!$K168="有"),Input!$G168,"")</f>
        <v/>
      </c>
      <c r="DC168" s="36" t="str">
        <f>IF(AND(Input!$I168="text-tabs",Input!$K168="有"),IF(Input!$M168=1,svg_data!$BG$1,IF(Input!$M168=2,svg_data!$BG$2)),"")</f>
        <v/>
      </c>
      <c r="DD168" s="36" t="str">
        <f>IF(AND(Input!$I168="text-tabs",Input!$K168="有"),Input!$G168,"")</f>
        <v/>
      </c>
      <c r="DE168" s="36" t="str">
        <f>IF(AND(Input!$I168="text-tabs",Input!$K168="有"),IF(Input!$M168=1,svg_data!$BI$1,IF(Input!$M168=2,svg_data!$BI$2)),"")</f>
        <v/>
      </c>
      <c r="DF168" s="36" t="str">
        <f>IF(AND(Input!$I168="text-tabs",Input!$K168="有"),Input!$G168,"")</f>
        <v/>
      </c>
      <c r="DG168" s="36" t="str">
        <f>IF(AND(Input!$I168="text-tabs",Input!$K168="有"),IF(Input!$M168=1,svg_data!$BK$1,IF(Input!$M168=2,svg_data!$BK$2)),"")</f>
        <v/>
      </c>
      <c r="DH168" s="36" t="str">
        <f>IF(AND(Input!$I168="text-tabs",Input!$K168="有"),Input!$G168,"")</f>
        <v/>
      </c>
      <c r="DI168" s="36" t="str">
        <f>IF(AND(Input!$I168="text-tabs",Input!$K168="有"),IF(Input!$M168=1,svg_data!$BM$1,IF(Input!$M168=2,svg_data!$BM$2)),"")</f>
        <v/>
      </c>
      <c r="DJ168" s="36" t="str">
        <f>IF(AND(Input!$I168="text-tabs",Input!$K168="有"),svg_data!$BN$1,"")</f>
        <v/>
      </c>
      <c r="DK168" s="36" t="str">
        <f>IF(AND(Input!$I168="text-tabs",Input!$K168="有"),Input!$G168,"")</f>
        <v/>
      </c>
      <c r="DL168" s="36" t="str">
        <f>IF(AND(Input!$I168="text-tabs",Input!$K168="有"),svg_data!$BP$1,"")</f>
        <v/>
      </c>
      <c r="DM168" s="36" t="str">
        <f>IF(AND(Input!$I168="text-tabs",Input!$K168="有"),svg_data!$BQ$1,"")</f>
        <v/>
      </c>
      <c r="DN168" s="36" t="str">
        <f>IF(AND(Input!$I168="text-tabs",Input!$K168="有"),Input!$G168,"")</f>
        <v/>
      </c>
      <c r="DO168" s="36" t="str">
        <f>IF(AND(Input!$I168="text-tabs",Input!$K168="有"),svg_data!$BS$1,"")</f>
        <v/>
      </c>
      <c r="DP168" s="36" t="str">
        <f>IF(AND(Input!$I168="text-tabs",Input!$K168="有"),Input!$G168,"")</f>
        <v/>
      </c>
      <c r="DQ168" s="36" t="str">
        <f>IF(AND(Input!$I168="text-tabs",Input!$K168="有"),svg_data!$BU$1,"")</f>
        <v/>
      </c>
      <c r="DR168" s="36" t="str">
        <f>IF(AND(Input!$I168="text-tabs",Input!$K168="有"),Input!$G168,"")</f>
        <v/>
      </c>
      <c r="DS168" s="36" t="str">
        <f>IF(AND(Input!$I168="text-tabs",Input!$K168="有"),IF(Input!$M168=1,svg_data!$BW$1,IF(Input!$M168=2,svg_data!$BW$2)),"")</f>
        <v/>
      </c>
      <c r="DT168" s="36" t="str">
        <f>IF(AND(Input!$I168="text-tabs",Input!$K168="有"),IF(Input!$M168=1,svg_data!$BY$1,IF(Input!$M168=2,"")),"")</f>
        <v/>
      </c>
      <c r="DU168" s="36" t="str">
        <f>IF(AND(Input!$I168="text-tabs",Input!$K168="有"),IF(Input!$M168=1,Input!$G168,IF(Input!$M168=2,"")),"")</f>
        <v/>
      </c>
      <c r="DV168" s="42" t="str">
        <f>IF(AND(Input!$I168="text-tabs",Input!$K168="有"),IF(Input!$M168=1,svg_data!$CA$1,IF(Input!$M168=2,svg_data!$CA$2)),"")</f>
        <v/>
      </c>
      <c r="DW168" s="36" t="str">
        <f>IF(AND(Input!$I168="text-tabs",Input!$K168="有"),IF(Input!$M168=1,svg_data!$CB$1,IF(Input!$M168=2,svg_data!$CB$2)),"")</f>
        <v/>
      </c>
      <c r="DX168" s="36" t="str">
        <f>IF(AND(Input!$I168="text-tabs",Input!$K168="有"),Input!$G168,"")</f>
        <v/>
      </c>
      <c r="DY168" s="36" t="str">
        <f>IF(AND(Input!$I168="text-tabs",Input!$K168="有"),IF(Input!$M168=1,svg_data!$CD$1,IF(Input!$M168=2,svg_data!$CD$2)),"")</f>
        <v/>
      </c>
      <c r="DZ168" s="36" t="str">
        <f>IF(AND(Input!$I168="text-tabs",Input!$K168="有"),Input!$G168,"")</f>
        <v/>
      </c>
      <c r="EA168" s="36" t="str">
        <f>IF(AND(Input!$I168="text-tabs",Input!$K168="有"),IF(Input!$M168=1,svg_data!$CF$1,IF(Input!$M168=2,svg_data!$CF$2)),"")</f>
        <v/>
      </c>
      <c r="EB168" s="36" t="str">
        <f>IF(AND(Input!$I168="text-tabs",Input!$K168="有"),Input!$G168,"")</f>
        <v/>
      </c>
      <c r="EC168" s="36" t="str">
        <f>IF(AND(Input!$I168="text-tabs",Input!$K168="有"),IF(Input!$M168=1,svg_data!$CH$1,IF(Input!$M168=2,svg_data!$CH$2)),"")</f>
        <v/>
      </c>
      <c r="ED168" s="36" t="str">
        <f>IF(AND(Input!$I168="text-tabs",Input!$K168="有"),Input!$G168,"")</f>
        <v/>
      </c>
      <c r="EE168" s="36" t="str">
        <f>IF(AND(Input!$I168="text-tabs",Input!$K168="有"),IF(Input!$M168=1,svg_data!$CJ$1,IF(Input!$M168=2,svg_data!$CJ$2)),"")</f>
        <v/>
      </c>
      <c r="EF168" s="36" t="str">
        <f>IF(AND(Input!$I168="text-tabs",Input!$K168="有"),Input!$G168,"")</f>
        <v/>
      </c>
      <c r="EG168" s="36" t="str">
        <f>IF(AND(Input!$I168="text-tabs",Input!$K168="有"),IF(Input!$M168=1,svg_data!$CL$1,IF(Input!$M168=2,svg_data!$CL$2)),"")</f>
        <v/>
      </c>
      <c r="EH168" s="36" t="str">
        <f>IF(AND(Input!$I168="text-tabs",Input!$K168="有"),Input!$G168,"")</f>
        <v/>
      </c>
      <c r="EI168" s="36" t="str">
        <f>IF(AND(Input!$I168="text-tabs",Input!$K168="有"),IF(Input!$M168=1,svg_data!$CN$1,IF(Input!$M168=2,svg_data!$CN$2)),"")</f>
        <v/>
      </c>
      <c r="EJ168" s="36" t="str">
        <f>IF(AND(Input!$I168="text-tabs",Input!$K168="有"),Input!$G168,"")</f>
        <v/>
      </c>
      <c r="EK168" s="36" t="str">
        <f>IF(AND(Input!$I168="text-tabs",Input!$K168="有"),IF(Input!$M168=1,svg_data!$CP$1,IF(Input!$M168=2,svg_data!$CP$2)),"")</f>
        <v/>
      </c>
      <c r="EL168" s="36" t="str">
        <f>IF(AND(Input!$I168="text-tabs",Input!$K168="有"),Input!$G168,"")</f>
        <v/>
      </c>
      <c r="EM168" s="36" t="str">
        <f>IF(AND(Input!$I168="text-tabs",Input!$K168="有"),IF(Input!$M168=1,svg_data!$CR$1,IF(Input!$M168=2,svg_data!$CR$2)),"")</f>
        <v/>
      </c>
      <c r="EN168" s="36" t="str">
        <f>IF(AND(Input!$I168="text-tabs",Input!$K168="有"),Input!$G168,"")</f>
        <v/>
      </c>
      <c r="EO168" s="36" t="str">
        <f>IF(AND(Input!$I168="text-tabs",Input!$K168="有"),IF(Input!$M168=1,svg_data!$CT$1,IF(Input!$M168=2,svg_data!$CT$2)),"")</f>
        <v/>
      </c>
      <c r="EP168" s="36" t="str">
        <f>IF(AND(Input!$I168="text-tabs",Input!$K168="有"),Input!$G168,"")</f>
        <v/>
      </c>
      <c r="EQ168" s="36" t="str">
        <f>IF(AND(Input!$I168="text-tabs",Input!$K168="有"),IF(Input!$M168=1,svg_data!$CV$1,IF(Input!$M168=2,svg_data!$CV$2)),"")</f>
        <v/>
      </c>
      <c r="ER168" s="36" t="str">
        <f>IF(AND(Input!$I168="text-tabs",Input!$K168="有"),Input!$G168,"")</f>
        <v/>
      </c>
      <c r="ES168" s="36" t="str">
        <f>IF(AND(Input!$I168="text-tabs",Input!$K168="有"),IF(Input!$M168=1,svg_data!$CX$1,IF(Input!$M168=2,svg_data!$CX$2)),"")</f>
        <v/>
      </c>
      <c r="ET168" s="36" t="str">
        <f>IF(AND(Input!$I168="text-tabs",Input!$K168="有"),Input!$G168,"")</f>
        <v/>
      </c>
      <c r="EU168" s="36" t="str">
        <f>IF(AND(Input!$I168="text-tabs",Input!$K168="有"),IF(Input!$M168=1,svg_data!$CZ$1,IF(Input!$M168=2,svg_data!$CZ$2)),"")</f>
        <v/>
      </c>
      <c r="EV168" s="36" t="str">
        <f>IF(AND(Input!$I168="text-tabs",Input!$K168="有"),Input!$G168,"")</f>
        <v/>
      </c>
      <c r="EW168" s="36" t="str">
        <f>IF(AND(Input!$I168="text-tabs",Input!$K168="有"),IF(Input!$M168=1,svg_data!$DB$1,IF(Input!$M168=2,svg_data!$DB$2)),"")</f>
        <v/>
      </c>
      <c r="EX168" s="36" t="str">
        <f>IF(AND(Input!$I168="text-tabs",Input!$K168="有"),Input!$G168,"")</f>
        <v/>
      </c>
      <c r="EY168" s="36" t="str">
        <f>IF(AND(Input!$I168="text-tabs",Input!$K168="有"),IF(Input!$M168=1,svg_data!$DD$1,IF(Input!$M168=2,svg_data!$DD$2)),"")</f>
        <v/>
      </c>
      <c r="EZ168" s="36" t="str">
        <f>IF(AND(Input!$I168="text-tabs",Input!$K168="有"),Input!$G168,"")</f>
        <v/>
      </c>
      <c r="FA168" s="36" t="str">
        <f>IF(AND(Input!$I168="text-tabs",Input!$K168="有"),IF(Input!$M168=1,svg_data!$DF$1,IF(Input!$M168=2,svg_data!$DF$2)),"")</f>
        <v/>
      </c>
      <c r="FB168" s="36" t="str">
        <f>IF(AND(Input!$I168="text-tabs",Input!$K168="有"),Input!$G168,"")</f>
        <v/>
      </c>
      <c r="FC168" s="36" t="str">
        <f>IF(AND(Input!$I168="text-tabs",Input!$K168="有"),IF(Input!$M168=1,svg_data!$DH$1,IF(Input!$M168=2,svg_data!$DH$2)),"")</f>
        <v/>
      </c>
      <c r="FD168" s="36" t="str">
        <f>IF(AND(Input!$I168="text-tabs",Input!$K168="有"),Input!$G168,"")</f>
        <v/>
      </c>
      <c r="FE168" s="36" t="str">
        <f>IF(AND(Input!$I168="text-tabs",Input!$K168="有"),IF(Input!$M168=1,svg_data!$DJ$1,IF(Input!$M168=2,svg_data!$DJ$2)),"")</f>
        <v/>
      </c>
      <c r="FF168" s="36" t="str">
        <f>IF(AND(Input!$I168="text-tabs",Input!$K168="有"),Input!$G168,"")</f>
        <v/>
      </c>
      <c r="FG168" s="36" t="str">
        <f>IF(AND(Input!$I168="text-tabs",Input!$K168="有"),IF(Input!$M168=1,svg_data!$DL$1,IF(Input!$M168=2,svg_data!$DL$2)),"")</f>
        <v/>
      </c>
      <c r="FH168" s="36" t="str">
        <f>IF(AND(Input!$I168="text-tabs",Input!$K168="有"),Input!$G168,"")</f>
        <v/>
      </c>
      <c r="FI168" s="36" t="str">
        <f>IF(AND(Input!$I168="text-tabs",Input!$K168="有"),IF(Input!$M168=1,svg_data!$DN$1,IF(Input!$M168=2,svg_data!$DN$2)),"")</f>
        <v/>
      </c>
      <c r="FJ168" s="36" t="str">
        <f>IF(AND(Input!$I168="text-tabs",Input!$K168="有"),Input!$G168,"")</f>
        <v/>
      </c>
      <c r="FK168" s="36" t="str">
        <f>IF(AND(Input!$I168="text-tabs",Input!$K168="有"),IF(Input!$M168=1,svg_data!$DP$1,IF(Input!$M168=2,svg_data!$DP$2)),"")</f>
        <v/>
      </c>
      <c r="FL168" s="36" t="str">
        <f>IF(AND(Input!$I168="text-tabs",Input!$K168="有"),Input!$G168,"")</f>
        <v/>
      </c>
      <c r="FM168" s="36" t="str">
        <f>IF(AND(Input!$I168="text-tabs",Input!$K168="有"),IF(Input!$M168=1,svg_data!$DR$1,IF(Input!$M168=2,svg_data!$DR$2)),"")</f>
        <v/>
      </c>
      <c r="FN168" s="36" t="str">
        <f>IF(AND(Input!$I168="text-tabs",Input!$K168="有"),Input!$G168,"")</f>
        <v/>
      </c>
      <c r="FO168" s="36" t="str">
        <f>IF(AND(Input!$I168="text-tabs",Input!$K168="有"),IF(Input!$M168=1,svg_data!$DT$1,IF(Input!$M168=2,svg_data!$DT$2)),"")</f>
        <v/>
      </c>
      <c r="FP168" s="36" t="str">
        <f>IF(AND(Input!$I168="text-tabs",Input!$K168="有"),Input!$G168,"")</f>
        <v/>
      </c>
      <c r="FQ168" s="36" t="str">
        <f>IF(AND(Input!$I168="text-tabs",Input!$K168="有"),IF(Input!$M168=1,svg_data!$DV$1,IF(Input!$M168=2,svg_data!$DV$2)),"")</f>
        <v/>
      </c>
      <c r="FR168" s="36" t="str">
        <f>IF(AND(Input!$I168="text-tabs",Input!$K168="有"),Input!$G168,"")</f>
        <v/>
      </c>
      <c r="FS168" s="36" t="str">
        <f>IF(AND(Input!$I168="text-tabs",Input!$K168="有"),IF(Input!$M168=1,svg_data!$DX$1,IF(Input!$M168=2,svg_data!$DX$2)),"")</f>
        <v/>
      </c>
      <c r="FT168" s="36" t="str">
        <f>IF(AND(Input!$I168="text-tabs",Input!$K168="有"),Input!$G168,"")</f>
        <v/>
      </c>
      <c r="FU168" s="36" t="str">
        <f>IF(AND(Input!$I168="text-tabs",Input!$K168="有"),IF(Input!$M168=1,svg_data!$DZ$1,IF(Input!$M168=2,svg_data!$DZ$2)),"")</f>
        <v/>
      </c>
      <c r="FV168" s="36" t="str">
        <f>IF(AND(Input!$I168="text-tabs",Input!$K168="有"),Input!$G168,"")</f>
        <v/>
      </c>
      <c r="FW168" s="36" t="str">
        <f>IF(AND(Input!$I168="text-tabs",Input!$K168="有"),IF(Input!$M168=1,svg_data!$EB$1,IF(Input!$M168=2,svg_data!$EB$2)),"")</f>
        <v/>
      </c>
      <c r="FX168" s="36" t="str">
        <f>IF(AND(Input!$I168="text-tabs",Input!$K168="有"),Input!$G168,"")</f>
        <v/>
      </c>
      <c r="FY168" s="36" t="str">
        <f>IF(AND(Input!$I168="text-tabs",Input!$K168="有"),IF(Input!$M168=1,svg_data!$ED$1,IF(Input!$M168=2,svg_data!$ED$2)),"")</f>
        <v/>
      </c>
      <c r="FZ168" s="36" t="str">
        <f>IF(AND(Input!$I168="text-tabs",Input!$K168="有"),Input!$G168,"")</f>
        <v/>
      </c>
      <c r="GA168" s="36" t="str">
        <f>IF(AND(Input!$I168="text-tabs",Input!$K168="有"),IF(Input!$M168=1,svg_data!$EF$1,IF(Input!$M168=2,svg_data!$EF$2)),"")</f>
        <v/>
      </c>
      <c r="GB168" s="36" t="str">
        <f>IF(AND(Input!$I168="text-tabs",Input!$K168="有"),Input!$G168,"")</f>
        <v/>
      </c>
      <c r="GC168" s="36" t="str">
        <f>IF(AND(Input!$I168="text-tabs",Input!$K168="有"),IF(Input!$M168=1,svg_data!$EH$1,IF(Input!$M168=2,svg_data!$EH$2)),"")</f>
        <v/>
      </c>
      <c r="GD168" s="36" t="str">
        <f>IF(AND(Input!$I168="text-tabs",Input!$K168="有"),Input!$G168,"")</f>
        <v/>
      </c>
      <c r="GE168" s="36" t="str">
        <f>IF(AND(Input!$I168="text-tabs",Input!$K168="有"),IF(Input!$M168=1,svg_data!$EJ$1,IF(Input!$M168=2,svg_data!$EJ$2)),"")</f>
        <v/>
      </c>
      <c r="GF168" s="36" t="str">
        <f>IF(AND(Input!$I168="text-tabs",Input!$K168="有"),Input!$G168,"")</f>
        <v/>
      </c>
      <c r="GG168" s="36" t="str">
        <f>IF(AND(Input!$I168="text-tabs",Input!$K168="有"),IF(Input!$M168=1,svg_data!$EL$1,IF(Input!$M168=2,svg_data!$EL$2)),"")</f>
        <v/>
      </c>
      <c r="GH168" s="36" t="str">
        <f>IF(AND(Input!$I168="text-tabs",Input!$K168="有"),Input!$G168,"")</f>
        <v/>
      </c>
      <c r="GI168" s="36" t="str">
        <f>IF(AND(Input!$I168="text-tabs",Input!$K168="有"),IF(Input!$M168=1,svg_data!$EN$1,IF(Input!$M168=2,svg_data!$EN$2)),"")</f>
        <v/>
      </c>
      <c r="GJ168" s="36" t="str">
        <f>IF(AND(Input!$I168="text-tabs",Input!$K168="有"),Input!$G168,"")</f>
        <v/>
      </c>
      <c r="GK168" s="36" t="str">
        <f>IF(AND(Input!$I168="text-tabs",Input!$K168="有"),IF(Input!$M168=1,svg_data!$EP$1,IF(Input!$M168=2,svg_data!$EP$2)),"")</f>
        <v/>
      </c>
      <c r="GL168" s="36" t="str">
        <f>IF(AND(Input!$I168="text-tabs",Input!$K168="有"),Input!$G168,"")</f>
        <v/>
      </c>
      <c r="GM168" s="36" t="str">
        <f>IF(AND(Input!$I168="text-tabs",Input!$K168="有"),svg_data!$ER$1,"")</f>
        <v/>
      </c>
      <c r="GN168" s="36" t="str">
        <f>IF(AND(Input!$I168="text-tabs",Input!$K168="有"),Input!$G168,"")</f>
        <v/>
      </c>
      <c r="GO168" s="36" t="str">
        <f>IF(AND(Input!$I168="text-tabs",Input!$K168="有"),svg_data!$ET$1,"")</f>
        <v/>
      </c>
      <c r="GP168" s="36" t="str">
        <f>IF(AND(Input!$I168="text-tabs",Input!$K168="有"),Input!$G168,"")</f>
        <v/>
      </c>
      <c r="GQ168" s="36" t="str">
        <f>IF(AND(Input!$I168="text-tabs",Input!$K168="有"),svg_data!$EV$1,"")</f>
        <v/>
      </c>
      <c r="GR168" s="36" t="str">
        <f>IF(AND(Input!$I168="text-tabs",Input!$K168="有"),Input!$G168,"")</f>
        <v/>
      </c>
      <c r="GS168" s="36" t="str">
        <f>IF(AND(Input!$I168="text-tabs",Input!$K168="有"),svg_data!$EX$1,"")</f>
        <v/>
      </c>
      <c r="GT168" s="36" t="str">
        <f>IF(AND(Input!$I168="text-tabs",Input!$K168="有"),IF(Input!$O168="無","",svg_data!$EY$1),"")</f>
        <v/>
      </c>
      <c r="GU168" s="36" t="str">
        <f>IF(AND(Input!$I168="text-tabs",Input!$K168="有"),IF(Input!$O168="無","",Input!$G168),"")</f>
        <v/>
      </c>
      <c r="GV168" s="36" t="str">
        <f>IF(AND(Input!$I168="text-tabs",Input!$K168="有"),IF(Input!$O168="無","",Input!$O168),"")</f>
        <v/>
      </c>
      <c r="GW168" s="36" t="str">
        <f>IF(AND(Input!$I168="text-tabs",Input!$K168="有"),IF(Input!$O168="無","",svg_data!$FA$1),"")</f>
        <v/>
      </c>
      <c r="GX168" s="36" t="str">
        <f>IF(AND(Input!$I168="text-tabs",Input!$K168="有"),IF(Input!$O168="無","",Input!$P168),"")</f>
        <v/>
      </c>
      <c r="GY168" s="36" t="str">
        <f>IF(AND(Input!$I168="text-tabs",Input!$K168="有"),IF(Input!$O168="無","",svg_data!$FC$1),"")</f>
        <v/>
      </c>
      <c r="GZ168" s="36" t="str">
        <f>IF(AND(Input!$I168="text-tabs",Input!$K168="有"),svg_data!$FD$1,"")</f>
        <v/>
      </c>
      <c r="HA168" s="36" t="str">
        <f>IF(AND(Input!$I168="text-tabs",Input!$K168="有"),$HA$1,"")</f>
        <v/>
      </c>
      <c r="HB168" s="36" t="str">
        <f>IF(AND(Input!$I168="text-tabs",Input!$V168="有",Input!$W168&lt;&gt;""),$HB$1,"")</f>
        <v/>
      </c>
      <c r="HC168" s="36" t="str">
        <f>IF(AND(Input!$I168="text-tabs",Input!$V168="有",Input!$W168&lt;&gt;""),Input!$U168,"")</f>
        <v/>
      </c>
      <c r="HD168" s="36" t="str">
        <f>IF(AND(Input!$I168="text-tabs",Input!$V168="有",Input!$W168&lt;&gt;""),$HD$1,"")</f>
        <v/>
      </c>
      <c r="HE168" s="36" t="str">
        <f>IF(AND(Input!$I168="text-tabs",Input!$V168="有",Input!$W168&lt;&gt;""),$HE$1,"")</f>
        <v/>
      </c>
      <c r="HF168" s="36" t="str">
        <f>IF(AND(Input!$I168="text-tabs",Input!$V168="有",Input!$W168&lt;&gt;""),$HF$1,"")</f>
        <v/>
      </c>
      <c r="HG168" s="36" t="str">
        <f>IF(AND(Input!$I168="text-tabs",Input!$V168="有",Input!$W168&lt;&gt;""),Input!$X168,"")</f>
        <v/>
      </c>
      <c r="HH168" s="36" t="str">
        <f>IF(AND(Input!$I168="text-tabs",Input!$V168="有",Input!$W168&lt;&gt;""),$HH$1,"")</f>
        <v/>
      </c>
      <c r="HI168" s="36" t="str">
        <f>IF(AND(Input!$I168="text-tabs",Input!$V168="有",Input!$W168&lt;&gt;""),Input!$W168,"")</f>
        <v/>
      </c>
      <c r="HJ168" s="36" t="str">
        <f>IF(AND(Input!$I168="text-tabs",Input!$V168="有",Input!$W168&lt;&gt;""),$HJ$1,"")</f>
        <v/>
      </c>
      <c r="HK168" s="36" t="str">
        <f>IF(AND(Input!$I168="text-tabs",Input!$V168="有",Input!$Y168&lt;&gt;"無"),$HK$1,"")</f>
        <v/>
      </c>
      <c r="HL168" s="36" t="str">
        <f>IF(AND(Input!$I168="text-tabs",Input!$V168="有",Input!$Y168&lt;&gt;"無"),$HF$1,"")</f>
        <v/>
      </c>
      <c r="HM168" s="36" t="str">
        <f>IF(AND(Input!$I168="text-tabs",Input!$V168="有",Input!$Y168&lt;&gt;"無"),Input!$Z168,"")</f>
        <v/>
      </c>
      <c r="HN168" s="36" t="str">
        <f>IF(AND(Input!$I168="text-tabs",Input!$V168="有",Input!$Y168&lt;&gt;"無"),$HH$1,"")</f>
        <v/>
      </c>
      <c r="HO168" s="36" t="str">
        <f>IF(AND(Input!$I168="text-tabs",Input!$V168="有",Input!$Y168&lt;&gt;"無"),Input!$Y168,"")</f>
        <v/>
      </c>
      <c r="HP168" s="36" t="str">
        <f>IF(AND(Input!$I168="text-tabs",Input!$V168="有",Input!$Y168&lt;&gt;"無"),$HJ$1,"")</f>
        <v/>
      </c>
      <c r="HQ168" s="36" t="str">
        <f>IF(AND(Input!$I168="text-tabs",Input!$V168="有",Input!$AA168&lt;&gt;"無"),$HQ$1,"")</f>
        <v/>
      </c>
      <c r="HR168" s="36" t="str">
        <f>IF(AND(Input!$I168="text-tabs",Input!$V168="有",Input!$AA168&lt;&gt;"無"),$HR$1,"")</f>
        <v/>
      </c>
      <c r="HS168" s="36" t="str">
        <f>IF(AND(Input!$I168="text-tabs",Input!$V168="有",Input!$AA168&lt;&gt;"無"),Input!$AB168,"")</f>
        <v/>
      </c>
      <c r="HT168" s="36" t="str">
        <f>IF(AND(Input!$I168="text-tabs",Input!$V168="有",Input!$AA168&lt;&gt;"無"),$HT$1,"")</f>
        <v/>
      </c>
      <c r="HU168" s="36" t="str">
        <f>IF(AND(Input!$I168="text-tabs",Input!$V168="有",Input!$AA168&lt;&gt;"無"),Input!$AA168,"")</f>
        <v/>
      </c>
      <c r="HV168" s="36" t="str">
        <f>IF(AND(Input!$I168="text-tabs",Input!$V168="有",Input!$AA168&lt;&gt;"無"),$HV$1,"")</f>
        <v/>
      </c>
      <c r="HW168" s="36" t="str">
        <f>IF(AND(Input!$I168="text-tabs",Input!$V168="有",Input!$AC168&lt;&gt;"無"),$HW$1,"")</f>
        <v/>
      </c>
      <c r="HX168" s="36" t="str">
        <f>IF(AND(Input!$I168="text-tabs",Input!$V168="有",Input!$AC168&lt;&gt;"無"),$HX$1,"")</f>
        <v/>
      </c>
      <c r="HY168" s="36" t="str">
        <f>IF(AND(Input!$I168="text-tabs",Input!$V168="有",Input!$AC168&lt;&gt;"無"),Input!$AD168,"")</f>
        <v/>
      </c>
      <c r="HZ168" s="36" t="str">
        <f>IF(AND(Input!$I168="text-tabs",Input!$V168="有",Input!$AC168&lt;&gt;"無"),$HZ$1,"")</f>
        <v/>
      </c>
      <c r="IA168" s="36" t="str">
        <f>IF(AND(Input!$I168="text-tabs",Input!$V168="有",Input!$AC168&lt;&gt;"無"),Input!$AC168,"")</f>
        <v/>
      </c>
      <c r="IB168" s="36" t="str">
        <f>IF(AND(Input!$I168="text-tabs",Input!$V168="有",Input!$AC168&lt;&gt;"無"),$IB$1,"")</f>
        <v/>
      </c>
      <c r="IC168" s="36" t="str">
        <f>IF(AND(Input!$I168="text-tabs",Input!$V168="有",Input!$AE168&lt;&gt;"無"),$IC$1,"")</f>
        <v/>
      </c>
      <c r="ID168" s="36" t="str">
        <f>IF(AND(Input!$I168="text-tabs",Input!$V168="有",Input!$AE168&lt;&gt;"無"),$HF$1,"")</f>
        <v/>
      </c>
      <c r="IE168" s="36" t="str">
        <f>IF(AND(Input!$I168="text-tabs",Input!$V168="有",Input!$AE168&lt;&gt;"無"),Input!$AF168,"")</f>
        <v/>
      </c>
      <c r="IF168" s="36" t="str">
        <f>IF(AND(Input!$I168="text-tabs",Input!$V168="有",Input!$AE168&lt;&gt;"無"),$HH$1,"")</f>
        <v/>
      </c>
      <c r="IG168" s="36" t="str">
        <f>IF(AND(Input!$I168="text-tabs",Input!$V168="有",Input!$AE168&lt;&gt;"無"),Input!$AE168,"")</f>
        <v/>
      </c>
      <c r="IH168" s="36" t="str">
        <f>IF(AND(Input!$I168="text-tabs",Input!$V168="有",Input!$AE168&lt;&gt;"無"),$HJ$1,"")</f>
        <v/>
      </c>
      <c r="II168" s="36" t="str">
        <f>IF(AND(Input!$I168="text-tabs",Input!$V168="有"),$II$1,"")</f>
        <v/>
      </c>
      <c r="IJ168" s="36" t="str">
        <f>IF(AND(Input!$I168="text-tabs",Input!$AG168="有"),$IJ$1,"")</f>
        <v/>
      </c>
      <c r="IK168" s="36" t="str">
        <f>IF(AND(Input!$I168="text-tabs",Input!$AG168="有"),Input!$AH168,"")</f>
        <v/>
      </c>
      <c r="IL168" s="36" t="str">
        <f>IF(AND(Input!$I168="text-tabs",Input!$AG168="有"),$IL$1,"")</f>
        <v/>
      </c>
      <c r="IM168" s="36" t="str">
        <f>IF(AND(Input!$I168="text-tabs",Input!$AG168="有"),Input!$AI168,"")</f>
        <v/>
      </c>
      <c r="IN168" s="36" t="str">
        <f>IF(AND(Input!$I168="text-tabs",Input!$AG168="有"),$IN$1,"")</f>
        <v/>
      </c>
      <c r="IO168" s="36" t="str">
        <f>IF(Input!$I168="text-tabs",$IO$1,"")</f>
        <v/>
      </c>
      <c r="IP168" s="36" t="str">
        <f>IF(Input!$I168="event",$IP$1,"")</f>
        <v/>
      </c>
      <c r="IQ168" s="36" t="str">
        <f>IF(Input!$I168="event",Input!$R168,"")</f>
        <v/>
      </c>
      <c r="IR168" s="36" t="str">
        <f>IF(Input!$I168="event",$IR$1,"")</f>
        <v/>
      </c>
      <c r="IS168" s="36" t="str">
        <f>IF(Input!$I168="event",$IS$1,"")</f>
        <v/>
      </c>
      <c r="IT168" s="36" t="str">
        <f>IF(Input!$I168="event",Input!$Q168,"")</f>
        <v/>
      </c>
      <c r="IU168" s="36" t="str">
        <f>IF(Input!$I168="event",$IU$1,"")</f>
        <v/>
      </c>
      <c r="IV168" s="36" t="str">
        <f>IF(Input!$I168="image",$IV$1,"")</f>
        <v/>
      </c>
      <c r="IW168" s="36" t="str">
        <f>IF(Input!$I168="image",Input!$S168,"")</f>
        <v/>
      </c>
      <c r="IX168" s="36" t="str">
        <f>IF(Input!$I168="image",$IX$1,"")</f>
        <v/>
      </c>
      <c r="IY168" s="36" t="str">
        <f>IF(AND(Input!$I168="image",Input!$V168="無"),$IY$1,"")</f>
        <v/>
      </c>
      <c r="IZ168" s="36" t="str">
        <f>IF(AND(Input!$I168="image",Input!$V168="無"),Input!$B168,"")</f>
        <v/>
      </c>
      <c r="JA168" s="36" t="str">
        <f>IF(AND(Input!$I168="image",Input!$V168="無"),$JA$1,"")</f>
        <v/>
      </c>
      <c r="JB168" s="36" t="str">
        <f>IF(AND(Input!$I168="image",Input!$V168="有"),$JB$1,"")</f>
        <v/>
      </c>
      <c r="JC168" s="36" t="str">
        <f>IF(AND(Input!$I168="image",Input!$V168="有"),Input!$W168,"")</f>
        <v/>
      </c>
      <c r="JD168" s="36" t="str">
        <f>IF(AND(Input!$I168="image",Input!$V168="有"),$JD$1,"")</f>
        <v/>
      </c>
      <c r="JE168" s="36" t="str">
        <f>IF(AND(Input!$I168="image",Input!$V168="有"),Input!$X168,"")</f>
        <v/>
      </c>
      <c r="JF168" s="36" t="str">
        <f>IF(AND(Input!$I168="image",Input!$V168="有"),$JF$1,"")</f>
        <v/>
      </c>
      <c r="JG168" s="36" t="str">
        <f>IF(Input!$I168="embed",$JG$1,"")</f>
        <v/>
      </c>
      <c r="JH168" s="36" t="str">
        <f>IF(Input!$I168="embed",Input!$X168,"")</f>
        <v/>
      </c>
      <c r="JI168" s="36" t="str">
        <f>IF(Input!$I168="embed",$JI$1,"")</f>
        <v/>
      </c>
      <c r="JJ168" s="36" t="str">
        <f>IF(Input!$I168="embed",$JJ$1,"")</f>
        <v/>
      </c>
      <c r="JK168" s="36" t="str">
        <f>IF(Input!$I168="embed",Input!$R168,"")</f>
        <v/>
      </c>
      <c r="JL168" s="36" t="str">
        <f>IF(Input!$I168="embed",$JL$1,"")</f>
        <v/>
      </c>
      <c r="JM168" s="36" t="str">
        <f>IF(Input!$I168="table",Input!$AI168,"")</f>
        <v/>
      </c>
      <c r="JN168" s="36" t="str">
        <f>IF(Input!$I168="table",Input!$AJ168,"")</f>
        <v/>
      </c>
      <c r="JO168" s="36" t="s">
        <v>0</v>
      </c>
      <c r="JP168" s="36" t="str">
        <f t="shared" si="8"/>
        <v/>
      </c>
    </row>
    <row r="169" spans="1:276" s="36" customFormat="1">
      <c r="A169" s="39" t="str">
        <f t="shared" si="7"/>
        <v>"0":{"category":"未記入","class":"0","id":"0","titleShadow":"",}</v>
      </c>
      <c r="B169" s="36" t="s">
        <v>5</v>
      </c>
      <c r="C169" s="40">
        <f>Input!$G169</f>
        <v>0</v>
      </c>
      <c r="D169" s="36" t="s">
        <v>210</v>
      </c>
      <c r="E169" s="36" t="s">
        <v>23</v>
      </c>
      <c r="F169" s="36" t="str">
        <f>IF(Input!$C169&lt;&gt;"",Input!$C169,"未記入")</f>
        <v>未記入</v>
      </c>
      <c r="G169" s="36" t="s">
        <v>3</v>
      </c>
      <c r="H169" s="36" t="s">
        <v>1</v>
      </c>
      <c r="I169" s="36">
        <f>Input!$I169</f>
        <v>0</v>
      </c>
      <c r="J169" s="36" t="s">
        <v>3</v>
      </c>
      <c r="K169" s="36" t="s">
        <v>4</v>
      </c>
      <c r="L169" s="40">
        <f>Input!$G169</f>
        <v>0</v>
      </c>
      <c r="M169" s="36" t="s">
        <v>3</v>
      </c>
      <c r="N169" s="36" t="str">
        <f>IF(Input!$D169="有",$N$1,"")</f>
        <v/>
      </c>
      <c r="O169" s="36" t="str">
        <f>IF(Input!$D169="有",Input!$A169,"")</f>
        <v/>
      </c>
      <c r="P169" s="36" t="str">
        <f>IF(Input!$D169="有",$P$1,"")</f>
        <v/>
      </c>
      <c r="Q169" s="36" t="str">
        <f>IF(Input!$D169="有",$Q$1,"")</f>
        <v/>
      </c>
      <c r="R169" s="36" t="str">
        <f>IF(Input!$D169="有",LEFT(Input!$E169,1),"")</f>
        <v/>
      </c>
      <c r="S169" s="36" t="str">
        <f>IF(Input!$D169="有",$S$1,"")</f>
        <v/>
      </c>
      <c r="T169" s="36" t="str">
        <f>IF(Input!$D169="有",$T$1,"")</f>
        <v/>
      </c>
      <c r="U169" s="36" t="str">
        <f>IF(Input!$D169="有",Input!$F169,"")</f>
        <v/>
      </c>
      <c r="V169" s="36" t="str">
        <f>IF(Input!$D169="有",$V$1,"")</f>
        <v/>
      </c>
      <c r="W169" s="36" t="s">
        <v>205</v>
      </c>
      <c r="X169" s="36" t="str">
        <f>IF(Input!$H169="有","true",IF(Input!$H169="無","false",""))</f>
        <v/>
      </c>
      <c r="Y169" s="36" t="s">
        <v>3</v>
      </c>
      <c r="Z169" s="36" t="str">
        <f>IF(OR(Input!$I169="text-tabs",Input!$I169="text"),$Z$1,"")</f>
        <v/>
      </c>
      <c r="AA169" s="36" t="str">
        <f>IF(OR(Input!$I169="text-tabs",Input!$I169="text"),Input!$B169,"")</f>
        <v/>
      </c>
      <c r="AB169" s="36" t="str">
        <f>IF(OR(Input!$I169="text-tabs",Input!$I169="text"),$AB$1,"")</f>
        <v/>
      </c>
      <c r="AC169" s="36" t="str">
        <f>IF(AND(OR(Input!$I169="text-tabs",Input!$I169="text"),Input!$T169="無"),$AC$1,"")</f>
        <v/>
      </c>
      <c r="AD169" s="36" t="str">
        <f>IF(AND(OR(Input!$I169="text-tabs",Input!$I169="text"),Input!$T169="無"),Input!$S169,"")</f>
        <v/>
      </c>
      <c r="AE169" s="36" t="str">
        <f>IF(AND(OR(Input!$I169="text-tabs",Input!$I169="text"),Input!$T169="無"),$AE$1,"")</f>
        <v/>
      </c>
      <c r="AF169" s="36" t="str">
        <f>IF(AND(OR(Input!$I169="text-tabs",Input!$I169="text"),Input!$S169="無"),$AF$1,"")</f>
        <v/>
      </c>
      <c r="AG169" s="36" t="str">
        <f>IF(AND(OR(Input!$I169="text-tabs",Input!$I169="text"),Input!$S169="無"),Input!$T169,"")</f>
        <v/>
      </c>
      <c r="AH169" s="36" t="str">
        <f>IF(AND(OR(Input!$I169="text-tabs",Input!$I169="text"),Input!$S169="無"),$AH$1,"")</f>
        <v/>
      </c>
      <c r="AI169" s="36" t="str">
        <f>IF(Input!$I169="text",$AI$1,"")</f>
        <v/>
      </c>
      <c r="AJ169" s="36" t="str">
        <f>IF(Input!$I169="text",Input!$R169,"")</f>
        <v/>
      </c>
      <c r="AK169" s="36" t="str">
        <f>IF(Input!$I169="text",$AK$1,"")</f>
        <v/>
      </c>
      <c r="AL169" s="36" t="str">
        <f>IF(Input!$I169="text-tabs",$AL$1,"")</f>
        <v/>
      </c>
      <c r="AM169" s="36" t="str">
        <f>IF(Input!$I169="text-tabs",$AM$1,"")</f>
        <v/>
      </c>
      <c r="AN169" s="36" t="str">
        <f>IF(Input!$I169="text-tabs",Input!$J169,"")</f>
        <v/>
      </c>
      <c r="AO169" s="36" t="str">
        <f>IF(Input!$I169="text-tabs",$AO$1,"")</f>
        <v/>
      </c>
      <c r="AP169" s="36" t="str">
        <f>IF(Input!$I169="text-tabs",Input!$R169,"")</f>
        <v/>
      </c>
      <c r="AQ169" s="36" t="str">
        <f>IF(Input!$I169="text-tabs",$AQ$1,"")</f>
        <v/>
      </c>
      <c r="AR169" s="36" t="str">
        <f>IF(AND(Input!$I169="text-tabs",Input!$K169="有"),$AR$1,"")</f>
        <v/>
      </c>
      <c r="AS169" s="36" t="str">
        <f>IF(AND(Input!$I169="text-tabs",Input!$K169="有"),Input!$L169,"")</f>
        <v/>
      </c>
      <c r="AT169" s="36" t="str">
        <f>IF(AND(Input!$I169="text-tabs",Input!$K169="有"),$AT$1,"")</f>
        <v/>
      </c>
      <c r="AU169" s="36" t="str">
        <f>IF(AND(Input!$I169="text-tabs",Input!$K169="有"),Input!$N169,"")</f>
        <v/>
      </c>
      <c r="AV169" s="36" t="str">
        <f>IF(AND(Input!$I169="text-tabs",Input!$K169="有"),"&lt;br&gt;","")</f>
        <v/>
      </c>
      <c r="AW169" s="36" t="str">
        <f>IF(AND(Input!$I169="text-tabs",Input!$K169="有"),IF(Input!$M169=1,svg_data!$A$1,IF(Input!$M169=2,svg_data!$A$2)),"")</f>
        <v/>
      </c>
      <c r="AX169" s="36" t="str">
        <f>IF(AND(Input!$I169="text-tabs",Input!$K169="有"),Input!$G169,"")</f>
        <v/>
      </c>
      <c r="AY169" s="36" t="str">
        <f>IF(AND(Input!$I169="text-tabs",Input!$K169="有"),IF(Input!$M169=1,svg_data!$C$1,IF(Input!$M169=2,svg_data!$C$2)),"")</f>
        <v/>
      </c>
      <c r="AZ169" s="36" t="str">
        <f>IF(AND(Input!$I169="text-tabs",Input!$K169="有"),Input!$G169,"")</f>
        <v/>
      </c>
      <c r="BA169" s="36" t="str">
        <f>IF(AND(Input!$I169="text-tabs",Input!$K169="有"),IF(Input!$M169=1,svg_data!$E$1,IF(Input!$M169=2,svg_data!$E$2)),"")</f>
        <v/>
      </c>
      <c r="BB169" s="36" t="str">
        <f>IF(AND(Input!$I169="text-tabs",Input!$K169="有"),Input!$G169,"")</f>
        <v/>
      </c>
      <c r="BC169" s="36" t="str">
        <f>IF(AND(Input!$I169="text-tabs",Input!$K169="有"),IF(Input!$M169=1,svg_data!$G$1,IF(Input!$M169=2,svg_data!$G$2)),"")</f>
        <v/>
      </c>
      <c r="BD169" s="36" t="str">
        <f>IF(AND(Input!$I169="text-tabs",Input!$K169="有"),Input!$G169,"")</f>
        <v/>
      </c>
      <c r="BE169" s="36" t="str">
        <f>IF(AND(Input!$I169="text-tabs",Input!$K169="有"),IF(Input!$M169=1,svg_data!$I$1,IF(Input!$M169=2,svg_data!$I$2)),"")</f>
        <v/>
      </c>
      <c r="BF169" s="36" t="str">
        <f>IF(AND(Input!$I169="text-tabs",Input!$K169="有"),Input!$G169,"")</f>
        <v/>
      </c>
      <c r="BG169" s="36" t="str">
        <f>IF(AND(Input!$I169="text-tabs",Input!$K169="有"),IF(Input!$M169=1,svg_data!$K$1,IF(Input!$M169=2,svg_data!$K$2)),"")</f>
        <v/>
      </c>
      <c r="BH169" s="36" t="str">
        <f>IF(AND(Input!$I169="text-tabs",Input!$K169="有"),Input!$G169,"")</f>
        <v/>
      </c>
      <c r="BI169" s="36" t="str">
        <f>IF(AND(Input!$I169="text-tabs",Input!$K169="有"),IF(Input!$M169=1,svg_data!$M$1,IF(Input!$M169=2,svg_data!$M$2)),"")</f>
        <v/>
      </c>
      <c r="BJ169" s="36" t="str">
        <f>IF(AND(Input!$I169="text-tabs",Input!$K169="有"),Input!$G169,"")</f>
        <v/>
      </c>
      <c r="BK169" s="36" t="str">
        <f>IF(AND(Input!$I169="text-tabs",Input!$K169="有"),IF(Input!$M169=1,svg_data!$O$1,IF(Input!$M169=2,svg_data!$O$2)),"")</f>
        <v/>
      </c>
      <c r="BL169" s="36" t="str">
        <f>IF(AND(Input!$I169="text-tabs",Input!$K169="有"),Input!$G169,"")</f>
        <v/>
      </c>
      <c r="BM169" s="36" t="str">
        <f>IF(AND(Input!$I169="text-tabs",Input!$K169="有"),IF(Input!$M169=1,svg_data!$Q$1,IF(Input!$M169=2,svg_data!$Q$2)),"")</f>
        <v/>
      </c>
      <c r="BN169" s="36" t="str">
        <f>IF(AND(Input!$I169="text-tabs",Input!$K169="有"),Input!$G169,"")</f>
        <v/>
      </c>
      <c r="BO169" s="36" t="str">
        <f>IF(AND(Input!$I169="text-tabs",Input!$K169="有"),IF(Input!$M169=1,svg_data!$S$1,IF(Input!$M169=2,svg_data!$S$2)),"")</f>
        <v/>
      </c>
      <c r="BP169" s="36" t="str">
        <f>IF(AND(Input!$I169="text-tabs",Input!$K169="有"),Input!$G169,"")</f>
        <v/>
      </c>
      <c r="BQ169" s="36" t="str">
        <f>IF(AND(Input!$I169="text-tabs",Input!$K169="有"),IF(Input!$M169=1,svg_data!$U$1,IF(Input!$M169=2,svg_data!$U$2)),"")</f>
        <v/>
      </c>
      <c r="BR169" s="36" t="str">
        <f>IF(AND(Input!$I169="text-tabs",Input!$K169="有"),Input!$G169,"")</f>
        <v/>
      </c>
      <c r="BS169" s="36" t="str">
        <f>IF(AND(Input!$I169="text-tabs",Input!$K169="有"),IF(Input!$M169=1,svg_data!$W$1,IF(Input!$M169=2,svg_data!$W$2)),"")</f>
        <v/>
      </c>
      <c r="BT169" s="36" t="str">
        <f>IF(AND(Input!$I169="text-tabs",Input!$K169="有"),Input!$G169,"")</f>
        <v/>
      </c>
      <c r="BU169" s="36" t="str">
        <f>IF(AND(Input!$I169="text-tabs",Input!$K169="有"),IF(Input!$M169=1,svg_data!$Y$1,IF(Input!$M169=2,svg_data!$Y$2)),"")</f>
        <v/>
      </c>
      <c r="BV169" s="36" t="str">
        <f>IF(AND(Input!$I169="text-tabs",Input!$K169="有"),Input!$G169,"")</f>
        <v/>
      </c>
      <c r="BW169" s="36" t="str">
        <f>IF(AND(Input!$I169="text-tabs",Input!$K169="有"),IF(Input!$M169=1,svg_data!$AA$1,IF(Input!$M169=2,svg_data!$AA$2)),"")</f>
        <v/>
      </c>
      <c r="BX169" s="36" t="str">
        <f>IF(AND(Input!$I169="text-tabs",Input!$K169="有"),Input!$G169,"")</f>
        <v/>
      </c>
      <c r="BY169" s="36" t="str">
        <f>IF(AND(Input!$I169="text-tabs",Input!$K169="有"),IF(Input!$M169=1,svg_data!$AC$1,IF(Input!$M169=2,svg_data!$AC$2)),"")</f>
        <v/>
      </c>
      <c r="BZ169" s="36" t="str">
        <f>IF(AND(Input!$I169="text-tabs",Input!$K169="有"),Input!$G169,"")</f>
        <v/>
      </c>
      <c r="CA169" s="36" t="str">
        <f>IF(AND(Input!$I169="text-tabs",Input!$K169="有"),IF(Input!$M169=1,svg_data!$AE$1,IF(Input!$M169=2,svg_data!$AE$2)),"")</f>
        <v/>
      </c>
      <c r="CB169" s="36" t="str">
        <f>IF(AND(Input!$I169="text-tabs",Input!$K169="有"),Input!$G169,"")</f>
        <v/>
      </c>
      <c r="CC169" s="36" t="str">
        <f>IF(AND(Input!$I169="text-tabs",Input!$K169="有"),IF(Input!$M169=1,svg_data!$AG$1,IF(Input!$M169=2,svg_data!$AG$2)),"")</f>
        <v/>
      </c>
      <c r="CD169" s="36" t="str">
        <f>IF(AND(Input!$I169="text-tabs",Input!$K169="有"),Input!$G169,"")</f>
        <v/>
      </c>
      <c r="CE169" s="36" t="str">
        <f>IF(AND(Input!$I169="text-tabs",Input!$K169="有"),IF(Input!$M169=1,svg_data!$AI$1,IF(Input!$M169=2,svg_data!$AI$2)),"")</f>
        <v/>
      </c>
      <c r="CF169" s="36" t="str">
        <f>IF(AND(Input!$I169="text-tabs",Input!$K169="有"),Input!$G169,"")</f>
        <v/>
      </c>
      <c r="CG169" s="36" t="str">
        <f>IF(AND(Input!$I169="text-tabs",Input!$K169="有"),IF(Input!$M169=1,svg_data!$AK$1,IF(Input!$M169=2,svg_data!$AK$2)),"")</f>
        <v/>
      </c>
      <c r="CH169" s="36" t="str">
        <f>IF(AND(Input!$I169="text-tabs",Input!$K169="有"),Input!$G169,"")</f>
        <v/>
      </c>
      <c r="CI169" s="36" t="str">
        <f>IF(AND(Input!$I169="text-tabs",Input!$K169="有"),IF(Input!$M169=1,svg_data!$AM$1,IF(Input!$M169=2,svg_data!$AM$2)),"")</f>
        <v/>
      </c>
      <c r="CJ169" s="36" t="str">
        <f>IF(AND(Input!$I169="text-tabs",Input!$K169="有"),Input!$G169,"")</f>
        <v/>
      </c>
      <c r="CK169" s="36" t="str">
        <f>IF(AND(Input!$I169="text-tabs",Input!$K169="有"),IF(Input!$M169=1,svg_data!$AO$1,IF(Input!$M169=2,svg_data!$AO$2)),"")</f>
        <v/>
      </c>
      <c r="CL169" s="36" t="str">
        <f>IF(AND(Input!$I169="text-tabs",Input!$K169="有"),Input!$G169,"")</f>
        <v/>
      </c>
      <c r="CM169" s="36" t="str">
        <f>IF(AND(Input!$I169="text-tabs",Input!$K169="有"),IF(Input!$M169=1,svg_data!$AQ$1,IF(Input!$M169=2,svg_data!$AQ$2)),"")</f>
        <v/>
      </c>
      <c r="CN169" s="36" t="str">
        <f>IF(AND(Input!$I169="text-tabs",Input!$K169="有"),Input!$G169,"")</f>
        <v/>
      </c>
      <c r="CO169" s="36" t="str">
        <f>IF(AND(Input!$I169="text-tabs",Input!$K169="有"),IF(Input!$M169=1,svg_data!$AS$1,IF(Input!$M169=2,svg_data!$AS$2)),"")</f>
        <v/>
      </c>
      <c r="CP169" s="36" t="str">
        <f>IF(AND(Input!$I169="text-tabs",Input!$K169="有"),Input!$G169,"")</f>
        <v/>
      </c>
      <c r="CQ169" s="36" t="str">
        <f>IF(AND(Input!$I169="text-tabs",Input!$K169="有"),IF(Input!$M169=1,svg_data!$AU$1,IF(Input!$M169=2,svg_data!$AU$2)),"")</f>
        <v/>
      </c>
      <c r="CR169" s="36" t="str">
        <f>IF(AND(Input!$I169="text-tabs",Input!$K169="有"),Input!$G169,"")</f>
        <v/>
      </c>
      <c r="CS169" s="36" t="str">
        <f>IF(AND(Input!$I169="text-tabs",Input!$K169="有"),IF(Input!$M169=1,svg_data!$AW$1,IF(Input!$M169=2,svg_data!$AW$2)),"")</f>
        <v/>
      </c>
      <c r="CT169" s="36" t="str">
        <f>IF(AND(Input!$I169="text-tabs",Input!$K169="有"),Input!$G169,"")</f>
        <v/>
      </c>
      <c r="CU169" s="36" t="str">
        <f>IF(AND(Input!$I169="text-tabs",Input!$K169="有"),IF(Input!$M169=1,svg_data!$AY$1,IF(Input!$M169=2,svg_data!$AY$2)),"")</f>
        <v/>
      </c>
      <c r="CV169" s="36" t="str">
        <f>IF(AND(Input!$I169="text-tabs",Input!$K169="有"),Input!$G169,"")</f>
        <v/>
      </c>
      <c r="CW169" s="36" t="str">
        <f>IF(AND(Input!$I169="text-tabs",Input!$K169="有"),IF(Input!$M169=1,svg_data!$BA$1,IF(Input!$M169=2,svg_data!$BA$2)),"")</f>
        <v/>
      </c>
      <c r="CX169" s="36" t="str">
        <f>IF(AND(Input!$I169="text-tabs",Input!$K169="有"),Input!$G169,"")</f>
        <v/>
      </c>
      <c r="CY169" s="36" t="str">
        <f>IF(AND(Input!$I169="text-tabs",Input!$K169="有"),IF(Input!$M169=1,svg_data!$BC$1,IF(Input!$M169=2,svg_data!$BC$2)),"")</f>
        <v/>
      </c>
      <c r="CZ169" s="36" t="str">
        <f>IF(AND(Input!$I169="text-tabs",Input!$K169="有"),Input!$G169,"")</f>
        <v/>
      </c>
      <c r="DA169" s="36" t="str">
        <f>IF(AND(Input!$I169="text-tabs",Input!$K169="有"),IF(Input!$M169=1,svg_data!$BE$1,IF(Input!$M169=2,svg_data!$BE$2)),"")</f>
        <v/>
      </c>
      <c r="DB169" s="36" t="str">
        <f>IF(AND(Input!$I169="text-tabs",Input!$K169="有"),Input!$G169,"")</f>
        <v/>
      </c>
      <c r="DC169" s="36" t="str">
        <f>IF(AND(Input!$I169="text-tabs",Input!$K169="有"),IF(Input!$M169=1,svg_data!$BG$1,IF(Input!$M169=2,svg_data!$BG$2)),"")</f>
        <v/>
      </c>
      <c r="DD169" s="36" t="str">
        <f>IF(AND(Input!$I169="text-tabs",Input!$K169="有"),Input!$G169,"")</f>
        <v/>
      </c>
      <c r="DE169" s="36" t="str">
        <f>IF(AND(Input!$I169="text-tabs",Input!$K169="有"),IF(Input!$M169=1,svg_data!$BI$1,IF(Input!$M169=2,svg_data!$BI$2)),"")</f>
        <v/>
      </c>
      <c r="DF169" s="36" t="str">
        <f>IF(AND(Input!$I169="text-tabs",Input!$K169="有"),Input!$G169,"")</f>
        <v/>
      </c>
      <c r="DG169" s="36" t="str">
        <f>IF(AND(Input!$I169="text-tabs",Input!$K169="有"),IF(Input!$M169=1,svg_data!$BK$1,IF(Input!$M169=2,svg_data!$BK$2)),"")</f>
        <v/>
      </c>
      <c r="DH169" s="36" t="str">
        <f>IF(AND(Input!$I169="text-tabs",Input!$K169="有"),Input!$G169,"")</f>
        <v/>
      </c>
      <c r="DI169" s="36" t="str">
        <f>IF(AND(Input!$I169="text-tabs",Input!$K169="有"),IF(Input!$M169=1,svg_data!$BM$1,IF(Input!$M169=2,svg_data!$BM$2)),"")</f>
        <v/>
      </c>
      <c r="DJ169" s="36" t="str">
        <f>IF(AND(Input!$I169="text-tabs",Input!$K169="有"),svg_data!$BN$1,"")</f>
        <v/>
      </c>
      <c r="DK169" s="36" t="str">
        <f>IF(AND(Input!$I169="text-tabs",Input!$K169="有"),Input!$G169,"")</f>
        <v/>
      </c>
      <c r="DL169" s="36" t="str">
        <f>IF(AND(Input!$I169="text-tabs",Input!$K169="有"),svg_data!$BP$1,"")</f>
        <v/>
      </c>
      <c r="DM169" s="36" t="str">
        <f>IF(AND(Input!$I169="text-tabs",Input!$K169="有"),svg_data!$BQ$1,"")</f>
        <v/>
      </c>
      <c r="DN169" s="36" t="str">
        <f>IF(AND(Input!$I169="text-tabs",Input!$K169="有"),Input!$G169,"")</f>
        <v/>
      </c>
      <c r="DO169" s="36" t="str">
        <f>IF(AND(Input!$I169="text-tabs",Input!$K169="有"),svg_data!$BS$1,"")</f>
        <v/>
      </c>
      <c r="DP169" s="36" t="str">
        <f>IF(AND(Input!$I169="text-tabs",Input!$K169="有"),Input!$G169,"")</f>
        <v/>
      </c>
      <c r="DQ169" s="36" t="str">
        <f>IF(AND(Input!$I169="text-tabs",Input!$K169="有"),svg_data!$BU$1,"")</f>
        <v/>
      </c>
      <c r="DR169" s="36" t="str">
        <f>IF(AND(Input!$I169="text-tabs",Input!$K169="有"),Input!$G169,"")</f>
        <v/>
      </c>
      <c r="DS169" s="36" t="str">
        <f>IF(AND(Input!$I169="text-tabs",Input!$K169="有"),IF(Input!$M169=1,svg_data!$BW$1,IF(Input!$M169=2,svg_data!$BW$2)),"")</f>
        <v/>
      </c>
      <c r="DT169" s="36" t="str">
        <f>IF(AND(Input!$I169="text-tabs",Input!$K169="有"),IF(Input!$M169=1,svg_data!$BY$1,IF(Input!$M169=2,"")),"")</f>
        <v/>
      </c>
      <c r="DU169" s="36" t="str">
        <f>IF(AND(Input!$I169="text-tabs",Input!$K169="有"),IF(Input!$M169=1,Input!$G169,IF(Input!$M169=2,"")),"")</f>
        <v/>
      </c>
      <c r="DV169" s="42" t="str">
        <f>IF(AND(Input!$I169="text-tabs",Input!$K169="有"),IF(Input!$M169=1,svg_data!$CA$1,IF(Input!$M169=2,svg_data!$CA$2)),"")</f>
        <v/>
      </c>
      <c r="DW169" s="36" t="str">
        <f>IF(AND(Input!$I169="text-tabs",Input!$K169="有"),IF(Input!$M169=1,svg_data!$CB$1,IF(Input!$M169=2,svg_data!$CB$2)),"")</f>
        <v/>
      </c>
      <c r="DX169" s="36" t="str">
        <f>IF(AND(Input!$I169="text-tabs",Input!$K169="有"),Input!$G169,"")</f>
        <v/>
      </c>
      <c r="DY169" s="36" t="str">
        <f>IF(AND(Input!$I169="text-tabs",Input!$K169="有"),IF(Input!$M169=1,svg_data!$CD$1,IF(Input!$M169=2,svg_data!$CD$2)),"")</f>
        <v/>
      </c>
      <c r="DZ169" s="36" t="str">
        <f>IF(AND(Input!$I169="text-tabs",Input!$K169="有"),Input!$G169,"")</f>
        <v/>
      </c>
      <c r="EA169" s="36" t="str">
        <f>IF(AND(Input!$I169="text-tabs",Input!$K169="有"),IF(Input!$M169=1,svg_data!$CF$1,IF(Input!$M169=2,svg_data!$CF$2)),"")</f>
        <v/>
      </c>
      <c r="EB169" s="36" t="str">
        <f>IF(AND(Input!$I169="text-tabs",Input!$K169="有"),Input!$G169,"")</f>
        <v/>
      </c>
      <c r="EC169" s="36" t="str">
        <f>IF(AND(Input!$I169="text-tabs",Input!$K169="有"),IF(Input!$M169=1,svg_data!$CH$1,IF(Input!$M169=2,svg_data!$CH$2)),"")</f>
        <v/>
      </c>
      <c r="ED169" s="36" t="str">
        <f>IF(AND(Input!$I169="text-tabs",Input!$K169="有"),Input!$G169,"")</f>
        <v/>
      </c>
      <c r="EE169" s="36" t="str">
        <f>IF(AND(Input!$I169="text-tabs",Input!$K169="有"),IF(Input!$M169=1,svg_data!$CJ$1,IF(Input!$M169=2,svg_data!$CJ$2)),"")</f>
        <v/>
      </c>
      <c r="EF169" s="36" t="str">
        <f>IF(AND(Input!$I169="text-tabs",Input!$K169="有"),Input!$G169,"")</f>
        <v/>
      </c>
      <c r="EG169" s="36" t="str">
        <f>IF(AND(Input!$I169="text-tabs",Input!$K169="有"),IF(Input!$M169=1,svg_data!$CL$1,IF(Input!$M169=2,svg_data!$CL$2)),"")</f>
        <v/>
      </c>
      <c r="EH169" s="36" t="str">
        <f>IF(AND(Input!$I169="text-tabs",Input!$K169="有"),Input!$G169,"")</f>
        <v/>
      </c>
      <c r="EI169" s="36" t="str">
        <f>IF(AND(Input!$I169="text-tabs",Input!$K169="有"),IF(Input!$M169=1,svg_data!$CN$1,IF(Input!$M169=2,svg_data!$CN$2)),"")</f>
        <v/>
      </c>
      <c r="EJ169" s="36" t="str">
        <f>IF(AND(Input!$I169="text-tabs",Input!$K169="有"),Input!$G169,"")</f>
        <v/>
      </c>
      <c r="EK169" s="36" t="str">
        <f>IF(AND(Input!$I169="text-tabs",Input!$K169="有"),IF(Input!$M169=1,svg_data!$CP$1,IF(Input!$M169=2,svg_data!$CP$2)),"")</f>
        <v/>
      </c>
      <c r="EL169" s="36" t="str">
        <f>IF(AND(Input!$I169="text-tabs",Input!$K169="有"),Input!$G169,"")</f>
        <v/>
      </c>
      <c r="EM169" s="36" t="str">
        <f>IF(AND(Input!$I169="text-tabs",Input!$K169="有"),IF(Input!$M169=1,svg_data!$CR$1,IF(Input!$M169=2,svg_data!$CR$2)),"")</f>
        <v/>
      </c>
      <c r="EN169" s="36" t="str">
        <f>IF(AND(Input!$I169="text-tabs",Input!$K169="有"),Input!$G169,"")</f>
        <v/>
      </c>
      <c r="EO169" s="36" t="str">
        <f>IF(AND(Input!$I169="text-tabs",Input!$K169="有"),IF(Input!$M169=1,svg_data!$CT$1,IF(Input!$M169=2,svg_data!$CT$2)),"")</f>
        <v/>
      </c>
      <c r="EP169" s="36" t="str">
        <f>IF(AND(Input!$I169="text-tabs",Input!$K169="有"),Input!$G169,"")</f>
        <v/>
      </c>
      <c r="EQ169" s="36" t="str">
        <f>IF(AND(Input!$I169="text-tabs",Input!$K169="有"),IF(Input!$M169=1,svg_data!$CV$1,IF(Input!$M169=2,svg_data!$CV$2)),"")</f>
        <v/>
      </c>
      <c r="ER169" s="36" t="str">
        <f>IF(AND(Input!$I169="text-tabs",Input!$K169="有"),Input!$G169,"")</f>
        <v/>
      </c>
      <c r="ES169" s="36" t="str">
        <f>IF(AND(Input!$I169="text-tabs",Input!$K169="有"),IF(Input!$M169=1,svg_data!$CX$1,IF(Input!$M169=2,svg_data!$CX$2)),"")</f>
        <v/>
      </c>
      <c r="ET169" s="36" t="str">
        <f>IF(AND(Input!$I169="text-tabs",Input!$K169="有"),Input!$G169,"")</f>
        <v/>
      </c>
      <c r="EU169" s="36" t="str">
        <f>IF(AND(Input!$I169="text-tabs",Input!$K169="有"),IF(Input!$M169=1,svg_data!$CZ$1,IF(Input!$M169=2,svg_data!$CZ$2)),"")</f>
        <v/>
      </c>
      <c r="EV169" s="36" t="str">
        <f>IF(AND(Input!$I169="text-tabs",Input!$K169="有"),Input!$G169,"")</f>
        <v/>
      </c>
      <c r="EW169" s="36" t="str">
        <f>IF(AND(Input!$I169="text-tabs",Input!$K169="有"),IF(Input!$M169=1,svg_data!$DB$1,IF(Input!$M169=2,svg_data!$DB$2)),"")</f>
        <v/>
      </c>
      <c r="EX169" s="36" t="str">
        <f>IF(AND(Input!$I169="text-tabs",Input!$K169="有"),Input!$G169,"")</f>
        <v/>
      </c>
      <c r="EY169" s="36" t="str">
        <f>IF(AND(Input!$I169="text-tabs",Input!$K169="有"),IF(Input!$M169=1,svg_data!$DD$1,IF(Input!$M169=2,svg_data!$DD$2)),"")</f>
        <v/>
      </c>
      <c r="EZ169" s="36" t="str">
        <f>IF(AND(Input!$I169="text-tabs",Input!$K169="有"),Input!$G169,"")</f>
        <v/>
      </c>
      <c r="FA169" s="36" t="str">
        <f>IF(AND(Input!$I169="text-tabs",Input!$K169="有"),IF(Input!$M169=1,svg_data!$DF$1,IF(Input!$M169=2,svg_data!$DF$2)),"")</f>
        <v/>
      </c>
      <c r="FB169" s="36" t="str">
        <f>IF(AND(Input!$I169="text-tabs",Input!$K169="有"),Input!$G169,"")</f>
        <v/>
      </c>
      <c r="FC169" s="36" t="str">
        <f>IF(AND(Input!$I169="text-tabs",Input!$K169="有"),IF(Input!$M169=1,svg_data!$DH$1,IF(Input!$M169=2,svg_data!$DH$2)),"")</f>
        <v/>
      </c>
      <c r="FD169" s="36" t="str">
        <f>IF(AND(Input!$I169="text-tabs",Input!$K169="有"),Input!$G169,"")</f>
        <v/>
      </c>
      <c r="FE169" s="36" t="str">
        <f>IF(AND(Input!$I169="text-tabs",Input!$K169="有"),IF(Input!$M169=1,svg_data!$DJ$1,IF(Input!$M169=2,svg_data!$DJ$2)),"")</f>
        <v/>
      </c>
      <c r="FF169" s="36" t="str">
        <f>IF(AND(Input!$I169="text-tabs",Input!$K169="有"),Input!$G169,"")</f>
        <v/>
      </c>
      <c r="FG169" s="36" t="str">
        <f>IF(AND(Input!$I169="text-tabs",Input!$K169="有"),IF(Input!$M169=1,svg_data!$DL$1,IF(Input!$M169=2,svg_data!$DL$2)),"")</f>
        <v/>
      </c>
      <c r="FH169" s="36" t="str">
        <f>IF(AND(Input!$I169="text-tabs",Input!$K169="有"),Input!$G169,"")</f>
        <v/>
      </c>
      <c r="FI169" s="36" t="str">
        <f>IF(AND(Input!$I169="text-tabs",Input!$K169="有"),IF(Input!$M169=1,svg_data!$DN$1,IF(Input!$M169=2,svg_data!$DN$2)),"")</f>
        <v/>
      </c>
      <c r="FJ169" s="36" t="str">
        <f>IF(AND(Input!$I169="text-tabs",Input!$K169="有"),Input!$G169,"")</f>
        <v/>
      </c>
      <c r="FK169" s="36" t="str">
        <f>IF(AND(Input!$I169="text-tabs",Input!$K169="有"),IF(Input!$M169=1,svg_data!$DP$1,IF(Input!$M169=2,svg_data!$DP$2)),"")</f>
        <v/>
      </c>
      <c r="FL169" s="36" t="str">
        <f>IF(AND(Input!$I169="text-tabs",Input!$K169="有"),Input!$G169,"")</f>
        <v/>
      </c>
      <c r="FM169" s="36" t="str">
        <f>IF(AND(Input!$I169="text-tabs",Input!$K169="有"),IF(Input!$M169=1,svg_data!$DR$1,IF(Input!$M169=2,svg_data!$DR$2)),"")</f>
        <v/>
      </c>
      <c r="FN169" s="36" t="str">
        <f>IF(AND(Input!$I169="text-tabs",Input!$K169="有"),Input!$G169,"")</f>
        <v/>
      </c>
      <c r="FO169" s="36" t="str">
        <f>IF(AND(Input!$I169="text-tabs",Input!$K169="有"),IF(Input!$M169=1,svg_data!$DT$1,IF(Input!$M169=2,svg_data!$DT$2)),"")</f>
        <v/>
      </c>
      <c r="FP169" s="36" t="str">
        <f>IF(AND(Input!$I169="text-tabs",Input!$K169="有"),Input!$G169,"")</f>
        <v/>
      </c>
      <c r="FQ169" s="36" t="str">
        <f>IF(AND(Input!$I169="text-tabs",Input!$K169="有"),IF(Input!$M169=1,svg_data!$DV$1,IF(Input!$M169=2,svg_data!$DV$2)),"")</f>
        <v/>
      </c>
      <c r="FR169" s="36" t="str">
        <f>IF(AND(Input!$I169="text-tabs",Input!$K169="有"),Input!$G169,"")</f>
        <v/>
      </c>
      <c r="FS169" s="36" t="str">
        <f>IF(AND(Input!$I169="text-tabs",Input!$K169="有"),IF(Input!$M169=1,svg_data!$DX$1,IF(Input!$M169=2,svg_data!$DX$2)),"")</f>
        <v/>
      </c>
      <c r="FT169" s="36" t="str">
        <f>IF(AND(Input!$I169="text-tabs",Input!$K169="有"),Input!$G169,"")</f>
        <v/>
      </c>
      <c r="FU169" s="36" t="str">
        <f>IF(AND(Input!$I169="text-tabs",Input!$K169="有"),IF(Input!$M169=1,svg_data!$DZ$1,IF(Input!$M169=2,svg_data!$DZ$2)),"")</f>
        <v/>
      </c>
      <c r="FV169" s="36" t="str">
        <f>IF(AND(Input!$I169="text-tabs",Input!$K169="有"),Input!$G169,"")</f>
        <v/>
      </c>
      <c r="FW169" s="36" t="str">
        <f>IF(AND(Input!$I169="text-tabs",Input!$K169="有"),IF(Input!$M169=1,svg_data!$EB$1,IF(Input!$M169=2,svg_data!$EB$2)),"")</f>
        <v/>
      </c>
      <c r="FX169" s="36" t="str">
        <f>IF(AND(Input!$I169="text-tabs",Input!$K169="有"),Input!$G169,"")</f>
        <v/>
      </c>
      <c r="FY169" s="36" t="str">
        <f>IF(AND(Input!$I169="text-tabs",Input!$K169="有"),IF(Input!$M169=1,svg_data!$ED$1,IF(Input!$M169=2,svg_data!$ED$2)),"")</f>
        <v/>
      </c>
      <c r="FZ169" s="36" t="str">
        <f>IF(AND(Input!$I169="text-tabs",Input!$K169="有"),Input!$G169,"")</f>
        <v/>
      </c>
      <c r="GA169" s="36" t="str">
        <f>IF(AND(Input!$I169="text-tabs",Input!$K169="有"),IF(Input!$M169=1,svg_data!$EF$1,IF(Input!$M169=2,svg_data!$EF$2)),"")</f>
        <v/>
      </c>
      <c r="GB169" s="36" t="str">
        <f>IF(AND(Input!$I169="text-tabs",Input!$K169="有"),Input!$G169,"")</f>
        <v/>
      </c>
      <c r="GC169" s="36" t="str">
        <f>IF(AND(Input!$I169="text-tabs",Input!$K169="有"),IF(Input!$M169=1,svg_data!$EH$1,IF(Input!$M169=2,svg_data!$EH$2)),"")</f>
        <v/>
      </c>
      <c r="GD169" s="36" t="str">
        <f>IF(AND(Input!$I169="text-tabs",Input!$K169="有"),Input!$G169,"")</f>
        <v/>
      </c>
      <c r="GE169" s="36" t="str">
        <f>IF(AND(Input!$I169="text-tabs",Input!$K169="有"),IF(Input!$M169=1,svg_data!$EJ$1,IF(Input!$M169=2,svg_data!$EJ$2)),"")</f>
        <v/>
      </c>
      <c r="GF169" s="36" t="str">
        <f>IF(AND(Input!$I169="text-tabs",Input!$K169="有"),Input!$G169,"")</f>
        <v/>
      </c>
      <c r="GG169" s="36" t="str">
        <f>IF(AND(Input!$I169="text-tabs",Input!$K169="有"),IF(Input!$M169=1,svg_data!$EL$1,IF(Input!$M169=2,svg_data!$EL$2)),"")</f>
        <v/>
      </c>
      <c r="GH169" s="36" t="str">
        <f>IF(AND(Input!$I169="text-tabs",Input!$K169="有"),Input!$G169,"")</f>
        <v/>
      </c>
      <c r="GI169" s="36" t="str">
        <f>IF(AND(Input!$I169="text-tabs",Input!$K169="有"),IF(Input!$M169=1,svg_data!$EN$1,IF(Input!$M169=2,svg_data!$EN$2)),"")</f>
        <v/>
      </c>
      <c r="GJ169" s="36" t="str">
        <f>IF(AND(Input!$I169="text-tabs",Input!$K169="有"),Input!$G169,"")</f>
        <v/>
      </c>
      <c r="GK169" s="36" t="str">
        <f>IF(AND(Input!$I169="text-tabs",Input!$K169="有"),IF(Input!$M169=1,svg_data!$EP$1,IF(Input!$M169=2,svg_data!$EP$2)),"")</f>
        <v/>
      </c>
      <c r="GL169" s="36" t="str">
        <f>IF(AND(Input!$I169="text-tabs",Input!$K169="有"),Input!$G169,"")</f>
        <v/>
      </c>
      <c r="GM169" s="36" t="str">
        <f>IF(AND(Input!$I169="text-tabs",Input!$K169="有"),svg_data!$ER$1,"")</f>
        <v/>
      </c>
      <c r="GN169" s="36" t="str">
        <f>IF(AND(Input!$I169="text-tabs",Input!$K169="有"),Input!$G169,"")</f>
        <v/>
      </c>
      <c r="GO169" s="36" t="str">
        <f>IF(AND(Input!$I169="text-tabs",Input!$K169="有"),svg_data!$ET$1,"")</f>
        <v/>
      </c>
      <c r="GP169" s="36" t="str">
        <f>IF(AND(Input!$I169="text-tabs",Input!$K169="有"),Input!$G169,"")</f>
        <v/>
      </c>
      <c r="GQ169" s="36" t="str">
        <f>IF(AND(Input!$I169="text-tabs",Input!$K169="有"),svg_data!$EV$1,"")</f>
        <v/>
      </c>
      <c r="GR169" s="36" t="str">
        <f>IF(AND(Input!$I169="text-tabs",Input!$K169="有"),Input!$G169,"")</f>
        <v/>
      </c>
      <c r="GS169" s="36" t="str">
        <f>IF(AND(Input!$I169="text-tabs",Input!$K169="有"),svg_data!$EX$1,"")</f>
        <v/>
      </c>
      <c r="GT169" s="36" t="str">
        <f>IF(AND(Input!$I169="text-tabs",Input!$K169="有"),IF(Input!$O169="無","",svg_data!$EY$1),"")</f>
        <v/>
      </c>
      <c r="GU169" s="36" t="str">
        <f>IF(AND(Input!$I169="text-tabs",Input!$K169="有"),IF(Input!$O169="無","",Input!$G169),"")</f>
        <v/>
      </c>
      <c r="GV169" s="36" t="str">
        <f>IF(AND(Input!$I169="text-tabs",Input!$K169="有"),IF(Input!$O169="無","",Input!$O169),"")</f>
        <v/>
      </c>
      <c r="GW169" s="36" t="str">
        <f>IF(AND(Input!$I169="text-tabs",Input!$K169="有"),IF(Input!$O169="無","",svg_data!$FA$1),"")</f>
        <v/>
      </c>
      <c r="GX169" s="36" t="str">
        <f>IF(AND(Input!$I169="text-tabs",Input!$K169="有"),IF(Input!$O169="無","",Input!$P169),"")</f>
        <v/>
      </c>
      <c r="GY169" s="36" t="str">
        <f>IF(AND(Input!$I169="text-tabs",Input!$K169="有"),IF(Input!$O169="無","",svg_data!$FC$1),"")</f>
        <v/>
      </c>
      <c r="GZ169" s="36" t="str">
        <f>IF(AND(Input!$I169="text-tabs",Input!$K169="有"),svg_data!$FD$1,"")</f>
        <v/>
      </c>
      <c r="HA169" s="36" t="str">
        <f>IF(AND(Input!$I169="text-tabs",Input!$K169="有"),$HA$1,"")</f>
        <v/>
      </c>
      <c r="HB169" s="36" t="str">
        <f>IF(AND(Input!$I169="text-tabs",Input!$V169="有",Input!$W169&lt;&gt;""),$HB$1,"")</f>
        <v/>
      </c>
      <c r="HC169" s="36" t="str">
        <f>IF(AND(Input!$I169="text-tabs",Input!$V169="有",Input!$W169&lt;&gt;""),Input!$U169,"")</f>
        <v/>
      </c>
      <c r="HD169" s="36" t="str">
        <f>IF(AND(Input!$I169="text-tabs",Input!$V169="有",Input!$W169&lt;&gt;""),$HD$1,"")</f>
        <v/>
      </c>
      <c r="HE169" s="36" t="str">
        <f>IF(AND(Input!$I169="text-tabs",Input!$V169="有",Input!$W169&lt;&gt;""),$HE$1,"")</f>
        <v/>
      </c>
      <c r="HF169" s="36" t="str">
        <f>IF(AND(Input!$I169="text-tabs",Input!$V169="有",Input!$W169&lt;&gt;""),$HF$1,"")</f>
        <v/>
      </c>
      <c r="HG169" s="36" t="str">
        <f>IF(AND(Input!$I169="text-tabs",Input!$V169="有",Input!$W169&lt;&gt;""),Input!$X169,"")</f>
        <v/>
      </c>
      <c r="HH169" s="36" t="str">
        <f>IF(AND(Input!$I169="text-tabs",Input!$V169="有",Input!$W169&lt;&gt;""),$HH$1,"")</f>
        <v/>
      </c>
      <c r="HI169" s="36" t="str">
        <f>IF(AND(Input!$I169="text-tabs",Input!$V169="有",Input!$W169&lt;&gt;""),Input!$W169,"")</f>
        <v/>
      </c>
      <c r="HJ169" s="36" t="str">
        <f>IF(AND(Input!$I169="text-tabs",Input!$V169="有",Input!$W169&lt;&gt;""),$HJ$1,"")</f>
        <v/>
      </c>
      <c r="HK169" s="36" t="str">
        <f>IF(AND(Input!$I169="text-tabs",Input!$V169="有",Input!$Y169&lt;&gt;"無"),$HK$1,"")</f>
        <v/>
      </c>
      <c r="HL169" s="36" t="str">
        <f>IF(AND(Input!$I169="text-tabs",Input!$V169="有",Input!$Y169&lt;&gt;"無"),$HF$1,"")</f>
        <v/>
      </c>
      <c r="HM169" s="36" t="str">
        <f>IF(AND(Input!$I169="text-tabs",Input!$V169="有",Input!$Y169&lt;&gt;"無"),Input!$Z169,"")</f>
        <v/>
      </c>
      <c r="HN169" s="36" t="str">
        <f>IF(AND(Input!$I169="text-tabs",Input!$V169="有",Input!$Y169&lt;&gt;"無"),$HH$1,"")</f>
        <v/>
      </c>
      <c r="HO169" s="36" t="str">
        <f>IF(AND(Input!$I169="text-tabs",Input!$V169="有",Input!$Y169&lt;&gt;"無"),Input!$Y169,"")</f>
        <v/>
      </c>
      <c r="HP169" s="36" t="str">
        <f>IF(AND(Input!$I169="text-tabs",Input!$V169="有",Input!$Y169&lt;&gt;"無"),$HJ$1,"")</f>
        <v/>
      </c>
      <c r="HQ169" s="36" t="str">
        <f>IF(AND(Input!$I169="text-tabs",Input!$V169="有",Input!$AA169&lt;&gt;"無"),$HQ$1,"")</f>
        <v/>
      </c>
      <c r="HR169" s="36" t="str">
        <f>IF(AND(Input!$I169="text-tabs",Input!$V169="有",Input!$AA169&lt;&gt;"無"),$HR$1,"")</f>
        <v/>
      </c>
      <c r="HS169" s="36" t="str">
        <f>IF(AND(Input!$I169="text-tabs",Input!$V169="有",Input!$AA169&lt;&gt;"無"),Input!$AB169,"")</f>
        <v/>
      </c>
      <c r="HT169" s="36" t="str">
        <f>IF(AND(Input!$I169="text-tabs",Input!$V169="有",Input!$AA169&lt;&gt;"無"),$HT$1,"")</f>
        <v/>
      </c>
      <c r="HU169" s="36" t="str">
        <f>IF(AND(Input!$I169="text-tabs",Input!$V169="有",Input!$AA169&lt;&gt;"無"),Input!$AA169,"")</f>
        <v/>
      </c>
      <c r="HV169" s="36" t="str">
        <f>IF(AND(Input!$I169="text-tabs",Input!$V169="有",Input!$AA169&lt;&gt;"無"),$HV$1,"")</f>
        <v/>
      </c>
      <c r="HW169" s="36" t="str">
        <f>IF(AND(Input!$I169="text-tabs",Input!$V169="有",Input!$AC169&lt;&gt;"無"),$HW$1,"")</f>
        <v/>
      </c>
      <c r="HX169" s="36" t="str">
        <f>IF(AND(Input!$I169="text-tabs",Input!$V169="有",Input!$AC169&lt;&gt;"無"),$HX$1,"")</f>
        <v/>
      </c>
      <c r="HY169" s="36" t="str">
        <f>IF(AND(Input!$I169="text-tabs",Input!$V169="有",Input!$AC169&lt;&gt;"無"),Input!$AD169,"")</f>
        <v/>
      </c>
      <c r="HZ169" s="36" t="str">
        <f>IF(AND(Input!$I169="text-tabs",Input!$V169="有",Input!$AC169&lt;&gt;"無"),$HZ$1,"")</f>
        <v/>
      </c>
      <c r="IA169" s="36" t="str">
        <f>IF(AND(Input!$I169="text-tabs",Input!$V169="有",Input!$AC169&lt;&gt;"無"),Input!$AC169,"")</f>
        <v/>
      </c>
      <c r="IB169" s="36" t="str">
        <f>IF(AND(Input!$I169="text-tabs",Input!$V169="有",Input!$AC169&lt;&gt;"無"),$IB$1,"")</f>
        <v/>
      </c>
      <c r="IC169" s="36" t="str">
        <f>IF(AND(Input!$I169="text-tabs",Input!$V169="有",Input!$AE169&lt;&gt;"無"),$IC$1,"")</f>
        <v/>
      </c>
      <c r="ID169" s="36" t="str">
        <f>IF(AND(Input!$I169="text-tabs",Input!$V169="有",Input!$AE169&lt;&gt;"無"),$HF$1,"")</f>
        <v/>
      </c>
      <c r="IE169" s="36" t="str">
        <f>IF(AND(Input!$I169="text-tabs",Input!$V169="有",Input!$AE169&lt;&gt;"無"),Input!$AF169,"")</f>
        <v/>
      </c>
      <c r="IF169" s="36" t="str">
        <f>IF(AND(Input!$I169="text-tabs",Input!$V169="有",Input!$AE169&lt;&gt;"無"),$HH$1,"")</f>
        <v/>
      </c>
      <c r="IG169" s="36" t="str">
        <f>IF(AND(Input!$I169="text-tabs",Input!$V169="有",Input!$AE169&lt;&gt;"無"),Input!$AE169,"")</f>
        <v/>
      </c>
      <c r="IH169" s="36" t="str">
        <f>IF(AND(Input!$I169="text-tabs",Input!$V169="有",Input!$AE169&lt;&gt;"無"),$HJ$1,"")</f>
        <v/>
      </c>
      <c r="II169" s="36" t="str">
        <f>IF(AND(Input!$I169="text-tabs",Input!$V169="有"),$II$1,"")</f>
        <v/>
      </c>
      <c r="IJ169" s="36" t="str">
        <f>IF(AND(Input!$I169="text-tabs",Input!$AG169="有"),$IJ$1,"")</f>
        <v/>
      </c>
      <c r="IK169" s="36" t="str">
        <f>IF(AND(Input!$I169="text-tabs",Input!$AG169="有"),Input!$AH169,"")</f>
        <v/>
      </c>
      <c r="IL169" s="36" t="str">
        <f>IF(AND(Input!$I169="text-tabs",Input!$AG169="有"),$IL$1,"")</f>
        <v/>
      </c>
      <c r="IM169" s="36" t="str">
        <f>IF(AND(Input!$I169="text-tabs",Input!$AG169="有"),Input!$AI169,"")</f>
        <v/>
      </c>
      <c r="IN169" s="36" t="str">
        <f>IF(AND(Input!$I169="text-tabs",Input!$AG169="有"),$IN$1,"")</f>
        <v/>
      </c>
      <c r="IO169" s="36" t="str">
        <f>IF(Input!$I169="text-tabs",$IO$1,"")</f>
        <v/>
      </c>
      <c r="IP169" s="36" t="str">
        <f>IF(Input!$I169="event",$IP$1,"")</f>
        <v/>
      </c>
      <c r="IQ169" s="36" t="str">
        <f>IF(Input!$I169="event",Input!$R169,"")</f>
        <v/>
      </c>
      <c r="IR169" s="36" t="str">
        <f>IF(Input!$I169="event",$IR$1,"")</f>
        <v/>
      </c>
      <c r="IS169" s="36" t="str">
        <f>IF(Input!$I169="event",$IS$1,"")</f>
        <v/>
      </c>
      <c r="IT169" s="36" t="str">
        <f>IF(Input!$I169="event",Input!$Q169,"")</f>
        <v/>
      </c>
      <c r="IU169" s="36" t="str">
        <f>IF(Input!$I169="event",$IU$1,"")</f>
        <v/>
      </c>
      <c r="IV169" s="36" t="str">
        <f>IF(Input!$I169="image",$IV$1,"")</f>
        <v/>
      </c>
      <c r="IW169" s="36" t="str">
        <f>IF(Input!$I169="image",Input!$S169,"")</f>
        <v/>
      </c>
      <c r="IX169" s="36" t="str">
        <f>IF(Input!$I169="image",$IX$1,"")</f>
        <v/>
      </c>
      <c r="IY169" s="36" t="str">
        <f>IF(AND(Input!$I169="image",Input!$V169="無"),$IY$1,"")</f>
        <v/>
      </c>
      <c r="IZ169" s="36" t="str">
        <f>IF(AND(Input!$I169="image",Input!$V169="無"),Input!$B169,"")</f>
        <v/>
      </c>
      <c r="JA169" s="36" t="str">
        <f>IF(AND(Input!$I169="image",Input!$V169="無"),$JA$1,"")</f>
        <v/>
      </c>
      <c r="JB169" s="36" t="str">
        <f>IF(AND(Input!$I169="image",Input!$V169="有"),$JB$1,"")</f>
        <v/>
      </c>
      <c r="JC169" s="36" t="str">
        <f>IF(AND(Input!$I169="image",Input!$V169="有"),Input!$W169,"")</f>
        <v/>
      </c>
      <c r="JD169" s="36" t="str">
        <f>IF(AND(Input!$I169="image",Input!$V169="有"),$JD$1,"")</f>
        <v/>
      </c>
      <c r="JE169" s="36" t="str">
        <f>IF(AND(Input!$I169="image",Input!$V169="有"),Input!$X169,"")</f>
        <v/>
      </c>
      <c r="JF169" s="36" t="str">
        <f>IF(AND(Input!$I169="image",Input!$V169="有"),$JF$1,"")</f>
        <v/>
      </c>
      <c r="JG169" s="36" t="str">
        <f>IF(Input!$I169="embed",$JG$1,"")</f>
        <v/>
      </c>
      <c r="JH169" s="36" t="str">
        <f>IF(Input!$I169="embed",Input!$X169,"")</f>
        <v/>
      </c>
      <c r="JI169" s="36" t="str">
        <f>IF(Input!$I169="embed",$JI$1,"")</f>
        <v/>
      </c>
      <c r="JJ169" s="36" t="str">
        <f>IF(Input!$I169="embed",$JJ$1,"")</f>
        <v/>
      </c>
      <c r="JK169" s="36" t="str">
        <f>IF(Input!$I169="embed",Input!$R169,"")</f>
        <v/>
      </c>
      <c r="JL169" s="36" t="str">
        <f>IF(Input!$I169="embed",$JL$1,"")</f>
        <v/>
      </c>
      <c r="JM169" s="36" t="str">
        <f>IF(Input!$I169="table",Input!$AI169,"")</f>
        <v/>
      </c>
      <c r="JN169" s="36" t="str">
        <f>IF(Input!$I169="table",Input!$AJ169,"")</f>
        <v/>
      </c>
      <c r="JO169" s="36" t="s">
        <v>0</v>
      </c>
      <c r="JP169" s="36" t="str">
        <f t="shared" si="8"/>
        <v/>
      </c>
    </row>
    <row r="170" spans="1:276" s="36" customFormat="1">
      <c r="A170" s="39" t="str">
        <f t="shared" si="7"/>
        <v>"0":{"category":"未記入","class":"0","id":"0","titleShadow":"",}</v>
      </c>
      <c r="B170" s="36" t="s">
        <v>5</v>
      </c>
      <c r="C170" s="40">
        <f>Input!$G170</f>
        <v>0</v>
      </c>
      <c r="D170" s="36" t="s">
        <v>210</v>
      </c>
      <c r="E170" s="36" t="s">
        <v>23</v>
      </c>
      <c r="F170" s="36" t="str">
        <f>IF(Input!$C170&lt;&gt;"",Input!$C170,"未記入")</f>
        <v>未記入</v>
      </c>
      <c r="G170" s="36" t="s">
        <v>3</v>
      </c>
      <c r="H170" s="36" t="s">
        <v>1</v>
      </c>
      <c r="I170" s="36">
        <f>Input!$I170</f>
        <v>0</v>
      </c>
      <c r="J170" s="36" t="s">
        <v>3</v>
      </c>
      <c r="K170" s="36" t="s">
        <v>4</v>
      </c>
      <c r="L170" s="40">
        <f>Input!$G170</f>
        <v>0</v>
      </c>
      <c r="M170" s="36" t="s">
        <v>3</v>
      </c>
      <c r="N170" s="36" t="str">
        <f>IF(Input!$D170="有",$N$1,"")</f>
        <v/>
      </c>
      <c r="O170" s="36" t="str">
        <f>IF(Input!$D170="有",Input!$A170,"")</f>
        <v/>
      </c>
      <c r="P170" s="36" t="str">
        <f>IF(Input!$D170="有",$P$1,"")</f>
        <v/>
      </c>
      <c r="Q170" s="36" t="str">
        <f>IF(Input!$D170="有",$Q$1,"")</f>
        <v/>
      </c>
      <c r="R170" s="36" t="str">
        <f>IF(Input!$D170="有",LEFT(Input!$E170,1),"")</f>
        <v/>
      </c>
      <c r="S170" s="36" t="str">
        <f>IF(Input!$D170="有",$S$1,"")</f>
        <v/>
      </c>
      <c r="T170" s="36" t="str">
        <f>IF(Input!$D170="有",$T$1,"")</f>
        <v/>
      </c>
      <c r="U170" s="36" t="str">
        <f>IF(Input!$D170="有",Input!$F170,"")</f>
        <v/>
      </c>
      <c r="V170" s="36" t="str">
        <f>IF(Input!$D170="有",$V$1,"")</f>
        <v/>
      </c>
      <c r="W170" s="36" t="s">
        <v>205</v>
      </c>
      <c r="X170" s="36" t="str">
        <f>IF(Input!$H170="有","true",IF(Input!$H170="無","false",""))</f>
        <v/>
      </c>
      <c r="Y170" s="36" t="s">
        <v>3</v>
      </c>
      <c r="Z170" s="36" t="str">
        <f>IF(OR(Input!$I170="text-tabs",Input!$I170="text"),$Z$1,"")</f>
        <v/>
      </c>
      <c r="AA170" s="36" t="str">
        <f>IF(OR(Input!$I170="text-tabs",Input!$I170="text"),Input!$B170,"")</f>
        <v/>
      </c>
      <c r="AB170" s="36" t="str">
        <f>IF(OR(Input!$I170="text-tabs",Input!$I170="text"),$AB$1,"")</f>
        <v/>
      </c>
      <c r="AC170" s="36" t="str">
        <f>IF(AND(OR(Input!$I170="text-tabs",Input!$I170="text"),Input!$T170="無"),$AC$1,"")</f>
        <v/>
      </c>
      <c r="AD170" s="36" t="str">
        <f>IF(AND(OR(Input!$I170="text-tabs",Input!$I170="text"),Input!$T170="無"),Input!$S170,"")</f>
        <v/>
      </c>
      <c r="AE170" s="36" t="str">
        <f>IF(AND(OR(Input!$I170="text-tabs",Input!$I170="text"),Input!$T170="無"),$AE$1,"")</f>
        <v/>
      </c>
      <c r="AF170" s="36" t="str">
        <f>IF(AND(OR(Input!$I170="text-tabs",Input!$I170="text"),Input!$S170="無"),$AF$1,"")</f>
        <v/>
      </c>
      <c r="AG170" s="36" t="str">
        <f>IF(AND(OR(Input!$I170="text-tabs",Input!$I170="text"),Input!$S170="無"),Input!$T170,"")</f>
        <v/>
      </c>
      <c r="AH170" s="36" t="str">
        <f>IF(AND(OR(Input!$I170="text-tabs",Input!$I170="text"),Input!$S170="無"),$AH$1,"")</f>
        <v/>
      </c>
      <c r="AI170" s="36" t="str">
        <f>IF(Input!$I170="text",$AI$1,"")</f>
        <v/>
      </c>
      <c r="AJ170" s="36" t="str">
        <f>IF(Input!$I170="text",Input!$R170,"")</f>
        <v/>
      </c>
      <c r="AK170" s="36" t="str">
        <f>IF(Input!$I170="text",$AK$1,"")</f>
        <v/>
      </c>
      <c r="AL170" s="36" t="str">
        <f>IF(Input!$I170="text-tabs",$AL$1,"")</f>
        <v/>
      </c>
      <c r="AM170" s="36" t="str">
        <f>IF(Input!$I170="text-tabs",$AM$1,"")</f>
        <v/>
      </c>
      <c r="AN170" s="36" t="str">
        <f>IF(Input!$I170="text-tabs",Input!$J170,"")</f>
        <v/>
      </c>
      <c r="AO170" s="36" t="str">
        <f>IF(Input!$I170="text-tabs",$AO$1,"")</f>
        <v/>
      </c>
      <c r="AP170" s="36" t="str">
        <f>IF(Input!$I170="text-tabs",Input!$R170,"")</f>
        <v/>
      </c>
      <c r="AQ170" s="36" t="str">
        <f>IF(Input!$I170="text-tabs",$AQ$1,"")</f>
        <v/>
      </c>
      <c r="AR170" s="36" t="str">
        <f>IF(AND(Input!$I170="text-tabs",Input!$K170="有"),$AR$1,"")</f>
        <v/>
      </c>
      <c r="AS170" s="36" t="str">
        <f>IF(AND(Input!$I170="text-tabs",Input!$K170="有"),Input!$L170,"")</f>
        <v/>
      </c>
      <c r="AT170" s="36" t="str">
        <f>IF(AND(Input!$I170="text-tabs",Input!$K170="有"),$AT$1,"")</f>
        <v/>
      </c>
      <c r="AU170" s="36" t="str">
        <f>IF(AND(Input!$I170="text-tabs",Input!$K170="有"),Input!$N170,"")</f>
        <v/>
      </c>
      <c r="AV170" s="36" t="str">
        <f>IF(AND(Input!$I170="text-tabs",Input!$K170="有"),"&lt;br&gt;","")</f>
        <v/>
      </c>
      <c r="AW170" s="36" t="str">
        <f>IF(AND(Input!$I170="text-tabs",Input!$K170="有"),IF(Input!$M170=1,svg_data!$A$1,IF(Input!$M170=2,svg_data!$A$2)),"")</f>
        <v/>
      </c>
      <c r="AX170" s="36" t="str">
        <f>IF(AND(Input!$I170="text-tabs",Input!$K170="有"),Input!$G170,"")</f>
        <v/>
      </c>
      <c r="AY170" s="36" t="str">
        <f>IF(AND(Input!$I170="text-tabs",Input!$K170="有"),IF(Input!$M170=1,svg_data!$C$1,IF(Input!$M170=2,svg_data!$C$2)),"")</f>
        <v/>
      </c>
      <c r="AZ170" s="36" t="str">
        <f>IF(AND(Input!$I170="text-tabs",Input!$K170="有"),Input!$G170,"")</f>
        <v/>
      </c>
      <c r="BA170" s="36" t="str">
        <f>IF(AND(Input!$I170="text-tabs",Input!$K170="有"),IF(Input!$M170=1,svg_data!$E$1,IF(Input!$M170=2,svg_data!$E$2)),"")</f>
        <v/>
      </c>
      <c r="BB170" s="36" t="str">
        <f>IF(AND(Input!$I170="text-tabs",Input!$K170="有"),Input!$G170,"")</f>
        <v/>
      </c>
      <c r="BC170" s="36" t="str">
        <f>IF(AND(Input!$I170="text-tabs",Input!$K170="有"),IF(Input!$M170=1,svg_data!$G$1,IF(Input!$M170=2,svg_data!$G$2)),"")</f>
        <v/>
      </c>
      <c r="BD170" s="36" t="str">
        <f>IF(AND(Input!$I170="text-tabs",Input!$K170="有"),Input!$G170,"")</f>
        <v/>
      </c>
      <c r="BE170" s="36" t="str">
        <f>IF(AND(Input!$I170="text-tabs",Input!$K170="有"),IF(Input!$M170=1,svg_data!$I$1,IF(Input!$M170=2,svg_data!$I$2)),"")</f>
        <v/>
      </c>
      <c r="BF170" s="36" t="str">
        <f>IF(AND(Input!$I170="text-tabs",Input!$K170="有"),Input!$G170,"")</f>
        <v/>
      </c>
      <c r="BG170" s="36" t="str">
        <f>IF(AND(Input!$I170="text-tabs",Input!$K170="有"),IF(Input!$M170=1,svg_data!$K$1,IF(Input!$M170=2,svg_data!$K$2)),"")</f>
        <v/>
      </c>
      <c r="BH170" s="36" t="str">
        <f>IF(AND(Input!$I170="text-tabs",Input!$K170="有"),Input!$G170,"")</f>
        <v/>
      </c>
      <c r="BI170" s="36" t="str">
        <f>IF(AND(Input!$I170="text-tabs",Input!$K170="有"),IF(Input!$M170=1,svg_data!$M$1,IF(Input!$M170=2,svg_data!$M$2)),"")</f>
        <v/>
      </c>
      <c r="BJ170" s="36" t="str">
        <f>IF(AND(Input!$I170="text-tabs",Input!$K170="有"),Input!$G170,"")</f>
        <v/>
      </c>
      <c r="BK170" s="36" t="str">
        <f>IF(AND(Input!$I170="text-tabs",Input!$K170="有"),IF(Input!$M170=1,svg_data!$O$1,IF(Input!$M170=2,svg_data!$O$2)),"")</f>
        <v/>
      </c>
      <c r="BL170" s="36" t="str">
        <f>IF(AND(Input!$I170="text-tabs",Input!$K170="有"),Input!$G170,"")</f>
        <v/>
      </c>
      <c r="BM170" s="36" t="str">
        <f>IF(AND(Input!$I170="text-tabs",Input!$K170="有"),IF(Input!$M170=1,svg_data!$Q$1,IF(Input!$M170=2,svg_data!$Q$2)),"")</f>
        <v/>
      </c>
      <c r="BN170" s="36" t="str">
        <f>IF(AND(Input!$I170="text-tabs",Input!$K170="有"),Input!$G170,"")</f>
        <v/>
      </c>
      <c r="BO170" s="36" t="str">
        <f>IF(AND(Input!$I170="text-tabs",Input!$K170="有"),IF(Input!$M170=1,svg_data!$S$1,IF(Input!$M170=2,svg_data!$S$2)),"")</f>
        <v/>
      </c>
      <c r="BP170" s="36" t="str">
        <f>IF(AND(Input!$I170="text-tabs",Input!$K170="有"),Input!$G170,"")</f>
        <v/>
      </c>
      <c r="BQ170" s="36" t="str">
        <f>IF(AND(Input!$I170="text-tabs",Input!$K170="有"),IF(Input!$M170=1,svg_data!$U$1,IF(Input!$M170=2,svg_data!$U$2)),"")</f>
        <v/>
      </c>
      <c r="BR170" s="36" t="str">
        <f>IF(AND(Input!$I170="text-tabs",Input!$K170="有"),Input!$G170,"")</f>
        <v/>
      </c>
      <c r="BS170" s="36" t="str">
        <f>IF(AND(Input!$I170="text-tabs",Input!$K170="有"),IF(Input!$M170=1,svg_data!$W$1,IF(Input!$M170=2,svg_data!$W$2)),"")</f>
        <v/>
      </c>
      <c r="BT170" s="36" t="str">
        <f>IF(AND(Input!$I170="text-tabs",Input!$K170="有"),Input!$G170,"")</f>
        <v/>
      </c>
      <c r="BU170" s="36" t="str">
        <f>IF(AND(Input!$I170="text-tabs",Input!$K170="有"),IF(Input!$M170=1,svg_data!$Y$1,IF(Input!$M170=2,svg_data!$Y$2)),"")</f>
        <v/>
      </c>
      <c r="BV170" s="36" t="str">
        <f>IF(AND(Input!$I170="text-tabs",Input!$K170="有"),Input!$G170,"")</f>
        <v/>
      </c>
      <c r="BW170" s="36" t="str">
        <f>IF(AND(Input!$I170="text-tabs",Input!$K170="有"),IF(Input!$M170=1,svg_data!$AA$1,IF(Input!$M170=2,svg_data!$AA$2)),"")</f>
        <v/>
      </c>
      <c r="BX170" s="36" t="str">
        <f>IF(AND(Input!$I170="text-tabs",Input!$K170="有"),Input!$G170,"")</f>
        <v/>
      </c>
      <c r="BY170" s="36" t="str">
        <f>IF(AND(Input!$I170="text-tabs",Input!$K170="有"),IF(Input!$M170=1,svg_data!$AC$1,IF(Input!$M170=2,svg_data!$AC$2)),"")</f>
        <v/>
      </c>
      <c r="BZ170" s="36" t="str">
        <f>IF(AND(Input!$I170="text-tabs",Input!$K170="有"),Input!$G170,"")</f>
        <v/>
      </c>
      <c r="CA170" s="36" t="str">
        <f>IF(AND(Input!$I170="text-tabs",Input!$K170="有"),IF(Input!$M170=1,svg_data!$AE$1,IF(Input!$M170=2,svg_data!$AE$2)),"")</f>
        <v/>
      </c>
      <c r="CB170" s="36" t="str">
        <f>IF(AND(Input!$I170="text-tabs",Input!$K170="有"),Input!$G170,"")</f>
        <v/>
      </c>
      <c r="CC170" s="36" t="str">
        <f>IF(AND(Input!$I170="text-tabs",Input!$K170="有"),IF(Input!$M170=1,svg_data!$AG$1,IF(Input!$M170=2,svg_data!$AG$2)),"")</f>
        <v/>
      </c>
      <c r="CD170" s="36" t="str">
        <f>IF(AND(Input!$I170="text-tabs",Input!$K170="有"),Input!$G170,"")</f>
        <v/>
      </c>
      <c r="CE170" s="36" t="str">
        <f>IF(AND(Input!$I170="text-tabs",Input!$K170="有"),IF(Input!$M170=1,svg_data!$AI$1,IF(Input!$M170=2,svg_data!$AI$2)),"")</f>
        <v/>
      </c>
      <c r="CF170" s="36" t="str">
        <f>IF(AND(Input!$I170="text-tabs",Input!$K170="有"),Input!$G170,"")</f>
        <v/>
      </c>
      <c r="CG170" s="36" t="str">
        <f>IF(AND(Input!$I170="text-tabs",Input!$K170="有"),IF(Input!$M170=1,svg_data!$AK$1,IF(Input!$M170=2,svg_data!$AK$2)),"")</f>
        <v/>
      </c>
      <c r="CH170" s="36" t="str">
        <f>IF(AND(Input!$I170="text-tabs",Input!$K170="有"),Input!$G170,"")</f>
        <v/>
      </c>
      <c r="CI170" s="36" t="str">
        <f>IF(AND(Input!$I170="text-tabs",Input!$K170="有"),IF(Input!$M170=1,svg_data!$AM$1,IF(Input!$M170=2,svg_data!$AM$2)),"")</f>
        <v/>
      </c>
      <c r="CJ170" s="36" t="str">
        <f>IF(AND(Input!$I170="text-tabs",Input!$K170="有"),Input!$G170,"")</f>
        <v/>
      </c>
      <c r="CK170" s="36" t="str">
        <f>IF(AND(Input!$I170="text-tabs",Input!$K170="有"),IF(Input!$M170=1,svg_data!$AO$1,IF(Input!$M170=2,svg_data!$AO$2)),"")</f>
        <v/>
      </c>
      <c r="CL170" s="36" t="str">
        <f>IF(AND(Input!$I170="text-tabs",Input!$K170="有"),Input!$G170,"")</f>
        <v/>
      </c>
      <c r="CM170" s="36" t="str">
        <f>IF(AND(Input!$I170="text-tabs",Input!$K170="有"),IF(Input!$M170=1,svg_data!$AQ$1,IF(Input!$M170=2,svg_data!$AQ$2)),"")</f>
        <v/>
      </c>
      <c r="CN170" s="36" t="str">
        <f>IF(AND(Input!$I170="text-tabs",Input!$K170="有"),Input!$G170,"")</f>
        <v/>
      </c>
      <c r="CO170" s="36" t="str">
        <f>IF(AND(Input!$I170="text-tabs",Input!$K170="有"),IF(Input!$M170=1,svg_data!$AS$1,IF(Input!$M170=2,svg_data!$AS$2)),"")</f>
        <v/>
      </c>
      <c r="CP170" s="36" t="str">
        <f>IF(AND(Input!$I170="text-tabs",Input!$K170="有"),Input!$G170,"")</f>
        <v/>
      </c>
      <c r="CQ170" s="36" t="str">
        <f>IF(AND(Input!$I170="text-tabs",Input!$K170="有"),IF(Input!$M170=1,svg_data!$AU$1,IF(Input!$M170=2,svg_data!$AU$2)),"")</f>
        <v/>
      </c>
      <c r="CR170" s="36" t="str">
        <f>IF(AND(Input!$I170="text-tabs",Input!$K170="有"),Input!$G170,"")</f>
        <v/>
      </c>
      <c r="CS170" s="36" t="str">
        <f>IF(AND(Input!$I170="text-tabs",Input!$K170="有"),IF(Input!$M170=1,svg_data!$AW$1,IF(Input!$M170=2,svg_data!$AW$2)),"")</f>
        <v/>
      </c>
      <c r="CT170" s="36" t="str">
        <f>IF(AND(Input!$I170="text-tabs",Input!$K170="有"),Input!$G170,"")</f>
        <v/>
      </c>
      <c r="CU170" s="36" t="str">
        <f>IF(AND(Input!$I170="text-tabs",Input!$K170="有"),IF(Input!$M170=1,svg_data!$AY$1,IF(Input!$M170=2,svg_data!$AY$2)),"")</f>
        <v/>
      </c>
      <c r="CV170" s="36" t="str">
        <f>IF(AND(Input!$I170="text-tabs",Input!$K170="有"),Input!$G170,"")</f>
        <v/>
      </c>
      <c r="CW170" s="36" t="str">
        <f>IF(AND(Input!$I170="text-tabs",Input!$K170="有"),IF(Input!$M170=1,svg_data!$BA$1,IF(Input!$M170=2,svg_data!$BA$2)),"")</f>
        <v/>
      </c>
      <c r="CX170" s="36" t="str">
        <f>IF(AND(Input!$I170="text-tabs",Input!$K170="有"),Input!$G170,"")</f>
        <v/>
      </c>
      <c r="CY170" s="36" t="str">
        <f>IF(AND(Input!$I170="text-tabs",Input!$K170="有"),IF(Input!$M170=1,svg_data!$BC$1,IF(Input!$M170=2,svg_data!$BC$2)),"")</f>
        <v/>
      </c>
      <c r="CZ170" s="36" t="str">
        <f>IF(AND(Input!$I170="text-tabs",Input!$K170="有"),Input!$G170,"")</f>
        <v/>
      </c>
      <c r="DA170" s="36" t="str">
        <f>IF(AND(Input!$I170="text-tabs",Input!$K170="有"),IF(Input!$M170=1,svg_data!$BE$1,IF(Input!$M170=2,svg_data!$BE$2)),"")</f>
        <v/>
      </c>
      <c r="DB170" s="36" t="str">
        <f>IF(AND(Input!$I170="text-tabs",Input!$K170="有"),Input!$G170,"")</f>
        <v/>
      </c>
      <c r="DC170" s="36" t="str">
        <f>IF(AND(Input!$I170="text-tabs",Input!$K170="有"),IF(Input!$M170=1,svg_data!$BG$1,IF(Input!$M170=2,svg_data!$BG$2)),"")</f>
        <v/>
      </c>
      <c r="DD170" s="36" t="str">
        <f>IF(AND(Input!$I170="text-tabs",Input!$K170="有"),Input!$G170,"")</f>
        <v/>
      </c>
      <c r="DE170" s="36" t="str">
        <f>IF(AND(Input!$I170="text-tabs",Input!$K170="有"),IF(Input!$M170=1,svg_data!$BI$1,IF(Input!$M170=2,svg_data!$BI$2)),"")</f>
        <v/>
      </c>
      <c r="DF170" s="36" t="str">
        <f>IF(AND(Input!$I170="text-tabs",Input!$K170="有"),Input!$G170,"")</f>
        <v/>
      </c>
      <c r="DG170" s="36" t="str">
        <f>IF(AND(Input!$I170="text-tabs",Input!$K170="有"),IF(Input!$M170=1,svg_data!$BK$1,IF(Input!$M170=2,svg_data!$BK$2)),"")</f>
        <v/>
      </c>
      <c r="DH170" s="36" t="str">
        <f>IF(AND(Input!$I170="text-tabs",Input!$K170="有"),Input!$G170,"")</f>
        <v/>
      </c>
      <c r="DI170" s="36" t="str">
        <f>IF(AND(Input!$I170="text-tabs",Input!$K170="有"),IF(Input!$M170=1,svg_data!$BM$1,IF(Input!$M170=2,svg_data!$BM$2)),"")</f>
        <v/>
      </c>
      <c r="DJ170" s="36" t="str">
        <f>IF(AND(Input!$I170="text-tabs",Input!$K170="有"),svg_data!$BN$1,"")</f>
        <v/>
      </c>
      <c r="DK170" s="36" t="str">
        <f>IF(AND(Input!$I170="text-tabs",Input!$K170="有"),Input!$G170,"")</f>
        <v/>
      </c>
      <c r="DL170" s="36" t="str">
        <f>IF(AND(Input!$I170="text-tabs",Input!$K170="有"),svg_data!$BP$1,"")</f>
        <v/>
      </c>
      <c r="DM170" s="36" t="str">
        <f>IF(AND(Input!$I170="text-tabs",Input!$K170="有"),svg_data!$BQ$1,"")</f>
        <v/>
      </c>
      <c r="DN170" s="36" t="str">
        <f>IF(AND(Input!$I170="text-tabs",Input!$K170="有"),Input!$G170,"")</f>
        <v/>
      </c>
      <c r="DO170" s="36" t="str">
        <f>IF(AND(Input!$I170="text-tabs",Input!$K170="有"),svg_data!$BS$1,"")</f>
        <v/>
      </c>
      <c r="DP170" s="36" t="str">
        <f>IF(AND(Input!$I170="text-tabs",Input!$K170="有"),Input!$G170,"")</f>
        <v/>
      </c>
      <c r="DQ170" s="36" t="str">
        <f>IF(AND(Input!$I170="text-tabs",Input!$K170="有"),svg_data!$BU$1,"")</f>
        <v/>
      </c>
      <c r="DR170" s="36" t="str">
        <f>IF(AND(Input!$I170="text-tabs",Input!$K170="有"),Input!$G170,"")</f>
        <v/>
      </c>
      <c r="DS170" s="36" t="str">
        <f>IF(AND(Input!$I170="text-tabs",Input!$K170="有"),IF(Input!$M170=1,svg_data!$BW$1,IF(Input!$M170=2,svg_data!$BW$2)),"")</f>
        <v/>
      </c>
      <c r="DT170" s="36" t="str">
        <f>IF(AND(Input!$I170="text-tabs",Input!$K170="有"),IF(Input!$M170=1,svg_data!$BY$1,IF(Input!$M170=2,"")),"")</f>
        <v/>
      </c>
      <c r="DU170" s="36" t="str">
        <f>IF(AND(Input!$I170="text-tabs",Input!$K170="有"),IF(Input!$M170=1,Input!$G170,IF(Input!$M170=2,"")),"")</f>
        <v/>
      </c>
      <c r="DV170" s="42" t="str">
        <f>IF(AND(Input!$I170="text-tabs",Input!$K170="有"),IF(Input!$M170=1,svg_data!$CA$1,IF(Input!$M170=2,svg_data!$CA$2)),"")</f>
        <v/>
      </c>
      <c r="DW170" s="36" t="str">
        <f>IF(AND(Input!$I170="text-tabs",Input!$K170="有"),IF(Input!$M170=1,svg_data!$CB$1,IF(Input!$M170=2,svg_data!$CB$2)),"")</f>
        <v/>
      </c>
      <c r="DX170" s="36" t="str">
        <f>IF(AND(Input!$I170="text-tabs",Input!$K170="有"),Input!$G170,"")</f>
        <v/>
      </c>
      <c r="DY170" s="36" t="str">
        <f>IF(AND(Input!$I170="text-tabs",Input!$K170="有"),IF(Input!$M170=1,svg_data!$CD$1,IF(Input!$M170=2,svg_data!$CD$2)),"")</f>
        <v/>
      </c>
      <c r="DZ170" s="36" t="str">
        <f>IF(AND(Input!$I170="text-tabs",Input!$K170="有"),Input!$G170,"")</f>
        <v/>
      </c>
      <c r="EA170" s="36" t="str">
        <f>IF(AND(Input!$I170="text-tabs",Input!$K170="有"),IF(Input!$M170=1,svg_data!$CF$1,IF(Input!$M170=2,svg_data!$CF$2)),"")</f>
        <v/>
      </c>
      <c r="EB170" s="36" t="str">
        <f>IF(AND(Input!$I170="text-tabs",Input!$K170="有"),Input!$G170,"")</f>
        <v/>
      </c>
      <c r="EC170" s="36" t="str">
        <f>IF(AND(Input!$I170="text-tabs",Input!$K170="有"),IF(Input!$M170=1,svg_data!$CH$1,IF(Input!$M170=2,svg_data!$CH$2)),"")</f>
        <v/>
      </c>
      <c r="ED170" s="36" t="str">
        <f>IF(AND(Input!$I170="text-tabs",Input!$K170="有"),Input!$G170,"")</f>
        <v/>
      </c>
      <c r="EE170" s="36" t="str">
        <f>IF(AND(Input!$I170="text-tabs",Input!$K170="有"),IF(Input!$M170=1,svg_data!$CJ$1,IF(Input!$M170=2,svg_data!$CJ$2)),"")</f>
        <v/>
      </c>
      <c r="EF170" s="36" t="str">
        <f>IF(AND(Input!$I170="text-tabs",Input!$K170="有"),Input!$G170,"")</f>
        <v/>
      </c>
      <c r="EG170" s="36" t="str">
        <f>IF(AND(Input!$I170="text-tabs",Input!$K170="有"),IF(Input!$M170=1,svg_data!$CL$1,IF(Input!$M170=2,svg_data!$CL$2)),"")</f>
        <v/>
      </c>
      <c r="EH170" s="36" t="str">
        <f>IF(AND(Input!$I170="text-tabs",Input!$K170="有"),Input!$G170,"")</f>
        <v/>
      </c>
      <c r="EI170" s="36" t="str">
        <f>IF(AND(Input!$I170="text-tabs",Input!$K170="有"),IF(Input!$M170=1,svg_data!$CN$1,IF(Input!$M170=2,svg_data!$CN$2)),"")</f>
        <v/>
      </c>
      <c r="EJ170" s="36" t="str">
        <f>IF(AND(Input!$I170="text-tabs",Input!$K170="有"),Input!$G170,"")</f>
        <v/>
      </c>
      <c r="EK170" s="36" t="str">
        <f>IF(AND(Input!$I170="text-tabs",Input!$K170="有"),IF(Input!$M170=1,svg_data!$CP$1,IF(Input!$M170=2,svg_data!$CP$2)),"")</f>
        <v/>
      </c>
      <c r="EL170" s="36" t="str">
        <f>IF(AND(Input!$I170="text-tabs",Input!$K170="有"),Input!$G170,"")</f>
        <v/>
      </c>
      <c r="EM170" s="36" t="str">
        <f>IF(AND(Input!$I170="text-tabs",Input!$K170="有"),IF(Input!$M170=1,svg_data!$CR$1,IF(Input!$M170=2,svg_data!$CR$2)),"")</f>
        <v/>
      </c>
      <c r="EN170" s="36" t="str">
        <f>IF(AND(Input!$I170="text-tabs",Input!$K170="有"),Input!$G170,"")</f>
        <v/>
      </c>
      <c r="EO170" s="36" t="str">
        <f>IF(AND(Input!$I170="text-tabs",Input!$K170="有"),IF(Input!$M170=1,svg_data!$CT$1,IF(Input!$M170=2,svg_data!$CT$2)),"")</f>
        <v/>
      </c>
      <c r="EP170" s="36" t="str">
        <f>IF(AND(Input!$I170="text-tabs",Input!$K170="有"),Input!$G170,"")</f>
        <v/>
      </c>
      <c r="EQ170" s="36" t="str">
        <f>IF(AND(Input!$I170="text-tabs",Input!$K170="有"),IF(Input!$M170=1,svg_data!$CV$1,IF(Input!$M170=2,svg_data!$CV$2)),"")</f>
        <v/>
      </c>
      <c r="ER170" s="36" t="str">
        <f>IF(AND(Input!$I170="text-tabs",Input!$K170="有"),Input!$G170,"")</f>
        <v/>
      </c>
      <c r="ES170" s="36" t="str">
        <f>IF(AND(Input!$I170="text-tabs",Input!$K170="有"),IF(Input!$M170=1,svg_data!$CX$1,IF(Input!$M170=2,svg_data!$CX$2)),"")</f>
        <v/>
      </c>
      <c r="ET170" s="36" t="str">
        <f>IF(AND(Input!$I170="text-tabs",Input!$K170="有"),Input!$G170,"")</f>
        <v/>
      </c>
      <c r="EU170" s="36" t="str">
        <f>IF(AND(Input!$I170="text-tabs",Input!$K170="有"),IF(Input!$M170=1,svg_data!$CZ$1,IF(Input!$M170=2,svg_data!$CZ$2)),"")</f>
        <v/>
      </c>
      <c r="EV170" s="36" t="str">
        <f>IF(AND(Input!$I170="text-tabs",Input!$K170="有"),Input!$G170,"")</f>
        <v/>
      </c>
      <c r="EW170" s="36" t="str">
        <f>IF(AND(Input!$I170="text-tabs",Input!$K170="有"),IF(Input!$M170=1,svg_data!$DB$1,IF(Input!$M170=2,svg_data!$DB$2)),"")</f>
        <v/>
      </c>
      <c r="EX170" s="36" t="str">
        <f>IF(AND(Input!$I170="text-tabs",Input!$K170="有"),Input!$G170,"")</f>
        <v/>
      </c>
      <c r="EY170" s="36" t="str">
        <f>IF(AND(Input!$I170="text-tabs",Input!$K170="有"),IF(Input!$M170=1,svg_data!$DD$1,IF(Input!$M170=2,svg_data!$DD$2)),"")</f>
        <v/>
      </c>
      <c r="EZ170" s="36" t="str">
        <f>IF(AND(Input!$I170="text-tabs",Input!$K170="有"),Input!$G170,"")</f>
        <v/>
      </c>
      <c r="FA170" s="36" t="str">
        <f>IF(AND(Input!$I170="text-tabs",Input!$K170="有"),IF(Input!$M170=1,svg_data!$DF$1,IF(Input!$M170=2,svg_data!$DF$2)),"")</f>
        <v/>
      </c>
      <c r="FB170" s="36" t="str">
        <f>IF(AND(Input!$I170="text-tabs",Input!$K170="有"),Input!$G170,"")</f>
        <v/>
      </c>
      <c r="FC170" s="36" t="str">
        <f>IF(AND(Input!$I170="text-tabs",Input!$K170="有"),IF(Input!$M170=1,svg_data!$DH$1,IF(Input!$M170=2,svg_data!$DH$2)),"")</f>
        <v/>
      </c>
      <c r="FD170" s="36" t="str">
        <f>IF(AND(Input!$I170="text-tabs",Input!$K170="有"),Input!$G170,"")</f>
        <v/>
      </c>
      <c r="FE170" s="36" t="str">
        <f>IF(AND(Input!$I170="text-tabs",Input!$K170="有"),IF(Input!$M170=1,svg_data!$DJ$1,IF(Input!$M170=2,svg_data!$DJ$2)),"")</f>
        <v/>
      </c>
      <c r="FF170" s="36" t="str">
        <f>IF(AND(Input!$I170="text-tabs",Input!$K170="有"),Input!$G170,"")</f>
        <v/>
      </c>
      <c r="FG170" s="36" t="str">
        <f>IF(AND(Input!$I170="text-tabs",Input!$K170="有"),IF(Input!$M170=1,svg_data!$DL$1,IF(Input!$M170=2,svg_data!$DL$2)),"")</f>
        <v/>
      </c>
      <c r="FH170" s="36" t="str">
        <f>IF(AND(Input!$I170="text-tabs",Input!$K170="有"),Input!$G170,"")</f>
        <v/>
      </c>
      <c r="FI170" s="36" t="str">
        <f>IF(AND(Input!$I170="text-tabs",Input!$K170="有"),IF(Input!$M170=1,svg_data!$DN$1,IF(Input!$M170=2,svg_data!$DN$2)),"")</f>
        <v/>
      </c>
      <c r="FJ170" s="36" t="str">
        <f>IF(AND(Input!$I170="text-tabs",Input!$K170="有"),Input!$G170,"")</f>
        <v/>
      </c>
      <c r="FK170" s="36" t="str">
        <f>IF(AND(Input!$I170="text-tabs",Input!$K170="有"),IF(Input!$M170=1,svg_data!$DP$1,IF(Input!$M170=2,svg_data!$DP$2)),"")</f>
        <v/>
      </c>
      <c r="FL170" s="36" t="str">
        <f>IF(AND(Input!$I170="text-tabs",Input!$K170="有"),Input!$G170,"")</f>
        <v/>
      </c>
      <c r="FM170" s="36" t="str">
        <f>IF(AND(Input!$I170="text-tabs",Input!$K170="有"),IF(Input!$M170=1,svg_data!$DR$1,IF(Input!$M170=2,svg_data!$DR$2)),"")</f>
        <v/>
      </c>
      <c r="FN170" s="36" t="str">
        <f>IF(AND(Input!$I170="text-tabs",Input!$K170="有"),Input!$G170,"")</f>
        <v/>
      </c>
      <c r="FO170" s="36" t="str">
        <f>IF(AND(Input!$I170="text-tabs",Input!$K170="有"),IF(Input!$M170=1,svg_data!$DT$1,IF(Input!$M170=2,svg_data!$DT$2)),"")</f>
        <v/>
      </c>
      <c r="FP170" s="36" t="str">
        <f>IF(AND(Input!$I170="text-tabs",Input!$K170="有"),Input!$G170,"")</f>
        <v/>
      </c>
      <c r="FQ170" s="36" t="str">
        <f>IF(AND(Input!$I170="text-tabs",Input!$K170="有"),IF(Input!$M170=1,svg_data!$DV$1,IF(Input!$M170=2,svg_data!$DV$2)),"")</f>
        <v/>
      </c>
      <c r="FR170" s="36" t="str">
        <f>IF(AND(Input!$I170="text-tabs",Input!$K170="有"),Input!$G170,"")</f>
        <v/>
      </c>
      <c r="FS170" s="36" t="str">
        <f>IF(AND(Input!$I170="text-tabs",Input!$K170="有"),IF(Input!$M170=1,svg_data!$DX$1,IF(Input!$M170=2,svg_data!$DX$2)),"")</f>
        <v/>
      </c>
      <c r="FT170" s="36" t="str">
        <f>IF(AND(Input!$I170="text-tabs",Input!$K170="有"),Input!$G170,"")</f>
        <v/>
      </c>
      <c r="FU170" s="36" t="str">
        <f>IF(AND(Input!$I170="text-tabs",Input!$K170="有"),IF(Input!$M170=1,svg_data!$DZ$1,IF(Input!$M170=2,svg_data!$DZ$2)),"")</f>
        <v/>
      </c>
      <c r="FV170" s="36" t="str">
        <f>IF(AND(Input!$I170="text-tabs",Input!$K170="有"),Input!$G170,"")</f>
        <v/>
      </c>
      <c r="FW170" s="36" t="str">
        <f>IF(AND(Input!$I170="text-tabs",Input!$K170="有"),IF(Input!$M170=1,svg_data!$EB$1,IF(Input!$M170=2,svg_data!$EB$2)),"")</f>
        <v/>
      </c>
      <c r="FX170" s="36" t="str">
        <f>IF(AND(Input!$I170="text-tabs",Input!$K170="有"),Input!$G170,"")</f>
        <v/>
      </c>
      <c r="FY170" s="36" t="str">
        <f>IF(AND(Input!$I170="text-tabs",Input!$K170="有"),IF(Input!$M170=1,svg_data!$ED$1,IF(Input!$M170=2,svg_data!$ED$2)),"")</f>
        <v/>
      </c>
      <c r="FZ170" s="36" t="str">
        <f>IF(AND(Input!$I170="text-tabs",Input!$K170="有"),Input!$G170,"")</f>
        <v/>
      </c>
      <c r="GA170" s="36" t="str">
        <f>IF(AND(Input!$I170="text-tabs",Input!$K170="有"),IF(Input!$M170=1,svg_data!$EF$1,IF(Input!$M170=2,svg_data!$EF$2)),"")</f>
        <v/>
      </c>
      <c r="GB170" s="36" t="str">
        <f>IF(AND(Input!$I170="text-tabs",Input!$K170="有"),Input!$G170,"")</f>
        <v/>
      </c>
      <c r="GC170" s="36" t="str">
        <f>IF(AND(Input!$I170="text-tabs",Input!$K170="有"),IF(Input!$M170=1,svg_data!$EH$1,IF(Input!$M170=2,svg_data!$EH$2)),"")</f>
        <v/>
      </c>
      <c r="GD170" s="36" t="str">
        <f>IF(AND(Input!$I170="text-tabs",Input!$K170="有"),Input!$G170,"")</f>
        <v/>
      </c>
      <c r="GE170" s="36" t="str">
        <f>IF(AND(Input!$I170="text-tabs",Input!$K170="有"),IF(Input!$M170=1,svg_data!$EJ$1,IF(Input!$M170=2,svg_data!$EJ$2)),"")</f>
        <v/>
      </c>
      <c r="GF170" s="36" t="str">
        <f>IF(AND(Input!$I170="text-tabs",Input!$K170="有"),Input!$G170,"")</f>
        <v/>
      </c>
      <c r="GG170" s="36" t="str">
        <f>IF(AND(Input!$I170="text-tabs",Input!$K170="有"),IF(Input!$M170=1,svg_data!$EL$1,IF(Input!$M170=2,svg_data!$EL$2)),"")</f>
        <v/>
      </c>
      <c r="GH170" s="36" t="str">
        <f>IF(AND(Input!$I170="text-tabs",Input!$K170="有"),Input!$G170,"")</f>
        <v/>
      </c>
      <c r="GI170" s="36" t="str">
        <f>IF(AND(Input!$I170="text-tabs",Input!$K170="有"),IF(Input!$M170=1,svg_data!$EN$1,IF(Input!$M170=2,svg_data!$EN$2)),"")</f>
        <v/>
      </c>
      <c r="GJ170" s="36" t="str">
        <f>IF(AND(Input!$I170="text-tabs",Input!$K170="有"),Input!$G170,"")</f>
        <v/>
      </c>
      <c r="GK170" s="36" t="str">
        <f>IF(AND(Input!$I170="text-tabs",Input!$K170="有"),IF(Input!$M170=1,svg_data!$EP$1,IF(Input!$M170=2,svg_data!$EP$2)),"")</f>
        <v/>
      </c>
      <c r="GL170" s="36" t="str">
        <f>IF(AND(Input!$I170="text-tabs",Input!$K170="有"),Input!$G170,"")</f>
        <v/>
      </c>
      <c r="GM170" s="36" t="str">
        <f>IF(AND(Input!$I170="text-tabs",Input!$K170="有"),svg_data!$ER$1,"")</f>
        <v/>
      </c>
      <c r="GN170" s="36" t="str">
        <f>IF(AND(Input!$I170="text-tabs",Input!$K170="有"),Input!$G170,"")</f>
        <v/>
      </c>
      <c r="GO170" s="36" t="str">
        <f>IF(AND(Input!$I170="text-tabs",Input!$K170="有"),svg_data!$ET$1,"")</f>
        <v/>
      </c>
      <c r="GP170" s="36" t="str">
        <f>IF(AND(Input!$I170="text-tabs",Input!$K170="有"),Input!$G170,"")</f>
        <v/>
      </c>
      <c r="GQ170" s="36" t="str">
        <f>IF(AND(Input!$I170="text-tabs",Input!$K170="有"),svg_data!$EV$1,"")</f>
        <v/>
      </c>
      <c r="GR170" s="36" t="str">
        <f>IF(AND(Input!$I170="text-tabs",Input!$K170="有"),Input!$G170,"")</f>
        <v/>
      </c>
      <c r="GS170" s="36" t="str">
        <f>IF(AND(Input!$I170="text-tabs",Input!$K170="有"),svg_data!$EX$1,"")</f>
        <v/>
      </c>
      <c r="GT170" s="36" t="str">
        <f>IF(AND(Input!$I170="text-tabs",Input!$K170="有"),IF(Input!$O170="無","",svg_data!$EY$1),"")</f>
        <v/>
      </c>
      <c r="GU170" s="36" t="str">
        <f>IF(AND(Input!$I170="text-tabs",Input!$K170="有"),IF(Input!$O170="無","",Input!$G170),"")</f>
        <v/>
      </c>
      <c r="GV170" s="36" t="str">
        <f>IF(AND(Input!$I170="text-tabs",Input!$K170="有"),IF(Input!$O170="無","",Input!$O170),"")</f>
        <v/>
      </c>
      <c r="GW170" s="36" t="str">
        <f>IF(AND(Input!$I170="text-tabs",Input!$K170="有"),IF(Input!$O170="無","",svg_data!$FA$1),"")</f>
        <v/>
      </c>
      <c r="GX170" s="36" t="str">
        <f>IF(AND(Input!$I170="text-tabs",Input!$K170="有"),IF(Input!$O170="無","",Input!$P170),"")</f>
        <v/>
      </c>
      <c r="GY170" s="36" t="str">
        <f>IF(AND(Input!$I170="text-tabs",Input!$K170="有"),IF(Input!$O170="無","",svg_data!$FC$1),"")</f>
        <v/>
      </c>
      <c r="GZ170" s="36" t="str">
        <f>IF(AND(Input!$I170="text-tabs",Input!$K170="有"),svg_data!$FD$1,"")</f>
        <v/>
      </c>
      <c r="HA170" s="36" t="str">
        <f>IF(AND(Input!$I170="text-tabs",Input!$K170="有"),$HA$1,"")</f>
        <v/>
      </c>
      <c r="HB170" s="36" t="str">
        <f>IF(AND(Input!$I170="text-tabs",Input!$V170="有",Input!$W170&lt;&gt;""),$HB$1,"")</f>
        <v/>
      </c>
      <c r="HC170" s="36" t="str">
        <f>IF(AND(Input!$I170="text-tabs",Input!$V170="有",Input!$W170&lt;&gt;""),Input!$U170,"")</f>
        <v/>
      </c>
      <c r="HD170" s="36" t="str">
        <f>IF(AND(Input!$I170="text-tabs",Input!$V170="有",Input!$W170&lt;&gt;""),$HD$1,"")</f>
        <v/>
      </c>
      <c r="HE170" s="36" t="str">
        <f>IF(AND(Input!$I170="text-tabs",Input!$V170="有",Input!$W170&lt;&gt;""),$HE$1,"")</f>
        <v/>
      </c>
      <c r="HF170" s="36" t="str">
        <f>IF(AND(Input!$I170="text-tabs",Input!$V170="有",Input!$W170&lt;&gt;""),$HF$1,"")</f>
        <v/>
      </c>
      <c r="HG170" s="36" t="str">
        <f>IF(AND(Input!$I170="text-tabs",Input!$V170="有",Input!$W170&lt;&gt;""),Input!$X170,"")</f>
        <v/>
      </c>
      <c r="HH170" s="36" t="str">
        <f>IF(AND(Input!$I170="text-tabs",Input!$V170="有",Input!$W170&lt;&gt;""),$HH$1,"")</f>
        <v/>
      </c>
      <c r="HI170" s="36" t="str">
        <f>IF(AND(Input!$I170="text-tabs",Input!$V170="有",Input!$W170&lt;&gt;""),Input!$W170,"")</f>
        <v/>
      </c>
      <c r="HJ170" s="36" t="str">
        <f>IF(AND(Input!$I170="text-tabs",Input!$V170="有",Input!$W170&lt;&gt;""),$HJ$1,"")</f>
        <v/>
      </c>
      <c r="HK170" s="36" t="str">
        <f>IF(AND(Input!$I170="text-tabs",Input!$V170="有",Input!$Y170&lt;&gt;"無"),$HK$1,"")</f>
        <v/>
      </c>
      <c r="HL170" s="36" t="str">
        <f>IF(AND(Input!$I170="text-tabs",Input!$V170="有",Input!$Y170&lt;&gt;"無"),$HF$1,"")</f>
        <v/>
      </c>
      <c r="HM170" s="36" t="str">
        <f>IF(AND(Input!$I170="text-tabs",Input!$V170="有",Input!$Y170&lt;&gt;"無"),Input!$Z170,"")</f>
        <v/>
      </c>
      <c r="HN170" s="36" t="str">
        <f>IF(AND(Input!$I170="text-tabs",Input!$V170="有",Input!$Y170&lt;&gt;"無"),$HH$1,"")</f>
        <v/>
      </c>
      <c r="HO170" s="36" t="str">
        <f>IF(AND(Input!$I170="text-tabs",Input!$V170="有",Input!$Y170&lt;&gt;"無"),Input!$Y170,"")</f>
        <v/>
      </c>
      <c r="HP170" s="36" t="str">
        <f>IF(AND(Input!$I170="text-tabs",Input!$V170="有",Input!$Y170&lt;&gt;"無"),$HJ$1,"")</f>
        <v/>
      </c>
      <c r="HQ170" s="36" t="str">
        <f>IF(AND(Input!$I170="text-tabs",Input!$V170="有",Input!$AA170&lt;&gt;"無"),$HQ$1,"")</f>
        <v/>
      </c>
      <c r="HR170" s="36" t="str">
        <f>IF(AND(Input!$I170="text-tabs",Input!$V170="有",Input!$AA170&lt;&gt;"無"),$HR$1,"")</f>
        <v/>
      </c>
      <c r="HS170" s="36" t="str">
        <f>IF(AND(Input!$I170="text-tabs",Input!$V170="有",Input!$AA170&lt;&gt;"無"),Input!$AB170,"")</f>
        <v/>
      </c>
      <c r="HT170" s="36" t="str">
        <f>IF(AND(Input!$I170="text-tabs",Input!$V170="有",Input!$AA170&lt;&gt;"無"),$HT$1,"")</f>
        <v/>
      </c>
      <c r="HU170" s="36" t="str">
        <f>IF(AND(Input!$I170="text-tabs",Input!$V170="有",Input!$AA170&lt;&gt;"無"),Input!$AA170,"")</f>
        <v/>
      </c>
      <c r="HV170" s="36" t="str">
        <f>IF(AND(Input!$I170="text-tabs",Input!$V170="有",Input!$AA170&lt;&gt;"無"),$HV$1,"")</f>
        <v/>
      </c>
      <c r="HW170" s="36" t="str">
        <f>IF(AND(Input!$I170="text-tabs",Input!$V170="有",Input!$AC170&lt;&gt;"無"),$HW$1,"")</f>
        <v/>
      </c>
      <c r="HX170" s="36" t="str">
        <f>IF(AND(Input!$I170="text-tabs",Input!$V170="有",Input!$AC170&lt;&gt;"無"),$HX$1,"")</f>
        <v/>
      </c>
      <c r="HY170" s="36" t="str">
        <f>IF(AND(Input!$I170="text-tabs",Input!$V170="有",Input!$AC170&lt;&gt;"無"),Input!$AD170,"")</f>
        <v/>
      </c>
      <c r="HZ170" s="36" t="str">
        <f>IF(AND(Input!$I170="text-tabs",Input!$V170="有",Input!$AC170&lt;&gt;"無"),$HZ$1,"")</f>
        <v/>
      </c>
      <c r="IA170" s="36" t="str">
        <f>IF(AND(Input!$I170="text-tabs",Input!$V170="有",Input!$AC170&lt;&gt;"無"),Input!$AC170,"")</f>
        <v/>
      </c>
      <c r="IB170" s="36" t="str">
        <f>IF(AND(Input!$I170="text-tabs",Input!$V170="有",Input!$AC170&lt;&gt;"無"),$IB$1,"")</f>
        <v/>
      </c>
      <c r="IC170" s="36" t="str">
        <f>IF(AND(Input!$I170="text-tabs",Input!$V170="有",Input!$AE170&lt;&gt;"無"),$IC$1,"")</f>
        <v/>
      </c>
      <c r="ID170" s="36" t="str">
        <f>IF(AND(Input!$I170="text-tabs",Input!$V170="有",Input!$AE170&lt;&gt;"無"),$HF$1,"")</f>
        <v/>
      </c>
      <c r="IE170" s="36" t="str">
        <f>IF(AND(Input!$I170="text-tabs",Input!$V170="有",Input!$AE170&lt;&gt;"無"),Input!$AF170,"")</f>
        <v/>
      </c>
      <c r="IF170" s="36" t="str">
        <f>IF(AND(Input!$I170="text-tabs",Input!$V170="有",Input!$AE170&lt;&gt;"無"),$HH$1,"")</f>
        <v/>
      </c>
      <c r="IG170" s="36" t="str">
        <f>IF(AND(Input!$I170="text-tabs",Input!$V170="有",Input!$AE170&lt;&gt;"無"),Input!$AE170,"")</f>
        <v/>
      </c>
      <c r="IH170" s="36" t="str">
        <f>IF(AND(Input!$I170="text-tabs",Input!$V170="有",Input!$AE170&lt;&gt;"無"),$HJ$1,"")</f>
        <v/>
      </c>
      <c r="II170" s="36" t="str">
        <f>IF(AND(Input!$I170="text-tabs",Input!$V170="有"),$II$1,"")</f>
        <v/>
      </c>
      <c r="IJ170" s="36" t="str">
        <f>IF(AND(Input!$I170="text-tabs",Input!$AG170="有"),$IJ$1,"")</f>
        <v/>
      </c>
      <c r="IK170" s="36" t="str">
        <f>IF(AND(Input!$I170="text-tabs",Input!$AG170="有"),Input!$AH170,"")</f>
        <v/>
      </c>
      <c r="IL170" s="36" t="str">
        <f>IF(AND(Input!$I170="text-tabs",Input!$AG170="有"),$IL$1,"")</f>
        <v/>
      </c>
      <c r="IM170" s="36" t="str">
        <f>IF(AND(Input!$I170="text-tabs",Input!$AG170="有"),Input!$AI170,"")</f>
        <v/>
      </c>
      <c r="IN170" s="36" t="str">
        <f>IF(AND(Input!$I170="text-tabs",Input!$AG170="有"),$IN$1,"")</f>
        <v/>
      </c>
      <c r="IO170" s="36" t="str">
        <f>IF(Input!$I170="text-tabs",$IO$1,"")</f>
        <v/>
      </c>
      <c r="IP170" s="36" t="str">
        <f>IF(Input!$I170="event",$IP$1,"")</f>
        <v/>
      </c>
      <c r="IQ170" s="36" t="str">
        <f>IF(Input!$I170="event",Input!$R170,"")</f>
        <v/>
      </c>
      <c r="IR170" s="36" t="str">
        <f>IF(Input!$I170="event",$IR$1,"")</f>
        <v/>
      </c>
      <c r="IS170" s="36" t="str">
        <f>IF(Input!$I170="event",$IS$1,"")</f>
        <v/>
      </c>
      <c r="IT170" s="36" t="str">
        <f>IF(Input!$I170="event",Input!$Q170,"")</f>
        <v/>
      </c>
      <c r="IU170" s="36" t="str">
        <f>IF(Input!$I170="event",$IU$1,"")</f>
        <v/>
      </c>
      <c r="IV170" s="36" t="str">
        <f>IF(Input!$I170="image",$IV$1,"")</f>
        <v/>
      </c>
      <c r="IW170" s="36" t="str">
        <f>IF(Input!$I170="image",Input!$S170,"")</f>
        <v/>
      </c>
      <c r="IX170" s="36" t="str">
        <f>IF(Input!$I170="image",$IX$1,"")</f>
        <v/>
      </c>
      <c r="IY170" s="36" t="str">
        <f>IF(AND(Input!$I170="image",Input!$V170="無"),$IY$1,"")</f>
        <v/>
      </c>
      <c r="IZ170" s="36" t="str">
        <f>IF(AND(Input!$I170="image",Input!$V170="無"),Input!$B170,"")</f>
        <v/>
      </c>
      <c r="JA170" s="36" t="str">
        <f>IF(AND(Input!$I170="image",Input!$V170="無"),$JA$1,"")</f>
        <v/>
      </c>
      <c r="JB170" s="36" t="str">
        <f>IF(AND(Input!$I170="image",Input!$V170="有"),$JB$1,"")</f>
        <v/>
      </c>
      <c r="JC170" s="36" t="str">
        <f>IF(AND(Input!$I170="image",Input!$V170="有"),Input!$W170,"")</f>
        <v/>
      </c>
      <c r="JD170" s="36" t="str">
        <f>IF(AND(Input!$I170="image",Input!$V170="有"),$JD$1,"")</f>
        <v/>
      </c>
      <c r="JE170" s="36" t="str">
        <f>IF(AND(Input!$I170="image",Input!$V170="有"),Input!$X170,"")</f>
        <v/>
      </c>
      <c r="JF170" s="36" t="str">
        <f>IF(AND(Input!$I170="image",Input!$V170="有"),$JF$1,"")</f>
        <v/>
      </c>
      <c r="JG170" s="36" t="str">
        <f>IF(Input!$I170="embed",$JG$1,"")</f>
        <v/>
      </c>
      <c r="JH170" s="36" t="str">
        <f>IF(Input!$I170="embed",Input!$X170,"")</f>
        <v/>
      </c>
      <c r="JI170" s="36" t="str">
        <f>IF(Input!$I170="embed",$JI$1,"")</f>
        <v/>
      </c>
      <c r="JJ170" s="36" t="str">
        <f>IF(Input!$I170="embed",$JJ$1,"")</f>
        <v/>
      </c>
      <c r="JK170" s="36" t="str">
        <f>IF(Input!$I170="embed",Input!$R170,"")</f>
        <v/>
      </c>
      <c r="JL170" s="36" t="str">
        <f>IF(Input!$I170="embed",$JL$1,"")</f>
        <v/>
      </c>
      <c r="JM170" s="36" t="str">
        <f>IF(Input!$I170="table",Input!$AI170,"")</f>
        <v/>
      </c>
      <c r="JN170" s="36" t="str">
        <f>IF(Input!$I170="table",Input!$AJ170,"")</f>
        <v/>
      </c>
      <c r="JO170" s="36" t="s">
        <v>0</v>
      </c>
      <c r="JP170" s="36" t="str">
        <f t="shared" si="8"/>
        <v/>
      </c>
    </row>
    <row r="171" spans="1:276" s="36" customFormat="1">
      <c r="A171" s="39" t="str">
        <f t="shared" si="7"/>
        <v>"0":{"category":"未記入","class":"0","id":"0","titleShadow":"",}</v>
      </c>
      <c r="B171" s="36" t="s">
        <v>5</v>
      </c>
      <c r="C171" s="40">
        <f>Input!$G171</f>
        <v>0</v>
      </c>
      <c r="D171" s="36" t="s">
        <v>210</v>
      </c>
      <c r="E171" s="36" t="s">
        <v>23</v>
      </c>
      <c r="F171" s="36" t="str">
        <f>IF(Input!$C171&lt;&gt;"",Input!$C171,"未記入")</f>
        <v>未記入</v>
      </c>
      <c r="G171" s="36" t="s">
        <v>3</v>
      </c>
      <c r="H171" s="36" t="s">
        <v>1</v>
      </c>
      <c r="I171" s="36">
        <f>Input!$I171</f>
        <v>0</v>
      </c>
      <c r="J171" s="36" t="s">
        <v>3</v>
      </c>
      <c r="K171" s="36" t="s">
        <v>4</v>
      </c>
      <c r="L171" s="40">
        <f>Input!$G171</f>
        <v>0</v>
      </c>
      <c r="M171" s="36" t="s">
        <v>3</v>
      </c>
      <c r="N171" s="36" t="str">
        <f>IF(Input!$D171="有",$N$1,"")</f>
        <v/>
      </c>
      <c r="O171" s="36" t="str">
        <f>IF(Input!$D171="有",Input!$A171,"")</f>
        <v/>
      </c>
      <c r="P171" s="36" t="str">
        <f>IF(Input!$D171="有",$P$1,"")</f>
        <v/>
      </c>
      <c r="Q171" s="36" t="str">
        <f>IF(Input!$D171="有",$Q$1,"")</f>
        <v/>
      </c>
      <c r="R171" s="36" t="str">
        <f>IF(Input!$D171="有",LEFT(Input!$E171,1),"")</f>
        <v/>
      </c>
      <c r="S171" s="36" t="str">
        <f>IF(Input!$D171="有",$S$1,"")</f>
        <v/>
      </c>
      <c r="T171" s="36" t="str">
        <f>IF(Input!$D171="有",$T$1,"")</f>
        <v/>
      </c>
      <c r="U171" s="36" t="str">
        <f>IF(Input!$D171="有",Input!$F171,"")</f>
        <v/>
      </c>
      <c r="V171" s="36" t="str">
        <f>IF(Input!$D171="有",$V$1,"")</f>
        <v/>
      </c>
      <c r="W171" s="36" t="s">
        <v>205</v>
      </c>
      <c r="X171" s="36" t="str">
        <f>IF(Input!$H171="有","true",IF(Input!$H171="無","false",""))</f>
        <v/>
      </c>
      <c r="Y171" s="36" t="s">
        <v>3</v>
      </c>
      <c r="Z171" s="36" t="str">
        <f>IF(OR(Input!$I171="text-tabs",Input!$I171="text"),$Z$1,"")</f>
        <v/>
      </c>
      <c r="AA171" s="36" t="str">
        <f>IF(OR(Input!$I171="text-tabs",Input!$I171="text"),Input!$B171,"")</f>
        <v/>
      </c>
      <c r="AB171" s="36" t="str">
        <f>IF(OR(Input!$I171="text-tabs",Input!$I171="text"),$AB$1,"")</f>
        <v/>
      </c>
      <c r="AC171" s="36" t="str">
        <f>IF(AND(OR(Input!$I171="text-tabs",Input!$I171="text"),Input!$T171="無"),$AC$1,"")</f>
        <v/>
      </c>
      <c r="AD171" s="36" t="str">
        <f>IF(AND(OR(Input!$I171="text-tabs",Input!$I171="text"),Input!$T171="無"),Input!$S171,"")</f>
        <v/>
      </c>
      <c r="AE171" s="36" t="str">
        <f>IF(AND(OR(Input!$I171="text-tabs",Input!$I171="text"),Input!$T171="無"),$AE$1,"")</f>
        <v/>
      </c>
      <c r="AF171" s="36" t="str">
        <f>IF(AND(OR(Input!$I171="text-tabs",Input!$I171="text"),Input!$S171="無"),$AF$1,"")</f>
        <v/>
      </c>
      <c r="AG171" s="36" t="str">
        <f>IF(AND(OR(Input!$I171="text-tabs",Input!$I171="text"),Input!$S171="無"),Input!$T171,"")</f>
        <v/>
      </c>
      <c r="AH171" s="36" t="str">
        <f>IF(AND(OR(Input!$I171="text-tabs",Input!$I171="text"),Input!$S171="無"),$AH$1,"")</f>
        <v/>
      </c>
      <c r="AI171" s="36" t="str">
        <f>IF(Input!$I171="text",$AI$1,"")</f>
        <v/>
      </c>
      <c r="AJ171" s="36" t="str">
        <f>IF(Input!$I171="text",Input!$R171,"")</f>
        <v/>
      </c>
      <c r="AK171" s="36" t="str">
        <f>IF(Input!$I171="text",$AK$1,"")</f>
        <v/>
      </c>
      <c r="AL171" s="36" t="str">
        <f>IF(Input!$I171="text-tabs",$AL$1,"")</f>
        <v/>
      </c>
      <c r="AM171" s="36" t="str">
        <f>IF(Input!$I171="text-tabs",$AM$1,"")</f>
        <v/>
      </c>
      <c r="AN171" s="36" t="str">
        <f>IF(Input!$I171="text-tabs",Input!$J171,"")</f>
        <v/>
      </c>
      <c r="AO171" s="36" t="str">
        <f>IF(Input!$I171="text-tabs",$AO$1,"")</f>
        <v/>
      </c>
      <c r="AP171" s="36" t="str">
        <f>IF(Input!$I171="text-tabs",Input!$R171,"")</f>
        <v/>
      </c>
      <c r="AQ171" s="36" t="str">
        <f>IF(Input!$I171="text-tabs",$AQ$1,"")</f>
        <v/>
      </c>
      <c r="AR171" s="36" t="str">
        <f>IF(AND(Input!$I171="text-tabs",Input!$K171="有"),$AR$1,"")</f>
        <v/>
      </c>
      <c r="AS171" s="36" t="str">
        <f>IF(AND(Input!$I171="text-tabs",Input!$K171="有"),Input!$L171,"")</f>
        <v/>
      </c>
      <c r="AT171" s="36" t="str">
        <f>IF(AND(Input!$I171="text-tabs",Input!$K171="有"),$AT$1,"")</f>
        <v/>
      </c>
      <c r="AU171" s="36" t="str">
        <f>IF(AND(Input!$I171="text-tabs",Input!$K171="有"),Input!$N171,"")</f>
        <v/>
      </c>
      <c r="AV171" s="36" t="str">
        <f>IF(AND(Input!$I171="text-tabs",Input!$K171="有"),"&lt;br&gt;","")</f>
        <v/>
      </c>
      <c r="AW171" s="36" t="str">
        <f>IF(AND(Input!$I171="text-tabs",Input!$K171="有"),IF(Input!$M171=1,svg_data!$A$1,IF(Input!$M171=2,svg_data!$A$2)),"")</f>
        <v/>
      </c>
      <c r="AX171" s="36" t="str">
        <f>IF(AND(Input!$I171="text-tabs",Input!$K171="有"),Input!$G171,"")</f>
        <v/>
      </c>
      <c r="AY171" s="36" t="str">
        <f>IF(AND(Input!$I171="text-tabs",Input!$K171="有"),IF(Input!$M171=1,svg_data!$C$1,IF(Input!$M171=2,svg_data!$C$2)),"")</f>
        <v/>
      </c>
      <c r="AZ171" s="36" t="str">
        <f>IF(AND(Input!$I171="text-tabs",Input!$K171="有"),Input!$G171,"")</f>
        <v/>
      </c>
      <c r="BA171" s="36" t="str">
        <f>IF(AND(Input!$I171="text-tabs",Input!$K171="有"),IF(Input!$M171=1,svg_data!$E$1,IF(Input!$M171=2,svg_data!$E$2)),"")</f>
        <v/>
      </c>
      <c r="BB171" s="36" t="str">
        <f>IF(AND(Input!$I171="text-tabs",Input!$K171="有"),Input!$G171,"")</f>
        <v/>
      </c>
      <c r="BC171" s="36" t="str">
        <f>IF(AND(Input!$I171="text-tabs",Input!$K171="有"),IF(Input!$M171=1,svg_data!$G$1,IF(Input!$M171=2,svg_data!$G$2)),"")</f>
        <v/>
      </c>
      <c r="BD171" s="36" t="str">
        <f>IF(AND(Input!$I171="text-tabs",Input!$K171="有"),Input!$G171,"")</f>
        <v/>
      </c>
      <c r="BE171" s="36" t="str">
        <f>IF(AND(Input!$I171="text-tabs",Input!$K171="有"),IF(Input!$M171=1,svg_data!$I$1,IF(Input!$M171=2,svg_data!$I$2)),"")</f>
        <v/>
      </c>
      <c r="BF171" s="36" t="str">
        <f>IF(AND(Input!$I171="text-tabs",Input!$K171="有"),Input!$G171,"")</f>
        <v/>
      </c>
      <c r="BG171" s="36" t="str">
        <f>IF(AND(Input!$I171="text-tabs",Input!$K171="有"),IF(Input!$M171=1,svg_data!$K$1,IF(Input!$M171=2,svg_data!$K$2)),"")</f>
        <v/>
      </c>
      <c r="BH171" s="36" t="str">
        <f>IF(AND(Input!$I171="text-tabs",Input!$K171="有"),Input!$G171,"")</f>
        <v/>
      </c>
      <c r="BI171" s="36" t="str">
        <f>IF(AND(Input!$I171="text-tabs",Input!$K171="有"),IF(Input!$M171=1,svg_data!$M$1,IF(Input!$M171=2,svg_data!$M$2)),"")</f>
        <v/>
      </c>
      <c r="BJ171" s="36" t="str">
        <f>IF(AND(Input!$I171="text-tabs",Input!$K171="有"),Input!$G171,"")</f>
        <v/>
      </c>
      <c r="BK171" s="36" t="str">
        <f>IF(AND(Input!$I171="text-tabs",Input!$K171="有"),IF(Input!$M171=1,svg_data!$O$1,IF(Input!$M171=2,svg_data!$O$2)),"")</f>
        <v/>
      </c>
      <c r="BL171" s="36" t="str">
        <f>IF(AND(Input!$I171="text-tabs",Input!$K171="有"),Input!$G171,"")</f>
        <v/>
      </c>
      <c r="BM171" s="36" t="str">
        <f>IF(AND(Input!$I171="text-tabs",Input!$K171="有"),IF(Input!$M171=1,svg_data!$Q$1,IF(Input!$M171=2,svg_data!$Q$2)),"")</f>
        <v/>
      </c>
      <c r="BN171" s="36" t="str">
        <f>IF(AND(Input!$I171="text-tabs",Input!$K171="有"),Input!$G171,"")</f>
        <v/>
      </c>
      <c r="BO171" s="36" t="str">
        <f>IF(AND(Input!$I171="text-tabs",Input!$K171="有"),IF(Input!$M171=1,svg_data!$S$1,IF(Input!$M171=2,svg_data!$S$2)),"")</f>
        <v/>
      </c>
      <c r="BP171" s="36" t="str">
        <f>IF(AND(Input!$I171="text-tabs",Input!$K171="有"),Input!$G171,"")</f>
        <v/>
      </c>
      <c r="BQ171" s="36" t="str">
        <f>IF(AND(Input!$I171="text-tabs",Input!$K171="有"),IF(Input!$M171=1,svg_data!$U$1,IF(Input!$M171=2,svg_data!$U$2)),"")</f>
        <v/>
      </c>
      <c r="BR171" s="36" t="str">
        <f>IF(AND(Input!$I171="text-tabs",Input!$K171="有"),Input!$G171,"")</f>
        <v/>
      </c>
      <c r="BS171" s="36" t="str">
        <f>IF(AND(Input!$I171="text-tabs",Input!$K171="有"),IF(Input!$M171=1,svg_data!$W$1,IF(Input!$M171=2,svg_data!$W$2)),"")</f>
        <v/>
      </c>
      <c r="BT171" s="36" t="str">
        <f>IF(AND(Input!$I171="text-tabs",Input!$K171="有"),Input!$G171,"")</f>
        <v/>
      </c>
      <c r="BU171" s="36" t="str">
        <f>IF(AND(Input!$I171="text-tabs",Input!$K171="有"),IF(Input!$M171=1,svg_data!$Y$1,IF(Input!$M171=2,svg_data!$Y$2)),"")</f>
        <v/>
      </c>
      <c r="BV171" s="36" t="str">
        <f>IF(AND(Input!$I171="text-tabs",Input!$K171="有"),Input!$G171,"")</f>
        <v/>
      </c>
      <c r="BW171" s="36" t="str">
        <f>IF(AND(Input!$I171="text-tabs",Input!$K171="有"),IF(Input!$M171=1,svg_data!$AA$1,IF(Input!$M171=2,svg_data!$AA$2)),"")</f>
        <v/>
      </c>
      <c r="BX171" s="36" t="str">
        <f>IF(AND(Input!$I171="text-tabs",Input!$K171="有"),Input!$G171,"")</f>
        <v/>
      </c>
      <c r="BY171" s="36" t="str">
        <f>IF(AND(Input!$I171="text-tabs",Input!$K171="有"),IF(Input!$M171=1,svg_data!$AC$1,IF(Input!$M171=2,svg_data!$AC$2)),"")</f>
        <v/>
      </c>
      <c r="BZ171" s="36" t="str">
        <f>IF(AND(Input!$I171="text-tabs",Input!$K171="有"),Input!$G171,"")</f>
        <v/>
      </c>
      <c r="CA171" s="36" t="str">
        <f>IF(AND(Input!$I171="text-tabs",Input!$K171="有"),IF(Input!$M171=1,svg_data!$AE$1,IF(Input!$M171=2,svg_data!$AE$2)),"")</f>
        <v/>
      </c>
      <c r="CB171" s="36" t="str">
        <f>IF(AND(Input!$I171="text-tabs",Input!$K171="有"),Input!$G171,"")</f>
        <v/>
      </c>
      <c r="CC171" s="36" t="str">
        <f>IF(AND(Input!$I171="text-tabs",Input!$K171="有"),IF(Input!$M171=1,svg_data!$AG$1,IF(Input!$M171=2,svg_data!$AG$2)),"")</f>
        <v/>
      </c>
      <c r="CD171" s="36" t="str">
        <f>IF(AND(Input!$I171="text-tabs",Input!$K171="有"),Input!$G171,"")</f>
        <v/>
      </c>
      <c r="CE171" s="36" t="str">
        <f>IF(AND(Input!$I171="text-tabs",Input!$K171="有"),IF(Input!$M171=1,svg_data!$AI$1,IF(Input!$M171=2,svg_data!$AI$2)),"")</f>
        <v/>
      </c>
      <c r="CF171" s="36" t="str">
        <f>IF(AND(Input!$I171="text-tabs",Input!$K171="有"),Input!$G171,"")</f>
        <v/>
      </c>
      <c r="CG171" s="36" t="str">
        <f>IF(AND(Input!$I171="text-tabs",Input!$K171="有"),IF(Input!$M171=1,svg_data!$AK$1,IF(Input!$M171=2,svg_data!$AK$2)),"")</f>
        <v/>
      </c>
      <c r="CH171" s="36" t="str">
        <f>IF(AND(Input!$I171="text-tabs",Input!$K171="有"),Input!$G171,"")</f>
        <v/>
      </c>
      <c r="CI171" s="36" t="str">
        <f>IF(AND(Input!$I171="text-tabs",Input!$K171="有"),IF(Input!$M171=1,svg_data!$AM$1,IF(Input!$M171=2,svg_data!$AM$2)),"")</f>
        <v/>
      </c>
      <c r="CJ171" s="36" t="str">
        <f>IF(AND(Input!$I171="text-tabs",Input!$K171="有"),Input!$G171,"")</f>
        <v/>
      </c>
      <c r="CK171" s="36" t="str">
        <f>IF(AND(Input!$I171="text-tabs",Input!$K171="有"),IF(Input!$M171=1,svg_data!$AO$1,IF(Input!$M171=2,svg_data!$AO$2)),"")</f>
        <v/>
      </c>
      <c r="CL171" s="36" t="str">
        <f>IF(AND(Input!$I171="text-tabs",Input!$K171="有"),Input!$G171,"")</f>
        <v/>
      </c>
      <c r="CM171" s="36" t="str">
        <f>IF(AND(Input!$I171="text-tabs",Input!$K171="有"),IF(Input!$M171=1,svg_data!$AQ$1,IF(Input!$M171=2,svg_data!$AQ$2)),"")</f>
        <v/>
      </c>
      <c r="CN171" s="36" t="str">
        <f>IF(AND(Input!$I171="text-tabs",Input!$K171="有"),Input!$G171,"")</f>
        <v/>
      </c>
      <c r="CO171" s="36" t="str">
        <f>IF(AND(Input!$I171="text-tabs",Input!$K171="有"),IF(Input!$M171=1,svg_data!$AS$1,IF(Input!$M171=2,svg_data!$AS$2)),"")</f>
        <v/>
      </c>
      <c r="CP171" s="36" t="str">
        <f>IF(AND(Input!$I171="text-tabs",Input!$K171="有"),Input!$G171,"")</f>
        <v/>
      </c>
      <c r="CQ171" s="36" t="str">
        <f>IF(AND(Input!$I171="text-tabs",Input!$K171="有"),IF(Input!$M171=1,svg_data!$AU$1,IF(Input!$M171=2,svg_data!$AU$2)),"")</f>
        <v/>
      </c>
      <c r="CR171" s="36" t="str">
        <f>IF(AND(Input!$I171="text-tabs",Input!$K171="有"),Input!$G171,"")</f>
        <v/>
      </c>
      <c r="CS171" s="36" t="str">
        <f>IF(AND(Input!$I171="text-tabs",Input!$K171="有"),IF(Input!$M171=1,svg_data!$AW$1,IF(Input!$M171=2,svg_data!$AW$2)),"")</f>
        <v/>
      </c>
      <c r="CT171" s="36" t="str">
        <f>IF(AND(Input!$I171="text-tabs",Input!$K171="有"),Input!$G171,"")</f>
        <v/>
      </c>
      <c r="CU171" s="36" t="str">
        <f>IF(AND(Input!$I171="text-tabs",Input!$K171="有"),IF(Input!$M171=1,svg_data!$AY$1,IF(Input!$M171=2,svg_data!$AY$2)),"")</f>
        <v/>
      </c>
      <c r="CV171" s="36" t="str">
        <f>IF(AND(Input!$I171="text-tabs",Input!$K171="有"),Input!$G171,"")</f>
        <v/>
      </c>
      <c r="CW171" s="36" t="str">
        <f>IF(AND(Input!$I171="text-tabs",Input!$K171="有"),IF(Input!$M171=1,svg_data!$BA$1,IF(Input!$M171=2,svg_data!$BA$2)),"")</f>
        <v/>
      </c>
      <c r="CX171" s="36" t="str">
        <f>IF(AND(Input!$I171="text-tabs",Input!$K171="有"),Input!$G171,"")</f>
        <v/>
      </c>
      <c r="CY171" s="36" t="str">
        <f>IF(AND(Input!$I171="text-tabs",Input!$K171="有"),IF(Input!$M171=1,svg_data!$BC$1,IF(Input!$M171=2,svg_data!$BC$2)),"")</f>
        <v/>
      </c>
      <c r="CZ171" s="36" t="str">
        <f>IF(AND(Input!$I171="text-tabs",Input!$K171="有"),Input!$G171,"")</f>
        <v/>
      </c>
      <c r="DA171" s="36" t="str">
        <f>IF(AND(Input!$I171="text-tabs",Input!$K171="有"),IF(Input!$M171=1,svg_data!$BE$1,IF(Input!$M171=2,svg_data!$BE$2)),"")</f>
        <v/>
      </c>
      <c r="DB171" s="36" t="str">
        <f>IF(AND(Input!$I171="text-tabs",Input!$K171="有"),Input!$G171,"")</f>
        <v/>
      </c>
      <c r="DC171" s="36" t="str">
        <f>IF(AND(Input!$I171="text-tabs",Input!$K171="有"),IF(Input!$M171=1,svg_data!$BG$1,IF(Input!$M171=2,svg_data!$BG$2)),"")</f>
        <v/>
      </c>
      <c r="DD171" s="36" t="str">
        <f>IF(AND(Input!$I171="text-tabs",Input!$K171="有"),Input!$G171,"")</f>
        <v/>
      </c>
      <c r="DE171" s="36" t="str">
        <f>IF(AND(Input!$I171="text-tabs",Input!$K171="有"),IF(Input!$M171=1,svg_data!$BI$1,IF(Input!$M171=2,svg_data!$BI$2)),"")</f>
        <v/>
      </c>
      <c r="DF171" s="36" t="str">
        <f>IF(AND(Input!$I171="text-tabs",Input!$K171="有"),Input!$G171,"")</f>
        <v/>
      </c>
      <c r="DG171" s="36" t="str">
        <f>IF(AND(Input!$I171="text-tabs",Input!$K171="有"),IF(Input!$M171=1,svg_data!$BK$1,IF(Input!$M171=2,svg_data!$BK$2)),"")</f>
        <v/>
      </c>
      <c r="DH171" s="36" t="str">
        <f>IF(AND(Input!$I171="text-tabs",Input!$K171="有"),Input!$G171,"")</f>
        <v/>
      </c>
      <c r="DI171" s="36" t="str">
        <f>IF(AND(Input!$I171="text-tabs",Input!$K171="有"),IF(Input!$M171=1,svg_data!$BM$1,IF(Input!$M171=2,svg_data!$BM$2)),"")</f>
        <v/>
      </c>
      <c r="DJ171" s="36" t="str">
        <f>IF(AND(Input!$I171="text-tabs",Input!$K171="有"),svg_data!$BN$1,"")</f>
        <v/>
      </c>
      <c r="DK171" s="36" t="str">
        <f>IF(AND(Input!$I171="text-tabs",Input!$K171="有"),Input!$G171,"")</f>
        <v/>
      </c>
      <c r="DL171" s="36" t="str">
        <f>IF(AND(Input!$I171="text-tabs",Input!$K171="有"),svg_data!$BP$1,"")</f>
        <v/>
      </c>
      <c r="DM171" s="36" t="str">
        <f>IF(AND(Input!$I171="text-tabs",Input!$K171="有"),svg_data!$BQ$1,"")</f>
        <v/>
      </c>
      <c r="DN171" s="36" t="str">
        <f>IF(AND(Input!$I171="text-tabs",Input!$K171="有"),Input!$G171,"")</f>
        <v/>
      </c>
      <c r="DO171" s="36" t="str">
        <f>IF(AND(Input!$I171="text-tabs",Input!$K171="有"),svg_data!$BS$1,"")</f>
        <v/>
      </c>
      <c r="DP171" s="36" t="str">
        <f>IF(AND(Input!$I171="text-tabs",Input!$K171="有"),Input!$G171,"")</f>
        <v/>
      </c>
      <c r="DQ171" s="36" t="str">
        <f>IF(AND(Input!$I171="text-tabs",Input!$K171="有"),svg_data!$BU$1,"")</f>
        <v/>
      </c>
      <c r="DR171" s="36" t="str">
        <f>IF(AND(Input!$I171="text-tabs",Input!$K171="有"),Input!$G171,"")</f>
        <v/>
      </c>
      <c r="DS171" s="36" t="str">
        <f>IF(AND(Input!$I171="text-tabs",Input!$K171="有"),IF(Input!$M171=1,svg_data!$BW$1,IF(Input!$M171=2,svg_data!$BW$2)),"")</f>
        <v/>
      </c>
      <c r="DT171" s="36" t="str">
        <f>IF(AND(Input!$I171="text-tabs",Input!$K171="有"),IF(Input!$M171=1,svg_data!$BY$1,IF(Input!$M171=2,"")),"")</f>
        <v/>
      </c>
      <c r="DU171" s="36" t="str">
        <f>IF(AND(Input!$I171="text-tabs",Input!$K171="有"),IF(Input!$M171=1,Input!$G171,IF(Input!$M171=2,"")),"")</f>
        <v/>
      </c>
      <c r="DV171" s="42" t="str">
        <f>IF(AND(Input!$I171="text-tabs",Input!$K171="有"),IF(Input!$M171=1,svg_data!$CA$1,IF(Input!$M171=2,svg_data!$CA$2)),"")</f>
        <v/>
      </c>
      <c r="DW171" s="36" t="str">
        <f>IF(AND(Input!$I171="text-tabs",Input!$K171="有"),IF(Input!$M171=1,svg_data!$CB$1,IF(Input!$M171=2,svg_data!$CB$2)),"")</f>
        <v/>
      </c>
      <c r="DX171" s="36" t="str">
        <f>IF(AND(Input!$I171="text-tabs",Input!$K171="有"),Input!$G171,"")</f>
        <v/>
      </c>
      <c r="DY171" s="36" t="str">
        <f>IF(AND(Input!$I171="text-tabs",Input!$K171="有"),IF(Input!$M171=1,svg_data!$CD$1,IF(Input!$M171=2,svg_data!$CD$2)),"")</f>
        <v/>
      </c>
      <c r="DZ171" s="36" t="str">
        <f>IF(AND(Input!$I171="text-tabs",Input!$K171="有"),Input!$G171,"")</f>
        <v/>
      </c>
      <c r="EA171" s="36" t="str">
        <f>IF(AND(Input!$I171="text-tabs",Input!$K171="有"),IF(Input!$M171=1,svg_data!$CF$1,IF(Input!$M171=2,svg_data!$CF$2)),"")</f>
        <v/>
      </c>
      <c r="EB171" s="36" t="str">
        <f>IF(AND(Input!$I171="text-tabs",Input!$K171="有"),Input!$G171,"")</f>
        <v/>
      </c>
      <c r="EC171" s="36" t="str">
        <f>IF(AND(Input!$I171="text-tabs",Input!$K171="有"),IF(Input!$M171=1,svg_data!$CH$1,IF(Input!$M171=2,svg_data!$CH$2)),"")</f>
        <v/>
      </c>
      <c r="ED171" s="36" t="str">
        <f>IF(AND(Input!$I171="text-tabs",Input!$K171="有"),Input!$G171,"")</f>
        <v/>
      </c>
      <c r="EE171" s="36" t="str">
        <f>IF(AND(Input!$I171="text-tabs",Input!$K171="有"),IF(Input!$M171=1,svg_data!$CJ$1,IF(Input!$M171=2,svg_data!$CJ$2)),"")</f>
        <v/>
      </c>
      <c r="EF171" s="36" t="str">
        <f>IF(AND(Input!$I171="text-tabs",Input!$K171="有"),Input!$G171,"")</f>
        <v/>
      </c>
      <c r="EG171" s="36" t="str">
        <f>IF(AND(Input!$I171="text-tabs",Input!$K171="有"),IF(Input!$M171=1,svg_data!$CL$1,IF(Input!$M171=2,svg_data!$CL$2)),"")</f>
        <v/>
      </c>
      <c r="EH171" s="36" t="str">
        <f>IF(AND(Input!$I171="text-tabs",Input!$K171="有"),Input!$G171,"")</f>
        <v/>
      </c>
      <c r="EI171" s="36" t="str">
        <f>IF(AND(Input!$I171="text-tabs",Input!$K171="有"),IF(Input!$M171=1,svg_data!$CN$1,IF(Input!$M171=2,svg_data!$CN$2)),"")</f>
        <v/>
      </c>
      <c r="EJ171" s="36" t="str">
        <f>IF(AND(Input!$I171="text-tabs",Input!$K171="有"),Input!$G171,"")</f>
        <v/>
      </c>
      <c r="EK171" s="36" t="str">
        <f>IF(AND(Input!$I171="text-tabs",Input!$K171="有"),IF(Input!$M171=1,svg_data!$CP$1,IF(Input!$M171=2,svg_data!$CP$2)),"")</f>
        <v/>
      </c>
      <c r="EL171" s="36" t="str">
        <f>IF(AND(Input!$I171="text-tabs",Input!$K171="有"),Input!$G171,"")</f>
        <v/>
      </c>
      <c r="EM171" s="36" t="str">
        <f>IF(AND(Input!$I171="text-tabs",Input!$K171="有"),IF(Input!$M171=1,svg_data!$CR$1,IF(Input!$M171=2,svg_data!$CR$2)),"")</f>
        <v/>
      </c>
      <c r="EN171" s="36" t="str">
        <f>IF(AND(Input!$I171="text-tabs",Input!$K171="有"),Input!$G171,"")</f>
        <v/>
      </c>
      <c r="EO171" s="36" t="str">
        <f>IF(AND(Input!$I171="text-tabs",Input!$K171="有"),IF(Input!$M171=1,svg_data!$CT$1,IF(Input!$M171=2,svg_data!$CT$2)),"")</f>
        <v/>
      </c>
      <c r="EP171" s="36" t="str">
        <f>IF(AND(Input!$I171="text-tabs",Input!$K171="有"),Input!$G171,"")</f>
        <v/>
      </c>
      <c r="EQ171" s="36" t="str">
        <f>IF(AND(Input!$I171="text-tabs",Input!$K171="有"),IF(Input!$M171=1,svg_data!$CV$1,IF(Input!$M171=2,svg_data!$CV$2)),"")</f>
        <v/>
      </c>
      <c r="ER171" s="36" t="str">
        <f>IF(AND(Input!$I171="text-tabs",Input!$K171="有"),Input!$G171,"")</f>
        <v/>
      </c>
      <c r="ES171" s="36" t="str">
        <f>IF(AND(Input!$I171="text-tabs",Input!$K171="有"),IF(Input!$M171=1,svg_data!$CX$1,IF(Input!$M171=2,svg_data!$CX$2)),"")</f>
        <v/>
      </c>
      <c r="ET171" s="36" t="str">
        <f>IF(AND(Input!$I171="text-tabs",Input!$K171="有"),Input!$G171,"")</f>
        <v/>
      </c>
      <c r="EU171" s="36" t="str">
        <f>IF(AND(Input!$I171="text-tabs",Input!$K171="有"),IF(Input!$M171=1,svg_data!$CZ$1,IF(Input!$M171=2,svg_data!$CZ$2)),"")</f>
        <v/>
      </c>
      <c r="EV171" s="36" t="str">
        <f>IF(AND(Input!$I171="text-tabs",Input!$K171="有"),Input!$G171,"")</f>
        <v/>
      </c>
      <c r="EW171" s="36" t="str">
        <f>IF(AND(Input!$I171="text-tabs",Input!$K171="有"),IF(Input!$M171=1,svg_data!$DB$1,IF(Input!$M171=2,svg_data!$DB$2)),"")</f>
        <v/>
      </c>
      <c r="EX171" s="36" t="str">
        <f>IF(AND(Input!$I171="text-tabs",Input!$K171="有"),Input!$G171,"")</f>
        <v/>
      </c>
      <c r="EY171" s="36" t="str">
        <f>IF(AND(Input!$I171="text-tabs",Input!$K171="有"),IF(Input!$M171=1,svg_data!$DD$1,IF(Input!$M171=2,svg_data!$DD$2)),"")</f>
        <v/>
      </c>
      <c r="EZ171" s="36" t="str">
        <f>IF(AND(Input!$I171="text-tabs",Input!$K171="有"),Input!$G171,"")</f>
        <v/>
      </c>
      <c r="FA171" s="36" t="str">
        <f>IF(AND(Input!$I171="text-tabs",Input!$K171="有"),IF(Input!$M171=1,svg_data!$DF$1,IF(Input!$M171=2,svg_data!$DF$2)),"")</f>
        <v/>
      </c>
      <c r="FB171" s="36" t="str">
        <f>IF(AND(Input!$I171="text-tabs",Input!$K171="有"),Input!$G171,"")</f>
        <v/>
      </c>
      <c r="FC171" s="36" t="str">
        <f>IF(AND(Input!$I171="text-tabs",Input!$K171="有"),IF(Input!$M171=1,svg_data!$DH$1,IF(Input!$M171=2,svg_data!$DH$2)),"")</f>
        <v/>
      </c>
      <c r="FD171" s="36" t="str">
        <f>IF(AND(Input!$I171="text-tabs",Input!$K171="有"),Input!$G171,"")</f>
        <v/>
      </c>
      <c r="FE171" s="36" t="str">
        <f>IF(AND(Input!$I171="text-tabs",Input!$K171="有"),IF(Input!$M171=1,svg_data!$DJ$1,IF(Input!$M171=2,svg_data!$DJ$2)),"")</f>
        <v/>
      </c>
      <c r="FF171" s="36" t="str">
        <f>IF(AND(Input!$I171="text-tabs",Input!$K171="有"),Input!$G171,"")</f>
        <v/>
      </c>
      <c r="FG171" s="36" t="str">
        <f>IF(AND(Input!$I171="text-tabs",Input!$K171="有"),IF(Input!$M171=1,svg_data!$DL$1,IF(Input!$M171=2,svg_data!$DL$2)),"")</f>
        <v/>
      </c>
      <c r="FH171" s="36" t="str">
        <f>IF(AND(Input!$I171="text-tabs",Input!$K171="有"),Input!$G171,"")</f>
        <v/>
      </c>
      <c r="FI171" s="36" t="str">
        <f>IF(AND(Input!$I171="text-tabs",Input!$K171="有"),IF(Input!$M171=1,svg_data!$DN$1,IF(Input!$M171=2,svg_data!$DN$2)),"")</f>
        <v/>
      </c>
      <c r="FJ171" s="36" t="str">
        <f>IF(AND(Input!$I171="text-tabs",Input!$K171="有"),Input!$G171,"")</f>
        <v/>
      </c>
      <c r="FK171" s="36" t="str">
        <f>IF(AND(Input!$I171="text-tabs",Input!$K171="有"),IF(Input!$M171=1,svg_data!$DP$1,IF(Input!$M171=2,svg_data!$DP$2)),"")</f>
        <v/>
      </c>
      <c r="FL171" s="36" t="str">
        <f>IF(AND(Input!$I171="text-tabs",Input!$K171="有"),Input!$G171,"")</f>
        <v/>
      </c>
      <c r="FM171" s="36" t="str">
        <f>IF(AND(Input!$I171="text-tabs",Input!$K171="有"),IF(Input!$M171=1,svg_data!$DR$1,IF(Input!$M171=2,svg_data!$DR$2)),"")</f>
        <v/>
      </c>
      <c r="FN171" s="36" t="str">
        <f>IF(AND(Input!$I171="text-tabs",Input!$K171="有"),Input!$G171,"")</f>
        <v/>
      </c>
      <c r="FO171" s="36" t="str">
        <f>IF(AND(Input!$I171="text-tabs",Input!$K171="有"),IF(Input!$M171=1,svg_data!$DT$1,IF(Input!$M171=2,svg_data!$DT$2)),"")</f>
        <v/>
      </c>
      <c r="FP171" s="36" t="str">
        <f>IF(AND(Input!$I171="text-tabs",Input!$K171="有"),Input!$G171,"")</f>
        <v/>
      </c>
      <c r="FQ171" s="36" t="str">
        <f>IF(AND(Input!$I171="text-tabs",Input!$K171="有"),IF(Input!$M171=1,svg_data!$DV$1,IF(Input!$M171=2,svg_data!$DV$2)),"")</f>
        <v/>
      </c>
      <c r="FR171" s="36" t="str">
        <f>IF(AND(Input!$I171="text-tabs",Input!$K171="有"),Input!$G171,"")</f>
        <v/>
      </c>
      <c r="FS171" s="36" t="str">
        <f>IF(AND(Input!$I171="text-tabs",Input!$K171="有"),IF(Input!$M171=1,svg_data!$DX$1,IF(Input!$M171=2,svg_data!$DX$2)),"")</f>
        <v/>
      </c>
      <c r="FT171" s="36" t="str">
        <f>IF(AND(Input!$I171="text-tabs",Input!$K171="有"),Input!$G171,"")</f>
        <v/>
      </c>
      <c r="FU171" s="36" t="str">
        <f>IF(AND(Input!$I171="text-tabs",Input!$K171="有"),IF(Input!$M171=1,svg_data!$DZ$1,IF(Input!$M171=2,svg_data!$DZ$2)),"")</f>
        <v/>
      </c>
      <c r="FV171" s="36" t="str">
        <f>IF(AND(Input!$I171="text-tabs",Input!$K171="有"),Input!$G171,"")</f>
        <v/>
      </c>
      <c r="FW171" s="36" t="str">
        <f>IF(AND(Input!$I171="text-tabs",Input!$K171="有"),IF(Input!$M171=1,svg_data!$EB$1,IF(Input!$M171=2,svg_data!$EB$2)),"")</f>
        <v/>
      </c>
      <c r="FX171" s="36" t="str">
        <f>IF(AND(Input!$I171="text-tabs",Input!$K171="有"),Input!$G171,"")</f>
        <v/>
      </c>
      <c r="FY171" s="36" t="str">
        <f>IF(AND(Input!$I171="text-tabs",Input!$K171="有"),IF(Input!$M171=1,svg_data!$ED$1,IF(Input!$M171=2,svg_data!$ED$2)),"")</f>
        <v/>
      </c>
      <c r="FZ171" s="36" t="str">
        <f>IF(AND(Input!$I171="text-tabs",Input!$K171="有"),Input!$G171,"")</f>
        <v/>
      </c>
      <c r="GA171" s="36" t="str">
        <f>IF(AND(Input!$I171="text-tabs",Input!$K171="有"),IF(Input!$M171=1,svg_data!$EF$1,IF(Input!$M171=2,svg_data!$EF$2)),"")</f>
        <v/>
      </c>
      <c r="GB171" s="36" t="str">
        <f>IF(AND(Input!$I171="text-tabs",Input!$K171="有"),Input!$G171,"")</f>
        <v/>
      </c>
      <c r="GC171" s="36" t="str">
        <f>IF(AND(Input!$I171="text-tabs",Input!$K171="有"),IF(Input!$M171=1,svg_data!$EH$1,IF(Input!$M171=2,svg_data!$EH$2)),"")</f>
        <v/>
      </c>
      <c r="GD171" s="36" t="str">
        <f>IF(AND(Input!$I171="text-tabs",Input!$K171="有"),Input!$G171,"")</f>
        <v/>
      </c>
      <c r="GE171" s="36" t="str">
        <f>IF(AND(Input!$I171="text-tabs",Input!$K171="有"),IF(Input!$M171=1,svg_data!$EJ$1,IF(Input!$M171=2,svg_data!$EJ$2)),"")</f>
        <v/>
      </c>
      <c r="GF171" s="36" t="str">
        <f>IF(AND(Input!$I171="text-tabs",Input!$K171="有"),Input!$G171,"")</f>
        <v/>
      </c>
      <c r="GG171" s="36" t="str">
        <f>IF(AND(Input!$I171="text-tabs",Input!$K171="有"),IF(Input!$M171=1,svg_data!$EL$1,IF(Input!$M171=2,svg_data!$EL$2)),"")</f>
        <v/>
      </c>
      <c r="GH171" s="36" t="str">
        <f>IF(AND(Input!$I171="text-tabs",Input!$K171="有"),Input!$G171,"")</f>
        <v/>
      </c>
      <c r="GI171" s="36" t="str">
        <f>IF(AND(Input!$I171="text-tabs",Input!$K171="有"),IF(Input!$M171=1,svg_data!$EN$1,IF(Input!$M171=2,svg_data!$EN$2)),"")</f>
        <v/>
      </c>
      <c r="GJ171" s="36" t="str">
        <f>IF(AND(Input!$I171="text-tabs",Input!$K171="有"),Input!$G171,"")</f>
        <v/>
      </c>
      <c r="GK171" s="36" t="str">
        <f>IF(AND(Input!$I171="text-tabs",Input!$K171="有"),IF(Input!$M171=1,svg_data!$EP$1,IF(Input!$M171=2,svg_data!$EP$2)),"")</f>
        <v/>
      </c>
      <c r="GL171" s="36" t="str">
        <f>IF(AND(Input!$I171="text-tabs",Input!$K171="有"),Input!$G171,"")</f>
        <v/>
      </c>
      <c r="GM171" s="36" t="str">
        <f>IF(AND(Input!$I171="text-tabs",Input!$K171="有"),svg_data!$ER$1,"")</f>
        <v/>
      </c>
      <c r="GN171" s="36" t="str">
        <f>IF(AND(Input!$I171="text-tabs",Input!$K171="有"),Input!$G171,"")</f>
        <v/>
      </c>
      <c r="GO171" s="36" t="str">
        <f>IF(AND(Input!$I171="text-tabs",Input!$K171="有"),svg_data!$ET$1,"")</f>
        <v/>
      </c>
      <c r="GP171" s="36" t="str">
        <f>IF(AND(Input!$I171="text-tabs",Input!$K171="有"),Input!$G171,"")</f>
        <v/>
      </c>
      <c r="GQ171" s="36" t="str">
        <f>IF(AND(Input!$I171="text-tabs",Input!$K171="有"),svg_data!$EV$1,"")</f>
        <v/>
      </c>
      <c r="GR171" s="36" t="str">
        <f>IF(AND(Input!$I171="text-tabs",Input!$K171="有"),Input!$G171,"")</f>
        <v/>
      </c>
      <c r="GS171" s="36" t="str">
        <f>IF(AND(Input!$I171="text-tabs",Input!$K171="有"),svg_data!$EX$1,"")</f>
        <v/>
      </c>
      <c r="GT171" s="36" t="str">
        <f>IF(AND(Input!$I171="text-tabs",Input!$K171="有"),IF(Input!$O171="無","",svg_data!$EY$1),"")</f>
        <v/>
      </c>
      <c r="GU171" s="36" t="str">
        <f>IF(AND(Input!$I171="text-tabs",Input!$K171="有"),IF(Input!$O171="無","",Input!$G171),"")</f>
        <v/>
      </c>
      <c r="GV171" s="36" t="str">
        <f>IF(AND(Input!$I171="text-tabs",Input!$K171="有"),IF(Input!$O171="無","",Input!$O171),"")</f>
        <v/>
      </c>
      <c r="GW171" s="36" t="str">
        <f>IF(AND(Input!$I171="text-tabs",Input!$K171="有"),IF(Input!$O171="無","",svg_data!$FA$1),"")</f>
        <v/>
      </c>
      <c r="GX171" s="36" t="str">
        <f>IF(AND(Input!$I171="text-tabs",Input!$K171="有"),IF(Input!$O171="無","",Input!$P171),"")</f>
        <v/>
      </c>
      <c r="GY171" s="36" t="str">
        <f>IF(AND(Input!$I171="text-tabs",Input!$K171="有"),IF(Input!$O171="無","",svg_data!$FC$1),"")</f>
        <v/>
      </c>
      <c r="GZ171" s="36" t="str">
        <f>IF(AND(Input!$I171="text-tabs",Input!$K171="有"),svg_data!$FD$1,"")</f>
        <v/>
      </c>
      <c r="HA171" s="36" t="str">
        <f>IF(AND(Input!$I171="text-tabs",Input!$K171="有"),$HA$1,"")</f>
        <v/>
      </c>
      <c r="HB171" s="36" t="str">
        <f>IF(AND(Input!$I171="text-tabs",Input!$V171="有",Input!$W171&lt;&gt;""),$HB$1,"")</f>
        <v/>
      </c>
      <c r="HC171" s="36" t="str">
        <f>IF(AND(Input!$I171="text-tabs",Input!$V171="有",Input!$W171&lt;&gt;""),Input!$U171,"")</f>
        <v/>
      </c>
      <c r="HD171" s="36" t="str">
        <f>IF(AND(Input!$I171="text-tabs",Input!$V171="有",Input!$W171&lt;&gt;""),$HD$1,"")</f>
        <v/>
      </c>
      <c r="HE171" s="36" t="str">
        <f>IF(AND(Input!$I171="text-tabs",Input!$V171="有",Input!$W171&lt;&gt;""),$HE$1,"")</f>
        <v/>
      </c>
      <c r="HF171" s="36" t="str">
        <f>IF(AND(Input!$I171="text-tabs",Input!$V171="有",Input!$W171&lt;&gt;""),$HF$1,"")</f>
        <v/>
      </c>
      <c r="HG171" s="36" t="str">
        <f>IF(AND(Input!$I171="text-tabs",Input!$V171="有",Input!$W171&lt;&gt;""),Input!$X171,"")</f>
        <v/>
      </c>
      <c r="HH171" s="36" t="str">
        <f>IF(AND(Input!$I171="text-tabs",Input!$V171="有",Input!$W171&lt;&gt;""),$HH$1,"")</f>
        <v/>
      </c>
      <c r="HI171" s="36" t="str">
        <f>IF(AND(Input!$I171="text-tabs",Input!$V171="有",Input!$W171&lt;&gt;""),Input!$W171,"")</f>
        <v/>
      </c>
      <c r="HJ171" s="36" t="str">
        <f>IF(AND(Input!$I171="text-tabs",Input!$V171="有",Input!$W171&lt;&gt;""),$HJ$1,"")</f>
        <v/>
      </c>
      <c r="HK171" s="36" t="str">
        <f>IF(AND(Input!$I171="text-tabs",Input!$V171="有",Input!$Y171&lt;&gt;"無"),$HK$1,"")</f>
        <v/>
      </c>
      <c r="HL171" s="36" t="str">
        <f>IF(AND(Input!$I171="text-tabs",Input!$V171="有",Input!$Y171&lt;&gt;"無"),$HF$1,"")</f>
        <v/>
      </c>
      <c r="HM171" s="36" t="str">
        <f>IF(AND(Input!$I171="text-tabs",Input!$V171="有",Input!$Y171&lt;&gt;"無"),Input!$Z171,"")</f>
        <v/>
      </c>
      <c r="HN171" s="36" t="str">
        <f>IF(AND(Input!$I171="text-tabs",Input!$V171="有",Input!$Y171&lt;&gt;"無"),$HH$1,"")</f>
        <v/>
      </c>
      <c r="HO171" s="36" t="str">
        <f>IF(AND(Input!$I171="text-tabs",Input!$V171="有",Input!$Y171&lt;&gt;"無"),Input!$Y171,"")</f>
        <v/>
      </c>
      <c r="HP171" s="36" t="str">
        <f>IF(AND(Input!$I171="text-tabs",Input!$V171="有",Input!$Y171&lt;&gt;"無"),$HJ$1,"")</f>
        <v/>
      </c>
      <c r="HQ171" s="36" t="str">
        <f>IF(AND(Input!$I171="text-tabs",Input!$V171="有",Input!$AA171&lt;&gt;"無"),$HQ$1,"")</f>
        <v/>
      </c>
      <c r="HR171" s="36" t="str">
        <f>IF(AND(Input!$I171="text-tabs",Input!$V171="有",Input!$AA171&lt;&gt;"無"),$HR$1,"")</f>
        <v/>
      </c>
      <c r="HS171" s="36" t="str">
        <f>IF(AND(Input!$I171="text-tabs",Input!$V171="有",Input!$AA171&lt;&gt;"無"),Input!$AB171,"")</f>
        <v/>
      </c>
      <c r="HT171" s="36" t="str">
        <f>IF(AND(Input!$I171="text-tabs",Input!$V171="有",Input!$AA171&lt;&gt;"無"),$HT$1,"")</f>
        <v/>
      </c>
      <c r="HU171" s="36" t="str">
        <f>IF(AND(Input!$I171="text-tabs",Input!$V171="有",Input!$AA171&lt;&gt;"無"),Input!$AA171,"")</f>
        <v/>
      </c>
      <c r="HV171" s="36" t="str">
        <f>IF(AND(Input!$I171="text-tabs",Input!$V171="有",Input!$AA171&lt;&gt;"無"),$HV$1,"")</f>
        <v/>
      </c>
      <c r="HW171" s="36" t="str">
        <f>IF(AND(Input!$I171="text-tabs",Input!$V171="有",Input!$AC171&lt;&gt;"無"),$HW$1,"")</f>
        <v/>
      </c>
      <c r="HX171" s="36" t="str">
        <f>IF(AND(Input!$I171="text-tabs",Input!$V171="有",Input!$AC171&lt;&gt;"無"),$HX$1,"")</f>
        <v/>
      </c>
      <c r="HY171" s="36" t="str">
        <f>IF(AND(Input!$I171="text-tabs",Input!$V171="有",Input!$AC171&lt;&gt;"無"),Input!$AD171,"")</f>
        <v/>
      </c>
      <c r="HZ171" s="36" t="str">
        <f>IF(AND(Input!$I171="text-tabs",Input!$V171="有",Input!$AC171&lt;&gt;"無"),$HZ$1,"")</f>
        <v/>
      </c>
      <c r="IA171" s="36" t="str">
        <f>IF(AND(Input!$I171="text-tabs",Input!$V171="有",Input!$AC171&lt;&gt;"無"),Input!$AC171,"")</f>
        <v/>
      </c>
      <c r="IB171" s="36" t="str">
        <f>IF(AND(Input!$I171="text-tabs",Input!$V171="有",Input!$AC171&lt;&gt;"無"),$IB$1,"")</f>
        <v/>
      </c>
      <c r="IC171" s="36" t="str">
        <f>IF(AND(Input!$I171="text-tabs",Input!$V171="有",Input!$AE171&lt;&gt;"無"),$IC$1,"")</f>
        <v/>
      </c>
      <c r="ID171" s="36" t="str">
        <f>IF(AND(Input!$I171="text-tabs",Input!$V171="有",Input!$AE171&lt;&gt;"無"),$HF$1,"")</f>
        <v/>
      </c>
      <c r="IE171" s="36" t="str">
        <f>IF(AND(Input!$I171="text-tabs",Input!$V171="有",Input!$AE171&lt;&gt;"無"),Input!$AF171,"")</f>
        <v/>
      </c>
      <c r="IF171" s="36" t="str">
        <f>IF(AND(Input!$I171="text-tabs",Input!$V171="有",Input!$AE171&lt;&gt;"無"),$HH$1,"")</f>
        <v/>
      </c>
      <c r="IG171" s="36" t="str">
        <f>IF(AND(Input!$I171="text-tabs",Input!$V171="有",Input!$AE171&lt;&gt;"無"),Input!$AE171,"")</f>
        <v/>
      </c>
      <c r="IH171" s="36" t="str">
        <f>IF(AND(Input!$I171="text-tabs",Input!$V171="有",Input!$AE171&lt;&gt;"無"),$HJ$1,"")</f>
        <v/>
      </c>
      <c r="II171" s="36" t="str">
        <f>IF(AND(Input!$I171="text-tabs",Input!$V171="有"),$II$1,"")</f>
        <v/>
      </c>
      <c r="IJ171" s="36" t="str">
        <f>IF(AND(Input!$I171="text-tabs",Input!$AG171="有"),$IJ$1,"")</f>
        <v/>
      </c>
      <c r="IK171" s="36" t="str">
        <f>IF(AND(Input!$I171="text-tabs",Input!$AG171="有"),Input!$AH171,"")</f>
        <v/>
      </c>
      <c r="IL171" s="36" t="str">
        <f>IF(AND(Input!$I171="text-tabs",Input!$AG171="有"),$IL$1,"")</f>
        <v/>
      </c>
      <c r="IM171" s="36" t="str">
        <f>IF(AND(Input!$I171="text-tabs",Input!$AG171="有"),Input!$AI171,"")</f>
        <v/>
      </c>
      <c r="IN171" s="36" t="str">
        <f>IF(AND(Input!$I171="text-tabs",Input!$AG171="有"),$IN$1,"")</f>
        <v/>
      </c>
      <c r="IO171" s="36" t="str">
        <f>IF(Input!$I171="text-tabs",$IO$1,"")</f>
        <v/>
      </c>
      <c r="IP171" s="36" t="str">
        <f>IF(Input!$I171="event",$IP$1,"")</f>
        <v/>
      </c>
      <c r="IQ171" s="36" t="str">
        <f>IF(Input!$I171="event",Input!$R171,"")</f>
        <v/>
      </c>
      <c r="IR171" s="36" t="str">
        <f>IF(Input!$I171="event",$IR$1,"")</f>
        <v/>
      </c>
      <c r="IS171" s="36" t="str">
        <f>IF(Input!$I171="event",$IS$1,"")</f>
        <v/>
      </c>
      <c r="IT171" s="36" t="str">
        <f>IF(Input!$I171="event",Input!$Q171,"")</f>
        <v/>
      </c>
      <c r="IU171" s="36" t="str">
        <f>IF(Input!$I171="event",$IU$1,"")</f>
        <v/>
      </c>
      <c r="IV171" s="36" t="str">
        <f>IF(Input!$I171="image",$IV$1,"")</f>
        <v/>
      </c>
      <c r="IW171" s="36" t="str">
        <f>IF(Input!$I171="image",Input!$S171,"")</f>
        <v/>
      </c>
      <c r="IX171" s="36" t="str">
        <f>IF(Input!$I171="image",$IX$1,"")</f>
        <v/>
      </c>
      <c r="IY171" s="36" t="str">
        <f>IF(AND(Input!$I171="image",Input!$V171="無"),$IY$1,"")</f>
        <v/>
      </c>
      <c r="IZ171" s="36" t="str">
        <f>IF(AND(Input!$I171="image",Input!$V171="無"),Input!$B171,"")</f>
        <v/>
      </c>
      <c r="JA171" s="36" t="str">
        <f>IF(AND(Input!$I171="image",Input!$V171="無"),$JA$1,"")</f>
        <v/>
      </c>
      <c r="JB171" s="36" t="str">
        <f>IF(AND(Input!$I171="image",Input!$V171="有"),$JB$1,"")</f>
        <v/>
      </c>
      <c r="JC171" s="36" t="str">
        <f>IF(AND(Input!$I171="image",Input!$V171="有"),Input!$W171,"")</f>
        <v/>
      </c>
      <c r="JD171" s="36" t="str">
        <f>IF(AND(Input!$I171="image",Input!$V171="有"),$JD$1,"")</f>
        <v/>
      </c>
      <c r="JE171" s="36" t="str">
        <f>IF(AND(Input!$I171="image",Input!$V171="有"),Input!$X171,"")</f>
        <v/>
      </c>
      <c r="JF171" s="36" t="str">
        <f>IF(AND(Input!$I171="image",Input!$V171="有"),$JF$1,"")</f>
        <v/>
      </c>
      <c r="JG171" s="36" t="str">
        <f>IF(Input!$I171="embed",$JG$1,"")</f>
        <v/>
      </c>
      <c r="JH171" s="36" t="str">
        <f>IF(Input!$I171="embed",Input!$X171,"")</f>
        <v/>
      </c>
      <c r="JI171" s="36" t="str">
        <f>IF(Input!$I171="embed",$JI$1,"")</f>
        <v/>
      </c>
      <c r="JJ171" s="36" t="str">
        <f>IF(Input!$I171="embed",$JJ$1,"")</f>
        <v/>
      </c>
      <c r="JK171" s="36" t="str">
        <f>IF(Input!$I171="embed",Input!$R171,"")</f>
        <v/>
      </c>
      <c r="JL171" s="36" t="str">
        <f>IF(Input!$I171="embed",$JL$1,"")</f>
        <v/>
      </c>
      <c r="JM171" s="36" t="str">
        <f>IF(Input!$I171="table",Input!$AI171,"")</f>
        <v/>
      </c>
      <c r="JN171" s="36" t="str">
        <f>IF(Input!$I171="table",Input!$AJ171,"")</f>
        <v/>
      </c>
      <c r="JO171" s="36" t="s">
        <v>0</v>
      </c>
      <c r="JP171" s="36" t="str">
        <f t="shared" si="8"/>
        <v/>
      </c>
    </row>
    <row r="172" spans="1:276" s="36" customFormat="1">
      <c r="A172" s="39" t="str">
        <f t="shared" si="7"/>
        <v>"0":{"category":"未記入","class":"0","id":"0","titleShadow":"",}</v>
      </c>
      <c r="B172" s="36" t="s">
        <v>5</v>
      </c>
      <c r="C172" s="40">
        <f>Input!$G172</f>
        <v>0</v>
      </c>
      <c r="D172" s="36" t="s">
        <v>210</v>
      </c>
      <c r="E172" s="36" t="s">
        <v>23</v>
      </c>
      <c r="F172" s="36" t="str">
        <f>IF(Input!$C172&lt;&gt;"",Input!$C172,"未記入")</f>
        <v>未記入</v>
      </c>
      <c r="G172" s="36" t="s">
        <v>3</v>
      </c>
      <c r="H172" s="36" t="s">
        <v>1</v>
      </c>
      <c r="I172" s="36">
        <f>Input!$I172</f>
        <v>0</v>
      </c>
      <c r="J172" s="36" t="s">
        <v>3</v>
      </c>
      <c r="K172" s="36" t="s">
        <v>4</v>
      </c>
      <c r="L172" s="40">
        <f>Input!$G172</f>
        <v>0</v>
      </c>
      <c r="M172" s="36" t="s">
        <v>3</v>
      </c>
      <c r="N172" s="36" t="str">
        <f>IF(Input!$D172="有",$N$1,"")</f>
        <v/>
      </c>
      <c r="O172" s="36" t="str">
        <f>IF(Input!$D172="有",Input!$A172,"")</f>
        <v/>
      </c>
      <c r="P172" s="36" t="str">
        <f>IF(Input!$D172="有",$P$1,"")</f>
        <v/>
      </c>
      <c r="Q172" s="36" t="str">
        <f>IF(Input!$D172="有",$Q$1,"")</f>
        <v/>
      </c>
      <c r="R172" s="36" t="str">
        <f>IF(Input!$D172="有",LEFT(Input!$E172,1),"")</f>
        <v/>
      </c>
      <c r="S172" s="36" t="str">
        <f>IF(Input!$D172="有",$S$1,"")</f>
        <v/>
      </c>
      <c r="T172" s="36" t="str">
        <f>IF(Input!$D172="有",$T$1,"")</f>
        <v/>
      </c>
      <c r="U172" s="36" t="str">
        <f>IF(Input!$D172="有",Input!$F172,"")</f>
        <v/>
      </c>
      <c r="V172" s="36" t="str">
        <f>IF(Input!$D172="有",$V$1,"")</f>
        <v/>
      </c>
      <c r="W172" s="36" t="s">
        <v>205</v>
      </c>
      <c r="X172" s="36" t="str">
        <f>IF(Input!$H172="有","true",IF(Input!$H172="無","false",""))</f>
        <v/>
      </c>
      <c r="Y172" s="36" t="s">
        <v>3</v>
      </c>
      <c r="Z172" s="36" t="str">
        <f>IF(OR(Input!$I172="text-tabs",Input!$I172="text"),$Z$1,"")</f>
        <v/>
      </c>
      <c r="AA172" s="36" t="str">
        <f>IF(OR(Input!$I172="text-tabs",Input!$I172="text"),Input!$B172,"")</f>
        <v/>
      </c>
      <c r="AB172" s="36" t="str">
        <f>IF(OR(Input!$I172="text-tabs",Input!$I172="text"),$AB$1,"")</f>
        <v/>
      </c>
      <c r="AC172" s="36" t="str">
        <f>IF(AND(OR(Input!$I172="text-tabs",Input!$I172="text"),Input!$T172="無"),$AC$1,"")</f>
        <v/>
      </c>
      <c r="AD172" s="36" t="str">
        <f>IF(AND(OR(Input!$I172="text-tabs",Input!$I172="text"),Input!$T172="無"),Input!$S172,"")</f>
        <v/>
      </c>
      <c r="AE172" s="36" t="str">
        <f>IF(AND(OR(Input!$I172="text-tabs",Input!$I172="text"),Input!$T172="無"),$AE$1,"")</f>
        <v/>
      </c>
      <c r="AF172" s="36" t="str">
        <f>IF(AND(OR(Input!$I172="text-tabs",Input!$I172="text"),Input!$S172="無"),$AF$1,"")</f>
        <v/>
      </c>
      <c r="AG172" s="36" t="str">
        <f>IF(AND(OR(Input!$I172="text-tabs",Input!$I172="text"),Input!$S172="無"),Input!$T172,"")</f>
        <v/>
      </c>
      <c r="AH172" s="36" t="str">
        <f>IF(AND(OR(Input!$I172="text-tabs",Input!$I172="text"),Input!$S172="無"),$AH$1,"")</f>
        <v/>
      </c>
      <c r="AI172" s="36" t="str">
        <f>IF(Input!$I172="text",$AI$1,"")</f>
        <v/>
      </c>
      <c r="AJ172" s="36" t="str">
        <f>IF(Input!$I172="text",Input!$R172,"")</f>
        <v/>
      </c>
      <c r="AK172" s="36" t="str">
        <f>IF(Input!$I172="text",$AK$1,"")</f>
        <v/>
      </c>
      <c r="AL172" s="36" t="str">
        <f>IF(Input!$I172="text-tabs",$AL$1,"")</f>
        <v/>
      </c>
      <c r="AM172" s="36" t="str">
        <f>IF(Input!$I172="text-tabs",$AM$1,"")</f>
        <v/>
      </c>
      <c r="AN172" s="36" t="str">
        <f>IF(Input!$I172="text-tabs",Input!$J172,"")</f>
        <v/>
      </c>
      <c r="AO172" s="36" t="str">
        <f>IF(Input!$I172="text-tabs",$AO$1,"")</f>
        <v/>
      </c>
      <c r="AP172" s="36" t="str">
        <f>IF(Input!$I172="text-tabs",Input!$R172,"")</f>
        <v/>
      </c>
      <c r="AQ172" s="36" t="str">
        <f>IF(Input!$I172="text-tabs",$AQ$1,"")</f>
        <v/>
      </c>
      <c r="AR172" s="36" t="str">
        <f>IF(AND(Input!$I172="text-tabs",Input!$K172="有"),$AR$1,"")</f>
        <v/>
      </c>
      <c r="AS172" s="36" t="str">
        <f>IF(AND(Input!$I172="text-tabs",Input!$K172="有"),Input!$L172,"")</f>
        <v/>
      </c>
      <c r="AT172" s="36" t="str">
        <f>IF(AND(Input!$I172="text-tabs",Input!$K172="有"),$AT$1,"")</f>
        <v/>
      </c>
      <c r="AU172" s="36" t="str">
        <f>IF(AND(Input!$I172="text-tabs",Input!$K172="有"),Input!$N172,"")</f>
        <v/>
      </c>
      <c r="AV172" s="36" t="str">
        <f>IF(AND(Input!$I172="text-tabs",Input!$K172="有"),"&lt;br&gt;","")</f>
        <v/>
      </c>
      <c r="AW172" s="36" t="str">
        <f>IF(AND(Input!$I172="text-tabs",Input!$K172="有"),IF(Input!$M172=1,svg_data!$A$1,IF(Input!$M172=2,svg_data!$A$2)),"")</f>
        <v/>
      </c>
      <c r="AX172" s="36" t="str">
        <f>IF(AND(Input!$I172="text-tabs",Input!$K172="有"),Input!$G172,"")</f>
        <v/>
      </c>
      <c r="AY172" s="36" t="str">
        <f>IF(AND(Input!$I172="text-tabs",Input!$K172="有"),IF(Input!$M172=1,svg_data!$C$1,IF(Input!$M172=2,svg_data!$C$2)),"")</f>
        <v/>
      </c>
      <c r="AZ172" s="36" t="str">
        <f>IF(AND(Input!$I172="text-tabs",Input!$K172="有"),Input!$G172,"")</f>
        <v/>
      </c>
      <c r="BA172" s="36" t="str">
        <f>IF(AND(Input!$I172="text-tabs",Input!$K172="有"),IF(Input!$M172=1,svg_data!$E$1,IF(Input!$M172=2,svg_data!$E$2)),"")</f>
        <v/>
      </c>
      <c r="BB172" s="36" t="str">
        <f>IF(AND(Input!$I172="text-tabs",Input!$K172="有"),Input!$G172,"")</f>
        <v/>
      </c>
      <c r="BC172" s="36" t="str">
        <f>IF(AND(Input!$I172="text-tabs",Input!$K172="有"),IF(Input!$M172=1,svg_data!$G$1,IF(Input!$M172=2,svg_data!$G$2)),"")</f>
        <v/>
      </c>
      <c r="BD172" s="36" t="str">
        <f>IF(AND(Input!$I172="text-tabs",Input!$K172="有"),Input!$G172,"")</f>
        <v/>
      </c>
      <c r="BE172" s="36" t="str">
        <f>IF(AND(Input!$I172="text-tabs",Input!$K172="有"),IF(Input!$M172=1,svg_data!$I$1,IF(Input!$M172=2,svg_data!$I$2)),"")</f>
        <v/>
      </c>
      <c r="BF172" s="36" t="str">
        <f>IF(AND(Input!$I172="text-tabs",Input!$K172="有"),Input!$G172,"")</f>
        <v/>
      </c>
      <c r="BG172" s="36" t="str">
        <f>IF(AND(Input!$I172="text-tabs",Input!$K172="有"),IF(Input!$M172=1,svg_data!$K$1,IF(Input!$M172=2,svg_data!$K$2)),"")</f>
        <v/>
      </c>
      <c r="BH172" s="36" t="str">
        <f>IF(AND(Input!$I172="text-tabs",Input!$K172="有"),Input!$G172,"")</f>
        <v/>
      </c>
      <c r="BI172" s="36" t="str">
        <f>IF(AND(Input!$I172="text-tabs",Input!$K172="有"),IF(Input!$M172=1,svg_data!$M$1,IF(Input!$M172=2,svg_data!$M$2)),"")</f>
        <v/>
      </c>
      <c r="BJ172" s="36" t="str">
        <f>IF(AND(Input!$I172="text-tabs",Input!$K172="有"),Input!$G172,"")</f>
        <v/>
      </c>
      <c r="BK172" s="36" t="str">
        <f>IF(AND(Input!$I172="text-tabs",Input!$K172="有"),IF(Input!$M172=1,svg_data!$O$1,IF(Input!$M172=2,svg_data!$O$2)),"")</f>
        <v/>
      </c>
      <c r="BL172" s="36" t="str">
        <f>IF(AND(Input!$I172="text-tabs",Input!$K172="有"),Input!$G172,"")</f>
        <v/>
      </c>
      <c r="BM172" s="36" t="str">
        <f>IF(AND(Input!$I172="text-tabs",Input!$K172="有"),IF(Input!$M172=1,svg_data!$Q$1,IF(Input!$M172=2,svg_data!$Q$2)),"")</f>
        <v/>
      </c>
      <c r="BN172" s="36" t="str">
        <f>IF(AND(Input!$I172="text-tabs",Input!$K172="有"),Input!$G172,"")</f>
        <v/>
      </c>
      <c r="BO172" s="36" t="str">
        <f>IF(AND(Input!$I172="text-tabs",Input!$K172="有"),IF(Input!$M172=1,svg_data!$S$1,IF(Input!$M172=2,svg_data!$S$2)),"")</f>
        <v/>
      </c>
      <c r="BP172" s="36" t="str">
        <f>IF(AND(Input!$I172="text-tabs",Input!$K172="有"),Input!$G172,"")</f>
        <v/>
      </c>
      <c r="BQ172" s="36" t="str">
        <f>IF(AND(Input!$I172="text-tabs",Input!$K172="有"),IF(Input!$M172=1,svg_data!$U$1,IF(Input!$M172=2,svg_data!$U$2)),"")</f>
        <v/>
      </c>
      <c r="BR172" s="36" t="str">
        <f>IF(AND(Input!$I172="text-tabs",Input!$K172="有"),Input!$G172,"")</f>
        <v/>
      </c>
      <c r="BS172" s="36" t="str">
        <f>IF(AND(Input!$I172="text-tabs",Input!$K172="有"),IF(Input!$M172=1,svg_data!$W$1,IF(Input!$M172=2,svg_data!$W$2)),"")</f>
        <v/>
      </c>
      <c r="BT172" s="36" t="str">
        <f>IF(AND(Input!$I172="text-tabs",Input!$K172="有"),Input!$G172,"")</f>
        <v/>
      </c>
      <c r="BU172" s="36" t="str">
        <f>IF(AND(Input!$I172="text-tabs",Input!$K172="有"),IF(Input!$M172=1,svg_data!$Y$1,IF(Input!$M172=2,svg_data!$Y$2)),"")</f>
        <v/>
      </c>
      <c r="BV172" s="36" t="str">
        <f>IF(AND(Input!$I172="text-tabs",Input!$K172="有"),Input!$G172,"")</f>
        <v/>
      </c>
      <c r="BW172" s="36" t="str">
        <f>IF(AND(Input!$I172="text-tabs",Input!$K172="有"),IF(Input!$M172=1,svg_data!$AA$1,IF(Input!$M172=2,svg_data!$AA$2)),"")</f>
        <v/>
      </c>
      <c r="BX172" s="36" t="str">
        <f>IF(AND(Input!$I172="text-tabs",Input!$K172="有"),Input!$G172,"")</f>
        <v/>
      </c>
      <c r="BY172" s="36" t="str">
        <f>IF(AND(Input!$I172="text-tabs",Input!$K172="有"),IF(Input!$M172=1,svg_data!$AC$1,IF(Input!$M172=2,svg_data!$AC$2)),"")</f>
        <v/>
      </c>
      <c r="BZ172" s="36" t="str">
        <f>IF(AND(Input!$I172="text-tabs",Input!$K172="有"),Input!$G172,"")</f>
        <v/>
      </c>
      <c r="CA172" s="36" t="str">
        <f>IF(AND(Input!$I172="text-tabs",Input!$K172="有"),IF(Input!$M172=1,svg_data!$AE$1,IF(Input!$M172=2,svg_data!$AE$2)),"")</f>
        <v/>
      </c>
      <c r="CB172" s="36" t="str">
        <f>IF(AND(Input!$I172="text-tabs",Input!$K172="有"),Input!$G172,"")</f>
        <v/>
      </c>
      <c r="CC172" s="36" t="str">
        <f>IF(AND(Input!$I172="text-tabs",Input!$K172="有"),IF(Input!$M172=1,svg_data!$AG$1,IF(Input!$M172=2,svg_data!$AG$2)),"")</f>
        <v/>
      </c>
      <c r="CD172" s="36" t="str">
        <f>IF(AND(Input!$I172="text-tabs",Input!$K172="有"),Input!$G172,"")</f>
        <v/>
      </c>
      <c r="CE172" s="36" t="str">
        <f>IF(AND(Input!$I172="text-tabs",Input!$K172="有"),IF(Input!$M172=1,svg_data!$AI$1,IF(Input!$M172=2,svg_data!$AI$2)),"")</f>
        <v/>
      </c>
      <c r="CF172" s="36" t="str">
        <f>IF(AND(Input!$I172="text-tabs",Input!$K172="有"),Input!$G172,"")</f>
        <v/>
      </c>
      <c r="CG172" s="36" t="str">
        <f>IF(AND(Input!$I172="text-tabs",Input!$K172="有"),IF(Input!$M172=1,svg_data!$AK$1,IF(Input!$M172=2,svg_data!$AK$2)),"")</f>
        <v/>
      </c>
      <c r="CH172" s="36" t="str">
        <f>IF(AND(Input!$I172="text-tabs",Input!$K172="有"),Input!$G172,"")</f>
        <v/>
      </c>
      <c r="CI172" s="36" t="str">
        <f>IF(AND(Input!$I172="text-tabs",Input!$K172="有"),IF(Input!$M172=1,svg_data!$AM$1,IF(Input!$M172=2,svg_data!$AM$2)),"")</f>
        <v/>
      </c>
      <c r="CJ172" s="36" t="str">
        <f>IF(AND(Input!$I172="text-tabs",Input!$K172="有"),Input!$G172,"")</f>
        <v/>
      </c>
      <c r="CK172" s="36" t="str">
        <f>IF(AND(Input!$I172="text-tabs",Input!$K172="有"),IF(Input!$M172=1,svg_data!$AO$1,IF(Input!$M172=2,svg_data!$AO$2)),"")</f>
        <v/>
      </c>
      <c r="CL172" s="36" t="str">
        <f>IF(AND(Input!$I172="text-tabs",Input!$K172="有"),Input!$G172,"")</f>
        <v/>
      </c>
      <c r="CM172" s="36" t="str">
        <f>IF(AND(Input!$I172="text-tabs",Input!$K172="有"),IF(Input!$M172=1,svg_data!$AQ$1,IF(Input!$M172=2,svg_data!$AQ$2)),"")</f>
        <v/>
      </c>
      <c r="CN172" s="36" t="str">
        <f>IF(AND(Input!$I172="text-tabs",Input!$K172="有"),Input!$G172,"")</f>
        <v/>
      </c>
      <c r="CO172" s="36" t="str">
        <f>IF(AND(Input!$I172="text-tabs",Input!$K172="有"),IF(Input!$M172=1,svg_data!$AS$1,IF(Input!$M172=2,svg_data!$AS$2)),"")</f>
        <v/>
      </c>
      <c r="CP172" s="36" t="str">
        <f>IF(AND(Input!$I172="text-tabs",Input!$K172="有"),Input!$G172,"")</f>
        <v/>
      </c>
      <c r="CQ172" s="36" t="str">
        <f>IF(AND(Input!$I172="text-tabs",Input!$K172="有"),IF(Input!$M172=1,svg_data!$AU$1,IF(Input!$M172=2,svg_data!$AU$2)),"")</f>
        <v/>
      </c>
      <c r="CR172" s="36" t="str">
        <f>IF(AND(Input!$I172="text-tabs",Input!$K172="有"),Input!$G172,"")</f>
        <v/>
      </c>
      <c r="CS172" s="36" t="str">
        <f>IF(AND(Input!$I172="text-tabs",Input!$K172="有"),IF(Input!$M172=1,svg_data!$AW$1,IF(Input!$M172=2,svg_data!$AW$2)),"")</f>
        <v/>
      </c>
      <c r="CT172" s="36" t="str">
        <f>IF(AND(Input!$I172="text-tabs",Input!$K172="有"),Input!$G172,"")</f>
        <v/>
      </c>
      <c r="CU172" s="36" t="str">
        <f>IF(AND(Input!$I172="text-tabs",Input!$K172="有"),IF(Input!$M172=1,svg_data!$AY$1,IF(Input!$M172=2,svg_data!$AY$2)),"")</f>
        <v/>
      </c>
      <c r="CV172" s="36" t="str">
        <f>IF(AND(Input!$I172="text-tabs",Input!$K172="有"),Input!$G172,"")</f>
        <v/>
      </c>
      <c r="CW172" s="36" t="str">
        <f>IF(AND(Input!$I172="text-tabs",Input!$K172="有"),IF(Input!$M172=1,svg_data!$BA$1,IF(Input!$M172=2,svg_data!$BA$2)),"")</f>
        <v/>
      </c>
      <c r="CX172" s="36" t="str">
        <f>IF(AND(Input!$I172="text-tabs",Input!$K172="有"),Input!$G172,"")</f>
        <v/>
      </c>
      <c r="CY172" s="36" t="str">
        <f>IF(AND(Input!$I172="text-tabs",Input!$K172="有"),IF(Input!$M172=1,svg_data!$BC$1,IF(Input!$M172=2,svg_data!$BC$2)),"")</f>
        <v/>
      </c>
      <c r="CZ172" s="36" t="str">
        <f>IF(AND(Input!$I172="text-tabs",Input!$K172="有"),Input!$G172,"")</f>
        <v/>
      </c>
      <c r="DA172" s="36" t="str">
        <f>IF(AND(Input!$I172="text-tabs",Input!$K172="有"),IF(Input!$M172=1,svg_data!$BE$1,IF(Input!$M172=2,svg_data!$BE$2)),"")</f>
        <v/>
      </c>
      <c r="DB172" s="36" t="str">
        <f>IF(AND(Input!$I172="text-tabs",Input!$K172="有"),Input!$G172,"")</f>
        <v/>
      </c>
      <c r="DC172" s="36" t="str">
        <f>IF(AND(Input!$I172="text-tabs",Input!$K172="有"),IF(Input!$M172=1,svg_data!$BG$1,IF(Input!$M172=2,svg_data!$BG$2)),"")</f>
        <v/>
      </c>
      <c r="DD172" s="36" t="str">
        <f>IF(AND(Input!$I172="text-tabs",Input!$K172="有"),Input!$G172,"")</f>
        <v/>
      </c>
      <c r="DE172" s="36" t="str">
        <f>IF(AND(Input!$I172="text-tabs",Input!$K172="有"),IF(Input!$M172=1,svg_data!$BI$1,IF(Input!$M172=2,svg_data!$BI$2)),"")</f>
        <v/>
      </c>
      <c r="DF172" s="36" t="str">
        <f>IF(AND(Input!$I172="text-tabs",Input!$K172="有"),Input!$G172,"")</f>
        <v/>
      </c>
      <c r="DG172" s="36" t="str">
        <f>IF(AND(Input!$I172="text-tabs",Input!$K172="有"),IF(Input!$M172=1,svg_data!$BK$1,IF(Input!$M172=2,svg_data!$BK$2)),"")</f>
        <v/>
      </c>
      <c r="DH172" s="36" t="str">
        <f>IF(AND(Input!$I172="text-tabs",Input!$K172="有"),Input!$G172,"")</f>
        <v/>
      </c>
      <c r="DI172" s="36" t="str">
        <f>IF(AND(Input!$I172="text-tabs",Input!$K172="有"),IF(Input!$M172=1,svg_data!$BM$1,IF(Input!$M172=2,svg_data!$BM$2)),"")</f>
        <v/>
      </c>
      <c r="DJ172" s="36" t="str">
        <f>IF(AND(Input!$I172="text-tabs",Input!$K172="有"),svg_data!$BN$1,"")</f>
        <v/>
      </c>
      <c r="DK172" s="36" t="str">
        <f>IF(AND(Input!$I172="text-tabs",Input!$K172="有"),Input!$G172,"")</f>
        <v/>
      </c>
      <c r="DL172" s="36" t="str">
        <f>IF(AND(Input!$I172="text-tabs",Input!$K172="有"),svg_data!$BP$1,"")</f>
        <v/>
      </c>
      <c r="DM172" s="36" t="str">
        <f>IF(AND(Input!$I172="text-tabs",Input!$K172="有"),svg_data!$BQ$1,"")</f>
        <v/>
      </c>
      <c r="DN172" s="36" t="str">
        <f>IF(AND(Input!$I172="text-tabs",Input!$K172="有"),Input!$G172,"")</f>
        <v/>
      </c>
      <c r="DO172" s="36" t="str">
        <f>IF(AND(Input!$I172="text-tabs",Input!$K172="有"),svg_data!$BS$1,"")</f>
        <v/>
      </c>
      <c r="DP172" s="36" t="str">
        <f>IF(AND(Input!$I172="text-tabs",Input!$K172="有"),Input!$G172,"")</f>
        <v/>
      </c>
      <c r="DQ172" s="36" t="str">
        <f>IF(AND(Input!$I172="text-tabs",Input!$K172="有"),svg_data!$BU$1,"")</f>
        <v/>
      </c>
      <c r="DR172" s="36" t="str">
        <f>IF(AND(Input!$I172="text-tabs",Input!$K172="有"),Input!$G172,"")</f>
        <v/>
      </c>
      <c r="DS172" s="36" t="str">
        <f>IF(AND(Input!$I172="text-tabs",Input!$K172="有"),IF(Input!$M172=1,svg_data!$BW$1,IF(Input!$M172=2,svg_data!$BW$2)),"")</f>
        <v/>
      </c>
      <c r="DT172" s="36" t="str">
        <f>IF(AND(Input!$I172="text-tabs",Input!$K172="有"),IF(Input!$M172=1,svg_data!$BY$1,IF(Input!$M172=2,"")),"")</f>
        <v/>
      </c>
      <c r="DU172" s="36" t="str">
        <f>IF(AND(Input!$I172="text-tabs",Input!$K172="有"),IF(Input!$M172=1,Input!$G172,IF(Input!$M172=2,"")),"")</f>
        <v/>
      </c>
      <c r="DV172" s="42" t="str">
        <f>IF(AND(Input!$I172="text-tabs",Input!$K172="有"),IF(Input!$M172=1,svg_data!$CA$1,IF(Input!$M172=2,svg_data!$CA$2)),"")</f>
        <v/>
      </c>
      <c r="DW172" s="36" t="str">
        <f>IF(AND(Input!$I172="text-tabs",Input!$K172="有"),IF(Input!$M172=1,svg_data!$CB$1,IF(Input!$M172=2,svg_data!$CB$2)),"")</f>
        <v/>
      </c>
      <c r="DX172" s="36" t="str">
        <f>IF(AND(Input!$I172="text-tabs",Input!$K172="有"),Input!$G172,"")</f>
        <v/>
      </c>
      <c r="DY172" s="36" t="str">
        <f>IF(AND(Input!$I172="text-tabs",Input!$K172="有"),IF(Input!$M172=1,svg_data!$CD$1,IF(Input!$M172=2,svg_data!$CD$2)),"")</f>
        <v/>
      </c>
      <c r="DZ172" s="36" t="str">
        <f>IF(AND(Input!$I172="text-tabs",Input!$K172="有"),Input!$G172,"")</f>
        <v/>
      </c>
      <c r="EA172" s="36" t="str">
        <f>IF(AND(Input!$I172="text-tabs",Input!$K172="有"),IF(Input!$M172=1,svg_data!$CF$1,IF(Input!$M172=2,svg_data!$CF$2)),"")</f>
        <v/>
      </c>
      <c r="EB172" s="36" t="str">
        <f>IF(AND(Input!$I172="text-tabs",Input!$K172="有"),Input!$G172,"")</f>
        <v/>
      </c>
      <c r="EC172" s="36" t="str">
        <f>IF(AND(Input!$I172="text-tabs",Input!$K172="有"),IF(Input!$M172=1,svg_data!$CH$1,IF(Input!$M172=2,svg_data!$CH$2)),"")</f>
        <v/>
      </c>
      <c r="ED172" s="36" t="str">
        <f>IF(AND(Input!$I172="text-tabs",Input!$K172="有"),Input!$G172,"")</f>
        <v/>
      </c>
      <c r="EE172" s="36" t="str">
        <f>IF(AND(Input!$I172="text-tabs",Input!$K172="有"),IF(Input!$M172=1,svg_data!$CJ$1,IF(Input!$M172=2,svg_data!$CJ$2)),"")</f>
        <v/>
      </c>
      <c r="EF172" s="36" t="str">
        <f>IF(AND(Input!$I172="text-tabs",Input!$K172="有"),Input!$G172,"")</f>
        <v/>
      </c>
      <c r="EG172" s="36" t="str">
        <f>IF(AND(Input!$I172="text-tabs",Input!$K172="有"),IF(Input!$M172=1,svg_data!$CL$1,IF(Input!$M172=2,svg_data!$CL$2)),"")</f>
        <v/>
      </c>
      <c r="EH172" s="36" t="str">
        <f>IF(AND(Input!$I172="text-tabs",Input!$K172="有"),Input!$G172,"")</f>
        <v/>
      </c>
      <c r="EI172" s="36" t="str">
        <f>IF(AND(Input!$I172="text-tabs",Input!$K172="有"),IF(Input!$M172=1,svg_data!$CN$1,IF(Input!$M172=2,svg_data!$CN$2)),"")</f>
        <v/>
      </c>
      <c r="EJ172" s="36" t="str">
        <f>IF(AND(Input!$I172="text-tabs",Input!$K172="有"),Input!$G172,"")</f>
        <v/>
      </c>
      <c r="EK172" s="36" t="str">
        <f>IF(AND(Input!$I172="text-tabs",Input!$K172="有"),IF(Input!$M172=1,svg_data!$CP$1,IF(Input!$M172=2,svg_data!$CP$2)),"")</f>
        <v/>
      </c>
      <c r="EL172" s="36" t="str">
        <f>IF(AND(Input!$I172="text-tabs",Input!$K172="有"),Input!$G172,"")</f>
        <v/>
      </c>
      <c r="EM172" s="36" t="str">
        <f>IF(AND(Input!$I172="text-tabs",Input!$K172="有"),IF(Input!$M172=1,svg_data!$CR$1,IF(Input!$M172=2,svg_data!$CR$2)),"")</f>
        <v/>
      </c>
      <c r="EN172" s="36" t="str">
        <f>IF(AND(Input!$I172="text-tabs",Input!$K172="有"),Input!$G172,"")</f>
        <v/>
      </c>
      <c r="EO172" s="36" t="str">
        <f>IF(AND(Input!$I172="text-tabs",Input!$K172="有"),IF(Input!$M172=1,svg_data!$CT$1,IF(Input!$M172=2,svg_data!$CT$2)),"")</f>
        <v/>
      </c>
      <c r="EP172" s="36" t="str">
        <f>IF(AND(Input!$I172="text-tabs",Input!$K172="有"),Input!$G172,"")</f>
        <v/>
      </c>
      <c r="EQ172" s="36" t="str">
        <f>IF(AND(Input!$I172="text-tabs",Input!$K172="有"),IF(Input!$M172=1,svg_data!$CV$1,IF(Input!$M172=2,svg_data!$CV$2)),"")</f>
        <v/>
      </c>
      <c r="ER172" s="36" t="str">
        <f>IF(AND(Input!$I172="text-tabs",Input!$K172="有"),Input!$G172,"")</f>
        <v/>
      </c>
      <c r="ES172" s="36" t="str">
        <f>IF(AND(Input!$I172="text-tabs",Input!$K172="有"),IF(Input!$M172=1,svg_data!$CX$1,IF(Input!$M172=2,svg_data!$CX$2)),"")</f>
        <v/>
      </c>
      <c r="ET172" s="36" t="str">
        <f>IF(AND(Input!$I172="text-tabs",Input!$K172="有"),Input!$G172,"")</f>
        <v/>
      </c>
      <c r="EU172" s="36" t="str">
        <f>IF(AND(Input!$I172="text-tabs",Input!$K172="有"),IF(Input!$M172=1,svg_data!$CZ$1,IF(Input!$M172=2,svg_data!$CZ$2)),"")</f>
        <v/>
      </c>
      <c r="EV172" s="36" t="str">
        <f>IF(AND(Input!$I172="text-tabs",Input!$K172="有"),Input!$G172,"")</f>
        <v/>
      </c>
      <c r="EW172" s="36" t="str">
        <f>IF(AND(Input!$I172="text-tabs",Input!$K172="有"),IF(Input!$M172=1,svg_data!$DB$1,IF(Input!$M172=2,svg_data!$DB$2)),"")</f>
        <v/>
      </c>
      <c r="EX172" s="36" t="str">
        <f>IF(AND(Input!$I172="text-tabs",Input!$K172="有"),Input!$G172,"")</f>
        <v/>
      </c>
      <c r="EY172" s="36" t="str">
        <f>IF(AND(Input!$I172="text-tabs",Input!$K172="有"),IF(Input!$M172=1,svg_data!$DD$1,IF(Input!$M172=2,svg_data!$DD$2)),"")</f>
        <v/>
      </c>
      <c r="EZ172" s="36" t="str">
        <f>IF(AND(Input!$I172="text-tabs",Input!$K172="有"),Input!$G172,"")</f>
        <v/>
      </c>
      <c r="FA172" s="36" t="str">
        <f>IF(AND(Input!$I172="text-tabs",Input!$K172="有"),IF(Input!$M172=1,svg_data!$DF$1,IF(Input!$M172=2,svg_data!$DF$2)),"")</f>
        <v/>
      </c>
      <c r="FB172" s="36" t="str">
        <f>IF(AND(Input!$I172="text-tabs",Input!$K172="有"),Input!$G172,"")</f>
        <v/>
      </c>
      <c r="FC172" s="36" t="str">
        <f>IF(AND(Input!$I172="text-tabs",Input!$K172="有"),IF(Input!$M172=1,svg_data!$DH$1,IF(Input!$M172=2,svg_data!$DH$2)),"")</f>
        <v/>
      </c>
      <c r="FD172" s="36" t="str">
        <f>IF(AND(Input!$I172="text-tabs",Input!$K172="有"),Input!$G172,"")</f>
        <v/>
      </c>
      <c r="FE172" s="36" t="str">
        <f>IF(AND(Input!$I172="text-tabs",Input!$K172="有"),IF(Input!$M172=1,svg_data!$DJ$1,IF(Input!$M172=2,svg_data!$DJ$2)),"")</f>
        <v/>
      </c>
      <c r="FF172" s="36" t="str">
        <f>IF(AND(Input!$I172="text-tabs",Input!$K172="有"),Input!$G172,"")</f>
        <v/>
      </c>
      <c r="FG172" s="36" t="str">
        <f>IF(AND(Input!$I172="text-tabs",Input!$K172="有"),IF(Input!$M172=1,svg_data!$DL$1,IF(Input!$M172=2,svg_data!$DL$2)),"")</f>
        <v/>
      </c>
      <c r="FH172" s="36" t="str">
        <f>IF(AND(Input!$I172="text-tabs",Input!$K172="有"),Input!$G172,"")</f>
        <v/>
      </c>
      <c r="FI172" s="36" t="str">
        <f>IF(AND(Input!$I172="text-tabs",Input!$K172="有"),IF(Input!$M172=1,svg_data!$DN$1,IF(Input!$M172=2,svg_data!$DN$2)),"")</f>
        <v/>
      </c>
      <c r="FJ172" s="36" t="str">
        <f>IF(AND(Input!$I172="text-tabs",Input!$K172="有"),Input!$G172,"")</f>
        <v/>
      </c>
      <c r="FK172" s="36" t="str">
        <f>IF(AND(Input!$I172="text-tabs",Input!$K172="有"),IF(Input!$M172=1,svg_data!$DP$1,IF(Input!$M172=2,svg_data!$DP$2)),"")</f>
        <v/>
      </c>
      <c r="FL172" s="36" t="str">
        <f>IF(AND(Input!$I172="text-tabs",Input!$K172="有"),Input!$G172,"")</f>
        <v/>
      </c>
      <c r="FM172" s="36" t="str">
        <f>IF(AND(Input!$I172="text-tabs",Input!$K172="有"),IF(Input!$M172=1,svg_data!$DR$1,IF(Input!$M172=2,svg_data!$DR$2)),"")</f>
        <v/>
      </c>
      <c r="FN172" s="36" t="str">
        <f>IF(AND(Input!$I172="text-tabs",Input!$K172="有"),Input!$G172,"")</f>
        <v/>
      </c>
      <c r="FO172" s="36" t="str">
        <f>IF(AND(Input!$I172="text-tabs",Input!$K172="有"),IF(Input!$M172=1,svg_data!$DT$1,IF(Input!$M172=2,svg_data!$DT$2)),"")</f>
        <v/>
      </c>
      <c r="FP172" s="36" t="str">
        <f>IF(AND(Input!$I172="text-tabs",Input!$K172="有"),Input!$G172,"")</f>
        <v/>
      </c>
      <c r="FQ172" s="36" t="str">
        <f>IF(AND(Input!$I172="text-tabs",Input!$K172="有"),IF(Input!$M172=1,svg_data!$DV$1,IF(Input!$M172=2,svg_data!$DV$2)),"")</f>
        <v/>
      </c>
      <c r="FR172" s="36" t="str">
        <f>IF(AND(Input!$I172="text-tabs",Input!$K172="有"),Input!$G172,"")</f>
        <v/>
      </c>
      <c r="FS172" s="36" t="str">
        <f>IF(AND(Input!$I172="text-tabs",Input!$K172="有"),IF(Input!$M172=1,svg_data!$DX$1,IF(Input!$M172=2,svg_data!$DX$2)),"")</f>
        <v/>
      </c>
      <c r="FT172" s="36" t="str">
        <f>IF(AND(Input!$I172="text-tabs",Input!$K172="有"),Input!$G172,"")</f>
        <v/>
      </c>
      <c r="FU172" s="36" t="str">
        <f>IF(AND(Input!$I172="text-tabs",Input!$K172="有"),IF(Input!$M172=1,svg_data!$DZ$1,IF(Input!$M172=2,svg_data!$DZ$2)),"")</f>
        <v/>
      </c>
      <c r="FV172" s="36" t="str">
        <f>IF(AND(Input!$I172="text-tabs",Input!$K172="有"),Input!$G172,"")</f>
        <v/>
      </c>
      <c r="FW172" s="36" t="str">
        <f>IF(AND(Input!$I172="text-tabs",Input!$K172="有"),IF(Input!$M172=1,svg_data!$EB$1,IF(Input!$M172=2,svg_data!$EB$2)),"")</f>
        <v/>
      </c>
      <c r="FX172" s="36" t="str">
        <f>IF(AND(Input!$I172="text-tabs",Input!$K172="有"),Input!$G172,"")</f>
        <v/>
      </c>
      <c r="FY172" s="36" t="str">
        <f>IF(AND(Input!$I172="text-tabs",Input!$K172="有"),IF(Input!$M172=1,svg_data!$ED$1,IF(Input!$M172=2,svg_data!$ED$2)),"")</f>
        <v/>
      </c>
      <c r="FZ172" s="36" t="str">
        <f>IF(AND(Input!$I172="text-tabs",Input!$K172="有"),Input!$G172,"")</f>
        <v/>
      </c>
      <c r="GA172" s="36" t="str">
        <f>IF(AND(Input!$I172="text-tabs",Input!$K172="有"),IF(Input!$M172=1,svg_data!$EF$1,IF(Input!$M172=2,svg_data!$EF$2)),"")</f>
        <v/>
      </c>
      <c r="GB172" s="36" t="str">
        <f>IF(AND(Input!$I172="text-tabs",Input!$K172="有"),Input!$G172,"")</f>
        <v/>
      </c>
      <c r="GC172" s="36" t="str">
        <f>IF(AND(Input!$I172="text-tabs",Input!$K172="有"),IF(Input!$M172=1,svg_data!$EH$1,IF(Input!$M172=2,svg_data!$EH$2)),"")</f>
        <v/>
      </c>
      <c r="GD172" s="36" t="str">
        <f>IF(AND(Input!$I172="text-tabs",Input!$K172="有"),Input!$G172,"")</f>
        <v/>
      </c>
      <c r="GE172" s="36" t="str">
        <f>IF(AND(Input!$I172="text-tabs",Input!$K172="有"),IF(Input!$M172=1,svg_data!$EJ$1,IF(Input!$M172=2,svg_data!$EJ$2)),"")</f>
        <v/>
      </c>
      <c r="GF172" s="36" t="str">
        <f>IF(AND(Input!$I172="text-tabs",Input!$K172="有"),Input!$G172,"")</f>
        <v/>
      </c>
      <c r="GG172" s="36" t="str">
        <f>IF(AND(Input!$I172="text-tabs",Input!$K172="有"),IF(Input!$M172=1,svg_data!$EL$1,IF(Input!$M172=2,svg_data!$EL$2)),"")</f>
        <v/>
      </c>
      <c r="GH172" s="36" t="str">
        <f>IF(AND(Input!$I172="text-tabs",Input!$K172="有"),Input!$G172,"")</f>
        <v/>
      </c>
      <c r="GI172" s="36" t="str">
        <f>IF(AND(Input!$I172="text-tabs",Input!$K172="有"),IF(Input!$M172=1,svg_data!$EN$1,IF(Input!$M172=2,svg_data!$EN$2)),"")</f>
        <v/>
      </c>
      <c r="GJ172" s="36" t="str">
        <f>IF(AND(Input!$I172="text-tabs",Input!$K172="有"),Input!$G172,"")</f>
        <v/>
      </c>
      <c r="GK172" s="36" t="str">
        <f>IF(AND(Input!$I172="text-tabs",Input!$K172="有"),IF(Input!$M172=1,svg_data!$EP$1,IF(Input!$M172=2,svg_data!$EP$2)),"")</f>
        <v/>
      </c>
      <c r="GL172" s="36" t="str">
        <f>IF(AND(Input!$I172="text-tabs",Input!$K172="有"),Input!$G172,"")</f>
        <v/>
      </c>
      <c r="GM172" s="36" t="str">
        <f>IF(AND(Input!$I172="text-tabs",Input!$K172="有"),svg_data!$ER$1,"")</f>
        <v/>
      </c>
      <c r="GN172" s="36" t="str">
        <f>IF(AND(Input!$I172="text-tabs",Input!$K172="有"),Input!$G172,"")</f>
        <v/>
      </c>
      <c r="GO172" s="36" t="str">
        <f>IF(AND(Input!$I172="text-tabs",Input!$K172="有"),svg_data!$ET$1,"")</f>
        <v/>
      </c>
      <c r="GP172" s="36" t="str">
        <f>IF(AND(Input!$I172="text-tabs",Input!$K172="有"),Input!$G172,"")</f>
        <v/>
      </c>
      <c r="GQ172" s="36" t="str">
        <f>IF(AND(Input!$I172="text-tabs",Input!$K172="有"),svg_data!$EV$1,"")</f>
        <v/>
      </c>
      <c r="GR172" s="36" t="str">
        <f>IF(AND(Input!$I172="text-tabs",Input!$K172="有"),Input!$G172,"")</f>
        <v/>
      </c>
      <c r="GS172" s="36" t="str">
        <f>IF(AND(Input!$I172="text-tabs",Input!$K172="有"),svg_data!$EX$1,"")</f>
        <v/>
      </c>
      <c r="GT172" s="36" t="str">
        <f>IF(AND(Input!$I172="text-tabs",Input!$K172="有"),IF(Input!$O172="無","",svg_data!$EY$1),"")</f>
        <v/>
      </c>
      <c r="GU172" s="36" t="str">
        <f>IF(AND(Input!$I172="text-tabs",Input!$K172="有"),IF(Input!$O172="無","",Input!$G172),"")</f>
        <v/>
      </c>
      <c r="GV172" s="36" t="str">
        <f>IF(AND(Input!$I172="text-tabs",Input!$K172="有"),IF(Input!$O172="無","",Input!$O172),"")</f>
        <v/>
      </c>
      <c r="GW172" s="36" t="str">
        <f>IF(AND(Input!$I172="text-tabs",Input!$K172="有"),IF(Input!$O172="無","",svg_data!$FA$1),"")</f>
        <v/>
      </c>
      <c r="GX172" s="36" t="str">
        <f>IF(AND(Input!$I172="text-tabs",Input!$K172="有"),IF(Input!$O172="無","",Input!$P172),"")</f>
        <v/>
      </c>
      <c r="GY172" s="36" t="str">
        <f>IF(AND(Input!$I172="text-tabs",Input!$K172="有"),IF(Input!$O172="無","",svg_data!$FC$1),"")</f>
        <v/>
      </c>
      <c r="GZ172" s="36" t="str">
        <f>IF(AND(Input!$I172="text-tabs",Input!$K172="有"),svg_data!$FD$1,"")</f>
        <v/>
      </c>
      <c r="HA172" s="36" t="str">
        <f>IF(AND(Input!$I172="text-tabs",Input!$K172="有"),$HA$1,"")</f>
        <v/>
      </c>
      <c r="HB172" s="36" t="str">
        <f>IF(AND(Input!$I172="text-tabs",Input!$V172="有",Input!$W172&lt;&gt;""),$HB$1,"")</f>
        <v/>
      </c>
      <c r="HC172" s="36" t="str">
        <f>IF(AND(Input!$I172="text-tabs",Input!$V172="有",Input!$W172&lt;&gt;""),Input!$U172,"")</f>
        <v/>
      </c>
      <c r="HD172" s="36" t="str">
        <f>IF(AND(Input!$I172="text-tabs",Input!$V172="有",Input!$W172&lt;&gt;""),$HD$1,"")</f>
        <v/>
      </c>
      <c r="HE172" s="36" t="str">
        <f>IF(AND(Input!$I172="text-tabs",Input!$V172="有",Input!$W172&lt;&gt;""),$HE$1,"")</f>
        <v/>
      </c>
      <c r="HF172" s="36" t="str">
        <f>IF(AND(Input!$I172="text-tabs",Input!$V172="有",Input!$W172&lt;&gt;""),$HF$1,"")</f>
        <v/>
      </c>
      <c r="HG172" s="36" t="str">
        <f>IF(AND(Input!$I172="text-tabs",Input!$V172="有",Input!$W172&lt;&gt;""),Input!$X172,"")</f>
        <v/>
      </c>
      <c r="HH172" s="36" t="str">
        <f>IF(AND(Input!$I172="text-tabs",Input!$V172="有",Input!$W172&lt;&gt;""),$HH$1,"")</f>
        <v/>
      </c>
      <c r="HI172" s="36" t="str">
        <f>IF(AND(Input!$I172="text-tabs",Input!$V172="有",Input!$W172&lt;&gt;""),Input!$W172,"")</f>
        <v/>
      </c>
      <c r="HJ172" s="36" t="str">
        <f>IF(AND(Input!$I172="text-tabs",Input!$V172="有",Input!$W172&lt;&gt;""),$HJ$1,"")</f>
        <v/>
      </c>
      <c r="HK172" s="36" t="str">
        <f>IF(AND(Input!$I172="text-tabs",Input!$V172="有",Input!$Y172&lt;&gt;"無"),$HK$1,"")</f>
        <v/>
      </c>
      <c r="HL172" s="36" t="str">
        <f>IF(AND(Input!$I172="text-tabs",Input!$V172="有",Input!$Y172&lt;&gt;"無"),$HF$1,"")</f>
        <v/>
      </c>
      <c r="HM172" s="36" t="str">
        <f>IF(AND(Input!$I172="text-tabs",Input!$V172="有",Input!$Y172&lt;&gt;"無"),Input!$Z172,"")</f>
        <v/>
      </c>
      <c r="HN172" s="36" t="str">
        <f>IF(AND(Input!$I172="text-tabs",Input!$V172="有",Input!$Y172&lt;&gt;"無"),$HH$1,"")</f>
        <v/>
      </c>
      <c r="HO172" s="36" t="str">
        <f>IF(AND(Input!$I172="text-tabs",Input!$V172="有",Input!$Y172&lt;&gt;"無"),Input!$Y172,"")</f>
        <v/>
      </c>
      <c r="HP172" s="36" t="str">
        <f>IF(AND(Input!$I172="text-tabs",Input!$V172="有",Input!$Y172&lt;&gt;"無"),$HJ$1,"")</f>
        <v/>
      </c>
      <c r="HQ172" s="36" t="str">
        <f>IF(AND(Input!$I172="text-tabs",Input!$V172="有",Input!$AA172&lt;&gt;"無"),$HQ$1,"")</f>
        <v/>
      </c>
      <c r="HR172" s="36" t="str">
        <f>IF(AND(Input!$I172="text-tabs",Input!$V172="有",Input!$AA172&lt;&gt;"無"),$HR$1,"")</f>
        <v/>
      </c>
      <c r="HS172" s="36" t="str">
        <f>IF(AND(Input!$I172="text-tabs",Input!$V172="有",Input!$AA172&lt;&gt;"無"),Input!$AB172,"")</f>
        <v/>
      </c>
      <c r="HT172" s="36" t="str">
        <f>IF(AND(Input!$I172="text-tabs",Input!$V172="有",Input!$AA172&lt;&gt;"無"),$HT$1,"")</f>
        <v/>
      </c>
      <c r="HU172" s="36" t="str">
        <f>IF(AND(Input!$I172="text-tabs",Input!$V172="有",Input!$AA172&lt;&gt;"無"),Input!$AA172,"")</f>
        <v/>
      </c>
      <c r="HV172" s="36" t="str">
        <f>IF(AND(Input!$I172="text-tabs",Input!$V172="有",Input!$AA172&lt;&gt;"無"),$HV$1,"")</f>
        <v/>
      </c>
      <c r="HW172" s="36" t="str">
        <f>IF(AND(Input!$I172="text-tabs",Input!$V172="有",Input!$AC172&lt;&gt;"無"),$HW$1,"")</f>
        <v/>
      </c>
      <c r="HX172" s="36" t="str">
        <f>IF(AND(Input!$I172="text-tabs",Input!$V172="有",Input!$AC172&lt;&gt;"無"),$HX$1,"")</f>
        <v/>
      </c>
      <c r="HY172" s="36" t="str">
        <f>IF(AND(Input!$I172="text-tabs",Input!$V172="有",Input!$AC172&lt;&gt;"無"),Input!$AD172,"")</f>
        <v/>
      </c>
      <c r="HZ172" s="36" t="str">
        <f>IF(AND(Input!$I172="text-tabs",Input!$V172="有",Input!$AC172&lt;&gt;"無"),$HZ$1,"")</f>
        <v/>
      </c>
      <c r="IA172" s="36" t="str">
        <f>IF(AND(Input!$I172="text-tabs",Input!$V172="有",Input!$AC172&lt;&gt;"無"),Input!$AC172,"")</f>
        <v/>
      </c>
      <c r="IB172" s="36" t="str">
        <f>IF(AND(Input!$I172="text-tabs",Input!$V172="有",Input!$AC172&lt;&gt;"無"),$IB$1,"")</f>
        <v/>
      </c>
      <c r="IC172" s="36" t="str">
        <f>IF(AND(Input!$I172="text-tabs",Input!$V172="有",Input!$AE172&lt;&gt;"無"),$IC$1,"")</f>
        <v/>
      </c>
      <c r="ID172" s="36" t="str">
        <f>IF(AND(Input!$I172="text-tabs",Input!$V172="有",Input!$AE172&lt;&gt;"無"),$HF$1,"")</f>
        <v/>
      </c>
      <c r="IE172" s="36" t="str">
        <f>IF(AND(Input!$I172="text-tabs",Input!$V172="有",Input!$AE172&lt;&gt;"無"),Input!$AF172,"")</f>
        <v/>
      </c>
      <c r="IF172" s="36" t="str">
        <f>IF(AND(Input!$I172="text-tabs",Input!$V172="有",Input!$AE172&lt;&gt;"無"),$HH$1,"")</f>
        <v/>
      </c>
      <c r="IG172" s="36" t="str">
        <f>IF(AND(Input!$I172="text-tabs",Input!$V172="有",Input!$AE172&lt;&gt;"無"),Input!$AE172,"")</f>
        <v/>
      </c>
      <c r="IH172" s="36" t="str">
        <f>IF(AND(Input!$I172="text-tabs",Input!$V172="有",Input!$AE172&lt;&gt;"無"),$HJ$1,"")</f>
        <v/>
      </c>
      <c r="II172" s="36" t="str">
        <f>IF(AND(Input!$I172="text-tabs",Input!$V172="有"),$II$1,"")</f>
        <v/>
      </c>
      <c r="IJ172" s="36" t="str">
        <f>IF(AND(Input!$I172="text-tabs",Input!$AG172="有"),$IJ$1,"")</f>
        <v/>
      </c>
      <c r="IK172" s="36" t="str">
        <f>IF(AND(Input!$I172="text-tabs",Input!$AG172="有"),Input!$AH172,"")</f>
        <v/>
      </c>
      <c r="IL172" s="36" t="str">
        <f>IF(AND(Input!$I172="text-tabs",Input!$AG172="有"),$IL$1,"")</f>
        <v/>
      </c>
      <c r="IM172" s="36" t="str">
        <f>IF(AND(Input!$I172="text-tabs",Input!$AG172="有"),Input!$AI172,"")</f>
        <v/>
      </c>
      <c r="IN172" s="36" t="str">
        <f>IF(AND(Input!$I172="text-tabs",Input!$AG172="有"),$IN$1,"")</f>
        <v/>
      </c>
      <c r="IO172" s="36" t="str">
        <f>IF(Input!$I172="text-tabs",$IO$1,"")</f>
        <v/>
      </c>
      <c r="IP172" s="36" t="str">
        <f>IF(Input!$I172="event",$IP$1,"")</f>
        <v/>
      </c>
      <c r="IQ172" s="36" t="str">
        <f>IF(Input!$I172="event",Input!$R172,"")</f>
        <v/>
      </c>
      <c r="IR172" s="36" t="str">
        <f>IF(Input!$I172="event",$IR$1,"")</f>
        <v/>
      </c>
      <c r="IS172" s="36" t="str">
        <f>IF(Input!$I172="event",$IS$1,"")</f>
        <v/>
      </c>
      <c r="IT172" s="36" t="str">
        <f>IF(Input!$I172="event",Input!$Q172,"")</f>
        <v/>
      </c>
      <c r="IU172" s="36" t="str">
        <f>IF(Input!$I172="event",$IU$1,"")</f>
        <v/>
      </c>
      <c r="IV172" s="36" t="str">
        <f>IF(Input!$I172="image",$IV$1,"")</f>
        <v/>
      </c>
      <c r="IW172" s="36" t="str">
        <f>IF(Input!$I172="image",Input!$S172,"")</f>
        <v/>
      </c>
      <c r="IX172" s="36" t="str">
        <f>IF(Input!$I172="image",$IX$1,"")</f>
        <v/>
      </c>
      <c r="IY172" s="36" t="str">
        <f>IF(AND(Input!$I172="image",Input!$V172="無"),$IY$1,"")</f>
        <v/>
      </c>
      <c r="IZ172" s="36" t="str">
        <f>IF(AND(Input!$I172="image",Input!$V172="無"),Input!$B172,"")</f>
        <v/>
      </c>
      <c r="JA172" s="36" t="str">
        <f>IF(AND(Input!$I172="image",Input!$V172="無"),$JA$1,"")</f>
        <v/>
      </c>
      <c r="JB172" s="36" t="str">
        <f>IF(AND(Input!$I172="image",Input!$V172="有"),$JB$1,"")</f>
        <v/>
      </c>
      <c r="JC172" s="36" t="str">
        <f>IF(AND(Input!$I172="image",Input!$V172="有"),Input!$W172,"")</f>
        <v/>
      </c>
      <c r="JD172" s="36" t="str">
        <f>IF(AND(Input!$I172="image",Input!$V172="有"),$JD$1,"")</f>
        <v/>
      </c>
      <c r="JE172" s="36" t="str">
        <f>IF(AND(Input!$I172="image",Input!$V172="有"),Input!$X172,"")</f>
        <v/>
      </c>
      <c r="JF172" s="36" t="str">
        <f>IF(AND(Input!$I172="image",Input!$V172="有"),$JF$1,"")</f>
        <v/>
      </c>
      <c r="JG172" s="36" t="str">
        <f>IF(Input!$I172="embed",$JG$1,"")</f>
        <v/>
      </c>
      <c r="JH172" s="36" t="str">
        <f>IF(Input!$I172="embed",Input!$X172,"")</f>
        <v/>
      </c>
      <c r="JI172" s="36" t="str">
        <f>IF(Input!$I172="embed",$JI$1,"")</f>
        <v/>
      </c>
      <c r="JJ172" s="36" t="str">
        <f>IF(Input!$I172="embed",$JJ$1,"")</f>
        <v/>
      </c>
      <c r="JK172" s="36" t="str">
        <f>IF(Input!$I172="embed",Input!$R172,"")</f>
        <v/>
      </c>
      <c r="JL172" s="36" t="str">
        <f>IF(Input!$I172="embed",$JL$1,"")</f>
        <v/>
      </c>
      <c r="JM172" s="36" t="str">
        <f>IF(Input!$I172="table",Input!$AI172,"")</f>
        <v/>
      </c>
      <c r="JN172" s="36" t="str">
        <f>IF(Input!$I172="table",Input!$AJ172,"")</f>
        <v/>
      </c>
      <c r="JO172" s="36" t="s">
        <v>0</v>
      </c>
      <c r="JP172" s="36" t="str">
        <f t="shared" si="8"/>
        <v/>
      </c>
    </row>
    <row r="173" spans="1:276" s="36" customFormat="1">
      <c r="A173" s="39" t="str">
        <f t="shared" si="7"/>
        <v>"0":{"category":"未記入","class":"0","id":"0","titleShadow":"",}</v>
      </c>
      <c r="B173" s="36" t="s">
        <v>5</v>
      </c>
      <c r="C173" s="40">
        <f>Input!$G173</f>
        <v>0</v>
      </c>
      <c r="D173" s="36" t="s">
        <v>210</v>
      </c>
      <c r="E173" s="36" t="s">
        <v>23</v>
      </c>
      <c r="F173" s="36" t="str">
        <f>IF(Input!$C173&lt;&gt;"",Input!$C173,"未記入")</f>
        <v>未記入</v>
      </c>
      <c r="G173" s="36" t="s">
        <v>3</v>
      </c>
      <c r="H173" s="36" t="s">
        <v>1</v>
      </c>
      <c r="I173" s="36">
        <f>Input!$I173</f>
        <v>0</v>
      </c>
      <c r="J173" s="36" t="s">
        <v>3</v>
      </c>
      <c r="K173" s="36" t="s">
        <v>4</v>
      </c>
      <c r="L173" s="40">
        <f>Input!$G173</f>
        <v>0</v>
      </c>
      <c r="M173" s="36" t="s">
        <v>3</v>
      </c>
      <c r="N173" s="36" t="str">
        <f>IF(Input!$D173="有",$N$1,"")</f>
        <v/>
      </c>
      <c r="O173" s="36" t="str">
        <f>IF(Input!$D173="有",Input!$A173,"")</f>
        <v/>
      </c>
      <c r="P173" s="36" t="str">
        <f>IF(Input!$D173="有",$P$1,"")</f>
        <v/>
      </c>
      <c r="Q173" s="36" t="str">
        <f>IF(Input!$D173="有",$Q$1,"")</f>
        <v/>
      </c>
      <c r="R173" s="36" t="str">
        <f>IF(Input!$D173="有",LEFT(Input!$E173,1),"")</f>
        <v/>
      </c>
      <c r="S173" s="36" t="str">
        <f>IF(Input!$D173="有",$S$1,"")</f>
        <v/>
      </c>
      <c r="T173" s="36" t="str">
        <f>IF(Input!$D173="有",$T$1,"")</f>
        <v/>
      </c>
      <c r="U173" s="36" t="str">
        <f>IF(Input!$D173="有",Input!$F173,"")</f>
        <v/>
      </c>
      <c r="V173" s="36" t="str">
        <f>IF(Input!$D173="有",$V$1,"")</f>
        <v/>
      </c>
      <c r="W173" s="36" t="s">
        <v>205</v>
      </c>
      <c r="X173" s="36" t="str">
        <f>IF(Input!$H173="有","true",IF(Input!$H173="無","false",""))</f>
        <v/>
      </c>
      <c r="Y173" s="36" t="s">
        <v>3</v>
      </c>
      <c r="Z173" s="36" t="str">
        <f>IF(OR(Input!$I173="text-tabs",Input!$I173="text"),$Z$1,"")</f>
        <v/>
      </c>
      <c r="AA173" s="36" t="str">
        <f>IF(OR(Input!$I173="text-tabs",Input!$I173="text"),Input!$B173,"")</f>
        <v/>
      </c>
      <c r="AB173" s="36" t="str">
        <f>IF(OR(Input!$I173="text-tabs",Input!$I173="text"),$AB$1,"")</f>
        <v/>
      </c>
      <c r="AC173" s="36" t="str">
        <f>IF(AND(OR(Input!$I173="text-tabs",Input!$I173="text"),Input!$T173="無"),$AC$1,"")</f>
        <v/>
      </c>
      <c r="AD173" s="36" t="str">
        <f>IF(AND(OR(Input!$I173="text-tabs",Input!$I173="text"),Input!$T173="無"),Input!$S173,"")</f>
        <v/>
      </c>
      <c r="AE173" s="36" t="str">
        <f>IF(AND(OR(Input!$I173="text-tabs",Input!$I173="text"),Input!$T173="無"),$AE$1,"")</f>
        <v/>
      </c>
      <c r="AF173" s="36" t="str">
        <f>IF(AND(OR(Input!$I173="text-tabs",Input!$I173="text"),Input!$S173="無"),$AF$1,"")</f>
        <v/>
      </c>
      <c r="AG173" s="36" t="str">
        <f>IF(AND(OR(Input!$I173="text-tabs",Input!$I173="text"),Input!$S173="無"),Input!$T173,"")</f>
        <v/>
      </c>
      <c r="AH173" s="36" t="str">
        <f>IF(AND(OR(Input!$I173="text-tabs",Input!$I173="text"),Input!$S173="無"),$AH$1,"")</f>
        <v/>
      </c>
      <c r="AI173" s="36" t="str">
        <f>IF(Input!$I173="text",$AI$1,"")</f>
        <v/>
      </c>
      <c r="AJ173" s="36" t="str">
        <f>IF(Input!$I173="text",Input!$R173,"")</f>
        <v/>
      </c>
      <c r="AK173" s="36" t="str">
        <f>IF(Input!$I173="text",$AK$1,"")</f>
        <v/>
      </c>
      <c r="AL173" s="36" t="str">
        <f>IF(Input!$I173="text-tabs",$AL$1,"")</f>
        <v/>
      </c>
      <c r="AM173" s="36" t="str">
        <f>IF(Input!$I173="text-tabs",$AM$1,"")</f>
        <v/>
      </c>
      <c r="AN173" s="36" t="str">
        <f>IF(Input!$I173="text-tabs",Input!$J173,"")</f>
        <v/>
      </c>
      <c r="AO173" s="36" t="str">
        <f>IF(Input!$I173="text-tabs",$AO$1,"")</f>
        <v/>
      </c>
      <c r="AP173" s="36" t="str">
        <f>IF(Input!$I173="text-tabs",Input!$R173,"")</f>
        <v/>
      </c>
      <c r="AQ173" s="36" t="str">
        <f>IF(Input!$I173="text-tabs",$AQ$1,"")</f>
        <v/>
      </c>
      <c r="AR173" s="36" t="str">
        <f>IF(AND(Input!$I173="text-tabs",Input!$K173="有"),$AR$1,"")</f>
        <v/>
      </c>
      <c r="AS173" s="36" t="str">
        <f>IF(AND(Input!$I173="text-tabs",Input!$K173="有"),Input!$L173,"")</f>
        <v/>
      </c>
      <c r="AT173" s="36" t="str">
        <f>IF(AND(Input!$I173="text-tabs",Input!$K173="有"),$AT$1,"")</f>
        <v/>
      </c>
      <c r="AU173" s="36" t="str">
        <f>IF(AND(Input!$I173="text-tabs",Input!$K173="有"),Input!$N173,"")</f>
        <v/>
      </c>
      <c r="AV173" s="36" t="str">
        <f>IF(AND(Input!$I173="text-tabs",Input!$K173="有"),"&lt;br&gt;","")</f>
        <v/>
      </c>
      <c r="AW173" s="36" t="str">
        <f>IF(AND(Input!$I173="text-tabs",Input!$K173="有"),IF(Input!$M173=1,svg_data!$A$1,IF(Input!$M173=2,svg_data!$A$2)),"")</f>
        <v/>
      </c>
      <c r="AX173" s="36" t="str">
        <f>IF(AND(Input!$I173="text-tabs",Input!$K173="有"),Input!$G173,"")</f>
        <v/>
      </c>
      <c r="AY173" s="36" t="str">
        <f>IF(AND(Input!$I173="text-tabs",Input!$K173="有"),IF(Input!$M173=1,svg_data!$C$1,IF(Input!$M173=2,svg_data!$C$2)),"")</f>
        <v/>
      </c>
      <c r="AZ173" s="36" t="str">
        <f>IF(AND(Input!$I173="text-tabs",Input!$K173="有"),Input!$G173,"")</f>
        <v/>
      </c>
      <c r="BA173" s="36" t="str">
        <f>IF(AND(Input!$I173="text-tabs",Input!$K173="有"),IF(Input!$M173=1,svg_data!$E$1,IF(Input!$M173=2,svg_data!$E$2)),"")</f>
        <v/>
      </c>
      <c r="BB173" s="36" t="str">
        <f>IF(AND(Input!$I173="text-tabs",Input!$K173="有"),Input!$G173,"")</f>
        <v/>
      </c>
      <c r="BC173" s="36" t="str">
        <f>IF(AND(Input!$I173="text-tabs",Input!$K173="有"),IF(Input!$M173=1,svg_data!$G$1,IF(Input!$M173=2,svg_data!$G$2)),"")</f>
        <v/>
      </c>
      <c r="BD173" s="36" t="str">
        <f>IF(AND(Input!$I173="text-tabs",Input!$K173="有"),Input!$G173,"")</f>
        <v/>
      </c>
      <c r="BE173" s="36" t="str">
        <f>IF(AND(Input!$I173="text-tabs",Input!$K173="有"),IF(Input!$M173=1,svg_data!$I$1,IF(Input!$M173=2,svg_data!$I$2)),"")</f>
        <v/>
      </c>
      <c r="BF173" s="36" t="str">
        <f>IF(AND(Input!$I173="text-tabs",Input!$K173="有"),Input!$G173,"")</f>
        <v/>
      </c>
      <c r="BG173" s="36" t="str">
        <f>IF(AND(Input!$I173="text-tabs",Input!$K173="有"),IF(Input!$M173=1,svg_data!$K$1,IF(Input!$M173=2,svg_data!$K$2)),"")</f>
        <v/>
      </c>
      <c r="BH173" s="36" t="str">
        <f>IF(AND(Input!$I173="text-tabs",Input!$K173="有"),Input!$G173,"")</f>
        <v/>
      </c>
      <c r="BI173" s="36" t="str">
        <f>IF(AND(Input!$I173="text-tabs",Input!$K173="有"),IF(Input!$M173=1,svg_data!$M$1,IF(Input!$M173=2,svg_data!$M$2)),"")</f>
        <v/>
      </c>
      <c r="BJ173" s="36" t="str">
        <f>IF(AND(Input!$I173="text-tabs",Input!$K173="有"),Input!$G173,"")</f>
        <v/>
      </c>
      <c r="BK173" s="36" t="str">
        <f>IF(AND(Input!$I173="text-tabs",Input!$K173="有"),IF(Input!$M173=1,svg_data!$O$1,IF(Input!$M173=2,svg_data!$O$2)),"")</f>
        <v/>
      </c>
      <c r="BL173" s="36" t="str">
        <f>IF(AND(Input!$I173="text-tabs",Input!$K173="有"),Input!$G173,"")</f>
        <v/>
      </c>
      <c r="BM173" s="36" t="str">
        <f>IF(AND(Input!$I173="text-tabs",Input!$K173="有"),IF(Input!$M173=1,svg_data!$Q$1,IF(Input!$M173=2,svg_data!$Q$2)),"")</f>
        <v/>
      </c>
      <c r="BN173" s="36" t="str">
        <f>IF(AND(Input!$I173="text-tabs",Input!$K173="有"),Input!$G173,"")</f>
        <v/>
      </c>
      <c r="BO173" s="36" t="str">
        <f>IF(AND(Input!$I173="text-tabs",Input!$K173="有"),IF(Input!$M173=1,svg_data!$S$1,IF(Input!$M173=2,svg_data!$S$2)),"")</f>
        <v/>
      </c>
      <c r="BP173" s="36" t="str">
        <f>IF(AND(Input!$I173="text-tabs",Input!$K173="有"),Input!$G173,"")</f>
        <v/>
      </c>
      <c r="BQ173" s="36" t="str">
        <f>IF(AND(Input!$I173="text-tabs",Input!$K173="有"),IF(Input!$M173=1,svg_data!$U$1,IF(Input!$M173=2,svg_data!$U$2)),"")</f>
        <v/>
      </c>
      <c r="BR173" s="36" t="str">
        <f>IF(AND(Input!$I173="text-tabs",Input!$K173="有"),Input!$G173,"")</f>
        <v/>
      </c>
      <c r="BS173" s="36" t="str">
        <f>IF(AND(Input!$I173="text-tabs",Input!$K173="有"),IF(Input!$M173=1,svg_data!$W$1,IF(Input!$M173=2,svg_data!$W$2)),"")</f>
        <v/>
      </c>
      <c r="BT173" s="36" t="str">
        <f>IF(AND(Input!$I173="text-tabs",Input!$K173="有"),Input!$G173,"")</f>
        <v/>
      </c>
      <c r="BU173" s="36" t="str">
        <f>IF(AND(Input!$I173="text-tabs",Input!$K173="有"),IF(Input!$M173=1,svg_data!$Y$1,IF(Input!$M173=2,svg_data!$Y$2)),"")</f>
        <v/>
      </c>
      <c r="BV173" s="36" t="str">
        <f>IF(AND(Input!$I173="text-tabs",Input!$K173="有"),Input!$G173,"")</f>
        <v/>
      </c>
      <c r="BW173" s="36" t="str">
        <f>IF(AND(Input!$I173="text-tabs",Input!$K173="有"),IF(Input!$M173=1,svg_data!$AA$1,IF(Input!$M173=2,svg_data!$AA$2)),"")</f>
        <v/>
      </c>
      <c r="BX173" s="36" t="str">
        <f>IF(AND(Input!$I173="text-tabs",Input!$K173="有"),Input!$G173,"")</f>
        <v/>
      </c>
      <c r="BY173" s="36" t="str">
        <f>IF(AND(Input!$I173="text-tabs",Input!$K173="有"),IF(Input!$M173=1,svg_data!$AC$1,IF(Input!$M173=2,svg_data!$AC$2)),"")</f>
        <v/>
      </c>
      <c r="BZ173" s="36" t="str">
        <f>IF(AND(Input!$I173="text-tabs",Input!$K173="有"),Input!$G173,"")</f>
        <v/>
      </c>
      <c r="CA173" s="36" t="str">
        <f>IF(AND(Input!$I173="text-tabs",Input!$K173="有"),IF(Input!$M173=1,svg_data!$AE$1,IF(Input!$M173=2,svg_data!$AE$2)),"")</f>
        <v/>
      </c>
      <c r="CB173" s="36" t="str">
        <f>IF(AND(Input!$I173="text-tabs",Input!$K173="有"),Input!$G173,"")</f>
        <v/>
      </c>
      <c r="CC173" s="36" t="str">
        <f>IF(AND(Input!$I173="text-tabs",Input!$K173="有"),IF(Input!$M173=1,svg_data!$AG$1,IF(Input!$M173=2,svg_data!$AG$2)),"")</f>
        <v/>
      </c>
      <c r="CD173" s="36" t="str">
        <f>IF(AND(Input!$I173="text-tabs",Input!$K173="有"),Input!$G173,"")</f>
        <v/>
      </c>
      <c r="CE173" s="36" t="str">
        <f>IF(AND(Input!$I173="text-tabs",Input!$K173="有"),IF(Input!$M173=1,svg_data!$AI$1,IF(Input!$M173=2,svg_data!$AI$2)),"")</f>
        <v/>
      </c>
      <c r="CF173" s="36" t="str">
        <f>IF(AND(Input!$I173="text-tabs",Input!$K173="有"),Input!$G173,"")</f>
        <v/>
      </c>
      <c r="CG173" s="36" t="str">
        <f>IF(AND(Input!$I173="text-tabs",Input!$K173="有"),IF(Input!$M173=1,svg_data!$AK$1,IF(Input!$M173=2,svg_data!$AK$2)),"")</f>
        <v/>
      </c>
      <c r="CH173" s="36" t="str">
        <f>IF(AND(Input!$I173="text-tabs",Input!$K173="有"),Input!$G173,"")</f>
        <v/>
      </c>
      <c r="CI173" s="36" t="str">
        <f>IF(AND(Input!$I173="text-tabs",Input!$K173="有"),IF(Input!$M173=1,svg_data!$AM$1,IF(Input!$M173=2,svg_data!$AM$2)),"")</f>
        <v/>
      </c>
      <c r="CJ173" s="36" t="str">
        <f>IF(AND(Input!$I173="text-tabs",Input!$K173="有"),Input!$G173,"")</f>
        <v/>
      </c>
      <c r="CK173" s="36" t="str">
        <f>IF(AND(Input!$I173="text-tabs",Input!$K173="有"),IF(Input!$M173=1,svg_data!$AO$1,IF(Input!$M173=2,svg_data!$AO$2)),"")</f>
        <v/>
      </c>
      <c r="CL173" s="36" t="str">
        <f>IF(AND(Input!$I173="text-tabs",Input!$K173="有"),Input!$G173,"")</f>
        <v/>
      </c>
      <c r="CM173" s="36" t="str">
        <f>IF(AND(Input!$I173="text-tabs",Input!$K173="有"),IF(Input!$M173=1,svg_data!$AQ$1,IF(Input!$M173=2,svg_data!$AQ$2)),"")</f>
        <v/>
      </c>
      <c r="CN173" s="36" t="str">
        <f>IF(AND(Input!$I173="text-tabs",Input!$K173="有"),Input!$G173,"")</f>
        <v/>
      </c>
      <c r="CO173" s="36" t="str">
        <f>IF(AND(Input!$I173="text-tabs",Input!$K173="有"),IF(Input!$M173=1,svg_data!$AS$1,IF(Input!$M173=2,svg_data!$AS$2)),"")</f>
        <v/>
      </c>
      <c r="CP173" s="36" t="str">
        <f>IF(AND(Input!$I173="text-tabs",Input!$K173="有"),Input!$G173,"")</f>
        <v/>
      </c>
      <c r="CQ173" s="36" t="str">
        <f>IF(AND(Input!$I173="text-tabs",Input!$K173="有"),IF(Input!$M173=1,svg_data!$AU$1,IF(Input!$M173=2,svg_data!$AU$2)),"")</f>
        <v/>
      </c>
      <c r="CR173" s="36" t="str">
        <f>IF(AND(Input!$I173="text-tabs",Input!$K173="有"),Input!$G173,"")</f>
        <v/>
      </c>
      <c r="CS173" s="36" t="str">
        <f>IF(AND(Input!$I173="text-tabs",Input!$K173="有"),IF(Input!$M173=1,svg_data!$AW$1,IF(Input!$M173=2,svg_data!$AW$2)),"")</f>
        <v/>
      </c>
      <c r="CT173" s="36" t="str">
        <f>IF(AND(Input!$I173="text-tabs",Input!$K173="有"),Input!$G173,"")</f>
        <v/>
      </c>
      <c r="CU173" s="36" t="str">
        <f>IF(AND(Input!$I173="text-tabs",Input!$K173="有"),IF(Input!$M173=1,svg_data!$AY$1,IF(Input!$M173=2,svg_data!$AY$2)),"")</f>
        <v/>
      </c>
      <c r="CV173" s="36" t="str">
        <f>IF(AND(Input!$I173="text-tabs",Input!$K173="有"),Input!$G173,"")</f>
        <v/>
      </c>
      <c r="CW173" s="36" t="str">
        <f>IF(AND(Input!$I173="text-tabs",Input!$K173="有"),IF(Input!$M173=1,svg_data!$BA$1,IF(Input!$M173=2,svg_data!$BA$2)),"")</f>
        <v/>
      </c>
      <c r="CX173" s="36" t="str">
        <f>IF(AND(Input!$I173="text-tabs",Input!$K173="有"),Input!$G173,"")</f>
        <v/>
      </c>
      <c r="CY173" s="36" t="str">
        <f>IF(AND(Input!$I173="text-tabs",Input!$K173="有"),IF(Input!$M173=1,svg_data!$BC$1,IF(Input!$M173=2,svg_data!$BC$2)),"")</f>
        <v/>
      </c>
      <c r="CZ173" s="36" t="str">
        <f>IF(AND(Input!$I173="text-tabs",Input!$K173="有"),Input!$G173,"")</f>
        <v/>
      </c>
      <c r="DA173" s="36" t="str">
        <f>IF(AND(Input!$I173="text-tabs",Input!$K173="有"),IF(Input!$M173=1,svg_data!$BE$1,IF(Input!$M173=2,svg_data!$BE$2)),"")</f>
        <v/>
      </c>
      <c r="DB173" s="36" t="str">
        <f>IF(AND(Input!$I173="text-tabs",Input!$K173="有"),Input!$G173,"")</f>
        <v/>
      </c>
      <c r="DC173" s="36" t="str">
        <f>IF(AND(Input!$I173="text-tabs",Input!$K173="有"),IF(Input!$M173=1,svg_data!$BG$1,IF(Input!$M173=2,svg_data!$BG$2)),"")</f>
        <v/>
      </c>
      <c r="DD173" s="36" t="str">
        <f>IF(AND(Input!$I173="text-tabs",Input!$K173="有"),Input!$G173,"")</f>
        <v/>
      </c>
      <c r="DE173" s="36" t="str">
        <f>IF(AND(Input!$I173="text-tabs",Input!$K173="有"),IF(Input!$M173=1,svg_data!$BI$1,IF(Input!$M173=2,svg_data!$BI$2)),"")</f>
        <v/>
      </c>
      <c r="DF173" s="36" t="str">
        <f>IF(AND(Input!$I173="text-tabs",Input!$K173="有"),Input!$G173,"")</f>
        <v/>
      </c>
      <c r="DG173" s="36" t="str">
        <f>IF(AND(Input!$I173="text-tabs",Input!$K173="有"),IF(Input!$M173=1,svg_data!$BK$1,IF(Input!$M173=2,svg_data!$BK$2)),"")</f>
        <v/>
      </c>
      <c r="DH173" s="36" t="str">
        <f>IF(AND(Input!$I173="text-tabs",Input!$K173="有"),Input!$G173,"")</f>
        <v/>
      </c>
      <c r="DI173" s="36" t="str">
        <f>IF(AND(Input!$I173="text-tabs",Input!$K173="有"),IF(Input!$M173=1,svg_data!$BM$1,IF(Input!$M173=2,svg_data!$BM$2)),"")</f>
        <v/>
      </c>
      <c r="DJ173" s="36" t="str">
        <f>IF(AND(Input!$I173="text-tabs",Input!$K173="有"),svg_data!$BN$1,"")</f>
        <v/>
      </c>
      <c r="DK173" s="36" t="str">
        <f>IF(AND(Input!$I173="text-tabs",Input!$K173="有"),Input!$G173,"")</f>
        <v/>
      </c>
      <c r="DL173" s="36" t="str">
        <f>IF(AND(Input!$I173="text-tabs",Input!$K173="有"),svg_data!$BP$1,"")</f>
        <v/>
      </c>
      <c r="DM173" s="36" t="str">
        <f>IF(AND(Input!$I173="text-tabs",Input!$K173="有"),svg_data!$BQ$1,"")</f>
        <v/>
      </c>
      <c r="DN173" s="36" t="str">
        <f>IF(AND(Input!$I173="text-tabs",Input!$K173="有"),Input!$G173,"")</f>
        <v/>
      </c>
      <c r="DO173" s="36" t="str">
        <f>IF(AND(Input!$I173="text-tabs",Input!$K173="有"),svg_data!$BS$1,"")</f>
        <v/>
      </c>
      <c r="DP173" s="36" t="str">
        <f>IF(AND(Input!$I173="text-tabs",Input!$K173="有"),Input!$G173,"")</f>
        <v/>
      </c>
      <c r="DQ173" s="36" t="str">
        <f>IF(AND(Input!$I173="text-tabs",Input!$K173="有"),svg_data!$BU$1,"")</f>
        <v/>
      </c>
      <c r="DR173" s="36" t="str">
        <f>IF(AND(Input!$I173="text-tabs",Input!$K173="有"),Input!$G173,"")</f>
        <v/>
      </c>
      <c r="DS173" s="36" t="str">
        <f>IF(AND(Input!$I173="text-tabs",Input!$K173="有"),IF(Input!$M173=1,svg_data!$BW$1,IF(Input!$M173=2,svg_data!$BW$2)),"")</f>
        <v/>
      </c>
      <c r="DT173" s="36" t="str">
        <f>IF(AND(Input!$I173="text-tabs",Input!$K173="有"),IF(Input!$M173=1,svg_data!$BY$1,IF(Input!$M173=2,"")),"")</f>
        <v/>
      </c>
      <c r="DU173" s="36" t="str">
        <f>IF(AND(Input!$I173="text-tabs",Input!$K173="有"),IF(Input!$M173=1,Input!$G173,IF(Input!$M173=2,"")),"")</f>
        <v/>
      </c>
      <c r="DV173" s="42" t="str">
        <f>IF(AND(Input!$I173="text-tabs",Input!$K173="有"),IF(Input!$M173=1,svg_data!$CA$1,IF(Input!$M173=2,svg_data!$CA$2)),"")</f>
        <v/>
      </c>
      <c r="DW173" s="36" t="str">
        <f>IF(AND(Input!$I173="text-tabs",Input!$K173="有"),IF(Input!$M173=1,svg_data!$CB$1,IF(Input!$M173=2,svg_data!$CB$2)),"")</f>
        <v/>
      </c>
      <c r="DX173" s="36" t="str">
        <f>IF(AND(Input!$I173="text-tabs",Input!$K173="有"),Input!$G173,"")</f>
        <v/>
      </c>
      <c r="DY173" s="36" t="str">
        <f>IF(AND(Input!$I173="text-tabs",Input!$K173="有"),IF(Input!$M173=1,svg_data!$CD$1,IF(Input!$M173=2,svg_data!$CD$2)),"")</f>
        <v/>
      </c>
      <c r="DZ173" s="36" t="str">
        <f>IF(AND(Input!$I173="text-tabs",Input!$K173="有"),Input!$G173,"")</f>
        <v/>
      </c>
      <c r="EA173" s="36" t="str">
        <f>IF(AND(Input!$I173="text-tabs",Input!$K173="有"),IF(Input!$M173=1,svg_data!$CF$1,IF(Input!$M173=2,svg_data!$CF$2)),"")</f>
        <v/>
      </c>
      <c r="EB173" s="36" t="str">
        <f>IF(AND(Input!$I173="text-tabs",Input!$K173="有"),Input!$G173,"")</f>
        <v/>
      </c>
      <c r="EC173" s="36" t="str">
        <f>IF(AND(Input!$I173="text-tabs",Input!$K173="有"),IF(Input!$M173=1,svg_data!$CH$1,IF(Input!$M173=2,svg_data!$CH$2)),"")</f>
        <v/>
      </c>
      <c r="ED173" s="36" t="str">
        <f>IF(AND(Input!$I173="text-tabs",Input!$K173="有"),Input!$G173,"")</f>
        <v/>
      </c>
      <c r="EE173" s="36" t="str">
        <f>IF(AND(Input!$I173="text-tabs",Input!$K173="有"),IF(Input!$M173=1,svg_data!$CJ$1,IF(Input!$M173=2,svg_data!$CJ$2)),"")</f>
        <v/>
      </c>
      <c r="EF173" s="36" t="str">
        <f>IF(AND(Input!$I173="text-tabs",Input!$K173="有"),Input!$G173,"")</f>
        <v/>
      </c>
      <c r="EG173" s="36" t="str">
        <f>IF(AND(Input!$I173="text-tabs",Input!$K173="有"),IF(Input!$M173=1,svg_data!$CL$1,IF(Input!$M173=2,svg_data!$CL$2)),"")</f>
        <v/>
      </c>
      <c r="EH173" s="36" t="str">
        <f>IF(AND(Input!$I173="text-tabs",Input!$K173="有"),Input!$G173,"")</f>
        <v/>
      </c>
      <c r="EI173" s="36" t="str">
        <f>IF(AND(Input!$I173="text-tabs",Input!$K173="有"),IF(Input!$M173=1,svg_data!$CN$1,IF(Input!$M173=2,svg_data!$CN$2)),"")</f>
        <v/>
      </c>
      <c r="EJ173" s="36" t="str">
        <f>IF(AND(Input!$I173="text-tabs",Input!$K173="有"),Input!$G173,"")</f>
        <v/>
      </c>
      <c r="EK173" s="36" t="str">
        <f>IF(AND(Input!$I173="text-tabs",Input!$K173="有"),IF(Input!$M173=1,svg_data!$CP$1,IF(Input!$M173=2,svg_data!$CP$2)),"")</f>
        <v/>
      </c>
      <c r="EL173" s="36" t="str">
        <f>IF(AND(Input!$I173="text-tabs",Input!$K173="有"),Input!$G173,"")</f>
        <v/>
      </c>
      <c r="EM173" s="36" t="str">
        <f>IF(AND(Input!$I173="text-tabs",Input!$K173="有"),IF(Input!$M173=1,svg_data!$CR$1,IF(Input!$M173=2,svg_data!$CR$2)),"")</f>
        <v/>
      </c>
      <c r="EN173" s="36" t="str">
        <f>IF(AND(Input!$I173="text-tabs",Input!$K173="有"),Input!$G173,"")</f>
        <v/>
      </c>
      <c r="EO173" s="36" t="str">
        <f>IF(AND(Input!$I173="text-tabs",Input!$K173="有"),IF(Input!$M173=1,svg_data!$CT$1,IF(Input!$M173=2,svg_data!$CT$2)),"")</f>
        <v/>
      </c>
      <c r="EP173" s="36" t="str">
        <f>IF(AND(Input!$I173="text-tabs",Input!$K173="有"),Input!$G173,"")</f>
        <v/>
      </c>
      <c r="EQ173" s="36" t="str">
        <f>IF(AND(Input!$I173="text-tabs",Input!$K173="有"),IF(Input!$M173=1,svg_data!$CV$1,IF(Input!$M173=2,svg_data!$CV$2)),"")</f>
        <v/>
      </c>
      <c r="ER173" s="36" t="str">
        <f>IF(AND(Input!$I173="text-tabs",Input!$K173="有"),Input!$G173,"")</f>
        <v/>
      </c>
      <c r="ES173" s="36" t="str">
        <f>IF(AND(Input!$I173="text-tabs",Input!$K173="有"),IF(Input!$M173=1,svg_data!$CX$1,IF(Input!$M173=2,svg_data!$CX$2)),"")</f>
        <v/>
      </c>
      <c r="ET173" s="36" t="str">
        <f>IF(AND(Input!$I173="text-tabs",Input!$K173="有"),Input!$G173,"")</f>
        <v/>
      </c>
      <c r="EU173" s="36" t="str">
        <f>IF(AND(Input!$I173="text-tabs",Input!$K173="有"),IF(Input!$M173=1,svg_data!$CZ$1,IF(Input!$M173=2,svg_data!$CZ$2)),"")</f>
        <v/>
      </c>
      <c r="EV173" s="36" t="str">
        <f>IF(AND(Input!$I173="text-tabs",Input!$K173="有"),Input!$G173,"")</f>
        <v/>
      </c>
      <c r="EW173" s="36" t="str">
        <f>IF(AND(Input!$I173="text-tabs",Input!$K173="有"),IF(Input!$M173=1,svg_data!$DB$1,IF(Input!$M173=2,svg_data!$DB$2)),"")</f>
        <v/>
      </c>
      <c r="EX173" s="36" t="str">
        <f>IF(AND(Input!$I173="text-tabs",Input!$K173="有"),Input!$G173,"")</f>
        <v/>
      </c>
      <c r="EY173" s="36" t="str">
        <f>IF(AND(Input!$I173="text-tabs",Input!$K173="有"),IF(Input!$M173=1,svg_data!$DD$1,IF(Input!$M173=2,svg_data!$DD$2)),"")</f>
        <v/>
      </c>
      <c r="EZ173" s="36" t="str">
        <f>IF(AND(Input!$I173="text-tabs",Input!$K173="有"),Input!$G173,"")</f>
        <v/>
      </c>
      <c r="FA173" s="36" t="str">
        <f>IF(AND(Input!$I173="text-tabs",Input!$K173="有"),IF(Input!$M173=1,svg_data!$DF$1,IF(Input!$M173=2,svg_data!$DF$2)),"")</f>
        <v/>
      </c>
      <c r="FB173" s="36" t="str">
        <f>IF(AND(Input!$I173="text-tabs",Input!$K173="有"),Input!$G173,"")</f>
        <v/>
      </c>
      <c r="FC173" s="36" t="str">
        <f>IF(AND(Input!$I173="text-tabs",Input!$K173="有"),IF(Input!$M173=1,svg_data!$DH$1,IF(Input!$M173=2,svg_data!$DH$2)),"")</f>
        <v/>
      </c>
      <c r="FD173" s="36" t="str">
        <f>IF(AND(Input!$I173="text-tabs",Input!$K173="有"),Input!$G173,"")</f>
        <v/>
      </c>
      <c r="FE173" s="36" t="str">
        <f>IF(AND(Input!$I173="text-tabs",Input!$K173="有"),IF(Input!$M173=1,svg_data!$DJ$1,IF(Input!$M173=2,svg_data!$DJ$2)),"")</f>
        <v/>
      </c>
      <c r="FF173" s="36" t="str">
        <f>IF(AND(Input!$I173="text-tabs",Input!$K173="有"),Input!$G173,"")</f>
        <v/>
      </c>
      <c r="FG173" s="36" t="str">
        <f>IF(AND(Input!$I173="text-tabs",Input!$K173="有"),IF(Input!$M173=1,svg_data!$DL$1,IF(Input!$M173=2,svg_data!$DL$2)),"")</f>
        <v/>
      </c>
      <c r="FH173" s="36" t="str">
        <f>IF(AND(Input!$I173="text-tabs",Input!$K173="有"),Input!$G173,"")</f>
        <v/>
      </c>
      <c r="FI173" s="36" t="str">
        <f>IF(AND(Input!$I173="text-tabs",Input!$K173="有"),IF(Input!$M173=1,svg_data!$DN$1,IF(Input!$M173=2,svg_data!$DN$2)),"")</f>
        <v/>
      </c>
      <c r="FJ173" s="36" t="str">
        <f>IF(AND(Input!$I173="text-tabs",Input!$K173="有"),Input!$G173,"")</f>
        <v/>
      </c>
      <c r="FK173" s="36" t="str">
        <f>IF(AND(Input!$I173="text-tabs",Input!$K173="有"),IF(Input!$M173=1,svg_data!$DP$1,IF(Input!$M173=2,svg_data!$DP$2)),"")</f>
        <v/>
      </c>
      <c r="FL173" s="36" t="str">
        <f>IF(AND(Input!$I173="text-tabs",Input!$K173="有"),Input!$G173,"")</f>
        <v/>
      </c>
      <c r="FM173" s="36" t="str">
        <f>IF(AND(Input!$I173="text-tabs",Input!$K173="有"),IF(Input!$M173=1,svg_data!$DR$1,IF(Input!$M173=2,svg_data!$DR$2)),"")</f>
        <v/>
      </c>
      <c r="FN173" s="36" t="str">
        <f>IF(AND(Input!$I173="text-tabs",Input!$K173="有"),Input!$G173,"")</f>
        <v/>
      </c>
      <c r="FO173" s="36" t="str">
        <f>IF(AND(Input!$I173="text-tabs",Input!$K173="有"),IF(Input!$M173=1,svg_data!$DT$1,IF(Input!$M173=2,svg_data!$DT$2)),"")</f>
        <v/>
      </c>
      <c r="FP173" s="36" t="str">
        <f>IF(AND(Input!$I173="text-tabs",Input!$K173="有"),Input!$G173,"")</f>
        <v/>
      </c>
      <c r="FQ173" s="36" t="str">
        <f>IF(AND(Input!$I173="text-tabs",Input!$K173="有"),IF(Input!$M173=1,svg_data!$DV$1,IF(Input!$M173=2,svg_data!$DV$2)),"")</f>
        <v/>
      </c>
      <c r="FR173" s="36" t="str">
        <f>IF(AND(Input!$I173="text-tabs",Input!$K173="有"),Input!$G173,"")</f>
        <v/>
      </c>
      <c r="FS173" s="36" t="str">
        <f>IF(AND(Input!$I173="text-tabs",Input!$K173="有"),IF(Input!$M173=1,svg_data!$DX$1,IF(Input!$M173=2,svg_data!$DX$2)),"")</f>
        <v/>
      </c>
      <c r="FT173" s="36" t="str">
        <f>IF(AND(Input!$I173="text-tabs",Input!$K173="有"),Input!$G173,"")</f>
        <v/>
      </c>
      <c r="FU173" s="36" t="str">
        <f>IF(AND(Input!$I173="text-tabs",Input!$K173="有"),IF(Input!$M173=1,svg_data!$DZ$1,IF(Input!$M173=2,svg_data!$DZ$2)),"")</f>
        <v/>
      </c>
      <c r="FV173" s="36" t="str">
        <f>IF(AND(Input!$I173="text-tabs",Input!$K173="有"),Input!$G173,"")</f>
        <v/>
      </c>
      <c r="FW173" s="36" t="str">
        <f>IF(AND(Input!$I173="text-tabs",Input!$K173="有"),IF(Input!$M173=1,svg_data!$EB$1,IF(Input!$M173=2,svg_data!$EB$2)),"")</f>
        <v/>
      </c>
      <c r="FX173" s="36" t="str">
        <f>IF(AND(Input!$I173="text-tabs",Input!$K173="有"),Input!$G173,"")</f>
        <v/>
      </c>
      <c r="FY173" s="36" t="str">
        <f>IF(AND(Input!$I173="text-tabs",Input!$K173="有"),IF(Input!$M173=1,svg_data!$ED$1,IF(Input!$M173=2,svg_data!$ED$2)),"")</f>
        <v/>
      </c>
      <c r="FZ173" s="36" t="str">
        <f>IF(AND(Input!$I173="text-tabs",Input!$K173="有"),Input!$G173,"")</f>
        <v/>
      </c>
      <c r="GA173" s="36" t="str">
        <f>IF(AND(Input!$I173="text-tabs",Input!$K173="有"),IF(Input!$M173=1,svg_data!$EF$1,IF(Input!$M173=2,svg_data!$EF$2)),"")</f>
        <v/>
      </c>
      <c r="GB173" s="36" t="str">
        <f>IF(AND(Input!$I173="text-tabs",Input!$K173="有"),Input!$G173,"")</f>
        <v/>
      </c>
      <c r="GC173" s="36" t="str">
        <f>IF(AND(Input!$I173="text-tabs",Input!$K173="有"),IF(Input!$M173=1,svg_data!$EH$1,IF(Input!$M173=2,svg_data!$EH$2)),"")</f>
        <v/>
      </c>
      <c r="GD173" s="36" t="str">
        <f>IF(AND(Input!$I173="text-tabs",Input!$K173="有"),Input!$G173,"")</f>
        <v/>
      </c>
      <c r="GE173" s="36" t="str">
        <f>IF(AND(Input!$I173="text-tabs",Input!$K173="有"),IF(Input!$M173=1,svg_data!$EJ$1,IF(Input!$M173=2,svg_data!$EJ$2)),"")</f>
        <v/>
      </c>
      <c r="GF173" s="36" t="str">
        <f>IF(AND(Input!$I173="text-tabs",Input!$K173="有"),Input!$G173,"")</f>
        <v/>
      </c>
      <c r="GG173" s="36" t="str">
        <f>IF(AND(Input!$I173="text-tabs",Input!$K173="有"),IF(Input!$M173=1,svg_data!$EL$1,IF(Input!$M173=2,svg_data!$EL$2)),"")</f>
        <v/>
      </c>
      <c r="GH173" s="36" t="str">
        <f>IF(AND(Input!$I173="text-tabs",Input!$K173="有"),Input!$G173,"")</f>
        <v/>
      </c>
      <c r="GI173" s="36" t="str">
        <f>IF(AND(Input!$I173="text-tabs",Input!$K173="有"),IF(Input!$M173=1,svg_data!$EN$1,IF(Input!$M173=2,svg_data!$EN$2)),"")</f>
        <v/>
      </c>
      <c r="GJ173" s="36" t="str">
        <f>IF(AND(Input!$I173="text-tabs",Input!$K173="有"),Input!$G173,"")</f>
        <v/>
      </c>
      <c r="GK173" s="36" t="str">
        <f>IF(AND(Input!$I173="text-tabs",Input!$K173="有"),IF(Input!$M173=1,svg_data!$EP$1,IF(Input!$M173=2,svg_data!$EP$2)),"")</f>
        <v/>
      </c>
      <c r="GL173" s="36" t="str">
        <f>IF(AND(Input!$I173="text-tabs",Input!$K173="有"),Input!$G173,"")</f>
        <v/>
      </c>
      <c r="GM173" s="36" t="str">
        <f>IF(AND(Input!$I173="text-tabs",Input!$K173="有"),svg_data!$ER$1,"")</f>
        <v/>
      </c>
      <c r="GN173" s="36" t="str">
        <f>IF(AND(Input!$I173="text-tabs",Input!$K173="有"),Input!$G173,"")</f>
        <v/>
      </c>
      <c r="GO173" s="36" t="str">
        <f>IF(AND(Input!$I173="text-tabs",Input!$K173="有"),svg_data!$ET$1,"")</f>
        <v/>
      </c>
      <c r="GP173" s="36" t="str">
        <f>IF(AND(Input!$I173="text-tabs",Input!$K173="有"),Input!$G173,"")</f>
        <v/>
      </c>
      <c r="GQ173" s="36" t="str">
        <f>IF(AND(Input!$I173="text-tabs",Input!$K173="有"),svg_data!$EV$1,"")</f>
        <v/>
      </c>
      <c r="GR173" s="36" t="str">
        <f>IF(AND(Input!$I173="text-tabs",Input!$K173="有"),Input!$G173,"")</f>
        <v/>
      </c>
      <c r="GS173" s="36" t="str">
        <f>IF(AND(Input!$I173="text-tabs",Input!$K173="有"),svg_data!$EX$1,"")</f>
        <v/>
      </c>
      <c r="GT173" s="36" t="str">
        <f>IF(AND(Input!$I173="text-tabs",Input!$K173="有"),IF(Input!$O173="無","",svg_data!$EY$1),"")</f>
        <v/>
      </c>
      <c r="GU173" s="36" t="str">
        <f>IF(AND(Input!$I173="text-tabs",Input!$K173="有"),IF(Input!$O173="無","",Input!$G173),"")</f>
        <v/>
      </c>
      <c r="GV173" s="36" t="str">
        <f>IF(AND(Input!$I173="text-tabs",Input!$K173="有"),IF(Input!$O173="無","",Input!$O173),"")</f>
        <v/>
      </c>
      <c r="GW173" s="36" t="str">
        <f>IF(AND(Input!$I173="text-tabs",Input!$K173="有"),IF(Input!$O173="無","",svg_data!$FA$1),"")</f>
        <v/>
      </c>
      <c r="GX173" s="36" t="str">
        <f>IF(AND(Input!$I173="text-tabs",Input!$K173="有"),IF(Input!$O173="無","",Input!$P173),"")</f>
        <v/>
      </c>
      <c r="GY173" s="36" t="str">
        <f>IF(AND(Input!$I173="text-tabs",Input!$K173="有"),IF(Input!$O173="無","",svg_data!$FC$1),"")</f>
        <v/>
      </c>
      <c r="GZ173" s="36" t="str">
        <f>IF(AND(Input!$I173="text-tabs",Input!$K173="有"),svg_data!$FD$1,"")</f>
        <v/>
      </c>
      <c r="HA173" s="36" t="str">
        <f>IF(AND(Input!$I173="text-tabs",Input!$K173="有"),$HA$1,"")</f>
        <v/>
      </c>
      <c r="HB173" s="36" t="str">
        <f>IF(AND(Input!$I173="text-tabs",Input!$V173="有",Input!$W173&lt;&gt;""),$HB$1,"")</f>
        <v/>
      </c>
      <c r="HC173" s="36" t="str">
        <f>IF(AND(Input!$I173="text-tabs",Input!$V173="有",Input!$W173&lt;&gt;""),Input!$U173,"")</f>
        <v/>
      </c>
      <c r="HD173" s="36" t="str">
        <f>IF(AND(Input!$I173="text-tabs",Input!$V173="有",Input!$W173&lt;&gt;""),$HD$1,"")</f>
        <v/>
      </c>
      <c r="HE173" s="36" t="str">
        <f>IF(AND(Input!$I173="text-tabs",Input!$V173="有",Input!$W173&lt;&gt;""),$HE$1,"")</f>
        <v/>
      </c>
      <c r="HF173" s="36" t="str">
        <f>IF(AND(Input!$I173="text-tabs",Input!$V173="有",Input!$W173&lt;&gt;""),$HF$1,"")</f>
        <v/>
      </c>
      <c r="HG173" s="36" t="str">
        <f>IF(AND(Input!$I173="text-tabs",Input!$V173="有",Input!$W173&lt;&gt;""),Input!$X173,"")</f>
        <v/>
      </c>
      <c r="HH173" s="36" t="str">
        <f>IF(AND(Input!$I173="text-tabs",Input!$V173="有",Input!$W173&lt;&gt;""),$HH$1,"")</f>
        <v/>
      </c>
      <c r="HI173" s="36" t="str">
        <f>IF(AND(Input!$I173="text-tabs",Input!$V173="有",Input!$W173&lt;&gt;""),Input!$W173,"")</f>
        <v/>
      </c>
      <c r="HJ173" s="36" t="str">
        <f>IF(AND(Input!$I173="text-tabs",Input!$V173="有",Input!$W173&lt;&gt;""),$HJ$1,"")</f>
        <v/>
      </c>
      <c r="HK173" s="36" t="str">
        <f>IF(AND(Input!$I173="text-tabs",Input!$V173="有",Input!$Y173&lt;&gt;"無"),$HK$1,"")</f>
        <v/>
      </c>
      <c r="HL173" s="36" t="str">
        <f>IF(AND(Input!$I173="text-tabs",Input!$V173="有",Input!$Y173&lt;&gt;"無"),$HF$1,"")</f>
        <v/>
      </c>
      <c r="HM173" s="36" t="str">
        <f>IF(AND(Input!$I173="text-tabs",Input!$V173="有",Input!$Y173&lt;&gt;"無"),Input!$Z173,"")</f>
        <v/>
      </c>
      <c r="HN173" s="36" t="str">
        <f>IF(AND(Input!$I173="text-tabs",Input!$V173="有",Input!$Y173&lt;&gt;"無"),$HH$1,"")</f>
        <v/>
      </c>
      <c r="HO173" s="36" t="str">
        <f>IF(AND(Input!$I173="text-tabs",Input!$V173="有",Input!$Y173&lt;&gt;"無"),Input!$Y173,"")</f>
        <v/>
      </c>
      <c r="HP173" s="36" t="str">
        <f>IF(AND(Input!$I173="text-tabs",Input!$V173="有",Input!$Y173&lt;&gt;"無"),$HJ$1,"")</f>
        <v/>
      </c>
      <c r="HQ173" s="36" t="str">
        <f>IF(AND(Input!$I173="text-tabs",Input!$V173="有",Input!$AA173&lt;&gt;"無"),$HQ$1,"")</f>
        <v/>
      </c>
      <c r="HR173" s="36" t="str">
        <f>IF(AND(Input!$I173="text-tabs",Input!$V173="有",Input!$AA173&lt;&gt;"無"),$HR$1,"")</f>
        <v/>
      </c>
      <c r="HS173" s="36" t="str">
        <f>IF(AND(Input!$I173="text-tabs",Input!$V173="有",Input!$AA173&lt;&gt;"無"),Input!$AB173,"")</f>
        <v/>
      </c>
      <c r="HT173" s="36" t="str">
        <f>IF(AND(Input!$I173="text-tabs",Input!$V173="有",Input!$AA173&lt;&gt;"無"),$HT$1,"")</f>
        <v/>
      </c>
      <c r="HU173" s="36" t="str">
        <f>IF(AND(Input!$I173="text-tabs",Input!$V173="有",Input!$AA173&lt;&gt;"無"),Input!$AA173,"")</f>
        <v/>
      </c>
      <c r="HV173" s="36" t="str">
        <f>IF(AND(Input!$I173="text-tabs",Input!$V173="有",Input!$AA173&lt;&gt;"無"),$HV$1,"")</f>
        <v/>
      </c>
      <c r="HW173" s="36" t="str">
        <f>IF(AND(Input!$I173="text-tabs",Input!$V173="有",Input!$AC173&lt;&gt;"無"),$HW$1,"")</f>
        <v/>
      </c>
      <c r="HX173" s="36" t="str">
        <f>IF(AND(Input!$I173="text-tabs",Input!$V173="有",Input!$AC173&lt;&gt;"無"),$HX$1,"")</f>
        <v/>
      </c>
      <c r="HY173" s="36" t="str">
        <f>IF(AND(Input!$I173="text-tabs",Input!$V173="有",Input!$AC173&lt;&gt;"無"),Input!$AD173,"")</f>
        <v/>
      </c>
      <c r="HZ173" s="36" t="str">
        <f>IF(AND(Input!$I173="text-tabs",Input!$V173="有",Input!$AC173&lt;&gt;"無"),$HZ$1,"")</f>
        <v/>
      </c>
      <c r="IA173" s="36" t="str">
        <f>IF(AND(Input!$I173="text-tabs",Input!$V173="有",Input!$AC173&lt;&gt;"無"),Input!$AC173,"")</f>
        <v/>
      </c>
      <c r="IB173" s="36" t="str">
        <f>IF(AND(Input!$I173="text-tabs",Input!$V173="有",Input!$AC173&lt;&gt;"無"),$IB$1,"")</f>
        <v/>
      </c>
      <c r="IC173" s="36" t="str">
        <f>IF(AND(Input!$I173="text-tabs",Input!$V173="有",Input!$AE173&lt;&gt;"無"),$IC$1,"")</f>
        <v/>
      </c>
      <c r="ID173" s="36" t="str">
        <f>IF(AND(Input!$I173="text-tabs",Input!$V173="有",Input!$AE173&lt;&gt;"無"),$HF$1,"")</f>
        <v/>
      </c>
      <c r="IE173" s="36" t="str">
        <f>IF(AND(Input!$I173="text-tabs",Input!$V173="有",Input!$AE173&lt;&gt;"無"),Input!$AF173,"")</f>
        <v/>
      </c>
      <c r="IF173" s="36" t="str">
        <f>IF(AND(Input!$I173="text-tabs",Input!$V173="有",Input!$AE173&lt;&gt;"無"),$HH$1,"")</f>
        <v/>
      </c>
      <c r="IG173" s="36" t="str">
        <f>IF(AND(Input!$I173="text-tabs",Input!$V173="有",Input!$AE173&lt;&gt;"無"),Input!$AE173,"")</f>
        <v/>
      </c>
      <c r="IH173" s="36" t="str">
        <f>IF(AND(Input!$I173="text-tabs",Input!$V173="有",Input!$AE173&lt;&gt;"無"),$HJ$1,"")</f>
        <v/>
      </c>
      <c r="II173" s="36" t="str">
        <f>IF(AND(Input!$I173="text-tabs",Input!$V173="有"),$II$1,"")</f>
        <v/>
      </c>
      <c r="IJ173" s="36" t="str">
        <f>IF(AND(Input!$I173="text-tabs",Input!$AG173="有"),$IJ$1,"")</f>
        <v/>
      </c>
      <c r="IK173" s="36" t="str">
        <f>IF(AND(Input!$I173="text-tabs",Input!$AG173="有"),Input!$AH173,"")</f>
        <v/>
      </c>
      <c r="IL173" s="36" t="str">
        <f>IF(AND(Input!$I173="text-tabs",Input!$AG173="有"),$IL$1,"")</f>
        <v/>
      </c>
      <c r="IM173" s="36" t="str">
        <f>IF(AND(Input!$I173="text-tabs",Input!$AG173="有"),Input!$AI173,"")</f>
        <v/>
      </c>
      <c r="IN173" s="36" t="str">
        <f>IF(AND(Input!$I173="text-tabs",Input!$AG173="有"),$IN$1,"")</f>
        <v/>
      </c>
      <c r="IO173" s="36" t="str">
        <f>IF(Input!$I173="text-tabs",$IO$1,"")</f>
        <v/>
      </c>
      <c r="IP173" s="36" t="str">
        <f>IF(Input!$I173="event",$IP$1,"")</f>
        <v/>
      </c>
      <c r="IQ173" s="36" t="str">
        <f>IF(Input!$I173="event",Input!$R173,"")</f>
        <v/>
      </c>
      <c r="IR173" s="36" t="str">
        <f>IF(Input!$I173="event",$IR$1,"")</f>
        <v/>
      </c>
      <c r="IS173" s="36" t="str">
        <f>IF(Input!$I173="event",$IS$1,"")</f>
        <v/>
      </c>
      <c r="IT173" s="36" t="str">
        <f>IF(Input!$I173="event",Input!$Q173,"")</f>
        <v/>
      </c>
      <c r="IU173" s="36" t="str">
        <f>IF(Input!$I173="event",$IU$1,"")</f>
        <v/>
      </c>
      <c r="IV173" s="36" t="str">
        <f>IF(Input!$I173="image",$IV$1,"")</f>
        <v/>
      </c>
      <c r="IW173" s="36" t="str">
        <f>IF(Input!$I173="image",Input!$S173,"")</f>
        <v/>
      </c>
      <c r="IX173" s="36" t="str">
        <f>IF(Input!$I173="image",$IX$1,"")</f>
        <v/>
      </c>
      <c r="IY173" s="36" t="str">
        <f>IF(AND(Input!$I173="image",Input!$V173="無"),$IY$1,"")</f>
        <v/>
      </c>
      <c r="IZ173" s="36" t="str">
        <f>IF(AND(Input!$I173="image",Input!$V173="無"),Input!$B173,"")</f>
        <v/>
      </c>
      <c r="JA173" s="36" t="str">
        <f>IF(AND(Input!$I173="image",Input!$V173="無"),$JA$1,"")</f>
        <v/>
      </c>
      <c r="JB173" s="36" t="str">
        <f>IF(AND(Input!$I173="image",Input!$V173="有"),$JB$1,"")</f>
        <v/>
      </c>
      <c r="JC173" s="36" t="str">
        <f>IF(AND(Input!$I173="image",Input!$V173="有"),Input!$W173,"")</f>
        <v/>
      </c>
      <c r="JD173" s="36" t="str">
        <f>IF(AND(Input!$I173="image",Input!$V173="有"),$JD$1,"")</f>
        <v/>
      </c>
      <c r="JE173" s="36" t="str">
        <f>IF(AND(Input!$I173="image",Input!$V173="有"),Input!$X173,"")</f>
        <v/>
      </c>
      <c r="JF173" s="36" t="str">
        <f>IF(AND(Input!$I173="image",Input!$V173="有"),$JF$1,"")</f>
        <v/>
      </c>
      <c r="JG173" s="36" t="str">
        <f>IF(Input!$I173="embed",$JG$1,"")</f>
        <v/>
      </c>
      <c r="JH173" s="36" t="str">
        <f>IF(Input!$I173="embed",Input!$X173,"")</f>
        <v/>
      </c>
      <c r="JI173" s="36" t="str">
        <f>IF(Input!$I173="embed",$JI$1,"")</f>
        <v/>
      </c>
      <c r="JJ173" s="36" t="str">
        <f>IF(Input!$I173="embed",$JJ$1,"")</f>
        <v/>
      </c>
      <c r="JK173" s="36" t="str">
        <f>IF(Input!$I173="embed",Input!$R173,"")</f>
        <v/>
      </c>
      <c r="JL173" s="36" t="str">
        <f>IF(Input!$I173="embed",$JL$1,"")</f>
        <v/>
      </c>
      <c r="JM173" s="36" t="str">
        <f>IF(Input!$I173="table",Input!$AI173,"")</f>
        <v/>
      </c>
      <c r="JN173" s="36" t="str">
        <f>IF(Input!$I173="table",Input!$AJ173,"")</f>
        <v/>
      </c>
      <c r="JO173" s="36" t="s">
        <v>0</v>
      </c>
      <c r="JP173" s="36" t="str">
        <f t="shared" si="8"/>
        <v/>
      </c>
    </row>
    <row r="174" spans="1:276" s="36" customFormat="1">
      <c r="A174" s="39" t="str">
        <f t="shared" si="7"/>
        <v>"0":{"category":"未記入","class":"0","id":"0","titleShadow":"",}</v>
      </c>
      <c r="B174" s="36" t="s">
        <v>5</v>
      </c>
      <c r="C174" s="40">
        <f>Input!$G174</f>
        <v>0</v>
      </c>
      <c r="D174" s="36" t="s">
        <v>210</v>
      </c>
      <c r="E174" s="36" t="s">
        <v>23</v>
      </c>
      <c r="F174" s="36" t="str">
        <f>IF(Input!$C174&lt;&gt;"",Input!$C174,"未記入")</f>
        <v>未記入</v>
      </c>
      <c r="G174" s="36" t="s">
        <v>3</v>
      </c>
      <c r="H174" s="36" t="s">
        <v>1</v>
      </c>
      <c r="I174" s="36">
        <f>Input!$I174</f>
        <v>0</v>
      </c>
      <c r="J174" s="36" t="s">
        <v>3</v>
      </c>
      <c r="K174" s="36" t="s">
        <v>4</v>
      </c>
      <c r="L174" s="40">
        <f>Input!$G174</f>
        <v>0</v>
      </c>
      <c r="M174" s="36" t="s">
        <v>3</v>
      </c>
      <c r="N174" s="36" t="str">
        <f>IF(Input!$D174="有",$N$1,"")</f>
        <v/>
      </c>
      <c r="O174" s="36" t="str">
        <f>IF(Input!$D174="有",Input!$A174,"")</f>
        <v/>
      </c>
      <c r="P174" s="36" t="str">
        <f>IF(Input!$D174="有",$P$1,"")</f>
        <v/>
      </c>
      <c r="Q174" s="36" t="str">
        <f>IF(Input!$D174="有",$Q$1,"")</f>
        <v/>
      </c>
      <c r="R174" s="36" t="str">
        <f>IF(Input!$D174="有",LEFT(Input!$E174,1),"")</f>
        <v/>
      </c>
      <c r="S174" s="36" t="str">
        <f>IF(Input!$D174="有",$S$1,"")</f>
        <v/>
      </c>
      <c r="T174" s="36" t="str">
        <f>IF(Input!$D174="有",$T$1,"")</f>
        <v/>
      </c>
      <c r="U174" s="36" t="str">
        <f>IF(Input!$D174="有",Input!$F174,"")</f>
        <v/>
      </c>
      <c r="V174" s="36" t="str">
        <f>IF(Input!$D174="有",$V$1,"")</f>
        <v/>
      </c>
      <c r="W174" s="36" t="s">
        <v>205</v>
      </c>
      <c r="X174" s="36" t="str">
        <f>IF(Input!$H174="有","true",IF(Input!$H174="無","false",""))</f>
        <v/>
      </c>
      <c r="Y174" s="36" t="s">
        <v>3</v>
      </c>
      <c r="Z174" s="36" t="str">
        <f>IF(OR(Input!$I174="text-tabs",Input!$I174="text"),$Z$1,"")</f>
        <v/>
      </c>
      <c r="AA174" s="36" t="str">
        <f>IF(OR(Input!$I174="text-tabs",Input!$I174="text"),Input!$B174,"")</f>
        <v/>
      </c>
      <c r="AB174" s="36" t="str">
        <f>IF(OR(Input!$I174="text-tabs",Input!$I174="text"),$AB$1,"")</f>
        <v/>
      </c>
      <c r="AC174" s="36" t="str">
        <f>IF(AND(OR(Input!$I174="text-tabs",Input!$I174="text"),Input!$T174="無"),$AC$1,"")</f>
        <v/>
      </c>
      <c r="AD174" s="36" t="str">
        <f>IF(AND(OR(Input!$I174="text-tabs",Input!$I174="text"),Input!$T174="無"),Input!$S174,"")</f>
        <v/>
      </c>
      <c r="AE174" s="36" t="str">
        <f>IF(AND(OR(Input!$I174="text-tabs",Input!$I174="text"),Input!$T174="無"),$AE$1,"")</f>
        <v/>
      </c>
      <c r="AF174" s="36" t="str">
        <f>IF(AND(OR(Input!$I174="text-tabs",Input!$I174="text"),Input!$S174="無"),$AF$1,"")</f>
        <v/>
      </c>
      <c r="AG174" s="36" t="str">
        <f>IF(AND(OR(Input!$I174="text-tabs",Input!$I174="text"),Input!$S174="無"),Input!$T174,"")</f>
        <v/>
      </c>
      <c r="AH174" s="36" t="str">
        <f>IF(AND(OR(Input!$I174="text-tabs",Input!$I174="text"),Input!$S174="無"),$AH$1,"")</f>
        <v/>
      </c>
      <c r="AI174" s="36" t="str">
        <f>IF(Input!$I174="text",$AI$1,"")</f>
        <v/>
      </c>
      <c r="AJ174" s="36" t="str">
        <f>IF(Input!$I174="text",Input!$R174,"")</f>
        <v/>
      </c>
      <c r="AK174" s="36" t="str">
        <f>IF(Input!$I174="text",$AK$1,"")</f>
        <v/>
      </c>
      <c r="AL174" s="36" t="str">
        <f>IF(Input!$I174="text-tabs",$AL$1,"")</f>
        <v/>
      </c>
      <c r="AM174" s="36" t="str">
        <f>IF(Input!$I174="text-tabs",$AM$1,"")</f>
        <v/>
      </c>
      <c r="AN174" s="36" t="str">
        <f>IF(Input!$I174="text-tabs",Input!$J174,"")</f>
        <v/>
      </c>
      <c r="AO174" s="36" t="str">
        <f>IF(Input!$I174="text-tabs",$AO$1,"")</f>
        <v/>
      </c>
      <c r="AP174" s="36" t="str">
        <f>IF(Input!$I174="text-tabs",Input!$R174,"")</f>
        <v/>
      </c>
      <c r="AQ174" s="36" t="str">
        <f>IF(Input!$I174="text-tabs",$AQ$1,"")</f>
        <v/>
      </c>
      <c r="AR174" s="36" t="str">
        <f>IF(AND(Input!$I174="text-tabs",Input!$K174="有"),$AR$1,"")</f>
        <v/>
      </c>
      <c r="AS174" s="36" t="str">
        <f>IF(AND(Input!$I174="text-tabs",Input!$K174="有"),Input!$L174,"")</f>
        <v/>
      </c>
      <c r="AT174" s="36" t="str">
        <f>IF(AND(Input!$I174="text-tabs",Input!$K174="有"),$AT$1,"")</f>
        <v/>
      </c>
      <c r="AU174" s="36" t="str">
        <f>IF(AND(Input!$I174="text-tabs",Input!$K174="有"),Input!$N174,"")</f>
        <v/>
      </c>
      <c r="AV174" s="36" t="str">
        <f>IF(AND(Input!$I174="text-tabs",Input!$K174="有"),"&lt;br&gt;","")</f>
        <v/>
      </c>
      <c r="AW174" s="36" t="str">
        <f>IF(AND(Input!$I174="text-tabs",Input!$K174="有"),IF(Input!$M174=1,svg_data!$A$1,IF(Input!$M174=2,svg_data!$A$2)),"")</f>
        <v/>
      </c>
      <c r="AX174" s="36" t="str">
        <f>IF(AND(Input!$I174="text-tabs",Input!$K174="有"),Input!$G174,"")</f>
        <v/>
      </c>
      <c r="AY174" s="36" t="str">
        <f>IF(AND(Input!$I174="text-tabs",Input!$K174="有"),IF(Input!$M174=1,svg_data!$C$1,IF(Input!$M174=2,svg_data!$C$2)),"")</f>
        <v/>
      </c>
      <c r="AZ174" s="36" t="str">
        <f>IF(AND(Input!$I174="text-tabs",Input!$K174="有"),Input!$G174,"")</f>
        <v/>
      </c>
      <c r="BA174" s="36" t="str">
        <f>IF(AND(Input!$I174="text-tabs",Input!$K174="有"),IF(Input!$M174=1,svg_data!$E$1,IF(Input!$M174=2,svg_data!$E$2)),"")</f>
        <v/>
      </c>
      <c r="BB174" s="36" t="str">
        <f>IF(AND(Input!$I174="text-tabs",Input!$K174="有"),Input!$G174,"")</f>
        <v/>
      </c>
      <c r="BC174" s="36" t="str">
        <f>IF(AND(Input!$I174="text-tabs",Input!$K174="有"),IF(Input!$M174=1,svg_data!$G$1,IF(Input!$M174=2,svg_data!$G$2)),"")</f>
        <v/>
      </c>
      <c r="BD174" s="36" t="str">
        <f>IF(AND(Input!$I174="text-tabs",Input!$K174="有"),Input!$G174,"")</f>
        <v/>
      </c>
      <c r="BE174" s="36" t="str">
        <f>IF(AND(Input!$I174="text-tabs",Input!$K174="有"),IF(Input!$M174=1,svg_data!$I$1,IF(Input!$M174=2,svg_data!$I$2)),"")</f>
        <v/>
      </c>
      <c r="BF174" s="36" t="str">
        <f>IF(AND(Input!$I174="text-tabs",Input!$K174="有"),Input!$G174,"")</f>
        <v/>
      </c>
      <c r="BG174" s="36" t="str">
        <f>IF(AND(Input!$I174="text-tabs",Input!$K174="有"),IF(Input!$M174=1,svg_data!$K$1,IF(Input!$M174=2,svg_data!$K$2)),"")</f>
        <v/>
      </c>
      <c r="BH174" s="36" t="str">
        <f>IF(AND(Input!$I174="text-tabs",Input!$K174="有"),Input!$G174,"")</f>
        <v/>
      </c>
      <c r="BI174" s="36" t="str">
        <f>IF(AND(Input!$I174="text-tabs",Input!$K174="有"),IF(Input!$M174=1,svg_data!$M$1,IF(Input!$M174=2,svg_data!$M$2)),"")</f>
        <v/>
      </c>
      <c r="BJ174" s="36" t="str">
        <f>IF(AND(Input!$I174="text-tabs",Input!$K174="有"),Input!$G174,"")</f>
        <v/>
      </c>
      <c r="BK174" s="36" t="str">
        <f>IF(AND(Input!$I174="text-tabs",Input!$K174="有"),IF(Input!$M174=1,svg_data!$O$1,IF(Input!$M174=2,svg_data!$O$2)),"")</f>
        <v/>
      </c>
      <c r="BL174" s="36" t="str">
        <f>IF(AND(Input!$I174="text-tabs",Input!$K174="有"),Input!$G174,"")</f>
        <v/>
      </c>
      <c r="BM174" s="36" t="str">
        <f>IF(AND(Input!$I174="text-tabs",Input!$K174="有"),IF(Input!$M174=1,svg_data!$Q$1,IF(Input!$M174=2,svg_data!$Q$2)),"")</f>
        <v/>
      </c>
      <c r="BN174" s="36" t="str">
        <f>IF(AND(Input!$I174="text-tabs",Input!$K174="有"),Input!$G174,"")</f>
        <v/>
      </c>
      <c r="BO174" s="36" t="str">
        <f>IF(AND(Input!$I174="text-tabs",Input!$K174="有"),IF(Input!$M174=1,svg_data!$S$1,IF(Input!$M174=2,svg_data!$S$2)),"")</f>
        <v/>
      </c>
      <c r="BP174" s="36" t="str">
        <f>IF(AND(Input!$I174="text-tabs",Input!$K174="有"),Input!$G174,"")</f>
        <v/>
      </c>
      <c r="BQ174" s="36" t="str">
        <f>IF(AND(Input!$I174="text-tabs",Input!$K174="有"),IF(Input!$M174=1,svg_data!$U$1,IF(Input!$M174=2,svg_data!$U$2)),"")</f>
        <v/>
      </c>
      <c r="BR174" s="36" t="str">
        <f>IF(AND(Input!$I174="text-tabs",Input!$K174="有"),Input!$G174,"")</f>
        <v/>
      </c>
      <c r="BS174" s="36" t="str">
        <f>IF(AND(Input!$I174="text-tabs",Input!$K174="有"),IF(Input!$M174=1,svg_data!$W$1,IF(Input!$M174=2,svg_data!$W$2)),"")</f>
        <v/>
      </c>
      <c r="BT174" s="36" t="str">
        <f>IF(AND(Input!$I174="text-tabs",Input!$K174="有"),Input!$G174,"")</f>
        <v/>
      </c>
      <c r="BU174" s="36" t="str">
        <f>IF(AND(Input!$I174="text-tabs",Input!$K174="有"),IF(Input!$M174=1,svg_data!$Y$1,IF(Input!$M174=2,svg_data!$Y$2)),"")</f>
        <v/>
      </c>
      <c r="BV174" s="36" t="str">
        <f>IF(AND(Input!$I174="text-tabs",Input!$K174="有"),Input!$G174,"")</f>
        <v/>
      </c>
      <c r="BW174" s="36" t="str">
        <f>IF(AND(Input!$I174="text-tabs",Input!$K174="有"),IF(Input!$M174=1,svg_data!$AA$1,IF(Input!$M174=2,svg_data!$AA$2)),"")</f>
        <v/>
      </c>
      <c r="BX174" s="36" t="str">
        <f>IF(AND(Input!$I174="text-tabs",Input!$K174="有"),Input!$G174,"")</f>
        <v/>
      </c>
      <c r="BY174" s="36" t="str">
        <f>IF(AND(Input!$I174="text-tabs",Input!$K174="有"),IF(Input!$M174=1,svg_data!$AC$1,IF(Input!$M174=2,svg_data!$AC$2)),"")</f>
        <v/>
      </c>
      <c r="BZ174" s="36" t="str">
        <f>IF(AND(Input!$I174="text-tabs",Input!$K174="有"),Input!$G174,"")</f>
        <v/>
      </c>
      <c r="CA174" s="36" t="str">
        <f>IF(AND(Input!$I174="text-tabs",Input!$K174="有"),IF(Input!$M174=1,svg_data!$AE$1,IF(Input!$M174=2,svg_data!$AE$2)),"")</f>
        <v/>
      </c>
      <c r="CB174" s="36" t="str">
        <f>IF(AND(Input!$I174="text-tabs",Input!$K174="有"),Input!$G174,"")</f>
        <v/>
      </c>
      <c r="CC174" s="36" t="str">
        <f>IF(AND(Input!$I174="text-tabs",Input!$K174="有"),IF(Input!$M174=1,svg_data!$AG$1,IF(Input!$M174=2,svg_data!$AG$2)),"")</f>
        <v/>
      </c>
      <c r="CD174" s="36" t="str">
        <f>IF(AND(Input!$I174="text-tabs",Input!$K174="有"),Input!$G174,"")</f>
        <v/>
      </c>
      <c r="CE174" s="36" t="str">
        <f>IF(AND(Input!$I174="text-tabs",Input!$K174="有"),IF(Input!$M174=1,svg_data!$AI$1,IF(Input!$M174=2,svg_data!$AI$2)),"")</f>
        <v/>
      </c>
      <c r="CF174" s="36" t="str">
        <f>IF(AND(Input!$I174="text-tabs",Input!$K174="有"),Input!$G174,"")</f>
        <v/>
      </c>
      <c r="CG174" s="36" t="str">
        <f>IF(AND(Input!$I174="text-tabs",Input!$K174="有"),IF(Input!$M174=1,svg_data!$AK$1,IF(Input!$M174=2,svg_data!$AK$2)),"")</f>
        <v/>
      </c>
      <c r="CH174" s="36" t="str">
        <f>IF(AND(Input!$I174="text-tabs",Input!$K174="有"),Input!$G174,"")</f>
        <v/>
      </c>
      <c r="CI174" s="36" t="str">
        <f>IF(AND(Input!$I174="text-tabs",Input!$K174="有"),IF(Input!$M174=1,svg_data!$AM$1,IF(Input!$M174=2,svg_data!$AM$2)),"")</f>
        <v/>
      </c>
      <c r="CJ174" s="36" t="str">
        <f>IF(AND(Input!$I174="text-tabs",Input!$K174="有"),Input!$G174,"")</f>
        <v/>
      </c>
      <c r="CK174" s="36" t="str">
        <f>IF(AND(Input!$I174="text-tabs",Input!$K174="有"),IF(Input!$M174=1,svg_data!$AO$1,IF(Input!$M174=2,svg_data!$AO$2)),"")</f>
        <v/>
      </c>
      <c r="CL174" s="36" t="str">
        <f>IF(AND(Input!$I174="text-tabs",Input!$K174="有"),Input!$G174,"")</f>
        <v/>
      </c>
      <c r="CM174" s="36" t="str">
        <f>IF(AND(Input!$I174="text-tabs",Input!$K174="有"),IF(Input!$M174=1,svg_data!$AQ$1,IF(Input!$M174=2,svg_data!$AQ$2)),"")</f>
        <v/>
      </c>
      <c r="CN174" s="36" t="str">
        <f>IF(AND(Input!$I174="text-tabs",Input!$K174="有"),Input!$G174,"")</f>
        <v/>
      </c>
      <c r="CO174" s="36" t="str">
        <f>IF(AND(Input!$I174="text-tabs",Input!$K174="有"),IF(Input!$M174=1,svg_data!$AS$1,IF(Input!$M174=2,svg_data!$AS$2)),"")</f>
        <v/>
      </c>
      <c r="CP174" s="36" t="str">
        <f>IF(AND(Input!$I174="text-tabs",Input!$K174="有"),Input!$G174,"")</f>
        <v/>
      </c>
      <c r="CQ174" s="36" t="str">
        <f>IF(AND(Input!$I174="text-tabs",Input!$K174="有"),IF(Input!$M174=1,svg_data!$AU$1,IF(Input!$M174=2,svg_data!$AU$2)),"")</f>
        <v/>
      </c>
      <c r="CR174" s="36" t="str">
        <f>IF(AND(Input!$I174="text-tabs",Input!$K174="有"),Input!$G174,"")</f>
        <v/>
      </c>
      <c r="CS174" s="36" t="str">
        <f>IF(AND(Input!$I174="text-tabs",Input!$K174="有"),IF(Input!$M174=1,svg_data!$AW$1,IF(Input!$M174=2,svg_data!$AW$2)),"")</f>
        <v/>
      </c>
      <c r="CT174" s="36" t="str">
        <f>IF(AND(Input!$I174="text-tabs",Input!$K174="有"),Input!$G174,"")</f>
        <v/>
      </c>
      <c r="CU174" s="36" t="str">
        <f>IF(AND(Input!$I174="text-tabs",Input!$K174="有"),IF(Input!$M174=1,svg_data!$AY$1,IF(Input!$M174=2,svg_data!$AY$2)),"")</f>
        <v/>
      </c>
      <c r="CV174" s="36" t="str">
        <f>IF(AND(Input!$I174="text-tabs",Input!$K174="有"),Input!$G174,"")</f>
        <v/>
      </c>
      <c r="CW174" s="36" t="str">
        <f>IF(AND(Input!$I174="text-tabs",Input!$K174="有"),IF(Input!$M174=1,svg_data!$BA$1,IF(Input!$M174=2,svg_data!$BA$2)),"")</f>
        <v/>
      </c>
      <c r="CX174" s="36" t="str">
        <f>IF(AND(Input!$I174="text-tabs",Input!$K174="有"),Input!$G174,"")</f>
        <v/>
      </c>
      <c r="CY174" s="36" t="str">
        <f>IF(AND(Input!$I174="text-tabs",Input!$K174="有"),IF(Input!$M174=1,svg_data!$BC$1,IF(Input!$M174=2,svg_data!$BC$2)),"")</f>
        <v/>
      </c>
      <c r="CZ174" s="36" t="str">
        <f>IF(AND(Input!$I174="text-tabs",Input!$K174="有"),Input!$G174,"")</f>
        <v/>
      </c>
      <c r="DA174" s="36" t="str">
        <f>IF(AND(Input!$I174="text-tabs",Input!$K174="有"),IF(Input!$M174=1,svg_data!$BE$1,IF(Input!$M174=2,svg_data!$BE$2)),"")</f>
        <v/>
      </c>
      <c r="DB174" s="36" t="str">
        <f>IF(AND(Input!$I174="text-tabs",Input!$K174="有"),Input!$G174,"")</f>
        <v/>
      </c>
      <c r="DC174" s="36" t="str">
        <f>IF(AND(Input!$I174="text-tabs",Input!$K174="有"),IF(Input!$M174=1,svg_data!$BG$1,IF(Input!$M174=2,svg_data!$BG$2)),"")</f>
        <v/>
      </c>
      <c r="DD174" s="36" t="str">
        <f>IF(AND(Input!$I174="text-tabs",Input!$K174="有"),Input!$G174,"")</f>
        <v/>
      </c>
      <c r="DE174" s="36" t="str">
        <f>IF(AND(Input!$I174="text-tabs",Input!$K174="有"),IF(Input!$M174=1,svg_data!$BI$1,IF(Input!$M174=2,svg_data!$BI$2)),"")</f>
        <v/>
      </c>
      <c r="DF174" s="36" t="str">
        <f>IF(AND(Input!$I174="text-tabs",Input!$K174="有"),Input!$G174,"")</f>
        <v/>
      </c>
      <c r="DG174" s="36" t="str">
        <f>IF(AND(Input!$I174="text-tabs",Input!$K174="有"),IF(Input!$M174=1,svg_data!$BK$1,IF(Input!$M174=2,svg_data!$BK$2)),"")</f>
        <v/>
      </c>
      <c r="DH174" s="36" t="str">
        <f>IF(AND(Input!$I174="text-tabs",Input!$K174="有"),Input!$G174,"")</f>
        <v/>
      </c>
      <c r="DI174" s="36" t="str">
        <f>IF(AND(Input!$I174="text-tabs",Input!$K174="有"),IF(Input!$M174=1,svg_data!$BM$1,IF(Input!$M174=2,svg_data!$BM$2)),"")</f>
        <v/>
      </c>
      <c r="DJ174" s="36" t="str">
        <f>IF(AND(Input!$I174="text-tabs",Input!$K174="有"),svg_data!$BN$1,"")</f>
        <v/>
      </c>
      <c r="DK174" s="36" t="str">
        <f>IF(AND(Input!$I174="text-tabs",Input!$K174="有"),Input!$G174,"")</f>
        <v/>
      </c>
      <c r="DL174" s="36" t="str">
        <f>IF(AND(Input!$I174="text-tabs",Input!$K174="有"),svg_data!$BP$1,"")</f>
        <v/>
      </c>
      <c r="DM174" s="36" t="str">
        <f>IF(AND(Input!$I174="text-tabs",Input!$K174="有"),svg_data!$BQ$1,"")</f>
        <v/>
      </c>
      <c r="DN174" s="36" t="str">
        <f>IF(AND(Input!$I174="text-tabs",Input!$K174="有"),Input!$G174,"")</f>
        <v/>
      </c>
      <c r="DO174" s="36" t="str">
        <f>IF(AND(Input!$I174="text-tabs",Input!$K174="有"),svg_data!$BS$1,"")</f>
        <v/>
      </c>
      <c r="DP174" s="36" t="str">
        <f>IF(AND(Input!$I174="text-tabs",Input!$K174="有"),Input!$G174,"")</f>
        <v/>
      </c>
      <c r="DQ174" s="36" t="str">
        <f>IF(AND(Input!$I174="text-tabs",Input!$K174="有"),svg_data!$BU$1,"")</f>
        <v/>
      </c>
      <c r="DR174" s="36" t="str">
        <f>IF(AND(Input!$I174="text-tabs",Input!$K174="有"),Input!$G174,"")</f>
        <v/>
      </c>
      <c r="DS174" s="36" t="str">
        <f>IF(AND(Input!$I174="text-tabs",Input!$K174="有"),IF(Input!$M174=1,svg_data!$BW$1,IF(Input!$M174=2,svg_data!$BW$2)),"")</f>
        <v/>
      </c>
      <c r="DT174" s="36" t="str">
        <f>IF(AND(Input!$I174="text-tabs",Input!$K174="有"),IF(Input!$M174=1,svg_data!$BY$1,IF(Input!$M174=2,"")),"")</f>
        <v/>
      </c>
      <c r="DU174" s="36" t="str">
        <f>IF(AND(Input!$I174="text-tabs",Input!$K174="有"),IF(Input!$M174=1,Input!$G174,IF(Input!$M174=2,"")),"")</f>
        <v/>
      </c>
      <c r="DV174" s="42" t="str">
        <f>IF(AND(Input!$I174="text-tabs",Input!$K174="有"),IF(Input!$M174=1,svg_data!$CA$1,IF(Input!$M174=2,svg_data!$CA$2)),"")</f>
        <v/>
      </c>
      <c r="DW174" s="36" t="str">
        <f>IF(AND(Input!$I174="text-tabs",Input!$K174="有"),IF(Input!$M174=1,svg_data!$CB$1,IF(Input!$M174=2,svg_data!$CB$2)),"")</f>
        <v/>
      </c>
      <c r="DX174" s="36" t="str">
        <f>IF(AND(Input!$I174="text-tabs",Input!$K174="有"),Input!$G174,"")</f>
        <v/>
      </c>
      <c r="DY174" s="36" t="str">
        <f>IF(AND(Input!$I174="text-tabs",Input!$K174="有"),IF(Input!$M174=1,svg_data!$CD$1,IF(Input!$M174=2,svg_data!$CD$2)),"")</f>
        <v/>
      </c>
      <c r="DZ174" s="36" t="str">
        <f>IF(AND(Input!$I174="text-tabs",Input!$K174="有"),Input!$G174,"")</f>
        <v/>
      </c>
      <c r="EA174" s="36" t="str">
        <f>IF(AND(Input!$I174="text-tabs",Input!$K174="有"),IF(Input!$M174=1,svg_data!$CF$1,IF(Input!$M174=2,svg_data!$CF$2)),"")</f>
        <v/>
      </c>
      <c r="EB174" s="36" t="str">
        <f>IF(AND(Input!$I174="text-tabs",Input!$K174="有"),Input!$G174,"")</f>
        <v/>
      </c>
      <c r="EC174" s="36" t="str">
        <f>IF(AND(Input!$I174="text-tabs",Input!$K174="有"),IF(Input!$M174=1,svg_data!$CH$1,IF(Input!$M174=2,svg_data!$CH$2)),"")</f>
        <v/>
      </c>
      <c r="ED174" s="36" t="str">
        <f>IF(AND(Input!$I174="text-tabs",Input!$K174="有"),Input!$G174,"")</f>
        <v/>
      </c>
      <c r="EE174" s="36" t="str">
        <f>IF(AND(Input!$I174="text-tabs",Input!$K174="有"),IF(Input!$M174=1,svg_data!$CJ$1,IF(Input!$M174=2,svg_data!$CJ$2)),"")</f>
        <v/>
      </c>
      <c r="EF174" s="36" t="str">
        <f>IF(AND(Input!$I174="text-tabs",Input!$K174="有"),Input!$G174,"")</f>
        <v/>
      </c>
      <c r="EG174" s="36" t="str">
        <f>IF(AND(Input!$I174="text-tabs",Input!$K174="有"),IF(Input!$M174=1,svg_data!$CL$1,IF(Input!$M174=2,svg_data!$CL$2)),"")</f>
        <v/>
      </c>
      <c r="EH174" s="36" t="str">
        <f>IF(AND(Input!$I174="text-tabs",Input!$K174="有"),Input!$G174,"")</f>
        <v/>
      </c>
      <c r="EI174" s="36" t="str">
        <f>IF(AND(Input!$I174="text-tabs",Input!$K174="有"),IF(Input!$M174=1,svg_data!$CN$1,IF(Input!$M174=2,svg_data!$CN$2)),"")</f>
        <v/>
      </c>
      <c r="EJ174" s="36" t="str">
        <f>IF(AND(Input!$I174="text-tabs",Input!$K174="有"),Input!$G174,"")</f>
        <v/>
      </c>
      <c r="EK174" s="36" t="str">
        <f>IF(AND(Input!$I174="text-tabs",Input!$K174="有"),IF(Input!$M174=1,svg_data!$CP$1,IF(Input!$M174=2,svg_data!$CP$2)),"")</f>
        <v/>
      </c>
      <c r="EL174" s="36" t="str">
        <f>IF(AND(Input!$I174="text-tabs",Input!$K174="有"),Input!$G174,"")</f>
        <v/>
      </c>
      <c r="EM174" s="36" t="str">
        <f>IF(AND(Input!$I174="text-tabs",Input!$K174="有"),IF(Input!$M174=1,svg_data!$CR$1,IF(Input!$M174=2,svg_data!$CR$2)),"")</f>
        <v/>
      </c>
      <c r="EN174" s="36" t="str">
        <f>IF(AND(Input!$I174="text-tabs",Input!$K174="有"),Input!$G174,"")</f>
        <v/>
      </c>
      <c r="EO174" s="36" t="str">
        <f>IF(AND(Input!$I174="text-tabs",Input!$K174="有"),IF(Input!$M174=1,svg_data!$CT$1,IF(Input!$M174=2,svg_data!$CT$2)),"")</f>
        <v/>
      </c>
      <c r="EP174" s="36" t="str">
        <f>IF(AND(Input!$I174="text-tabs",Input!$K174="有"),Input!$G174,"")</f>
        <v/>
      </c>
      <c r="EQ174" s="36" t="str">
        <f>IF(AND(Input!$I174="text-tabs",Input!$K174="有"),IF(Input!$M174=1,svg_data!$CV$1,IF(Input!$M174=2,svg_data!$CV$2)),"")</f>
        <v/>
      </c>
      <c r="ER174" s="36" t="str">
        <f>IF(AND(Input!$I174="text-tabs",Input!$K174="有"),Input!$G174,"")</f>
        <v/>
      </c>
      <c r="ES174" s="36" t="str">
        <f>IF(AND(Input!$I174="text-tabs",Input!$K174="有"),IF(Input!$M174=1,svg_data!$CX$1,IF(Input!$M174=2,svg_data!$CX$2)),"")</f>
        <v/>
      </c>
      <c r="ET174" s="36" t="str">
        <f>IF(AND(Input!$I174="text-tabs",Input!$K174="有"),Input!$G174,"")</f>
        <v/>
      </c>
      <c r="EU174" s="36" t="str">
        <f>IF(AND(Input!$I174="text-tabs",Input!$K174="有"),IF(Input!$M174=1,svg_data!$CZ$1,IF(Input!$M174=2,svg_data!$CZ$2)),"")</f>
        <v/>
      </c>
      <c r="EV174" s="36" t="str">
        <f>IF(AND(Input!$I174="text-tabs",Input!$K174="有"),Input!$G174,"")</f>
        <v/>
      </c>
      <c r="EW174" s="36" t="str">
        <f>IF(AND(Input!$I174="text-tabs",Input!$K174="有"),IF(Input!$M174=1,svg_data!$DB$1,IF(Input!$M174=2,svg_data!$DB$2)),"")</f>
        <v/>
      </c>
      <c r="EX174" s="36" t="str">
        <f>IF(AND(Input!$I174="text-tabs",Input!$K174="有"),Input!$G174,"")</f>
        <v/>
      </c>
      <c r="EY174" s="36" t="str">
        <f>IF(AND(Input!$I174="text-tabs",Input!$K174="有"),IF(Input!$M174=1,svg_data!$DD$1,IF(Input!$M174=2,svg_data!$DD$2)),"")</f>
        <v/>
      </c>
      <c r="EZ174" s="36" t="str">
        <f>IF(AND(Input!$I174="text-tabs",Input!$K174="有"),Input!$G174,"")</f>
        <v/>
      </c>
      <c r="FA174" s="36" t="str">
        <f>IF(AND(Input!$I174="text-tabs",Input!$K174="有"),IF(Input!$M174=1,svg_data!$DF$1,IF(Input!$M174=2,svg_data!$DF$2)),"")</f>
        <v/>
      </c>
      <c r="FB174" s="36" t="str">
        <f>IF(AND(Input!$I174="text-tabs",Input!$K174="有"),Input!$G174,"")</f>
        <v/>
      </c>
      <c r="FC174" s="36" t="str">
        <f>IF(AND(Input!$I174="text-tabs",Input!$K174="有"),IF(Input!$M174=1,svg_data!$DH$1,IF(Input!$M174=2,svg_data!$DH$2)),"")</f>
        <v/>
      </c>
      <c r="FD174" s="36" t="str">
        <f>IF(AND(Input!$I174="text-tabs",Input!$K174="有"),Input!$G174,"")</f>
        <v/>
      </c>
      <c r="FE174" s="36" t="str">
        <f>IF(AND(Input!$I174="text-tabs",Input!$K174="有"),IF(Input!$M174=1,svg_data!$DJ$1,IF(Input!$M174=2,svg_data!$DJ$2)),"")</f>
        <v/>
      </c>
      <c r="FF174" s="36" t="str">
        <f>IF(AND(Input!$I174="text-tabs",Input!$K174="有"),Input!$G174,"")</f>
        <v/>
      </c>
      <c r="FG174" s="36" t="str">
        <f>IF(AND(Input!$I174="text-tabs",Input!$K174="有"),IF(Input!$M174=1,svg_data!$DL$1,IF(Input!$M174=2,svg_data!$DL$2)),"")</f>
        <v/>
      </c>
      <c r="FH174" s="36" t="str">
        <f>IF(AND(Input!$I174="text-tabs",Input!$K174="有"),Input!$G174,"")</f>
        <v/>
      </c>
      <c r="FI174" s="36" t="str">
        <f>IF(AND(Input!$I174="text-tabs",Input!$K174="有"),IF(Input!$M174=1,svg_data!$DN$1,IF(Input!$M174=2,svg_data!$DN$2)),"")</f>
        <v/>
      </c>
      <c r="FJ174" s="36" t="str">
        <f>IF(AND(Input!$I174="text-tabs",Input!$K174="有"),Input!$G174,"")</f>
        <v/>
      </c>
      <c r="FK174" s="36" t="str">
        <f>IF(AND(Input!$I174="text-tabs",Input!$K174="有"),IF(Input!$M174=1,svg_data!$DP$1,IF(Input!$M174=2,svg_data!$DP$2)),"")</f>
        <v/>
      </c>
      <c r="FL174" s="36" t="str">
        <f>IF(AND(Input!$I174="text-tabs",Input!$K174="有"),Input!$G174,"")</f>
        <v/>
      </c>
      <c r="FM174" s="36" t="str">
        <f>IF(AND(Input!$I174="text-tabs",Input!$K174="有"),IF(Input!$M174=1,svg_data!$DR$1,IF(Input!$M174=2,svg_data!$DR$2)),"")</f>
        <v/>
      </c>
      <c r="FN174" s="36" t="str">
        <f>IF(AND(Input!$I174="text-tabs",Input!$K174="有"),Input!$G174,"")</f>
        <v/>
      </c>
      <c r="FO174" s="36" t="str">
        <f>IF(AND(Input!$I174="text-tabs",Input!$K174="有"),IF(Input!$M174=1,svg_data!$DT$1,IF(Input!$M174=2,svg_data!$DT$2)),"")</f>
        <v/>
      </c>
      <c r="FP174" s="36" t="str">
        <f>IF(AND(Input!$I174="text-tabs",Input!$K174="有"),Input!$G174,"")</f>
        <v/>
      </c>
      <c r="FQ174" s="36" t="str">
        <f>IF(AND(Input!$I174="text-tabs",Input!$K174="有"),IF(Input!$M174=1,svg_data!$DV$1,IF(Input!$M174=2,svg_data!$DV$2)),"")</f>
        <v/>
      </c>
      <c r="FR174" s="36" t="str">
        <f>IF(AND(Input!$I174="text-tabs",Input!$K174="有"),Input!$G174,"")</f>
        <v/>
      </c>
      <c r="FS174" s="36" t="str">
        <f>IF(AND(Input!$I174="text-tabs",Input!$K174="有"),IF(Input!$M174=1,svg_data!$DX$1,IF(Input!$M174=2,svg_data!$DX$2)),"")</f>
        <v/>
      </c>
      <c r="FT174" s="36" t="str">
        <f>IF(AND(Input!$I174="text-tabs",Input!$K174="有"),Input!$G174,"")</f>
        <v/>
      </c>
      <c r="FU174" s="36" t="str">
        <f>IF(AND(Input!$I174="text-tabs",Input!$K174="有"),IF(Input!$M174=1,svg_data!$DZ$1,IF(Input!$M174=2,svg_data!$DZ$2)),"")</f>
        <v/>
      </c>
      <c r="FV174" s="36" t="str">
        <f>IF(AND(Input!$I174="text-tabs",Input!$K174="有"),Input!$G174,"")</f>
        <v/>
      </c>
      <c r="FW174" s="36" t="str">
        <f>IF(AND(Input!$I174="text-tabs",Input!$K174="有"),IF(Input!$M174=1,svg_data!$EB$1,IF(Input!$M174=2,svg_data!$EB$2)),"")</f>
        <v/>
      </c>
      <c r="FX174" s="36" t="str">
        <f>IF(AND(Input!$I174="text-tabs",Input!$K174="有"),Input!$G174,"")</f>
        <v/>
      </c>
      <c r="FY174" s="36" t="str">
        <f>IF(AND(Input!$I174="text-tabs",Input!$K174="有"),IF(Input!$M174=1,svg_data!$ED$1,IF(Input!$M174=2,svg_data!$ED$2)),"")</f>
        <v/>
      </c>
      <c r="FZ174" s="36" t="str">
        <f>IF(AND(Input!$I174="text-tabs",Input!$K174="有"),Input!$G174,"")</f>
        <v/>
      </c>
      <c r="GA174" s="36" t="str">
        <f>IF(AND(Input!$I174="text-tabs",Input!$K174="有"),IF(Input!$M174=1,svg_data!$EF$1,IF(Input!$M174=2,svg_data!$EF$2)),"")</f>
        <v/>
      </c>
      <c r="GB174" s="36" t="str">
        <f>IF(AND(Input!$I174="text-tabs",Input!$K174="有"),Input!$G174,"")</f>
        <v/>
      </c>
      <c r="GC174" s="36" t="str">
        <f>IF(AND(Input!$I174="text-tabs",Input!$K174="有"),IF(Input!$M174=1,svg_data!$EH$1,IF(Input!$M174=2,svg_data!$EH$2)),"")</f>
        <v/>
      </c>
      <c r="GD174" s="36" t="str">
        <f>IF(AND(Input!$I174="text-tabs",Input!$K174="有"),Input!$G174,"")</f>
        <v/>
      </c>
      <c r="GE174" s="36" t="str">
        <f>IF(AND(Input!$I174="text-tabs",Input!$K174="有"),IF(Input!$M174=1,svg_data!$EJ$1,IF(Input!$M174=2,svg_data!$EJ$2)),"")</f>
        <v/>
      </c>
      <c r="GF174" s="36" t="str">
        <f>IF(AND(Input!$I174="text-tabs",Input!$K174="有"),Input!$G174,"")</f>
        <v/>
      </c>
      <c r="GG174" s="36" t="str">
        <f>IF(AND(Input!$I174="text-tabs",Input!$K174="有"),IF(Input!$M174=1,svg_data!$EL$1,IF(Input!$M174=2,svg_data!$EL$2)),"")</f>
        <v/>
      </c>
      <c r="GH174" s="36" t="str">
        <f>IF(AND(Input!$I174="text-tabs",Input!$K174="有"),Input!$G174,"")</f>
        <v/>
      </c>
      <c r="GI174" s="36" t="str">
        <f>IF(AND(Input!$I174="text-tabs",Input!$K174="有"),IF(Input!$M174=1,svg_data!$EN$1,IF(Input!$M174=2,svg_data!$EN$2)),"")</f>
        <v/>
      </c>
      <c r="GJ174" s="36" t="str">
        <f>IF(AND(Input!$I174="text-tabs",Input!$K174="有"),Input!$G174,"")</f>
        <v/>
      </c>
      <c r="GK174" s="36" t="str">
        <f>IF(AND(Input!$I174="text-tabs",Input!$K174="有"),IF(Input!$M174=1,svg_data!$EP$1,IF(Input!$M174=2,svg_data!$EP$2)),"")</f>
        <v/>
      </c>
      <c r="GL174" s="36" t="str">
        <f>IF(AND(Input!$I174="text-tabs",Input!$K174="有"),Input!$G174,"")</f>
        <v/>
      </c>
      <c r="GM174" s="36" t="str">
        <f>IF(AND(Input!$I174="text-tabs",Input!$K174="有"),svg_data!$ER$1,"")</f>
        <v/>
      </c>
      <c r="GN174" s="36" t="str">
        <f>IF(AND(Input!$I174="text-tabs",Input!$K174="有"),Input!$G174,"")</f>
        <v/>
      </c>
      <c r="GO174" s="36" t="str">
        <f>IF(AND(Input!$I174="text-tabs",Input!$K174="有"),svg_data!$ET$1,"")</f>
        <v/>
      </c>
      <c r="GP174" s="36" t="str">
        <f>IF(AND(Input!$I174="text-tabs",Input!$K174="有"),Input!$G174,"")</f>
        <v/>
      </c>
      <c r="GQ174" s="36" t="str">
        <f>IF(AND(Input!$I174="text-tabs",Input!$K174="有"),svg_data!$EV$1,"")</f>
        <v/>
      </c>
      <c r="GR174" s="36" t="str">
        <f>IF(AND(Input!$I174="text-tabs",Input!$K174="有"),Input!$G174,"")</f>
        <v/>
      </c>
      <c r="GS174" s="36" t="str">
        <f>IF(AND(Input!$I174="text-tabs",Input!$K174="有"),svg_data!$EX$1,"")</f>
        <v/>
      </c>
      <c r="GT174" s="36" t="str">
        <f>IF(AND(Input!$I174="text-tabs",Input!$K174="有"),IF(Input!$O174="無","",svg_data!$EY$1),"")</f>
        <v/>
      </c>
      <c r="GU174" s="36" t="str">
        <f>IF(AND(Input!$I174="text-tabs",Input!$K174="有"),IF(Input!$O174="無","",Input!$G174),"")</f>
        <v/>
      </c>
      <c r="GV174" s="36" t="str">
        <f>IF(AND(Input!$I174="text-tabs",Input!$K174="有"),IF(Input!$O174="無","",Input!$O174),"")</f>
        <v/>
      </c>
      <c r="GW174" s="36" t="str">
        <f>IF(AND(Input!$I174="text-tabs",Input!$K174="有"),IF(Input!$O174="無","",svg_data!$FA$1),"")</f>
        <v/>
      </c>
      <c r="GX174" s="36" t="str">
        <f>IF(AND(Input!$I174="text-tabs",Input!$K174="有"),IF(Input!$O174="無","",Input!$P174),"")</f>
        <v/>
      </c>
      <c r="GY174" s="36" t="str">
        <f>IF(AND(Input!$I174="text-tabs",Input!$K174="有"),IF(Input!$O174="無","",svg_data!$FC$1),"")</f>
        <v/>
      </c>
      <c r="GZ174" s="36" t="str">
        <f>IF(AND(Input!$I174="text-tabs",Input!$K174="有"),svg_data!$FD$1,"")</f>
        <v/>
      </c>
      <c r="HA174" s="36" t="str">
        <f>IF(AND(Input!$I174="text-tabs",Input!$K174="有"),$HA$1,"")</f>
        <v/>
      </c>
      <c r="HB174" s="36" t="str">
        <f>IF(AND(Input!$I174="text-tabs",Input!$V174="有",Input!$W174&lt;&gt;""),$HB$1,"")</f>
        <v/>
      </c>
      <c r="HC174" s="36" t="str">
        <f>IF(AND(Input!$I174="text-tabs",Input!$V174="有",Input!$W174&lt;&gt;""),Input!$U174,"")</f>
        <v/>
      </c>
      <c r="HD174" s="36" t="str">
        <f>IF(AND(Input!$I174="text-tabs",Input!$V174="有",Input!$W174&lt;&gt;""),$HD$1,"")</f>
        <v/>
      </c>
      <c r="HE174" s="36" t="str">
        <f>IF(AND(Input!$I174="text-tabs",Input!$V174="有",Input!$W174&lt;&gt;""),$HE$1,"")</f>
        <v/>
      </c>
      <c r="HF174" s="36" t="str">
        <f>IF(AND(Input!$I174="text-tabs",Input!$V174="有",Input!$W174&lt;&gt;""),$HF$1,"")</f>
        <v/>
      </c>
      <c r="HG174" s="36" t="str">
        <f>IF(AND(Input!$I174="text-tabs",Input!$V174="有",Input!$W174&lt;&gt;""),Input!$X174,"")</f>
        <v/>
      </c>
      <c r="HH174" s="36" t="str">
        <f>IF(AND(Input!$I174="text-tabs",Input!$V174="有",Input!$W174&lt;&gt;""),$HH$1,"")</f>
        <v/>
      </c>
      <c r="HI174" s="36" t="str">
        <f>IF(AND(Input!$I174="text-tabs",Input!$V174="有",Input!$W174&lt;&gt;""),Input!$W174,"")</f>
        <v/>
      </c>
      <c r="HJ174" s="36" t="str">
        <f>IF(AND(Input!$I174="text-tabs",Input!$V174="有",Input!$W174&lt;&gt;""),$HJ$1,"")</f>
        <v/>
      </c>
      <c r="HK174" s="36" t="str">
        <f>IF(AND(Input!$I174="text-tabs",Input!$V174="有",Input!$Y174&lt;&gt;"無"),$HK$1,"")</f>
        <v/>
      </c>
      <c r="HL174" s="36" t="str">
        <f>IF(AND(Input!$I174="text-tabs",Input!$V174="有",Input!$Y174&lt;&gt;"無"),$HF$1,"")</f>
        <v/>
      </c>
      <c r="HM174" s="36" t="str">
        <f>IF(AND(Input!$I174="text-tabs",Input!$V174="有",Input!$Y174&lt;&gt;"無"),Input!$Z174,"")</f>
        <v/>
      </c>
      <c r="HN174" s="36" t="str">
        <f>IF(AND(Input!$I174="text-tabs",Input!$V174="有",Input!$Y174&lt;&gt;"無"),$HH$1,"")</f>
        <v/>
      </c>
      <c r="HO174" s="36" t="str">
        <f>IF(AND(Input!$I174="text-tabs",Input!$V174="有",Input!$Y174&lt;&gt;"無"),Input!$Y174,"")</f>
        <v/>
      </c>
      <c r="HP174" s="36" t="str">
        <f>IF(AND(Input!$I174="text-tabs",Input!$V174="有",Input!$Y174&lt;&gt;"無"),$HJ$1,"")</f>
        <v/>
      </c>
      <c r="HQ174" s="36" t="str">
        <f>IF(AND(Input!$I174="text-tabs",Input!$V174="有",Input!$AA174&lt;&gt;"無"),$HQ$1,"")</f>
        <v/>
      </c>
      <c r="HR174" s="36" t="str">
        <f>IF(AND(Input!$I174="text-tabs",Input!$V174="有",Input!$AA174&lt;&gt;"無"),$HR$1,"")</f>
        <v/>
      </c>
      <c r="HS174" s="36" t="str">
        <f>IF(AND(Input!$I174="text-tabs",Input!$V174="有",Input!$AA174&lt;&gt;"無"),Input!$AB174,"")</f>
        <v/>
      </c>
      <c r="HT174" s="36" t="str">
        <f>IF(AND(Input!$I174="text-tabs",Input!$V174="有",Input!$AA174&lt;&gt;"無"),$HT$1,"")</f>
        <v/>
      </c>
      <c r="HU174" s="36" t="str">
        <f>IF(AND(Input!$I174="text-tabs",Input!$V174="有",Input!$AA174&lt;&gt;"無"),Input!$AA174,"")</f>
        <v/>
      </c>
      <c r="HV174" s="36" t="str">
        <f>IF(AND(Input!$I174="text-tabs",Input!$V174="有",Input!$AA174&lt;&gt;"無"),$HV$1,"")</f>
        <v/>
      </c>
      <c r="HW174" s="36" t="str">
        <f>IF(AND(Input!$I174="text-tabs",Input!$V174="有",Input!$AC174&lt;&gt;"無"),$HW$1,"")</f>
        <v/>
      </c>
      <c r="HX174" s="36" t="str">
        <f>IF(AND(Input!$I174="text-tabs",Input!$V174="有",Input!$AC174&lt;&gt;"無"),$HX$1,"")</f>
        <v/>
      </c>
      <c r="HY174" s="36" t="str">
        <f>IF(AND(Input!$I174="text-tabs",Input!$V174="有",Input!$AC174&lt;&gt;"無"),Input!$AD174,"")</f>
        <v/>
      </c>
      <c r="HZ174" s="36" t="str">
        <f>IF(AND(Input!$I174="text-tabs",Input!$V174="有",Input!$AC174&lt;&gt;"無"),$HZ$1,"")</f>
        <v/>
      </c>
      <c r="IA174" s="36" t="str">
        <f>IF(AND(Input!$I174="text-tabs",Input!$V174="有",Input!$AC174&lt;&gt;"無"),Input!$AC174,"")</f>
        <v/>
      </c>
      <c r="IB174" s="36" t="str">
        <f>IF(AND(Input!$I174="text-tabs",Input!$V174="有",Input!$AC174&lt;&gt;"無"),$IB$1,"")</f>
        <v/>
      </c>
      <c r="IC174" s="36" t="str">
        <f>IF(AND(Input!$I174="text-tabs",Input!$V174="有",Input!$AE174&lt;&gt;"無"),$IC$1,"")</f>
        <v/>
      </c>
      <c r="ID174" s="36" t="str">
        <f>IF(AND(Input!$I174="text-tabs",Input!$V174="有",Input!$AE174&lt;&gt;"無"),$HF$1,"")</f>
        <v/>
      </c>
      <c r="IE174" s="36" t="str">
        <f>IF(AND(Input!$I174="text-tabs",Input!$V174="有",Input!$AE174&lt;&gt;"無"),Input!$AF174,"")</f>
        <v/>
      </c>
      <c r="IF174" s="36" t="str">
        <f>IF(AND(Input!$I174="text-tabs",Input!$V174="有",Input!$AE174&lt;&gt;"無"),$HH$1,"")</f>
        <v/>
      </c>
      <c r="IG174" s="36" t="str">
        <f>IF(AND(Input!$I174="text-tabs",Input!$V174="有",Input!$AE174&lt;&gt;"無"),Input!$AE174,"")</f>
        <v/>
      </c>
      <c r="IH174" s="36" t="str">
        <f>IF(AND(Input!$I174="text-tabs",Input!$V174="有",Input!$AE174&lt;&gt;"無"),$HJ$1,"")</f>
        <v/>
      </c>
      <c r="II174" s="36" t="str">
        <f>IF(AND(Input!$I174="text-tabs",Input!$V174="有"),$II$1,"")</f>
        <v/>
      </c>
      <c r="IJ174" s="36" t="str">
        <f>IF(AND(Input!$I174="text-tabs",Input!$AG174="有"),$IJ$1,"")</f>
        <v/>
      </c>
      <c r="IK174" s="36" t="str">
        <f>IF(AND(Input!$I174="text-tabs",Input!$AG174="有"),Input!$AH174,"")</f>
        <v/>
      </c>
      <c r="IL174" s="36" t="str">
        <f>IF(AND(Input!$I174="text-tabs",Input!$AG174="有"),$IL$1,"")</f>
        <v/>
      </c>
      <c r="IM174" s="36" t="str">
        <f>IF(AND(Input!$I174="text-tabs",Input!$AG174="有"),Input!$AI174,"")</f>
        <v/>
      </c>
      <c r="IN174" s="36" t="str">
        <f>IF(AND(Input!$I174="text-tabs",Input!$AG174="有"),$IN$1,"")</f>
        <v/>
      </c>
      <c r="IO174" s="36" t="str">
        <f>IF(Input!$I174="text-tabs",$IO$1,"")</f>
        <v/>
      </c>
      <c r="IP174" s="36" t="str">
        <f>IF(Input!$I174="event",$IP$1,"")</f>
        <v/>
      </c>
      <c r="IQ174" s="36" t="str">
        <f>IF(Input!$I174="event",Input!$R174,"")</f>
        <v/>
      </c>
      <c r="IR174" s="36" t="str">
        <f>IF(Input!$I174="event",$IR$1,"")</f>
        <v/>
      </c>
      <c r="IS174" s="36" t="str">
        <f>IF(Input!$I174="event",$IS$1,"")</f>
        <v/>
      </c>
      <c r="IT174" s="36" t="str">
        <f>IF(Input!$I174="event",Input!$Q174,"")</f>
        <v/>
      </c>
      <c r="IU174" s="36" t="str">
        <f>IF(Input!$I174="event",$IU$1,"")</f>
        <v/>
      </c>
      <c r="IV174" s="36" t="str">
        <f>IF(Input!$I174="image",$IV$1,"")</f>
        <v/>
      </c>
      <c r="IW174" s="36" t="str">
        <f>IF(Input!$I174="image",Input!$S174,"")</f>
        <v/>
      </c>
      <c r="IX174" s="36" t="str">
        <f>IF(Input!$I174="image",$IX$1,"")</f>
        <v/>
      </c>
      <c r="IY174" s="36" t="str">
        <f>IF(AND(Input!$I174="image",Input!$V174="無"),$IY$1,"")</f>
        <v/>
      </c>
      <c r="IZ174" s="36" t="str">
        <f>IF(AND(Input!$I174="image",Input!$V174="無"),Input!$B174,"")</f>
        <v/>
      </c>
      <c r="JA174" s="36" t="str">
        <f>IF(AND(Input!$I174="image",Input!$V174="無"),$JA$1,"")</f>
        <v/>
      </c>
      <c r="JB174" s="36" t="str">
        <f>IF(AND(Input!$I174="image",Input!$V174="有"),$JB$1,"")</f>
        <v/>
      </c>
      <c r="JC174" s="36" t="str">
        <f>IF(AND(Input!$I174="image",Input!$V174="有"),Input!$W174,"")</f>
        <v/>
      </c>
      <c r="JD174" s="36" t="str">
        <f>IF(AND(Input!$I174="image",Input!$V174="有"),$JD$1,"")</f>
        <v/>
      </c>
      <c r="JE174" s="36" t="str">
        <f>IF(AND(Input!$I174="image",Input!$V174="有"),Input!$X174,"")</f>
        <v/>
      </c>
      <c r="JF174" s="36" t="str">
        <f>IF(AND(Input!$I174="image",Input!$V174="有"),$JF$1,"")</f>
        <v/>
      </c>
      <c r="JG174" s="36" t="str">
        <f>IF(Input!$I174="embed",$JG$1,"")</f>
        <v/>
      </c>
      <c r="JH174" s="36" t="str">
        <f>IF(Input!$I174="embed",Input!$X174,"")</f>
        <v/>
      </c>
      <c r="JI174" s="36" t="str">
        <f>IF(Input!$I174="embed",$JI$1,"")</f>
        <v/>
      </c>
      <c r="JJ174" s="36" t="str">
        <f>IF(Input!$I174="embed",$JJ$1,"")</f>
        <v/>
      </c>
      <c r="JK174" s="36" t="str">
        <f>IF(Input!$I174="embed",Input!$R174,"")</f>
        <v/>
      </c>
      <c r="JL174" s="36" t="str">
        <f>IF(Input!$I174="embed",$JL$1,"")</f>
        <v/>
      </c>
      <c r="JM174" s="36" t="str">
        <f>IF(Input!$I174="table",Input!$AI174,"")</f>
        <v/>
      </c>
      <c r="JN174" s="36" t="str">
        <f>IF(Input!$I174="table",Input!$AJ174,"")</f>
        <v/>
      </c>
      <c r="JO174" s="36" t="s">
        <v>0</v>
      </c>
      <c r="JP174" s="36" t="str">
        <f t="shared" si="8"/>
        <v/>
      </c>
    </row>
    <row r="175" spans="1:276" s="36" customFormat="1">
      <c r="A175" s="39" t="str">
        <f t="shared" si="7"/>
        <v>"0":{"category":"未記入","class":"0","id":"0","titleShadow":"",}</v>
      </c>
      <c r="B175" s="36" t="s">
        <v>5</v>
      </c>
      <c r="C175" s="40">
        <f>Input!$G175</f>
        <v>0</v>
      </c>
      <c r="D175" s="36" t="s">
        <v>210</v>
      </c>
      <c r="E175" s="36" t="s">
        <v>23</v>
      </c>
      <c r="F175" s="36" t="str">
        <f>IF(Input!$C175&lt;&gt;"",Input!$C175,"未記入")</f>
        <v>未記入</v>
      </c>
      <c r="G175" s="36" t="s">
        <v>3</v>
      </c>
      <c r="H175" s="36" t="s">
        <v>1</v>
      </c>
      <c r="I175" s="36">
        <f>Input!$I175</f>
        <v>0</v>
      </c>
      <c r="J175" s="36" t="s">
        <v>3</v>
      </c>
      <c r="K175" s="36" t="s">
        <v>4</v>
      </c>
      <c r="L175" s="40">
        <f>Input!$G175</f>
        <v>0</v>
      </c>
      <c r="M175" s="36" t="s">
        <v>3</v>
      </c>
      <c r="N175" s="36" t="str">
        <f>IF(Input!$D175="有",$N$1,"")</f>
        <v/>
      </c>
      <c r="O175" s="36" t="str">
        <f>IF(Input!$D175="有",Input!$A175,"")</f>
        <v/>
      </c>
      <c r="P175" s="36" t="str">
        <f>IF(Input!$D175="有",$P$1,"")</f>
        <v/>
      </c>
      <c r="Q175" s="36" t="str">
        <f>IF(Input!$D175="有",$Q$1,"")</f>
        <v/>
      </c>
      <c r="R175" s="36" t="str">
        <f>IF(Input!$D175="有",LEFT(Input!$E175,1),"")</f>
        <v/>
      </c>
      <c r="S175" s="36" t="str">
        <f>IF(Input!$D175="有",$S$1,"")</f>
        <v/>
      </c>
      <c r="T175" s="36" t="str">
        <f>IF(Input!$D175="有",$T$1,"")</f>
        <v/>
      </c>
      <c r="U175" s="36" t="str">
        <f>IF(Input!$D175="有",Input!$F175,"")</f>
        <v/>
      </c>
      <c r="V175" s="36" t="str">
        <f>IF(Input!$D175="有",$V$1,"")</f>
        <v/>
      </c>
      <c r="W175" s="36" t="s">
        <v>205</v>
      </c>
      <c r="X175" s="36" t="str">
        <f>IF(Input!$H175="有","true",IF(Input!$H175="無","false",""))</f>
        <v/>
      </c>
      <c r="Y175" s="36" t="s">
        <v>3</v>
      </c>
      <c r="Z175" s="36" t="str">
        <f>IF(OR(Input!$I175="text-tabs",Input!$I175="text"),$Z$1,"")</f>
        <v/>
      </c>
      <c r="AA175" s="36" t="str">
        <f>IF(OR(Input!$I175="text-tabs",Input!$I175="text"),Input!$B175,"")</f>
        <v/>
      </c>
      <c r="AB175" s="36" t="str">
        <f>IF(OR(Input!$I175="text-tabs",Input!$I175="text"),$AB$1,"")</f>
        <v/>
      </c>
      <c r="AC175" s="36" t="str">
        <f>IF(AND(OR(Input!$I175="text-tabs",Input!$I175="text"),Input!$T175="無"),$AC$1,"")</f>
        <v/>
      </c>
      <c r="AD175" s="36" t="str">
        <f>IF(AND(OR(Input!$I175="text-tabs",Input!$I175="text"),Input!$T175="無"),Input!$S175,"")</f>
        <v/>
      </c>
      <c r="AE175" s="36" t="str">
        <f>IF(AND(OR(Input!$I175="text-tabs",Input!$I175="text"),Input!$T175="無"),$AE$1,"")</f>
        <v/>
      </c>
      <c r="AF175" s="36" t="str">
        <f>IF(AND(OR(Input!$I175="text-tabs",Input!$I175="text"),Input!$S175="無"),$AF$1,"")</f>
        <v/>
      </c>
      <c r="AG175" s="36" t="str">
        <f>IF(AND(OR(Input!$I175="text-tabs",Input!$I175="text"),Input!$S175="無"),Input!$T175,"")</f>
        <v/>
      </c>
      <c r="AH175" s="36" t="str">
        <f>IF(AND(OR(Input!$I175="text-tabs",Input!$I175="text"),Input!$S175="無"),$AH$1,"")</f>
        <v/>
      </c>
      <c r="AI175" s="36" t="str">
        <f>IF(Input!$I175="text",$AI$1,"")</f>
        <v/>
      </c>
      <c r="AJ175" s="36" t="str">
        <f>IF(Input!$I175="text",Input!$R175,"")</f>
        <v/>
      </c>
      <c r="AK175" s="36" t="str">
        <f>IF(Input!$I175="text",$AK$1,"")</f>
        <v/>
      </c>
      <c r="AL175" s="36" t="str">
        <f>IF(Input!$I175="text-tabs",$AL$1,"")</f>
        <v/>
      </c>
      <c r="AM175" s="36" t="str">
        <f>IF(Input!$I175="text-tabs",$AM$1,"")</f>
        <v/>
      </c>
      <c r="AN175" s="36" t="str">
        <f>IF(Input!$I175="text-tabs",Input!$J175,"")</f>
        <v/>
      </c>
      <c r="AO175" s="36" t="str">
        <f>IF(Input!$I175="text-tabs",$AO$1,"")</f>
        <v/>
      </c>
      <c r="AP175" s="36" t="str">
        <f>IF(Input!$I175="text-tabs",Input!$R175,"")</f>
        <v/>
      </c>
      <c r="AQ175" s="36" t="str">
        <f>IF(Input!$I175="text-tabs",$AQ$1,"")</f>
        <v/>
      </c>
      <c r="AR175" s="36" t="str">
        <f>IF(AND(Input!$I175="text-tabs",Input!$K175="有"),$AR$1,"")</f>
        <v/>
      </c>
      <c r="AS175" s="36" t="str">
        <f>IF(AND(Input!$I175="text-tabs",Input!$K175="有"),Input!$L175,"")</f>
        <v/>
      </c>
      <c r="AT175" s="36" t="str">
        <f>IF(AND(Input!$I175="text-tabs",Input!$K175="有"),$AT$1,"")</f>
        <v/>
      </c>
      <c r="AU175" s="36" t="str">
        <f>IF(AND(Input!$I175="text-tabs",Input!$K175="有"),Input!$N175,"")</f>
        <v/>
      </c>
      <c r="AV175" s="36" t="str">
        <f>IF(AND(Input!$I175="text-tabs",Input!$K175="有"),"&lt;br&gt;","")</f>
        <v/>
      </c>
      <c r="AW175" s="36" t="str">
        <f>IF(AND(Input!$I175="text-tabs",Input!$K175="有"),IF(Input!$M175=1,svg_data!$A$1,IF(Input!$M175=2,svg_data!$A$2)),"")</f>
        <v/>
      </c>
      <c r="AX175" s="36" t="str">
        <f>IF(AND(Input!$I175="text-tabs",Input!$K175="有"),Input!$G175,"")</f>
        <v/>
      </c>
      <c r="AY175" s="36" t="str">
        <f>IF(AND(Input!$I175="text-tabs",Input!$K175="有"),IF(Input!$M175=1,svg_data!$C$1,IF(Input!$M175=2,svg_data!$C$2)),"")</f>
        <v/>
      </c>
      <c r="AZ175" s="36" t="str">
        <f>IF(AND(Input!$I175="text-tabs",Input!$K175="有"),Input!$G175,"")</f>
        <v/>
      </c>
      <c r="BA175" s="36" t="str">
        <f>IF(AND(Input!$I175="text-tabs",Input!$K175="有"),IF(Input!$M175=1,svg_data!$E$1,IF(Input!$M175=2,svg_data!$E$2)),"")</f>
        <v/>
      </c>
      <c r="BB175" s="36" t="str">
        <f>IF(AND(Input!$I175="text-tabs",Input!$K175="有"),Input!$G175,"")</f>
        <v/>
      </c>
      <c r="BC175" s="36" t="str">
        <f>IF(AND(Input!$I175="text-tabs",Input!$K175="有"),IF(Input!$M175=1,svg_data!$G$1,IF(Input!$M175=2,svg_data!$G$2)),"")</f>
        <v/>
      </c>
      <c r="BD175" s="36" t="str">
        <f>IF(AND(Input!$I175="text-tabs",Input!$K175="有"),Input!$G175,"")</f>
        <v/>
      </c>
      <c r="BE175" s="36" t="str">
        <f>IF(AND(Input!$I175="text-tabs",Input!$K175="有"),IF(Input!$M175=1,svg_data!$I$1,IF(Input!$M175=2,svg_data!$I$2)),"")</f>
        <v/>
      </c>
      <c r="BF175" s="36" t="str">
        <f>IF(AND(Input!$I175="text-tabs",Input!$K175="有"),Input!$G175,"")</f>
        <v/>
      </c>
      <c r="BG175" s="36" t="str">
        <f>IF(AND(Input!$I175="text-tabs",Input!$K175="有"),IF(Input!$M175=1,svg_data!$K$1,IF(Input!$M175=2,svg_data!$K$2)),"")</f>
        <v/>
      </c>
      <c r="BH175" s="36" t="str">
        <f>IF(AND(Input!$I175="text-tabs",Input!$K175="有"),Input!$G175,"")</f>
        <v/>
      </c>
      <c r="BI175" s="36" t="str">
        <f>IF(AND(Input!$I175="text-tabs",Input!$K175="有"),IF(Input!$M175=1,svg_data!$M$1,IF(Input!$M175=2,svg_data!$M$2)),"")</f>
        <v/>
      </c>
      <c r="BJ175" s="36" t="str">
        <f>IF(AND(Input!$I175="text-tabs",Input!$K175="有"),Input!$G175,"")</f>
        <v/>
      </c>
      <c r="BK175" s="36" t="str">
        <f>IF(AND(Input!$I175="text-tabs",Input!$K175="有"),IF(Input!$M175=1,svg_data!$O$1,IF(Input!$M175=2,svg_data!$O$2)),"")</f>
        <v/>
      </c>
      <c r="BL175" s="36" t="str">
        <f>IF(AND(Input!$I175="text-tabs",Input!$K175="有"),Input!$G175,"")</f>
        <v/>
      </c>
      <c r="BM175" s="36" t="str">
        <f>IF(AND(Input!$I175="text-tabs",Input!$K175="有"),IF(Input!$M175=1,svg_data!$Q$1,IF(Input!$M175=2,svg_data!$Q$2)),"")</f>
        <v/>
      </c>
      <c r="BN175" s="36" t="str">
        <f>IF(AND(Input!$I175="text-tabs",Input!$K175="有"),Input!$G175,"")</f>
        <v/>
      </c>
      <c r="BO175" s="36" t="str">
        <f>IF(AND(Input!$I175="text-tabs",Input!$K175="有"),IF(Input!$M175=1,svg_data!$S$1,IF(Input!$M175=2,svg_data!$S$2)),"")</f>
        <v/>
      </c>
      <c r="BP175" s="36" t="str">
        <f>IF(AND(Input!$I175="text-tabs",Input!$K175="有"),Input!$G175,"")</f>
        <v/>
      </c>
      <c r="BQ175" s="36" t="str">
        <f>IF(AND(Input!$I175="text-tabs",Input!$K175="有"),IF(Input!$M175=1,svg_data!$U$1,IF(Input!$M175=2,svg_data!$U$2)),"")</f>
        <v/>
      </c>
      <c r="BR175" s="36" t="str">
        <f>IF(AND(Input!$I175="text-tabs",Input!$K175="有"),Input!$G175,"")</f>
        <v/>
      </c>
      <c r="BS175" s="36" t="str">
        <f>IF(AND(Input!$I175="text-tabs",Input!$K175="有"),IF(Input!$M175=1,svg_data!$W$1,IF(Input!$M175=2,svg_data!$W$2)),"")</f>
        <v/>
      </c>
      <c r="BT175" s="36" t="str">
        <f>IF(AND(Input!$I175="text-tabs",Input!$K175="有"),Input!$G175,"")</f>
        <v/>
      </c>
      <c r="BU175" s="36" t="str">
        <f>IF(AND(Input!$I175="text-tabs",Input!$K175="有"),IF(Input!$M175=1,svg_data!$Y$1,IF(Input!$M175=2,svg_data!$Y$2)),"")</f>
        <v/>
      </c>
      <c r="BV175" s="36" t="str">
        <f>IF(AND(Input!$I175="text-tabs",Input!$K175="有"),Input!$G175,"")</f>
        <v/>
      </c>
      <c r="BW175" s="36" t="str">
        <f>IF(AND(Input!$I175="text-tabs",Input!$K175="有"),IF(Input!$M175=1,svg_data!$AA$1,IF(Input!$M175=2,svg_data!$AA$2)),"")</f>
        <v/>
      </c>
      <c r="BX175" s="36" t="str">
        <f>IF(AND(Input!$I175="text-tabs",Input!$K175="有"),Input!$G175,"")</f>
        <v/>
      </c>
      <c r="BY175" s="36" t="str">
        <f>IF(AND(Input!$I175="text-tabs",Input!$K175="有"),IF(Input!$M175=1,svg_data!$AC$1,IF(Input!$M175=2,svg_data!$AC$2)),"")</f>
        <v/>
      </c>
      <c r="BZ175" s="36" t="str">
        <f>IF(AND(Input!$I175="text-tabs",Input!$K175="有"),Input!$G175,"")</f>
        <v/>
      </c>
      <c r="CA175" s="36" t="str">
        <f>IF(AND(Input!$I175="text-tabs",Input!$K175="有"),IF(Input!$M175=1,svg_data!$AE$1,IF(Input!$M175=2,svg_data!$AE$2)),"")</f>
        <v/>
      </c>
      <c r="CB175" s="36" t="str">
        <f>IF(AND(Input!$I175="text-tabs",Input!$K175="有"),Input!$G175,"")</f>
        <v/>
      </c>
      <c r="CC175" s="36" t="str">
        <f>IF(AND(Input!$I175="text-tabs",Input!$K175="有"),IF(Input!$M175=1,svg_data!$AG$1,IF(Input!$M175=2,svg_data!$AG$2)),"")</f>
        <v/>
      </c>
      <c r="CD175" s="36" t="str">
        <f>IF(AND(Input!$I175="text-tabs",Input!$K175="有"),Input!$G175,"")</f>
        <v/>
      </c>
      <c r="CE175" s="36" t="str">
        <f>IF(AND(Input!$I175="text-tabs",Input!$K175="有"),IF(Input!$M175=1,svg_data!$AI$1,IF(Input!$M175=2,svg_data!$AI$2)),"")</f>
        <v/>
      </c>
      <c r="CF175" s="36" t="str">
        <f>IF(AND(Input!$I175="text-tabs",Input!$K175="有"),Input!$G175,"")</f>
        <v/>
      </c>
      <c r="CG175" s="36" t="str">
        <f>IF(AND(Input!$I175="text-tabs",Input!$K175="有"),IF(Input!$M175=1,svg_data!$AK$1,IF(Input!$M175=2,svg_data!$AK$2)),"")</f>
        <v/>
      </c>
      <c r="CH175" s="36" t="str">
        <f>IF(AND(Input!$I175="text-tabs",Input!$K175="有"),Input!$G175,"")</f>
        <v/>
      </c>
      <c r="CI175" s="36" t="str">
        <f>IF(AND(Input!$I175="text-tabs",Input!$K175="有"),IF(Input!$M175=1,svg_data!$AM$1,IF(Input!$M175=2,svg_data!$AM$2)),"")</f>
        <v/>
      </c>
      <c r="CJ175" s="36" t="str">
        <f>IF(AND(Input!$I175="text-tabs",Input!$K175="有"),Input!$G175,"")</f>
        <v/>
      </c>
      <c r="CK175" s="36" t="str">
        <f>IF(AND(Input!$I175="text-tabs",Input!$K175="有"),IF(Input!$M175=1,svg_data!$AO$1,IF(Input!$M175=2,svg_data!$AO$2)),"")</f>
        <v/>
      </c>
      <c r="CL175" s="36" t="str">
        <f>IF(AND(Input!$I175="text-tabs",Input!$K175="有"),Input!$G175,"")</f>
        <v/>
      </c>
      <c r="CM175" s="36" t="str">
        <f>IF(AND(Input!$I175="text-tabs",Input!$K175="有"),IF(Input!$M175=1,svg_data!$AQ$1,IF(Input!$M175=2,svg_data!$AQ$2)),"")</f>
        <v/>
      </c>
      <c r="CN175" s="36" t="str">
        <f>IF(AND(Input!$I175="text-tabs",Input!$K175="有"),Input!$G175,"")</f>
        <v/>
      </c>
      <c r="CO175" s="36" t="str">
        <f>IF(AND(Input!$I175="text-tabs",Input!$K175="有"),IF(Input!$M175=1,svg_data!$AS$1,IF(Input!$M175=2,svg_data!$AS$2)),"")</f>
        <v/>
      </c>
      <c r="CP175" s="36" t="str">
        <f>IF(AND(Input!$I175="text-tabs",Input!$K175="有"),Input!$G175,"")</f>
        <v/>
      </c>
      <c r="CQ175" s="36" t="str">
        <f>IF(AND(Input!$I175="text-tabs",Input!$K175="有"),IF(Input!$M175=1,svg_data!$AU$1,IF(Input!$M175=2,svg_data!$AU$2)),"")</f>
        <v/>
      </c>
      <c r="CR175" s="36" t="str">
        <f>IF(AND(Input!$I175="text-tabs",Input!$K175="有"),Input!$G175,"")</f>
        <v/>
      </c>
      <c r="CS175" s="36" t="str">
        <f>IF(AND(Input!$I175="text-tabs",Input!$K175="有"),IF(Input!$M175=1,svg_data!$AW$1,IF(Input!$M175=2,svg_data!$AW$2)),"")</f>
        <v/>
      </c>
      <c r="CT175" s="36" t="str">
        <f>IF(AND(Input!$I175="text-tabs",Input!$K175="有"),Input!$G175,"")</f>
        <v/>
      </c>
      <c r="CU175" s="36" t="str">
        <f>IF(AND(Input!$I175="text-tabs",Input!$K175="有"),IF(Input!$M175=1,svg_data!$AY$1,IF(Input!$M175=2,svg_data!$AY$2)),"")</f>
        <v/>
      </c>
      <c r="CV175" s="36" t="str">
        <f>IF(AND(Input!$I175="text-tabs",Input!$K175="有"),Input!$G175,"")</f>
        <v/>
      </c>
      <c r="CW175" s="36" t="str">
        <f>IF(AND(Input!$I175="text-tabs",Input!$K175="有"),IF(Input!$M175=1,svg_data!$BA$1,IF(Input!$M175=2,svg_data!$BA$2)),"")</f>
        <v/>
      </c>
      <c r="CX175" s="36" t="str">
        <f>IF(AND(Input!$I175="text-tabs",Input!$K175="有"),Input!$G175,"")</f>
        <v/>
      </c>
      <c r="CY175" s="36" t="str">
        <f>IF(AND(Input!$I175="text-tabs",Input!$K175="有"),IF(Input!$M175=1,svg_data!$BC$1,IF(Input!$M175=2,svg_data!$BC$2)),"")</f>
        <v/>
      </c>
      <c r="CZ175" s="36" t="str">
        <f>IF(AND(Input!$I175="text-tabs",Input!$K175="有"),Input!$G175,"")</f>
        <v/>
      </c>
      <c r="DA175" s="36" t="str">
        <f>IF(AND(Input!$I175="text-tabs",Input!$K175="有"),IF(Input!$M175=1,svg_data!$BE$1,IF(Input!$M175=2,svg_data!$BE$2)),"")</f>
        <v/>
      </c>
      <c r="DB175" s="36" t="str">
        <f>IF(AND(Input!$I175="text-tabs",Input!$K175="有"),Input!$G175,"")</f>
        <v/>
      </c>
      <c r="DC175" s="36" t="str">
        <f>IF(AND(Input!$I175="text-tabs",Input!$K175="有"),IF(Input!$M175=1,svg_data!$BG$1,IF(Input!$M175=2,svg_data!$BG$2)),"")</f>
        <v/>
      </c>
      <c r="DD175" s="36" t="str">
        <f>IF(AND(Input!$I175="text-tabs",Input!$K175="有"),Input!$G175,"")</f>
        <v/>
      </c>
      <c r="DE175" s="36" t="str">
        <f>IF(AND(Input!$I175="text-tabs",Input!$K175="有"),IF(Input!$M175=1,svg_data!$BI$1,IF(Input!$M175=2,svg_data!$BI$2)),"")</f>
        <v/>
      </c>
      <c r="DF175" s="36" t="str">
        <f>IF(AND(Input!$I175="text-tabs",Input!$K175="有"),Input!$G175,"")</f>
        <v/>
      </c>
      <c r="DG175" s="36" t="str">
        <f>IF(AND(Input!$I175="text-tabs",Input!$K175="有"),IF(Input!$M175=1,svg_data!$BK$1,IF(Input!$M175=2,svg_data!$BK$2)),"")</f>
        <v/>
      </c>
      <c r="DH175" s="36" t="str">
        <f>IF(AND(Input!$I175="text-tabs",Input!$K175="有"),Input!$G175,"")</f>
        <v/>
      </c>
      <c r="DI175" s="36" t="str">
        <f>IF(AND(Input!$I175="text-tabs",Input!$K175="有"),IF(Input!$M175=1,svg_data!$BM$1,IF(Input!$M175=2,svg_data!$BM$2)),"")</f>
        <v/>
      </c>
      <c r="DJ175" s="36" t="str">
        <f>IF(AND(Input!$I175="text-tabs",Input!$K175="有"),svg_data!$BN$1,"")</f>
        <v/>
      </c>
      <c r="DK175" s="36" t="str">
        <f>IF(AND(Input!$I175="text-tabs",Input!$K175="有"),Input!$G175,"")</f>
        <v/>
      </c>
      <c r="DL175" s="36" t="str">
        <f>IF(AND(Input!$I175="text-tabs",Input!$K175="有"),svg_data!$BP$1,"")</f>
        <v/>
      </c>
      <c r="DM175" s="36" t="str">
        <f>IF(AND(Input!$I175="text-tabs",Input!$K175="有"),svg_data!$BQ$1,"")</f>
        <v/>
      </c>
      <c r="DN175" s="36" t="str">
        <f>IF(AND(Input!$I175="text-tabs",Input!$K175="有"),Input!$G175,"")</f>
        <v/>
      </c>
      <c r="DO175" s="36" t="str">
        <f>IF(AND(Input!$I175="text-tabs",Input!$K175="有"),svg_data!$BS$1,"")</f>
        <v/>
      </c>
      <c r="DP175" s="36" t="str">
        <f>IF(AND(Input!$I175="text-tabs",Input!$K175="有"),Input!$G175,"")</f>
        <v/>
      </c>
      <c r="DQ175" s="36" t="str">
        <f>IF(AND(Input!$I175="text-tabs",Input!$K175="有"),svg_data!$BU$1,"")</f>
        <v/>
      </c>
      <c r="DR175" s="36" t="str">
        <f>IF(AND(Input!$I175="text-tabs",Input!$K175="有"),Input!$G175,"")</f>
        <v/>
      </c>
      <c r="DS175" s="36" t="str">
        <f>IF(AND(Input!$I175="text-tabs",Input!$K175="有"),IF(Input!$M175=1,svg_data!$BW$1,IF(Input!$M175=2,svg_data!$BW$2)),"")</f>
        <v/>
      </c>
      <c r="DT175" s="36" t="str">
        <f>IF(AND(Input!$I175="text-tabs",Input!$K175="有"),IF(Input!$M175=1,svg_data!$BY$1,IF(Input!$M175=2,"")),"")</f>
        <v/>
      </c>
      <c r="DU175" s="36" t="str">
        <f>IF(AND(Input!$I175="text-tabs",Input!$K175="有"),IF(Input!$M175=1,Input!$G175,IF(Input!$M175=2,"")),"")</f>
        <v/>
      </c>
      <c r="DV175" s="42" t="str">
        <f>IF(AND(Input!$I175="text-tabs",Input!$K175="有"),IF(Input!$M175=1,svg_data!$CA$1,IF(Input!$M175=2,svg_data!$CA$2)),"")</f>
        <v/>
      </c>
      <c r="DW175" s="36" t="str">
        <f>IF(AND(Input!$I175="text-tabs",Input!$K175="有"),IF(Input!$M175=1,svg_data!$CB$1,IF(Input!$M175=2,svg_data!$CB$2)),"")</f>
        <v/>
      </c>
      <c r="DX175" s="36" t="str">
        <f>IF(AND(Input!$I175="text-tabs",Input!$K175="有"),Input!$G175,"")</f>
        <v/>
      </c>
      <c r="DY175" s="36" t="str">
        <f>IF(AND(Input!$I175="text-tabs",Input!$K175="有"),IF(Input!$M175=1,svg_data!$CD$1,IF(Input!$M175=2,svg_data!$CD$2)),"")</f>
        <v/>
      </c>
      <c r="DZ175" s="36" t="str">
        <f>IF(AND(Input!$I175="text-tabs",Input!$K175="有"),Input!$G175,"")</f>
        <v/>
      </c>
      <c r="EA175" s="36" t="str">
        <f>IF(AND(Input!$I175="text-tabs",Input!$K175="有"),IF(Input!$M175=1,svg_data!$CF$1,IF(Input!$M175=2,svg_data!$CF$2)),"")</f>
        <v/>
      </c>
      <c r="EB175" s="36" t="str">
        <f>IF(AND(Input!$I175="text-tabs",Input!$K175="有"),Input!$G175,"")</f>
        <v/>
      </c>
      <c r="EC175" s="36" t="str">
        <f>IF(AND(Input!$I175="text-tabs",Input!$K175="有"),IF(Input!$M175=1,svg_data!$CH$1,IF(Input!$M175=2,svg_data!$CH$2)),"")</f>
        <v/>
      </c>
      <c r="ED175" s="36" t="str">
        <f>IF(AND(Input!$I175="text-tabs",Input!$K175="有"),Input!$G175,"")</f>
        <v/>
      </c>
      <c r="EE175" s="36" t="str">
        <f>IF(AND(Input!$I175="text-tabs",Input!$K175="有"),IF(Input!$M175=1,svg_data!$CJ$1,IF(Input!$M175=2,svg_data!$CJ$2)),"")</f>
        <v/>
      </c>
      <c r="EF175" s="36" t="str">
        <f>IF(AND(Input!$I175="text-tabs",Input!$K175="有"),Input!$G175,"")</f>
        <v/>
      </c>
      <c r="EG175" s="36" t="str">
        <f>IF(AND(Input!$I175="text-tabs",Input!$K175="有"),IF(Input!$M175=1,svg_data!$CL$1,IF(Input!$M175=2,svg_data!$CL$2)),"")</f>
        <v/>
      </c>
      <c r="EH175" s="36" t="str">
        <f>IF(AND(Input!$I175="text-tabs",Input!$K175="有"),Input!$G175,"")</f>
        <v/>
      </c>
      <c r="EI175" s="36" t="str">
        <f>IF(AND(Input!$I175="text-tabs",Input!$K175="有"),IF(Input!$M175=1,svg_data!$CN$1,IF(Input!$M175=2,svg_data!$CN$2)),"")</f>
        <v/>
      </c>
      <c r="EJ175" s="36" t="str">
        <f>IF(AND(Input!$I175="text-tabs",Input!$K175="有"),Input!$G175,"")</f>
        <v/>
      </c>
      <c r="EK175" s="36" t="str">
        <f>IF(AND(Input!$I175="text-tabs",Input!$K175="有"),IF(Input!$M175=1,svg_data!$CP$1,IF(Input!$M175=2,svg_data!$CP$2)),"")</f>
        <v/>
      </c>
      <c r="EL175" s="36" t="str">
        <f>IF(AND(Input!$I175="text-tabs",Input!$K175="有"),Input!$G175,"")</f>
        <v/>
      </c>
      <c r="EM175" s="36" t="str">
        <f>IF(AND(Input!$I175="text-tabs",Input!$K175="有"),IF(Input!$M175=1,svg_data!$CR$1,IF(Input!$M175=2,svg_data!$CR$2)),"")</f>
        <v/>
      </c>
      <c r="EN175" s="36" t="str">
        <f>IF(AND(Input!$I175="text-tabs",Input!$K175="有"),Input!$G175,"")</f>
        <v/>
      </c>
      <c r="EO175" s="36" t="str">
        <f>IF(AND(Input!$I175="text-tabs",Input!$K175="有"),IF(Input!$M175=1,svg_data!$CT$1,IF(Input!$M175=2,svg_data!$CT$2)),"")</f>
        <v/>
      </c>
      <c r="EP175" s="36" t="str">
        <f>IF(AND(Input!$I175="text-tabs",Input!$K175="有"),Input!$G175,"")</f>
        <v/>
      </c>
      <c r="EQ175" s="36" t="str">
        <f>IF(AND(Input!$I175="text-tabs",Input!$K175="有"),IF(Input!$M175=1,svg_data!$CV$1,IF(Input!$M175=2,svg_data!$CV$2)),"")</f>
        <v/>
      </c>
      <c r="ER175" s="36" t="str">
        <f>IF(AND(Input!$I175="text-tabs",Input!$K175="有"),Input!$G175,"")</f>
        <v/>
      </c>
      <c r="ES175" s="36" t="str">
        <f>IF(AND(Input!$I175="text-tabs",Input!$K175="有"),IF(Input!$M175=1,svg_data!$CX$1,IF(Input!$M175=2,svg_data!$CX$2)),"")</f>
        <v/>
      </c>
      <c r="ET175" s="36" t="str">
        <f>IF(AND(Input!$I175="text-tabs",Input!$K175="有"),Input!$G175,"")</f>
        <v/>
      </c>
      <c r="EU175" s="36" t="str">
        <f>IF(AND(Input!$I175="text-tabs",Input!$K175="有"),IF(Input!$M175=1,svg_data!$CZ$1,IF(Input!$M175=2,svg_data!$CZ$2)),"")</f>
        <v/>
      </c>
      <c r="EV175" s="36" t="str">
        <f>IF(AND(Input!$I175="text-tabs",Input!$K175="有"),Input!$G175,"")</f>
        <v/>
      </c>
      <c r="EW175" s="36" t="str">
        <f>IF(AND(Input!$I175="text-tabs",Input!$K175="有"),IF(Input!$M175=1,svg_data!$DB$1,IF(Input!$M175=2,svg_data!$DB$2)),"")</f>
        <v/>
      </c>
      <c r="EX175" s="36" t="str">
        <f>IF(AND(Input!$I175="text-tabs",Input!$K175="有"),Input!$G175,"")</f>
        <v/>
      </c>
      <c r="EY175" s="36" t="str">
        <f>IF(AND(Input!$I175="text-tabs",Input!$K175="有"),IF(Input!$M175=1,svg_data!$DD$1,IF(Input!$M175=2,svg_data!$DD$2)),"")</f>
        <v/>
      </c>
      <c r="EZ175" s="36" t="str">
        <f>IF(AND(Input!$I175="text-tabs",Input!$K175="有"),Input!$G175,"")</f>
        <v/>
      </c>
      <c r="FA175" s="36" t="str">
        <f>IF(AND(Input!$I175="text-tabs",Input!$K175="有"),IF(Input!$M175=1,svg_data!$DF$1,IF(Input!$M175=2,svg_data!$DF$2)),"")</f>
        <v/>
      </c>
      <c r="FB175" s="36" t="str">
        <f>IF(AND(Input!$I175="text-tabs",Input!$K175="有"),Input!$G175,"")</f>
        <v/>
      </c>
      <c r="FC175" s="36" t="str">
        <f>IF(AND(Input!$I175="text-tabs",Input!$K175="有"),IF(Input!$M175=1,svg_data!$DH$1,IF(Input!$M175=2,svg_data!$DH$2)),"")</f>
        <v/>
      </c>
      <c r="FD175" s="36" t="str">
        <f>IF(AND(Input!$I175="text-tabs",Input!$K175="有"),Input!$G175,"")</f>
        <v/>
      </c>
      <c r="FE175" s="36" t="str">
        <f>IF(AND(Input!$I175="text-tabs",Input!$K175="有"),IF(Input!$M175=1,svg_data!$DJ$1,IF(Input!$M175=2,svg_data!$DJ$2)),"")</f>
        <v/>
      </c>
      <c r="FF175" s="36" t="str">
        <f>IF(AND(Input!$I175="text-tabs",Input!$K175="有"),Input!$G175,"")</f>
        <v/>
      </c>
      <c r="FG175" s="36" t="str">
        <f>IF(AND(Input!$I175="text-tabs",Input!$K175="有"),IF(Input!$M175=1,svg_data!$DL$1,IF(Input!$M175=2,svg_data!$DL$2)),"")</f>
        <v/>
      </c>
      <c r="FH175" s="36" t="str">
        <f>IF(AND(Input!$I175="text-tabs",Input!$K175="有"),Input!$G175,"")</f>
        <v/>
      </c>
      <c r="FI175" s="36" t="str">
        <f>IF(AND(Input!$I175="text-tabs",Input!$K175="有"),IF(Input!$M175=1,svg_data!$DN$1,IF(Input!$M175=2,svg_data!$DN$2)),"")</f>
        <v/>
      </c>
      <c r="FJ175" s="36" t="str">
        <f>IF(AND(Input!$I175="text-tabs",Input!$K175="有"),Input!$G175,"")</f>
        <v/>
      </c>
      <c r="FK175" s="36" t="str">
        <f>IF(AND(Input!$I175="text-tabs",Input!$K175="有"),IF(Input!$M175=1,svg_data!$DP$1,IF(Input!$M175=2,svg_data!$DP$2)),"")</f>
        <v/>
      </c>
      <c r="FL175" s="36" t="str">
        <f>IF(AND(Input!$I175="text-tabs",Input!$K175="有"),Input!$G175,"")</f>
        <v/>
      </c>
      <c r="FM175" s="36" t="str">
        <f>IF(AND(Input!$I175="text-tabs",Input!$K175="有"),IF(Input!$M175=1,svg_data!$DR$1,IF(Input!$M175=2,svg_data!$DR$2)),"")</f>
        <v/>
      </c>
      <c r="FN175" s="36" t="str">
        <f>IF(AND(Input!$I175="text-tabs",Input!$K175="有"),Input!$G175,"")</f>
        <v/>
      </c>
      <c r="FO175" s="36" t="str">
        <f>IF(AND(Input!$I175="text-tabs",Input!$K175="有"),IF(Input!$M175=1,svg_data!$DT$1,IF(Input!$M175=2,svg_data!$DT$2)),"")</f>
        <v/>
      </c>
      <c r="FP175" s="36" t="str">
        <f>IF(AND(Input!$I175="text-tabs",Input!$K175="有"),Input!$G175,"")</f>
        <v/>
      </c>
      <c r="FQ175" s="36" t="str">
        <f>IF(AND(Input!$I175="text-tabs",Input!$K175="有"),IF(Input!$M175=1,svg_data!$DV$1,IF(Input!$M175=2,svg_data!$DV$2)),"")</f>
        <v/>
      </c>
      <c r="FR175" s="36" t="str">
        <f>IF(AND(Input!$I175="text-tabs",Input!$K175="有"),Input!$G175,"")</f>
        <v/>
      </c>
      <c r="FS175" s="36" t="str">
        <f>IF(AND(Input!$I175="text-tabs",Input!$K175="有"),IF(Input!$M175=1,svg_data!$DX$1,IF(Input!$M175=2,svg_data!$DX$2)),"")</f>
        <v/>
      </c>
      <c r="FT175" s="36" t="str">
        <f>IF(AND(Input!$I175="text-tabs",Input!$K175="有"),Input!$G175,"")</f>
        <v/>
      </c>
      <c r="FU175" s="36" t="str">
        <f>IF(AND(Input!$I175="text-tabs",Input!$K175="有"),IF(Input!$M175=1,svg_data!$DZ$1,IF(Input!$M175=2,svg_data!$DZ$2)),"")</f>
        <v/>
      </c>
      <c r="FV175" s="36" t="str">
        <f>IF(AND(Input!$I175="text-tabs",Input!$K175="有"),Input!$G175,"")</f>
        <v/>
      </c>
      <c r="FW175" s="36" t="str">
        <f>IF(AND(Input!$I175="text-tabs",Input!$K175="有"),IF(Input!$M175=1,svg_data!$EB$1,IF(Input!$M175=2,svg_data!$EB$2)),"")</f>
        <v/>
      </c>
      <c r="FX175" s="36" t="str">
        <f>IF(AND(Input!$I175="text-tabs",Input!$K175="有"),Input!$G175,"")</f>
        <v/>
      </c>
      <c r="FY175" s="36" t="str">
        <f>IF(AND(Input!$I175="text-tabs",Input!$K175="有"),IF(Input!$M175=1,svg_data!$ED$1,IF(Input!$M175=2,svg_data!$ED$2)),"")</f>
        <v/>
      </c>
      <c r="FZ175" s="36" t="str">
        <f>IF(AND(Input!$I175="text-tabs",Input!$K175="有"),Input!$G175,"")</f>
        <v/>
      </c>
      <c r="GA175" s="36" t="str">
        <f>IF(AND(Input!$I175="text-tabs",Input!$K175="有"),IF(Input!$M175=1,svg_data!$EF$1,IF(Input!$M175=2,svg_data!$EF$2)),"")</f>
        <v/>
      </c>
      <c r="GB175" s="36" t="str">
        <f>IF(AND(Input!$I175="text-tabs",Input!$K175="有"),Input!$G175,"")</f>
        <v/>
      </c>
      <c r="GC175" s="36" t="str">
        <f>IF(AND(Input!$I175="text-tabs",Input!$K175="有"),IF(Input!$M175=1,svg_data!$EH$1,IF(Input!$M175=2,svg_data!$EH$2)),"")</f>
        <v/>
      </c>
      <c r="GD175" s="36" t="str">
        <f>IF(AND(Input!$I175="text-tabs",Input!$K175="有"),Input!$G175,"")</f>
        <v/>
      </c>
      <c r="GE175" s="36" t="str">
        <f>IF(AND(Input!$I175="text-tabs",Input!$K175="有"),IF(Input!$M175=1,svg_data!$EJ$1,IF(Input!$M175=2,svg_data!$EJ$2)),"")</f>
        <v/>
      </c>
      <c r="GF175" s="36" t="str">
        <f>IF(AND(Input!$I175="text-tabs",Input!$K175="有"),Input!$G175,"")</f>
        <v/>
      </c>
      <c r="GG175" s="36" t="str">
        <f>IF(AND(Input!$I175="text-tabs",Input!$K175="有"),IF(Input!$M175=1,svg_data!$EL$1,IF(Input!$M175=2,svg_data!$EL$2)),"")</f>
        <v/>
      </c>
      <c r="GH175" s="36" t="str">
        <f>IF(AND(Input!$I175="text-tabs",Input!$K175="有"),Input!$G175,"")</f>
        <v/>
      </c>
      <c r="GI175" s="36" t="str">
        <f>IF(AND(Input!$I175="text-tabs",Input!$K175="有"),IF(Input!$M175=1,svg_data!$EN$1,IF(Input!$M175=2,svg_data!$EN$2)),"")</f>
        <v/>
      </c>
      <c r="GJ175" s="36" t="str">
        <f>IF(AND(Input!$I175="text-tabs",Input!$K175="有"),Input!$G175,"")</f>
        <v/>
      </c>
      <c r="GK175" s="36" t="str">
        <f>IF(AND(Input!$I175="text-tabs",Input!$K175="有"),IF(Input!$M175=1,svg_data!$EP$1,IF(Input!$M175=2,svg_data!$EP$2)),"")</f>
        <v/>
      </c>
      <c r="GL175" s="36" t="str">
        <f>IF(AND(Input!$I175="text-tabs",Input!$K175="有"),Input!$G175,"")</f>
        <v/>
      </c>
      <c r="GM175" s="36" t="str">
        <f>IF(AND(Input!$I175="text-tabs",Input!$K175="有"),svg_data!$ER$1,"")</f>
        <v/>
      </c>
      <c r="GN175" s="36" t="str">
        <f>IF(AND(Input!$I175="text-tabs",Input!$K175="有"),Input!$G175,"")</f>
        <v/>
      </c>
      <c r="GO175" s="36" t="str">
        <f>IF(AND(Input!$I175="text-tabs",Input!$K175="有"),svg_data!$ET$1,"")</f>
        <v/>
      </c>
      <c r="GP175" s="36" t="str">
        <f>IF(AND(Input!$I175="text-tabs",Input!$K175="有"),Input!$G175,"")</f>
        <v/>
      </c>
      <c r="GQ175" s="36" t="str">
        <f>IF(AND(Input!$I175="text-tabs",Input!$K175="有"),svg_data!$EV$1,"")</f>
        <v/>
      </c>
      <c r="GR175" s="36" t="str">
        <f>IF(AND(Input!$I175="text-tabs",Input!$K175="有"),Input!$G175,"")</f>
        <v/>
      </c>
      <c r="GS175" s="36" t="str">
        <f>IF(AND(Input!$I175="text-tabs",Input!$K175="有"),svg_data!$EX$1,"")</f>
        <v/>
      </c>
      <c r="GT175" s="36" t="str">
        <f>IF(AND(Input!$I175="text-tabs",Input!$K175="有"),IF(Input!$O175="無","",svg_data!$EY$1),"")</f>
        <v/>
      </c>
      <c r="GU175" s="36" t="str">
        <f>IF(AND(Input!$I175="text-tabs",Input!$K175="有"),IF(Input!$O175="無","",Input!$G175),"")</f>
        <v/>
      </c>
      <c r="GV175" s="36" t="str">
        <f>IF(AND(Input!$I175="text-tabs",Input!$K175="有"),IF(Input!$O175="無","",Input!$O175),"")</f>
        <v/>
      </c>
      <c r="GW175" s="36" t="str">
        <f>IF(AND(Input!$I175="text-tabs",Input!$K175="有"),IF(Input!$O175="無","",svg_data!$FA$1),"")</f>
        <v/>
      </c>
      <c r="GX175" s="36" t="str">
        <f>IF(AND(Input!$I175="text-tabs",Input!$K175="有"),IF(Input!$O175="無","",Input!$P175),"")</f>
        <v/>
      </c>
      <c r="GY175" s="36" t="str">
        <f>IF(AND(Input!$I175="text-tabs",Input!$K175="有"),IF(Input!$O175="無","",svg_data!$FC$1),"")</f>
        <v/>
      </c>
      <c r="GZ175" s="36" t="str">
        <f>IF(AND(Input!$I175="text-tabs",Input!$K175="有"),svg_data!$FD$1,"")</f>
        <v/>
      </c>
      <c r="HA175" s="36" t="str">
        <f>IF(AND(Input!$I175="text-tabs",Input!$K175="有"),$HA$1,"")</f>
        <v/>
      </c>
      <c r="HB175" s="36" t="str">
        <f>IF(AND(Input!$I175="text-tabs",Input!$V175="有",Input!$W175&lt;&gt;""),$HB$1,"")</f>
        <v/>
      </c>
      <c r="HC175" s="36" t="str">
        <f>IF(AND(Input!$I175="text-tabs",Input!$V175="有",Input!$W175&lt;&gt;""),Input!$U175,"")</f>
        <v/>
      </c>
      <c r="HD175" s="36" t="str">
        <f>IF(AND(Input!$I175="text-tabs",Input!$V175="有",Input!$W175&lt;&gt;""),$HD$1,"")</f>
        <v/>
      </c>
      <c r="HE175" s="36" t="str">
        <f>IF(AND(Input!$I175="text-tabs",Input!$V175="有",Input!$W175&lt;&gt;""),$HE$1,"")</f>
        <v/>
      </c>
      <c r="HF175" s="36" t="str">
        <f>IF(AND(Input!$I175="text-tabs",Input!$V175="有",Input!$W175&lt;&gt;""),$HF$1,"")</f>
        <v/>
      </c>
      <c r="HG175" s="36" t="str">
        <f>IF(AND(Input!$I175="text-tabs",Input!$V175="有",Input!$W175&lt;&gt;""),Input!$X175,"")</f>
        <v/>
      </c>
      <c r="HH175" s="36" t="str">
        <f>IF(AND(Input!$I175="text-tabs",Input!$V175="有",Input!$W175&lt;&gt;""),$HH$1,"")</f>
        <v/>
      </c>
      <c r="HI175" s="36" t="str">
        <f>IF(AND(Input!$I175="text-tabs",Input!$V175="有",Input!$W175&lt;&gt;""),Input!$W175,"")</f>
        <v/>
      </c>
      <c r="HJ175" s="36" t="str">
        <f>IF(AND(Input!$I175="text-tabs",Input!$V175="有",Input!$W175&lt;&gt;""),$HJ$1,"")</f>
        <v/>
      </c>
      <c r="HK175" s="36" t="str">
        <f>IF(AND(Input!$I175="text-tabs",Input!$V175="有",Input!$Y175&lt;&gt;"無"),$HK$1,"")</f>
        <v/>
      </c>
      <c r="HL175" s="36" t="str">
        <f>IF(AND(Input!$I175="text-tabs",Input!$V175="有",Input!$Y175&lt;&gt;"無"),$HF$1,"")</f>
        <v/>
      </c>
      <c r="HM175" s="36" t="str">
        <f>IF(AND(Input!$I175="text-tabs",Input!$V175="有",Input!$Y175&lt;&gt;"無"),Input!$Z175,"")</f>
        <v/>
      </c>
      <c r="HN175" s="36" t="str">
        <f>IF(AND(Input!$I175="text-tabs",Input!$V175="有",Input!$Y175&lt;&gt;"無"),$HH$1,"")</f>
        <v/>
      </c>
      <c r="HO175" s="36" t="str">
        <f>IF(AND(Input!$I175="text-tabs",Input!$V175="有",Input!$Y175&lt;&gt;"無"),Input!$Y175,"")</f>
        <v/>
      </c>
      <c r="HP175" s="36" t="str">
        <f>IF(AND(Input!$I175="text-tabs",Input!$V175="有",Input!$Y175&lt;&gt;"無"),$HJ$1,"")</f>
        <v/>
      </c>
      <c r="HQ175" s="36" t="str">
        <f>IF(AND(Input!$I175="text-tabs",Input!$V175="有",Input!$AA175&lt;&gt;"無"),$HQ$1,"")</f>
        <v/>
      </c>
      <c r="HR175" s="36" t="str">
        <f>IF(AND(Input!$I175="text-tabs",Input!$V175="有",Input!$AA175&lt;&gt;"無"),$HR$1,"")</f>
        <v/>
      </c>
      <c r="HS175" s="36" t="str">
        <f>IF(AND(Input!$I175="text-tabs",Input!$V175="有",Input!$AA175&lt;&gt;"無"),Input!$AB175,"")</f>
        <v/>
      </c>
      <c r="HT175" s="36" t="str">
        <f>IF(AND(Input!$I175="text-tabs",Input!$V175="有",Input!$AA175&lt;&gt;"無"),$HT$1,"")</f>
        <v/>
      </c>
      <c r="HU175" s="36" t="str">
        <f>IF(AND(Input!$I175="text-tabs",Input!$V175="有",Input!$AA175&lt;&gt;"無"),Input!$AA175,"")</f>
        <v/>
      </c>
      <c r="HV175" s="36" t="str">
        <f>IF(AND(Input!$I175="text-tabs",Input!$V175="有",Input!$AA175&lt;&gt;"無"),$HV$1,"")</f>
        <v/>
      </c>
      <c r="HW175" s="36" t="str">
        <f>IF(AND(Input!$I175="text-tabs",Input!$V175="有",Input!$AC175&lt;&gt;"無"),$HW$1,"")</f>
        <v/>
      </c>
      <c r="HX175" s="36" t="str">
        <f>IF(AND(Input!$I175="text-tabs",Input!$V175="有",Input!$AC175&lt;&gt;"無"),$HX$1,"")</f>
        <v/>
      </c>
      <c r="HY175" s="36" t="str">
        <f>IF(AND(Input!$I175="text-tabs",Input!$V175="有",Input!$AC175&lt;&gt;"無"),Input!$AD175,"")</f>
        <v/>
      </c>
      <c r="HZ175" s="36" t="str">
        <f>IF(AND(Input!$I175="text-tabs",Input!$V175="有",Input!$AC175&lt;&gt;"無"),$HZ$1,"")</f>
        <v/>
      </c>
      <c r="IA175" s="36" t="str">
        <f>IF(AND(Input!$I175="text-tabs",Input!$V175="有",Input!$AC175&lt;&gt;"無"),Input!$AC175,"")</f>
        <v/>
      </c>
      <c r="IB175" s="36" t="str">
        <f>IF(AND(Input!$I175="text-tabs",Input!$V175="有",Input!$AC175&lt;&gt;"無"),$IB$1,"")</f>
        <v/>
      </c>
      <c r="IC175" s="36" t="str">
        <f>IF(AND(Input!$I175="text-tabs",Input!$V175="有",Input!$AE175&lt;&gt;"無"),$IC$1,"")</f>
        <v/>
      </c>
      <c r="ID175" s="36" t="str">
        <f>IF(AND(Input!$I175="text-tabs",Input!$V175="有",Input!$AE175&lt;&gt;"無"),$HF$1,"")</f>
        <v/>
      </c>
      <c r="IE175" s="36" t="str">
        <f>IF(AND(Input!$I175="text-tabs",Input!$V175="有",Input!$AE175&lt;&gt;"無"),Input!$AF175,"")</f>
        <v/>
      </c>
      <c r="IF175" s="36" t="str">
        <f>IF(AND(Input!$I175="text-tabs",Input!$V175="有",Input!$AE175&lt;&gt;"無"),$HH$1,"")</f>
        <v/>
      </c>
      <c r="IG175" s="36" t="str">
        <f>IF(AND(Input!$I175="text-tabs",Input!$V175="有",Input!$AE175&lt;&gt;"無"),Input!$AE175,"")</f>
        <v/>
      </c>
      <c r="IH175" s="36" t="str">
        <f>IF(AND(Input!$I175="text-tabs",Input!$V175="有",Input!$AE175&lt;&gt;"無"),$HJ$1,"")</f>
        <v/>
      </c>
      <c r="II175" s="36" t="str">
        <f>IF(AND(Input!$I175="text-tabs",Input!$V175="有"),$II$1,"")</f>
        <v/>
      </c>
      <c r="IJ175" s="36" t="str">
        <f>IF(AND(Input!$I175="text-tabs",Input!$AG175="有"),$IJ$1,"")</f>
        <v/>
      </c>
      <c r="IK175" s="36" t="str">
        <f>IF(AND(Input!$I175="text-tabs",Input!$AG175="有"),Input!$AH175,"")</f>
        <v/>
      </c>
      <c r="IL175" s="36" t="str">
        <f>IF(AND(Input!$I175="text-tabs",Input!$AG175="有"),$IL$1,"")</f>
        <v/>
      </c>
      <c r="IM175" s="36" t="str">
        <f>IF(AND(Input!$I175="text-tabs",Input!$AG175="有"),Input!$AI175,"")</f>
        <v/>
      </c>
      <c r="IN175" s="36" t="str">
        <f>IF(AND(Input!$I175="text-tabs",Input!$AG175="有"),$IN$1,"")</f>
        <v/>
      </c>
      <c r="IO175" s="36" t="str">
        <f>IF(Input!$I175="text-tabs",$IO$1,"")</f>
        <v/>
      </c>
      <c r="IP175" s="36" t="str">
        <f>IF(Input!$I175="event",$IP$1,"")</f>
        <v/>
      </c>
      <c r="IQ175" s="36" t="str">
        <f>IF(Input!$I175="event",Input!$R175,"")</f>
        <v/>
      </c>
      <c r="IR175" s="36" t="str">
        <f>IF(Input!$I175="event",$IR$1,"")</f>
        <v/>
      </c>
      <c r="IS175" s="36" t="str">
        <f>IF(Input!$I175="event",$IS$1,"")</f>
        <v/>
      </c>
      <c r="IT175" s="36" t="str">
        <f>IF(Input!$I175="event",Input!$Q175,"")</f>
        <v/>
      </c>
      <c r="IU175" s="36" t="str">
        <f>IF(Input!$I175="event",$IU$1,"")</f>
        <v/>
      </c>
      <c r="IV175" s="36" t="str">
        <f>IF(Input!$I175="image",$IV$1,"")</f>
        <v/>
      </c>
      <c r="IW175" s="36" t="str">
        <f>IF(Input!$I175="image",Input!$S175,"")</f>
        <v/>
      </c>
      <c r="IX175" s="36" t="str">
        <f>IF(Input!$I175="image",$IX$1,"")</f>
        <v/>
      </c>
      <c r="IY175" s="36" t="str">
        <f>IF(AND(Input!$I175="image",Input!$V175="無"),$IY$1,"")</f>
        <v/>
      </c>
      <c r="IZ175" s="36" t="str">
        <f>IF(AND(Input!$I175="image",Input!$V175="無"),Input!$B175,"")</f>
        <v/>
      </c>
      <c r="JA175" s="36" t="str">
        <f>IF(AND(Input!$I175="image",Input!$V175="無"),$JA$1,"")</f>
        <v/>
      </c>
      <c r="JB175" s="36" t="str">
        <f>IF(AND(Input!$I175="image",Input!$V175="有"),$JB$1,"")</f>
        <v/>
      </c>
      <c r="JC175" s="36" t="str">
        <f>IF(AND(Input!$I175="image",Input!$V175="有"),Input!$W175,"")</f>
        <v/>
      </c>
      <c r="JD175" s="36" t="str">
        <f>IF(AND(Input!$I175="image",Input!$V175="有"),$JD$1,"")</f>
        <v/>
      </c>
      <c r="JE175" s="36" t="str">
        <f>IF(AND(Input!$I175="image",Input!$V175="有"),Input!$X175,"")</f>
        <v/>
      </c>
      <c r="JF175" s="36" t="str">
        <f>IF(AND(Input!$I175="image",Input!$V175="有"),$JF$1,"")</f>
        <v/>
      </c>
      <c r="JG175" s="36" t="str">
        <f>IF(Input!$I175="embed",$JG$1,"")</f>
        <v/>
      </c>
      <c r="JH175" s="36" t="str">
        <f>IF(Input!$I175="embed",Input!$X175,"")</f>
        <v/>
      </c>
      <c r="JI175" s="36" t="str">
        <f>IF(Input!$I175="embed",$JI$1,"")</f>
        <v/>
      </c>
      <c r="JJ175" s="36" t="str">
        <f>IF(Input!$I175="embed",$JJ$1,"")</f>
        <v/>
      </c>
      <c r="JK175" s="36" t="str">
        <f>IF(Input!$I175="embed",Input!$R175,"")</f>
        <v/>
      </c>
      <c r="JL175" s="36" t="str">
        <f>IF(Input!$I175="embed",$JL$1,"")</f>
        <v/>
      </c>
      <c r="JM175" s="36" t="str">
        <f>IF(Input!$I175="table",Input!$AI175,"")</f>
        <v/>
      </c>
      <c r="JN175" s="36" t="str">
        <f>IF(Input!$I175="table",Input!$AJ175,"")</f>
        <v/>
      </c>
      <c r="JO175" s="36" t="s">
        <v>0</v>
      </c>
      <c r="JP175" s="36" t="str">
        <f t="shared" si="8"/>
        <v/>
      </c>
    </row>
    <row r="176" spans="1:276" s="36" customFormat="1">
      <c r="A176" s="39" t="str">
        <f t="shared" si="7"/>
        <v>"0":{"category":"未記入","class":"0","id":"0","titleShadow":"",}</v>
      </c>
      <c r="B176" s="36" t="s">
        <v>5</v>
      </c>
      <c r="C176" s="40">
        <f>Input!$G176</f>
        <v>0</v>
      </c>
      <c r="D176" s="36" t="s">
        <v>210</v>
      </c>
      <c r="E176" s="36" t="s">
        <v>23</v>
      </c>
      <c r="F176" s="36" t="str">
        <f>IF(Input!$C176&lt;&gt;"",Input!$C176,"未記入")</f>
        <v>未記入</v>
      </c>
      <c r="G176" s="36" t="s">
        <v>3</v>
      </c>
      <c r="H176" s="36" t="s">
        <v>1</v>
      </c>
      <c r="I176" s="36">
        <f>Input!$I176</f>
        <v>0</v>
      </c>
      <c r="J176" s="36" t="s">
        <v>3</v>
      </c>
      <c r="K176" s="36" t="s">
        <v>4</v>
      </c>
      <c r="L176" s="40">
        <f>Input!$G176</f>
        <v>0</v>
      </c>
      <c r="M176" s="36" t="s">
        <v>3</v>
      </c>
      <c r="N176" s="36" t="str">
        <f>IF(Input!$D176="有",$N$1,"")</f>
        <v/>
      </c>
      <c r="O176" s="36" t="str">
        <f>IF(Input!$D176="有",Input!$A176,"")</f>
        <v/>
      </c>
      <c r="P176" s="36" t="str">
        <f>IF(Input!$D176="有",$P$1,"")</f>
        <v/>
      </c>
      <c r="Q176" s="36" t="str">
        <f>IF(Input!$D176="有",$Q$1,"")</f>
        <v/>
      </c>
      <c r="R176" s="36" t="str">
        <f>IF(Input!$D176="有",LEFT(Input!$E176,1),"")</f>
        <v/>
      </c>
      <c r="S176" s="36" t="str">
        <f>IF(Input!$D176="有",$S$1,"")</f>
        <v/>
      </c>
      <c r="T176" s="36" t="str">
        <f>IF(Input!$D176="有",$T$1,"")</f>
        <v/>
      </c>
      <c r="U176" s="36" t="str">
        <f>IF(Input!$D176="有",Input!$F176,"")</f>
        <v/>
      </c>
      <c r="V176" s="36" t="str">
        <f>IF(Input!$D176="有",$V$1,"")</f>
        <v/>
      </c>
      <c r="W176" s="36" t="s">
        <v>205</v>
      </c>
      <c r="X176" s="36" t="str">
        <f>IF(Input!$H176="有","true",IF(Input!$H176="無","false",""))</f>
        <v/>
      </c>
      <c r="Y176" s="36" t="s">
        <v>3</v>
      </c>
      <c r="Z176" s="36" t="str">
        <f>IF(OR(Input!$I176="text-tabs",Input!$I176="text"),$Z$1,"")</f>
        <v/>
      </c>
      <c r="AA176" s="36" t="str">
        <f>IF(OR(Input!$I176="text-tabs",Input!$I176="text"),Input!$B176,"")</f>
        <v/>
      </c>
      <c r="AB176" s="36" t="str">
        <f>IF(OR(Input!$I176="text-tabs",Input!$I176="text"),$AB$1,"")</f>
        <v/>
      </c>
      <c r="AC176" s="36" t="str">
        <f>IF(AND(OR(Input!$I176="text-tabs",Input!$I176="text"),Input!$T176="無"),$AC$1,"")</f>
        <v/>
      </c>
      <c r="AD176" s="36" t="str">
        <f>IF(AND(OR(Input!$I176="text-tabs",Input!$I176="text"),Input!$T176="無"),Input!$S176,"")</f>
        <v/>
      </c>
      <c r="AE176" s="36" t="str">
        <f>IF(AND(OR(Input!$I176="text-tabs",Input!$I176="text"),Input!$T176="無"),$AE$1,"")</f>
        <v/>
      </c>
      <c r="AF176" s="36" t="str">
        <f>IF(AND(OR(Input!$I176="text-tabs",Input!$I176="text"),Input!$S176="無"),$AF$1,"")</f>
        <v/>
      </c>
      <c r="AG176" s="36" t="str">
        <f>IF(AND(OR(Input!$I176="text-tabs",Input!$I176="text"),Input!$S176="無"),Input!$T176,"")</f>
        <v/>
      </c>
      <c r="AH176" s="36" t="str">
        <f>IF(AND(OR(Input!$I176="text-tabs",Input!$I176="text"),Input!$S176="無"),$AH$1,"")</f>
        <v/>
      </c>
      <c r="AI176" s="36" t="str">
        <f>IF(Input!$I176="text",$AI$1,"")</f>
        <v/>
      </c>
      <c r="AJ176" s="36" t="str">
        <f>IF(Input!$I176="text",Input!$R176,"")</f>
        <v/>
      </c>
      <c r="AK176" s="36" t="str">
        <f>IF(Input!$I176="text",$AK$1,"")</f>
        <v/>
      </c>
      <c r="AL176" s="36" t="str">
        <f>IF(Input!$I176="text-tabs",$AL$1,"")</f>
        <v/>
      </c>
      <c r="AM176" s="36" t="str">
        <f>IF(Input!$I176="text-tabs",$AM$1,"")</f>
        <v/>
      </c>
      <c r="AN176" s="36" t="str">
        <f>IF(Input!$I176="text-tabs",Input!$J176,"")</f>
        <v/>
      </c>
      <c r="AO176" s="36" t="str">
        <f>IF(Input!$I176="text-tabs",$AO$1,"")</f>
        <v/>
      </c>
      <c r="AP176" s="36" t="str">
        <f>IF(Input!$I176="text-tabs",Input!$R176,"")</f>
        <v/>
      </c>
      <c r="AQ176" s="36" t="str">
        <f>IF(Input!$I176="text-tabs",$AQ$1,"")</f>
        <v/>
      </c>
      <c r="AR176" s="36" t="str">
        <f>IF(AND(Input!$I176="text-tabs",Input!$K176="有"),$AR$1,"")</f>
        <v/>
      </c>
      <c r="AS176" s="36" t="str">
        <f>IF(AND(Input!$I176="text-tabs",Input!$K176="有"),Input!$L176,"")</f>
        <v/>
      </c>
      <c r="AT176" s="36" t="str">
        <f>IF(AND(Input!$I176="text-tabs",Input!$K176="有"),$AT$1,"")</f>
        <v/>
      </c>
      <c r="AU176" s="36" t="str">
        <f>IF(AND(Input!$I176="text-tabs",Input!$K176="有"),Input!$N176,"")</f>
        <v/>
      </c>
      <c r="AV176" s="36" t="str">
        <f>IF(AND(Input!$I176="text-tabs",Input!$K176="有"),"&lt;br&gt;","")</f>
        <v/>
      </c>
      <c r="AW176" s="36" t="str">
        <f>IF(AND(Input!$I176="text-tabs",Input!$K176="有"),IF(Input!$M176=1,svg_data!$A$1,IF(Input!$M176=2,svg_data!$A$2)),"")</f>
        <v/>
      </c>
      <c r="AX176" s="36" t="str">
        <f>IF(AND(Input!$I176="text-tabs",Input!$K176="有"),Input!$G176,"")</f>
        <v/>
      </c>
      <c r="AY176" s="36" t="str">
        <f>IF(AND(Input!$I176="text-tabs",Input!$K176="有"),IF(Input!$M176=1,svg_data!$C$1,IF(Input!$M176=2,svg_data!$C$2)),"")</f>
        <v/>
      </c>
      <c r="AZ176" s="36" t="str">
        <f>IF(AND(Input!$I176="text-tabs",Input!$K176="有"),Input!$G176,"")</f>
        <v/>
      </c>
      <c r="BA176" s="36" t="str">
        <f>IF(AND(Input!$I176="text-tabs",Input!$K176="有"),IF(Input!$M176=1,svg_data!$E$1,IF(Input!$M176=2,svg_data!$E$2)),"")</f>
        <v/>
      </c>
      <c r="BB176" s="36" t="str">
        <f>IF(AND(Input!$I176="text-tabs",Input!$K176="有"),Input!$G176,"")</f>
        <v/>
      </c>
      <c r="BC176" s="36" t="str">
        <f>IF(AND(Input!$I176="text-tabs",Input!$K176="有"),IF(Input!$M176=1,svg_data!$G$1,IF(Input!$M176=2,svg_data!$G$2)),"")</f>
        <v/>
      </c>
      <c r="BD176" s="36" t="str">
        <f>IF(AND(Input!$I176="text-tabs",Input!$K176="有"),Input!$G176,"")</f>
        <v/>
      </c>
      <c r="BE176" s="36" t="str">
        <f>IF(AND(Input!$I176="text-tabs",Input!$K176="有"),IF(Input!$M176=1,svg_data!$I$1,IF(Input!$M176=2,svg_data!$I$2)),"")</f>
        <v/>
      </c>
      <c r="BF176" s="36" t="str">
        <f>IF(AND(Input!$I176="text-tabs",Input!$K176="有"),Input!$G176,"")</f>
        <v/>
      </c>
      <c r="BG176" s="36" t="str">
        <f>IF(AND(Input!$I176="text-tabs",Input!$K176="有"),IF(Input!$M176=1,svg_data!$K$1,IF(Input!$M176=2,svg_data!$K$2)),"")</f>
        <v/>
      </c>
      <c r="BH176" s="36" t="str">
        <f>IF(AND(Input!$I176="text-tabs",Input!$K176="有"),Input!$G176,"")</f>
        <v/>
      </c>
      <c r="BI176" s="36" t="str">
        <f>IF(AND(Input!$I176="text-tabs",Input!$K176="有"),IF(Input!$M176=1,svg_data!$M$1,IF(Input!$M176=2,svg_data!$M$2)),"")</f>
        <v/>
      </c>
      <c r="BJ176" s="36" t="str">
        <f>IF(AND(Input!$I176="text-tabs",Input!$K176="有"),Input!$G176,"")</f>
        <v/>
      </c>
      <c r="BK176" s="36" t="str">
        <f>IF(AND(Input!$I176="text-tabs",Input!$K176="有"),IF(Input!$M176=1,svg_data!$O$1,IF(Input!$M176=2,svg_data!$O$2)),"")</f>
        <v/>
      </c>
      <c r="BL176" s="36" t="str">
        <f>IF(AND(Input!$I176="text-tabs",Input!$K176="有"),Input!$G176,"")</f>
        <v/>
      </c>
      <c r="BM176" s="36" t="str">
        <f>IF(AND(Input!$I176="text-tabs",Input!$K176="有"),IF(Input!$M176=1,svg_data!$Q$1,IF(Input!$M176=2,svg_data!$Q$2)),"")</f>
        <v/>
      </c>
      <c r="BN176" s="36" t="str">
        <f>IF(AND(Input!$I176="text-tabs",Input!$K176="有"),Input!$G176,"")</f>
        <v/>
      </c>
      <c r="BO176" s="36" t="str">
        <f>IF(AND(Input!$I176="text-tabs",Input!$K176="有"),IF(Input!$M176=1,svg_data!$S$1,IF(Input!$M176=2,svg_data!$S$2)),"")</f>
        <v/>
      </c>
      <c r="BP176" s="36" t="str">
        <f>IF(AND(Input!$I176="text-tabs",Input!$K176="有"),Input!$G176,"")</f>
        <v/>
      </c>
      <c r="BQ176" s="36" t="str">
        <f>IF(AND(Input!$I176="text-tabs",Input!$K176="有"),IF(Input!$M176=1,svg_data!$U$1,IF(Input!$M176=2,svg_data!$U$2)),"")</f>
        <v/>
      </c>
      <c r="BR176" s="36" t="str">
        <f>IF(AND(Input!$I176="text-tabs",Input!$K176="有"),Input!$G176,"")</f>
        <v/>
      </c>
      <c r="BS176" s="36" t="str">
        <f>IF(AND(Input!$I176="text-tabs",Input!$K176="有"),IF(Input!$M176=1,svg_data!$W$1,IF(Input!$M176=2,svg_data!$W$2)),"")</f>
        <v/>
      </c>
      <c r="BT176" s="36" t="str">
        <f>IF(AND(Input!$I176="text-tabs",Input!$K176="有"),Input!$G176,"")</f>
        <v/>
      </c>
      <c r="BU176" s="36" t="str">
        <f>IF(AND(Input!$I176="text-tabs",Input!$K176="有"),IF(Input!$M176=1,svg_data!$Y$1,IF(Input!$M176=2,svg_data!$Y$2)),"")</f>
        <v/>
      </c>
      <c r="BV176" s="36" t="str">
        <f>IF(AND(Input!$I176="text-tabs",Input!$K176="有"),Input!$G176,"")</f>
        <v/>
      </c>
      <c r="BW176" s="36" t="str">
        <f>IF(AND(Input!$I176="text-tabs",Input!$K176="有"),IF(Input!$M176=1,svg_data!$AA$1,IF(Input!$M176=2,svg_data!$AA$2)),"")</f>
        <v/>
      </c>
      <c r="BX176" s="36" t="str">
        <f>IF(AND(Input!$I176="text-tabs",Input!$K176="有"),Input!$G176,"")</f>
        <v/>
      </c>
      <c r="BY176" s="36" t="str">
        <f>IF(AND(Input!$I176="text-tabs",Input!$K176="有"),IF(Input!$M176=1,svg_data!$AC$1,IF(Input!$M176=2,svg_data!$AC$2)),"")</f>
        <v/>
      </c>
      <c r="BZ176" s="36" t="str">
        <f>IF(AND(Input!$I176="text-tabs",Input!$K176="有"),Input!$G176,"")</f>
        <v/>
      </c>
      <c r="CA176" s="36" t="str">
        <f>IF(AND(Input!$I176="text-tabs",Input!$K176="有"),IF(Input!$M176=1,svg_data!$AE$1,IF(Input!$M176=2,svg_data!$AE$2)),"")</f>
        <v/>
      </c>
      <c r="CB176" s="36" t="str">
        <f>IF(AND(Input!$I176="text-tabs",Input!$K176="有"),Input!$G176,"")</f>
        <v/>
      </c>
      <c r="CC176" s="36" t="str">
        <f>IF(AND(Input!$I176="text-tabs",Input!$K176="有"),IF(Input!$M176=1,svg_data!$AG$1,IF(Input!$M176=2,svg_data!$AG$2)),"")</f>
        <v/>
      </c>
      <c r="CD176" s="36" t="str">
        <f>IF(AND(Input!$I176="text-tabs",Input!$K176="有"),Input!$G176,"")</f>
        <v/>
      </c>
      <c r="CE176" s="36" t="str">
        <f>IF(AND(Input!$I176="text-tabs",Input!$K176="有"),IF(Input!$M176=1,svg_data!$AI$1,IF(Input!$M176=2,svg_data!$AI$2)),"")</f>
        <v/>
      </c>
      <c r="CF176" s="36" t="str">
        <f>IF(AND(Input!$I176="text-tabs",Input!$K176="有"),Input!$G176,"")</f>
        <v/>
      </c>
      <c r="CG176" s="36" t="str">
        <f>IF(AND(Input!$I176="text-tabs",Input!$K176="有"),IF(Input!$M176=1,svg_data!$AK$1,IF(Input!$M176=2,svg_data!$AK$2)),"")</f>
        <v/>
      </c>
      <c r="CH176" s="36" t="str">
        <f>IF(AND(Input!$I176="text-tabs",Input!$K176="有"),Input!$G176,"")</f>
        <v/>
      </c>
      <c r="CI176" s="36" t="str">
        <f>IF(AND(Input!$I176="text-tabs",Input!$K176="有"),IF(Input!$M176=1,svg_data!$AM$1,IF(Input!$M176=2,svg_data!$AM$2)),"")</f>
        <v/>
      </c>
      <c r="CJ176" s="36" t="str">
        <f>IF(AND(Input!$I176="text-tabs",Input!$K176="有"),Input!$G176,"")</f>
        <v/>
      </c>
      <c r="CK176" s="36" t="str">
        <f>IF(AND(Input!$I176="text-tabs",Input!$K176="有"),IF(Input!$M176=1,svg_data!$AO$1,IF(Input!$M176=2,svg_data!$AO$2)),"")</f>
        <v/>
      </c>
      <c r="CL176" s="36" t="str">
        <f>IF(AND(Input!$I176="text-tabs",Input!$K176="有"),Input!$G176,"")</f>
        <v/>
      </c>
      <c r="CM176" s="36" t="str">
        <f>IF(AND(Input!$I176="text-tabs",Input!$K176="有"),IF(Input!$M176=1,svg_data!$AQ$1,IF(Input!$M176=2,svg_data!$AQ$2)),"")</f>
        <v/>
      </c>
      <c r="CN176" s="36" t="str">
        <f>IF(AND(Input!$I176="text-tabs",Input!$K176="有"),Input!$G176,"")</f>
        <v/>
      </c>
      <c r="CO176" s="36" t="str">
        <f>IF(AND(Input!$I176="text-tabs",Input!$K176="有"),IF(Input!$M176=1,svg_data!$AS$1,IF(Input!$M176=2,svg_data!$AS$2)),"")</f>
        <v/>
      </c>
      <c r="CP176" s="36" t="str">
        <f>IF(AND(Input!$I176="text-tabs",Input!$K176="有"),Input!$G176,"")</f>
        <v/>
      </c>
      <c r="CQ176" s="36" t="str">
        <f>IF(AND(Input!$I176="text-tabs",Input!$K176="有"),IF(Input!$M176=1,svg_data!$AU$1,IF(Input!$M176=2,svg_data!$AU$2)),"")</f>
        <v/>
      </c>
      <c r="CR176" s="36" t="str">
        <f>IF(AND(Input!$I176="text-tabs",Input!$K176="有"),Input!$G176,"")</f>
        <v/>
      </c>
      <c r="CS176" s="36" t="str">
        <f>IF(AND(Input!$I176="text-tabs",Input!$K176="有"),IF(Input!$M176=1,svg_data!$AW$1,IF(Input!$M176=2,svg_data!$AW$2)),"")</f>
        <v/>
      </c>
      <c r="CT176" s="36" t="str">
        <f>IF(AND(Input!$I176="text-tabs",Input!$K176="有"),Input!$G176,"")</f>
        <v/>
      </c>
      <c r="CU176" s="36" t="str">
        <f>IF(AND(Input!$I176="text-tabs",Input!$K176="有"),IF(Input!$M176=1,svg_data!$AY$1,IF(Input!$M176=2,svg_data!$AY$2)),"")</f>
        <v/>
      </c>
      <c r="CV176" s="36" t="str">
        <f>IF(AND(Input!$I176="text-tabs",Input!$K176="有"),Input!$G176,"")</f>
        <v/>
      </c>
      <c r="CW176" s="36" t="str">
        <f>IF(AND(Input!$I176="text-tabs",Input!$K176="有"),IF(Input!$M176=1,svg_data!$BA$1,IF(Input!$M176=2,svg_data!$BA$2)),"")</f>
        <v/>
      </c>
      <c r="CX176" s="36" t="str">
        <f>IF(AND(Input!$I176="text-tabs",Input!$K176="有"),Input!$G176,"")</f>
        <v/>
      </c>
      <c r="CY176" s="36" t="str">
        <f>IF(AND(Input!$I176="text-tabs",Input!$K176="有"),IF(Input!$M176=1,svg_data!$BC$1,IF(Input!$M176=2,svg_data!$BC$2)),"")</f>
        <v/>
      </c>
      <c r="CZ176" s="36" t="str">
        <f>IF(AND(Input!$I176="text-tabs",Input!$K176="有"),Input!$G176,"")</f>
        <v/>
      </c>
      <c r="DA176" s="36" t="str">
        <f>IF(AND(Input!$I176="text-tabs",Input!$K176="有"),IF(Input!$M176=1,svg_data!$BE$1,IF(Input!$M176=2,svg_data!$BE$2)),"")</f>
        <v/>
      </c>
      <c r="DB176" s="36" t="str">
        <f>IF(AND(Input!$I176="text-tabs",Input!$K176="有"),Input!$G176,"")</f>
        <v/>
      </c>
      <c r="DC176" s="36" t="str">
        <f>IF(AND(Input!$I176="text-tabs",Input!$K176="有"),IF(Input!$M176=1,svg_data!$BG$1,IF(Input!$M176=2,svg_data!$BG$2)),"")</f>
        <v/>
      </c>
      <c r="DD176" s="36" t="str">
        <f>IF(AND(Input!$I176="text-tabs",Input!$K176="有"),Input!$G176,"")</f>
        <v/>
      </c>
      <c r="DE176" s="36" t="str">
        <f>IF(AND(Input!$I176="text-tabs",Input!$K176="有"),IF(Input!$M176=1,svg_data!$BI$1,IF(Input!$M176=2,svg_data!$BI$2)),"")</f>
        <v/>
      </c>
      <c r="DF176" s="36" t="str">
        <f>IF(AND(Input!$I176="text-tabs",Input!$K176="有"),Input!$G176,"")</f>
        <v/>
      </c>
      <c r="DG176" s="36" t="str">
        <f>IF(AND(Input!$I176="text-tabs",Input!$K176="有"),IF(Input!$M176=1,svg_data!$BK$1,IF(Input!$M176=2,svg_data!$BK$2)),"")</f>
        <v/>
      </c>
      <c r="DH176" s="36" t="str">
        <f>IF(AND(Input!$I176="text-tabs",Input!$K176="有"),Input!$G176,"")</f>
        <v/>
      </c>
      <c r="DI176" s="36" t="str">
        <f>IF(AND(Input!$I176="text-tabs",Input!$K176="有"),IF(Input!$M176=1,svg_data!$BM$1,IF(Input!$M176=2,svg_data!$BM$2)),"")</f>
        <v/>
      </c>
      <c r="DJ176" s="36" t="str">
        <f>IF(AND(Input!$I176="text-tabs",Input!$K176="有"),svg_data!$BN$1,"")</f>
        <v/>
      </c>
      <c r="DK176" s="36" t="str">
        <f>IF(AND(Input!$I176="text-tabs",Input!$K176="有"),Input!$G176,"")</f>
        <v/>
      </c>
      <c r="DL176" s="36" t="str">
        <f>IF(AND(Input!$I176="text-tabs",Input!$K176="有"),svg_data!$BP$1,"")</f>
        <v/>
      </c>
      <c r="DM176" s="36" t="str">
        <f>IF(AND(Input!$I176="text-tabs",Input!$K176="有"),svg_data!$BQ$1,"")</f>
        <v/>
      </c>
      <c r="DN176" s="36" t="str">
        <f>IF(AND(Input!$I176="text-tabs",Input!$K176="有"),Input!$G176,"")</f>
        <v/>
      </c>
      <c r="DO176" s="36" t="str">
        <f>IF(AND(Input!$I176="text-tabs",Input!$K176="有"),svg_data!$BS$1,"")</f>
        <v/>
      </c>
      <c r="DP176" s="36" t="str">
        <f>IF(AND(Input!$I176="text-tabs",Input!$K176="有"),Input!$G176,"")</f>
        <v/>
      </c>
      <c r="DQ176" s="36" t="str">
        <f>IF(AND(Input!$I176="text-tabs",Input!$K176="有"),svg_data!$BU$1,"")</f>
        <v/>
      </c>
      <c r="DR176" s="36" t="str">
        <f>IF(AND(Input!$I176="text-tabs",Input!$K176="有"),Input!$G176,"")</f>
        <v/>
      </c>
      <c r="DS176" s="36" t="str">
        <f>IF(AND(Input!$I176="text-tabs",Input!$K176="有"),IF(Input!$M176=1,svg_data!$BW$1,IF(Input!$M176=2,svg_data!$BW$2)),"")</f>
        <v/>
      </c>
      <c r="DT176" s="36" t="str">
        <f>IF(AND(Input!$I176="text-tabs",Input!$K176="有"),IF(Input!$M176=1,svg_data!$BY$1,IF(Input!$M176=2,"")),"")</f>
        <v/>
      </c>
      <c r="DU176" s="36" t="str">
        <f>IF(AND(Input!$I176="text-tabs",Input!$K176="有"),IF(Input!$M176=1,Input!$G176,IF(Input!$M176=2,"")),"")</f>
        <v/>
      </c>
      <c r="DV176" s="42" t="str">
        <f>IF(AND(Input!$I176="text-tabs",Input!$K176="有"),IF(Input!$M176=1,svg_data!$CA$1,IF(Input!$M176=2,svg_data!$CA$2)),"")</f>
        <v/>
      </c>
      <c r="DW176" s="36" t="str">
        <f>IF(AND(Input!$I176="text-tabs",Input!$K176="有"),IF(Input!$M176=1,svg_data!$CB$1,IF(Input!$M176=2,svg_data!$CB$2)),"")</f>
        <v/>
      </c>
      <c r="DX176" s="36" t="str">
        <f>IF(AND(Input!$I176="text-tabs",Input!$K176="有"),Input!$G176,"")</f>
        <v/>
      </c>
      <c r="DY176" s="36" t="str">
        <f>IF(AND(Input!$I176="text-tabs",Input!$K176="有"),IF(Input!$M176=1,svg_data!$CD$1,IF(Input!$M176=2,svg_data!$CD$2)),"")</f>
        <v/>
      </c>
      <c r="DZ176" s="36" t="str">
        <f>IF(AND(Input!$I176="text-tabs",Input!$K176="有"),Input!$G176,"")</f>
        <v/>
      </c>
      <c r="EA176" s="36" t="str">
        <f>IF(AND(Input!$I176="text-tabs",Input!$K176="有"),IF(Input!$M176=1,svg_data!$CF$1,IF(Input!$M176=2,svg_data!$CF$2)),"")</f>
        <v/>
      </c>
      <c r="EB176" s="36" t="str">
        <f>IF(AND(Input!$I176="text-tabs",Input!$K176="有"),Input!$G176,"")</f>
        <v/>
      </c>
      <c r="EC176" s="36" t="str">
        <f>IF(AND(Input!$I176="text-tabs",Input!$K176="有"),IF(Input!$M176=1,svg_data!$CH$1,IF(Input!$M176=2,svg_data!$CH$2)),"")</f>
        <v/>
      </c>
      <c r="ED176" s="36" t="str">
        <f>IF(AND(Input!$I176="text-tabs",Input!$K176="有"),Input!$G176,"")</f>
        <v/>
      </c>
      <c r="EE176" s="36" t="str">
        <f>IF(AND(Input!$I176="text-tabs",Input!$K176="有"),IF(Input!$M176=1,svg_data!$CJ$1,IF(Input!$M176=2,svg_data!$CJ$2)),"")</f>
        <v/>
      </c>
      <c r="EF176" s="36" t="str">
        <f>IF(AND(Input!$I176="text-tabs",Input!$K176="有"),Input!$G176,"")</f>
        <v/>
      </c>
      <c r="EG176" s="36" t="str">
        <f>IF(AND(Input!$I176="text-tabs",Input!$K176="有"),IF(Input!$M176=1,svg_data!$CL$1,IF(Input!$M176=2,svg_data!$CL$2)),"")</f>
        <v/>
      </c>
      <c r="EH176" s="36" t="str">
        <f>IF(AND(Input!$I176="text-tabs",Input!$K176="有"),Input!$G176,"")</f>
        <v/>
      </c>
      <c r="EI176" s="36" t="str">
        <f>IF(AND(Input!$I176="text-tabs",Input!$K176="有"),IF(Input!$M176=1,svg_data!$CN$1,IF(Input!$M176=2,svg_data!$CN$2)),"")</f>
        <v/>
      </c>
      <c r="EJ176" s="36" t="str">
        <f>IF(AND(Input!$I176="text-tabs",Input!$K176="有"),Input!$G176,"")</f>
        <v/>
      </c>
      <c r="EK176" s="36" t="str">
        <f>IF(AND(Input!$I176="text-tabs",Input!$K176="有"),IF(Input!$M176=1,svg_data!$CP$1,IF(Input!$M176=2,svg_data!$CP$2)),"")</f>
        <v/>
      </c>
      <c r="EL176" s="36" t="str">
        <f>IF(AND(Input!$I176="text-tabs",Input!$K176="有"),Input!$G176,"")</f>
        <v/>
      </c>
      <c r="EM176" s="36" t="str">
        <f>IF(AND(Input!$I176="text-tabs",Input!$K176="有"),IF(Input!$M176=1,svg_data!$CR$1,IF(Input!$M176=2,svg_data!$CR$2)),"")</f>
        <v/>
      </c>
      <c r="EN176" s="36" t="str">
        <f>IF(AND(Input!$I176="text-tabs",Input!$K176="有"),Input!$G176,"")</f>
        <v/>
      </c>
      <c r="EO176" s="36" t="str">
        <f>IF(AND(Input!$I176="text-tabs",Input!$K176="有"),IF(Input!$M176=1,svg_data!$CT$1,IF(Input!$M176=2,svg_data!$CT$2)),"")</f>
        <v/>
      </c>
      <c r="EP176" s="36" t="str">
        <f>IF(AND(Input!$I176="text-tabs",Input!$K176="有"),Input!$G176,"")</f>
        <v/>
      </c>
      <c r="EQ176" s="36" t="str">
        <f>IF(AND(Input!$I176="text-tabs",Input!$K176="有"),IF(Input!$M176=1,svg_data!$CV$1,IF(Input!$M176=2,svg_data!$CV$2)),"")</f>
        <v/>
      </c>
      <c r="ER176" s="36" t="str">
        <f>IF(AND(Input!$I176="text-tabs",Input!$K176="有"),Input!$G176,"")</f>
        <v/>
      </c>
      <c r="ES176" s="36" t="str">
        <f>IF(AND(Input!$I176="text-tabs",Input!$K176="有"),IF(Input!$M176=1,svg_data!$CX$1,IF(Input!$M176=2,svg_data!$CX$2)),"")</f>
        <v/>
      </c>
      <c r="ET176" s="36" t="str">
        <f>IF(AND(Input!$I176="text-tabs",Input!$K176="有"),Input!$G176,"")</f>
        <v/>
      </c>
      <c r="EU176" s="36" t="str">
        <f>IF(AND(Input!$I176="text-tabs",Input!$K176="有"),IF(Input!$M176=1,svg_data!$CZ$1,IF(Input!$M176=2,svg_data!$CZ$2)),"")</f>
        <v/>
      </c>
      <c r="EV176" s="36" t="str">
        <f>IF(AND(Input!$I176="text-tabs",Input!$K176="有"),Input!$G176,"")</f>
        <v/>
      </c>
      <c r="EW176" s="36" t="str">
        <f>IF(AND(Input!$I176="text-tabs",Input!$K176="有"),IF(Input!$M176=1,svg_data!$DB$1,IF(Input!$M176=2,svg_data!$DB$2)),"")</f>
        <v/>
      </c>
      <c r="EX176" s="36" t="str">
        <f>IF(AND(Input!$I176="text-tabs",Input!$K176="有"),Input!$G176,"")</f>
        <v/>
      </c>
      <c r="EY176" s="36" t="str">
        <f>IF(AND(Input!$I176="text-tabs",Input!$K176="有"),IF(Input!$M176=1,svg_data!$DD$1,IF(Input!$M176=2,svg_data!$DD$2)),"")</f>
        <v/>
      </c>
      <c r="EZ176" s="36" t="str">
        <f>IF(AND(Input!$I176="text-tabs",Input!$K176="有"),Input!$G176,"")</f>
        <v/>
      </c>
      <c r="FA176" s="36" t="str">
        <f>IF(AND(Input!$I176="text-tabs",Input!$K176="有"),IF(Input!$M176=1,svg_data!$DF$1,IF(Input!$M176=2,svg_data!$DF$2)),"")</f>
        <v/>
      </c>
      <c r="FB176" s="36" t="str">
        <f>IF(AND(Input!$I176="text-tabs",Input!$K176="有"),Input!$G176,"")</f>
        <v/>
      </c>
      <c r="FC176" s="36" t="str">
        <f>IF(AND(Input!$I176="text-tabs",Input!$K176="有"),IF(Input!$M176=1,svg_data!$DH$1,IF(Input!$M176=2,svg_data!$DH$2)),"")</f>
        <v/>
      </c>
      <c r="FD176" s="36" t="str">
        <f>IF(AND(Input!$I176="text-tabs",Input!$K176="有"),Input!$G176,"")</f>
        <v/>
      </c>
      <c r="FE176" s="36" t="str">
        <f>IF(AND(Input!$I176="text-tabs",Input!$K176="有"),IF(Input!$M176=1,svg_data!$DJ$1,IF(Input!$M176=2,svg_data!$DJ$2)),"")</f>
        <v/>
      </c>
      <c r="FF176" s="36" t="str">
        <f>IF(AND(Input!$I176="text-tabs",Input!$K176="有"),Input!$G176,"")</f>
        <v/>
      </c>
      <c r="FG176" s="36" t="str">
        <f>IF(AND(Input!$I176="text-tabs",Input!$K176="有"),IF(Input!$M176=1,svg_data!$DL$1,IF(Input!$M176=2,svg_data!$DL$2)),"")</f>
        <v/>
      </c>
      <c r="FH176" s="36" t="str">
        <f>IF(AND(Input!$I176="text-tabs",Input!$K176="有"),Input!$G176,"")</f>
        <v/>
      </c>
      <c r="FI176" s="36" t="str">
        <f>IF(AND(Input!$I176="text-tabs",Input!$K176="有"),IF(Input!$M176=1,svg_data!$DN$1,IF(Input!$M176=2,svg_data!$DN$2)),"")</f>
        <v/>
      </c>
      <c r="FJ176" s="36" t="str">
        <f>IF(AND(Input!$I176="text-tabs",Input!$K176="有"),Input!$G176,"")</f>
        <v/>
      </c>
      <c r="FK176" s="36" t="str">
        <f>IF(AND(Input!$I176="text-tabs",Input!$K176="有"),IF(Input!$M176=1,svg_data!$DP$1,IF(Input!$M176=2,svg_data!$DP$2)),"")</f>
        <v/>
      </c>
      <c r="FL176" s="36" t="str">
        <f>IF(AND(Input!$I176="text-tabs",Input!$K176="有"),Input!$G176,"")</f>
        <v/>
      </c>
      <c r="FM176" s="36" t="str">
        <f>IF(AND(Input!$I176="text-tabs",Input!$K176="有"),IF(Input!$M176=1,svg_data!$DR$1,IF(Input!$M176=2,svg_data!$DR$2)),"")</f>
        <v/>
      </c>
      <c r="FN176" s="36" t="str">
        <f>IF(AND(Input!$I176="text-tabs",Input!$K176="有"),Input!$G176,"")</f>
        <v/>
      </c>
      <c r="FO176" s="36" t="str">
        <f>IF(AND(Input!$I176="text-tabs",Input!$K176="有"),IF(Input!$M176=1,svg_data!$DT$1,IF(Input!$M176=2,svg_data!$DT$2)),"")</f>
        <v/>
      </c>
      <c r="FP176" s="36" t="str">
        <f>IF(AND(Input!$I176="text-tabs",Input!$K176="有"),Input!$G176,"")</f>
        <v/>
      </c>
      <c r="FQ176" s="36" t="str">
        <f>IF(AND(Input!$I176="text-tabs",Input!$K176="有"),IF(Input!$M176=1,svg_data!$DV$1,IF(Input!$M176=2,svg_data!$DV$2)),"")</f>
        <v/>
      </c>
      <c r="FR176" s="36" t="str">
        <f>IF(AND(Input!$I176="text-tabs",Input!$K176="有"),Input!$G176,"")</f>
        <v/>
      </c>
      <c r="FS176" s="36" t="str">
        <f>IF(AND(Input!$I176="text-tabs",Input!$K176="有"),IF(Input!$M176=1,svg_data!$DX$1,IF(Input!$M176=2,svg_data!$DX$2)),"")</f>
        <v/>
      </c>
      <c r="FT176" s="36" t="str">
        <f>IF(AND(Input!$I176="text-tabs",Input!$K176="有"),Input!$G176,"")</f>
        <v/>
      </c>
      <c r="FU176" s="36" t="str">
        <f>IF(AND(Input!$I176="text-tabs",Input!$K176="有"),IF(Input!$M176=1,svg_data!$DZ$1,IF(Input!$M176=2,svg_data!$DZ$2)),"")</f>
        <v/>
      </c>
      <c r="FV176" s="36" t="str">
        <f>IF(AND(Input!$I176="text-tabs",Input!$K176="有"),Input!$G176,"")</f>
        <v/>
      </c>
      <c r="FW176" s="36" t="str">
        <f>IF(AND(Input!$I176="text-tabs",Input!$K176="有"),IF(Input!$M176=1,svg_data!$EB$1,IF(Input!$M176=2,svg_data!$EB$2)),"")</f>
        <v/>
      </c>
      <c r="FX176" s="36" t="str">
        <f>IF(AND(Input!$I176="text-tabs",Input!$K176="有"),Input!$G176,"")</f>
        <v/>
      </c>
      <c r="FY176" s="36" t="str">
        <f>IF(AND(Input!$I176="text-tabs",Input!$K176="有"),IF(Input!$M176=1,svg_data!$ED$1,IF(Input!$M176=2,svg_data!$ED$2)),"")</f>
        <v/>
      </c>
      <c r="FZ176" s="36" t="str">
        <f>IF(AND(Input!$I176="text-tabs",Input!$K176="有"),Input!$G176,"")</f>
        <v/>
      </c>
      <c r="GA176" s="36" t="str">
        <f>IF(AND(Input!$I176="text-tabs",Input!$K176="有"),IF(Input!$M176=1,svg_data!$EF$1,IF(Input!$M176=2,svg_data!$EF$2)),"")</f>
        <v/>
      </c>
      <c r="GB176" s="36" t="str">
        <f>IF(AND(Input!$I176="text-tabs",Input!$K176="有"),Input!$G176,"")</f>
        <v/>
      </c>
      <c r="GC176" s="36" t="str">
        <f>IF(AND(Input!$I176="text-tabs",Input!$K176="有"),IF(Input!$M176=1,svg_data!$EH$1,IF(Input!$M176=2,svg_data!$EH$2)),"")</f>
        <v/>
      </c>
      <c r="GD176" s="36" t="str">
        <f>IF(AND(Input!$I176="text-tabs",Input!$K176="有"),Input!$G176,"")</f>
        <v/>
      </c>
      <c r="GE176" s="36" t="str">
        <f>IF(AND(Input!$I176="text-tabs",Input!$K176="有"),IF(Input!$M176=1,svg_data!$EJ$1,IF(Input!$M176=2,svg_data!$EJ$2)),"")</f>
        <v/>
      </c>
      <c r="GF176" s="36" t="str">
        <f>IF(AND(Input!$I176="text-tabs",Input!$K176="有"),Input!$G176,"")</f>
        <v/>
      </c>
      <c r="GG176" s="36" t="str">
        <f>IF(AND(Input!$I176="text-tabs",Input!$K176="有"),IF(Input!$M176=1,svg_data!$EL$1,IF(Input!$M176=2,svg_data!$EL$2)),"")</f>
        <v/>
      </c>
      <c r="GH176" s="36" t="str">
        <f>IF(AND(Input!$I176="text-tabs",Input!$K176="有"),Input!$G176,"")</f>
        <v/>
      </c>
      <c r="GI176" s="36" t="str">
        <f>IF(AND(Input!$I176="text-tabs",Input!$K176="有"),IF(Input!$M176=1,svg_data!$EN$1,IF(Input!$M176=2,svg_data!$EN$2)),"")</f>
        <v/>
      </c>
      <c r="GJ176" s="36" t="str">
        <f>IF(AND(Input!$I176="text-tabs",Input!$K176="有"),Input!$G176,"")</f>
        <v/>
      </c>
      <c r="GK176" s="36" t="str">
        <f>IF(AND(Input!$I176="text-tabs",Input!$K176="有"),IF(Input!$M176=1,svg_data!$EP$1,IF(Input!$M176=2,svg_data!$EP$2)),"")</f>
        <v/>
      </c>
      <c r="GL176" s="36" t="str">
        <f>IF(AND(Input!$I176="text-tabs",Input!$K176="有"),Input!$G176,"")</f>
        <v/>
      </c>
      <c r="GM176" s="36" t="str">
        <f>IF(AND(Input!$I176="text-tabs",Input!$K176="有"),svg_data!$ER$1,"")</f>
        <v/>
      </c>
      <c r="GN176" s="36" t="str">
        <f>IF(AND(Input!$I176="text-tabs",Input!$K176="有"),Input!$G176,"")</f>
        <v/>
      </c>
      <c r="GO176" s="36" t="str">
        <f>IF(AND(Input!$I176="text-tabs",Input!$K176="有"),svg_data!$ET$1,"")</f>
        <v/>
      </c>
      <c r="GP176" s="36" t="str">
        <f>IF(AND(Input!$I176="text-tabs",Input!$K176="有"),Input!$G176,"")</f>
        <v/>
      </c>
      <c r="GQ176" s="36" t="str">
        <f>IF(AND(Input!$I176="text-tabs",Input!$K176="有"),svg_data!$EV$1,"")</f>
        <v/>
      </c>
      <c r="GR176" s="36" t="str">
        <f>IF(AND(Input!$I176="text-tabs",Input!$K176="有"),Input!$G176,"")</f>
        <v/>
      </c>
      <c r="GS176" s="36" t="str">
        <f>IF(AND(Input!$I176="text-tabs",Input!$K176="有"),svg_data!$EX$1,"")</f>
        <v/>
      </c>
      <c r="GT176" s="36" t="str">
        <f>IF(AND(Input!$I176="text-tabs",Input!$K176="有"),IF(Input!$O176="無","",svg_data!$EY$1),"")</f>
        <v/>
      </c>
      <c r="GU176" s="36" t="str">
        <f>IF(AND(Input!$I176="text-tabs",Input!$K176="有"),IF(Input!$O176="無","",Input!$G176),"")</f>
        <v/>
      </c>
      <c r="GV176" s="36" t="str">
        <f>IF(AND(Input!$I176="text-tabs",Input!$K176="有"),IF(Input!$O176="無","",Input!$O176),"")</f>
        <v/>
      </c>
      <c r="GW176" s="36" t="str">
        <f>IF(AND(Input!$I176="text-tabs",Input!$K176="有"),IF(Input!$O176="無","",svg_data!$FA$1),"")</f>
        <v/>
      </c>
      <c r="GX176" s="36" t="str">
        <f>IF(AND(Input!$I176="text-tabs",Input!$K176="有"),IF(Input!$O176="無","",Input!$P176),"")</f>
        <v/>
      </c>
      <c r="GY176" s="36" t="str">
        <f>IF(AND(Input!$I176="text-tabs",Input!$K176="有"),IF(Input!$O176="無","",svg_data!$FC$1),"")</f>
        <v/>
      </c>
      <c r="GZ176" s="36" t="str">
        <f>IF(AND(Input!$I176="text-tabs",Input!$K176="有"),svg_data!$FD$1,"")</f>
        <v/>
      </c>
      <c r="HA176" s="36" t="str">
        <f>IF(AND(Input!$I176="text-tabs",Input!$K176="有"),$HA$1,"")</f>
        <v/>
      </c>
      <c r="HB176" s="36" t="str">
        <f>IF(AND(Input!$I176="text-tabs",Input!$V176="有",Input!$W176&lt;&gt;""),$HB$1,"")</f>
        <v/>
      </c>
      <c r="HC176" s="36" t="str">
        <f>IF(AND(Input!$I176="text-tabs",Input!$V176="有",Input!$W176&lt;&gt;""),Input!$U176,"")</f>
        <v/>
      </c>
      <c r="HD176" s="36" t="str">
        <f>IF(AND(Input!$I176="text-tabs",Input!$V176="有",Input!$W176&lt;&gt;""),$HD$1,"")</f>
        <v/>
      </c>
      <c r="HE176" s="36" t="str">
        <f>IF(AND(Input!$I176="text-tabs",Input!$V176="有",Input!$W176&lt;&gt;""),$HE$1,"")</f>
        <v/>
      </c>
      <c r="HF176" s="36" t="str">
        <f>IF(AND(Input!$I176="text-tabs",Input!$V176="有",Input!$W176&lt;&gt;""),$HF$1,"")</f>
        <v/>
      </c>
      <c r="HG176" s="36" t="str">
        <f>IF(AND(Input!$I176="text-tabs",Input!$V176="有",Input!$W176&lt;&gt;""),Input!$X176,"")</f>
        <v/>
      </c>
      <c r="HH176" s="36" t="str">
        <f>IF(AND(Input!$I176="text-tabs",Input!$V176="有",Input!$W176&lt;&gt;""),$HH$1,"")</f>
        <v/>
      </c>
      <c r="HI176" s="36" t="str">
        <f>IF(AND(Input!$I176="text-tabs",Input!$V176="有",Input!$W176&lt;&gt;""),Input!$W176,"")</f>
        <v/>
      </c>
      <c r="HJ176" s="36" t="str">
        <f>IF(AND(Input!$I176="text-tabs",Input!$V176="有",Input!$W176&lt;&gt;""),$HJ$1,"")</f>
        <v/>
      </c>
      <c r="HK176" s="36" t="str">
        <f>IF(AND(Input!$I176="text-tabs",Input!$V176="有",Input!$Y176&lt;&gt;"無"),$HK$1,"")</f>
        <v/>
      </c>
      <c r="HL176" s="36" t="str">
        <f>IF(AND(Input!$I176="text-tabs",Input!$V176="有",Input!$Y176&lt;&gt;"無"),$HF$1,"")</f>
        <v/>
      </c>
      <c r="HM176" s="36" t="str">
        <f>IF(AND(Input!$I176="text-tabs",Input!$V176="有",Input!$Y176&lt;&gt;"無"),Input!$Z176,"")</f>
        <v/>
      </c>
      <c r="HN176" s="36" t="str">
        <f>IF(AND(Input!$I176="text-tabs",Input!$V176="有",Input!$Y176&lt;&gt;"無"),$HH$1,"")</f>
        <v/>
      </c>
      <c r="HO176" s="36" t="str">
        <f>IF(AND(Input!$I176="text-tabs",Input!$V176="有",Input!$Y176&lt;&gt;"無"),Input!$Y176,"")</f>
        <v/>
      </c>
      <c r="HP176" s="36" t="str">
        <f>IF(AND(Input!$I176="text-tabs",Input!$V176="有",Input!$Y176&lt;&gt;"無"),$HJ$1,"")</f>
        <v/>
      </c>
      <c r="HQ176" s="36" t="str">
        <f>IF(AND(Input!$I176="text-tabs",Input!$V176="有",Input!$AA176&lt;&gt;"無"),$HQ$1,"")</f>
        <v/>
      </c>
      <c r="HR176" s="36" t="str">
        <f>IF(AND(Input!$I176="text-tabs",Input!$V176="有",Input!$AA176&lt;&gt;"無"),$HR$1,"")</f>
        <v/>
      </c>
      <c r="HS176" s="36" t="str">
        <f>IF(AND(Input!$I176="text-tabs",Input!$V176="有",Input!$AA176&lt;&gt;"無"),Input!$AB176,"")</f>
        <v/>
      </c>
      <c r="HT176" s="36" t="str">
        <f>IF(AND(Input!$I176="text-tabs",Input!$V176="有",Input!$AA176&lt;&gt;"無"),$HT$1,"")</f>
        <v/>
      </c>
      <c r="HU176" s="36" t="str">
        <f>IF(AND(Input!$I176="text-tabs",Input!$V176="有",Input!$AA176&lt;&gt;"無"),Input!$AA176,"")</f>
        <v/>
      </c>
      <c r="HV176" s="36" t="str">
        <f>IF(AND(Input!$I176="text-tabs",Input!$V176="有",Input!$AA176&lt;&gt;"無"),$HV$1,"")</f>
        <v/>
      </c>
      <c r="HW176" s="36" t="str">
        <f>IF(AND(Input!$I176="text-tabs",Input!$V176="有",Input!$AC176&lt;&gt;"無"),$HW$1,"")</f>
        <v/>
      </c>
      <c r="HX176" s="36" t="str">
        <f>IF(AND(Input!$I176="text-tabs",Input!$V176="有",Input!$AC176&lt;&gt;"無"),$HX$1,"")</f>
        <v/>
      </c>
      <c r="HY176" s="36" t="str">
        <f>IF(AND(Input!$I176="text-tabs",Input!$V176="有",Input!$AC176&lt;&gt;"無"),Input!$AD176,"")</f>
        <v/>
      </c>
      <c r="HZ176" s="36" t="str">
        <f>IF(AND(Input!$I176="text-tabs",Input!$V176="有",Input!$AC176&lt;&gt;"無"),$HZ$1,"")</f>
        <v/>
      </c>
      <c r="IA176" s="36" t="str">
        <f>IF(AND(Input!$I176="text-tabs",Input!$V176="有",Input!$AC176&lt;&gt;"無"),Input!$AC176,"")</f>
        <v/>
      </c>
      <c r="IB176" s="36" t="str">
        <f>IF(AND(Input!$I176="text-tabs",Input!$V176="有",Input!$AC176&lt;&gt;"無"),$IB$1,"")</f>
        <v/>
      </c>
      <c r="IC176" s="36" t="str">
        <f>IF(AND(Input!$I176="text-tabs",Input!$V176="有",Input!$AE176&lt;&gt;"無"),$IC$1,"")</f>
        <v/>
      </c>
      <c r="ID176" s="36" t="str">
        <f>IF(AND(Input!$I176="text-tabs",Input!$V176="有",Input!$AE176&lt;&gt;"無"),$HF$1,"")</f>
        <v/>
      </c>
      <c r="IE176" s="36" t="str">
        <f>IF(AND(Input!$I176="text-tabs",Input!$V176="有",Input!$AE176&lt;&gt;"無"),Input!$AF176,"")</f>
        <v/>
      </c>
      <c r="IF176" s="36" t="str">
        <f>IF(AND(Input!$I176="text-tabs",Input!$V176="有",Input!$AE176&lt;&gt;"無"),$HH$1,"")</f>
        <v/>
      </c>
      <c r="IG176" s="36" t="str">
        <f>IF(AND(Input!$I176="text-tabs",Input!$V176="有",Input!$AE176&lt;&gt;"無"),Input!$AE176,"")</f>
        <v/>
      </c>
      <c r="IH176" s="36" t="str">
        <f>IF(AND(Input!$I176="text-tabs",Input!$V176="有",Input!$AE176&lt;&gt;"無"),$HJ$1,"")</f>
        <v/>
      </c>
      <c r="II176" s="36" t="str">
        <f>IF(AND(Input!$I176="text-tabs",Input!$V176="有"),$II$1,"")</f>
        <v/>
      </c>
      <c r="IJ176" s="36" t="str">
        <f>IF(AND(Input!$I176="text-tabs",Input!$AG176="有"),$IJ$1,"")</f>
        <v/>
      </c>
      <c r="IK176" s="36" t="str">
        <f>IF(AND(Input!$I176="text-tabs",Input!$AG176="有"),Input!$AH176,"")</f>
        <v/>
      </c>
      <c r="IL176" s="36" t="str">
        <f>IF(AND(Input!$I176="text-tabs",Input!$AG176="有"),$IL$1,"")</f>
        <v/>
      </c>
      <c r="IM176" s="36" t="str">
        <f>IF(AND(Input!$I176="text-tabs",Input!$AG176="有"),Input!$AI176,"")</f>
        <v/>
      </c>
      <c r="IN176" s="36" t="str">
        <f>IF(AND(Input!$I176="text-tabs",Input!$AG176="有"),$IN$1,"")</f>
        <v/>
      </c>
      <c r="IO176" s="36" t="str">
        <f>IF(Input!$I176="text-tabs",$IO$1,"")</f>
        <v/>
      </c>
      <c r="IP176" s="36" t="str">
        <f>IF(Input!$I176="event",$IP$1,"")</f>
        <v/>
      </c>
      <c r="IQ176" s="36" t="str">
        <f>IF(Input!$I176="event",Input!$R176,"")</f>
        <v/>
      </c>
      <c r="IR176" s="36" t="str">
        <f>IF(Input!$I176="event",$IR$1,"")</f>
        <v/>
      </c>
      <c r="IS176" s="36" t="str">
        <f>IF(Input!$I176="event",$IS$1,"")</f>
        <v/>
      </c>
      <c r="IT176" s="36" t="str">
        <f>IF(Input!$I176="event",Input!$Q176,"")</f>
        <v/>
      </c>
      <c r="IU176" s="36" t="str">
        <f>IF(Input!$I176="event",$IU$1,"")</f>
        <v/>
      </c>
      <c r="IV176" s="36" t="str">
        <f>IF(Input!$I176="image",$IV$1,"")</f>
        <v/>
      </c>
      <c r="IW176" s="36" t="str">
        <f>IF(Input!$I176="image",Input!$S176,"")</f>
        <v/>
      </c>
      <c r="IX176" s="36" t="str">
        <f>IF(Input!$I176="image",$IX$1,"")</f>
        <v/>
      </c>
      <c r="IY176" s="36" t="str">
        <f>IF(AND(Input!$I176="image",Input!$V176="無"),$IY$1,"")</f>
        <v/>
      </c>
      <c r="IZ176" s="36" t="str">
        <f>IF(AND(Input!$I176="image",Input!$V176="無"),Input!$B176,"")</f>
        <v/>
      </c>
      <c r="JA176" s="36" t="str">
        <f>IF(AND(Input!$I176="image",Input!$V176="無"),$JA$1,"")</f>
        <v/>
      </c>
      <c r="JB176" s="36" t="str">
        <f>IF(AND(Input!$I176="image",Input!$V176="有"),$JB$1,"")</f>
        <v/>
      </c>
      <c r="JC176" s="36" t="str">
        <f>IF(AND(Input!$I176="image",Input!$V176="有"),Input!$W176,"")</f>
        <v/>
      </c>
      <c r="JD176" s="36" t="str">
        <f>IF(AND(Input!$I176="image",Input!$V176="有"),$JD$1,"")</f>
        <v/>
      </c>
      <c r="JE176" s="36" t="str">
        <f>IF(AND(Input!$I176="image",Input!$V176="有"),Input!$X176,"")</f>
        <v/>
      </c>
      <c r="JF176" s="36" t="str">
        <f>IF(AND(Input!$I176="image",Input!$V176="有"),$JF$1,"")</f>
        <v/>
      </c>
      <c r="JG176" s="36" t="str">
        <f>IF(Input!$I176="embed",$JG$1,"")</f>
        <v/>
      </c>
      <c r="JH176" s="36" t="str">
        <f>IF(Input!$I176="embed",Input!$X176,"")</f>
        <v/>
      </c>
      <c r="JI176" s="36" t="str">
        <f>IF(Input!$I176="embed",$JI$1,"")</f>
        <v/>
      </c>
      <c r="JJ176" s="36" t="str">
        <f>IF(Input!$I176="embed",$JJ$1,"")</f>
        <v/>
      </c>
      <c r="JK176" s="36" t="str">
        <f>IF(Input!$I176="embed",Input!$R176,"")</f>
        <v/>
      </c>
      <c r="JL176" s="36" t="str">
        <f>IF(Input!$I176="embed",$JL$1,"")</f>
        <v/>
      </c>
      <c r="JM176" s="36" t="str">
        <f>IF(Input!$I176="table",Input!$AI176,"")</f>
        <v/>
      </c>
      <c r="JN176" s="36" t="str">
        <f>IF(Input!$I176="table",Input!$AJ176,"")</f>
        <v/>
      </c>
      <c r="JO176" s="36" t="s">
        <v>0</v>
      </c>
      <c r="JP176" s="36" t="str">
        <f t="shared" si="8"/>
        <v/>
      </c>
    </row>
    <row r="177" spans="1:276" s="36" customFormat="1">
      <c r="A177" s="39" t="str">
        <f t="shared" si="7"/>
        <v>"0":{"category":"未記入","class":"0","id":"0","titleShadow":"",}</v>
      </c>
      <c r="B177" s="36" t="s">
        <v>5</v>
      </c>
      <c r="C177" s="40">
        <f>Input!$G177</f>
        <v>0</v>
      </c>
      <c r="D177" s="36" t="s">
        <v>210</v>
      </c>
      <c r="E177" s="36" t="s">
        <v>23</v>
      </c>
      <c r="F177" s="36" t="str">
        <f>IF(Input!$C177&lt;&gt;"",Input!$C177,"未記入")</f>
        <v>未記入</v>
      </c>
      <c r="G177" s="36" t="s">
        <v>3</v>
      </c>
      <c r="H177" s="36" t="s">
        <v>1</v>
      </c>
      <c r="I177" s="36">
        <f>Input!$I177</f>
        <v>0</v>
      </c>
      <c r="J177" s="36" t="s">
        <v>3</v>
      </c>
      <c r="K177" s="36" t="s">
        <v>4</v>
      </c>
      <c r="L177" s="40">
        <f>Input!$G177</f>
        <v>0</v>
      </c>
      <c r="M177" s="36" t="s">
        <v>3</v>
      </c>
      <c r="N177" s="36" t="str">
        <f>IF(Input!$D177="有",$N$1,"")</f>
        <v/>
      </c>
      <c r="O177" s="36" t="str">
        <f>IF(Input!$D177="有",Input!$A177,"")</f>
        <v/>
      </c>
      <c r="P177" s="36" t="str">
        <f>IF(Input!$D177="有",$P$1,"")</f>
        <v/>
      </c>
      <c r="Q177" s="36" t="str">
        <f>IF(Input!$D177="有",$Q$1,"")</f>
        <v/>
      </c>
      <c r="R177" s="36" t="str">
        <f>IF(Input!$D177="有",LEFT(Input!$E177,1),"")</f>
        <v/>
      </c>
      <c r="S177" s="36" t="str">
        <f>IF(Input!$D177="有",$S$1,"")</f>
        <v/>
      </c>
      <c r="T177" s="36" t="str">
        <f>IF(Input!$D177="有",$T$1,"")</f>
        <v/>
      </c>
      <c r="U177" s="36" t="str">
        <f>IF(Input!$D177="有",Input!$F177,"")</f>
        <v/>
      </c>
      <c r="V177" s="36" t="str">
        <f>IF(Input!$D177="有",$V$1,"")</f>
        <v/>
      </c>
      <c r="W177" s="36" t="s">
        <v>205</v>
      </c>
      <c r="X177" s="36" t="str">
        <f>IF(Input!$H177="有","true",IF(Input!$H177="無","false",""))</f>
        <v/>
      </c>
      <c r="Y177" s="36" t="s">
        <v>3</v>
      </c>
      <c r="Z177" s="36" t="str">
        <f>IF(OR(Input!$I177="text-tabs",Input!$I177="text"),$Z$1,"")</f>
        <v/>
      </c>
      <c r="AA177" s="36" t="str">
        <f>IF(OR(Input!$I177="text-tabs",Input!$I177="text"),Input!$B177,"")</f>
        <v/>
      </c>
      <c r="AB177" s="36" t="str">
        <f>IF(OR(Input!$I177="text-tabs",Input!$I177="text"),$AB$1,"")</f>
        <v/>
      </c>
      <c r="AC177" s="36" t="str">
        <f>IF(AND(OR(Input!$I177="text-tabs",Input!$I177="text"),Input!$T177="無"),$AC$1,"")</f>
        <v/>
      </c>
      <c r="AD177" s="36" t="str">
        <f>IF(AND(OR(Input!$I177="text-tabs",Input!$I177="text"),Input!$T177="無"),Input!$S177,"")</f>
        <v/>
      </c>
      <c r="AE177" s="36" t="str">
        <f>IF(AND(OR(Input!$I177="text-tabs",Input!$I177="text"),Input!$T177="無"),$AE$1,"")</f>
        <v/>
      </c>
      <c r="AF177" s="36" t="str">
        <f>IF(AND(OR(Input!$I177="text-tabs",Input!$I177="text"),Input!$S177="無"),$AF$1,"")</f>
        <v/>
      </c>
      <c r="AG177" s="36" t="str">
        <f>IF(AND(OR(Input!$I177="text-tabs",Input!$I177="text"),Input!$S177="無"),Input!$T177,"")</f>
        <v/>
      </c>
      <c r="AH177" s="36" t="str">
        <f>IF(AND(OR(Input!$I177="text-tabs",Input!$I177="text"),Input!$S177="無"),$AH$1,"")</f>
        <v/>
      </c>
      <c r="AI177" s="36" t="str">
        <f>IF(Input!$I177="text",$AI$1,"")</f>
        <v/>
      </c>
      <c r="AJ177" s="36" t="str">
        <f>IF(Input!$I177="text",Input!$R177,"")</f>
        <v/>
      </c>
      <c r="AK177" s="36" t="str">
        <f>IF(Input!$I177="text",$AK$1,"")</f>
        <v/>
      </c>
      <c r="AL177" s="36" t="str">
        <f>IF(Input!$I177="text-tabs",$AL$1,"")</f>
        <v/>
      </c>
      <c r="AM177" s="36" t="str">
        <f>IF(Input!$I177="text-tabs",$AM$1,"")</f>
        <v/>
      </c>
      <c r="AN177" s="36" t="str">
        <f>IF(Input!$I177="text-tabs",Input!$J177,"")</f>
        <v/>
      </c>
      <c r="AO177" s="36" t="str">
        <f>IF(Input!$I177="text-tabs",$AO$1,"")</f>
        <v/>
      </c>
      <c r="AP177" s="36" t="str">
        <f>IF(Input!$I177="text-tabs",Input!$R177,"")</f>
        <v/>
      </c>
      <c r="AQ177" s="36" t="str">
        <f>IF(Input!$I177="text-tabs",$AQ$1,"")</f>
        <v/>
      </c>
      <c r="AR177" s="36" t="str">
        <f>IF(AND(Input!$I177="text-tabs",Input!$K177="有"),$AR$1,"")</f>
        <v/>
      </c>
      <c r="AS177" s="36" t="str">
        <f>IF(AND(Input!$I177="text-tabs",Input!$K177="有"),Input!$L177,"")</f>
        <v/>
      </c>
      <c r="AT177" s="36" t="str">
        <f>IF(AND(Input!$I177="text-tabs",Input!$K177="有"),$AT$1,"")</f>
        <v/>
      </c>
      <c r="AU177" s="36" t="str">
        <f>IF(AND(Input!$I177="text-tabs",Input!$K177="有"),Input!$N177,"")</f>
        <v/>
      </c>
      <c r="AV177" s="36" t="str">
        <f>IF(AND(Input!$I177="text-tabs",Input!$K177="有"),"&lt;br&gt;","")</f>
        <v/>
      </c>
      <c r="AW177" s="36" t="str">
        <f>IF(AND(Input!$I177="text-tabs",Input!$K177="有"),IF(Input!$M177=1,svg_data!$A$1,IF(Input!$M177=2,svg_data!$A$2)),"")</f>
        <v/>
      </c>
      <c r="AX177" s="36" t="str">
        <f>IF(AND(Input!$I177="text-tabs",Input!$K177="有"),Input!$G177,"")</f>
        <v/>
      </c>
      <c r="AY177" s="36" t="str">
        <f>IF(AND(Input!$I177="text-tabs",Input!$K177="有"),IF(Input!$M177=1,svg_data!$C$1,IF(Input!$M177=2,svg_data!$C$2)),"")</f>
        <v/>
      </c>
      <c r="AZ177" s="36" t="str">
        <f>IF(AND(Input!$I177="text-tabs",Input!$K177="有"),Input!$G177,"")</f>
        <v/>
      </c>
      <c r="BA177" s="36" t="str">
        <f>IF(AND(Input!$I177="text-tabs",Input!$K177="有"),IF(Input!$M177=1,svg_data!$E$1,IF(Input!$M177=2,svg_data!$E$2)),"")</f>
        <v/>
      </c>
      <c r="BB177" s="36" t="str">
        <f>IF(AND(Input!$I177="text-tabs",Input!$K177="有"),Input!$G177,"")</f>
        <v/>
      </c>
      <c r="BC177" s="36" t="str">
        <f>IF(AND(Input!$I177="text-tabs",Input!$K177="有"),IF(Input!$M177=1,svg_data!$G$1,IF(Input!$M177=2,svg_data!$G$2)),"")</f>
        <v/>
      </c>
      <c r="BD177" s="36" t="str">
        <f>IF(AND(Input!$I177="text-tabs",Input!$K177="有"),Input!$G177,"")</f>
        <v/>
      </c>
      <c r="BE177" s="36" t="str">
        <f>IF(AND(Input!$I177="text-tabs",Input!$K177="有"),IF(Input!$M177=1,svg_data!$I$1,IF(Input!$M177=2,svg_data!$I$2)),"")</f>
        <v/>
      </c>
      <c r="BF177" s="36" t="str">
        <f>IF(AND(Input!$I177="text-tabs",Input!$K177="有"),Input!$G177,"")</f>
        <v/>
      </c>
      <c r="BG177" s="36" t="str">
        <f>IF(AND(Input!$I177="text-tabs",Input!$K177="有"),IF(Input!$M177=1,svg_data!$K$1,IF(Input!$M177=2,svg_data!$K$2)),"")</f>
        <v/>
      </c>
      <c r="BH177" s="36" t="str">
        <f>IF(AND(Input!$I177="text-tabs",Input!$K177="有"),Input!$G177,"")</f>
        <v/>
      </c>
      <c r="BI177" s="36" t="str">
        <f>IF(AND(Input!$I177="text-tabs",Input!$K177="有"),IF(Input!$M177=1,svg_data!$M$1,IF(Input!$M177=2,svg_data!$M$2)),"")</f>
        <v/>
      </c>
      <c r="BJ177" s="36" t="str">
        <f>IF(AND(Input!$I177="text-tabs",Input!$K177="有"),Input!$G177,"")</f>
        <v/>
      </c>
      <c r="BK177" s="36" t="str">
        <f>IF(AND(Input!$I177="text-tabs",Input!$K177="有"),IF(Input!$M177=1,svg_data!$O$1,IF(Input!$M177=2,svg_data!$O$2)),"")</f>
        <v/>
      </c>
      <c r="BL177" s="36" t="str">
        <f>IF(AND(Input!$I177="text-tabs",Input!$K177="有"),Input!$G177,"")</f>
        <v/>
      </c>
      <c r="BM177" s="36" t="str">
        <f>IF(AND(Input!$I177="text-tabs",Input!$K177="有"),IF(Input!$M177=1,svg_data!$Q$1,IF(Input!$M177=2,svg_data!$Q$2)),"")</f>
        <v/>
      </c>
      <c r="BN177" s="36" t="str">
        <f>IF(AND(Input!$I177="text-tabs",Input!$K177="有"),Input!$G177,"")</f>
        <v/>
      </c>
      <c r="BO177" s="36" t="str">
        <f>IF(AND(Input!$I177="text-tabs",Input!$K177="有"),IF(Input!$M177=1,svg_data!$S$1,IF(Input!$M177=2,svg_data!$S$2)),"")</f>
        <v/>
      </c>
      <c r="BP177" s="36" t="str">
        <f>IF(AND(Input!$I177="text-tabs",Input!$K177="有"),Input!$G177,"")</f>
        <v/>
      </c>
      <c r="BQ177" s="36" t="str">
        <f>IF(AND(Input!$I177="text-tabs",Input!$K177="有"),IF(Input!$M177=1,svg_data!$U$1,IF(Input!$M177=2,svg_data!$U$2)),"")</f>
        <v/>
      </c>
      <c r="BR177" s="36" t="str">
        <f>IF(AND(Input!$I177="text-tabs",Input!$K177="有"),Input!$G177,"")</f>
        <v/>
      </c>
      <c r="BS177" s="36" t="str">
        <f>IF(AND(Input!$I177="text-tabs",Input!$K177="有"),IF(Input!$M177=1,svg_data!$W$1,IF(Input!$M177=2,svg_data!$W$2)),"")</f>
        <v/>
      </c>
      <c r="BT177" s="36" t="str">
        <f>IF(AND(Input!$I177="text-tabs",Input!$K177="有"),Input!$G177,"")</f>
        <v/>
      </c>
      <c r="BU177" s="36" t="str">
        <f>IF(AND(Input!$I177="text-tabs",Input!$K177="有"),IF(Input!$M177=1,svg_data!$Y$1,IF(Input!$M177=2,svg_data!$Y$2)),"")</f>
        <v/>
      </c>
      <c r="BV177" s="36" t="str">
        <f>IF(AND(Input!$I177="text-tabs",Input!$K177="有"),Input!$G177,"")</f>
        <v/>
      </c>
      <c r="BW177" s="36" t="str">
        <f>IF(AND(Input!$I177="text-tabs",Input!$K177="有"),IF(Input!$M177=1,svg_data!$AA$1,IF(Input!$M177=2,svg_data!$AA$2)),"")</f>
        <v/>
      </c>
      <c r="BX177" s="36" t="str">
        <f>IF(AND(Input!$I177="text-tabs",Input!$K177="有"),Input!$G177,"")</f>
        <v/>
      </c>
      <c r="BY177" s="36" t="str">
        <f>IF(AND(Input!$I177="text-tabs",Input!$K177="有"),IF(Input!$M177=1,svg_data!$AC$1,IF(Input!$M177=2,svg_data!$AC$2)),"")</f>
        <v/>
      </c>
      <c r="BZ177" s="36" t="str">
        <f>IF(AND(Input!$I177="text-tabs",Input!$K177="有"),Input!$G177,"")</f>
        <v/>
      </c>
      <c r="CA177" s="36" t="str">
        <f>IF(AND(Input!$I177="text-tabs",Input!$K177="有"),IF(Input!$M177=1,svg_data!$AE$1,IF(Input!$M177=2,svg_data!$AE$2)),"")</f>
        <v/>
      </c>
      <c r="CB177" s="36" t="str">
        <f>IF(AND(Input!$I177="text-tabs",Input!$K177="有"),Input!$G177,"")</f>
        <v/>
      </c>
      <c r="CC177" s="36" t="str">
        <f>IF(AND(Input!$I177="text-tabs",Input!$K177="有"),IF(Input!$M177=1,svg_data!$AG$1,IF(Input!$M177=2,svg_data!$AG$2)),"")</f>
        <v/>
      </c>
      <c r="CD177" s="36" t="str">
        <f>IF(AND(Input!$I177="text-tabs",Input!$K177="有"),Input!$G177,"")</f>
        <v/>
      </c>
      <c r="CE177" s="36" t="str">
        <f>IF(AND(Input!$I177="text-tabs",Input!$K177="有"),IF(Input!$M177=1,svg_data!$AI$1,IF(Input!$M177=2,svg_data!$AI$2)),"")</f>
        <v/>
      </c>
      <c r="CF177" s="36" t="str">
        <f>IF(AND(Input!$I177="text-tabs",Input!$K177="有"),Input!$G177,"")</f>
        <v/>
      </c>
      <c r="CG177" s="36" t="str">
        <f>IF(AND(Input!$I177="text-tabs",Input!$K177="有"),IF(Input!$M177=1,svg_data!$AK$1,IF(Input!$M177=2,svg_data!$AK$2)),"")</f>
        <v/>
      </c>
      <c r="CH177" s="36" t="str">
        <f>IF(AND(Input!$I177="text-tabs",Input!$K177="有"),Input!$G177,"")</f>
        <v/>
      </c>
      <c r="CI177" s="36" t="str">
        <f>IF(AND(Input!$I177="text-tabs",Input!$K177="有"),IF(Input!$M177=1,svg_data!$AM$1,IF(Input!$M177=2,svg_data!$AM$2)),"")</f>
        <v/>
      </c>
      <c r="CJ177" s="36" t="str">
        <f>IF(AND(Input!$I177="text-tabs",Input!$K177="有"),Input!$G177,"")</f>
        <v/>
      </c>
      <c r="CK177" s="36" t="str">
        <f>IF(AND(Input!$I177="text-tabs",Input!$K177="有"),IF(Input!$M177=1,svg_data!$AO$1,IF(Input!$M177=2,svg_data!$AO$2)),"")</f>
        <v/>
      </c>
      <c r="CL177" s="36" t="str">
        <f>IF(AND(Input!$I177="text-tabs",Input!$K177="有"),Input!$G177,"")</f>
        <v/>
      </c>
      <c r="CM177" s="36" t="str">
        <f>IF(AND(Input!$I177="text-tabs",Input!$K177="有"),IF(Input!$M177=1,svg_data!$AQ$1,IF(Input!$M177=2,svg_data!$AQ$2)),"")</f>
        <v/>
      </c>
      <c r="CN177" s="36" t="str">
        <f>IF(AND(Input!$I177="text-tabs",Input!$K177="有"),Input!$G177,"")</f>
        <v/>
      </c>
      <c r="CO177" s="36" t="str">
        <f>IF(AND(Input!$I177="text-tabs",Input!$K177="有"),IF(Input!$M177=1,svg_data!$AS$1,IF(Input!$M177=2,svg_data!$AS$2)),"")</f>
        <v/>
      </c>
      <c r="CP177" s="36" t="str">
        <f>IF(AND(Input!$I177="text-tabs",Input!$K177="有"),Input!$G177,"")</f>
        <v/>
      </c>
      <c r="CQ177" s="36" t="str">
        <f>IF(AND(Input!$I177="text-tabs",Input!$K177="有"),IF(Input!$M177=1,svg_data!$AU$1,IF(Input!$M177=2,svg_data!$AU$2)),"")</f>
        <v/>
      </c>
      <c r="CR177" s="36" t="str">
        <f>IF(AND(Input!$I177="text-tabs",Input!$K177="有"),Input!$G177,"")</f>
        <v/>
      </c>
      <c r="CS177" s="36" t="str">
        <f>IF(AND(Input!$I177="text-tabs",Input!$K177="有"),IF(Input!$M177=1,svg_data!$AW$1,IF(Input!$M177=2,svg_data!$AW$2)),"")</f>
        <v/>
      </c>
      <c r="CT177" s="36" t="str">
        <f>IF(AND(Input!$I177="text-tabs",Input!$K177="有"),Input!$G177,"")</f>
        <v/>
      </c>
      <c r="CU177" s="36" t="str">
        <f>IF(AND(Input!$I177="text-tabs",Input!$K177="有"),IF(Input!$M177=1,svg_data!$AY$1,IF(Input!$M177=2,svg_data!$AY$2)),"")</f>
        <v/>
      </c>
      <c r="CV177" s="36" t="str">
        <f>IF(AND(Input!$I177="text-tabs",Input!$K177="有"),Input!$G177,"")</f>
        <v/>
      </c>
      <c r="CW177" s="36" t="str">
        <f>IF(AND(Input!$I177="text-tabs",Input!$K177="有"),IF(Input!$M177=1,svg_data!$BA$1,IF(Input!$M177=2,svg_data!$BA$2)),"")</f>
        <v/>
      </c>
      <c r="CX177" s="36" t="str">
        <f>IF(AND(Input!$I177="text-tabs",Input!$K177="有"),Input!$G177,"")</f>
        <v/>
      </c>
      <c r="CY177" s="36" t="str">
        <f>IF(AND(Input!$I177="text-tabs",Input!$K177="有"),IF(Input!$M177=1,svg_data!$BC$1,IF(Input!$M177=2,svg_data!$BC$2)),"")</f>
        <v/>
      </c>
      <c r="CZ177" s="36" t="str">
        <f>IF(AND(Input!$I177="text-tabs",Input!$K177="有"),Input!$G177,"")</f>
        <v/>
      </c>
      <c r="DA177" s="36" t="str">
        <f>IF(AND(Input!$I177="text-tabs",Input!$K177="有"),IF(Input!$M177=1,svg_data!$BE$1,IF(Input!$M177=2,svg_data!$BE$2)),"")</f>
        <v/>
      </c>
      <c r="DB177" s="36" t="str">
        <f>IF(AND(Input!$I177="text-tabs",Input!$K177="有"),Input!$G177,"")</f>
        <v/>
      </c>
      <c r="DC177" s="36" t="str">
        <f>IF(AND(Input!$I177="text-tabs",Input!$K177="有"),IF(Input!$M177=1,svg_data!$BG$1,IF(Input!$M177=2,svg_data!$BG$2)),"")</f>
        <v/>
      </c>
      <c r="DD177" s="36" t="str">
        <f>IF(AND(Input!$I177="text-tabs",Input!$K177="有"),Input!$G177,"")</f>
        <v/>
      </c>
      <c r="DE177" s="36" t="str">
        <f>IF(AND(Input!$I177="text-tabs",Input!$K177="有"),IF(Input!$M177=1,svg_data!$BI$1,IF(Input!$M177=2,svg_data!$BI$2)),"")</f>
        <v/>
      </c>
      <c r="DF177" s="36" t="str">
        <f>IF(AND(Input!$I177="text-tabs",Input!$K177="有"),Input!$G177,"")</f>
        <v/>
      </c>
      <c r="DG177" s="36" t="str">
        <f>IF(AND(Input!$I177="text-tabs",Input!$K177="有"),IF(Input!$M177=1,svg_data!$BK$1,IF(Input!$M177=2,svg_data!$BK$2)),"")</f>
        <v/>
      </c>
      <c r="DH177" s="36" t="str">
        <f>IF(AND(Input!$I177="text-tabs",Input!$K177="有"),Input!$G177,"")</f>
        <v/>
      </c>
      <c r="DI177" s="36" t="str">
        <f>IF(AND(Input!$I177="text-tabs",Input!$K177="有"),IF(Input!$M177=1,svg_data!$BM$1,IF(Input!$M177=2,svg_data!$BM$2)),"")</f>
        <v/>
      </c>
      <c r="DJ177" s="36" t="str">
        <f>IF(AND(Input!$I177="text-tabs",Input!$K177="有"),svg_data!$BN$1,"")</f>
        <v/>
      </c>
      <c r="DK177" s="36" t="str">
        <f>IF(AND(Input!$I177="text-tabs",Input!$K177="有"),Input!$G177,"")</f>
        <v/>
      </c>
      <c r="DL177" s="36" t="str">
        <f>IF(AND(Input!$I177="text-tabs",Input!$K177="有"),svg_data!$BP$1,"")</f>
        <v/>
      </c>
      <c r="DM177" s="36" t="str">
        <f>IF(AND(Input!$I177="text-tabs",Input!$K177="有"),svg_data!$BQ$1,"")</f>
        <v/>
      </c>
      <c r="DN177" s="36" t="str">
        <f>IF(AND(Input!$I177="text-tabs",Input!$K177="有"),Input!$G177,"")</f>
        <v/>
      </c>
      <c r="DO177" s="36" t="str">
        <f>IF(AND(Input!$I177="text-tabs",Input!$K177="有"),svg_data!$BS$1,"")</f>
        <v/>
      </c>
      <c r="DP177" s="36" t="str">
        <f>IF(AND(Input!$I177="text-tabs",Input!$K177="有"),Input!$G177,"")</f>
        <v/>
      </c>
      <c r="DQ177" s="36" t="str">
        <f>IF(AND(Input!$I177="text-tabs",Input!$K177="有"),svg_data!$BU$1,"")</f>
        <v/>
      </c>
      <c r="DR177" s="36" t="str">
        <f>IF(AND(Input!$I177="text-tabs",Input!$K177="有"),Input!$G177,"")</f>
        <v/>
      </c>
      <c r="DS177" s="36" t="str">
        <f>IF(AND(Input!$I177="text-tabs",Input!$K177="有"),IF(Input!$M177=1,svg_data!$BW$1,IF(Input!$M177=2,svg_data!$BW$2)),"")</f>
        <v/>
      </c>
      <c r="DT177" s="36" t="str">
        <f>IF(AND(Input!$I177="text-tabs",Input!$K177="有"),IF(Input!$M177=1,svg_data!$BY$1,IF(Input!$M177=2,"")),"")</f>
        <v/>
      </c>
      <c r="DU177" s="36" t="str">
        <f>IF(AND(Input!$I177="text-tabs",Input!$K177="有"),IF(Input!$M177=1,Input!$G177,IF(Input!$M177=2,"")),"")</f>
        <v/>
      </c>
      <c r="DV177" s="42" t="str">
        <f>IF(AND(Input!$I177="text-tabs",Input!$K177="有"),IF(Input!$M177=1,svg_data!$CA$1,IF(Input!$M177=2,svg_data!$CA$2)),"")</f>
        <v/>
      </c>
      <c r="DW177" s="36" t="str">
        <f>IF(AND(Input!$I177="text-tabs",Input!$K177="有"),IF(Input!$M177=1,svg_data!$CB$1,IF(Input!$M177=2,svg_data!$CB$2)),"")</f>
        <v/>
      </c>
      <c r="DX177" s="36" t="str">
        <f>IF(AND(Input!$I177="text-tabs",Input!$K177="有"),Input!$G177,"")</f>
        <v/>
      </c>
      <c r="DY177" s="36" t="str">
        <f>IF(AND(Input!$I177="text-tabs",Input!$K177="有"),IF(Input!$M177=1,svg_data!$CD$1,IF(Input!$M177=2,svg_data!$CD$2)),"")</f>
        <v/>
      </c>
      <c r="DZ177" s="36" t="str">
        <f>IF(AND(Input!$I177="text-tabs",Input!$K177="有"),Input!$G177,"")</f>
        <v/>
      </c>
      <c r="EA177" s="36" t="str">
        <f>IF(AND(Input!$I177="text-tabs",Input!$K177="有"),IF(Input!$M177=1,svg_data!$CF$1,IF(Input!$M177=2,svg_data!$CF$2)),"")</f>
        <v/>
      </c>
      <c r="EB177" s="36" t="str">
        <f>IF(AND(Input!$I177="text-tabs",Input!$K177="有"),Input!$G177,"")</f>
        <v/>
      </c>
      <c r="EC177" s="36" t="str">
        <f>IF(AND(Input!$I177="text-tabs",Input!$K177="有"),IF(Input!$M177=1,svg_data!$CH$1,IF(Input!$M177=2,svg_data!$CH$2)),"")</f>
        <v/>
      </c>
      <c r="ED177" s="36" t="str">
        <f>IF(AND(Input!$I177="text-tabs",Input!$K177="有"),Input!$G177,"")</f>
        <v/>
      </c>
      <c r="EE177" s="36" t="str">
        <f>IF(AND(Input!$I177="text-tabs",Input!$K177="有"),IF(Input!$M177=1,svg_data!$CJ$1,IF(Input!$M177=2,svg_data!$CJ$2)),"")</f>
        <v/>
      </c>
      <c r="EF177" s="36" t="str">
        <f>IF(AND(Input!$I177="text-tabs",Input!$K177="有"),Input!$G177,"")</f>
        <v/>
      </c>
      <c r="EG177" s="36" t="str">
        <f>IF(AND(Input!$I177="text-tabs",Input!$K177="有"),IF(Input!$M177=1,svg_data!$CL$1,IF(Input!$M177=2,svg_data!$CL$2)),"")</f>
        <v/>
      </c>
      <c r="EH177" s="36" t="str">
        <f>IF(AND(Input!$I177="text-tabs",Input!$K177="有"),Input!$G177,"")</f>
        <v/>
      </c>
      <c r="EI177" s="36" t="str">
        <f>IF(AND(Input!$I177="text-tabs",Input!$K177="有"),IF(Input!$M177=1,svg_data!$CN$1,IF(Input!$M177=2,svg_data!$CN$2)),"")</f>
        <v/>
      </c>
      <c r="EJ177" s="36" t="str">
        <f>IF(AND(Input!$I177="text-tabs",Input!$K177="有"),Input!$G177,"")</f>
        <v/>
      </c>
      <c r="EK177" s="36" t="str">
        <f>IF(AND(Input!$I177="text-tabs",Input!$K177="有"),IF(Input!$M177=1,svg_data!$CP$1,IF(Input!$M177=2,svg_data!$CP$2)),"")</f>
        <v/>
      </c>
      <c r="EL177" s="36" t="str">
        <f>IF(AND(Input!$I177="text-tabs",Input!$K177="有"),Input!$G177,"")</f>
        <v/>
      </c>
      <c r="EM177" s="36" t="str">
        <f>IF(AND(Input!$I177="text-tabs",Input!$K177="有"),IF(Input!$M177=1,svg_data!$CR$1,IF(Input!$M177=2,svg_data!$CR$2)),"")</f>
        <v/>
      </c>
      <c r="EN177" s="36" t="str">
        <f>IF(AND(Input!$I177="text-tabs",Input!$K177="有"),Input!$G177,"")</f>
        <v/>
      </c>
      <c r="EO177" s="36" t="str">
        <f>IF(AND(Input!$I177="text-tabs",Input!$K177="有"),IF(Input!$M177=1,svg_data!$CT$1,IF(Input!$M177=2,svg_data!$CT$2)),"")</f>
        <v/>
      </c>
      <c r="EP177" s="36" t="str">
        <f>IF(AND(Input!$I177="text-tabs",Input!$K177="有"),Input!$G177,"")</f>
        <v/>
      </c>
      <c r="EQ177" s="36" t="str">
        <f>IF(AND(Input!$I177="text-tabs",Input!$K177="有"),IF(Input!$M177=1,svg_data!$CV$1,IF(Input!$M177=2,svg_data!$CV$2)),"")</f>
        <v/>
      </c>
      <c r="ER177" s="36" t="str">
        <f>IF(AND(Input!$I177="text-tabs",Input!$K177="有"),Input!$G177,"")</f>
        <v/>
      </c>
      <c r="ES177" s="36" t="str">
        <f>IF(AND(Input!$I177="text-tabs",Input!$K177="有"),IF(Input!$M177=1,svg_data!$CX$1,IF(Input!$M177=2,svg_data!$CX$2)),"")</f>
        <v/>
      </c>
      <c r="ET177" s="36" t="str">
        <f>IF(AND(Input!$I177="text-tabs",Input!$K177="有"),Input!$G177,"")</f>
        <v/>
      </c>
      <c r="EU177" s="36" t="str">
        <f>IF(AND(Input!$I177="text-tabs",Input!$K177="有"),IF(Input!$M177=1,svg_data!$CZ$1,IF(Input!$M177=2,svg_data!$CZ$2)),"")</f>
        <v/>
      </c>
      <c r="EV177" s="36" t="str">
        <f>IF(AND(Input!$I177="text-tabs",Input!$K177="有"),Input!$G177,"")</f>
        <v/>
      </c>
      <c r="EW177" s="36" t="str">
        <f>IF(AND(Input!$I177="text-tabs",Input!$K177="有"),IF(Input!$M177=1,svg_data!$DB$1,IF(Input!$M177=2,svg_data!$DB$2)),"")</f>
        <v/>
      </c>
      <c r="EX177" s="36" t="str">
        <f>IF(AND(Input!$I177="text-tabs",Input!$K177="有"),Input!$G177,"")</f>
        <v/>
      </c>
      <c r="EY177" s="36" t="str">
        <f>IF(AND(Input!$I177="text-tabs",Input!$K177="有"),IF(Input!$M177=1,svg_data!$DD$1,IF(Input!$M177=2,svg_data!$DD$2)),"")</f>
        <v/>
      </c>
      <c r="EZ177" s="36" t="str">
        <f>IF(AND(Input!$I177="text-tabs",Input!$K177="有"),Input!$G177,"")</f>
        <v/>
      </c>
      <c r="FA177" s="36" t="str">
        <f>IF(AND(Input!$I177="text-tabs",Input!$K177="有"),IF(Input!$M177=1,svg_data!$DF$1,IF(Input!$M177=2,svg_data!$DF$2)),"")</f>
        <v/>
      </c>
      <c r="FB177" s="36" t="str">
        <f>IF(AND(Input!$I177="text-tabs",Input!$K177="有"),Input!$G177,"")</f>
        <v/>
      </c>
      <c r="FC177" s="36" t="str">
        <f>IF(AND(Input!$I177="text-tabs",Input!$K177="有"),IF(Input!$M177=1,svg_data!$DH$1,IF(Input!$M177=2,svg_data!$DH$2)),"")</f>
        <v/>
      </c>
      <c r="FD177" s="36" t="str">
        <f>IF(AND(Input!$I177="text-tabs",Input!$K177="有"),Input!$G177,"")</f>
        <v/>
      </c>
      <c r="FE177" s="36" t="str">
        <f>IF(AND(Input!$I177="text-tabs",Input!$K177="有"),IF(Input!$M177=1,svg_data!$DJ$1,IF(Input!$M177=2,svg_data!$DJ$2)),"")</f>
        <v/>
      </c>
      <c r="FF177" s="36" t="str">
        <f>IF(AND(Input!$I177="text-tabs",Input!$K177="有"),Input!$G177,"")</f>
        <v/>
      </c>
      <c r="FG177" s="36" t="str">
        <f>IF(AND(Input!$I177="text-tabs",Input!$K177="有"),IF(Input!$M177=1,svg_data!$DL$1,IF(Input!$M177=2,svg_data!$DL$2)),"")</f>
        <v/>
      </c>
      <c r="FH177" s="36" t="str">
        <f>IF(AND(Input!$I177="text-tabs",Input!$K177="有"),Input!$G177,"")</f>
        <v/>
      </c>
      <c r="FI177" s="36" t="str">
        <f>IF(AND(Input!$I177="text-tabs",Input!$K177="有"),IF(Input!$M177=1,svg_data!$DN$1,IF(Input!$M177=2,svg_data!$DN$2)),"")</f>
        <v/>
      </c>
      <c r="FJ177" s="36" t="str">
        <f>IF(AND(Input!$I177="text-tabs",Input!$K177="有"),Input!$G177,"")</f>
        <v/>
      </c>
      <c r="FK177" s="36" t="str">
        <f>IF(AND(Input!$I177="text-tabs",Input!$K177="有"),IF(Input!$M177=1,svg_data!$DP$1,IF(Input!$M177=2,svg_data!$DP$2)),"")</f>
        <v/>
      </c>
      <c r="FL177" s="36" t="str">
        <f>IF(AND(Input!$I177="text-tabs",Input!$K177="有"),Input!$G177,"")</f>
        <v/>
      </c>
      <c r="FM177" s="36" t="str">
        <f>IF(AND(Input!$I177="text-tabs",Input!$K177="有"),IF(Input!$M177=1,svg_data!$DR$1,IF(Input!$M177=2,svg_data!$DR$2)),"")</f>
        <v/>
      </c>
      <c r="FN177" s="36" t="str">
        <f>IF(AND(Input!$I177="text-tabs",Input!$K177="有"),Input!$G177,"")</f>
        <v/>
      </c>
      <c r="FO177" s="36" t="str">
        <f>IF(AND(Input!$I177="text-tabs",Input!$K177="有"),IF(Input!$M177=1,svg_data!$DT$1,IF(Input!$M177=2,svg_data!$DT$2)),"")</f>
        <v/>
      </c>
      <c r="FP177" s="36" t="str">
        <f>IF(AND(Input!$I177="text-tabs",Input!$K177="有"),Input!$G177,"")</f>
        <v/>
      </c>
      <c r="FQ177" s="36" t="str">
        <f>IF(AND(Input!$I177="text-tabs",Input!$K177="有"),IF(Input!$M177=1,svg_data!$DV$1,IF(Input!$M177=2,svg_data!$DV$2)),"")</f>
        <v/>
      </c>
      <c r="FR177" s="36" t="str">
        <f>IF(AND(Input!$I177="text-tabs",Input!$K177="有"),Input!$G177,"")</f>
        <v/>
      </c>
      <c r="FS177" s="36" t="str">
        <f>IF(AND(Input!$I177="text-tabs",Input!$K177="有"),IF(Input!$M177=1,svg_data!$DX$1,IF(Input!$M177=2,svg_data!$DX$2)),"")</f>
        <v/>
      </c>
      <c r="FT177" s="36" t="str">
        <f>IF(AND(Input!$I177="text-tabs",Input!$K177="有"),Input!$G177,"")</f>
        <v/>
      </c>
      <c r="FU177" s="36" t="str">
        <f>IF(AND(Input!$I177="text-tabs",Input!$K177="有"),IF(Input!$M177=1,svg_data!$DZ$1,IF(Input!$M177=2,svg_data!$DZ$2)),"")</f>
        <v/>
      </c>
      <c r="FV177" s="36" t="str">
        <f>IF(AND(Input!$I177="text-tabs",Input!$K177="有"),Input!$G177,"")</f>
        <v/>
      </c>
      <c r="FW177" s="36" t="str">
        <f>IF(AND(Input!$I177="text-tabs",Input!$K177="有"),IF(Input!$M177=1,svg_data!$EB$1,IF(Input!$M177=2,svg_data!$EB$2)),"")</f>
        <v/>
      </c>
      <c r="FX177" s="36" t="str">
        <f>IF(AND(Input!$I177="text-tabs",Input!$K177="有"),Input!$G177,"")</f>
        <v/>
      </c>
      <c r="FY177" s="36" t="str">
        <f>IF(AND(Input!$I177="text-tabs",Input!$K177="有"),IF(Input!$M177=1,svg_data!$ED$1,IF(Input!$M177=2,svg_data!$ED$2)),"")</f>
        <v/>
      </c>
      <c r="FZ177" s="36" t="str">
        <f>IF(AND(Input!$I177="text-tabs",Input!$K177="有"),Input!$G177,"")</f>
        <v/>
      </c>
      <c r="GA177" s="36" t="str">
        <f>IF(AND(Input!$I177="text-tabs",Input!$K177="有"),IF(Input!$M177=1,svg_data!$EF$1,IF(Input!$M177=2,svg_data!$EF$2)),"")</f>
        <v/>
      </c>
      <c r="GB177" s="36" t="str">
        <f>IF(AND(Input!$I177="text-tabs",Input!$K177="有"),Input!$G177,"")</f>
        <v/>
      </c>
      <c r="GC177" s="36" t="str">
        <f>IF(AND(Input!$I177="text-tabs",Input!$K177="有"),IF(Input!$M177=1,svg_data!$EH$1,IF(Input!$M177=2,svg_data!$EH$2)),"")</f>
        <v/>
      </c>
      <c r="GD177" s="36" t="str">
        <f>IF(AND(Input!$I177="text-tabs",Input!$K177="有"),Input!$G177,"")</f>
        <v/>
      </c>
      <c r="GE177" s="36" t="str">
        <f>IF(AND(Input!$I177="text-tabs",Input!$K177="有"),IF(Input!$M177=1,svg_data!$EJ$1,IF(Input!$M177=2,svg_data!$EJ$2)),"")</f>
        <v/>
      </c>
      <c r="GF177" s="36" t="str">
        <f>IF(AND(Input!$I177="text-tabs",Input!$K177="有"),Input!$G177,"")</f>
        <v/>
      </c>
      <c r="GG177" s="36" t="str">
        <f>IF(AND(Input!$I177="text-tabs",Input!$K177="有"),IF(Input!$M177=1,svg_data!$EL$1,IF(Input!$M177=2,svg_data!$EL$2)),"")</f>
        <v/>
      </c>
      <c r="GH177" s="36" t="str">
        <f>IF(AND(Input!$I177="text-tabs",Input!$K177="有"),Input!$G177,"")</f>
        <v/>
      </c>
      <c r="GI177" s="36" t="str">
        <f>IF(AND(Input!$I177="text-tabs",Input!$K177="有"),IF(Input!$M177=1,svg_data!$EN$1,IF(Input!$M177=2,svg_data!$EN$2)),"")</f>
        <v/>
      </c>
      <c r="GJ177" s="36" t="str">
        <f>IF(AND(Input!$I177="text-tabs",Input!$K177="有"),Input!$G177,"")</f>
        <v/>
      </c>
      <c r="GK177" s="36" t="str">
        <f>IF(AND(Input!$I177="text-tabs",Input!$K177="有"),IF(Input!$M177=1,svg_data!$EP$1,IF(Input!$M177=2,svg_data!$EP$2)),"")</f>
        <v/>
      </c>
      <c r="GL177" s="36" t="str">
        <f>IF(AND(Input!$I177="text-tabs",Input!$K177="有"),Input!$G177,"")</f>
        <v/>
      </c>
      <c r="GM177" s="36" t="str">
        <f>IF(AND(Input!$I177="text-tabs",Input!$K177="有"),svg_data!$ER$1,"")</f>
        <v/>
      </c>
      <c r="GN177" s="36" t="str">
        <f>IF(AND(Input!$I177="text-tabs",Input!$K177="有"),Input!$G177,"")</f>
        <v/>
      </c>
      <c r="GO177" s="36" t="str">
        <f>IF(AND(Input!$I177="text-tabs",Input!$K177="有"),svg_data!$ET$1,"")</f>
        <v/>
      </c>
      <c r="GP177" s="36" t="str">
        <f>IF(AND(Input!$I177="text-tabs",Input!$K177="有"),Input!$G177,"")</f>
        <v/>
      </c>
      <c r="GQ177" s="36" t="str">
        <f>IF(AND(Input!$I177="text-tabs",Input!$K177="有"),svg_data!$EV$1,"")</f>
        <v/>
      </c>
      <c r="GR177" s="36" t="str">
        <f>IF(AND(Input!$I177="text-tabs",Input!$K177="有"),Input!$G177,"")</f>
        <v/>
      </c>
      <c r="GS177" s="36" t="str">
        <f>IF(AND(Input!$I177="text-tabs",Input!$K177="有"),svg_data!$EX$1,"")</f>
        <v/>
      </c>
      <c r="GT177" s="36" t="str">
        <f>IF(AND(Input!$I177="text-tabs",Input!$K177="有"),IF(Input!$O177="無","",svg_data!$EY$1),"")</f>
        <v/>
      </c>
      <c r="GU177" s="36" t="str">
        <f>IF(AND(Input!$I177="text-tabs",Input!$K177="有"),IF(Input!$O177="無","",Input!$G177),"")</f>
        <v/>
      </c>
      <c r="GV177" s="36" t="str">
        <f>IF(AND(Input!$I177="text-tabs",Input!$K177="有"),IF(Input!$O177="無","",Input!$O177),"")</f>
        <v/>
      </c>
      <c r="GW177" s="36" t="str">
        <f>IF(AND(Input!$I177="text-tabs",Input!$K177="有"),IF(Input!$O177="無","",svg_data!$FA$1),"")</f>
        <v/>
      </c>
      <c r="GX177" s="36" t="str">
        <f>IF(AND(Input!$I177="text-tabs",Input!$K177="有"),IF(Input!$O177="無","",Input!$P177),"")</f>
        <v/>
      </c>
      <c r="GY177" s="36" t="str">
        <f>IF(AND(Input!$I177="text-tabs",Input!$K177="有"),IF(Input!$O177="無","",svg_data!$FC$1),"")</f>
        <v/>
      </c>
      <c r="GZ177" s="36" t="str">
        <f>IF(AND(Input!$I177="text-tabs",Input!$K177="有"),svg_data!$FD$1,"")</f>
        <v/>
      </c>
      <c r="HA177" s="36" t="str">
        <f>IF(AND(Input!$I177="text-tabs",Input!$K177="有"),$HA$1,"")</f>
        <v/>
      </c>
      <c r="HB177" s="36" t="str">
        <f>IF(AND(Input!$I177="text-tabs",Input!$V177="有",Input!$W177&lt;&gt;""),$HB$1,"")</f>
        <v/>
      </c>
      <c r="HC177" s="36" t="str">
        <f>IF(AND(Input!$I177="text-tabs",Input!$V177="有",Input!$W177&lt;&gt;""),Input!$U177,"")</f>
        <v/>
      </c>
      <c r="HD177" s="36" t="str">
        <f>IF(AND(Input!$I177="text-tabs",Input!$V177="有",Input!$W177&lt;&gt;""),$HD$1,"")</f>
        <v/>
      </c>
      <c r="HE177" s="36" t="str">
        <f>IF(AND(Input!$I177="text-tabs",Input!$V177="有",Input!$W177&lt;&gt;""),$HE$1,"")</f>
        <v/>
      </c>
      <c r="HF177" s="36" t="str">
        <f>IF(AND(Input!$I177="text-tabs",Input!$V177="有",Input!$W177&lt;&gt;""),$HF$1,"")</f>
        <v/>
      </c>
      <c r="HG177" s="36" t="str">
        <f>IF(AND(Input!$I177="text-tabs",Input!$V177="有",Input!$W177&lt;&gt;""),Input!$X177,"")</f>
        <v/>
      </c>
      <c r="HH177" s="36" t="str">
        <f>IF(AND(Input!$I177="text-tabs",Input!$V177="有",Input!$W177&lt;&gt;""),$HH$1,"")</f>
        <v/>
      </c>
      <c r="HI177" s="36" t="str">
        <f>IF(AND(Input!$I177="text-tabs",Input!$V177="有",Input!$W177&lt;&gt;""),Input!$W177,"")</f>
        <v/>
      </c>
      <c r="HJ177" s="36" t="str">
        <f>IF(AND(Input!$I177="text-tabs",Input!$V177="有",Input!$W177&lt;&gt;""),$HJ$1,"")</f>
        <v/>
      </c>
      <c r="HK177" s="36" t="str">
        <f>IF(AND(Input!$I177="text-tabs",Input!$V177="有",Input!$Y177&lt;&gt;"無"),$HK$1,"")</f>
        <v/>
      </c>
      <c r="HL177" s="36" t="str">
        <f>IF(AND(Input!$I177="text-tabs",Input!$V177="有",Input!$Y177&lt;&gt;"無"),$HF$1,"")</f>
        <v/>
      </c>
      <c r="HM177" s="36" t="str">
        <f>IF(AND(Input!$I177="text-tabs",Input!$V177="有",Input!$Y177&lt;&gt;"無"),Input!$Z177,"")</f>
        <v/>
      </c>
      <c r="HN177" s="36" t="str">
        <f>IF(AND(Input!$I177="text-tabs",Input!$V177="有",Input!$Y177&lt;&gt;"無"),$HH$1,"")</f>
        <v/>
      </c>
      <c r="HO177" s="36" t="str">
        <f>IF(AND(Input!$I177="text-tabs",Input!$V177="有",Input!$Y177&lt;&gt;"無"),Input!$Y177,"")</f>
        <v/>
      </c>
      <c r="HP177" s="36" t="str">
        <f>IF(AND(Input!$I177="text-tabs",Input!$V177="有",Input!$Y177&lt;&gt;"無"),$HJ$1,"")</f>
        <v/>
      </c>
      <c r="HQ177" s="36" t="str">
        <f>IF(AND(Input!$I177="text-tabs",Input!$V177="有",Input!$AA177&lt;&gt;"無"),$HQ$1,"")</f>
        <v/>
      </c>
      <c r="HR177" s="36" t="str">
        <f>IF(AND(Input!$I177="text-tabs",Input!$V177="有",Input!$AA177&lt;&gt;"無"),$HR$1,"")</f>
        <v/>
      </c>
      <c r="HS177" s="36" t="str">
        <f>IF(AND(Input!$I177="text-tabs",Input!$V177="有",Input!$AA177&lt;&gt;"無"),Input!$AB177,"")</f>
        <v/>
      </c>
      <c r="HT177" s="36" t="str">
        <f>IF(AND(Input!$I177="text-tabs",Input!$V177="有",Input!$AA177&lt;&gt;"無"),$HT$1,"")</f>
        <v/>
      </c>
      <c r="HU177" s="36" t="str">
        <f>IF(AND(Input!$I177="text-tabs",Input!$V177="有",Input!$AA177&lt;&gt;"無"),Input!$AA177,"")</f>
        <v/>
      </c>
      <c r="HV177" s="36" t="str">
        <f>IF(AND(Input!$I177="text-tabs",Input!$V177="有",Input!$AA177&lt;&gt;"無"),$HV$1,"")</f>
        <v/>
      </c>
      <c r="HW177" s="36" t="str">
        <f>IF(AND(Input!$I177="text-tabs",Input!$V177="有",Input!$AC177&lt;&gt;"無"),$HW$1,"")</f>
        <v/>
      </c>
      <c r="HX177" s="36" t="str">
        <f>IF(AND(Input!$I177="text-tabs",Input!$V177="有",Input!$AC177&lt;&gt;"無"),$HX$1,"")</f>
        <v/>
      </c>
      <c r="HY177" s="36" t="str">
        <f>IF(AND(Input!$I177="text-tabs",Input!$V177="有",Input!$AC177&lt;&gt;"無"),Input!$AD177,"")</f>
        <v/>
      </c>
      <c r="HZ177" s="36" t="str">
        <f>IF(AND(Input!$I177="text-tabs",Input!$V177="有",Input!$AC177&lt;&gt;"無"),$HZ$1,"")</f>
        <v/>
      </c>
      <c r="IA177" s="36" t="str">
        <f>IF(AND(Input!$I177="text-tabs",Input!$V177="有",Input!$AC177&lt;&gt;"無"),Input!$AC177,"")</f>
        <v/>
      </c>
      <c r="IB177" s="36" t="str">
        <f>IF(AND(Input!$I177="text-tabs",Input!$V177="有",Input!$AC177&lt;&gt;"無"),$IB$1,"")</f>
        <v/>
      </c>
      <c r="IC177" s="36" t="str">
        <f>IF(AND(Input!$I177="text-tabs",Input!$V177="有",Input!$AE177&lt;&gt;"無"),$IC$1,"")</f>
        <v/>
      </c>
      <c r="ID177" s="36" t="str">
        <f>IF(AND(Input!$I177="text-tabs",Input!$V177="有",Input!$AE177&lt;&gt;"無"),$HF$1,"")</f>
        <v/>
      </c>
      <c r="IE177" s="36" t="str">
        <f>IF(AND(Input!$I177="text-tabs",Input!$V177="有",Input!$AE177&lt;&gt;"無"),Input!$AF177,"")</f>
        <v/>
      </c>
      <c r="IF177" s="36" t="str">
        <f>IF(AND(Input!$I177="text-tabs",Input!$V177="有",Input!$AE177&lt;&gt;"無"),$HH$1,"")</f>
        <v/>
      </c>
      <c r="IG177" s="36" t="str">
        <f>IF(AND(Input!$I177="text-tabs",Input!$V177="有",Input!$AE177&lt;&gt;"無"),Input!$AE177,"")</f>
        <v/>
      </c>
      <c r="IH177" s="36" t="str">
        <f>IF(AND(Input!$I177="text-tabs",Input!$V177="有",Input!$AE177&lt;&gt;"無"),$HJ$1,"")</f>
        <v/>
      </c>
      <c r="II177" s="36" t="str">
        <f>IF(AND(Input!$I177="text-tabs",Input!$V177="有"),$II$1,"")</f>
        <v/>
      </c>
      <c r="IJ177" s="36" t="str">
        <f>IF(AND(Input!$I177="text-tabs",Input!$AG177="有"),$IJ$1,"")</f>
        <v/>
      </c>
      <c r="IK177" s="36" t="str">
        <f>IF(AND(Input!$I177="text-tabs",Input!$AG177="有"),Input!$AH177,"")</f>
        <v/>
      </c>
      <c r="IL177" s="36" t="str">
        <f>IF(AND(Input!$I177="text-tabs",Input!$AG177="有"),$IL$1,"")</f>
        <v/>
      </c>
      <c r="IM177" s="36" t="str">
        <f>IF(AND(Input!$I177="text-tabs",Input!$AG177="有"),Input!$AI177,"")</f>
        <v/>
      </c>
      <c r="IN177" s="36" t="str">
        <f>IF(AND(Input!$I177="text-tabs",Input!$AG177="有"),$IN$1,"")</f>
        <v/>
      </c>
      <c r="IO177" s="36" t="str">
        <f>IF(Input!$I177="text-tabs",$IO$1,"")</f>
        <v/>
      </c>
      <c r="IP177" s="36" t="str">
        <f>IF(Input!$I177="event",$IP$1,"")</f>
        <v/>
      </c>
      <c r="IQ177" s="36" t="str">
        <f>IF(Input!$I177="event",Input!$R177,"")</f>
        <v/>
      </c>
      <c r="IR177" s="36" t="str">
        <f>IF(Input!$I177="event",$IR$1,"")</f>
        <v/>
      </c>
      <c r="IS177" s="36" t="str">
        <f>IF(Input!$I177="event",$IS$1,"")</f>
        <v/>
      </c>
      <c r="IT177" s="36" t="str">
        <f>IF(Input!$I177="event",Input!$Q177,"")</f>
        <v/>
      </c>
      <c r="IU177" s="36" t="str">
        <f>IF(Input!$I177="event",$IU$1,"")</f>
        <v/>
      </c>
      <c r="IV177" s="36" t="str">
        <f>IF(Input!$I177="image",$IV$1,"")</f>
        <v/>
      </c>
      <c r="IW177" s="36" t="str">
        <f>IF(Input!$I177="image",Input!$S177,"")</f>
        <v/>
      </c>
      <c r="IX177" s="36" t="str">
        <f>IF(Input!$I177="image",$IX$1,"")</f>
        <v/>
      </c>
      <c r="IY177" s="36" t="str">
        <f>IF(AND(Input!$I177="image",Input!$V177="無"),$IY$1,"")</f>
        <v/>
      </c>
      <c r="IZ177" s="36" t="str">
        <f>IF(AND(Input!$I177="image",Input!$V177="無"),Input!$B177,"")</f>
        <v/>
      </c>
      <c r="JA177" s="36" t="str">
        <f>IF(AND(Input!$I177="image",Input!$V177="無"),$JA$1,"")</f>
        <v/>
      </c>
      <c r="JB177" s="36" t="str">
        <f>IF(AND(Input!$I177="image",Input!$V177="有"),$JB$1,"")</f>
        <v/>
      </c>
      <c r="JC177" s="36" t="str">
        <f>IF(AND(Input!$I177="image",Input!$V177="有"),Input!$W177,"")</f>
        <v/>
      </c>
      <c r="JD177" s="36" t="str">
        <f>IF(AND(Input!$I177="image",Input!$V177="有"),$JD$1,"")</f>
        <v/>
      </c>
      <c r="JE177" s="36" t="str">
        <f>IF(AND(Input!$I177="image",Input!$V177="有"),Input!$X177,"")</f>
        <v/>
      </c>
      <c r="JF177" s="36" t="str">
        <f>IF(AND(Input!$I177="image",Input!$V177="有"),$JF$1,"")</f>
        <v/>
      </c>
      <c r="JG177" s="36" t="str">
        <f>IF(Input!$I177="embed",$JG$1,"")</f>
        <v/>
      </c>
      <c r="JH177" s="36" t="str">
        <f>IF(Input!$I177="embed",Input!$X177,"")</f>
        <v/>
      </c>
      <c r="JI177" s="36" t="str">
        <f>IF(Input!$I177="embed",$JI$1,"")</f>
        <v/>
      </c>
      <c r="JJ177" s="36" t="str">
        <f>IF(Input!$I177="embed",$JJ$1,"")</f>
        <v/>
      </c>
      <c r="JK177" s="36" t="str">
        <f>IF(Input!$I177="embed",Input!$R177,"")</f>
        <v/>
      </c>
      <c r="JL177" s="36" t="str">
        <f>IF(Input!$I177="embed",$JL$1,"")</f>
        <v/>
      </c>
      <c r="JM177" s="36" t="str">
        <f>IF(Input!$I177="table",Input!$AI177,"")</f>
        <v/>
      </c>
      <c r="JN177" s="36" t="str">
        <f>IF(Input!$I177="table",Input!$AJ177,"")</f>
        <v/>
      </c>
      <c r="JO177" s="36" t="s">
        <v>0</v>
      </c>
      <c r="JP177" s="36" t="str">
        <f t="shared" si="8"/>
        <v/>
      </c>
    </row>
    <row r="178" spans="1:276" s="36" customFormat="1">
      <c r="A178" s="39" t="str">
        <f t="shared" si="7"/>
        <v>"0":{"category":"未記入","class":"0","id":"0","titleShadow":"",}</v>
      </c>
      <c r="B178" s="36" t="s">
        <v>5</v>
      </c>
      <c r="C178" s="40">
        <f>Input!$G178</f>
        <v>0</v>
      </c>
      <c r="D178" s="36" t="s">
        <v>210</v>
      </c>
      <c r="E178" s="36" t="s">
        <v>23</v>
      </c>
      <c r="F178" s="36" t="str">
        <f>IF(Input!$C178&lt;&gt;"",Input!$C178,"未記入")</f>
        <v>未記入</v>
      </c>
      <c r="G178" s="36" t="s">
        <v>3</v>
      </c>
      <c r="H178" s="36" t="s">
        <v>1</v>
      </c>
      <c r="I178" s="36">
        <f>Input!$I178</f>
        <v>0</v>
      </c>
      <c r="J178" s="36" t="s">
        <v>3</v>
      </c>
      <c r="K178" s="36" t="s">
        <v>4</v>
      </c>
      <c r="L178" s="40">
        <f>Input!$G178</f>
        <v>0</v>
      </c>
      <c r="M178" s="36" t="s">
        <v>3</v>
      </c>
      <c r="N178" s="36" t="str">
        <f>IF(Input!$D178="有",$N$1,"")</f>
        <v/>
      </c>
      <c r="O178" s="36" t="str">
        <f>IF(Input!$D178="有",Input!$A178,"")</f>
        <v/>
      </c>
      <c r="P178" s="36" t="str">
        <f>IF(Input!$D178="有",$P$1,"")</f>
        <v/>
      </c>
      <c r="Q178" s="36" t="str">
        <f>IF(Input!$D178="有",$Q$1,"")</f>
        <v/>
      </c>
      <c r="R178" s="36" t="str">
        <f>IF(Input!$D178="有",LEFT(Input!$E178,1),"")</f>
        <v/>
      </c>
      <c r="S178" s="36" t="str">
        <f>IF(Input!$D178="有",$S$1,"")</f>
        <v/>
      </c>
      <c r="T178" s="36" t="str">
        <f>IF(Input!$D178="有",$T$1,"")</f>
        <v/>
      </c>
      <c r="U178" s="36" t="str">
        <f>IF(Input!$D178="有",Input!$F178,"")</f>
        <v/>
      </c>
      <c r="V178" s="36" t="str">
        <f>IF(Input!$D178="有",$V$1,"")</f>
        <v/>
      </c>
      <c r="W178" s="36" t="s">
        <v>205</v>
      </c>
      <c r="X178" s="36" t="str">
        <f>IF(Input!$H178="有","true",IF(Input!$H178="無","false",""))</f>
        <v/>
      </c>
      <c r="Y178" s="36" t="s">
        <v>3</v>
      </c>
      <c r="Z178" s="36" t="str">
        <f>IF(OR(Input!$I178="text-tabs",Input!$I178="text"),$Z$1,"")</f>
        <v/>
      </c>
      <c r="AA178" s="36" t="str">
        <f>IF(OR(Input!$I178="text-tabs",Input!$I178="text"),Input!$B178,"")</f>
        <v/>
      </c>
      <c r="AB178" s="36" t="str">
        <f>IF(OR(Input!$I178="text-tabs",Input!$I178="text"),$AB$1,"")</f>
        <v/>
      </c>
      <c r="AC178" s="36" t="str">
        <f>IF(AND(OR(Input!$I178="text-tabs",Input!$I178="text"),Input!$T178="無"),$AC$1,"")</f>
        <v/>
      </c>
      <c r="AD178" s="36" t="str">
        <f>IF(AND(OR(Input!$I178="text-tabs",Input!$I178="text"),Input!$T178="無"),Input!$S178,"")</f>
        <v/>
      </c>
      <c r="AE178" s="36" t="str">
        <f>IF(AND(OR(Input!$I178="text-tabs",Input!$I178="text"),Input!$T178="無"),$AE$1,"")</f>
        <v/>
      </c>
      <c r="AF178" s="36" t="str">
        <f>IF(AND(OR(Input!$I178="text-tabs",Input!$I178="text"),Input!$S178="無"),$AF$1,"")</f>
        <v/>
      </c>
      <c r="AG178" s="36" t="str">
        <f>IF(AND(OR(Input!$I178="text-tabs",Input!$I178="text"),Input!$S178="無"),Input!$T178,"")</f>
        <v/>
      </c>
      <c r="AH178" s="36" t="str">
        <f>IF(AND(OR(Input!$I178="text-tabs",Input!$I178="text"),Input!$S178="無"),$AH$1,"")</f>
        <v/>
      </c>
      <c r="AI178" s="36" t="str">
        <f>IF(Input!$I178="text",$AI$1,"")</f>
        <v/>
      </c>
      <c r="AJ178" s="36" t="str">
        <f>IF(Input!$I178="text",Input!$R178,"")</f>
        <v/>
      </c>
      <c r="AK178" s="36" t="str">
        <f>IF(Input!$I178="text",$AK$1,"")</f>
        <v/>
      </c>
      <c r="AL178" s="36" t="str">
        <f>IF(Input!$I178="text-tabs",$AL$1,"")</f>
        <v/>
      </c>
      <c r="AM178" s="36" t="str">
        <f>IF(Input!$I178="text-tabs",$AM$1,"")</f>
        <v/>
      </c>
      <c r="AN178" s="36" t="str">
        <f>IF(Input!$I178="text-tabs",Input!$J178,"")</f>
        <v/>
      </c>
      <c r="AO178" s="36" t="str">
        <f>IF(Input!$I178="text-tabs",$AO$1,"")</f>
        <v/>
      </c>
      <c r="AP178" s="36" t="str">
        <f>IF(Input!$I178="text-tabs",Input!$R178,"")</f>
        <v/>
      </c>
      <c r="AQ178" s="36" t="str">
        <f>IF(Input!$I178="text-tabs",$AQ$1,"")</f>
        <v/>
      </c>
      <c r="AR178" s="36" t="str">
        <f>IF(AND(Input!$I178="text-tabs",Input!$K178="有"),$AR$1,"")</f>
        <v/>
      </c>
      <c r="AS178" s="36" t="str">
        <f>IF(AND(Input!$I178="text-tabs",Input!$K178="有"),Input!$L178,"")</f>
        <v/>
      </c>
      <c r="AT178" s="36" t="str">
        <f>IF(AND(Input!$I178="text-tabs",Input!$K178="有"),$AT$1,"")</f>
        <v/>
      </c>
      <c r="AU178" s="36" t="str">
        <f>IF(AND(Input!$I178="text-tabs",Input!$K178="有"),Input!$N178,"")</f>
        <v/>
      </c>
      <c r="AV178" s="36" t="str">
        <f>IF(AND(Input!$I178="text-tabs",Input!$K178="有"),"&lt;br&gt;","")</f>
        <v/>
      </c>
      <c r="AW178" s="36" t="str">
        <f>IF(AND(Input!$I178="text-tabs",Input!$K178="有"),IF(Input!$M178=1,svg_data!$A$1,IF(Input!$M178=2,svg_data!$A$2)),"")</f>
        <v/>
      </c>
      <c r="AX178" s="36" t="str">
        <f>IF(AND(Input!$I178="text-tabs",Input!$K178="有"),Input!$G178,"")</f>
        <v/>
      </c>
      <c r="AY178" s="36" t="str">
        <f>IF(AND(Input!$I178="text-tabs",Input!$K178="有"),IF(Input!$M178=1,svg_data!$C$1,IF(Input!$M178=2,svg_data!$C$2)),"")</f>
        <v/>
      </c>
      <c r="AZ178" s="36" t="str">
        <f>IF(AND(Input!$I178="text-tabs",Input!$K178="有"),Input!$G178,"")</f>
        <v/>
      </c>
      <c r="BA178" s="36" t="str">
        <f>IF(AND(Input!$I178="text-tabs",Input!$K178="有"),IF(Input!$M178=1,svg_data!$E$1,IF(Input!$M178=2,svg_data!$E$2)),"")</f>
        <v/>
      </c>
      <c r="BB178" s="36" t="str">
        <f>IF(AND(Input!$I178="text-tabs",Input!$K178="有"),Input!$G178,"")</f>
        <v/>
      </c>
      <c r="BC178" s="36" t="str">
        <f>IF(AND(Input!$I178="text-tabs",Input!$K178="有"),IF(Input!$M178=1,svg_data!$G$1,IF(Input!$M178=2,svg_data!$G$2)),"")</f>
        <v/>
      </c>
      <c r="BD178" s="36" t="str">
        <f>IF(AND(Input!$I178="text-tabs",Input!$K178="有"),Input!$G178,"")</f>
        <v/>
      </c>
      <c r="BE178" s="36" t="str">
        <f>IF(AND(Input!$I178="text-tabs",Input!$K178="有"),IF(Input!$M178=1,svg_data!$I$1,IF(Input!$M178=2,svg_data!$I$2)),"")</f>
        <v/>
      </c>
      <c r="BF178" s="36" t="str">
        <f>IF(AND(Input!$I178="text-tabs",Input!$K178="有"),Input!$G178,"")</f>
        <v/>
      </c>
      <c r="BG178" s="36" t="str">
        <f>IF(AND(Input!$I178="text-tabs",Input!$K178="有"),IF(Input!$M178=1,svg_data!$K$1,IF(Input!$M178=2,svg_data!$K$2)),"")</f>
        <v/>
      </c>
      <c r="BH178" s="36" t="str">
        <f>IF(AND(Input!$I178="text-tabs",Input!$K178="有"),Input!$G178,"")</f>
        <v/>
      </c>
      <c r="BI178" s="36" t="str">
        <f>IF(AND(Input!$I178="text-tabs",Input!$K178="有"),IF(Input!$M178=1,svg_data!$M$1,IF(Input!$M178=2,svg_data!$M$2)),"")</f>
        <v/>
      </c>
      <c r="BJ178" s="36" t="str">
        <f>IF(AND(Input!$I178="text-tabs",Input!$K178="有"),Input!$G178,"")</f>
        <v/>
      </c>
      <c r="BK178" s="36" t="str">
        <f>IF(AND(Input!$I178="text-tabs",Input!$K178="有"),IF(Input!$M178=1,svg_data!$O$1,IF(Input!$M178=2,svg_data!$O$2)),"")</f>
        <v/>
      </c>
      <c r="BL178" s="36" t="str">
        <f>IF(AND(Input!$I178="text-tabs",Input!$K178="有"),Input!$G178,"")</f>
        <v/>
      </c>
      <c r="BM178" s="36" t="str">
        <f>IF(AND(Input!$I178="text-tabs",Input!$K178="有"),IF(Input!$M178=1,svg_data!$Q$1,IF(Input!$M178=2,svg_data!$Q$2)),"")</f>
        <v/>
      </c>
      <c r="BN178" s="36" t="str">
        <f>IF(AND(Input!$I178="text-tabs",Input!$K178="有"),Input!$G178,"")</f>
        <v/>
      </c>
      <c r="BO178" s="36" t="str">
        <f>IF(AND(Input!$I178="text-tabs",Input!$K178="有"),IF(Input!$M178=1,svg_data!$S$1,IF(Input!$M178=2,svg_data!$S$2)),"")</f>
        <v/>
      </c>
      <c r="BP178" s="36" t="str">
        <f>IF(AND(Input!$I178="text-tabs",Input!$K178="有"),Input!$G178,"")</f>
        <v/>
      </c>
      <c r="BQ178" s="36" t="str">
        <f>IF(AND(Input!$I178="text-tabs",Input!$K178="有"),IF(Input!$M178=1,svg_data!$U$1,IF(Input!$M178=2,svg_data!$U$2)),"")</f>
        <v/>
      </c>
      <c r="BR178" s="36" t="str">
        <f>IF(AND(Input!$I178="text-tabs",Input!$K178="有"),Input!$G178,"")</f>
        <v/>
      </c>
      <c r="BS178" s="36" t="str">
        <f>IF(AND(Input!$I178="text-tabs",Input!$K178="有"),IF(Input!$M178=1,svg_data!$W$1,IF(Input!$M178=2,svg_data!$W$2)),"")</f>
        <v/>
      </c>
      <c r="BT178" s="36" t="str">
        <f>IF(AND(Input!$I178="text-tabs",Input!$K178="有"),Input!$G178,"")</f>
        <v/>
      </c>
      <c r="BU178" s="36" t="str">
        <f>IF(AND(Input!$I178="text-tabs",Input!$K178="有"),IF(Input!$M178=1,svg_data!$Y$1,IF(Input!$M178=2,svg_data!$Y$2)),"")</f>
        <v/>
      </c>
      <c r="BV178" s="36" t="str">
        <f>IF(AND(Input!$I178="text-tabs",Input!$K178="有"),Input!$G178,"")</f>
        <v/>
      </c>
      <c r="BW178" s="36" t="str">
        <f>IF(AND(Input!$I178="text-tabs",Input!$K178="有"),IF(Input!$M178=1,svg_data!$AA$1,IF(Input!$M178=2,svg_data!$AA$2)),"")</f>
        <v/>
      </c>
      <c r="BX178" s="36" t="str">
        <f>IF(AND(Input!$I178="text-tabs",Input!$K178="有"),Input!$G178,"")</f>
        <v/>
      </c>
      <c r="BY178" s="36" t="str">
        <f>IF(AND(Input!$I178="text-tabs",Input!$K178="有"),IF(Input!$M178=1,svg_data!$AC$1,IF(Input!$M178=2,svg_data!$AC$2)),"")</f>
        <v/>
      </c>
      <c r="BZ178" s="36" t="str">
        <f>IF(AND(Input!$I178="text-tabs",Input!$K178="有"),Input!$G178,"")</f>
        <v/>
      </c>
      <c r="CA178" s="36" t="str">
        <f>IF(AND(Input!$I178="text-tabs",Input!$K178="有"),IF(Input!$M178=1,svg_data!$AE$1,IF(Input!$M178=2,svg_data!$AE$2)),"")</f>
        <v/>
      </c>
      <c r="CB178" s="36" t="str">
        <f>IF(AND(Input!$I178="text-tabs",Input!$K178="有"),Input!$G178,"")</f>
        <v/>
      </c>
      <c r="CC178" s="36" t="str">
        <f>IF(AND(Input!$I178="text-tabs",Input!$K178="有"),IF(Input!$M178=1,svg_data!$AG$1,IF(Input!$M178=2,svg_data!$AG$2)),"")</f>
        <v/>
      </c>
      <c r="CD178" s="36" t="str">
        <f>IF(AND(Input!$I178="text-tabs",Input!$K178="有"),Input!$G178,"")</f>
        <v/>
      </c>
      <c r="CE178" s="36" t="str">
        <f>IF(AND(Input!$I178="text-tabs",Input!$K178="有"),IF(Input!$M178=1,svg_data!$AI$1,IF(Input!$M178=2,svg_data!$AI$2)),"")</f>
        <v/>
      </c>
      <c r="CF178" s="36" t="str">
        <f>IF(AND(Input!$I178="text-tabs",Input!$K178="有"),Input!$G178,"")</f>
        <v/>
      </c>
      <c r="CG178" s="36" t="str">
        <f>IF(AND(Input!$I178="text-tabs",Input!$K178="有"),IF(Input!$M178=1,svg_data!$AK$1,IF(Input!$M178=2,svg_data!$AK$2)),"")</f>
        <v/>
      </c>
      <c r="CH178" s="36" t="str">
        <f>IF(AND(Input!$I178="text-tabs",Input!$K178="有"),Input!$G178,"")</f>
        <v/>
      </c>
      <c r="CI178" s="36" t="str">
        <f>IF(AND(Input!$I178="text-tabs",Input!$K178="有"),IF(Input!$M178=1,svg_data!$AM$1,IF(Input!$M178=2,svg_data!$AM$2)),"")</f>
        <v/>
      </c>
      <c r="CJ178" s="36" t="str">
        <f>IF(AND(Input!$I178="text-tabs",Input!$K178="有"),Input!$G178,"")</f>
        <v/>
      </c>
      <c r="CK178" s="36" t="str">
        <f>IF(AND(Input!$I178="text-tabs",Input!$K178="有"),IF(Input!$M178=1,svg_data!$AO$1,IF(Input!$M178=2,svg_data!$AO$2)),"")</f>
        <v/>
      </c>
      <c r="CL178" s="36" t="str">
        <f>IF(AND(Input!$I178="text-tabs",Input!$K178="有"),Input!$G178,"")</f>
        <v/>
      </c>
      <c r="CM178" s="36" t="str">
        <f>IF(AND(Input!$I178="text-tabs",Input!$K178="有"),IF(Input!$M178=1,svg_data!$AQ$1,IF(Input!$M178=2,svg_data!$AQ$2)),"")</f>
        <v/>
      </c>
      <c r="CN178" s="36" t="str">
        <f>IF(AND(Input!$I178="text-tabs",Input!$K178="有"),Input!$G178,"")</f>
        <v/>
      </c>
      <c r="CO178" s="36" t="str">
        <f>IF(AND(Input!$I178="text-tabs",Input!$K178="有"),IF(Input!$M178=1,svg_data!$AS$1,IF(Input!$M178=2,svg_data!$AS$2)),"")</f>
        <v/>
      </c>
      <c r="CP178" s="36" t="str">
        <f>IF(AND(Input!$I178="text-tabs",Input!$K178="有"),Input!$G178,"")</f>
        <v/>
      </c>
      <c r="CQ178" s="36" t="str">
        <f>IF(AND(Input!$I178="text-tabs",Input!$K178="有"),IF(Input!$M178=1,svg_data!$AU$1,IF(Input!$M178=2,svg_data!$AU$2)),"")</f>
        <v/>
      </c>
      <c r="CR178" s="36" t="str">
        <f>IF(AND(Input!$I178="text-tabs",Input!$K178="有"),Input!$G178,"")</f>
        <v/>
      </c>
      <c r="CS178" s="36" t="str">
        <f>IF(AND(Input!$I178="text-tabs",Input!$K178="有"),IF(Input!$M178=1,svg_data!$AW$1,IF(Input!$M178=2,svg_data!$AW$2)),"")</f>
        <v/>
      </c>
      <c r="CT178" s="36" t="str">
        <f>IF(AND(Input!$I178="text-tabs",Input!$K178="有"),Input!$G178,"")</f>
        <v/>
      </c>
      <c r="CU178" s="36" t="str">
        <f>IF(AND(Input!$I178="text-tabs",Input!$K178="有"),IF(Input!$M178=1,svg_data!$AY$1,IF(Input!$M178=2,svg_data!$AY$2)),"")</f>
        <v/>
      </c>
      <c r="CV178" s="36" t="str">
        <f>IF(AND(Input!$I178="text-tabs",Input!$K178="有"),Input!$G178,"")</f>
        <v/>
      </c>
      <c r="CW178" s="36" t="str">
        <f>IF(AND(Input!$I178="text-tabs",Input!$K178="有"),IF(Input!$M178=1,svg_data!$BA$1,IF(Input!$M178=2,svg_data!$BA$2)),"")</f>
        <v/>
      </c>
      <c r="CX178" s="36" t="str">
        <f>IF(AND(Input!$I178="text-tabs",Input!$K178="有"),Input!$G178,"")</f>
        <v/>
      </c>
      <c r="CY178" s="36" t="str">
        <f>IF(AND(Input!$I178="text-tabs",Input!$K178="有"),IF(Input!$M178=1,svg_data!$BC$1,IF(Input!$M178=2,svg_data!$BC$2)),"")</f>
        <v/>
      </c>
      <c r="CZ178" s="36" t="str">
        <f>IF(AND(Input!$I178="text-tabs",Input!$K178="有"),Input!$G178,"")</f>
        <v/>
      </c>
      <c r="DA178" s="36" t="str">
        <f>IF(AND(Input!$I178="text-tabs",Input!$K178="有"),IF(Input!$M178=1,svg_data!$BE$1,IF(Input!$M178=2,svg_data!$BE$2)),"")</f>
        <v/>
      </c>
      <c r="DB178" s="36" t="str">
        <f>IF(AND(Input!$I178="text-tabs",Input!$K178="有"),Input!$G178,"")</f>
        <v/>
      </c>
      <c r="DC178" s="36" t="str">
        <f>IF(AND(Input!$I178="text-tabs",Input!$K178="有"),IF(Input!$M178=1,svg_data!$BG$1,IF(Input!$M178=2,svg_data!$BG$2)),"")</f>
        <v/>
      </c>
      <c r="DD178" s="36" t="str">
        <f>IF(AND(Input!$I178="text-tabs",Input!$K178="有"),Input!$G178,"")</f>
        <v/>
      </c>
      <c r="DE178" s="36" t="str">
        <f>IF(AND(Input!$I178="text-tabs",Input!$K178="有"),IF(Input!$M178=1,svg_data!$BI$1,IF(Input!$M178=2,svg_data!$BI$2)),"")</f>
        <v/>
      </c>
      <c r="DF178" s="36" t="str">
        <f>IF(AND(Input!$I178="text-tabs",Input!$K178="有"),Input!$G178,"")</f>
        <v/>
      </c>
      <c r="DG178" s="36" t="str">
        <f>IF(AND(Input!$I178="text-tabs",Input!$K178="有"),IF(Input!$M178=1,svg_data!$BK$1,IF(Input!$M178=2,svg_data!$BK$2)),"")</f>
        <v/>
      </c>
      <c r="DH178" s="36" t="str">
        <f>IF(AND(Input!$I178="text-tabs",Input!$K178="有"),Input!$G178,"")</f>
        <v/>
      </c>
      <c r="DI178" s="36" t="str">
        <f>IF(AND(Input!$I178="text-tabs",Input!$K178="有"),IF(Input!$M178=1,svg_data!$BM$1,IF(Input!$M178=2,svg_data!$BM$2)),"")</f>
        <v/>
      </c>
      <c r="DJ178" s="36" t="str">
        <f>IF(AND(Input!$I178="text-tabs",Input!$K178="有"),svg_data!$BN$1,"")</f>
        <v/>
      </c>
      <c r="DK178" s="36" t="str">
        <f>IF(AND(Input!$I178="text-tabs",Input!$K178="有"),Input!$G178,"")</f>
        <v/>
      </c>
      <c r="DL178" s="36" t="str">
        <f>IF(AND(Input!$I178="text-tabs",Input!$K178="有"),svg_data!$BP$1,"")</f>
        <v/>
      </c>
      <c r="DM178" s="36" t="str">
        <f>IF(AND(Input!$I178="text-tabs",Input!$K178="有"),svg_data!$BQ$1,"")</f>
        <v/>
      </c>
      <c r="DN178" s="36" t="str">
        <f>IF(AND(Input!$I178="text-tabs",Input!$K178="有"),Input!$G178,"")</f>
        <v/>
      </c>
      <c r="DO178" s="36" t="str">
        <f>IF(AND(Input!$I178="text-tabs",Input!$K178="有"),svg_data!$BS$1,"")</f>
        <v/>
      </c>
      <c r="DP178" s="36" t="str">
        <f>IF(AND(Input!$I178="text-tabs",Input!$K178="有"),Input!$G178,"")</f>
        <v/>
      </c>
      <c r="DQ178" s="36" t="str">
        <f>IF(AND(Input!$I178="text-tabs",Input!$K178="有"),svg_data!$BU$1,"")</f>
        <v/>
      </c>
      <c r="DR178" s="36" t="str">
        <f>IF(AND(Input!$I178="text-tabs",Input!$K178="有"),Input!$G178,"")</f>
        <v/>
      </c>
      <c r="DS178" s="36" t="str">
        <f>IF(AND(Input!$I178="text-tabs",Input!$K178="有"),IF(Input!$M178=1,svg_data!$BW$1,IF(Input!$M178=2,svg_data!$BW$2)),"")</f>
        <v/>
      </c>
      <c r="DT178" s="36" t="str">
        <f>IF(AND(Input!$I178="text-tabs",Input!$K178="有"),IF(Input!$M178=1,svg_data!$BY$1,IF(Input!$M178=2,"")),"")</f>
        <v/>
      </c>
      <c r="DU178" s="36" t="str">
        <f>IF(AND(Input!$I178="text-tabs",Input!$K178="有"),IF(Input!$M178=1,Input!$G178,IF(Input!$M178=2,"")),"")</f>
        <v/>
      </c>
      <c r="DV178" s="42" t="str">
        <f>IF(AND(Input!$I178="text-tabs",Input!$K178="有"),IF(Input!$M178=1,svg_data!$CA$1,IF(Input!$M178=2,svg_data!$CA$2)),"")</f>
        <v/>
      </c>
      <c r="DW178" s="36" t="str">
        <f>IF(AND(Input!$I178="text-tabs",Input!$K178="有"),IF(Input!$M178=1,svg_data!$CB$1,IF(Input!$M178=2,svg_data!$CB$2)),"")</f>
        <v/>
      </c>
      <c r="DX178" s="36" t="str">
        <f>IF(AND(Input!$I178="text-tabs",Input!$K178="有"),Input!$G178,"")</f>
        <v/>
      </c>
      <c r="DY178" s="36" t="str">
        <f>IF(AND(Input!$I178="text-tabs",Input!$K178="有"),IF(Input!$M178=1,svg_data!$CD$1,IF(Input!$M178=2,svg_data!$CD$2)),"")</f>
        <v/>
      </c>
      <c r="DZ178" s="36" t="str">
        <f>IF(AND(Input!$I178="text-tabs",Input!$K178="有"),Input!$G178,"")</f>
        <v/>
      </c>
      <c r="EA178" s="36" t="str">
        <f>IF(AND(Input!$I178="text-tabs",Input!$K178="有"),IF(Input!$M178=1,svg_data!$CF$1,IF(Input!$M178=2,svg_data!$CF$2)),"")</f>
        <v/>
      </c>
      <c r="EB178" s="36" t="str">
        <f>IF(AND(Input!$I178="text-tabs",Input!$K178="有"),Input!$G178,"")</f>
        <v/>
      </c>
      <c r="EC178" s="36" t="str">
        <f>IF(AND(Input!$I178="text-tabs",Input!$K178="有"),IF(Input!$M178=1,svg_data!$CH$1,IF(Input!$M178=2,svg_data!$CH$2)),"")</f>
        <v/>
      </c>
      <c r="ED178" s="36" t="str">
        <f>IF(AND(Input!$I178="text-tabs",Input!$K178="有"),Input!$G178,"")</f>
        <v/>
      </c>
      <c r="EE178" s="36" t="str">
        <f>IF(AND(Input!$I178="text-tabs",Input!$K178="有"),IF(Input!$M178=1,svg_data!$CJ$1,IF(Input!$M178=2,svg_data!$CJ$2)),"")</f>
        <v/>
      </c>
      <c r="EF178" s="36" t="str">
        <f>IF(AND(Input!$I178="text-tabs",Input!$K178="有"),Input!$G178,"")</f>
        <v/>
      </c>
      <c r="EG178" s="36" t="str">
        <f>IF(AND(Input!$I178="text-tabs",Input!$K178="有"),IF(Input!$M178=1,svg_data!$CL$1,IF(Input!$M178=2,svg_data!$CL$2)),"")</f>
        <v/>
      </c>
      <c r="EH178" s="36" t="str">
        <f>IF(AND(Input!$I178="text-tabs",Input!$K178="有"),Input!$G178,"")</f>
        <v/>
      </c>
      <c r="EI178" s="36" t="str">
        <f>IF(AND(Input!$I178="text-tabs",Input!$K178="有"),IF(Input!$M178=1,svg_data!$CN$1,IF(Input!$M178=2,svg_data!$CN$2)),"")</f>
        <v/>
      </c>
      <c r="EJ178" s="36" t="str">
        <f>IF(AND(Input!$I178="text-tabs",Input!$K178="有"),Input!$G178,"")</f>
        <v/>
      </c>
      <c r="EK178" s="36" t="str">
        <f>IF(AND(Input!$I178="text-tabs",Input!$K178="有"),IF(Input!$M178=1,svg_data!$CP$1,IF(Input!$M178=2,svg_data!$CP$2)),"")</f>
        <v/>
      </c>
      <c r="EL178" s="36" t="str">
        <f>IF(AND(Input!$I178="text-tabs",Input!$K178="有"),Input!$G178,"")</f>
        <v/>
      </c>
      <c r="EM178" s="36" t="str">
        <f>IF(AND(Input!$I178="text-tabs",Input!$K178="有"),IF(Input!$M178=1,svg_data!$CR$1,IF(Input!$M178=2,svg_data!$CR$2)),"")</f>
        <v/>
      </c>
      <c r="EN178" s="36" t="str">
        <f>IF(AND(Input!$I178="text-tabs",Input!$K178="有"),Input!$G178,"")</f>
        <v/>
      </c>
      <c r="EO178" s="36" t="str">
        <f>IF(AND(Input!$I178="text-tabs",Input!$K178="有"),IF(Input!$M178=1,svg_data!$CT$1,IF(Input!$M178=2,svg_data!$CT$2)),"")</f>
        <v/>
      </c>
      <c r="EP178" s="36" t="str">
        <f>IF(AND(Input!$I178="text-tabs",Input!$K178="有"),Input!$G178,"")</f>
        <v/>
      </c>
      <c r="EQ178" s="36" t="str">
        <f>IF(AND(Input!$I178="text-tabs",Input!$K178="有"),IF(Input!$M178=1,svg_data!$CV$1,IF(Input!$M178=2,svg_data!$CV$2)),"")</f>
        <v/>
      </c>
      <c r="ER178" s="36" t="str">
        <f>IF(AND(Input!$I178="text-tabs",Input!$K178="有"),Input!$G178,"")</f>
        <v/>
      </c>
      <c r="ES178" s="36" t="str">
        <f>IF(AND(Input!$I178="text-tabs",Input!$K178="有"),IF(Input!$M178=1,svg_data!$CX$1,IF(Input!$M178=2,svg_data!$CX$2)),"")</f>
        <v/>
      </c>
      <c r="ET178" s="36" t="str">
        <f>IF(AND(Input!$I178="text-tabs",Input!$K178="有"),Input!$G178,"")</f>
        <v/>
      </c>
      <c r="EU178" s="36" t="str">
        <f>IF(AND(Input!$I178="text-tabs",Input!$K178="有"),IF(Input!$M178=1,svg_data!$CZ$1,IF(Input!$M178=2,svg_data!$CZ$2)),"")</f>
        <v/>
      </c>
      <c r="EV178" s="36" t="str">
        <f>IF(AND(Input!$I178="text-tabs",Input!$K178="有"),Input!$G178,"")</f>
        <v/>
      </c>
      <c r="EW178" s="36" t="str">
        <f>IF(AND(Input!$I178="text-tabs",Input!$K178="有"),IF(Input!$M178=1,svg_data!$DB$1,IF(Input!$M178=2,svg_data!$DB$2)),"")</f>
        <v/>
      </c>
      <c r="EX178" s="36" t="str">
        <f>IF(AND(Input!$I178="text-tabs",Input!$K178="有"),Input!$G178,"")</f>
        <v/>
      </c>
      <c r="EY178" s="36" t="str">
        <f>IF(AND(Input!$I178="text-tabs",Input!$K178="有"),IF(Input!$M178=1,svg_data!$DD$1,IF(Input!$M178=2,svg_data!$DD$2)),"")</f>
        <v/>
      </c>
      <c r="EZ178" s="36" t="str">
        <f>IF(AND(Input!$I178="text-tabs",Input!$K178="有"),Input!$G178,"")</f>
        <v/>
      </c>
      <c r="FA178" s="36" t="str">
        <f>IF(AND(Input!$I178="text-tabs",Input!$K178="有"),IF(Input!$M178=1,svg_data!$DF$1,IF(Input!$M178=2,svg_data!$DF$2)),"")</f>
        <v/>
      </c>
      <c r="FB178" s="36" t="str">
        <f>IF(AND(Input!$I178="text-tabs",Input!$K178="有"),Input!$G178,"")</f>
        <v/>
      </c>
      <c r="FC178" s="36" t="str">
        <f>IF(AND(Input!$I178="text-tabs",Input!$K178="有"),IF(Input!$M178=1,svg_data!$DH$1,IF(Input!$M178=2,svg_data!$DH$2)),"")</f>
        <v/>
      </c>
      <c r="FD178" s="36" t="str">
        <f>IF(AND(Input!$I178="text-tabs",Input!$K178="有"),Input!$G178,"")</f>
        <v/>
      </c>
      <c r="FE178" s="36" t="str">
        <f>IF(AND(Input!$I178="text-tabs",Input!$K178="有"),IF(Input!$M178=1,svg_data!$DJ$1,IF(Input!$M178=2,svg_data!$DJ$2)),"")</f>
        <v/>
      </c>
      <c r="FF178" s="36" t="str">
        <f>IF(AND(Input!$I178="text-tabs",Input!$K178="有"),Input!$G178,"")</f>
        <v/>
      </c>
      <c r="FG178" s="36" t="str">
        <f>IF(AND(Input!$I178="text-tabs",Input!$K178="有"),IF(Input!$M178=1,svg_data!$DL$1,IF(Input!$M178=2,svg_data!$DL$2)),"")</f>
        <v/>
      </c>
      <c r="FH178" s="36" t="str">
        <f>IF(AND(Input!$I178="text-tabs",Input!$K178="有"),Input!$G178,"")</f>
        <v/>
      </c>
      <c r="FI178" s="36" t="str">
        <f>IF(AND(Input!$I178="text-tabs",Input!$K178="有"),IF(Input!$M178=1,svg_data!$DN$1,IF(Input!$M178=2,svg_data!$DN$2)),"")</f>
        <v/>
      </c>
      <c r="FJ178" s="36" t="str">
        <f>IF(AND(Input!$I178="text-tabs",Input!$K178="有"),Input!$G178,"")</f>
        <v/>
      </c>
      <c r="FK178" s="36" t="str">
        <f>IF(AND(Input!$I178="text-tabs",Input!$K178="有"),IF(Input!$M178=1,svg_data!$DP$1,IF(Input!$M178=2,svg_data!$DP$2)),"")</f>
        <v/>
      </c>
      <c r="FL178" s="36" t="str">
        <f>IF(AND(Input!$I178="text-tabs",Input!$K178="有"),Input!$G178,"")</f>
        <v/>
      </c>
      <c r="FM178" s="36" t="str">
        <f>IF(AND(Input!$I178="text-tabs",Input!$K178="有"),IF(Input!$M178=1,svg_data!$DR$1,IF(Input!$M178=2,svg_data!$DR$2)),"")</f>
        <v/>
      </c>
      <c r="FN178" s="36" t="str">
        <f>IF(AND(Input!$I178="text-tabs",Input!$K178="有"),Input!$G178,"")</f>
        <v/>
      </c>
      <c r="FO178" s="36" t="str">
        <f>IF(AND(Input!$I178="text-tabs",Input!$K178="有"),IF(Input!$M178=1,svg_data!$DT$1,IF(Input!$M178=2,svg_data!$DT$2)),"")</f>
        <v/>
      </c>
      <c r="FP178" s="36" t="str">
        <f>IF(AND(Input!$I178="text-tabs",Input!$K178="有"),Input!$G178,"")</f>
        <v/>
      </c>
      <c r="FQ178" s="36" t="str">
        <f>IF(AND(Input!$I178="text-tabs",Input!$K178="有"),IF(Input!$M178=1,svg_data!$DV$1,IF(Input!$M178=2,svg_data!$DV$2)),"")</f>
        <v/>
      </c>
      <c r="FR178" s="36" t="str">
        <f>IF(AND(Input!$I178="text-tabs",Input!$K178="有"),Input!$G178,"")</f>
        <v/>
      </c>
      <c r="FS178" s="36" t="str">
        <f>IF(AND(Input!$I178="text-tabs",Input!$K178="有"),IF(Input!$M178=1,svg_data!$DX$1,IF(Input!$M178=2,svg_data!$DX$2)),"")</f>
        <v/>
      </c>
      <c r="FT178" s="36" t="str">
        <f>IF(AND(Input!$I178="text-tabs",Input!$K178="有"),Input!$G178,"")</f>
        <v/>
      </c>
      <c r="FU178" s="36" t="str">
        <f>IF(AND(Input!$I178="text-tabs",Input!$K178="有"),IF(Input!$M178=1,svg_data!$DZ$1,IF(Input!$M178=2,svg_data!$DZ$2)),"")</f>
        <v/>
      </c>
      <c r="FV178" s="36" t="str">
        <f>IF(AND(Input!$I178="text-tabs",Input!$K178="有"),Input!$G178,"")</f>
        <v/>
      </c>
      <c r="FW178" s="36" t="str">
        <f>IF(AND(Input!$I178="text-tabs",Input!$K178="有"),IF(Input!$M178=1,svg_data!$EB$1,IF(Input!$M178=2,svg_data!$EB$2)),"")</f>
        <v/>
      </c>
      <c r="FX178" s="36" t="str">
        <f>IF(AND(Input!$I178="text-tabs",Input!$K178="有"),Input!$G178,"")</f>
        <v/>
      </c>
      <c r="FY178" s="36" t="str">
        <f>IF(AND(Input!$I178="text-tabs",Input!$K178="有"),IF(Input!$M178=1,svg_data!$ED$1,IF(Input!$M178=2,svg_data!$ED$2)),"")</f>
        <v/>
      </c>
      <c r="FZ178" s="36" t="str">
        <f>IF(AND(Input!$I178="text-tabs",Input!$K178="有"),Input!$G178,"")</f>
        <v/>
      </c>
      <c r="GA178" s="36" t="str">
        <f>IF(AND(Input!$I178="text-tabs",Input!$K178="有"),IF(Input!$M178=1,svg_data!$EF$1,IF(Input!$M178=2,svg_data!$EF$2)),"")</f>
        <v/>
      </c>
      <c r="GB178" s="36" t="str">
        <f>IF(AND(Input!$I178="text-tabs",Input!$K178="有"),Input!$G178,"")</f>
        <v/>
      </c>
      <c r="GC178" s="36" t="str">
        <f>IF(AND(Input!$I178="text-tabs",Input!$K178="有"),IF(Input!$M178=1,svg_data!$EH$1,IF(Input!$M178=2,svg_data!$EH$2)),"")</f>
        <v/>
      </c>
      <c r="GD178" s="36" t="str">
        <f>IF(AND(Input!$I178="text-tabs",Input!$K178="有"),Input!$G178,"")</f>
        <v/>
      </c>
      <c r="GE178" s="36" t="str">
        <f>IF(AND(Input!$I178="text-tabs",Input!$K178="有"),IF(Input!$M178=1,svg_data!$EJ$1,IF(Input!$M178=2,svg_data!$EJ$2)),"")</f>
        <v/>
      </c>
      <c r="GF178" s="36" t="str">
        <f>IF(AND(Input!$I178="text-tabs",Input!$K178="有"),Input!$G178,"")</f>
        <v/>
      </c>
      <c r="GG178" s="36" t="str">
        <f>IF(AND(Input!$I178="text-tabs",Input!$K178="有"),IF(Input!$M178=1,svg_data!$EL$1,IF(Input!$M178=2,svg_data!$EL$2)),"")</f>
        <v/>
      </c>
      <c r="GH178" s="36" t="str">
        <f>IF(AND(Input!$I178="text-tabs",Input!$K178="有"),Input!$G178,"")</f>
        <v/>
      </c>
      <c r="GI178" s="36" t="str">
        <f>IF(AND(Input!$I178="text-tabs",Input!$K178="有"),IF(Input!$M178=1,svg_data!$EN$1,IF(Input!$M178=2,svg_data!$EN$2)),"")</f>
        <v/>
      </c>
      <c r="GJ178" s="36" t="str">
        <f>IF(AND(Input!$I178="text-tabs",Input!$K178="有"),Input!$G178,"")</f>
        <v/>
      </c>
      <c r="GK178" s="36" t="str">
        <f>IF(AND(Input!$I178="text-tabs",Input!$K178="有"),IF(Input!$M178=1,svg_data!$EP$1,IF(Input!$M178=2,svg_data!$EP$2)),"")</f>
        <v/>
      </c>
      <c r="GL178" s="36" t="str">
        <f>IF(AND(Input!$I178="text-tabs",Input!$K178="有"),Input!$G178,"")</f>
        <v/>
      </c>
      <c r="GM178" s="36" t="str">
        <f>IF(AND(Input!$I178="text-tabs",Input!$K178="有"),svg_data!$ER$1,"")</f>
        <v/>
      </c>
      <c r="GN178" s="36" t="str">
        <f>IF(AND(Input!$I178="text-tabs",Input!$K178="有"),Input!$G178,"")</f>
        <v/>
      </c>
      <c r="GO178" s="36" t="str">
        <f>IF(AND(Input!$I178="text-tabs",Input!$K178="有"),svg_data!$ET$1,"")</f>
        <v/>
      </c>
      <c r="GP178" s="36" t="str">
        <f>IF(AND(Input!$I178="text-tabs",Input!$K178="有"),Input!$G178,"")</f>
        <v/>
      </c>
      <c r="GQ178" s="36" t="str">
        <f>IF(AND(Input!$I178="text-tabs",Input!$K178="有"),svg_data!$EV$1,"")</f>
        <v/>
      </c>
      <c r="GR178" s="36" t="str">
        <f>IF(AND(Input!$I178="text-tabs",Input!$K178="有"),Input!$G178,"")</f>
        <v/>
      </c>
      <c r="GS178" s="36" t="str">
        <f>IF(AND(Input!$I178="text-tabs",Input!$K178="有"),svg_data!$EX$1,"")</f>
        <v/>
      </c>
      <c r="GT178" s="36" t="str">
        <f>IF(AND(Input!$I178="text-tabs",Input!$K178="有"),IF(Input!$O178="無","",svg_data!$EY$1),"")</f>
        <v/>
      </c>
      <c r="GU178" s="36" t="str">
        <f>IF(AND(Input!$I178="text-tabs",Input!$K178="有"),IF(Input!$O178="無","",Input!$G178),"")</f>
        <v/>
      </c>
      <c r="GV178" s="36" t="str">
        <f>IF(AND(Input!$I178="text-tabs",Input!$K178="有"),IF(Input!$O178="無","",Input!$O178),"")</f>
        <v/>
      </c>
      <c r="GW178" s="36" t="str">
        <f>IF(AND(Input!$I178="text-tabs",Input!$K178="有"),IF(Input!$O178="無","",svg_data!$FA$1),"")</f>
        <v/>
      </c>
      <c r="GX178" s="36" t="str">
        <f>IF(AND(Input!$I178="text-tabs",Input!$K178="有"),IF(Input!$O178="無","",Input!$P178),"")</f>
        <v/>
      </c>
      <c r="GY178" s="36" t="str">
        <f>IF(AND(Input!$I178="text-tabs",Input!$K178="有"),IF(Input!$O178="無","",svg_data!$FC$1),"")</f>
        <v/>
      </c>
      <c r="GZ178" s="36" t="str">
        <f>IF(AND(Input!$I178="text-tabs",Input!$K178="有"),svg_data!$FD$1,"")</f>
        <v/>
      </c>
      <c r="HA178" s="36" t="str">
        <f>IF(AND(Input!$I178="text-tabs",Input!$K178="有"),$HA$1,"")</f>
        <v/>
      </c>
      <c r="HB178" s="36" t="str">
        <f>IF(AND(Input!$I178="text-tabs",Input!$V178="有",Input!$W178&lt;&gt;""),$HB$1,"")</f>
        <v/>
      </c>
      <c r="HC178" s="36" t="str">
        <f>IF(AND(Input!$I178="text-tabs",Input!$V178="有",Input!$W178&lt;&gt;""),Input!$U178,"")</f>
        <v/>
      </c>
      <c r="HD178" s="36" t="str">
        <f>IF(AND(Input!$I178="text-tabs",Input!$V178="有",Input!$W178&lt;&gt;""),$HD$1,"")</f>
        <v/>
      </c>
      <c r="HE178" s="36" t="str">
        <f>IF(AND(Input!$I178="text-tabs",Input!$V178="有",Input!$W178&lt;&gt;""),$HE$1,"")</f>
        <v/>
      </c>
      <c r="HF178" s="36" t="str">
        <f>IF(AND(Input!$I178="text-tabs",Input!$V178="有",Input!$W178&lt;&gt;""),$HF$1,"")</f>
        <v/>
      </c>
      <c r="HG178" s="36" t="str">
        <f>IF(AND(Input!$I178="text-tabs",Input!$V178="有",Input!$W178&lt;&gt;""),Input!$X178,"")</f>
        <v/>
      </c>
      <c r="HH178" s="36" t="str">
        <f>IF(AND(Input!$I178="text-tabs",Input!$V178="有",Input!$W178&lt;&gt;""),$HH$1,"")</f>
        <v/>
      </c>
      <c r="HI178" s="36" t="str">
        <f>IF(AND(Input!$I178="text-tabs",Input!$V178="有",Input!$W178&lt;&gt;""),Input!$W178,"")</f>
        <v/>
      </c>
      <c r="HJ178" s="36" t="str">
        <f>IF(AND(Input!$I178="text-tabs",Input!$V178="有",Input!$W178&lt;&gt;""),$HJ$1,"")</f>
        <v/>
      </c>
      <c r="HK178" s="36" t="str">
        <f>IF(AND(Input!$I178="text-tabs",Input!$V178="有",Input!$Y178&lt;&gt;"無"),$HK$1,"")</f>
        <v/>
      </c>
      <c r="HL178" s="36" t="str">
        <f>IF(AND(Input!$I178="text-tabs",Input!$V178="有",Input!$Y178&lt;&gt;"無"),$HF$1,"")</f>
        <v/>
      </c>
      <c r="HM178" s="36" t="str">
        <f>IF(AND(Input!$I178="text-tabs",Input!$V178="有",Input!$Y178&lt;&gt;"無"),Input!$Z178,"")</f>
        <v/>
      </c>
      <c r="HN178" s="36" t="str">
        <f>IF(AND(Input!$I178="text-tabs",Input!$V178="有",Input!$Y178&lt;&gt;"無"),$HH$1,"")</f>
        <v/>
      </c>
      <c r="HO178" s="36" t="str">
        <f>IF(AND(Input!$I178="text-tabs",Input!$V178="有",Input!$Y178&lt;&gt;"無"),Input!$Y178,"")</f>
        <v/>
      </c>
      <c r="HP178" s="36" t="str">
        <f>IF(AND(Input!$I178="text-tabs",Input!$V178="有",Input!$Y178&lt;&gt;"無"),$HJ$1,"")</f>
        <v/>
      </c>
      <c r="HQ178" s="36" t="str">
        <f>IF(AND(Input!$I178="text-tabs",Input!$V178="有",Input!$AA178&lt;&gt;"無"),$HQ$1,"")</f>
        <v/>
      </c>
      <c r="HR178" s="36" t="str">
        <f>IF(AND(Input!$I178="text-tabs",Input!$V178="有",Input!$AA178&lt;&gt;"無"),$HR$1,"")</f>
        <v/>
      </c>
      <c r="HS178" s="36" t="str">
        <f>IF(AND(Input!$I178="text-tabs",Input!$V178="有",Input!$AA178&lt;&gt;"無"),Input!$AB178,"")</f>
        <v/>
      </c>
      <c r="HT178" s="36" t="str">
        <f>IF(AND(Input!$I178="text-tabs",Input!$V178="有",Input!$AA178&lt;&gt;"無"),$HT$1,"")</f>
        <v/>
      </c>
      <c r="HU178" s="36" t="str">
        <f>IF(AND(Input!$I178="text-tabs",Input!$V178="有",Input!$AA178&lt;&gt;"無"),Input!$AA178,"")</f>
        <v/>
      </c>
      <c r="HV178" s="36" t="str">
        <f>IF(AND(Input!$I178="text-tabs",Input!$V178="有",Input!$AA178&lt;&gt;"無"),$HV$1,"")</f>
        <v/>
      </c>
      <c r="HW178" s="36" t="str">
        <f>IF(AND(Input!$I178="text-tabs",Input!$V178="有",Input!$AC178&lt;&gt;"無"),$HW$1,"")</f>
        <v/>
      </c>
      <c r="HX178" s="36" t="str">
        <f>IF(AND(Input!$I178="text-tabs",Input!$V178="有",Input!$AC178&lt;&gt;"無"),$HX$1,"")</f>
        <v/>
      </c>
      <c r="HY178" s="36" t="str">
        <f>IF(AND(Input!$I178="text-tabs",Input!$V178="有",Input!$AC178&lt;&gt;"無"),Input!$AD178,"")</f>
        <v/>
      </c>
      <c r="HZ178" s="36" t="str">
        <f>IF(AND(Input!$I178="text-tabs",Input!$V178="有",Input!$AC178&lt;&gt;"無"),$HZ$1,"")</f>
        <v/>
      </c>
      <c r="IA178" s="36" t="str">
        <f>IF(AND(Input!$I178="text-tabs",Input!$V178="有",Input!$AC178&lt;&gt;"無"),Input!$AC178,"")</f>
        <v/>
      </c>
      <c r="IB178" s="36" t="str">
        <f>IF(AND(Input!$I178="text-tabs",Input!$V178="有",Input!$AC178&lt;&gt;"無"),$IB$1,"")</f>
        <v/>
      </c>
      <c r="IC178" s="36" t="str">
        <f>IF(AND(Input!$I178="text-tabs",Input!$V178="有",Input!$AE178&lt;&gt;"無"),$IC$1,"")</f>
        <v/>
      </c>
      <c r="ID178" s="36" t="str">
        <f>IF(AND(Input!$I178="text-tabs",Input!$V178="有",Input!$AE178&lt;&gt;"無"),$HF$1,"")</f>
        <v/>
      </c>
      <c r="IE178" s="36" t="str">
        <f>IF(AND(Input!$I178="text-tabs",Input!$V178="有",Input!$AE178&lt;&gt;"無"),Input!$AF178,"")</f>
        <v/>
      </c>
      <c r="IF178" s="36" t="str">
        <f>IF(AND(Input!$I178="text-tabs",Input!$V178="有",Input!$AE178&lt;&gt;"無"),$HH$1,"")</f>
        <v/>
      </c>
      <c r="IG178" s="36" t="str">
        <f>IF(AND(Input!$I178="text-tabs",Input!$V178="有",Input!$AE178&lt;&gt;"無"),Input!$AE178,"")</f>
        <v/>
      </c>
      <c r="IH178" s="36" t="str">
        <f>IF(AND(Input!$I178="text-tabs",Input!$V178="有",Input!$AE178&lt;&gt;"無"),$HJ$1,"")</f>
        <v/>
      </c>
      <c r="II178" s="36" t="str">
        <f>IF(AND(Input!$I178="text-tabs",Input!$V178="有"),$II$1,"")</f>
        <v/>
      </c>
      <c r="IJ178" s="36" t="str">
        <f>IF(AND(Input!$I178="text-tabs",Input!$AG178="有"),$IJ$1,"")</f>
        <v/>
      </c>
      <c r="IK178" s="36" t="str">
        <f>IF(AND(Input!$I178="text-tabs",Input!$AG178="有"),Input!$AH178,"")</f>
        <v/>
      </c>
      <c r="IL178" s="36" t="str">
        <f>IF(AND(Input!$I178="text-tabs",Input!$AG178="有"),$IL$1,"")</f>
        <v/>
      </c>
      <c r="IM178" s="36" t="str">
        <f>IF(AND(Input!$I178="text-tabs",Input!$AG178="有"),Input!$AI178,"")</f>
        <v/>
      </c>
      <c r="IN178" s="36" t="str">
        <f>IF(AND(Input!$I178="text-tabs",Input!$AG178="有"),$IN$1,"")</f>
        <v/>
      </c>
      <c r="IO178" s="36" t="str">
        <f>IF(Input!$I178="text-tabs",$IO$1,"")</f>
        <v/>
      </c>
      <c r="IP178" s="36" t="str">
        <f>IF(Input!$I178="event",$IP$1,"")</f>
        <v/>
      </c>
      <c r="IQ178" s="36" t="str">
        <f>IF(Input!$I178="event",Input!$R178,"")</f>
        <v/>
      </c>
      <c r="IR178" s="36" t="str">
        <f>IF(Input!$I178="event",$IR$1,"")</f>
        <v/>
      </c>
      <c r="IS178" s="36" t="str">
        <f>IF(Input!$I178="event",$IS$1,"")</f>
        <v/>
      </c>
      <c r="IT178" s="36" t="str">
        <f>IF(Input!$I178="event",Input!$Q178,"")</f>
        <v/>
      </c>
      <c r="IU178" s="36" t="str">
        <f>IF(Input!$I178="event",$IU$1,"")</f>
        <v/>
      </c>
      <c r="IV178" s="36" t="str">
        <f>IF(Input!$I178="image",$IV$1,"")</f>
        <v/>
      </c>
      <c r="IW178" s="36" t="str">
        <f>IF(Input!$I178="image",Input!$S178,"")</f>
        <v/>
      </c>
      <c r="IX178" s="36" t="str">
        <f>IF(Input!$I178="image",$IX$1,"")</f>
        <v/>
      </c>
      <c r="IY178" s="36" t="str">
        <f>IF(AND(Input!$I178="image",Input!$V178="無"),$IY$1,"")</f>
        <v/>
      </c>
      <c r="IZ178" s="36" t="str">
        <f>IF(AND(Input!$I178="image",Input!$V178="無"),Input!$B178,"")</f>
        <v/>
      </c>
      <c r="JA178" s="36" t="str">
        <f>IF(AND(Input!$I178="image",Input!$V178="無"),$JA$1,"")</f>
        <v/>
      </c>
      <c r="JB178" s="36" t="str">
        <f>IF(AND(Input!$I178="image",Input!$V178="有"),$JB$1,"")</f>
        <v/>
      </c>
      <c r="JC178" s="36" t="str">
        <f>IF(AND(Input!$I178="image",Input!$V178="有"),Input!$W178,"")</f>
        <v/>
      </c>
      <c r="JD178" s="36" t="str">
        <f>IF(AND(Input!$I178="image",Input!$V178="有"),$JD$1,"")</f>
        <v/>
      </c>
      <c r="JE178" s="36" t="str">
        <f>IF(AND(Input!$I178="image",Input!$V178="有"),Input!$X178,"")</f>
        <v/>
      </c>
      <c r="JF178" s="36" t="str">
        <f>IF(AND(Input!$I178="image",Input!$V178="有"),$JF$1,"")</f>
        <v/>
      </c>
      <c r="JG178" s="36" t="str">
        <f>IF(Input!$I178="embed",$JG$1,"")</f>
        <v/>
      </c>
      <c r="JH178" s="36" t="str">
        <f>IF(Input!$I178="embed",Input!$X178,"")</f>
        <v/>
      </c>
      <c r="JI178" s="36" t="str">
        <f>IF(Input!$I178="embed",$JI$1,"")</f>
        <v/>
      </c>
      <c r="JJ178" s="36" t="str">
        <f>IF(Input!$I178="embed",$JJ$1,"")</f>
        <v/>
      </c>
      <c r="JK178" s="36" t="str">
        <f>IF(Input!$I178="embed",Input!$R178,"")</f>
        <v/>
      </c>
      <c r="JL178" s="36" t="str">
        <f>IF(Input!$I178="embed",$JL$1,"")</f>
        <v/>
      </c>
      <c r="JM178" s="36" t="str">
        <f>IF(Input!$I178="table",Input!$AI178,"")</f>
        <v/>
      </c>
      <c r="JN178" s="36" t="str">
        <f>IF(Input!$I178="table",Input!$AJ178,"")</f>
        <v/>
      </c>
      <c r="JO178" s="36" t="s">
        <v>0</v>
      </c>
      <c r="JP178" s="36" t="str">
        <f t="shared" si="8"/>
        <v/>
      </c>
    </row>
    <row r="179" spans="1:276" s="36" customFormat="1">
      <c r="A179" s="39" t="str">
        <f t="shared" si="7"/>
        <v>"0":{"category":"未記入","class":"0","id":"0","titleShadow":"",}</v>
      </c>
      <c r="B179" s="36" t="s">
        <v>5</v>
      </c>
      <c r="C179" s="40">
        <f>Input!$G179</f>
        <v>0</v>
      </c>
      <c r="D179" s="36" t="s">
        <v>210</v>
      </c>
      <c r="E179" s="36" t="s">
        <v>23</v>
      </c>
      <c r="F179" s="36" t="str">
        <f>IF(Input!$C179&lt;&gt;"",Input!$C179,"未記入")</f>
        <v>未記入</v>
      </c>
      <c r="G179" s="36" t="s">
        <v>3</v>
      </c>
      <c r="H179" s="36" t="s">
        <v>1</v>
      </c>
      <c r="I179" s="36">
        <f>Input!$I179</f>
        <v>0</v>
      </c>
      <c r="J179" s="36" t="s">
        <v>3</v>
      </c>
      <c r="K179" s="36" t="s">
        <v>4</v>
      </c>
      <c r="L179" s="40">
        <f>Input!$G179</f>
        <v>0</v>
      </c>
      <c r="M179" s="36" t="s">
        <v>3</v>
      </c>
      <c r="N179" s="36" t="str">
        <f>IF(Input!$D179="有",$N$1,"")</f>
        <v/>
      </c>
      <c r="O179" s="36" t="str">
        <f>IF(Input!$D179="有",Input!$A179,"")</f>
        <v/>
      </c>
      <c r="P179" s="36" t="str">
        <f>IF(Input!$D179="有",$P$1,"")</f>
        <v/>
      </c>
      <c r="Q179" s="36" t="str">
        <f>IF(Input!$D179="有",$Q$1,"")</f>
        <v/>
      </c>
      <c r="R179" s="36" t="str">
        <f>IF(Input!$D179="有",LEFT(Input!$E179,1),"")</f>
        <v/>
      </c>
      <c r="S179" s="36" t="str">
        <f>IF(Input!$D179="有",$S$1,"")</f>
        <v/>
      </c>
      <c r="T179" s="36" t="str">
        <f>IF(Input!$D179="有",$T$1,"")</f>
        <v/>
      </c>
      <c r="U179" s="36" t="str">
        <f>IF(Input!$D179="有",Input!$F179,"")</f>
        <v/>
      </c>
      <c r="V179" s="36" t="str">
        <f>IF(Input!$D179="有",$V$1,"")</f>
        <v/>
      </c>
      <c r="W179" s="36" t="s">
        <v>205</v>
      </c>
      <c r="X179" s="36" t="str">
        <f>IF(Input!$H179="有","true",IF(Input!$H179="無","false",""))</f>
        <v/>
      </c>
      <c r="Y179" s="36" t="s">
        <v>3</v>
      </c>
      <c r="Z179" s="36" t="str">
        <f>IF(OR(Input!$I179="text-tabs",Input!$I179="text"),$Z$1,"")</f>
        <v/>
      </c>
      <c r="AA179" s="36" t="str">
        <f>IF(OR(Input!$I179="text-tabs",Input!$I179="text"),Input!$B179,"")</f>
        <v/>
      </c>
      <c r="AB179" s="36" t="str">
        <f>IF(OR(Input!$I179="text-tabs",Input!$I179="text"),$AB$1,"")</f>
        <v/>
      </c>
      <c r="AC179" s="36" t="str">
        <f>IF(AND(OR(Input!$I179="text-tabs",Input!$I179="text"),Input!$T179="無"),$AC$1,"")</f>
        <v/>
      </c>
      <c r="AD179" s="36" t="str">
        <f>IF(AND(OR(Input!$I179="text-tabs",Input!$I179="text"),Input!$T179="無"),Input!$S179,"")</f>
        <v/>
      </c>
      <c r="AE179" s="36" t="str">
        <f>IF(AND(OR(Input!$I179="text-tabs",Input!$I179="text"),Input!$T179="無"),$AE$1,"")</f>
        <v/>
      </c>
      <c r="AF179" s="36" t="str">
        <f>IF(AND(OR(Input!$I179="text-tabs",Input!$I179="text"),Input!$S179="無"),$AF$1,"")</f>
        <v/>
      </c>
      <c r="AG179" s="36" t="str">
        <f>IF(AND(OR(Input!$I179="text-tabs",Input!$I179="text"),Input!$S179="無"),Input!$T179,"")</f>
        <v/>
      </c>
      <c r="AH179" s="36" t="str">
        <f>IF(AND(OR(Input!$I179="text-tabs",Input!$I179="text"),Input!$S179="無"),$AH$1,"")</f>
        <v/>
      </c>
      <c r="AI179" s="36" t="str">
        <f>IF(Input!$I179="text",$AI$1,"")</f>
        <v/>
      </c>
      <c r="AJ179" s="36" t="str">
        <f>IF(Input!$I179="text",Input!$R179,"")</f>
        <v/>
      </c>
      <c r="AK179" s="36" t="str">
        <f>IF(Input!$I179="text",$AK$1,"")</f>
        <v/>
      </c>
      <c r="AL179" s="36" t="str">
        <f>IF(Input!$I179="text-tabs",$AL$1,"")</f>
        <v/>
      </c>
      <c r="AM179" s="36" t="str">
        <f>IF(Input!$I179="text-tabs",$AM$1,"")</f>
        <v/>
      </c>
      <c r="AN179" s="36" t="str">
        <f>IF(Input!$I179="text-tabs",Input!$J179,"")</f>
        <v/>
      </c>
      <c r="AO179" s="36" t="str">
        <f>IF(Input!$I179="text-tabs",$AO$1,"")</f>
        <v/>
      </c>
      <c r="AP179" s="36" t="str">
        <f>IF(Input!$I179="text-tabs",Input!$R179,"")</f>
        <v/>
      </c>
      <c r="AQ179" s="36" t="str">
        <f>IF(Input!$I179="text-tabs",$AQ$1,"")</f>
        <v/>
      </c>
      <c r="AR179" s="36" t="str">
        <f>IF(AND(Input!$I179="text-tabs",Input!$K179="有"),$AR$1,"")</f>
        <v/>
      </c>
      <c r="AS179" s="36" t="str">
        <f>IF(AND(Input!$I179="text-tabs",Input!$K179="有"),Input!$L179,"")</f>
        <v/>
      </c>
      <c r="AT179" s="36" t="str">
        <f>IF(AND(Input!$I179="text-tabs",Input!$K179="有"),$AT$1,"")</f>
        <v/>
      </c>
      <c r="AU179" s="36" t="str">
        <f>IF(AND(Input!$I179="text-tabs",Input!$K179="有"),Input!$N179,"")</f>
        <v/>
      </c>
      <c r="AV179" s="36" t="str">
        <f>IF(AND(Input!$I179="text-tabs",Input!$K179="有"),"&lt;br&gt;","")</f>
        <v/>
      </c>
      <c r="AW179" s="36" t="str">
        <f>IF(AND(Input!$I179="text-tabs",Input!$K179="有"),IF(Input!$M179=1,svg_data!$A$1,IF(Input!$M179=2,svg_data!$A$2)),"")</f>
        <v/>
      </c>
      <c r="AX179" s="36" t="str">
        <f>IF(AND(Input!$I179="text-tabs",Input!$K179="有"),Input!$G179,"")</f>
        <v/>
      </c>
      <c r="AY179" s="36" t="str">
        <f>IF(AND(Input!$I179="text-tabs",Input!$K179="有"),IF(Input!$M179=1,svg_data!$C$1,IF(Input!$M179=2,svg_data!$C$2)),"")</f>
        <v/>
      </c>
      <c r="AZ179" s="36" t="str">
        <f>IF(AND(Input!$I179="text-tabs",Input!$K179="有"),Input!$G179,"")</f>
        <v/>
      </c>
      <c r="BA179" s="36" t="str">
        <f>IF(AND(Input!$I179="text-tabs",Input!$K179="有"),IF(Input!$M179=1,svg_data!$E$1,IF(Input!$M179=2,svg_data!$E$2)),"")</f>
        <v/>
      </c>
      <c r="BB179" s="36" t="str">
        <f>IF(AND(Input!$I179="text-tabs",Input!$K179="有"),Input!$G179,"")</f>
        <v/>
      </c>
      <c r="BC179" s="36" t="str">
        <f>IF(AND(Input!$I179="text-tabs",Input!$K179="有"),IF(Input!$M179=1,svg_data!$G$1,IF(Input!$M179=2,svg_data!$G$2)),"")</f>
        <v/>
      </c>
      <c r="BD179" s="36" t="str">
        <f>IF(AND(Input!$I179="text-tabs",Input!$K179="有"),Input!$G179,"")</f>
        <v/>
      </c>
      <c r="BE179" s="36" t="str">
        <f>IF(AND(Input!$I179="text-tabs",Input!$K179="有"),IF(Input!$M179=1,svg_data!$I$1,IF(Input!$M179=2,svg_data!$I$2)),"")</f>
        <v/>
      </c>
      <c r="BF179" s="36" t="str">
        <f>IF(AND(Input!$I179="text-tabs",Input!$K179="有"),Input!$G179,"")</f>
        <v/>
      </c>
      <c r="BG179" s="36" t="str">
        <f>IF(AND(Input!$I179="text-tabs",Input!$K179="有"),IF(Input!$M179=1,svg_data!$K$1,IF(Input!$M179=2,svg_data!$K$2)),"")</f>
        <v/>
      </c>
      <c r="BH179" s="36" t="str">
        <f>IF(AND(Input!$I179="text-tabs",Input!$K179="有"),Input!$G179,"")</f>
        <v/>
      </c>
      <c r="BI179" s="36" t="str">
        <f>IF(AND(Input!$I179="text-tabs",Input!$K179="有"),IF(Input!$M179=1,svg_data!$M$1,IF(Input!$M179=2,svg_data!$M$2)),"")</f>
        <v/>
      </c>
      <c r="BJ179" s="36" t="str">
        <f>IF(AND(Input!$I179="text-tabs",Input!$K179="有"),Input!$G179,"")</f>
        <v/>
      </c>
      <c r="BK179" s="36" t="str">
        <f>IF(AND(Input!$I179="text-tabs",Input!$K179="有"),IF(Input!$M179=1,svg_data!$O$1,IF(Input!$M179=2,svg_data!$O$2)),"")</f>
        <v/>
      </c>
      <c r="BL179" s="36" t="str">
        <f>IF(AND(Input!$I179="text-tabs",Input!$K179="有"),Input!$G179,"")</f>
        <v/>
      </c>
      <c r="BM179" s="36" t="str">
        <f>IF(AND(Input!$I179="text-tabs",Input!$K179="有"),IF(Input!$M179=1,svg_data!$Q$1,IF(Input!$M179=2,svg_data!$Q$2)),"")</f>
        <v/>
      </c>
      <c r="BN179" s="36" t="str">
        <f>IF(AND(Input!$I179="text-tabs",Input!$K179="有"),Input!$G179,"")</f>
        <v/>
      </c>
      <c r="BO179" s="36" t="str">
        <f>IF(AND(Input!$I179="text-tabs",Input!$K179="有"),IF(Input!$M179=1,svg_data!$S$1,IF(Input!$M179=2,svg_data!$S$2)),"")</f>
        <v/>
      </c>
      <c r="BP179" s="36" t="str">
        <f>IF(AND(Input!$I179="text-tabs",Input!$K179="有"),Input!$G179,"")</f>
        <v/>
      </c>
      <c r="BQ179" s="36" t="str">
        <f>IF(AND(Input!$I179="text-tabs",Input!$K179="有"),IF(Input!$M179=1,svg_data!$U$1,IF(Input!$M179=2,svg_data!$U$2)),"")</f>
        <v/>
      </c>
      <c r="BR179" s="36" t="str">
        <f>IF(AND(Input!$I179="text-tabs",Input!$K179="有"),Input!$G179,"")</f>
        <v/>
      </c>
      <c r="BS179" s="36" t="str">
        <f>IF(AND(Input!$I179="text-tabs",Input!$K179="有"),IF(Input!$M179=1,svg_data!$W$1,IF(Input!$M179=2,svg_data!$W$2)),"")</f>
        <v/>
      </c>
      <c r="BT179" s="36" t="str">
        <f>IF(AND(Input!$I179="text-tabs",Input!$K179="有"),Input!$G179,"")</f>
        <v/>
      </c>
      <c r="BU179" s="36" t="str">
        <f>IF(AND(Input!$I179="text-tabs",Input!$K179="有"),IF(Input!$M179=1,svg_data!$Y$1,IF(Input!$M179=2,svg_data!$Y$2)),"")</f>
        <v/>
      </c>
      <c r="BV179" s="36" t="str">
        <f>IF(AND(Input!$I179="text-tabs",Input!$K179="有"),Input!$G179,"")</f>
        <v/>
      </c>
      <c r="BW179" s="36" t="str">
        <f>IF(AND(Input!$I179="text-tabs",Input!$K179="有"),IF(Input!$M179=1,svg_data!$AA$1,IF(Input!$M179=2,svg_data!$AA$2)),"")</f>
        <v/>
      </c>
      <c r="BX179" s="36" t="str">
        <f>IF(AND(Input!$I179="text-tabs",Input!$K179="有"),Input!$G179,"")</f>
        <v/>
      </c>
      <c r="BY179" s="36" t="str">
        <f>IF(AND(Input!$I179="text-tabs",Input!$K179="有"),IF(Input!$M179=1,svg_data!$AC$1,IF(Input!$M179=2,svg_data!$AC$2)),"")</f>
        <v/>
      </c>
      <c r="BZ179" s="36" t="str">
        <f>IF(AND(Input!$I179="text-tabs",Input!$K179="有"),Input!$G179,"")</f>
        <v/>
      </c>
      <c r="CA179" s="36" t="str">
        <f>IF(AND(Input!$I179="text-tabs",Input!$K179="有"),IF(Input!$M179=1,svg_data!$AE$1,IF(Input!$M179=2,svg_data!$AE$2)),"")</f>
        <v/>
      </c>
      <c r="CB179" s="36" t="str">
        <f>IF(AND(Input!$I179="text-tabs",Input!$K179="有"),Input!$G179,"")</f>
        <v/>
      </c>
      <c r="CC179" s="36" t="str">
        <f>IF(AND(Input!$I179="text-tabs",Input!$K179="有"),IF(Input!$M179=1,svg_data!$AG$1,IF(Input!$M179=2,svg_data!$AG$2)),"")</f>
        <v/>
      </c>
      <c r="CD179" s="36" t="str">
        <f>IF(AND(Input!$I179="text-tabs",Input!$K179="有"),Input!$G179,"")</f>
        <v/>
      </c>
      <c r="CE179" s="36" t="str">
        <f>IF(AND(Input!$I179="text-tabs",Input!$K179="有"),IF(Input!$M179=1,svg_data!$AI$1,IF(Input!$M179=2,svg_data!$AI$2)),"")</f>
        <v/>
      </c>
      <c r="CF179" s="36" t="str">
        <f>IF(AND(Input!$I179="text-tabs",Input!$K179="有"),Input!$G179,"")</f>
        <v/>
      </c>
      <c r="CG179" s="36" t="str">
        <f>IF(AND(Input!$I179="text-tabs",Input!$K179="有"),IF(Input!$M179=1,svg_data!$AK$1,IF(Input!$M179=2,svg_data!$AK$2)),"")</f>
        <v/>
      </c>
      <c r="CH179" s="36" t="str">
        <f>IF(AND(Input!$I179="text-tabs",Input!$K179="有"),Input!$G179,"")</f>
        <v/>
      </c>
      <c r="CI179" s="36" t="str">
        <f>IF(AND(Input!$I179="text-tabs",Input!$K179="有"),IF(Input!$M179=1,svg_data!$AM$1,IF(Input!$M179=2,svg_data!$AM$2)),"")</f>
        <v/>
      </c>
      <c r="CJ179" s="36" t="str">
        <f>IF(AND(Input!$I179="text-tabs",Input!$K179="有"),Input!$G179,"")</f>
        <v/>
      </c>
      <c r="CK179" s="36" t="str">
        <f>IF(AND(Input!$I179="text-tabs",Input!$K179="有"),IF(Input!$M179=1,svg_data!$AO$1,IF(Input!$M179=2,svg_data!$AO$2)),"")</f>
        <v/>
      </c>
      <c r="CL179" s="36" t="str">
        <f>IF(AND(Input!$I179="text-tabs",Input!$K179="有"),Input!$G179,"")</f>
        <v/>
      </c>
      <c r="CM179" s="36" t="str">
        <f>IF(AND(Input!$I179="text-tabs",Input!$K179="有"),IF(Input!$M179=1,svg_data!$AQ$1,IF(Input!$M179=2,svg_data!$AQ$2)),"")</f>
        <v/>
      </c>
      <c r="CN179" s="36" t="str">
        <f>IF(AND(Input!$I179="text-tabs",Input!$K179="有"),Input!$G179,"")</f>
        <v/>
      </c>
      <c r="CO179" s="36" t="str">
        <f>IF(AND(Input!$I179="text-tabs",Input!$K179="有"),IF(Input!$M179=1,svg_data!$AS$1,IF(Input!$M179=2,svg_data!$AS$2)),"")</f>
        <v/>
      </c>
      <c r="CP179" s="36" t="str">
        <f>IF(AND(Input!$I179="text-tabs",Input!$K179="有"),Input!$G179,"")</f>
        <v/>
      </c>
      <c r="CQ179" s="36" t="str">
        <f>IF(AND(Input!$I179="text-tabs",Input!$K179="有"),IF(Input!$M179=1,svg_data!$AU$1,IF(Input!$M179=2,svg_data!$AU$2)),"")</f>
        <v/>
      </c>
      <c r="CR179" s="36" t="str">
        <f>IF(AND(Input!$I179="text-tabs",Input!$K179="有"),Input!$G179,"")</f>
        <v/>
      </c>
      <c r="CS179" s="36" t="str">
        <f>IF(AND(Input!$I179="text-tabs",Input!$K179="有"),IF(Input!$M179=1,svg_data!$AW$1,IF(Input!$M179=2,svg_data!$AW$2)),"")</f>
        <v/>
      </c>
      <c r="CT179" s="36" t="str">
        <f>IF(AND(Input!$I179="text-tabs",Input!$K179="有"),Input!$G179,"")</f>
        <v/>
      </c>
      <c r="CU179" s="36" t="str">
        <f>IF(AND(Input!$I179="text-tabs",Input!$K179="有"),IF(Input!$M179=1,svg_data!$AY$1,IF(Input!$M179=2,svg_data!$AY$2)),"")</f>
        <v/>
      </c>
      <c r="CV179" s="36" t="str">
        <f>IF(AND(Input!$I179="text-tabs",Input!$K179="有"),Input!$G179,"")</f>
        <v/>
      </c>
      <c r="CW179" s="36" t="str">
        <f>IF(AND(Input!$I179="text-tabs",Input!$K179="有"),IF(Input!$M179=1,svg_data!$BA$1,IF(Input!$M179=2,svg_data!$BA$2)),"")</f>
        <v/>
      </c>
      <c r="CX179" s="36" t="str">
        <f>IF(AND(Input!$I179="text-tabs",Input!$K179="有"),Input!$G179,"")</f>
        <v/>
      </c>
      <c r="CY179" s="36" t="str">
        <f>IF(AND(Input!$I179="text-tabs",Input!$K179="有"),IF(Input!$M179=1,svg_data!$BC$1,IF(Input!$M179=2,svg_data!$BC$2)),"")</f>
        <v/>
      </c>
      <c r="CZ179" s="36" t="str">
        <f>IF(AND(Input!$I179="text-tabs",Input!$K179="有"),Input!$G179,"")</f>
        <v/>
      </c>
      <c r="DA179" s="36" t="str">
        <f>IF(AND(Input!$I179="text-tabs",Input!$K179="有"),IF(Input!$M179=1,svg_data!$BE$1,IF(Input!$M179=2,svg_data!$BE$2)),"")</f>
        <v/>
      </c>
      <c r="DB179" s="36" t="str">
        <f>IF(AND(Input!$I179="text-tabs",Input!$K179="有"),Input!$G179,"")</f>
        <v/>
      </c>
      <c r="DC179" s="36" t="str">
        <f>IF(AND(Input!$I179="text-tabs",Input!$K179="有"),IF(Input!$M179=1,svg_data!$BG$1,IF(Input!$M179=2,svg_data!$BG$2)),"")</f>
        <v/>
      </c>
      <c r="DD179" s="36" t="str">
        <f>IF(AND(Input!$I179="text-tabs",Input!$K179="有"),Input!$G179,"")</f>
        <v/>
      </c>
      <c r="DE179" s="36" t="str">
        <f>IF(AND(Input!$I179="text-tabs",Input!$K179="有"),IF(Input!$M179=1,svg_data!$BI$1,IF(Input!$M179=2,svg_data!$BI$2)),"")</f>
        <v/>
      </c>
      <c r="DF179" s="36" t="str">
        <f>IF(AND(Input!$I179="text-tabs",Input!$K179="有"),Input!$G179,"")</f>
        <v/>
      </c>
      <c r="DG179" s="36" t="str">
        <f>IF(AND(Input!$I179="text-tabs",Input!$K179="有"),IF(Input!$M179=1,svg_data!$BK$1,IF(Input!$M179=2,svg_data!$BK$2)),"")</f>
        <v/>
      </c>
      <c r="DH179" s="36" t="str">
        <f>IF(AND(Input!$I179="text-tabs",Input!$K179="有"),Input!$G179,"")</f>
        <v/>
      </c>
      <c r="DI179" s="36" t="str">
        <f>IF(AND(Input!$I179="text-tabs",Input!$K179="有"),IF(Input!$M179=1,svg_data!$BM$1,IF(Input!$M179=2,svg_data!$BM$2)),"")</f>
        <v/>
      </c>
      <c r="DJ179" s="36" t="str">
        <f>IF(AND(Input!$I179="text-tabs",Input!$K179="有"),svg_data!$BN$1,"")</f>
        <v/>
      </c>
      <c r="DK179" s="36" t="str">
        <f>IF(AND(Input!$I179="text-tabs",Input!$K179="有"),Input!$G179,"")</f>
        <v/>
      </c>
      <c r="DL179" s="36" t="str">
        <f>IF(AND(Input!$I179="text-tabs",Input!$K179="有"),svg_data!$BP$1,"")</f>
        <v/>
      </c>
      <c r="DM179" s="36" t="str">
        <f>IF(AND(Input!$I179="text-tabs",Input!$K179="有"),svg_data!$BQ$1,"")</f>
        <v/>
      </c>
      <c r="DN179" s="36" t="str">
        <f>IF(AND(Input!$I179="text-tabs",Input!$K179="有"),Input!$G179,"")</f>
        <v/>
      </c>
      <c r="DO179" s="36" t="str">
        <f>IF(AND(Input!$I179="text-tabs",Input!$K179="有"),svg_data!$BS$1,"")</f>
        <v/>
      </c>
      <c r="DP179" s="36" t="str">
        <f>IF(AND(Input!$I179="text-tabs",Input!$K179="有"),Input!$G179,"")</f>
        <v/>
      </c>
      <c r="DQ179" s="36" t="str">
        <f>IF(AND(Input!$I179="text-tabs",Input!$K179="有"),svg_data!$BU$1,"")</f>
        <v/>
      </c>
      <c r="DR179" s="36" t="str">
        <f>IF(AND(Input!$I179="text-tabs",Input!$K179="有"),Input!$G179,"")</f>
        <v/>
      </c>
      <c r="DS179" s="36" t="str">
        <f>IF(AND(Input!$I179="text-tabs",Input!$K179="有"),IF(Input!$M179=1,svg_data!$BW$1,IF(Input!$M179=2,svg_data!$BW$2)),"")</f>
        <v/>
      </c>
      <c r="DT179" s="36" t="str">
        <f>IF(AND(Input!$I179="text-tabs",Input!$K179="有"),IF(Input!$M179=1,svg_data!$BY$1,IF(Input!$M179=2,"")),"")</f>
        <v/>
      </c>
      <c r="DU179" s="36" t="str">
        <f>IF(AND(Input!$I179="text-tabs",Input!$K179="有"),IF(Input!$M179=1,Input!$G179,IF(Input!$M179=2,"")),"")</f>
        <v/>
      </c>
      <c r="DV179" s="42" t="str">
        <f>IF(AND(Input!$I179="text-tabs",Input!$K179="有"),IF(Input!$M179=1,svg_data!$CA$1,IF(Input!$M179=2,svg_data!$CA$2)),"")</f>
        <v/>
      </c>
      <c r="DW179" s="36" t="str">
        <f>IF(AND(Input!$I179="text-tabs",Input!$K179="有"),IF(Input!$M179=1,svg_data!$CB$1,IF(Input!$M179=2,svg_data!$CB$2)),"")</f>
        <v/>
      </c>
      <c r="DX179" s="36" t="str">
        <f>IF(AND(Input!$I179="text-tabs",Input!$K179="有"),Input!$G179,"")</f>
        <v/>
      </c>
      <c r="DY179" s="36" t="str">
        <f>IF(AND(Input!$I179="text-tabs",Input!$K179="有"),IF(Input!$M179=1,svg_data!$CD$1,IF(Input!$M179=2,svg_data!$CD$2)),"")</f>
        <v/>
      </c>
      <c r="DZ179" s="36" t="str">
        <f>IF(AND(Input!$I179="text-tabs",Input!$K179="有"),Input!$G179,"")</f>
        <v/>
      </c>
      <c r="EA179" s="36" t="str">
        <f>IF(AND(Input!$I179="text-tabs",Input!$K179="有"),IF(Input!$M179=1,svg_data!$CF$1,IF(Input!$M179=2,svg_data!$CF$2)),"")</f>
        <v/>
      </c>
      <c r="EB179" s="36" t="str">
        <f>IF(AND(Input!$I179="text-tabs",Input!$K179="有"),Input!$G179,"")</f>
        <v/>
      </c>
      <c r="EC179" s="36" t="str">
        <f>IF(AND(Input!$I179="text-tabs",Input!$K179="有"),IF(Input!$M179=1,svg_data!$CH$1,IF(Input!$M179=2,svg_data!$CH$2)),"")</f>
        <v/>
      </c>
      <c r="ED179" s="36" t="str">
        <f>IF(AND(Input!$I179="text-tabs",Input!$K179="有"),Input!$G179,"")</f>
        <v/>
      </c>
      <c r="EE179" s="36" t="str">
        <f>IF(AND(Input!$I179="text-tabs",Input!$K179="有"),IF(Input!$M179=1,svg_data!$CJ$1,IF(Input!$M179=2,svg_data!$CJ$2)),"")</f>
        <v/>
      </c>
      <c r="EF179" s="36" t="str">
        <f>IF(AND(Input!$I179="text-tabs",Input!$K179="有"),Input!$G179,"")</f>
        <v/>
      </c>
      <c r="EG179" s="36" t="str">
        <f>IF(AND(Input!$I179="text-tabs",Input!$K179="有"),IF(Input!$M179=1,svg_data!$CL$1,IF(Input!$M179=2,svg_data!$CL$2)),"")</f>
        <v/>
      </c>
      <c r="EH179" s="36" t="str">
        <f>IF(AND(Input!$I179="text-tabs",Input!$K179="有"),Input!$G179,"")</f>
        <v/>
      </c>
      <c r="EI179" s="36" t="str">
        <f>IF(AND(Input!$I179="text-tabs",Input!$K179="有"),IF(Input!$M179=1,svg_data!$CN$1,IF(Input!$M179=2,svg_data!$CN$2)),"")</f>
        <v/>
      </c>
      <c r="EJ179" s="36" t="str">
        <f>IF(AND(Input!$I179="text-tabs",Input!$K179="有"),Input!$G179,"")</f>
        <v/>
      </c>
      <c r="EK179" s="36" t="str">
        <f>IF(AND(Input!$I179="text-tabs",Input!$K179="有"),IF(Input!$M179=1,svg_data!$CP$1,IF(Input!$M179=2,svg_data!$CP$2)),"")</f>
        <v/>
      </c>
      <c r="EL179" s="36" t="str">
        <f>IF(AND(Input!$I179="text-tabs",Input!$K179="有"),Input!$G179,"")</f>
        <v/>
      </c>
      <c r="EM179" s="36" t="str">
        <f>IF(AND(Input!$I179="text-tabs",Input!$K179="有"),IF(Input!$M179=1,svg_data!$CR$1,IF(Input!$M179=2,svg_data!$CR$2)),"")</f>
        <v/>
      </c>
      <c r="EN179" s="36" t="str">
        <f>IF(AND(Input!$I179="text-tabs",Input!$K179="有"),Input!$G179,"")</f>
        <v/>
      </c>
      <c r="EO179" s="36" t="str">
        <f>IF(AND(Input!$I179="text-tabs",Input!$K179="有"),IF(Input!$M179=1,svg_data!$CT$1,IF(Input!$M179=2,svg_data!$CT$2)),"")</f>
        <v/>
      </c>
      <c r="EP179" s="36" t="str">
        <f>IF(AND(Input!$I179="text-tabs",Input!$K179="有"),Input!$G179,"")</f>
        <v/>
      </c>
      <c r="EQ179" s="36" t="str">
        <f>IF(AND(Input!$I179="text-tabs",Input!$K179="有"),IF(Input!$M179=1,svg_data!$CV$1,IF(Input!$M179=2,svg_data!$CV$2)),"")</f>
        <v/>
      </c>
      <c r="ER179" s="36" t="str">
        <f>IF(AND(Input!$I179="text-tabs",Input!$K179="有"),Input!$G179,"")</f>
        <v/>
      </c>
      <c r="ES179" s="36" t="str">
        <f>IF(AND(Input!$I179="text-tabs",Input!$K179="有"),IF(Input!$M179=1,svg_data!$CX$1,IF(Input!$M179=2,svg_data!$CX$2)),"")</f>
        <v/>
      </c>
      <c r="ET179" s="36" t="str">
        <f>IF(AND(Input!$I179="text-tabs",Input!$K179="有"),Input!$G179,"")</f>
        <v/>
      </c>
      <c r="EU179" s="36" t="str">
        <f>IF(AND(Input!$I179="text-tabs",Input!$K179="有"),IF(Input!$M179=1,svg_data!$CZ$1,IF(Input!$M179=2,svg_data!$CZ$2)),"")</f>
        <v/>
      </c>
      <c r="EV179" s="36" t="str">
        <f>IF(AND(Input!$I179="text-tabs",Input!$K179="有"),Input!$G179,"")</f>
        <v/>
      </c>
      <c r="EW179" s="36" t="str">
        <f>IF(AND(Input!$I179="text-tabs",Input!$K179="有"),IF(Input!$M179=1,svg_data!$DB$1,IF(Input!$M179=2,svg_data!$DB$2)),"")</f>
        <v/>
      </c>
      <c r="EX179" s="36" t="str">
        <f>IF(AND(Input!$I179="text-tabs",Input!$K179="有"),Input!$G179,"")</f>
        <v/>
      </c>
      <c r="EY179" s="36" t="str">
        <f>IF(AND(Input!$I179="text-tabs",Input!$K179="有"),IF(Input!$M179=1,svg_data!$DD$1,IF(Input!$M179=2,svg_data!$DD$2)),"")</f>
        <v/>
      </c>
      <c r="EZ179" s="36" t="str">
        <f>IF(AND(Input!$I179="text-tabs",Input!$K179="有"),Input!$G179,"")</f>
        <v/>
      </c>
      <c r="FA179" s="36" t="str">
        <f>IF(AND(Input!$I179="text-tabs",Input!$K179="有"),IF(Input!$M179=1,svg_data!$DF$1,IF(Input!$M179=2,svg_data!$DF$2)),"")</f>
        <v/>
      </c>
      <c r="FB179" s="36" t="str">
        <f>IF(AND(Input!$I179="text-tabs",Input!$K179="有"),Input!$G179,"")</f>
        <v/>
      </c>
      <c r="FC179" s="36" t="str">
        <f>IF(AND(Input!$I179="text-tabs",Input!$K179="有"),IF(Input!$M179=1,svg_data!$DH$1,IF(Input!$M179=2,svg_data!$DH$2)),"")</f>
        <v/>
      </c>
      <c r="FD179" s="36" t="str">
        <f>IF(AND(Input!$I179="text-tabs",Input!$K179="有"),Input!$G179,"")</f>
        <v/>
      </c>
      <c r="FE179" s="36" t="str">
        <f>IF(AND(Input!$I179="text-tabs",Input!$K179="有"),IF(Input!$M179=1,svg_data!$DJ$1,IF(Input!$M179=2,svg_data!$DJ$2)),"")</f>
        <v/>
      </c>
      <c r="FF179" s="36" t="str">
        <f>IF(AND(Input!$I179="text-tabs",Input!$K179="有"),Input!$G179,"")</f>
        <v/>
      </c>
      <c r="FG179" s="36" t="str">
        <f>IF(AND(Input!$I179="text-tabs",Input!$K179="有"),IF(Input!$M179=1,svg_data!$DL$1,IF(Input!$M179=2,svg_data!$DL$2)),"")</f>
        <v/>
      </c>
      <c r="FH179" s="36" t="str">
        <f>IF(AND(Input!$I179="text-tabs",Input!$K179="有"),Input!$G179,"")</f>
        <v/>
      </c>
      <c r="FI179" s="36" t="str">
        <f>IF(AND(Input!$I179="text-tabs",Input!$K179="有"),IF(Input!$M179=1,svg_data!$DN$1,IF(Input!$M179=2,svg_data!$DN$2)),"")</f>
        <v/>
      </c>
      <c r="FJ179" s="36" t="str">
        <f>IF(AND(Input!$I179="text-tabs",Input!$K179="有"),Input!$G179,"")</f>
        <v/>
      </c>
      <c r="FK179" s="36" t="str">
        <f>IF(AND(Input!$I179="text-tabs",Input!$K179="有"),IF(Input!$M179=1,svg_data!$DP$1,IF(Input!$M179=2,svg_data!$DP$2)),"")</f>
        <v/>
      </c>
      <c r="FL179" s="36" t="str">
        <f>IF(AND(Input!$I179="text-tabs",Input!$K179="有"),Input!$G179,"")</f>
        <v/>
      </c>
      <c r="FM179" s="36" t="str">
        <f>IF(AND(Input!$I179="text-tabs",Input!$K179="有"),IF(Input!$M179=1,svg_data!$DR$1,IF(Input!$M179=2,svg_data!$DR$2)),"")</f>
        <v/>
      </c>
      <c r="FN179" s="36" t="str">
        <f>IF(AND(Input!$I179="text-tabs",Input!$K179="有"),Input!$G179,"")</f>
        <v/>
      </c>
      <c r="FO179" s="36" t="str">
        <f>IF(AND(Input!$I179="text-tabs",Input!$K179="有"),IF(Input!$M179=1,svg_data!$DT$1,IF(Input!$M179=2,svg_data!$DT$2)),"")</f>
        <v/>
      </c>
      <c r="FP179" s="36" t="str">
        <f>IF(AND(Input!$I179="text-tabs",Input!$K179="有"),Input!$G179,"")</f>
        <v/>
      </c>
      <c r="FQ179" s="36" t="str">
        <f>IF(AND(Input!$I179="text-tabs",Input!$K179="有"),IF(Input!$M179=1,svg_data!$DV$1,IF(Input!$M179=2,svg_data!$DV$2)),"")</f>
        <v/>
      </c>
      <c r="FR179" s="36" t="str">
        <f>IF(AND(Input!$I179="text-tabs",Input!$K179="有"),Input!$G179,"")</f>
        <v/>
      </c>
      <c r="FS179" s="36" t="str">
        <f>IF(AND(Input!$I179="text-tabs",Input!$K179="有"),IF(Input!$M179=1,svg_data!$DX$1,IF(Input!$M179=2,svg_data!$DX$2)),"")</f>
        <v/>
      </c>
      <c r="FT179" s="36" t="str">
        <f>IF(AND(Input!$I179="text-tabs",Input!$K179="有"),Input!$G179,"")</f>
        <v/>
      </c>
      <c r="FU179" s="36" t="str">
        <f>IF(AND(Input!$I179="text-tabs",Input!$K179="有"),IF(Input!$M179=1,svg_data!$DZ$1,IF(Input!$M179=2,svg_data!$DZ$2)),"")</f>
        <v/>
      </c>
      <c r="FV179" s="36" t="str">
        <f>IF(AND(Input!$I179="text-tabs",Input!$K179="有"),Input!$G179,"")</f>
        <v/>
      </c>
      <c r="FW179" s="36" t="str">
        <f>IF(AND(Input!$I179="text-tabs",Input!$K179="有"),IF(Input!$M179=1,svg_data!$EB$1,IF(Input!$M179=2,svg_data!$EB$2)),"")</f>
        <v/>
      </c>
      <c r="FX179" s="36" t="str">
        <f>IF(AND(Input!$I179="text-tabs",Input!$K179="有"),Input!$G179,"")</f>
        <v/>
      </c>
      <c r="FY179" s="36" t="str">
        <f>IF(AND(Input!$I179="text-tabs",Input!$K179="有"),IF(Input!$M179=1,svg_data!$ED$1,IF(Input!$M179=2,svg_data!$ED$2)),"")</f>
        <v/>
      </c>
      <c r="FZ179" s="36" t="str">
        <f>IF(AND(Input!$I179="text-tabs",Input!$K179="有"),Input!$G179,"")</f>
        <v/>
      </c>
      <c r="GA179" s="36" t="str">
        <f>IF(AND(Input!$I179="text-tabs",Input!$K179="有"),IF(Input!$M179=1,svg_data!$EF$1,IF(Input!$M179=2,svg_data!$EF$2)),"")</f>
        <v/>
      </c>
      <c r="GB179" s="36" t="str">
        <f>IF(AND(Input!$I179="text-tabs",Input!$K179="有"),Input!$G179,"")</f>
        <v/>
      </c>
      <c r="GC179" s="36" t="str">
        <f>IF(AND(Input!$I179="text-tabs",Input!$K179="有"),IF(Input!$M179=1,svg_data!$EH$1,IF(Input!$M179=2,svg_data!$EH$2)),"")</f>
        <v/>
      </c>
      <c r="GD179" s="36" t="str">
        <f>IF(AND(Input!$I179="text-tabs",Input!$K179="有"),Input!$G179,"")</f>
        <v/>
      </c>
      <c r="GE179" s="36" t="str">
        <f>IF(AND(Input!$I179="text-tabs",Input!$K179="有"),IF(Input!$M179=1,svg_data!$EJ$1,IF(Input!$M179=2,svg_data!$EJ$2)),"")</f>
        <v/>
      </c>
      <c r="GF179" s="36" t="str">
        <f>IF(AND(Input!$I179="text-tabs",Input!$K179="有"),Input!$G179,"")</f>
        <v/>
      </c>
      <c r="GG179" s="36" t="str">
        <f>IF(AND(Input!$I179="text-tabs",Input!$K179="有"),IF(Input!$M179=1,svg_data!$EL$1,IF(Input!$M179=2,svg_data!$EL$2)),"")</f>
        <v/>
      </c>
      <c r="GH179" s="36" t="str">
        <f>IF(AND(Input!$I179="text-tabs",Input!$K179="有"),Input!$G179,"")</f>
        <v/>
      </c>
      <c r="GI179" s="36" t="str">
        <f>IF(AND(Input!$I179="text-tabs",Input!$K179="有"),IF(Input!$M179=1,svg_data!$EN$1,IF(Input!$M179=2,svg_data!$EN$2)),"")</f>
        <v/>
      </c>
      <c r="GJ179" s="36" t="str">
        <f>IF(AND(Input!$I179="text-tabs",Input!$K179="有"),Input!$G179,"")</f>
        <v/>
      </c>
      <c r="GK179" s="36" t="str">
        <f>IF(AND(Input!$I179="text-tabs",Input!$K179="有"),IF(Input!$M179=1,svg_data!$EP$1,IF(Input!$M179=2,svg_data!$EP$2)),"")</f>
        <v/>
      </c>
      <c r="GL179" s="36" t="str">
        <f>IF(AND(Input!$I179="text-tabs",Input!$K179="有"),Input!$G179,"")</f>
        <v/>
      </c>
      <c r="GM179" s="36" t="str">
        <f>IF(AND(Input!$I179="text-tabs",Input!$K179="有"),svg_data!$ER$1,"")</f>
        <v/>
      </c>
      <c r="GN179" s="36" t="str">
        <f>IF(AND(Input!$I179="text-tabs",Input!$K179="有"),Input!$G179,"")</f>
        <v/>
      </c>
      <c r="GO179" s="36" t="str">
        <f>IF(AND(Input!$I179="text-tabs",Input!$K179="有"),svg_data!$ET$1,"")</f>
        <v/>
      </c>
      <c r="GP179" s="36" t="str">
        <f>IF(AND(Input!$I179="text-tabs",Input!$K179="有"),Input!$G179,"")</f>
        <v/>
      </c>
      <c r="GQ179" s="36" t="str">
        <f>IF(AND(Input!$I179="text-tabs",Input!$K179="有"),svg_data!$EV$1,"")</f>
        <v/>
      </c>
      <c r="GR179" s="36" t="str">
        <f>IF(AND(Input!$I179="text-tabs",Input!$K179="有"),Input!$G179,"")</f>
        <v/>
      </c>
      <c r="GS179" s="36" t="str">
        <f>IF(AND(Input!$I179="text-tabs",Input!$K179="有"),svg_data!$EX$1,"")</f>
        <v/>
      </c>
      <c r="GT179" s="36" t="str">
        <f>IF(AND(Input!$I179="text-tabs",Input!$K179="有"),IF(Input!$O179="無","",svg_data!$EY$1),"")</f>
        <v/>
      </c>
      <c r="GU179" s="36" t="str">
        <f>IF(AND(Input!$I179="text-tabs",Input!$K179="有"),IF(Input!$O179="無","",Input!$G179),"")</f>
        <v/>
      </c>
      <c r="GV179" s="36" t="str">
        <f>IF(AND(Input!$I179="text-tabs",Input!$K179="有"),IF(Input!$O179="無","",Input!$O179),"")</f>
        <v/>
      </c>
      <c r="GW179" s="36" t="str">
        <f>IF(AND(Input!$I179="text-tabs",Input!$K179="有"),IF(Input!$O179="無","",svg_data!$FA$1),"")</f>
        <v/>
      </c>
      <c r="GX179" s="36" t="str">
        <f>IF(AND(Input!$I179="text-tabs",Input!$K179="有"),IF(Input!$O179="無","",Input!$P179),"")</f>
        <v/>
      </c>
      <c r="GY179" s="36" t="str">
        <f>IF(AND(Input!$I179="text-tabs",Input!$K179="有"),IF(Input!$O179="無","",svg_data!$FC$1),"")</f>
        <v/>
      </c>
      <c r="GZ179" s="36" t="str">
        <f>IF(AND(Input!$I179="text-tabs",Input!$K179="有"),svg_data!$FD$1,"")</f>
        <v/>
      </c>
      <c r="HA179" s="36" t="str">
        <f>IF(AND(Input!$I179="text-tabs",Input!$K179="有"),$HA$1,"")</f>
        <v/>
      </c>
      <c r="HB179" s="36" t="str">
        <f>IF(AND(Input!$I179="text-tabs",Input!$V179="有",Input!$W179&lt;&gt;""),$HB$1,"")</f>
        <v/>
      </c>
      <c r="HC179" s="36" t="str">
        <f>IF(AND(Input!$I179="text-tabs",Input!$V179="有",Input!$W179&lt;&gt;""),Input!$U179,"")</f>
        <v/>
      </c>
      <c r="HD179" s="36" t="str">
        <f>IF(AND(Input!$I179="text-tabs",Input!$V179="有",Input!$W179&lt;&gt;""),$HD$1,"")</f>
        <v/>
      </c>
      <c r="HE179" s="36" t="str">
        <f>IF(AND(Input!$I179="text-tabs",Input!$V179="有",Input!$W179&lt;&gt;""),$HE$1,"")</f>
        <v/>
      </c>
      <c r="HF179" s="36" t="str">
        <f>IF(AND(Input!$I179="text-tabs",Input!$V179="有",Input!$W179&lt;&gt;""),$HF$1,"")</f>
        <v/>
      </c>
      <c r="HG179" s="36" t="str">
        <f>IF(AND(Input!$I179="text-tabs",Input!$V179="有",Input!$W179&lt;&gt;""),Input!$X179,"")</f>
        <v/>
      </c>
      <c r="HH179" s="36" t="str">
        <f>IF(AND(Input!$I179="text-tabs",Input!$V179="有",Input!$W179&lt;&gt;""),$HH$1,"")</f>
        <v/>
      </c>
      <c r="HI179" s="36" t="str">
        <f>IF(AND(Input!$I179="text-tabs",Input!$V179="有",Input!$W179&lt;&gt;""),Input!$W179,"")</f>
        <v/>
      </c>
      <c r="HJ179" s="36" t="str">
        <f>IF(AND(Input!$I179="text-tabs",Input!$V179="有",Input!$W179&lt;&gt;""),$HJ$1,"")</f>
        <v/>
      </c>
      <c r="HK179" s="36" t="str">
        <f>IF(AND(Input!$I179="text-tabs",Input!$V179="有",Input!$Y179&lt;&gt;"無"),$HK$1,"")</f>
        <v/>
      </c>
      <c r="HL179" s="36" t="str">
        <f>IF(AND(Input!$I179="text-tabs",Input!$V179="有",Input!$Y179&lt;&gt;"無"),$HF$1,"")</f>
        <v/>
      </c>
      <c r="HM179" s="36" t="str">
        <f>IF(AND(Input!$I179="text-tabs",Input!$V179="有",Input!$Y179&lt;&gt;"無"),Input!$Z179,"")</f>
        <v/>
      </c>
      <c r="HN179" s="36" t="str">
        <f>IF(AND(Input!$I179="text-tabs",Input!$V179="有",Input!$Y179&lt;&gt;"無"),$HH$1,"")</f>
        <v/>
      </c>
      <c r="HO179" s="36" t="str">
        <f>IF(AND(Input!$I179="text-tabs",Input!$V179="有",Input!$Y179&lt;&gt;"無"),Input!$Y179,"")</f>
        <v/>
      </c>
      <c r="HP179" s="36" t="str">
        <f>IF(AND(Input!$I179="text-tabs",Input!$V179="有",Input!$Y179&lt;&gt;"無"),$HJ$1,"")</f>
        <v/>
      </c>
      <c r="HQ179" s="36" t="str">
        <f>IF(AND(Input!$I179="text-tabs",Input!$V179="有",Input!$AA179&lt;&gt;"無"),$HQ$1,"")</f>
        <v/>
      </c>
      <c r="HR179" s="36" t="str">
        <f>IF(AND(Input!$I179="text-tabs",Input!$V179="有",Input!$AA179&lt;&gt;"無"),$HR$1,"")</f>
        <v/>
      </c>
      <c r="HS179" s="36" t="str">
        <f>IF(AND(Input!$I179="text-tabs",Input!$V179="有",Input!$AA179&lt;&gt;"無"),Input!$AB179,"")</f>
        <v/>
      </c>
      <c r="HT179" s="36" t="str">
        <f>IF(AND(Input!$I179="text-tabs",Input!$V179="有",Input!$AA179&lt;&gt;"無"),$HT$1,"")</f>
        <v/>
      </c>
      <c r="HU179" s="36" t="str">
        <f>IF(AND(Input!$I179="text-tabs",Input!$V179="有",Input!$AA179&lt;&gt;"無"),Input!$AA179,"")</f>
        <v/>
      </c>
      <c r="HV179" s="36" t="str">
        <f>IF(AND(Input!$I179="text-tabs",Input!$V179="有",Input!$AA179&lt;&gt;"無"),$HV$1,"")</f>
        <v/>
      </c>
      <c r="HW179" s="36" t="str">
        <f>IF(AND(Input!$I179="text-tabs",Input!$V179="有",Input!$AC179&lt;&gt;"無"),$HW$1,"")</f>
        <v/>
      </c>
      <c r="HX179" s="36" t="str">
        <f>IF(AND(Input!$I179="text-tabs",Input!$V179="有",Input!$AC179&lt;&gt;"無"),$HX$1,"")</f>
        <v/>
      </c>
      <c r="HY179" s="36" t="str">
        <f>IF(AND(Input!$I179="text-tabs",Input!$V179="有",Input!$AC179&lt;&gt;"無"),Input!$AD179,"")</f>
        <v/>
      </c>
      <c r="HZ179" s="36" t="str">
        <f>IF(AND(Input!$I179="text-tabs",Input!$V179="有",Input!$AC179&lt;&gt;"無"),$HZ$1,"")</f>
        <v/>
      </c>
      <c r="IA179" s="36" t="str">
        <f>IF(AND(Input!$I179="text-tabs",Input!$V179="有",Input!$AC179&lt;&gt;"無"),Input!$AC179,"")</f>
        <v/>
      </c>
      <c r="IB179" s="36" t="str">
        <f>IF(AND(Input!$I179="text-tabs",Input!$V179="有",Input!$AC179&lt;&gt;"無"),$IB$1,"")</f>
        <v/>
      </c>
      <c r="IC179" s="36" t="str">
        <f>IF(AND(Input!$I179="text-tabs",Input!$V179="有",Input!$AE179&lt;&gt;"無"),$IC$1,"")</f>
        <v/>
      </c>
      <c r="ID179" s="36" t="str">
        <f>IF(AND(Input!$I179="text-tabs",Input!$V179="有",Input!$AE179&lt;&gt;"無"),$HF$1,"")</f>
        <v/>
      </c>
      <c r="IE179" s="36" t="str">
        <f>IF(AND(Input!$I179="text-tabs",Input!$V179="有",Input!$AE179&lt;&gt;"無"),Input!$AF179,"")</f>
        <v/>
      </c>
      <c r="IF179" s="36" t="str">
        <f>IF(AND(Input!$I179="text-tabs",Input!$V179="有",Input!$AE179&lt;&gt;"無"),$HH$1,"")</f>
        <v/>
      </c>
      <c r="IG179" s="36" t="str">
        <f>IF(AND(Input!$I179="text-tabs",Input!$V179="有",Input!$AE179&lt;&gt;"無"),Input!$AE179,"")</f>
        <v/>
      </c>
      <c r="IH179" s="36" t="str">
        <f>IF(AND(Input!$I179="text-tabs",Input!$V179="有",Input!$AE179&lt;&gt;"無"),$HJ$1,"")</f>
        <v/>
      </c>
      <c r="II179" s="36" t="str">
        <f>IF(AND(Input!$I179="text-tabs",Input!$V179="有"),$II$1,"")</f>
        <v/>
      </c>
      <c r="IJ179" s="36" t="str">
        <f>IF(AND(Input!$I179="text-tabs",Input!$AG179="有"),$IJ$1,"")</f>
        <v/>
      </c>
      <c r="IK179" s="36" t="str">
        <f>IF(AND(Input!$I179="text-tabs",Input!$AG179="有"),Input!$AH179,"")</f>
        <v/>
      </c>
      <c r="IL179" s="36" t="str">
        <f>IF(AND(Input!$I179="text-tabs",Input!$AG179="有"),$IL$1,"")</f>
        <v/>
      </c>
      <c r="IM179" s="36" t="str">
        <f>IF(AND(Input!$I179="text-tabs",Input!$AG179="有"),Input!$AI179,"")</f>
        <v/>
      </c>
      <c r="IN179" s="36" t="str">
        <f>IF(AND(Input!$I179="text-tabs",Input!$AG179="有"),$IN$1,"")</f>
        <v/>
      </c>
      <c r="IO179" s="36" t="str">
        <f>IF(Input!$I179="text-tabs",$IO$1,"")</f>
        <v/>
      </c>
      <c r="IP179" s="36" t="str">
        <f>IF(Input!$I179="event",$IP$1,"")</f>
        <v/>
      </c>
      <c r="IQ179" s="36" t="str">
        <f>IF(Input!$I179="event",Input!$R179,"")</f>
        <v/>
      </c>
      <c r="IR179" s="36" t="str">
        <f>IF(Input!$I179="event",$IR$1,"")</f>
        <v/>
      </c>
      <c r="IS179" s="36" t="str">
        <f>IF(Input!$I179="event",$IS$1,"")</f>
        <v/>
      </c>
      <c r="IT179" s="36" t="str">
        <f>IF(Input!$I179="event",Input!$Q179,"")</f>
        <v/>
      </c>
      <c r="IU179" s="36" t="str">
        <f>IF(Input!$I179="event",$IU$1,"")</f>
        <v/>
      </c>
      <c r="IV179" s="36" t="str">
        <f>IF(Input!$I179="image",$IV$1,"")</f>
        <v/>
      </c>
      <c r="IW179" s="36" t="str">
        <f>IF(Input!$I179="image",Input!$S179,"")</f>
        <v/>
      </c>
      <c r="IX179" s="36" t="str">
        <f>IF(Input!$I179="image",$IX$1,"")</f>
        <v/>
      </c>
      <c r="IY179" s="36" t="str">
        <f>IF(AND(Input!$I179="image",Input!$V179="無"),$IY$1,"")</f>
        <v/>
      </c>
      <c r="IZ179" s="36" t="str">
        <f>IF(AND(Input!$I179="image",Input!$V179="無"),Input!$B179,"")</f>
        <v/>
      </c>
      <c r="JA179" s="36" t="str">
        <f>IF(AND(Input!$I179="image",Input!$V179="無"),$JA$1,"")</f>
        <v/>
      </c>
      <c r="JB179" s="36" t="str">
        <f>IF(AND(Input!$I179="image",Input!$V179="有"),$JB$1,"")</f>
        <v/>
      </c>
      <c r="JC179" s="36" t="str">
        <f>IF(AND(Input!$I179="image",Input!$V179="有"),Input!$W179,"")</f>
        <v/>
      </c>
      <c r="JD179" s="36" t="str">
        <f>IF(AND(Input!$I179="image",Input!$V179="有"),$JD$1,"")</f>
        <v/>
      </c>
      <c r="JE179" s="36" t="str">
        <f>IF(AND(Input!$I179="image",Input!$V179="有"),Input!$X179,"")</f>
        <v/>
      </c>
      <c r="JF179" s="36" t="str">
        <f>IF(AND(Input!$I179="image",Input!$V179="有"),$JF$1,"")</f>
        <v/>
      </c>
      <c r="JG179" s="36" t="str">
        <f>IF(Input!$I179="embed",$JG$1,"")</f>
        <v/>
      </c>
      <c r="JH179" s="36" t="str">
        <f>IF(Input!$I179="embed",Input!$X179,"")</f>
        <v/>
      </c>
      <c r="JI179" s="36" t="str">
        <f>IF(Input!$I179="embed",$JI$1,"")</f>
        <v/>
      </c>
      <c r="JJ179" s="36" t="str">
        <f>IF(Input!$I179="embed",$JJ$1,"")</f>
        <v/>
      </c>
      <c r="JK179" s="36" t="str">
        <f>IF(Input!$I179="embed",Input!$R179,"")</f>
        <v/>
      </c>
      <c r="JL179" s="36" t="str">
        <f>IF(Input!$I179="embed",$JL$1,"")</f>
        <v/>
      </c>
      <c r="JM179" s="36" t="str">
        <f>IF(Input!$I179="table",Input!$AI179,"")</f>
        <v/>
      </c>
      <c r="JN179" s="36" t="str">
        <f>IF(Input!$I179="table",Input!$AJ179,"")</f>
        <v/>
      </c>
      <c r="JO179" s="36" t="s">
        <v>0</v>
      </c>
      <c r="JP179" s="36" t="str">
        <f t="shared" si="8"/>
        <v/>
      </c>
    </row>
    <row r="180" spans="1:276" s="36" customFormat="1">
      <c r="A180" s="39" t="str">
        <f t="shared" si="7"/>
        <v>"0":{"category":"未記入","class":"0","id":"0","titleShadow":"",}</v>
      </c>
      <c r="B180" s="36" t="s">
        <v>5</v>
      </c>
      <c r="C180" s="40">
        <f>Input!$G180</f>
        <v>0</v>
      </c>
      <c r="D180" s="36" t="s">
        <v>210</v>
      </c>
      <c r="E180" s="36" t="s">
        <v>23</v>
      </c>
      <c r="F180" s="36" t="str">
        <f>IF(Input!$C180&lt;&gt;"",Input!$C180,"未記入")</f>
        <v>未記入</v>
      </c>
      <c r="G180" s="36" t="s">
        <v>3</v>
      </c>
      <c r="H180" s="36" t="s">
        <v>1</v>
      </c>
      <c r="I180" s="36">
        <f>Input!$I180</f>
        <v>0</v>
      </c>
      <c r="J180" s="36" t="s">
        <v>3</v>
      </c>
      <c r="K180" s="36" t="s">
        <v>4</v>
      </c>
      <c r="L180" s="40">
        <f>Input!$G180</f>
        <v>0</v>
      </c>
      <c r="M180" s="36" t="s">
        <v>3</v>
      </c>
      <c r="N180" s="36" t="str">
        <f>IF(Input!$D180="有",$N$1,"")</f>
        <v/>
      </c>
      <c r="O180" s="36" t="str">
        <f>IF(Input!$D180="有",Input!$A180,"")</f>
        <v/>
      </c>
      <c r="P180" s="36" t="str">
        <f>IF(Input!$D180="有",$P$1,"")</f>
        <v/>
      </c>
      <c r="Q180" s="36" t="str">
        <f>IF(Input!$D180="有",$Q$1,"")</f>
        <v/>
      </c>
      <c r="R180" s="36" t="str">
        <f>IF(Input!$D180="有",LEFT(Input!$E180,1),"")</f>
        <v/>
      </c>
      <c r="S180" s="36" t="str">
        <f>IF(Input!$D180="有",$S$1,"")</f>
        <v/>
      </c>
      <c r="T180" s="36" t="str">
        <f>IF(Input!$D180="有",$T$1,"")</f>
        <v/>
      </c>
      <c r="U180" s="36" t="str">
        <f>IF(Input!$D180="有",Input!$F180,"")</f>
        <v/>
      </c>
      <c r="V180" s="36" t="str">
        <f>IF(Input!$D180="有",$V$1,"")</f>
        <v/>
      </c>
      <c r="W180" s="36" t="s">
        <v>205</v>
      </c>
      <c r="X180" s="36" t="str">
        <f>IF(Input!$H180="有","true",IF(Input!$H180="無","false",""))</f>
        <v/>
      </c>
      <c r="Y180" s="36" t="s">
        <v>3</v>
      </c>
      <c r="Z180" s="36" t="str">
        <f>IF(OR(Input!$I180="text-tabs",Input!$I180="text"),$Z$1,"")</f>
        <v/>
      </c>
      <c r="AA180" s="36" t="str">
        <f>IF(OR(Input!$I180="text-tabs",Input!$I180="text"),Input!$B180,"")</f>
        <v/>
      </c>
      <c r="AB180" s="36" t="str">
        <f>IF(OR(Input!$I180="text-tabs",Input!$I180="text"),$AB$1,"")</f>
        <v/>
      </c>
      <c r="AC180" s="36" t="str">
        <f>IF(AND(OR(Input!$I180="text-tabs",Input!$I180="text"),Input!$T180="無"),$AC$1,"")</f>
        <v/>
      </c>
      <c r="AD180" s="36" t="str">
        <f>IF(AND(OR(Input!$I180="text-tabs",Input!$I180="text"),Input!$T180="無"),Input!$S180,"")</f>
        <v/>
      </c>
      <c r="AE180" s="36" t="str">
        <f>IF(AND(OR(Input!$I180="text-tabs",Input!$I180="text"),Input!$T180="無"),$AE$1,"")</f>
        <v/>
      </c>
      <c r="AF180" s="36" t="str">
        <f>IF(AND(OR(Input!$I180="text-tabs",Input!$I180="text"),Input!$S180="無"),$AF$1,"")</f>
        <v/>
      </c>
      <c r="AG180" s="36" t="str">
        <f>IF(AND(OR(Input!$I180="text-tabs",Input!$I180="text"),Input!$S180="無"),Input!$T180,"")</f>
        <v/>
      </c>
      <c r="AH180" s="36" t="str">
        <f>IF(AND(OR(Input!$I180="text-tabs",Input!$I180="text"),Input!$S180="無"),$AH$1,"")</f>
        <v/>
      </c>
      <c r="AI180" s="36" t="str">
        <f>IF(Input!$I180="text",$AI$1,"")</f>
        <v/>
      </c>
      <c r="AJ180" s="36" t="str">
        <f>IF(Input!$I180="text",Input!$R180,"")</f>
        <v/>
      </c>
      <c r="AK180" s="36" t="str">
        <f>IF(Input!$I180="text",$AK$1,"")</f>
        <v/>
      </c>
      <c r="AL180" s="36" t="str">
        <f>IF(Input!$I180="text-tabs",$AL$1,"")</f>
        <v/>
      </c>
      <c r="AM180" s="36" t="str">
        <f>IF(Input!$I180="text-tabs",$AM$1,"")</f>
        <v/>
      </c>
      <c r="AN180" s="36" t="str">
        <f>IF(Input!$I180="text-tabs",Input!$J180,"")</f>
        <v/>
      </c>
      <c r="AO180" s="36" t="str">
        <f>IF(Input!$I180="text-tabs",$AO$1,"")</f>
        <v/>
      </c>
      <c r="AP180" s="36" t="str">
        <f>IF(Input!$I180="text-tabs",Input!$R180,"")</f>
        <v/>
      </c>
      <c r="AQ180" s="36" t="str">
        <f>IF(Input!$I180="text-tabs",$AQ$1,"")</f>
        <v/>
      </c>
      <c r="AR180" s="36" t="str">
        <f>IF(AND(Input!$I180="text-tabs",Input!$K180="有"),$AR$1,"")</f>
        <v/>
      </c>
      <c r="AS180" s="36" t="str">
        <f>IF(AND(Input!$I180="text-tabs",Input!$K180="有"),Input!$L180,"")</f>
        <v/>
      </c>
      <c r="AT180" s="36" t="str">
        <f>IF(AND(Input!$I180="text-tabs",Input!$K180="有"),$AT$1,"")</f>
        <v/>
      </c>
      <c r="AU180" s="36" t="str">
        <f>IF(AND(Input!$I180="text-tabs",Input!$K180="有"),Input!$N180,"")</f>
        <v/>
      </c>
      <c r="AV180" s="36" t="str">
        <f>IF(AND(Input!$I180="text-tabs",Input!$K180="有"),"&lt;br&gt;","")</f>
        <v/>
      </c>
      <c r="AW180" s="36" t="str">
        <f>IF(AND(Input!$I180="text-tabs",Input!$K180="有"),IF(Input!$M180=1,svg_data!$A$1,IF(Input!$M180=2,svg_data!$A$2)),"")</f>
        <v/>
      </c>
      <c r="AX180" s="36" t="str">
        <f>IF(AND(Input!$I180="text-tabs",Input!$K180="有"),Input!$G180,"")</f>
        <v/>
      </c>
      <c r="AY180" s="36" t="str">
        <f>IF(AND(Input!$I180="text-tabs",Input!$K180="有"),IF(Input!$M180=1,svg_data!$C$1,IF(Input!$M180=2,svg_data!$C$2)),"")</f>
        <v/>
      </c>
      <c r="AZ180" s="36" t="str">
        <f>IF(AND(Input!$I180="text-tabs",Input!$K180="有"),Input!$G180,"")</f>
        <v/>
      </c>
      <c r="BA180" s="36" t="str">
        <f>IF(AND(Input!$I180="text-tabs",Input!$K180="有"),IF(Input!$M180=1,svg_data!$E$1,IF(Input!$M180=2,svg_data!$E$2)),"")</f>
        <v/>
      </c>
      <c r="BB180" s="36" t="str">
        <f>IF(AND(Input!$I180="text-tabs",Input!$K180="有"),Input!$G180,"")</f>
        <v/>
      </c>
      <c r="BC180" s="36" t="str">
        <f>IF(AND(Input!$I180="text-tabs",Input!$K180="有"),IF(Input!$M180=1,svg_data!$G$1,IF(Input!$M180=2,svg_data!$G$2)),"")</f>
        <v/>
      </c>
      <c r="BD180" s="36" t="str">
        <f>IF(AND(Input!$I180="text-tabs",Input!$K180="有"),Input!$G180,"")</f>
        <v/>
      </c>
      <c r="BE180" s="36" t="str">
        <f>IF(AND(Input!$I180="text-tabs",Input!$K180="有"),IF(Input!$M180=1,svg_data!$I$1,IF(Input!$M180=2,svg_data!$I$2)),"")</f>
        <v/>
      </c>
      <c r="BF180" s="36" t="str">
        <f>IF(AND(Input!$I180="text-tabs",Input!$K180="有"),Input!$G180,"")</f>
        <v/>
      </c>
      <c r="BG180" s="36" t="str">
        <f>IF(AND(Input!$I180="text-tabs",Input!$K180="有"),IF(Input!$M180=1,svg_data!$K$1,IF(Input!$M180=2,svg_data!$K$2)),"")</f>
        <v/>
      </c>
      <c r="BH180" s="36" t="str">
        <f>IF(AND(Input!$I180="text-tabs",Input!$K180="有"),Input!$G180,"")</f>
        <v/>
      </c>
      <c r="BI180" s="36" t="str">
        <f>IF(AND(Input!$I180="text-tabs",Input!$K180="有"),IF(Input!$M180=1,svg_data!$M$1,IF(Input!$M180=2,svg_data!$M$2)),"")</f>
        <v/>
      </c>
      <c r="BJ180" s="36" t="str">
        <f>IF(AND(Input!$I180="text-tabs",Input!$K180="有"),Input!$G180,"")</f>
        <v/>
      </c>
      <c r="BK180" s="36" t="str">
        <f>IF(AND(Input!$I180="text-tabs",Input!$K180="有"),IF(Input!$M180=1,svg_data!$O$1,IF(Input!$M180=2,svg_data!$O$2)),"")</f>
        <v/>
      </c>
      <c r="BL180" s="36" t="str">
        <f>IF(AND(Input!$I180="text-tabs",Input!$K180="有"),Input!$G180,"")</f>
        <v/>
      </c>
      <c r="BM180" s="36" t="str">
        <f>IF(AND(Input!$I180="text-tabs",Input!$K180="有"),IF(Input!$M180=1,svg_data!$Q$1,IF(Input!$M180=2,svg_data!$Q$2)),"")</f>
        <v/>
      </c>
      <c r="BN180" s="36" t="str">
        <f>IF(AND(Input!$I180="text-tabs",Input!$K180="有"),Input!$G180,"")</f>
        <v/>
      </c>
      <c r="BO180" s="36" t="str">
        <f>IF(AND(Input!$I180="text-tabs",Input!$K180="有"),IF(Input!$M180=1,svg_data!$S$1,IF(Input!$M180=2,svg_data!$S$2)),"")</f>
        <v/>
      </c>
      <c r="BP180" s="36" t="str">
        <f>IF(AND(Input!$I180="text-tabs",Input!$K180="有"),Input!$G180,"")</f>
        <v/>
      </c>
      <c r="BQ180" s="36" t="str">
        <f>IF(AND(Input!$I180="text-tabs",Input!$K180="有"),IF(Input!$M180=1,svg_data!$U$1,IF(Input!$M180=2,svg_data!$U$2)),"")</f>
        <v/>
      </c>
      <c r="BR180" s="36" t="str">
        <f>IF(AND(Input!$I180="text-tabs",Input!$K180="有"),Input!$G180,"")</f>
        <v/>
      </c>
      <c r="BS180" s="36" t="str">
        <f>IF(AND(Input!$I180="text-tabs",Input!$K180="有"),IF(Input!$M180=1,svg_data!$W$1,IF(Input!$M180=2,svg_data!$W$2)),"")</f>
        <v/>
      </c>
      <c r="BT180" s="36" t="str">
        <f>IF(AND(Input!$I180="text-tabs",Input!$K180="有"),Input!$G180,"")</f>
        <v/>
      </c>
      <c r="BU180" s="36" t="str">
        <f>IF(AND(Input!$I180="text-tabs",Input!$K180="有"),IF(Input!$M180=1,svg_data!$Y$1,IF(Input!$M180=2,svg_data!$Y$2)),"")</f>
        <v/>
      </c>
      <c r="BV180" s="36" t="str">
        <f>IF(AND(Input!$I180="text-tabs",Input!$K180="有"),Input!$G180,"")</f>
        <v/>
      </c>
      <c r="BW180" s="36" t="str">
        <f>IF(AND(Input!$I180="text-tabs",Input!$K180="有"),IF(Input!$M180=1,svg_data!$AA$1,IF(Input!$M180=2,svg_data!$AA$2)),"")</f>
        <v/>
      </c>
      <c r="BX180" s="36" t="str">
        <f>IF(AND(Input!$I180="text-tabs",Input!$K180="有"),Input!$G180,"")</f>
        <v/>
      </c>
      <c r="BY180" s="36" t="str">
        <f>IF(AND(Input!$I180="text-tabs",Input!$K180="有"),IF(Input!$M180=1,svg_data!$AC$1,IF(Input!$M180=2,svg_data!$AC$2)),"")</f>
        <v/>
      </c>
      <c r="BZ180" s="36" t="str">
        <f>IF(AND(Input!$I180="text-tabs",Input!$K180="有"),Input!$G180,"")</f>
        <v/>
      </c>
      <c r="CA180" s="36" t="str">
        <f>IF(AND(Input!$I180="text-tabs",Input!$K180="有"),IF(Input!$M180=1,svg_data!$AE$1,IF(Input!$M180=2,svg_data!$AE$2)),"")</f>
        <v/>
      </c>
      <c r="CB180" s="36" t="str">
        <f>IF(AND(Input!$I180="text-tabs",Input!$K180="有"),Input!$G180,"")</f>
        <v/>
      </c>
      <c r="CC180" s="36" t="str">
        <f>IF(AND(Input!$I180="text-tabs",Input!$K180="有"),IF(Input!$M180=1,svg_data!$AG$1,IF(Input!$M180=2,svg_data!$AG$2)),"")</f>
        <v/>
      </c>
      <c r="CD180" s="36" t="str">
        <f>IF(AND(Input!$I180="text-tabs",Input!$K180="有"),Input!$G180,"")</f>
        <v/>
      </c>
      <c r="CE180" s="36" t="str">
        <f>IF(AND(Input!$I180="text-tabs",Input!$K180="有"),IF(Input!$M180=1,svg_data!$AI$1,IF(Input!$M180=2,svg_data!$AI$2)),"")</f>
        <v/>
      </c>
      <c r="CF180" s="36" t="str">
        <f>IF(AND(Input!$I180="text-tabs",Input!$K180="有"),Input!$G180,"")</f>
        <v/>
      </c>
      <c r="CG180" s="36" t="str">
        <f>IF(AND(Input!$I180="text-tabs",Input!$K180="有"),IF(Input!$M180=1,svg_data!$AK$1,IF(Input!$M180=2,svg_data!$AK$2)),"")</f>
        <v/>
      </c>
      <c r="CH180" s="36" t="str">
        <f>IF(AND(Input!$I180="text-tabs",Input!$K180="有"),Input!$G180,"")</f>
        <v/>
      </c>
      <c r="CI180" s="36" t="str">
        <f>IF(AND(Input!$I180="text-tabs",Input!$K180="有"),IF(Input!$M180=1,svg_data!$AM$1,IF(Input!$M180=2,svg_data!$AM$2)),"")</f>
        <v/>
      </c>
      <c r="CJ180" s="36" t="str">
        <f>IF(AND(Input!$I180="text-tabs",Input!$K180="有"),Input!$G180,"")</f>
        <v/>
      </c>
      <c r="CK180" s="36" t="str">
        <f>IF(AND(Input!$I180="text-tabs",Input!$K180="有"),IF(Input!$M180=1,svg_data!$AO$1,IF(Input!$M180=2,svg_data!$AO$2)),"")</f>
        <v/>
      </c>
      <c r="CL180" s="36" t="str">
        <f>IF(AND(Input!$I180="text-tabs",Input!$K180="有"),Input!$G180,"")</f>
        <v/>
      </c>
      <c r="CM180" s="36" t="str">
        <f>IF(AND(Input!$I180="text-tabs",Input!$K180="有"),IF(Input!$M180=1,svg_data!$AQ$1,IF(Input!$M180=2,svg_data!$AQ$2)),"")</f>
        <v/>
      </c>
      <c r="CN180" s="36" t="str">
        <f>IF(AND(Input!$I180="text-tabs",Input!$K180="有"),Input!$G180,"")</f>
        <v/>
      </c>
      <c r="CO180" s="36" t="str">
        <f>IF(AND(Input!$I180="text-tabs",Input!$K180="有"),IF(Input!$M180=1,svg_data!$AS$1,IF(Input!$M180=2,svg_data!$AS$2)),"")</f>
        <v/>
      </c>
      <c r="CP180" s="36" t="str">
        <f>IF(AND(Input!$I180="text-tabs",Input!$K180="有"),Input!$G180,"")</f>
        <v/>
      </c>
      <c r="CQ180" s="36" t="str">
        <f>IF(AND(Input!$I180="text-tabs",Input!$K180="有"),IF(Input!$M180=1,svg_data!$AU$1,IF(Input!$M180=2,svg_data!$AU$2)),"")</f>
        <v/>
      </c>
      <c r="CR180" s="36" t="str">
        <f>IF(AND(Input!$I180="text-tabs",Input!$K180="有"),Input!$G180,"")</f>
        <v/>
      </c>
      <c r="CS180" s="36" t="str">
        <f>IF(AND(Input!$I180="text-tabs",Input!$K180="有"),IF(Input!$M180=1,svg_data!$AW$1,IF(Input!$M180=2,svg_data!$AW$2)),"")</f>
        <v/>
      </c>
      <c r="CT180" s="36" t="str">
        <f>IF(AND(Input!$I180="text-tabs",Input!$K180="有"),Input!$G180,"")</f>
        <v/>
      </c>
      <c r="CU180" s="36" t="str">
        <f>IF(AND(Input!$I180="text-tabs",Input!$K180="有"),IF(Input!$M180=1,svg_data!$AY$1,IF(Input!$M180=2,svg_data!$AY$2)),"")</f>
        <v/>
      </c>
      <c r="CV180" s="36" t="str">
        <f>IF(AND(Input!$I180="text-tabs",Input!$K180="有"),Input!$G180,"")</f>
        <v/>
      </c>
      <c r="CW180" s="36" t="str">
        <f>IF(AND(Input!$I180="text-tabs",Input!$K180="有"),IF(Input!$M180=1,svg_data!$BA$1,IF(Input!$M180=2,svg_data!$BA$2)),"")</f>
        <v/>
      </c>
      <c r="CX180" s="36" t="str">
        <f>IF(AND(Input!$I180="text-tabs",Input!$K180="有"),Input!$G180,"")</f>
        <v/>
      </c>
      <c r="CY180" s="36" t="str">
        <f>IF(AND(Input!$I180="text-tabs",Input!$K180="有"),IF(Input!$M180=1,svg_data!$BC$1,IF(Input!$M180=2,svg_data!$BC$2)),"")</f>
        <v/>
      </c>
      <c r="CZ180" s="36" t="str">
        <f>IF(AND(Input!$I180="text-tabs",Input!$K180="有"),Input!$G180,"")</f>
        <v/>
      </c>
      <c r="DA180" s="36" t="str">
        <f>IF(AND(Input!$I180="text-tabs",Input!$K180="有"),IF(Input!$M180=1,svg_data!$BE$1,IF(Input!$M180=2,svg_data!$BE$2)),"")</f>
        <v/>
      </c>
      <c r="DB180" s="36" t="str">
        <f>IF(AND(Input!$I180="text-tabs",Input!$K180="有"),Input!$G180,"")</f>
        <v/>
      </c>
      <c r="DC180" s="36" t="str">
        <f>IF(AND(Input!$I180="text-tabs",Input!$K180="有"),IF(Input!$M180=1,svg_data!$BG$1,IF(Input!$M180=2,svg_data!$BG$2)),"")</f>
        <v/>
      </c>
      <c r="DD180" s="36" t="str">
        <f>IF(AND(Input!$I180="text-tabs",Input!$K180="有"),Input!$G180,"")</f>
        <v/>
      </c>
      <c r="DE180" s="36" t="str">
        <f>IF(AND(Input!$I180="text-tabs",Input!$K180="有"),IF(Input!$M180=1,svg_data!$BI$1,IF(Input!$M180=2,svg_data!$BI$2)),"")</f>
        <v/>
      </c>
      <c r="DF180" s="36" t="str">
        <f>IF(AND(Input!$I180="text-tabs",Input!$K180="有"),Input!$G180,"")</f>
        <v/>
      </c>
      <c r="DG180" s="36" t="str">
        <f>IF(AND(Input!$I180="text-tabs",Input!$K180="有"),IF(Input!$M180=1,svg_data!$BK$1,IF(Input!$M180=2,svg_data!$BK$2)),"")</f>
        <v/>
      </c>
      <c r="DH180" s="36" t="str">
        <f>IF(AND(Input!$I180="text-tabs",Input!$K180="有"),Input!$G180,"")</f>
        <v/>
      </c>
      <c r="DI180" s="36" t="str">
        <f>IF(AND(Input!$I180="text-tabs",Input!$K180="有"),IF(Input!$M180=1,svg_data!$BM$1,IF(Input!$M180=2,svg_data!$BM$2)),"")</f>
        <v/>
      </c>
      <c r="DJ180" s="36" t="str">
        <f>IF(AND(Input!$I180="text-tabs",Input!$K180="有"),svg_data!$BN$1,"")</f>
        <v/>
      </c>
      <c r="DK180" s="36" t="str">
        <f>IF(AND(Input!$I180="text-tabs",Input!$K180="有"),Input!$G180,"")</f>
        <v/>
      </c>
      <c r="DL180" s="36" t="str">
        <f>IF(AND(Input!$I180="text-tabs",Input!$K180="有"),svg_data!$BP$1,"")</f>
        <v/>
      </c>
      <c r="DM180" s="36" t="str">
        <f>IF(AND(Input!$I180="text-tabs",Input!$K180="有"),svg_data!$BQ$1,"")</f>
        <v/>
      </c>
      <c r="DN180" s="36" t="str">
        <f>IF(AND(Input!$I180="text-tabs",Input!$K180="有"),Input!$G180,"")</f>
        <v/>
      </c>
      <c r="DO180" s="36" t="str">
        <f>IF(AND(Input!$I180="text-tabs",Input!$K180="有"),svg_data!$BS$1,"")</f>
        <v/>
      </c>
      <c r="DP180" s="36" t="str">
        <f>IF(AND(Input!$I180="text-tabs",Input!$K180="有"),Input!$G180,"")</f>
        <v/>
      </c>
      <c r="DQ180" s="36" t="str">
        <f>IF(AND(Input!$I180="text-tabs",Input!$K180="有"),svg_data!$BU$1,"")</f>
        <v/>
      </c>
      <c r="DR180" s="36" t="str">
        <f>IF(AND(Input!$I180="text-tabs",Input!$K180="有"),Input!$G180,"")</f>
        <v/>
      </c>
      <c r="DS180" s="36" t="str">
        <f>IF(AND(Input!$I180="text-tabs",Input!$K180="有"),IF(Input!$M180=1,svg_data!$BW$1,IF(Input!$M180=2,svg_data!$BW$2)),"")</f>
        <v/>
      </c>
      <c r="DT180" s="36" t="str">
        <f>IF(AND(Input!$I180="text-tabs",Input!$K180="有"),IF(Input!$M180=1,svg_data!$BY$1,IF(Input!$M180=2,"")),"")</f>
        <v/>
      </c>
      <c r="DU180" s="36" t="str">
        <f>IF(AND(Input!$I180="text-tabs",Input!$K180="有"),IF(Input!$M180=1,Input!$G180,IF(Input!$M180=2,"")),"")</f>
        <v/>
      </c>
      <c r="DV180" s="42" t="str">
        <f>IF(AND(Input!$I180="text-tabs",Input!$K180="有"),IF(Input!$M180=1,svg_data!$CA$1,IF(Input!$M180=2,svg_data!$CA$2)),"")</f>
        <v/>
      </c>
      <c r="DW180" s="36" t="str">
        <f>IF(AND(Input!$I180="text-tabs",Input!$K180="有"),IF(Input!$M180=1,svg_data!$CB$1,IF(Input!$M180=2,svg_data!$CB$2)),"")</f>
        <v/>
      </c>
      <c r="DX180" s="36" t="str">
        <f>IF(AND(Input!$I180="text-tabs",Input!$K180="有"),Input!$G180,"")</f>
        <v/>
      </c>
      <c r="DY180" s="36" t="str">
        <f>IF(AND(Input!$I180="text-tabs",Input!$K180="有"),IF(Input!$M180=1,svg_data!$CD$1,IF(Input!$M180=2,svg_data!$CD$2)),"")</f>
        <v/>
      </c>
      <c r="DZ180" s="36" t="str">
        <f>IF(AND(Input!$I180="text-tabs",Input!$K180="有"),Input!$G180,"")</f>
        <v/>
      </c>
      <c r="EA180" s="36" t="str">
        <f>IF(AND(Input!$I180="text-tabs",Input!$K180="有"),IF(Input!$M180=1,svg_data!$CF$1,IF(Input!$M180=2,svg_data!$CF$2)),"")</f>
        <v/>
      </c>
      <c r="EB180" s="36" t="str">
        <f>IF(AND(Input!$I180="text-tabs",Input!$K180="有"),Input!$G180,"")</f>
        <v/>
      </c>
      <c r="EC180" s="36" t="str">
        <f>IF(AND(Input!$I180="text-tabs",Input!$K180="有"),IF(Input!$M180=1,svg_data!$CH$1,IF(Input!$M180=2,svg_data!$CH$2)),"")</f>
        <v/>
      </c>
      <c r="ED180" s="36" t="str">
        <f>IF(AND(Input!$I180="text-tabs",Input!$K180="有"),Input!$G180,"")</f>
        <v/>
      </c>
      <c r="EE180" s="36" t="str">
        <f>IF(AND(Input!$I180="text-tabs",Input!$K180="有"),IF(Input!$M180=1,svg_data!$CJ$1,IF(Input!$M180=2,svg_data!$CJ$2)),"")</f>
        <v/>
      </c>
      <c r="EF180" s="36" t="str">
        <f>IF(AND(Input!$I180="text-tabs",Input!$K180="有"),Input!$G180,"")</f>
        <v/>
      </c>
      <c r="EG180" s="36" t="str">
        <f>IF(AND(Input!$I180="text-tabs",Input!$K180="有"),IF(Input!$M180=1,svg_data!$CL$1,IF(Input!$M180=2,svg_data!$CL$2)),"")</f>
        <v/>
      </c>
      <c r="EH180" s="36" t="str">
        <f>IF(AND(Input!$I180="text-tabs",Input!$K180="有"),Input!$G180,"")</f>
        <v/>
      </c>
      <c r="EI180" s="36" t="str">
        <f>IF(AND(Input!$I180="text-tabs",Input!$K180="有"),IF(Input!$M180=1,svg_data!$CN$1,IF(Input!$M180=2,svg_data!$CN$2)),"")</f>
        <v/>
      </c>
      <c r="EJ180" s="36" t="str">
        <f>IF(AND(Input!$I180="text-tabs",Input!$K180="有"),Input!$G180,"")</f>
        <v/>
      </c>
      <c r="EK180" s="36" t="str">
        <f>IF(AND(Input!$I180="text-tabs",Input!$K180="有"),IF(Input!$M180=1,svg_data!$CP$1,IF(Input!$M180=2,svg_data!$CP$2)),"")</f>
        <v/>
      </c>
      <c r="EL180" s="36" t="str">
        <f>IF(AND(Input!$I180="text-tabs",Input!$K180="有"),Input!$G180,"")</f>
        <v/>
      </c>
      <c r="EM180" s="36" t="str">
        <f>IF(AND(Input!$I180="text-tabs",Input!$K180="有"),IF(Input!$M180=1,svg_data!$CR$1,IF(Input!$M180=2,svg_data!$CR$2)),"")</f>
        <v/>
      </c>
      <c r="EN180" s="36" t="str">
        <f>IF(AND(Input!$I180="text-tabs",Input!$K180="有"),Input!$G180,"")</f>
        <v/>
      </c>
      <c r="EO180" s="36" t="str">
        <f>IF(AND(Input!$I180="text-tabs",Input!$K180="有"),IF(Input!$M180=1,svg_data!$CT$1,IF(Input!$M180=2,svg_data!$CT$2)),"")</f>
        <v/>
      </c>
      <c r="EP180" s="36" t="str">
        <f>IF(AND(Input!$I180="text-tabs",Input!$K180="有"),Input!$G180,"")</f>
        <v/>
      </c>
      <c r="EQ180" s="36" t="str">
        <f>IF(AND(Input!$I180="text-tabs",Input!$K180="有"),IF(Input!$M180=1,svg_data!$CV$1,IF(Input!$M180=2,svg_data!$CV$2)),"")</f>
        <v/>
      </c>
      <c r="ER180" s="36" t="str">
        <f>IF(AND(Input!$I180="text-tabs",Input!$K180="有"),Input!$G180,"")</f>
        <v/>
      </c>
      <c r="ES180" s="36" t="str">
        <f>IF(AND(Input!$I180="text-tabs",Input!$K180="有"),IF(Input!$M180=1,svg_data!$CX$1,IF(Input!$M180=2,svg_data!$CX$2)),"")</f>
        <v/>
      </c>
      <c r="ET180" s="36" t="str">
        <f>IF(AND(Input!$I180="text-tabs",Input!$K180="有"),Input!$G180,"")</f>
        <v/>
      </c>
      <c r="EU180" s="36" t="str">
        <f>IF(AND(Input!$I180="text-tabs",Input!$K180="有"),IF(Input!$M180=1,svg_data!$CZ$1,IF(Input!$M180=2,svg_data!$CZ$2)),"")</f>
        <v/>
      </c>
      <c r="EV180" s="36" t="str">
        <f>IF(AND(Input!$I180="text-tabs",Input!$K180="有"),Input!$G180,"")</f>
        <v/>
      </c>
      <c r="EW180" s="36" t="str">
        <f>IF(AND(Input!$I180="text-tabs",Input!$K180="有"),IF(Input!$M180=1,svg_data!$DB$1,IF(Input!$M180=2,svg_data!$DB$2)),"")</f>
        <v/>
      </c>
      <c r="EX180" s="36" t="str">
        <f>IF(AND(Input!$I180="text-tabs",Input!$K180="有"),Input!$G180,"")</f>
        <v/>
      </c>
      <c r="EY180" s="36" t="str">
        <f>IF(AND(Input!$I180="text-tabs",Input!$K180="有"),IF(Input!$M180=1,svg_data!$DD$1,IF(Input!$M180=2,svg_data!$DD$2)),"")</f>
        <v/>
      </c>
      <c r="EZ180" s="36" t="str">
        <f>IF(AND(Input!$I180="text-tabs",Input!$K180="有"),Input!$G180,"")</f>
        <v/>
      </c>
      <c r="FA180" s="36" t="str">
        <f>IF(AND(Input!$I180="text-tabs",Input!$K180="有"),IF(Input!$M180=1,svg_data!$DF$1,IF(Input!$M180=2,svg_data!$DF$2)),"")</f>
        <v/>
      </c>
      <c r="FB180" s="36" t="str">
        <f>IF(AND(Input!$I180="text-tabs",Input!$K180="有"),Input!$G180,"")</f>
        <v/>
      </c>
      <c r="FC180" s="36" t="str">
        <f>IF(AND(Input!$I180="text-tabs",Input!$K180="有"),IF(Input!$M180=1,svg_data!$DH$1,IF(Input!$M180=2,svg_data!$DH$2)),"")</f>
        <v/>
      </c>
      <c r="FD180" s="36" t="str">
        <f>IF(AND(Input!$I180="text-tabs",Input!$K180="有"),Input!$G180,"")</f>
        <v/>
      </c>
      <c r="FE180" s="36" t="str">
        <f>IF(AND(Input!$I180="text-tabs",Input!$K180="有"),IF(Input!$M180=1,svg_data!$DJ$1,IF(Input!$M180=2,svg_data!$DJ$2)),"")</f>
        <v/>
      </c>
      <c r="FF180" s="36" t="str">
        <f>IF(AND(Input!$I180="text-tabs",Input!$K180="有"),Input!$G180,"")</f>
        <v/>
      </c>
      <c r="FG180" s="36" t="str">
        <f>IF(AND(Input!$I180="text-tabs",Input!$K180="有"),IF(Input!$M180=1,svg_data!$DL$1,IF(Input!$M180=2,svg_data!$DL$2)),"")</f>
        <v/>
      </c>
      <c r="FH180" s="36" t="str">
        <f>IF(AND(Input!$I180="text-tabs",Input!$K180="有"),Input!$G180,"")</f>
        <v/>
      </c>
      <c r="FI180" s="36" t="str">
        <f>IF(AND(Input!$I180="text-tabs",Input!$K180="有"),IF(Input!$M180=1,svg_data!$DN$1,IF(Input!$M180=2,svg_data!$DN$2)),"")</f>
        <v/>
      </c>
      <c r="FJ180" s="36" t="str">
        <f>IF(AND(Input!$I180="text-tabs",Input!$K180="有"),Input!$G180,"")</f>
        <v/>
      </c>
      <c r="FK180" s="36" t="str">
        <f>IF(AND(Input!$I180="text-tabs",Input!$K180="有"),IF(Input!$M180=1,svg_data!$DP$1,IF(Input!$M180=2,svg_data!$DP$2)),"")</f>
        <v/>
      </c>
      <c r="FL180" s="36" t="str">
        <f>IF(AND(Input!$I180="text-tabs",Input!$K180="有"),Input!$G180,"")</f>
        <v/>
      </c>
      <c r="FM180" s="36" t="str">
        <f>IF(AND(Input!$I180="text-tabs",Input!$K180="有"),IF(Input!$M180=1,svg_data!$DR$1,IF(Input!$M180=2,svg_data!$DR$2)),"")</f>
        <v/>
      </c>
      <c r="FN180" s="36" t="str">
        <f>IF(AND(Input!$I180="text-tabs",Input!$K180="有"),Input!$G180,"")</f>
        <v/>
      </c>
      <c r="FO180" s="36" t="str">
        <f>IF(AND(Input!$I180="text-tabs",Input!$K180="有"),IF(Input!$M180=1,svg_data!$DT$1,IF(Input!$M180=2,svg_data!$DT$2)),"")</f>
        <v/>
      </c>
      <c r="FP180" s="36" t="str">
        <f>IF(AND(Input!$I180="text-tabs",Input!$K180="有"),Input!$G180,"")</f>
        <v/>
      </c>
      <c r="FQ180" s="36" t="str">
        <f>IF(AND(Input!$I180="text-tabs",Input!$K180="有"),IF(Input!$M180=1,svg_data!$DV$1,IF(Input!$M180=2,svg_data!$DV$2)),"")</f>
        <v/>
      </c>
      <c r="FR180" s="36" t="str">
        <f>IF(AND(Input!$I180="text-tabs",Input!$K180="有"),Input!$G180,"")</f>
        <v/>
      </c>
      <c r="FS180" s="36" t="str">
        <f>IF(AND(Input!$I180="text-tabs",Input!$K180="有"),IF(Input!$M180=1,svg_data!$DX$1,IF(Input!$M180=2,svg_data!$DX$2)),"")</f>
        <v/>
      </c>
      <c r="FT180" s="36" t="str">
        <f>IF(AND(Input!$I180="text-tabs",Input!$K180="有"),Input!$G180,"")</f>
        <v/>
      </c>
      <c r="FU180" s="36" t="str">
        <f>IF(AND(Input!$I180="text-tabs",Input!$K180="有"),IF(Input!$M180=1,svg_data!$DZ$1,IF(Input!$M180=2,svg_data!$DZ$2)),"")</f>
        <v/>
      </c>
      <c r="FV180" s="36" t="str">
        <f>IF(AND(Input!$I180="text-tabs",Input!$K180="有"),Input!$G180,"")</f>
        <v/>
      </c>
      <c r="FW180" s="36" t="str">
        <f>IF(AND(Input!$I180="text-tabs",Input!$K180="有"),IF(Input!$M180=1,svg_data!$EB$1,IF(Input!$M180=2,svg_data!$EB$2)),"")</f>
        <v/>
      </c>
      <c r="FX180" s="36" t="str">
        <f>IF(AND(Input!$I180="text-tabs",Input!$K180="有"),Input!$G180,"")</f>
        <v/>
      </c>
      <c r="FY180" s="36" t="str">
        <f>IF(AND(Input!$I180="text-tabs",Input!$K180="有"),IF(Input!$M180=1,svg_data!$ED$1,IF(Input!$M180=2,svg_data!$ED$2)),"")</f>
        <v/>
      </c>
      <c r="FZ180" s="36" t="str">
        <f>IF(AND(Input!$I180="text-tabs",Input!$K180="有"),Input!$G180,"")</f>
        <v/>
      </c>
      <c r="GA180" s="36" t="str">
        <f>IF(AND(Input!$I180="text-tabs",Input!$K180="有"),IF(Input!$M180=1,svg_data!$EF$1,IF(Input!$M180=2,svg_data!$EF$2)),"")</f>
        <v/>
      </c>
      <c r="GB180" s="36" t="str">
        <f>IF(AND(Input!$I180="text-tabs",Input!$K180="有"),Input!$G180,"")</f>
        <v/>
      </c>
      <c r="GC180" s="36" t="str">
        <f>IF(AND(Input!$I180="text-tabs",Input!$K180="有"),IF(Input!$M180=1,svg_data!$EH$1,IF(Input!$M180=2,svg_data!$EH$2)),"")</f>
        <v/>
      </c>
      <c r="GD180" s="36" t="str">
        <f>IF(AND(Input!$I180="text-tabs",Input!$K180="有"),Input!$G180,"")</f>
        <v/>
      </c>
      <c r="GE180" s="36" t="str">
        <f>IF(AND(Input!$I180="text-tabs",Input!$K180="有"),IF(Input!$M180=1,svg_data!$EJ$1,IF(Input!$M180=2,svg_data!$EJ$2)),"")</f>
        <v/>
      </c>
      <c r="GF180" s="36" t="str">
        <f>IF(AND(Input!$I180="text-tabs",Input!$K180="有"),Input!$G180,"")</f>
        <v/>
      </c>
      <c r="GG180" s="36" t="str">
        <f>IF(AND(Input!$I180="text-tabs",Input!$K180="有"),IF(Input!$M180=1,svg_data!$EL$1,IF(Input!$M180=2,svg_data!$EL$2)),"")</f>
        <v/>
      </c>
      <c r="GH180" s="36" t="str">
        <f>IF(AND(Input!$I180="text-tabs",Input!$K180="有"),Input!$G180,"")</f>
        <v/>
      </c>
      <c r="GI180" s="36" t="str">
        <f>IF(AND(Input!$I180="text-tabs",Input!$K180="有"),IF(Input!$M180=1,svg_data!$EN$1,IF(Input!$M180=2,svg_data!$EN$2)),"")</f>
        <v/>
      </c>
      <c r="GJ180" s="36" t="str">
        <f>IF(AND(Input!$I180="text-tabs",Input!$K180="有"),Input!$G180,"")</f>
        <v/>
      </c>
      <c r="GK180" s="36" t="str">
        <f>IF(AND(Input!$I180="text-tabs",Input!$K180="有"),IF(Input!$M180=1,svg_data!$EP$1,IF(Input!$M180=2,svg_data!$EP$2)),"")</f>
        <v/>
      </c>
      <c r="GL180" s="36" t="str">
        <f>IF(AND(Input!$I180="text-tabs",Input!$K180="有"),Input!$G180,"")</f>
        <v/>
      </c>
      <c r="GM180" s="36" t="str">
        <f>IF(AND(Input!$I180="text-tabs",Input!$K180="有"),svg_data!$ER$1,"")</f>
        <v/>
      </c>
      <c r="GN180" s="36" t="str">
        <f>IF(AND(Input!$I180="text-tabs",Input!$K180="有"),Input!$G180,"")</f>
        <v/>
      </c>
      <c r="GO180" s="36" t="str">
        <f>IF(AND(Input!$I180="text-tabs",Input!$K180="有"),svg_data!$ET$1,"")</f>
        <v/>
      </c>
      <c r="GP180" s="36" t="str">
        <f>IF(AND(Input!$I180="text-tabs",Input!$K180="有"),Input!$G180,"")</f>
        <v/>
      </c>
      <c r="GQ180" s="36" t="str">
        <f>IF(AND(Input!$I180="text-tabs",Input!$K180="有"),svg_data!$EV$1,"")</f>
        <v/>
      </c>
      <c r="GR180" s="36" t="str">
        <f>IF(AND(Input!$I180="text-tabs",Input!$K180="有"),Input!$G180,"")</f>
        <v/>
      </c>
      <c r="GS180" s="36" t="str">
        <f>IF(AND(Input!$I180="text-tabs",Input!$K180="有"),svg_data!$EX$1,"")</f>
        <v/>
      </c>
      <c r="GT180" s="36" t="str">
        <f>IF(AND(Input!$I180="text-tabs",Input!$K180="有"),IF(Input!$O180="無","",svg_data!$EY$1),"")</f>
        <v/>
      </c>
      <c r="GU180" s="36" t="str">
        <f>IF(AND(Input!$I180="text-tabs",Input!$K180="有"),IF(Input!$O180="無","",Input!$G180),"")</f>
        <v/>
      </c>
      <c r="GV180" s="36" t="str">
        <f>IF(AND(Input!$I180="text-tabs",Input!$K180="有"),IF(Input!$O180="無","",Input!$O180),"")</f>
        <v/>
      </c>
      <c r="GW180" s="36" t="str">
        <f>IF(AND(Input!$I180="text-tabs",Input!$K180="有"),IF(Input!$O180="無","",svg_data!$FA$1),"")</f>
        <v/>
      </c>
      <c r="GX180" s="36" t="str">
        <f>IF(AND(Input!$I180="text-tabs",Input!$K180="有"),IF(Input!$O180="無","",Input!$P180),"")</f>
        <v/>
      </c>
      <c r="GY180" s="36" t="str">
        <f>IF(AND(Input!$I180="text-tabs",Input!$K180="有"),IF(Input!$O180="無","",svg_data!$FC$1),"")</f>
        <v/>
      </c>
      <c r="GZ180" s="36" t="str">
        <f>IF(AND(Input!$I180="text-tabs",Input!$K180="有"),svg_data!$FD$1,"")</f>
        <v/>
      </c>
      <c r="HA180" s="36" t="str">
        <f>IF(AND(Input!$I180="text-tabs",Input!$K180="有"),$HA$1,"")</f>
        <v/>
      </c>
      <c r="HB180" s="36" t="str">
        <f>IF(AND(Input!$I180="text-tabs",Input!$V180="有",Input!$W180&lt;&gt;""),$HB$1,"")</f>
        <v/>
      </c>
      <c r="HC180" s="36" t="str">
        <f>IF(AND(Input!$I180="text-tabs",Input!$V180="有",Input!$W180&lt;&gt;""),Input!$U180,"")</f>
        <v/>
      </c>
      <c r="HD180" s="36" t="str">
        <f>IF(AND(Input!$I180="text-tabs",Input!$V180="有",Input!$W180&lt;&gt;""),$HD$1,"")</f>
        <v/>
      </c>
      <c r="HE180" s="36" t="str">
        <f>IF(AND(Input!$I180="text-tabs",Input!$V180="有",Input!$W180&lt;&gt;""),$HE$1,"")</f>
        <v/>
      </c>
      <c r="HF180" s="36" t="str">
        <f>IF(AND(Input!$I180="text-tabs",Input!$V180="有",Input!$W180&lt;&gt;""),$HF$1,"")</f>
        <v/>
      </c>
      <c r="HG180" s="36" t="str">
        <f>IF(AND(Input!$I180="text-tabs",Input!$V180="有",Input!$W180&lt;&gt;""),Input!$X180,"")</f>
        <v/>
      </c>
      <c r="HH180" s="36" t="str">
        <f>IF(AND(Input!$I180="text-tabs",Input!$V180="有",Input!$W180&lt;&gt;""),$HH$1,"")</f>
        <v/>
      </c>
      <c r="HI180" s="36" t="str">
        <f>IF(AND(Input!$I180="text-tabs",Input!$V180="有",Input!$W180&lt;&gt;""),Input!$W180,"")</f>
        <v/>
      </c>
      <c r="HJ180" s="36" t="str">
        <f>IF(AND(Input!$I180="text-tabs",Input!$V180="有",Input!$W180&lt;&gt;""),$HJ$1,"")</f>
        <v/>
      </c>
      <c r="HK180" s="36" t="str">
        <f>IF(AND(Input!$I180="text-tabs",Input!$V180="有",Input!$Y180&lt;&gt;"無"),$HK$1,"")</f>
        <v/>
      </c>
      <c r="HL180" s="36" t="str">
        <f>IF(AND(Input!$I180="text-tabs",Input!$V180="有",Input!$Y180&lt;&gt;"無"),$HF$1,"")</f>
        <v/>
      </c>
      <c r="HM180" s="36" t="str">
        <f>IF(AND(Input!$I180="text-tabs",Input!$V180="有",Input!$Y180&lt;&gt;"無"),Input!$Z180,"")</f>
        <v/>
      </c>
      <c r="HN180" s="36" t="str">
        <f>IF(AND(Input!$I180="text-tabs",Input!$V180="有",Input!$Y180&lt;&gt;"無"),$HH$1,"")</f>
        <v/>
      </c>
      <c r="HO180" s="36" t="str">
        <f>IF(AND(Input!$I180="text-tabs",Input!$V180="有",Input!$Y180&lt;&gt;"無"),Input!$Y180,"")</f>
        <v/>
      </c>
      <c r="HP180" s="36" t="str">
        <f>IF(AND(Input!$I180="text-tabs",Input!$V180="有",Input!$Y180&lt;&gt;"無"),$HJ$1,"")</f>
        <v/>
      </c>
      <c r="HQ180" s="36" t="str">
        <f>IF(AND(Input!$I180="text-tabs",Input!$V180="有",Input!$AA180&lt;&gt;"無"),$HQ$1,"")</f>
        <v/>
      </c>
      <c r="HR180" s="36" t="str">
        <f>IF(AND(Input!$I180="text-tabs",Input!$V180="有",Input!$AA180&lt;&gt;"無"),$HR$1,"")</f>
        <v/>
      </c>
      <c r="HS180" s="36" t="str">
        <f>IF(AND(Input!$I180="text-tabs",Input!$V180="有",Input!$AA180&lt;&gt;"無"),Input!$AB180,"")</f>
        <v/>
      </c>
      <c r="HT180" s="36" t="str">
        <f>IF(AND(Input!$I180="text-tabs",Input!$V180="有",Input!$AA180&lt;&gt;"無"),$HT$1,"")</f>
        <v/>
      </c>
      <c r="HU180" s="36" t="str">
        <f>IF(AND(Input!$I180="text-tabs",Input!$V180="有",Input!$AA180&lt;&gt;"無"),Input!$AA180,"")</f>
        <v/>
      </c>
      <c r="HV180" s="36" t="str">
        <f>IF(AND(Input!$I180="text-tabs",Input!$V180="有",Input!$AA180&lt;&gt;"無"),$HV$1,"")</f>
        <v/>
      </c>
      <c r="HW180" s="36" t="str">
        <f>IF(AND(Input!$I180="text-tabs",Input!$V180="有",Input!$AC180&lt;&gt;"無"),$HW$1,"")</f>
        <v/>
      </c>
      <c r="HX180" s="36" t="str">
        <f>IF(AND(Input!$I180="text-tabs",Input!$V180="有",Input!$AC180&lt;&gt;"無"),$HX$1,"")</f>
        <v/>
      </c>
      <c r="HY180" s="36" t="str">
        <f>IF(AND(Input!$I180="text-tabs",Input!$V180="有",Input!$AC180&lt;&gt;"無"),Input!$AD180,"")</f>
        <v/>
      </c>
      <c r="HZ180" s="36" t="str">
        <f>IF(AND(Input!$I180="text-tabs",Input!$V180="有",Input!$AC180&lt;&gt;"無"),$HZ$1,"")</f>
        <v/>
      </c>
      <c r="IA180" s="36" t="str">
        <f>IF(AND(Input!$I180="text-tabs",Input!$V180="有",Input!$AC180&lt;&gt;"無"),Input!$AC180,"")</f>
        <v/>
      </c>
      <c r="IB180" s="36" t="str">
        <f>IF(AND(Input!$I180="text-tabs",Input!$V180="有",Input!$AC180&lt;&gt;"無"),$IB$1,"")</f>
        <v/>
      </c>
      <c r="IC180" s="36" t="str">
        <f>IF(AND(Input!$I180="text-tabs",Input!$V180="有",Input!$AE180&lt;&gt;"無"),$IC$1,"")</f>
        <v/>
      </c>
      <c r="ID180" s="36" t="str">
        <f>IF(AND(Input!$I180="text-tabs",Input!$V180="有",Input!$AE180&lt;&gt;"無"),$HF$1,"")</f>
        <v/>
      </c>
      <c r="IE180" s="36" t="str">
        <f>IF(AND(Input!$I180="text-tabs",Input!$V180="有",Input!$AE180&lt;&gt;"無"),Input!$AF180,"")</f>
        <v/>
      </c>
      <c r="IF180" s="36" t="str">
        <f>IF(AND(Input!$I180="text-tabs",Input!$V180="有",Input!$AE180&lt;&gt;"無"),$HH$1,"")</f>
        <v/>
      </c>
      <c r="IG180" s="36" t="str">
        <f>IF(AND(Input!$I180="text-tabs",Input!$V180="有",Input!$AE180&lt;&gt;"無"),Input!$AE180,"")</f>
        <v/>
      </c>
      <c r="IH180" s="36" t="str">
        <f>IF(AND(Input!$I180="text-tabs",Input!$V180="有",Input!$AE180&lt;&gt;"無"),$HJ$1,"")</f>
        <v/>
      </c>
      <c r="II180" s="36" t="str">
        <f>IF(AND(Input!$I180="text-tabs",Input!$V180="有"),$II$1,"")</f>
        <v/>
      </c>
      <c r="IJ180" s="36" t="str">
        <f>IF(AND(Input!$I180="text-tabs",Input!$AG180="有"),$IJ$1,"")</f>
        <v/>
      </c>
      <c r="IK180" s="36" t="str">
        <f>IF(AND(Input!$I180="text-tabs",Input!$AG180="有"),Input!$AH180,"")</f>
        <v/>
      </c>
      <c r="IL180" s="36" t="str">
        <f>IF(AND(Input!$I180="text-tabs",Input!$AG180="有"),$IL$1,"")</f>
        <v/>
      </c>
      <c r="IM180" s="36" t="str">
        <f>IF(AND(Input!$I180="text-tabs",Input!$AG180="有"),Input!$AI180,"")</f>
        <v/>
      </c>
      <c r="IN180" s="36" t="str">
        <f>IF(AND(Input!$I180="text-tabs",Input!$AG180="有"),$IN$1,"")</f>
        <v/>
      </c>
      <c r="IO180" s="36" t="str">
        <f>IF(Input!$I180="text-tabs",$IO$1,"")</f>
        <v/>
      </c>
      <c r="IP180" s="36" t="str">
        <f>IF(Input!$I180="event",$IP$1,"")</f>
        <v/>
      </c>
      <c r="IQ180" s="36" t="str">
        <f>IF(Input!$I180="event",Input!$R180,"")</f>
        <v/>
      </c>
      <c r="IR180" s="36" t="str">
        <f>IF(Input!$I180="event",$IR$1,"")</f>
        <v/>
      </c>
      <c r="IS180" s="36" t="str">
        <f>IF(Input!$I180="event",$IS$1,"")</f>
        <v/>
      </c>
      <c r="IT180" s="36" t="str">
        <f>IF(Input!$I180="event",Input!$Q180,"")</f>
        <v/>
      </c>
      <c r="IU180" s="36" t="str">
        <f>IF(Input!$I180="event",$IU$1,"")</f>
        <v/>
      </c>
      <c r="IV180" s="36" t="str">
        <f>IF(Input!$I180="image",$IV$1,"")</f>
        <v/>
      </c>
      <c r="IW180" s="36" t="str">
        <f>IF(Input!$I180="image",Input!$S180,"")</f>
        <v/>
      </c>
      <c r="IX180" s="36" t="str">
        <f>IF(Input!$I180="image",$IX$1,"")</f>
        <v/>
      </c>
      <c r="IY180" s="36" t="str">
        <f>IF(AND(Input!$I180="image",Input!$V180="無"),$IY$1,"")</f>
        <v/>
      </c>
      <c r="IZ180" s="36" t="str">
        <f>IF(AND(Input!$I180="image",Input!$V180="無"),Input!$B180,"")</f>
        <v/>
      </c>
      <c r="JA180" s="36" t="str">
        <f>IF(AND(Input!$I180="image",Input!$V180="無"),$JA$1,"")</f>
        <v/>
      </c>
      <c r="JB180" s="36" t="str">
        <f>IF(AND(Input!$I180="image",Input!$V180="有"),$JB$1,"")</f>
        <v/>
      </c>
      <c r="JC180" s="36" t="str">
        <f>IF(AND(Input!$I180="image",Input!$V180="有"),Input!$W180,"")</f>
        <v/>
      </c>
      <c r="JD180" s="36" t="str">
        <f>IF(AND(Input!$I180="image",Input!$V180="有"),$JD$1,"")</f>
        <v/>
      </c>
      <c r="JE180" s="36" t="str">
        <f>IF(AND(Input!$I180="image",Input!$V180="有"),Input!$X180,"")</f>
        <v/>
      </c>
      <c r="JF180" s="36" t="str">
        <f>IF(AND(Input!$I180="image",Input!$V180="有"),$JF$1,"")</f>
        <v/>
      </c>
      <c r="JG180" s="36" t="str">
        <f>IF(Input!$I180="embed",$JG$1,"")</f>
        <v/>
      </c>
      <c r="JH180" s="36" t="str">
        <f>IF(Input!$I180="embed",Input!$X180,"")</f>
        <v/>
      </c>
      <c r="JI180" s="36" t="str">
        <f>IF(Input!$I180="embed",$JI$1,"")</f>
        <v/>
      </c>
      <c r="JJ180" s="36" t="str">
        <f>IF(Input!$I180="embed",$JJ$1,"")</f>
        <v/>
      </c>
      <c r="JK180" s="36" t="str">
        <f>IF(Input!$I180="embed",Input!$R180,"")</f>
        <v/>
      </c>
      <c r="JL180" s="36" t="str">
        <f>IF(Input!$I180="embed",$JL$1,"")</f>
        <v/>
      </c>
      <c r="JM180" s="36" t="str">
        <f>IF(Input!$I180="table",Input!$AI180,"")</f>
        <v/>
      </c>
      <c r="JN180" s="36" t="str">
        <f>IF(Input!$I180="table",Input!$AJ180,"")</f>
        <v/>
      </c>
      <c r="JO180" s="36" t="s">
        <v>0</v>
      </c>
      <c r="JP180" s="36" t="str">
        <f t="shared" si="8"/>
        <v/>
      </c>
    </row>
    <row r="181" spans="1:276" s="36" customFormat="1">
      <c r="A181" s="39" t="str">
        <f t="shared" si="7"/>
        <v>"0":{"category":"未記入","class":"0","id":"0","titleShadow":"",}</v>
      </c>
      <c r="B181" s="36" t="s">
        <v>5</v>
      </c>
      <c r="C181" s="40">
        <f>Input!$G181</f>
        <v>0</v>
      </c>
      <c r="D181" s="36" t="s">
        <v>210</v>
      </c>
      <c r="E181" s="36" t="s">
        <v>23</v>
      </c>
      <c r="F181" s="36" t="str">
        <f>IF(Input!$C181&lt;&gt;"",Input!$C181,"未記入")</f>
        <v>未記入</v>
      </c>
      <c r="G181" s="36" t="s">
        <v>3</v>
      </c>
      <c r="H181" s="36" t="s">
        <v>1</v>
      </c>
      <c r="I181" s="36">
        <f>Input!$I181</f>
        <v>0</v>
      </c>
      <c r="J181" s="36" t="s">
        <v>3</v>
      </c>
      <c r="K181" s="36" t="s">
        <v>4</v>
      </c>
      <c r="L181" s="40">
        <f>Input!$G181</f>
        <v>0</v>
      </c>
      <c r="M181" s="36" t="s">
        <v>3</v>
      </c>
      <c r="N181" s="36" t="str">
        <f>IF(Input!$D181="有",$N$1,"")</f>
        <v/>
      </c>
      <c r="O181" s="36" t="str">
        <f>IF(Input!$D181="有",Input!$A181,"")</f>
        <v/>
      </c>
      <c r="P181" s="36" t="str">
        <f>IF(Input!$D181="有",$P$1,"")</f>
        <v/>
      </c>
      <c r="Q181" s="36" t="str">
        <f>IF(Input!$D181="有",$Q$1,"")</f>
        <v/>
      </c>
      <c r="R181" s="36" t="str">
        <f>IF(Input!$D181="有",LEFT(Input!$E181,1),"")</f>
        <v/>
      </c>
      <c r="S181" s="36" t="str">
        <f>IF(Input!$D181="有",$S$1,"")</f>
        <v/>
      </c>
      <c r="T181" s="36" t="str">
        <f>IF(Input!$D181="有",$T$1,"")</f>
        <v/>
      </c>
      <c r="U181" s="36" t="str">
        <f>IF(Input!$D181="有",Input!$F181,"")</f>
        <v/>
      </c>
      <c r="V181" s="36" t="str">
        <f>IF(Input!$D181="有",$V$1,"")</f>
        <v/>
      </c>
      <c r="W181" s="36" t="s">
        <v>205</v>
      </c>
      <c r="X181" s="36" t="str">
        <f>IF(Input!$H181="有","true",IF(Input!$H181="無","false",""))</f>
        <v/>
      </c>
      <c r="Y181" s="36" t="s">
        <v>3</v>
      </c>
      <c r="Z181" s="36" t="str">
        <f>IF(OR(Input!$I181="text-tabs",Input!$I181="text"),$Z$1,"")</f>
        <v/>
      </c>
      <c r="AA181" s="36" t="str">
        <f>IF(OR(Input!$I181="text-tabs",Input!$I181="text"),Input!$B181,"")</f>
        <v/>
      </c>
      <c r="AB181" s="36" t="str">
        <f>IF(OR(Input!$I181="text-tabs",Input!$I181="text"),$AB$1,"")</f>
        <v/>
      </c>
      <c r="AC181" s="36" t="str">
        <f>IF(AND(OR(Input!$I181="text-tabs",Input!$I181="text"),Input!$T181="無"),$AC$1,"")</f>
        <v/>
      </c>
      <c r="AD181" s="36" t="str">
        <f>IF(AND(OR(Input!$I181="text-tabs",Input!$I181="text"),Input!$T181="無"),Input!$S181,"")</f>
        <v/>
      </c>
      <c r="AE181" s="36" t="str">
        <f>IF(AND(OR(Input!$I181="text-tabs",Input!$I181="text"),Input!$T181="無"),$AE$1,"")</f>
        <v/>
      </c>
      <c r="AF181" s="36" t="str">
        <f>IF(AND(OR(Input!$I181="text-tabs",Input!$I181="text"),Input!$S181="無"),$AF$1,"")</f>
        <v/>
      </c>
      <c r="AG181" s="36" t="str">
        <f>IF(AND(OR(Input!$I181="text-tabs",Input!$I181="text"),Input!$S181="無"),Input!$T181,"")</f>
        <v/>
      </c>
      <c r="AH181" s="36" t="str">
        <f>IF(AND(OR(Input!$I181="text-tabs",Input!$I181="text"),Input!$S181="無"),$AH$1,"")</f>
        <v/>
      </c>
      <c r="AI181" s="36" t="str">
        <f>IF(Input!$I181="text",$AI$1,"")</f>
        <v/>
      </c>
      <c r="AJ181" s="36" t="str">
        <f>IF(Input!$I181="text",Input!$R181,"")</f>
        <v/>
      </c>
      <c r="AK181" s="36" t="str">
        <f>IF(Input!$I181="text",$AK$1,"")</f>
        <v/>
      </c>
      <c r="AL181" s="36" t="str">
        <f>IF(Input!$I181="text-tabs",$AL$1,"")</f>
        <v/>
      </c>
      <c r="AM181" s="36" t="str">
        <f>IF(Input!$I181="text-tabs",$AM$1,"")</f>
        <v/>
      </c>
      <c r="AN181" s="36" t="str">
        <f>IF(Input!$I181="text-tabs",Input!$J181,"")</f>
        <v/>
      </c>
      <c r="AO181" s="36" t="str">
        <f>IF(Input!$I181="text-tabs",$AO$1,"")</f>
        <v/>
      </c>
      <c r="AP181" s="36" t="str">
        <f>IF(Input!$I181="text-tabs",Input!$R181,"")</f>
        <v/>
      </c>
      <c r="AQ181" s="36" t="str">
        <f>IF(Input!$I181="text-tabs",$AQ$1,"")</f>
        <v/>
      </c>
      <c r="AR181" s="36" t="str">
        <f>IF(AND(Input!$I181="text-tabs",Input!$K181="有"),$AR$1,"")</f>
        <v/>
      </c>
      <c r="AS181" s="36" t="str">
        <f>IF(AND(Input!$I181="text-tabs",Input!$K181="有"),Input!$L181,"")</f>
        <v/>
      </c>
      <c r="AT181" s="36" t="str">
        <f>IF(AND(Input!$I181="text-tabs",Input!$K181="有"),$AT$1,"")</f>
        <v/>
      </c>
      <c r="AU181" s="36" t="str">
        <f>IF(AND(Input!$I181="text-tabs",Input!$K181="有"),Input!$N181,"")</f>
        <v/>
      </c>
      <c r="AV181" s="36" t="str">
        <f>IF(AND(Input!$I181="text-tabs",Input!$K181="有"),"&lt;br&gt;","")</f>
        <v/>
      </c>
      <c r="AW181" s="36" t="str">
        <f>IF(AND(Input!$I181="text-tabs",Input!$K181="有"),IF(Input!$M181=1,svg_data!$A$1,IF(Input!$M181=2,svg_data!$A$2)),"")</f>
        <v/>
      </c>
      <c r="AX181" s="36" t="str">
        <f>IF(AND(Input!$I181="text-tabs",Input!$K181="有"),Input!$G181,"")</f>
        <v/>
      </c>
      <c r="AY181" s="36" t="str">
        <f>IF(AND(Input!$I181="text-tabs",Input!$K181="有"),IF(Input!$M181=1,svg_data!$C$1,IF(Input!$M181=2,svg_data!$C$2)),"")</f>
        <v/>
      </c>
      <c r="AZ181" s="36" t="str">
        <f>IF(AND(Input!$I181="text-tabs",Input!$K181="有"),Input!$G181,"")</f>
        <v/>
      </c>
      <c r="BA181" s="36" t="str">
        <f>IF(AND(Input!$I181="text-tabs",Input!$K181="有"),IF(Input!$M181=1,svg_data!$E$1,IF(Input!$M181=2,svg_data!$E$2)),"")</f>
        <v/>
      </c>
      <c r="BB181" s="36" t="str">
        <f>IF(AND(Input!$I181="text-tabs",Input!$K181="有"),Input!$G181,"")</f>
        <v/>
      </c>
      <c r="BC181" s="36" t="str">
        <f>IF(AND(Input!$I181="text-tabs",Input!$K181="有"),IF(Input!$M181=1,svg_data!$G$1,IF(Input!$M181=2,svg_data!$G$2)),"")</f>
        <v/>
      </c>
      <c r="BD181" s="36" t="str">
        <f>IF(AND(Input!$I181="text-tabs",Input!$K181="有"),Input!$G181,"")</f>
        <v/>
      </c>
      <c r="BE181" s="36" t="str">
        <f>IF(AND(Input!$I181="text-tabs",Input!$K181="有"),IF(Input!$M181=1,svg_data!$I$1,IF(Input!$M181=2,svg_data!$I$2)),"")</f>
        <v/>
      </c>
      <c r="BF181" s="36" t="str">
        <f>IF(AND(Input!$I181="text-tabs",Input!$K181="有"),Input!$G181,"")</f>
        <v/>
      </c>
      <c r="BG181" s="36" t="str">
        <f>IF(AND(Input!$I181="text-tabs",Input!$K181="有"),IF(Input!$M181=1,svg_data!$K$1,IF(Input!$M181=2,svg_data!$K$2)),"")</f>
        <v/>
      </c>
      <c r="BH181" s="36" t="str">
        <f>IF(AND(Input!$I181="text-tabs",Input!$K181="有"),Input!$G181,"")</f>
        <v/>
      </c>
      <c r="BI181" s="36" t="str">
        <f>IF(AND(Input!$I181="text-tabs",Input!$K181="有"),IF(Input!$M181=1,svg_data!$M$1,IF(Input!$M181=2,svg_data!$M$2)),"")</f>
        <v/>
      </c>
      <c r="BJ181" s="36" t="str">
        <f>IF(AND(Input!$I181="text-tabs",Input!$K181="有"),Input!$G181,"")</f>
        <v/>
      </c>
      <c r="BK181" s="36" t="str">
        <f>IF(AND(Input!$I181="text-tabs",Input!$K181="有"),IF(Input!$M181=1,svg_data!$O$1,IF(Input!$M181=2,svg_data!$O$2)),"")</f>
        <v/>
      </c>
      <c r="BL181" s="36" t="str">
        <f>IF(AND(Input!$I181="text-tabs",Input!$K181="有"),Input!$G181,"")</f>
        <v/>
      </c>
      <c r="BM181" s="36" t="str">
        <f>IF(AND(Input!$I181="text-tabs",Input!$K181="有"),IF(Input!$M181=1,svg_data!$Q$1,IF(Input!$M181=2,svg_data!$Q$2)),"")</f>
        <v/>
      </c>
      <c r="BN181" s="36" t="str">
        <f>IF(AND(Input!$I181="text-tabs",Input!$K181="有"),Input!$G181,"")</f>
        <v/>
      </c>
      <c r="BO181" s="36" t="str">
        <f>IF(AND(Input!$I181="text-tabs",Input!$K181="有"),IF(Input!$M181=1,svg_data!$S$1,IF(Input!$M181=2,svg_data!$S$2)),"")</f>
        <v/>
      </c>
      <c r="BP181" s="36" t="str">
        <f>IF(AND(Input!$I181="text-tabs",Input!$K181="有"),Input!$G181,"")</f>
        <v/>
      </c>
      <c r="BQ181" s="36" t="str">
        <f>IF(AND(Input!$I181="text-tabs",Input!$K181="有"),IF(Input!$M181=1,svg_data!$U$1,IF(Input!$M181=2,svg_data!$U$2)),"")</f>
        <v/>
      </c>
      <c r="BR181" s="36" t="str">
        <f>IF(AND(Input!$I181="text-tabs",Input!$K181="有"),Input!$G181,"")</f>
        <v/>
      </c>
      <c r="BS181" s="36" t="str">
        <f>IF(AND(Input!$I181="text-tabs",Input!$K181="有"),IF(Input!$M181=1,svg_data!$W$1,IF(Input!$M181=2,svg_data!$W$2)),"")</f>
        <v/>
      </c>
      <c r="BT181" s="36" t="str">
        <f>IF(AND(Input!$I181="text-tabs",Input!$K181="有"),Input!$G181,"")</f>
        <v/>
      </c>
      <c r="BU181" s="36" t="str">
        <f>IF(AND(Input!$I181="text-tabs",Input!$K181="有"),IF(Input!$M181=1,svg_data!$Y$1,IF(Input!$M181=2,svg_data!$Y$2)),"")</f>
        <v/>
      </c>
      <c r="BV181" s="36" t="str">
        <f>IF(AND(Input!$I181="text-tabs",Input!$K181="有"),Input!$G181,"")</f>
        <v/>
      </c>
      <c r="BW181" s="36" t="str">
        <f>IF(AND(Input!$I181="text-tabs",Input!$K181="有"),IF(Input!$M181=1,svg_data!$AA$1,IF(Input!$M181=2,svg_data!$AA$2)),"")</f>
        <v/>
      </c>
      <c r="BX181" s="36" t="str">
        <f>IF(AND(Input!$I181="text-tabs",Input!$K181="有"),Input!$G181,"")</f>
        <v/>
      </c>
      <c r="BY181" s="36" t="str">
        <f>IF(AND(Input!$I181="text-tabs",Input!$K181="有"),IF(Input!$M181=1,svg_data!$AC$1,IF(Input!$M181=2,svg_data!$AC$2)),"")</f>
        <v/>
      </c>
      <c r="BZ181" s="36" t="str">
        <f>IF(AND(Input!$I181="text-tabs",Input!$K181="有"),Input!$G181,"")</f>
        <v/>
      </c>
      <c r="CA181" s="36" t="str">
        <f>IF(AND(Input!$I181="text-tabs",Input!$K181="有"),IF(Input!$M181=1,svg_data!$AE$1,IF(Input!$M181=2,svg_data!$AE$2)),"")</f>
        <v/>
      </c>
      <c r="CB181" s="36" t="str">
        <f>IF(AND(Input!$I181="text-tabs",Input!$K181="有"),Input!$G181,"")</f>
        <v/>
      </c>
      <c r="CC181" s="36" t="str">
        <f>IF(AND(Input!$I181="text-tabs",Input!$K181="有"),IF(Input!$M181=1,svg_data!$AG$1,IF(Input!$M181=2,svg_data!$AG$2)),"")</f>
        <v/>
      </c>
      <c r="CD181" s="36" t="str">
        <f>IF(AND(Input!$I181="text-tabs",Input!$K181="有"),Input!$G181,"")</f>
        <v/>
      </c>
      <c r="CE181" s="36" t="str">
        <f>IF(AND(Input!$I181="text-tabs",Input!$K181="有"),IF(Input!$M181=1,svg_data!$AI$1,IF(Input!$M181=2,svg_data!$AI$2)),"")</f>
        <v/>
      </c>
      <c r="CF181" s="36" t="str">
        <f>IF(AND(Input!$I181="text-tabs",Input!$K181="有"),Input!$G181,"")</f>
        <v/>
      </c>
      <c r="CG181" s="36" t="str">
        <f>IF(AND(Input!$I181="text-tabs",Input!$K181="有"),IF(Input!$M181=1,svg_data!$AK$1,IF(Input!$M181=2,svg_data!$AK$2)),"")</f>
        <v/>
      </c>
      <c r="CH181" s="36" t="str">
        <f>IF(AND(Input!$I181="text-tabs",Input!$K181="有"),Input!$G181,"")</f>
        <v/>
      </c>
      <c r="CI181" s="36" t="str">
        <f>IF(AND(Input!$I181="text-tabs",Input!$K181="有"),IF(Input!$M181=1,svg_data!$AM$1,IF(Input!$M181=2,svg_data!$AM$2)),"")</f>
        <v/>
      </c>
      <c r="CJ181" s="36" t="str">
        <f>IF(AND(Input!$I181="text-tabs",Input!$K181="有"),Input!$G181,"")</f>
        <v/>
      </c>
      <c r="CK181" s="36" t="str">
        <f>IF(AND(Input!$I181="text-tabs",Input!$K181="有"),IF(Input!$M181=1,svg_data!$AO$1,IF(Input!$M181=2,svg_data!$AO$2)),"")</f>
        <v/>
      </c>
      <c r="CL181" s="36" t="str">
        <f>IF(AND(Input!$I181="text-tabs",Input!$K181="有"),Input!$G181,"")</f>
        <v/>
      </c>
      <c r="CM181" s="36" t="str">
        <f>IF(AND(Input!$I181="text-tabs",Input!$K181="有"),IF(Input!$M181=1,svg_data!$AQ$1,IF(Input!$M181=2,svg_data!$AQ$2)),"")</f>
        <v/>
      </c>
      <c r="CN181" s="36" t="str">
        <f>IF(AND(Input!$I181="text-tabs",Input!$K181="有"),Input!$G181,"")</f>
        <v/>
      </c>
      <c r="CO181" s="36" t="str">
        <f>IF(AND(Input!$I181="text-tabs",Input!$K181="有"),IF(Input!$M181=1,svg_data!$AS$1,IF(Input!$M181=2,svg_data!$AS$2)),"")</f>
        <v/>
      </c>
      <c r="CP181" s="36" t="str">
        <f>IF(AND(Input!$I181="text-tabs",Input!$K181="有"),Input!$G181,"")</f>
        <v/>
      </c>
      <c r="CQ181" s="36" t="str">
        <f>IF(AND(Input!$I181="text-tabs",Input!$K181="有"),IF(Input!$M181=1,svg_data!$AU$1,IF(Input!$M181=2,svg_data!$AU$2)),"")</f>
        <v/>
      </c>
      <c r="CR181" s="36" t="str">
        <f>IF(AND(Input!$I181="text-tabs",Input!$K181="有"),Input!$G181,"")</f>
        <v/>
      </c>
      <c r="CS181" s="36" t="str">
        <f>IF(AND(Input!$I181="text-tabs",Input!$K181="有"),IF(Input!$M181=1,svg_data!$AW$1,IF(Input!$M181=2,svg_data!$AW$2)),"")</f>
        <v/>
      </c>
      <c r="CT181" s="36" t="str">
        <f>IF(AND(Input!$I181="text-tabs",Input!$K181="有"),Input!$G181,"")</f>
        <v/>
      </c>
      <c r="CU181" s="36" t="str">
        <f>IF(AND(Input!$I181="text-tabs",Input!$K181="有"),IF(Input!$M181=1,svg_data!$AY$1,IF(Input!$M181=2,svg_data!$AY$2)),"")</f>
        <v/>
      </c>
      <c r="CV181" s="36" t="str">
        <f>IF(AND(Input!$I181="text-tabs",Input!$K181="有"),Input!$G181,"")</f>
        <v/>
      </c>
      <c r="CW181" s="36" t="str">
        <f>IF(AND(Input!$I181="text-tabs",Input!$K181="有"),IF(Input!$M181=1,svg_data!$BA$1,IF(Input!$M181=2,svg_data!$BA$2)),"")</f>
        <v/>
      </c>
      <c r="CX181" s="36" t="str">
        <f>IF(AND(Input!$I181="text-tabs",Input!$K181="有"),Input!$G181,"")</f>
        <v/>
      </c>
      <c r="CY181" s="36" t="str">
        <f>IF(AND(Input!$I181="text-tabs",Input!$K181="有"),IF(Input!$M181=1,svg_data!$BC$1,IF(Input!$M181=2,svg_data!$BC$2)),"")</f>
        <v/>
      </c>
      <c r="CZ181" s="36" t="str">
        <f>IF(AND(Input!$I181="text-tabs",Input!$K181="有"),Input!$G181,"")</f>
        <v/>
      </c>
      <c r="DA181" s="36" t="str">
        <f>IF(AND(Input!$I181="text-tabs",Input!$K181="有"),IF(Input!$M181=1,svg_data!$BE$1,IF(Input!$M181=2,svg_data!$BE$2)),"")</f>
        <v/>
      </c>
      <c r="DB181" s="36" t="str">
        <f>IF(AND(Input!$I181="text-tabs",Input!$K181="有"),Input!$G181,"")</f>
        <v/>
      </c>
      <c r="DC181" s="36" t="str">
        <f>IF(AND(Input!$I181="text-tabs",Input!$K181="有"),IF(Input!$M181=1,svg_data!$BG$1,IF(Input!$M181=2,svg_data!$BG$2)),"")</f>
        <v/>
      </c>
      <c r="DD181" s="36" t="str">
        <f>IF(AND(Input!$I181="text-tabs",Input!$K181="有"),Input!$G181,"")</f>
        <v/>
      </c>
      <c r="DE181" s="36" t="str">
        <f>IF(AND(Input!$I181="text-tabs",Input!$K181="有"),IF(Input!$M181=1,svg_data!$BI$1,IF(Input!$M181=2,svg_data!$BI$2)),"")</f>
        <v/>
      </c>
      <c r="DF181" s="36" t="str">
        <f>IF(AND(Input!$I181="text-tabs",Input!$K181="有"),Input!$G181,"")</f>
        <v/>
      </c>
      <c r="DG181" s="36" t="str">
        <f>IF(AND(Input!$I181="text-tabs",Input!$K181="有"),IF(Input!$M181=1,svg_data!$BK$1,IF(Input!$M181=2,svg_data!$BK$2)),"")</f>
        <v/>
      </c>
      <c r="DH181" s="36" t="str">
        <f>IF(AND(Input!$I181="text-tabs",Input!$K181="有"),Input!$G181,"")</f>
        <v/>
      </c>
      <c r="DI181" s="36" t="str">
        <f>IF(AND(Input!$I181="text-tabs",Input!$K181="有"),IF(Input!$M181=1,svg_data!$BM$1,IF(Input!$M181=2,svg_data!$BM$2)),"")</f>
        <v/>
      </c>
      <c r="DJ181" s="36" t="str">
        <f>IF(AND(Input!$I181="text-tabs",Input!$K181="有"),svg_data!$BN$1,"")</f>
        <v/>
      </c>
      <c r="DK181" s="36" t="str">
        <f>IF(AND(Input!$I181="text-tabs",Input!$K181="有"),Input!$G181,"")</f>
        <v/>
      </c>
      <c r="DL181" s="36" t="str">
        <f>IF(AND(Input!$I181="text-tabs",Input!$K181="有"),svg_data!$BP$1,"")</f>
        <v/>
      </c>
      <c r="DM181" s="36" t="str">
        <f>IF(AND(Input!$I181="text-tabs",Input!$K181="有"),svg_data!$BQ$1,"")</f>
        <v/>
      </c>
      <c r="DN181" s="36" t="str">
        <f>IF(AND(Input!$I181="text-tabs",Input!$K181="有"),Input!$G181,"")</f>
        <v/>
      </c>
      <c r="DO181" s="36" t="str">
        <f>IF(AND(Input!$I181="text-tabs",Input!$K181="有"),svg_data!$BS$1,"")</f>
        <v/>
      </c>
      <c r="DP181" s="36" t="str">
        <f>IF(AND(Input!$I181="text-tabs",Input!$K181="有"),Input!$G181,"")</f>
        <v/>
      </c>
      <c r="DQ181" s="36" t="str">
        <f>IF(AND(Input!$I181="text-tabs",Input!$K181="有"),svg_data!$BU$1,"")</f>
        <v/>
      </c>
      <c r="DR181" s="36" t="str">
        <f>IF(AND(Input!$I181="text-tabs",Input!$K181="有"),Input!$G181,"")</f>
        <v/>
      </c>
      <c r="DS181" s="36" t="str">
        <f>IF(AND(Input!$I181="text-tabs",Input!$K181="有"),IF(Input!$M181=1,svg_data!$BW$1,IF(Input!$M181=2,svg_data!$BW$2)),"")</f>
        <v/>
      </c>
      <c r="DT181" s="36" t="str">
        <f>IF(AND(Input!$I181="text-tabs",Input!$K181="有"),IF(Input!$M181=1,svg_data!$BY$1,IF(Input!$M181=2,"")),"")</f>
        <v/>
      </c>
      <c r="DU181" s="36" t="str">
        <f>IF(AND(Input!$I181="text-tabs",Input!$K181="有"),IF(Input!$M181=1,Input!$G181,IF(Input!$M181=2,"")),"")</f>
        <v/>
      </c>
      <c r="DV181" s="42" t="str">
        <f>IF(AND(Input!$I181="text-tabs",Input!$K181="有"),IF(Input!$M181=1,svg_data!$CA$1,IF(Input!$M181=2,svg_data!$CA$2)),"")</f>
        <v/>
      </c>
      <c r="DW181" s="36" t="str">
        <f>IF(AND(Input!$I181="text-tabs",Input!$K181="有"),IF(Input!$M181=1,svg_data!$CB$1,IF(Input!$M181=2,svg_data!$CB$2)),"")</f>
        <v/>
      </c>
      <c r="DX181" s="36" t="str">
        <f>IF(AND(Input!$I181="text-tabs",Input!$K181="有"),Input!$G181,"")</f>
        <v/>
      </c>
      <c r="DY181" s="36" t="str">
        <f>IF(AND(Input!$I181="text-tabs",Input!$K181="有"),IF(Input!$M181=1,svg_data!$CD$1,IF(Input!$M181=2,svg_data!$CD$2)),"")</f>
        <v/>
      </c>
      <c r="DZ181" s="36" t="str">
        <f>IF(AND(Input!$I181="text-tabs",Input!$K181="有"),Input!$G181,"")</f>
        <v/>
      </c>
      <c r="EA181" s="36" t="str">
        <f>IF(AND(Input!$I181="text-tabs",Input!$K181="有"),IF(Input!$M181=1,svg_data!$CF$1,IF(Input!$M181=2,svg_data!$CF$2)),"")</f>
        <v/>
      </c>
      <c r="EB181" s="36" t="str">
        <f>IF(AND(Input!$I181="text-tabs",Input!$K181="有"),Input!$G181,"")</f>
        <v/>
      </c>
      <c r="EC181" s="36" t="str">
        <f>IF(AND(Input!$I181="text-tabs",Input!$K181="有"),IF(Input!$M181=1,svg_data!$CH$1,IF(Input!$M181=2,svg_data!$CH$2)),"")</f>
        <v/>
      </c>
      <c r="ED181" s="36" t="str">
        <f>IF(AND(Input!$I181="text-tabs",Input!$K181="有"),Input!$G181,"")</f>
        <v/>
      </c>
      <c r="EE181" s="36" t="str">
        <f>IF(AND(Input!$I181="text-tabs",Input!$K181="有"),IF(Input!$M181=1,svg_data!$CJ$1,IF(Input!$M181=2,svg_data!$CJ$2)),"")</f>
        <v/>
      </c>
      <c r="EF181" s="36" t="str">
        <f>IF(AND(Input!$I181="text-tabs",Input!$K181="有"),Input!$G181,"")</f>
        <v/>
      </c>
      <c r="EG181" s="36" t="str">
        <f>IF(AND(Input!$I181="text-tabs",Input!$K181="有"),IF(Input!$M181=1,svg_data!$CL$1,IF(Input!$M181=2,svg_data!$CL$2)),"")</f>
        <v/>
      </c>
      <c r="EH181" s="36" t="str">
        <f>IF(AND(Input!$I181="text-tabs",Input!$K181="有"),Input!$G181,"")</f>
        <v/>
      </c>
      <c r="EI181" s="36" t="str">
        <f>IF(AND(Input!$I181="text-tabs",Input!$K181="有"),IF(Input!$M181=1,svg_data!$CN$1,IF(Input!$M181=2,svg_data!$CN$2)),"")</f>
        <v/>
      </c>
      <c r="EJ181" s="36" t="str">
        <f>IF(AND(Input!$I181="text-tabs",Input!$K181="有"),Input!$G181,"")</f>
        <v/>
      </c>
      <c r="EK181" s="36" t="str">
        <f>IF(AND(Input!$I181="text-tabs",Input!$K181="有"),IF(Input!$M181=1,svg_data!$CP$1,IF(Input!$M181=2,svg_data!$CP$2)),"")</f>
        <v/>
      </c>
      <c r="EL181" s="36" t="str">
        <f>IF(AND(Input!$I181="text-tabs",Input!$K181="有"),Input!$G181,"")</f>
        <v/>
      </c>
      <c r="EM181" s="36" t="str">
        <f>IF(AND(Input!$I181="text-tabs",Input!$K181="有"),IF(Input!$M181=1,svg_data!$CR$1,IF(Input!$M181=2,svg_data!$CR$2)),"")</f>
        <v/>
      </c>
      <c r="EN181" s="36" t="str">
        <f>IF(AND(Input!$I181="text-tabs",Input!$K181="有"),Input!$G181,"")</f>
        <v/>
      </c>
      <c r="EO181" s="36" t="str">
        <f>IF(AND(Input!$I181="text-tabs",Input!$K181="有"),IF(Input!$M181=1,svg_data!$CT$1,IF(Input!$M181=2,svg_data!$CT$2)),"")</f>
        <v/>
      </c>
      <c r="EP181" s="36" t="str">
        <f>IF(AND(Input!$I181="text-tabs",Input!$K181="有"),Input!$G181,"")</f>
        <v/>
      </c>
      <c r="EQ181" s="36" t="str">
        <f>IF(AND(Input!$I181="text-tabs",Input!$K181="有"),IF(Input!$M181=1,svg_data!$CV$1,IF(Input!$M181=2,svg_data!$CV$2)),"")</f>
        <v/>
      </c>
      <c r="ER181" s="36" t="str">
        <f>IF(AND(Input!$I181="text-tabs",Input!$K181="有"),Input!$G181,"")</f>
        <v/>
      </c>
      <c r="ES181" s="36" t="str">
        <f>IF(AND(Input!$I181="text-tabs",Input!$K181="有"),IF(Input!$M181=1,svg_data!$CX$1,IF(Input!$M181=2,svg_data!$CX$2)),"")</f>
        <v/>
      </c>
      <c r="ET181" s="36" t="str">
        <f>IF(AND(Input!$I181="text-tabs",Input!$K181="有"),Input!$G181,"")</f>
        <v/>
      </c>
      <c r="EU181" s="36" t="str">
        <f>IF(AND(Input!$I181="text-tabs",Input!$K181="有"),IF(Input!$M181=1,svg_data!$CZ$1,IF(Input!$M181=2,svg_data!$CZ$2)),"")</f>
        <v/>
      </c>
      <c r="EV181" s="36" t="str">
        <f>IF(AND(Input!$I181="text-tabs",Input!$K181="有"),Input!$G181,"")</f>
        <v/>
      </c>
      <c r="EW181" s="36" t="str">
        <f>IF(AND(Input!$I181="text-tabs",Input!$K181="有"),IF(Input!$M181=1,svg_data!$DB$1,IF(Input!$M181=2,svg_data!$DB$2)),"")</f>
        <v/>
      </c>
      <c r="EX181" s="36" t="str">
        <f>IF(AND(Input!$I181="text-tabs",Input!$K181="有"),Input!$G181,"")</f>
        <v/>
      </c>
      <c r="EY181" s="36" t="str">
        <f>IF(AND(Input!$I181="text-tabs",Input!$K181="有"),IF(Input!$M181=1,svg_data!$DD$1,IF(Input!$M181=2,svg_data!$DD$2)),"")</f>
        <v/>
      </c>
      <c r="EZ181" s="36" t="str">
        <f>IF(AND(Input!$I181="text-tabs",Input!$K181="有"),Input!$G181,"")</f>
        <v/>
      </c>
      <c r="FA181" s="36" t="str">
        <f>IF(AND(Input!$I181="text-tabs",Input!$K181="有"),IF(Input!$M181=1,svg_data!$DF$1,IF(Input!$M181=2,svg_data!$DF$2)),"")</f>
        <v/>
      </c>
      <c r="FB181" s="36" t="str">
        <f>IF(AND(Input!$I181="text-tabs",Input!$K181="有"),Input!$G181,"")</f>
        <v/>
      </c>
      <c r="FC181" s="36" t="str">
        <f>IF(AND(Input!$I181="text-tabs",Input!$K181="有"),IF(Input!$M181=1,svg_data!$DH$1,IF(Input!$M181=2,svg_data!$DH$2)),"")</f>
        <v/>
      </c>
      <c r="FD181" s="36" t="str">
        <f>IF(AND(Input!$I181="text-tabs",Input!$K181="有"),Input!$G181,"")</f>
        <v/>
      </c>
      <c r="FE181" s="36" t="str">
        <f>IF(AND(Input!$I181="text-tabs",Input!$K181="有"),IF(Input!$M181=1,svg_data!$DJ$1,IF(Input!$M181=2,svg_data!$DJ$2)),"")</f>
        <v/>
      </c>
      <c r="FF181" s="36" t="str">
        <f>IF(AND(Input!$I181="text-tabs",Input!$K181="有"),Input!$G181,"")</f>
        <v/>
      </c>
      <c r="FG181" s="36" t="str">
        <f>IF(AND(Input!$I181="text-tabs",Input!$K181="有"),IF(Input!$M181=1,svg_data!$DL$1,IF(Input!$M181=2,svg_data!$DL$2)),"")</f>
        <v/>
      </c>
      <c r="FH181" s="36" t="str">
        <f>IF(AND(Input!$I181="text-tabs",Input!$K181="有"),Input!$G181,"")</f>
        <v/>
      </c>
      <c r="FI181" s="36" t="str">
        <f>IF(AND(Input!$I181="text-tabs",Input!$K181="有"),IF(Input!$M181=1,svg_data!$DN$1,IF(Input!$M181=2,svg_data!$DN$2)),"")</f>
        <v/>
      </c>
      <c r="FJ181" s="36" t="str">
        <f>IF(AND(Input!$I181="text-tabs",Input!$K181="有"),Input!$G181,"")</f>
        <v/>
      </c>
      <c r="FK181" s="36" t="str">
        <f>IF(AND(Input!$I181="text-tabs",Input!$K181="有"),IF(Input!$M181=1,svg_data!$DP$1,IF(Input!$M181=2,svg_data!$DP$2)),"")</f>
        <v/>
      </c>
      <c r="FL181" s="36" t="str">
        <f>IF(AND(Input!$I181="text-tabs",Input!$K181="有"),Input!$G181,"")</f>
        <v/>
      </c>
      <c r="FM181" s="36" t="str">
        <f>IF(AND(Input!$I181="text-tabs",Input!$K181="有"),IF(Input!$M181=1,svg_data!$DR$1,IF(Input!$M181=2,svg_data!$DR$2)),"")</f>
        <v/>
      </c>
      <c r="FN181" s="36" t="str">
        <f>IF(AND(Input!$I181="text-tabs",Input!$K181="有"),Input!$G181,"")</f>
        <v/>
      </c>
      <c r="FO181" s="36" t="str">
        <f>IF(AND(Input!$I181="text-tabs",Input!$K181="有"),IF(Input!$M181=1,svg_data!$DT$1,IF(Input!$M181=2,svg_data!$DT$2)),"")</f>
        <v/>
      </c>
      <c r="FP181" s="36" t="str">
        <f>IF(AND(Input!$I181="text-tabs",Input!$K181="有"),Input!$G181,"")</f>
        <v/>
      </c>
      <c r="FQ181" s="36" t="str">
        <f>IF(AND(Input!$I181="text-tabs",Input!$K181="有"),IF(Input!$M181=1,svg_data!$DV$1,IF(Input!$M181=2,svg_data!$DV$2)),"")</f>
        <v/>
      </c>
      <c r="FR181" s="36" t="str">
        <f>IF(AND(Input!$I181="text-tabs",Input!$K181="有"),Input!$G181,"")</f>
        <v/>
      </c>
      <c r="FS181" s="36" t="str">
        <f>IF(AND(Input!$I181="text-tabs",Input!$K181="有"),IF(Input!$M181=1,svg_data!$DX$1,IF(Input!$M181=2,svg_data!$DX$2)),"")</f>
        <v/>
      </c>
      <c r="FT181" s="36" t="str">
        <f>IF(AND(Input!$I181="text-tabs",Input!$K181="有"),Input!$G181,"")</f>
        <v/>
      </c>
      <c r="FU181" s="36" t="str">
        <f>IF(AND(Input!$I181="text-tabs",Input!$K181="有"),IF(Input!$M181=1,svg_data!$DZ$1,IF(Input!$M181=2,svg_data!$DZ$2)),"")</f>
        <v/>
      </c>
      <c r="FV181" s="36" t="str">
        <f>IF(AND(Input!$I181="text-tabs",Input!$K181="有"),Input!$G181,"")</f>
        <v/>
      </c>
      <c r="FW181" s="36" t="str">
        <f>IF(AND(Input!$I181="text-tabs",Input!$K181="有"),IF(Input!$M181=1,svg_data!$EB$1,IF(Input!$M181=2,svg_data!$EB$2)),"")</f>
        <v/>
      </c>
      <c r="FX181" s="36" t="str">
        <f>IF(AND(Input!$I181="text-tabs",Input!$K181="有"),Input!$G181,"")</f>
        <v/>
      </c>
      <c r="FY181" s="36" t="str">
        <f>IF(AND(Input!$I181="text-tabs",Input!$K181="有"),IF(Input!$M181=1,svg_data!$ED$1,IF(Input!$M181=2,svg_data!$ED$2)),"")</f>
        <v/>
      </c>
      <c r="FZ181" s="36" t="str">
        <f>IF(AND(Input!$I181="text-tabs",Input!$K181="有"),Input!$G181,"")</f>
        <v/>
      </c>
      <c r="GA181" s="36" t="str">
        <f>IF(AND(Input!$I181="text-tabs",Input!$K181="有"),IF(Input!$M181=1,svg_data!$EF$1,IF(Input!$M181=2,svg_data!$EF$2)),"")</f>
        <v/>
      </c>
      <c r="GB181" s="36" t="str">
        <f>IF(AND(Input!$I181="text-tabs",Input!$K181="有"),Input!$G181,"")</f>
        <v/>
      </c>
      <c r="GC181" s="36" t="str">
        <f>IF(AND(Input!$I181="text-tabs",Input!$K181="有"),IF(Input!$M181=1,svg_data!$EH$1,IF(Input!$M181=2,svg_data!$EH$2)),"")</f>
        <v/>
      </c>
      <c r="GD181" s="36" t="str">
        <f>IF(AND(Input!$I181="text-tabs",Input!$K181="有"),Input!$G181,"")</f>
        <v/>
      </c>
      <c r="GE181" s="36" t="str">
        <f>IF(AND(Input!$I181="text-tabs",Input!$K181="有"),IF(Input!$M181=1,svg_data!$EJ$1,IF(Input!$M181=2,svg_data!$EJ$2)),"")</f>
        <v/>
      </c>
      <c r="GF181" s="36" t="str">
        <f>IF(AND(Input!$I181="text-tabs",Input!$K181="有"),Input!$G181,"")</f>
        <v/>
      </c>
      <c r="GG181" s="36" t="str">
        <f>IF(AND(Input!$I181="text-tabs",Input!$K181="有"),IF(Input!$M181=1,svg_data!$EL$1,IF(Input!$M181=2,svg_data!$EL$2)),"")</f>
        <v/>
      </c>
      <c r="GH181" s="36" t="str">
        <f>IF(AND(Input!$I181="text-tabs",Input!$K181="有"),Input!$G181,"")</f>
        <v/>
      </c>
      <c r="GI181" s="36" t="str">
        <f>IF(AND(Input!$I181="text-tabs",Input!$K181="有"),IF(Input!$M181=1,svg_data!$EN$1,IF(Input!$M181=2,svg_data!$EN$2)),"")</f>
        <v/>
      </c>
      <c r="GJ181" s="36" t="str">
        <f>IF(AND(Input!$I181="text-tabs",Input!$K181="有"),Input!$G181,"")</f>
        <v/>
      </c>
      <c r="GK181" s="36" t="str">
        <f>IF(AND(Input!$I181="text-tabs",Input!$K181="有"),IF(Input!$M181=1,svg_data!$EP$1,IF(Input!$M181=2,svg_data!$EP$2)),"")</f>
        <v/>
      </c>
      <c r="GL181" s="36" t="str">
        <f>IF(AND(Input!$I181="text-tabs",Input!$K181="有"),Input!$G181,"")</f>
        <v/>
      </c>
      <c r="GM181" s="36" t="str">
        <f>IF(AND(Input!$I181="text-tabs",Input!$K181="有"),svg_data!$ER$1,"")</f>
        <v/>
      </c>
      <c r="GN181" s="36" t="str">
        <f>IF(AND(Input!$I181="text-tabs",Input!$K181="有"),Input!$G181,"")</f>
        <v/>
      </c>
      <c r="GO181" s="36" t="str">
        <f>IF(AND(Input!$I181="text-tabs",Input!$K181="有"),svg_data!$ET$1,"")</f>
        <v/>
      </c>
      <c r="GP181" s="36" t="str">
        <f>IF(AND(Input!$I181="text-tabs",Input!$K181="有"),Input!$G181,"")</f>
        <v/>
      </c>
      <c r="GQ181" s="36" t="str">
        <f>IF(AND(Input!$I181="text-tabs",Input!$K181="有"),svg_data!$EV$1,"")</f>
        <v/>
      </c>
      <c r="GR181" s="36" t="str">
        <f>IF(AND(Input!$I181="text-tabs",Input!$K181="有"),Input!$G181,"")</f>
        <v/>
      </c>
      <c r="GS181" s="36" t="str">
        <f>IF(AND(Input!$I181="text-tabs",Input!$K181="有"),svg_data!$EX$1,"")</f>
        <v/>
      </c>
      <c r="GT181" s="36" t="str">
        <f>IF(AND(Input!$I181="text-tabs",Input!$K181="有"),IF(Input!$O181="無","",svg_data!$EY$1),"")</f>
        <v/>
      </c>
      <c r="GU181" s="36" t="str">
        <f>IF(AND(Input!$I181="text-tabs",Input!$K181="有"),IF(Input!$O181="無","",Input!$G181),"")</f>
        <v/>
      </c>
      <c r="GV181" s="36" t="str">
        <f>IF(AND(Input!$I181="text-tabs",Input!$K181="有"),IF(Input!$O181="無","",Input!$O181),"")</f>
        <v/>
      </c>
      <c r="GW181" s="36" t="str">
        <f>IF(AND(Input!$I181="text-tabs",Input!$K181="有"),IF(Input!$O181="無","",svg_data!$FA$1),"")</f>
        <v/>
      </c>
      <c r="GX181" s="36" t="str">
        <f>IF(AND(Input!$I181="text-tabs",Input!$K181="有"),IF(Input!$O181="無","",Input!$P181),"")</f>
        <v/>
      </c>
      <c r="GY181" s="36" t="str">
        <f>IF(AND(Input!$I181="text-tabs",Input!$K181="有"),IF(Input!$O181="無","",svg_data!$FC$1),"")</f>
        <v/>
      </c>
      <c r="GZ181" s="36" t="str">
        <f>IF(AND(Input!$I181="text-tabs",Input!$K181="有"),svg_data!$FD$1,"")</f>
        <v/>
      </c>
      <c r="HA181" s="36" t="str">
        <f>IF(AND(Input!$I181="text-tabs",Input!$K181="有"),$HA$1,"")</f>
        <v/>
      </c>
      <c r="HB181" s="36" t="str">
        <f>IF(AND(Input!$I181="text-tabs",Input!$V181="有",Input!$W181&lt;&gt;""),$HB$1,"")</f>
        <v/>
      </c>
      <c r="HC181" s="36" t="str">
        <f>IF(AND(Input!$I181="text-tabs",Input!$V181="有",Input!$W181&lt;&gt;""),Input!$U181,"")</f>
        <v/>
      </c>
      <c r="HD181" s="36" t="str">
        <f>IF(AND(Input!$I181="text-tabs",Input!$V181="有",Input!$W181&lt;&gt;""),$HD$1,"")</f>
        <v/>
      </c>
      <c r="HE181" s="36" t="str">
        <f>IF(AND(Input!$I181="text-tabs",Input!$V181="有",Input!$W181&lt;&gt;""),$HE$1,"")</f>
        <v/>
      </c>
      <c r="HF181" s="36" t="str">
        <f>IF(AND(Input!$I181="text-tabs",Input!$V181="有",Input!$W181&lt;&gt;""),$HF$1,"")</f>
        <v/>
      </c>
      <c r="HG181" s="36" t="str">
        <f>IF(AND(Input!$I181="text-tabs",Input!$V181="有",Input!$W181&lt;&gt;""),Input!$X181,"")</f>
        <v/>
      </c>
      <c r="HH181" s="36" t="str">
        <f>IF(AND(Input!$I181="text-tabs",Input!$V181="有",Input!$W181&lt;&gt;""),$HH$1,"")</f>
        <v/>
      </c>
      <c r="HI181" s="36" t="str">
        <f>IF(AND(Input!$I181="text-tabs",Input!$V181="有",Input!$W181&lt;&gt;""),Input!$W181,"")</f>
        <v/>
      </c>
      <c r="HJ181" s="36" t="str">
        <f>IF(AND(Input!$I181="text-tabs",Input!$V181="有",Input!$W181&lt;&gt;""),$HJ$1,"")</f>
        <v/>
      </c>
      <c r="HK181" s="36" t="str">
        <f>IF(AND(Input!$I181="text-tabs",Input!$V181="有",Input!$Y181&lt;&gt;"無"),$HK$1,"")</f>
        <v/>
      </c>
      <c r="HL181" s="36" t="str">
        <f>IF(AND(Input!$I181="text-tabs",Input!$V181="有",Input!$Y181&lt;&gt;"無"),$HF$1,"")</f>
        <v/>
      </c>
      <c r="HM181" s="36" t="str">
        <f>IF(AND(Input!$I181="text-tabs",Input!$V181="有",Input!$Y181&lt;&gt;"無"),Input!$Z181,"")</f>
        <v/>
      </c>
      <c r="HN181" s="36" t="str">
        <f>IF(AND(Input!$I181="text-tabs",Input!$V181="有",Input!$Y181&lt;&gt;"無"),$HH$1,"")</f>
        <v/>
      </c>
      <c r="HO181" s="36" t="str">
        <f>IF(AND(Input!$I181="text-tabs",Input!$V181="有",Input!$Y181&lt;&gt;"無"),Input!$Y181,"")</f>
        <v/>
      </c>
      <c r="HP181" s="36" t="str">
        <f>IF(AND(Input!$I181="text-tabs",Input!$V181="有",Input!$Y181&lt;&gt;"無"),$HJ$1,"")</f>
        <v/>
      </c>
      <c r="HQ181" s="36" t="str">
        <f>IF(AND(Input!$I181="text-tabs",Input!$V181="有",Input!$AA181&lt;&gt;"無"),$HQ$1,"")</f>
        <v/>
      </c>
      <c r="HR181" s="36" t="str">
        <f>IF(AND(Input!$I181="text-tabs",Input!$V181="有",Input!$AA181&lt;&gt;"無"),$HR$1,"")</f>
        <v/>
      </c>
      <c r="HS181" s="36" t="str">
        <f>IF(AND(Input!$I181="text-tabs",Input!$V181="有",Input!$AA181&lt;&gt;"無"),Input!$AB181,"")</f>
        <v/>
      </c>
      <c r="HT181" s="36" t="str">
        <f>IF(AND(Input!$I181="text-tabs",Input!$V181="有",Input!$AA181&lt;&gt;"無"),$HT$1,"")</f>
        <v/>
      </c>
      <c r="HU181" s="36" t="str">
        <f>IF(AND(Input!$I181="text-tabs",Input!$V181="有",Input!$AA181&lt;&gt;"無"),Input!$AA181,"")</f>
        <v/>
      </c>
      <c r="HV181" s="36" t="str">
        <f>IF(AND(Input!$I181="text-tabs",Input!$V181="有",Input!$AA181&lt;&gt;"無"),$HV$1,"")</f>
        <v/>
      </c>
      <c r="HW181" s="36" t="str">
        <f>IF(AND(Input!$I181="text-tabs",Input!$V181="有",Input!$AC181&lt;&gt;"無"),$HW$1,"")</f>
        <v/>
      </c>
      <c r="HX181" s="36" t="str">
        <f>IF(AND(Input!$I181="text-tabs",Input!$V181="有",Input!$AC181&lt;&gt;"無"),$HX$1,"")</f>
        <v/>
      </c>
      <c r="HY181" s="36" t="str">
        <f>IF(AND(Input!$I181="text-tabs",Input!$V181="有",Input!$AC181&lt;&gt;"無"),Input!$AD181,"")</f>
        <v/>
      </c>
      <c r="HZ181" s="36" t="str">
        <f>IF(AND(Input!$I181="text-tabs",Input!$V181="有",Input!$AC181&lt;&gt;"無"),$HZ$1,"")</f>
        <v/>
      </c>
      <c r="IA181" s="36" t="str">
        <f>IF(AND(Input!$I181="text-tabs",Input!$V181="有",Input!$AC181&lt;&gt;"無"),Input!$AC181,"")</f>
        <v/>
      </c>
      <c r="IB181" s="36" t="str">
        <f>IF(AND(Input!$I181="text-tabs",Input!$V181="有",Input!$AC181&lt;&gt;"無"),$IB$1,"")</f>
        <v/>
      </c>
      <c r="IC181" s="36" t="str">
        <f>IF(AND(Input!$I181="text-tabs",Input!$V181="有",Input!$AE181&lt;&gt;"無"),$IC$1,"")</f>
        <v/>
      </c>
      <c r="ID181" s="36" t="str">
        <f>IF(AND(Input!$I181="text-tabs",Input!$V181="有",Input!$AE181&lt;&gt;"無"),$HF$1,"")</f>
        <v/>
      </c>
      <c r="IE181" s="36" t="str">
        <f>IF(AND(Input!$I181="text-tabs",Input!$V181="有",Input!$AE181&lt;&gt;"無"),Input!$AF181,"")</f>
        <v/>
      </c>
      <c r="IF181" s="36" t="str">
        <f>IF(AND(Input!$I181="text-tabs",Input!$V181="有",Input!$AE181&lt;&gt;"無"),$HH$1,"")</f>
        <v/>
      </c>
      <c r="IG181" s="36" t="str">
        <f>IF(AND(Input!$I181="text-tabs",Input!$V181="有",Input!$AE181&lt;&gt;"無"),Input!$AE181,"")</f>
        <v/>
      </c>
      <c r="IH181" s="36" t="str">
        <f>IF(AND(Input!$I181="text-tabs",Input!$V181="有",Input!$AE181&lt;&gt;"無"),$HJ$1,"")</f>
        <v/>
      </c>
      <c r="II181" s="36" t="str">
        <f>IF(AND(Input!$I181="text-tabs",Input!$V181="有"),$II$1,"")</f>
        <v/>
      </c>
      <c r="IJ181" s="36" t="str">
        <f>IF(AND(Input!$I181="text-tabs",Input!$AG181="有"),$IJ$1,"")</f>
        <v/>
      </c>
      <c r="IK181" s="36" t="str">
        <f>IF(AND(Input!$I181="text-tabs",Input!$AG181="有"),Input!$AH181,"")</f>
        <v/>
      </c>
      <c r="IL181" s="36" t="str">
        <f>IF(AND(Input!$I181="text-tabs",Input!$AG181="有"),$IL$1,"")</f>
        <v/>
      </c>
      <c r="IM181" s="36" t="str">
        <f>IF(AND(Input!$I181="text-tabs",Input!$AG181="有"),Input!$AI181,"")</f>
        <v/>
      </c>
      <c r="IN181" s="36" t="str">
        <f>IF(AND(Input!$I181="text-tabs",Input!$AG181="有"),$IN$1,"")</f>
        <v/>
      </c>
      <c r="IO181" s="36" t="str">
        <f>IF(Input!$I181="text-tabs",$IO$1,"")</f>
        <v/>
      </c>
      <c r="IP181" s="36" t="str">
        <f>IF(Input!$I181="event",$IP$1,"")</f>
        <v/>
      </c>
      <c r="IQ181" s="36" t="str">
        <f>IF(Input!$I181="event",Input!$R181,"")</f>
        <v/>
      </c>
      <c r="IR181" s="36" t="str">
        <f>IF(Input!$I181="event",$IR$1,"")</f>
        <v/>
      </c>
      <c r="IS181" s="36" t="str">
        <f>IF(Input!$I181="event",$IS$1,"")</f>
        <v/>
      </c>
      <c r="IT181" s="36" t="str">
        <f>IF(Input!$I181="event",Input!$Q181,"")</f>
        <v/>
      </c>
      <c r="IU181" s="36" t="str">
        <f>IF(Input!$I181="event",$IU$1,"")</f>
        <v/>
      </c>
      <c r="IV181" s="36" t="str">
        <f>IF(Input!$I181="image",$IV$1,"")</f>
        <v/>
      </c>
      <c r="IW181" s="36" t="str">
        <f>IF(Input!$I181="image",Input!$S181,"")</f>
        <v/>
      </c>
      <c r="IX181" s="36" t="str">
        <f>IF(Input!$I181="image",$IX$1,"")</f>
        <v/>
      </c>
      <c r="IY181" s="36" t="str">
        <f>IF(AND(Input!$I181="image",Input!$V181="無"),$IY$1,"")</f>
        <v/>
      </c>
      <c r="IZ181" s="36" t="str">
        <f>IF(AND(Input!$I181="image",Input!$V181="無"),Input!$B181,"")</f>
        <v/>
      </c>
      <c r="JA181" s="36" t="str">
        <f>IF(AND(Input!$I181="image",Input!$V181="無"),$JA$1,"")</f>
        <v/>
      </c>
      <c r="JB181" s="36" t="str">
        <f>IF(AND(Input!$I181="image",Input!$V181="有"),$JB$1,"")</f>
        <v/>
      </c>
      <c r="JC181" s="36" t="str">
        <f>IF(AND(Input!$I181="image",Input!$V181="有"),Input!$W181,"")</f>
        <v/>
      </c>
      <c r="JD181" s="36" t="str">
        <f>IF(AND(Input!$I181="image",Input!$V181="有"),$JD$1,"")</f>
        <v/>
      </c>
      <c r="JE181" s="36" t="str">
        <f>IF(AND(Input!$I181="image",Input!$V181="有"),Input!$X181,"")</f>
        <v/>
      </c>
      <c r="JF181" s="36" t="str">
        <f>IF(AND(Input!$I181="image",Input!$V181="有"),$JF$1,"")</f>
        <v/>
      </c>
      <c r="JG181" s="36" t="str">
        <f>IF(Input!$I181="embed",$JG$1,"")</f>
        <v/>
      </c>
      <c r="JH181" s="36" t="str">
        <f>IF(Input!$I181="embed",Input!$X181,"")</f>
        <v/>
      </c>
      <c r="JI181" s="36" t="str">
        <f>IF(Input!$I181="embed",$JI$1,"")</f>
        <v/>
      </c>
      <c r="JJ181" s="36" t="str">
        <f>IF(Input!$I181="embed",$JJ$1,"")</f>
        <v/>
      </c>
      <c r="JK181" s="36" t="str">
        <f>IF(Input!$I181="embed",Input!$R181,"")</f>
        <v/>
      </c>
      <c r="JL181" s="36" t="str">
        <f>IF(Input!$I181="embed",$JL$1,"")</f>
        <v/>
      </c>
      <c r="JM181" s="36" t="str">
        <f>IF(Input!$I181="table",Input!$AI181,"")</f>
        <v/>
      </c>
      <c r="JN181" s="36" t="str">
        <f>IF(Input!$I181="table",Input!$AJ181,"")</f>
        <v/>
      </c>
      <c r="JO181" s="36" t="s">
        <v>0</v>
      </c>
      <c r="JP181" s="36" t="str">
        <f t="shared" si="8"/>
        <v/>
      </c>
    </row>
    <row r="182" spans="1:276" s="36" customFormat="1">
      <c r="A182" s="39" t="str">
        <f t="shared" si="7"/>
        <v>"0":{"category":"未記入","class":"0","id":"0","titleShadow":"",}</v>
      </c>
      <c r="B182" s="36" t="s">
        <v>5</v>
      </c>
      <c r="C182" s="40">
        <f>Input!$G182</f>
        <v>0</v>
      </c>
      <c r="D182" s="36" t="s">
        <v>210</v>
      </c>
      <c r="E182" s="36" t="s">
        <v>23</v>
      </c>
      <c r="F182" s="36" t="str">
        <f>IF(Input!$C182&lt;&gt;"",Input!$C182,"未記入")</f>
        <v>未記入</v>
      </c>
      <c r="G182" s="36" t="s">
        <v>3</v>
      </c>
      <c r="H182" s="36" t="s">
        <v>1</v>
      </c>
      <c r="I182" s="36">
        <f>Input!$I182</f>
        <v>0</v>
      </c>
      <c r="J182" s="36" t="s">
        <v>3</v>
      </c>
      <c r="K182" s="36" t="s">
        <v>4</v>
      </c>
      <c r="L182" s="40">
        <f>Input!$G182</f>
        <v>0</v>
      </c>
      <c r="M182" s="36" t="s">
        <v>3</v>
      </c>
      <c r="N182" s="36" t="str">
        <f>IF(Input!$D182="有",$N$1,"")</f>
        <v/>
      </c>
      <c r="O182" s="36" t="str">
        <f>IF(Input!$D182="有",Input!$A182,"")</f>
        <v/>
      </c>
      <c r="P182" s="36" t="str">
        <f>IF(Input!$D182="有",$P$1,"")</f>
        <v/>
      </c>
      <c r="Q182" s="36" t="str">
        <f>IF(Input!$D182="有",$Q$1,"")</f>
        <v/>
      </c>
      <c r="R182" s="36" t="str">
        <f>IF(Input!$D182="有",LEFT(Input!$E182,1),"")</f>
        <v/>
      </c>
      <c r="S182" s="36" t="str">
        <f>IF(Input!$D182="有",$S$1,"")</f>
        <v/>
      </c>
      <c r="T182" s="36" t="str">
        <f>IF(Input!$D182="有",$T$1,"")</f>
        <v/>
      </c>
      <c r="U182" s="36" t="str">
        <f>IF(Input!$D182="有",Input!$F182,"")</f>
        <v/>
      </c>
      <c r="V182" s="36" t="str">
        <f>IF(Input!$D182="有",$V$1,"")</f>
        <v/>
      </c>
      <c r="W182" s="36" t="s">
        <v>205</v>
      </c>
      <c r="X182" s="36" t="str">
        <f>IF(Input!$H182="有","true",IF(Input!$H182="無","false",""))</f>
        <v/>
      </c>
      <c r="Y182" s="36" t="s">
        <v>3</v>
      </c>
      <c r="Z182" s="36" t="str">
        <f>IF(OR(Input!$I182="text-tabs",Input!$I182="text"),$Z$1,"")</f>
        <v/>
      </c>
      <c r="AA182" s="36" t="str">
        <f>IF(OR(Input!$I182="text-tabs",Input!$I182="text"),Input!$B182,"")</f>
        <v/>
      </c>
      <c r="AB182" s="36" t="str">
        <f>IF(OR(Input!$I182="text-tabs",Input!$I182="text"),$AB$1,"")</f>
        <v/>
      </c>
      <c r="AC182" s="36" t="str">
        <f>IF(AND(OR(Input!$I182="text-tabs",Input!$I182="text"),Input!$T182="無"),$AC$1,"")</f>
        <v/>
      </c>
      <c r="AD182" s="36" t="str">
        <f>IF(AND(OR(Input!$I182="text-tabs",Input!$I182="text"),Input!$T182="無"),Input!$S182,"")</f>
        <v/>
      </c>
      <c r="AE182" s="36" t="str">
        <f>IF(AND(OR(Input!$I182="text-tabs",Input!$I182="text"),Input!$T182="無"),$AE$1,"")</f>
        <v/>
      </c>
      <c r="AF182" s="36" t="str">
        <f>IF(AND(OR(Input!$I182="text-tabs",Input!$I182="text"),Input!$S182="無"),$AF$1,"")</f>
        <v/>
      </c>
      <c r="AG182" s="36" t="str">
        <f>IF(AND(OR(Input!$I182="text-tabs",Input!$I182="text"),Input!$S182="無"),Input!$T182,"")</f>
        <v/>
      </c>
      <c r="AH182" s="36" t="str">
        <f>IF(AND(OR(Input!$I182="text-tabs",Input!$I182="text"),Input!$S182="無"),$AH$1,"")</f>
        <v/>
      </c>
      <c r="AI182" s="36" t="str">
        <f>IF(Input!$I182="text",$AI$1,"")</f>
        <v/>
      </c>
      <c r="AJ182" s="36" t="str">
        <f>IF(Input!$I182="text",Input!$R182,"")</f>
        <v/>
      </c>
      <c r="AK182" s="36" t="str">
        <f>IF(Input!$I182="text",$AK$1,"")</f>
        <v/>
      </c>
      <c r="AL182" s="36" t="str">
        <f>IF(Input!$I182="text-tabs",$AL$1,"")</f>
        <v/>
      </c>
      <c r="AM182" s="36" t="str">
        <f>IF(Input!$I182="text-tabs",$AM$1,"")</f>
        <v/>
      </c>
      <c r="AN182" s="36" t="str">
        <f>IF(Input!$I182="text-tabs",Input!$J182,"")</f>
        <v/>
      </c>
      <c r="AO182" s="36" t="str">
        <f>IF(Input!$I182="text-tabs",$AO$1,"")</f>
        <v/>
      </c>
      <c r="AP182" s="36" t="str">
        <f>IF(Input!$I182="text-tabs",Input!$R182,"")</f>
        <v/>
      </c>
      <c r="AQ182" s="36" t="str">
        <f>IF(Input!$I182="text-tabs",$AQ$1,"")</f>
        <v/>
      </c>
      <c r="AR182" s="36" t="str">
        <f>IF(AND(Input!$I182="text-tabs",Input!$K182="有"),$AR$1,"")</f>
        <v/>
      </c>
      <c r="AS182" s="36" t="str">
        <f>IF(AND(Input!$I182="text-tabs",Input!$K182="有"),Input!$L182,"")</f>
        <v/>
      </c>
      <c r="AT182" s="36" t="str">
        <f>IF(AND(Input!$I182="text-tabs",Input!$K182="有"),$AT$1,"")</f>
        <v/>
      </c>
      <c r="AU182" s="36" t="str">
        <f>IF(AND(Input!$I182="text-tabs",Input!$K182="有"),Input!$N182,"")</f>
        <v/>
      </c>
      <c r="AV182" s="36" t="str">
        <f>IF(AND(Input!$I182="text-tabs",Input!$K182="有"),"&lt;br&gt;","")</f>
        <v/>
      </c>
      <c r="AW182" s="36" t="str">
        <f>IF(AND(Input!$I182="text-tabs",Input!$K182="有"),IF(Input!$M182=1,svg_data!$A$1,IF(Input!$M182=2,svg_data!$A$2)),"")</f>
        <v/>
      </c>
      <c r="AX182" s="36" t="str">
        <f>IF(AND(Input!$I182="text-tabs",Input!$K182="有"),Input!$G182,"")</f>
        <v/>
      </c>
      <c r="AY182" s="36" t="str">
        <f>IF(AND(Input!$I182="text-tabs",Input!$K182="有"),IF(Input!$M182=1,svg_data!$C$1,IF(Input!$M182=2,svg_data!$C$2)),"")</f>
        <v/>
      </c>
      <c r="AZ182" s="36" t="str">
        <f>IF(AND(Input!$I182="text-tabs",Input!$K182="有"),Input!$G182,"")</f>
        <v/>
      </c>
      <c r="BA182" s="36" t="str">
        <f>IF(AND(Input!$I182="text-tabs",Input!$K182="有"),IF(Input!$M182=1,svg_data!$E$1,IF(Input!$M182=2,svg_data!$E$2)),"")</f>
        <v/>
      </c>
      <c r="BB182" s="36" t="str">
        <f>IF(AND(Input!$I182="text-tabs",Input!$K182="有"),Input!$G182,"")</f>
        <v/>
      </c>
      <c r="BC182" s="36" t="str">
        <f>IF(AND(Input!$I182="text-tabs",Input!$K182="有"),IF(Input!$M182=1,svg_data!$G$1,IF(Input!$M182=2,svg_data!$G$2)),"")</f>
        <v/>
      </c>
      <c r="BD182" s="36" t="str">
        <f>IF(AND(Input!$I182="text-tabs",Input!$K182="有"),Input!$G182,"")</f>
        <v/>
      </c>
      <c r="BE182" s="36" t="str">
        <f>IF(AND(Input!$I182="text-tabs",Input!$K182="有"),IF(Input!$M182=1,svg_data!$I$1,IF(Input!$M182=2,svg_data!$I$2)),"")</f>
        <v/>
      </c>
      <c r="BF182" s="36" t="str">
        <f>IF(AND(Input!$I182="text-tabs",Input!$K182="有"),Input!$G182,"")</f>
        <v/>
      </c>
      <c r="BG182" s="36" t="str">
        <f>IF(AND(Input!$I182="text-tabs",Input!$K182="有"),IF(Input!$M182=1,svg_data!$K$1,IF(Input!$M182=2,svg_data!$K$2)),"")</f>
        <v/>
      </c>
      <c r="BH182" s="36" t="str">
        <f>IF(AND(Input!$I182="text-tabs",Input!$K182="有"),Input!$G182,"")</f>
        <v/>
      </c>
      <c r="BI182" s="36" t="str">
        <f>IF(AND(Input!$I182="text-tabs",Input!$K182="有"),IF(Input!$M182=1,svg_data!$M$1,IF(Input!$M182=2,svg_data!$M$2)),"")</f>
        <v/>
      </c>
      <c r="BJ182" s="36" t="str">
        <f>IF(AND(Input!$I182="text-tabs",Input!$K182="有"),Input!$G182,"")</f>
        <v/>
      </c>
      <c r="BK182" s="36" t="str">
        <f>IF(AND(Input!$I182="text-tabs",Input!$K182="有"),IF(Input!$M182=1,svg_data!$O$1,IF(Input!$M182=2,svg_data!$O$2)),"")</f>
        <v/>
      </c>
      <c r="BL182" s="36" t="str">
        <f>IF(AND(Input!$I182="text-tabs",Input!$K182="有"),Input!$G182,"")</f>
        <v/>
      </c>
      <c r="BM182" s="36" t="str">
        <f>IF(AND(Input!$I182="text-tabs",Input!$K182="有"),IF(Input!$M182=1,svg_data!$Q$1,IF(Input!$M182=2,svg_data!$Q$2)),"")</f>
        <v/>
      </c>
      <c r="BN182" s="36" t="str">
        <f>IF(AND(Input!$I182="text-tabs",Input!$K182="有"),Input!$G182,"")</f>
        <v/>
      </c>
      <c r="BO182" s="36" t="str">
        <f>IF(AND(Input!$I182="text-tabs",Input!$K182="有"),IF(Input!$M182=1,svg_data!$S$1,IF(Input!$M182=2,svg_data!$S$2)),"")</f>
        <v/>
      </c>
      <c r="BP182" s="36" t="str">
        <f>IF(AND(Input!$I182="text-tabs",Input!$K182="有"),Input!$G182,"")</f>
        <v/>
      </c>
      <c r="BQ182" s="36" t="str">
        <f>IF(AND(Input!$I182="text-tabs",Input!$K182="有"),IF(Input!$M182=1,svg_data!$U$1,IF(Input!$M182=2,svg_data!$U$2)),"")</f>
        <v/>
      </c>
      <c r="BR182" s="36" t="str">
        <f>IF(AND(Input!$I182="text-tabs",Input!$K182="有"),Input!$G182,"")</f>
        <v/>
      </c>
      <c r="BS182" s="36" t="str">
        <f>IF(AND(Input!$I182="text-tabs",Input!$K182="有"),IF(Input!$M182=1,svg_data!$W$1,IF(Input!$M182=2,svg_data!$W$2)),"")</f>
        <v/>
      </c>
      <c r="BT182" s="36" t="str">
        <f>IF(AND(Input!$I182="text-tabs",Input!$K182="有"),Input!$G182,"")</f>
        <v/>
      </c>
      <c r="BU182" s="36" t="str">
        <f>IF(AND(Input!$I182="text-tabs",Input!$K182="有"),IF(Input!$M182=1,svg_data!$Y$1,IF(Input!$M182=2,svg_data!$Y$2)),"")</f>
        <v/>
      </c>
      <c r="BV182" s="36" t="str">
        <f>IF(AND(Input!$I182="text-tabs",Input!$K182="有"),Input!$G182,"")</f>
        <v/>
      </c>
      <c r="BW182" s="36" t="str">
        <f>IF(AND(Input!$I182="text-tabs",Input!$K182="有"),IF(Input!$M182=1,svg_data!$AA$1,IF(Input!$M182=2,svg_data!$AA$2)),"")</f>
        <v/>
      </c>
      <c r="BX182" s="36" t="str">
        <f>IF(AND(Input!$I182="text-tabs",Input!$K182="有"),Input!$G182,"")</f>
        <v/>
      </c>
      <c r="BY182" s="36" t="str">
        <f>IF(AND(Input!$I182="text-tabs",Input!$K182="有"),IF(Input!$M182=1,svg_data!$AC$1,IF(Input!$M182=2,svg_data!$AC$2)),"")</f>
        <v/>
      </c>
      <c r="BZ182" s="36" t="str">
        <f>IF(AND(Input!$I182="text-tabs",Input!$K182="有"),Input!$G182,"")</f>
        <v/>
      </c>
      <c r="CA182" s="36" t="str">
        <f>IF(AND(Input!$I182="text-tabs",Input!$K182="有"),IF(Input!$M182=1,svg_data!$AE$1,IF(Input!$M182=2,svg_data!$AE$2)),"")</f>
        <v/>
      </c>
      <c r="CB182" s="36" t="str">
        <f>IF(AND(Input!$I182="text-tabs",Input!$K182="有"),Input!$G182,"")</f>
        <v/>
      </c>
      <c r="CC182" s="36" t="str">
        <f>IF(AND(Input!$I182="text-tabs",Input!$K182="有"),IF(Input!$M182=1,svg_data!$AG$1,IF(Input!$M182=2,svg_data!$AG$2)),"")</f>
        <v/>
      </c>
      <c r="CD182" s="36" t="str">
        <f>IF(AND(Input!$I182="text-tabs",Input!$K182="有"),Input!$G182,"")</f>
        <v/>
      </c>
      <c r="CE182" s="36" t="str">
        <f>IF(AND(Input!$I182="text-tabs",Input!$K182="有"),IF(Input!$M182=1,svg_data!$AI$1,IF(Input!$M182=2,svg_data!$AI$2)),"")</f>
        <v/>
      </c>
      <c r="CF182" s="36" t="str">
        <f>IF(AND(Input!$I182="text-tabs",Input!$K182="有"),Input!$G182,"")</f>
        <v/>
      </c>
      <c r="CG182" s="36" t="str">
        <f>IF(AND(Input!$I182="text-tabs",Input!$K182="有"),IF(Input!$M182=1,svg_data!$AK$1,IF(Input!$M182=2,svg_data!$AK$2)),"")</f>
        <v/>
      </c>
      <c r="CH182" s="36" t="str">
        <f>IF(AND(Input!$I182="text-tabs",Input!$K182="有"),Input!$G182,"")</f>
        <v/>
      </c>
      <c r="CI182" s="36" t="str">
        <f>IF(AND(Input!$I182="text-tabs",Input!$K182="有"),IF(Input!$M182=1,svg_data!$AM$1,IF(Input!$M182=2,svg_data!$AM$2)),"")</f>
        <v/>
      </c>
      <c r="CJ182" s="36" t="str">
        <f>IF(AND(Input!$I182="text-tabs",Input!$K182="有"),Input!$G182,"")</f>
        <v/>
      </c>
      <c r="CK182" s="36" t="str">
        <f>IF(AND(Input!$I182="text-tabs",Input!$K182="有"),IF(Input!$M182=1,svg_data!$AO$1,IF(Input!$M182=2,svg_data!$AO$2)),"")</f>
        <v/>
      </c>
      <c r="CL182" s="36" t="str">
        <f>IF(AND(Input!$I182="text-tabs",Input!$K182="有"),Input!$G182,"")</f>
        <v/>
      </c>
      <c r="CM182" s="36" t="str">
        <f>IF(AND(Input!$I182="text-tabs",Input!$K182="有"),IF(Input!$M182=1,svg_data!$AQ$1,IF(Input!$M182=2,svg_data!$AQ$2)),"")</f>
        <v/>
      </c>
      <c r="CN182" s="36" t="str">
        <f>IF(AND(Input!$I182="text-tabs",Input!$K182="有"),Input!$G182,"")</f>
        <v/>
      </c>
      <c r="CO182" s="36" t="str">
        <f>IF(AND(Input!$I182="text-tabs",Input!$K182="有"),IF(Input!$M182=1,svg_data!$AS$1,IF(Input!$M182=2,svg_data!$AS$2)),"")</f>
        <v/>
      </c>
      <c r="CP182" s="36" t="str">
        <f>IF(AND(Input!$I182="text-tabs",Input!$K182="有"),Input!$G182,"")</f>
        <v/>
      </c>
      <c r="CQ182" s="36" t="str">
        <f>IF(AND(Input!$I182="text-tabs",Input!$K182="有"),IF(Input!$M182=1,svg_data!$AU$1,IF(Input!$M182=2,svg_data!$AU$2)),"")</f>
        <v/>
      </c>
      <c r="CR182" s="36" t="str">
        <f>IF(AND(Input!$I182="text-tabs",Input!$K182="有"),Input!$G182,"")</f>
        <v/>
      </c>
      <c r="CS182" s="36" t="str">
        <f>IF(AND(Input!$I182="text-tabs",Input!$K182="有"),IF(Input!$M182=1,svg_data!$AW$1,IF(Input!$M182=2,svg_data!$AW$2)),"")</f>
        <v/>
      </c>
      <c r="CT182" s="36" t="str">
        <f>IF(AND(Input!$I182="text-tabs",Input!$K182="有"),Input!$G182,"")</f>
        <v/>
      </c>
      <c r="CU182" s="36" t="str">
        <f>IF(AND(Input!$I182="text-tabs",Input!$K182="有"),IF(Input!$M182=1,svg_data!$AY$1,IF(Input!$M182=2,svg_data!$AY$2)),"")</f>
        <v/>
      </c>
      <c r="CV182" s="36" t="str">
        <f>IF(AND(Input!$I182="text-tabs",Input!$K182="有"),Input!$G182,"")</f>
        <v/>
      </c>
      <c r="CW182" s="36" t="str">
        <f>IF(AND(Input!$I182="text-tabs",Input!$K182="有"),IF(Input!$M182=1,svg_data!$BA$1,IF(Input!$M182=2,svg_data!$BA$2)),"")</f>
        <v/>
      </c>
      <c r="CX182" s="36" t="str">
        <f>IF(AND(Input!$I182="text-tabs",Input!$K182="有"),Input!$G182,"")</f>
        <v/>
      </c>
      <c r="CY182" s="36" t="str">
        <f>IF(AND(Input!$I182="text-tabs",Input!$K182="有"),IF(Input!$M182=1,svg_data!$BC$1,IF(Input!$M182=2,svg_data!$BC$2)),"")</f>
        <v/>
      </c>
      <c r="CZ182" s="36" t="str">
        <f>IF(AND(Input!$I182="text-tabs",Input!$K182="有"),Input!$G182,"")</f>
        <v/>
      </c>
      <c r="DA182" s="36" t="str">
        <f>IF(AND(Input!$I182="text-tabs",Input!$K182="有"),IF(Input!$M182=1,svg_data!$BE$1,IF(Input!$M182=2,svg_data!$BE$2)),"")</f>
        <v/>
      </c>
      <c r="DB182" s="36" t="str">
        <f>IF(AND(Input!$I182="text-tabs",Input!$K182="有"),Input!$G182,"")</f>
        <v/>
      </c>
      <c r="DC182" s="36" t="str">
        <f>IF(AND(Input!$I182="text-tabs",Input!$K182="有"),IF(Input!$M182=1,svg_data!$BG$1,IF(Input!$M182=2,svg_data!$BG$2)),"")</f>
        <v/>
      </c>
      <c r="DD182" s="36" t="str">
        <f>IF(AND(Input!$I182="text-tabs",Input!$K182="有"),Input!$G182,"")</f>
        <v/>
      </c>
      <c r="DE182" s="36" t="str">
        <f>IF(AND(Input!$I182="text-tabs",Input!$K182="有"),IF(Input!$M182=1,svg_data!$BI$1,IF(Input!$M182=2,svg_data!$BI$2)),"")</f>
        <v/>
      </c>
      <c r="DF182" s="36" t="str">
        <f>IF(AND(Input!$I182="text-tabs",Input!$K182="有"),Input!$G182,"")</f>
        <v/>
      </c>
      <c r="DG182" s="36" t="str">
        <f>IF(AND(Input!$I182="text-tabs",Input!$K182="有"),IF(Input!$M182=1,svg_data!$BK$1,IF(Input!$M182=2,svg_data!$BK$2)),"")</f>
        <v/>
      </c>
      <c r="DH182" s="36" t="str">
        <f>IF(AND(Input!$I182="text-tabs",Input!$K182="有"),Input!$G182,"")</f>
        <v/>
      </c>
      <c r="DI182" s="36" t="str">
        <f>IF(AND(Input!$I182="text-tabs",Input!$K182="有"),IF(Input!$M182=1,svg_data!$BM$1,IF(Input!$M182=2,svg_data!$BM$2)),"")</f>
        <v/>
      </c>
      <c r="DJ182" s="36" t="str">
        <f>IF(AND(Input!$I182="text-tabs",Input!$K182="有"),svg_data!$BN$1,"")</f>
        <v/>
      </c>
      <c r="DK182" s="36" t="str">
        <f>IF(AND(Input!$I182="text-tabs",Input!$K182="有"),Input!$G182,"")</f>
        <v/>
      </c>
      <c r="DL182" s="36" t="str">
        <f>IF(AND(Input!$I182="text-tabs",Input!$K182="有"),svg_data!$BP$1,"")</f>
        <v/>
      </c>
      <c r="DM182" s="36" t="str">
        <f>IF(AND(Input!$I182="text-tabs",Input!$K182="有"),svg_data!$BQ$1,"")</f>
        <v/>
      </c>
      <c r="DN182" s="36" t="str">
        <f>IF(AND(Input!$I182="text-tabs",Input!$K182="有"),Input!$G182,"")</f>
        <v/>
      </c>
      <c r="DO182" s="36" t="str">
        <f>IF(AND(Input!$I182="text-tabs",Input!$K182="有"),svg_data!$BS$1,"")</f>
        <v/>
      </c>
      <c r="DP182" s="36" t="str">
        <f>IF(AND(Input!$I182="text-tabs",Input!$K182="有"),Input!$G182,"")</f>
        <v/>
      </c>
      <c r="DQ182" s="36" t="str">
        <f>IF(AND(Input!$I182="text-tabs",Input!$K182="有"),svg_data!$BU$1,"")</f>
        <v/>
      </c>
      <c r="DR182" s="36" t="str">
        <f>IF(AND(Input!$I182="text-tabs",Input!$K182="有"),Input!$G182,"")</f>
        <v/>
      </c>
      <c r="DS182" s="36" t="str">
        <f>IF(AND(Input!$I182="text-tabs",Input!$K182="有"),IF(Input!$M182=1,svg_data!$BW$1,IF(Input!$M182=2,svg_data!$BW$2)),"")</f>
        <v/>
      </c>
      <c r="DT182" s="36" t="str">
        <f>IF(AND(Input!$I182="text-tabs",Input!$K182="有"),IF(Input!$M182=1,svg_data!$BY$1,IF(Input!$M182=2,"")),"")</f>
        <v/>
      </c>
      <c r="DU182" s="36" t="str">
        <f>IF(AND(Input!$I182="text-tabs",Input!$K182="有"),IF(Input!$M182=1,Input!$G182,IF(Input!$M182=2,"")),"")</f>
        <v/>
      </c>
      <c r="DV182" s="42" t="str">
        <f>IF(AND(Input!$I182="text-tabs",Input!$K182="有"),IF(Input!$M182=1,svg_data!$CA$1,IF(Input!$M182=2,svg_data!$CA$2)),"")</f>
        <v/>
      </c>
      <c r="DW182" s="36" t="str">
        <f>IF(AND(Input!$I182="text-tabs",Input!$K182="有"),IF(Input!$M182=1,svg_data!$CB$1,IF(Input!$M182=2,svg_data!$CB$2)),"")</f>
        <v/>
      </c>
      <c r="DX182" s="36" t="str">
        <f>IF(AND(Input!$I182="text-tabs",Input!$K182="有"),Input!$G182,"")</f>
        <v/>
      </c>
      <c r="DY182" s="36" t="str">
        <f>IF(AND(Input!$I182="text-tabs",Input!$K182="有"),IF(Input!$M182=1,svg_data!$CD$1,IF(Input!$M182=2,svg_data!$CD$2)),"")</f>
        <v/>
      </c>
      <c r="DZ182" s="36" t="str">
        <f>IF(AND(Input!$I182="text-tabs",Input!$K182="有"),Input!$G182,"")</f>
        <v/>
      </c>
      <c r="EA182" s="36" t="str">
        <f>IF(AND(Input!$I182="text-tabs",Input!$K182="有"),IF(Input!$M182=1,svg_data!$CF$1,IF(Input!$M182=2,svg_data!$CF$2)),"")</f>
        <v/>
      </c>
      <c r="EB182" s="36" t="str">
        <f>IF(AND(Input!$I182="text-tabs",Input!$K182="有"),Input!$G182,"")</f>
        <v/>
      </c>
      <c r="EC182" s="36" t="str">
        <f>IF(AND(Input!$I182="text-tabs",Input!$K182="有"),IF(Input!$M182=1,svg_data!$CH$1,IF(Input!$M182=2,svg_data!$CH$2)),"")</f>
        <v/>
      </c>
      <c r="ED182" s="36" t="str">
        <f>IF(AND(Input!$I182="text-tabs",Input!$K182="有"),Input!$G182,"")</f>
        <v/>
      </c>
      <c r="EE182" s="36" t="str">
        <f>IF(AND(Input!$I182="text-tabs",Input!$K182="有"),IF(Input!$M182=1,svg_data!$CJ$1,IF(Input!$M182=2,svg_data!$CJ$2)),"")</f>
        <v/>
      </c>
      <c r="EF182" s="36" t="str">
        <f>IF(AND(Input!$I182="text-tabs",Input!$K182="有"),Input!$G182,"")</f>
        <v/>
      </c>
      <c r="EG182" s="36" t="str">
        <f>IF(AND(Input!$I182="text-tabs",Input!$K182="有"),IF(Input!$M182=1,svg_data!$CL$1,IF(Input!$M182=2,svg_data!$CL$2)),"")</f>
        <v/>
      </c>
      <c r="EH182" s="36" t="str">
        <f>IF(AND(Input!$I182="text-tabs",Input!$K182="有"),Input!$G182,"")</f>
        <v/>
      </c>
      <c r="EI182" s="36" t="str">
        <f>IF(AND(Input!$I182="text-tabs",Input!$K182="有"),IF(Input!$M182=1,svg_data!$CN$1,IF(Input!$M182=2,svg_data!$CN$2)),"")</f>
        <v/>
      </c>
      <c r="EJ182" s="36" t="str">
        <f>IF(AND(Input!$I182="text-tabs",Input!$K182="有"),Input!$G182,"")</f>
        <v/>
      </c>
      <c r="EK182" s="36" t="str">
        <f>IF(AND(Input!$I182="text-tabs",Input!$K182="有"),IF(Input!$M182=1,svg_data!$CP$1,IF(Input!$M182=2,svg_data!$CP$2)),"")</f>
        <v/>
      </c>
      <c r="EL182" s="36" t="str">
        <f>IF(AND(Input!$I182="text-tabs",Input!$K182="有"),Input!$G182,"")</f>
        <v/>
      </c>
      <c r="EM182" s="36" t="str">
        <f>IF(AND(Input!$I182="text-tabs",Input!$K182="有"),IF(Input!$M182=1,svg_data!$CR$1,IF(Input!$M182=2,svg_data!$CR$2)),"")</f>
        <v/>
      </c>
      <c r="EN182" s="36" t="str">
        <f>IF(AND(Input!$I182="text-tabs",Input!$K182="有"),Input!$G182,"")</f>
        <v/>
      </c>
      <c r="EO182" s="36" t="str">
        <f>IF(AND(Input!$I182="text-tabs",Input!$K182="有"),IF(Input!$M182=1,svg_data!$CT$1,IF(Input!$M182=2,svg_data!$CT$2)),"")</f>
        <v/>
      </c>
      <c r="EP182" s="36" t="str">
        <f>IF(AND(Input!$I182="text-tabs",Input!$K182="有"),Input!$G182,"")</f>
        <v/>
      </c>
      <c r="EQ182" s="36" t="str">
        <f>IF(AND(Input!$I182="text-tabs",Input!$K182="有"),IF(Input!$M182=1,svg_data!$CV$1,IF(Input!$M182=2,svg_data!$CV$2)),"")</f>
        <v/>
      </c>
      <c r="ER182" s="36" t="str">
        <f>IF(AND(Input!$I182="text-tabs",Input!$K182="有"),Input!$G182,"")</f>
        <v/>
      </c>
      <c r="ES182" s="36" t="str">
        <f>IF(AND(Input!$I182="text-tabs",Input!$K182="有"),IF(Input!$M182=1,svg_data!$CX$1,IF(Input!$M182=2,svg_data!$CX$2)),"")</f>
        <v/>
      </c>
      <c r="ET182" s="36" t="str">
        <f>IF(AND(Input!$I182="text-tabs",Input!$K182="有"),Input!$G182,"")</f>
        <v/>
      </c>
      <c r="EU182" s="36" t="str">
        <f>IF(AND(Input!$I182="text-tabs",Input!$K182="有"),IF(Input!$M182=1,svg_data!$CZ$1,IF(Input!$M182=2,svg_data!$CZ$2)),"")</f>
        <v/>
      </c>
      <c r="EV182" s="36" t="str">
        <f>IF(AND(Input!$I182="text-tabs",Input!$K182="有"),Input!$G182,"")</f>
        <v/>
      </c>
      <c r="EW182" s="36" t="str">
        <f>IF(AND(Input!$I182="text-tabs",Input!$K182="有"),IF(Input!$M182=1,svg_data!$DB$1,IF(Input!$M182=2,svg_data!$DB$2)),"")</f>
        <v/>
      </c>
      <c r="EX182" s="36" t="str">
        <f>IF(AND(Input!$I182="text-tabs",Input!$K182="有"),Input!$G182,"")</f>
        <v/>
      </c>
      <c r="EY182" s="36" t="str">
        <f>IF(AND(Input!$I182="text-tabs",Input!$K182="有"),IF(Input!$M182=1,svg_data!$DD$1,IF(Input!$M182=2,svg_data!$DD$2)),"")</f>
        <v/>
      </c>
      <c r="EZ182" s="36" t="str">
        <f>IF(AND(Input!$I182="text-tabs",Input!$K182="有"),Input!$G182,"")</f>
        <v/>
      </c>
      <c r="FA182" s="36" t="str">
        <f>IF(AND(Input!$I182="text-tabs",Input!$K182="有"),IF(Input!$M182=1,svg_data!$DF$1,IF(Input!$M182=2,svg_data!$DF$2)),"")</f>
        <v/>
      </c>
      <c r="FB182" s="36" t="str">
        <f>IF(AND(Input!$I182="text-tabs",Input!$K182="有"),Input!$G182,"")</f>
        <v/>
      </c>
      <c r="FC182" s="36" t="str">
        <f>IF(AND(Input!$I182="text-tabs",Input!$K182="有"),IF(Input!$M182=1,svg_data!$DH$1,IF(Input!$M182=2,svg_data!$DH$2)),"")</f>
        <v/>
      </c>
      <c r="FD182" s="36" t="str">
        <f>IF(AND(Input!$I182="text-tabs",Input!$K182="有"),Input!$G182,"")</f>
        <v/>
      </c>
      <c r="FE182" s="36" t="str">
        <f>IF(AND(Input!$I182="text-tabs",Input!$K182="有"),IF(Input!$M182=1,svg_data!$DJ$1,IF(Input!$M182=2,svg_data!$DJ$2)),"")</f>
        <v/>
      </c>
      <c r="FF182" s="36" t="str">
        <f>IF(AND(Input!$I182="text-tabs",Input!$K182="有"),Input!$G182,"")</f>
        <v/>
      </c>
      <c r="FG182" s="36" t="str">
        <f>IF(AND(Input!$I182="text-tabs",Input!$K182="有"),IF(Input!$M182=1,svg_data!$DL$1,IF(Input!$M182=2,svg_data!$DL$2)),"")</f>
        <v/>
      </c>
      <c r="FH182" s="36" t="str">
        <f>IF(AND(Input!$I182="text-tabs",Input!$K182="有"),Input!$G182,"")</f>
        <v/>
      </c>
      <c r="FI182" s="36" t="str">
        <f>IF(AND(Input!$I182="text-tabs",Input!$K182="有"),IF(Input!$M182=1,svg_data!$DN$1,IF(Input!$M182=2,svg_data!$DN$2)),"")</f>
        <v/>
      </c>
      <c r="FJ182" s="36" t="str">
        <f>IF(AND(Input!$I182="text-tabs",Input!$K182="有"),Input!$G182,"")</f>
        <v/>
      </c>
      <c r="FK182" s="36" t="str">
        <f>IF(AND(Input!$I182="text-tabs",Input!$K182="有"),IF(Input!$M182=1,svg_data!$DP$1,IF(Input!$M182=2,svg_data!$DP$2)),"")</f>
        <v/>
      </c>
      <c r="FL182" s="36" t="str">
        <f>IF(AND(Input!$I182="text-tabs",Input!$K182="有"),Input!$G182,"")</f>
        <v/>
      </c>
      <c r="FM182" s="36" t="str">
        <f>IF(AND(Input!$I182="text-tabs",Input!$K182="有"),IF(Input!$M182=1,svg_data!$DR$1,IF(Input!$M182=2,svg_data!$DR$2)),"")</f>
        <v/>
      </c>
      <c r="FN182" s="36" t="str">
        <f>IF(AND(Input!$I182="text-tabs",Input!$K182="有"),Input!$G182,"")</f>
        <v/>
      </c>
      <c r="FO182" s="36" t="str">
        <f>IF(AND(Input!$I182="text-tabs",Input!$K182="有"),IF(Input!$M182=1,svg_data!$DT$1,IF(Input!$M182=2,svg_data!$DT$2)),"")</f>
        <v/>
      </c>
      <c r="FP182" s="36" t="str">
        <f>IF(AND(Input!$I182="text-tabs",Input!$K182="有"),Input!$G182,"")</f>
        <v/>
      </c>
      <c r="FQ182" s="36" t="str">
        <f>IF(AND(Input!$I182="text-tabs",Input!$K182="有"),IF(Input!$M182=1,svg_data!$DV$1,IF(Input!$M182=2,svg_data!$DV$2)),"")</f>
        <v/>
      </c>
      <c r="FR182" s="36" t="str">
        <f>IF(AND(Input!$I182="text-tabs",Input!$K182="有"),Input!$G182,"")</f>
        <v/>
      </c>
      <c r="FS182" s="36" t="str">
        <f>IF(AND(Input!$I182="text-tabs",Input!$K182="有"),IF(Input!$M182=1,svg_data!$DX$1,IF(Input!$M182=2,svg_data!$DX$2)),"")</f>
        <v/>
      </c>
      <c r="FT182" s="36" t="str">
        <f>IF(AND(Input!$I182="text-tabs",Input!$K182="有"),Input!$G182,"")</f>
        <v/>
      </c>
      <c r="FU182" s="36" t="str">
        <f>IF(AND(Input!$I182="text-tabs",Input!$K182="有"),IF(Input!$M182=1,svg_data!$DZ$1,IF(Input!$M182=2,svg_data!$DZ$2)),"")</f>
        <v/>
      </c>
      <c r="FV182" s="36" t="str">
        <f>IF(AND(Input!$I182="text-tabs",Input!$K182="有"),Input!$G182,"")</f>
        <v/>
      </c>
      <c r="FW182" s="36" t="str">
        <f>IF(AND(Input!$I182="text-tabs",Input!$K182="有"),IF(Input!$M182=1,svg_data!$EB$1,IF(Input!$M182=2,svg_data!$EB$2)),"")</f>
        <v/>
      </c>
      <c r="FX182" s="36" t="str">
        <f>IF(AND(Input!$I182="text-tabs",Input!$K182="有"),Input!$G182,"")</f>
        <v/>
      </c>
      <c r="FY182" s="36" t="str">
        <f>IF(AND(Input!$I182="text-tabs",Input!$K182="有"),IF(Input!$M182=1,svg_data!$ED$1,IF(Input!$M182=2,svg_data!$ED$2)),"")</f>
        <v/>
      </c>
      <c r="FZ182" s="36" t="str">
        <f>IF(AND(Input!$I182="text-tabs",Input!$K182="有"),Input!$G182,"")</f>
        <v/>
      </c>
      <c r="GA182" s="36" t="str">
        <f>IF(AND(Input!$I182="text-tabs",Input!$K182="有"),IF(Input!$M182=1,svg_data!$EF$1,IF(Input!$M182=2,svg_data!$EF$2)),"")</f>
        <v/>
      </c>
      <c r="GB182" s="36" t="str">
        <f>IF(AND(Input!$I182="text-tabs",Input!$K182="有"),Input!$G182,"")</f>
        <v/>
      </c>
      <c r="GC182" s="36" t="str">
        <f>IF(AND(Input!$I182="text-tabs",Input!$K182="有"),IF(Input!$M182=1,svg_data!$EH$1,IF(Input!$M182=2,svg_data!$EH$2)),"")</f>
        <v/>
      </c>
      <c r="GD182" s="36" t="str">
        <f>IF(AND(Input!$I182="text-tabs",Input!$K182="有"),Input!$G182,"")</f>
        <v/>
      </c>
      <c r="GE182" s="36" t="str">
        <f>IF(AND(Input!$I182="text-tabs",Input!$K182="有"),IF(Input!$M182=1,svg_data!$EJ$1,IF(Input!$M182=2,svg_data!$EJ$2)),"")</f>
        <v/>
      </c>
      <c r="GF182" s="36" t="str">
        <f>IF(AND(Input!$I182="text-tabs",Input!$K182="有"),Input!$G182,"")</f>
        <v/>
      </c>
      <c r="GG182" s="36" t="str">
        <f>IF(AND(Input!$I182="text-tabs",Input!$K182="有"),IF(Input!$M182=1,svg_data!$EL$1,IF(Input!$M182=2,svg_data!$EL$2)),"")</f>
        <v/>
      </c>
      <c r="GH182" s="36" t="str">
        <f>IF(AND(Input!$I182="text-tabs",Input!$K182="有"),Input!$G182,"")</f>
        <v/>
      </c>
      <c r="GI182" s="36" t="str">
        <f>IF(AND(Input!$I182="text-tabs",Input!$K182="有"),IF(Input!$M182=1,svg_data!$EN$1,IF(Input!$M182=2,svg_data!$EN$2)),"")</f>
        <v/>
      </c>
      <c r="GJ182" s="36" t="str">
        <f>IF(AND(Input!$I182="text-tabs",Input!$K182="有"),Input!$G182,"")</f>
        <v/>
      </c>
      <c r="GK182" s="36" t="str">
        <f>IF(AND(Input!$I182="text-tabs",Input!$K182="有"),IF(Input!$M182=1,svg_data!$EP$1,IF(Input!$M182=2,svg_data!$EP$2)),"")</f>
        <v/>
      </c>
      <c r="GL182" s="36" t="str">
        <f>IF(AND(Input!$I182="text-tabs",Input!$K182="有"),Input!$G182,"")</f>
        <v/>
      </c>
      <c r="GM182" s="36" t="str">
        <f>IF(AND(Input!$I182="text-tabs",Input!$K182="有"),svg_data!$ER$1,"")</f>
        <v/>
      </c>
      <c r="GN182" s="36" t="str">
        <f>IF(AND(Input!$I182="text-tabs",Input!$K182="有"),Input!$G182,"")</f>
        <v/>
      </c>
      <c r="GO182" s="36" t="str">
        <f>IF(AND(Input!$I182="text-tabs",Input!$K182="有"),svg_data!$ET$1,"")</f>
        <v/>
      </c>
      <c r="GP182" s="36" t="str">
        <f>IF(AND(Input!$I182="text-tabs",Input!$K182="有"),Input!$G182,"")</f>
        <v/>
      </c>
      <c r="GQ182" s="36" t="str">
        <f>IF(AND(Input!$I182="text-tabs",Input!$K182="有"),svg_data!$EV$1,"")</f>
        <v/>
      </c>
      <c r="GR182" s="36" t="str">
        <f>IF(AND(Input!$I182="text-tabs",Input!$K182="有"),Input!$G182,"")</f>
        <v/>
      </c>
      <c r="GS182" s="36" t="str">
        <f>IF(AND(Input!$I182="text-tabs",Input!$K182="有"),svg_data!$EX$1,"")</f>
        <v/>
      </c>
      <c r="GT182" s="36" t="str">
        <f>IF(AND(Input!$I182="text-tabs",Input!$K182="有"),IF(Input!$O182="無","",svg_data!$EY$1),"")</f>
        <v/>
      </c>
      <c r="GU182" s="36" t="str">
        <f>IF(AND(Input!$I182="text-tabs",Input!$K182="有"),IF(Input!$O182="無","",Input!$G182),"")</f>
        <v/>
      </c>
      <c r="GV182" s="36" t="str">
        <f>IF(AND(Input!$I182="text-tabs",Input!$K182="有"),IF(Input!$O182="無","",Input!$O182),"")</f>
        <v/>
      </c>
      <c r="GW182" s="36" t="str">
        <f>IF(AND(Input!$I182="text-tabs",Input!$K182="有"),IF(Input!$O182="無","",svg_data!$FA$1),"")</f>
        <v/>
      </c>
      <c r="GX182" s="36" t="str">
        <f>IF(AND(Input!$I182="text-tabs",Input!$K182="有"),IF(Input!$O182="無","",Input!$P182),"")</f>
        <v/>
      </c>
      <c r="GY182" s="36" t="str">
        <f>IF(AND(Input!$I182="text-tabs",Input!$K182="有"),IF(Input!$O182="無","",svg_data!$FC$1),"")</f>
        <v/>
      </c>
      <c r="GZ182" s="36" t="str">
        <f>IF(AND(Input!$I182="text-tabs",Input!$K182="有"),svg_data!$FD$1,"")</f>
        <v/>
      </c>
      <c r="HA182" s="36" t="str">
        <f>IF(AND(Input!$I182="text-tabs",Input!$K182="有"),$HA$1,"")</f>
        <v/>
      </c>
      <c r="HB182" s="36" t="str">
        <f>IF(AND(Input!$I182="text-tabs",Input!$V182="有",Input!$W182&lt;&gt;""),$HB$1,"")</f>
        <v/>
      </c>
      <c r="HC182" s="36" t="str">
        <f>IF(AND(Input!$I182="text-tabs",Input!$V182="有",Input!$W182&lt;&gt;""),Input!$U182,"")</f>
        <v/>
      </c>
      <c r="HD182" s="36" t="str">
        <f>IF(AND(Input!$I182="text-tabs",Input!$V182="有",Input!$W182&lt;&gt;""),$HD$1,"")</f>
        <v/>
      </c>
      <c r="HE182" s="36" t="str">
        <f>IF(AND(Input!$I182="text-tabs",Input!$V182="有",Input!$W182&lt;&gt;""),$HE$1,"")</f>
        <v/>
      </c>
      <c r="HF182" s="36" t="str">
        <f>IF(AND(Input!$I182="text-tabs",Input!$V182="有",Input!$W182&lt;&gt;""),$HF$1,"")</f>
        <v/>
      </c>
      <c r="HG182" s="36" t="str">
        <f>IF(AND(Input!$I182="text-tabs",Input!$V182="有",Input!$W182&lt;&gt;""),Input!$X182,"")</f>
        <v/>
      </c>
      <c r="HH182" s="36" t="str">
        <f>IF(AND(Input!$I182="text-tabs",Input!$V182="有",Input!$W182&lt;&gt;""),$HH$1,"")</f>
        <v/>
      </c>
      <c r="HI182" s="36" t="str">
        <f>IF(AND(Input!$I182="text-tabs",Input!$V182="有",Input!$W182&lt;&gt;""),Input!$W182,"")</f>
        <v/>
      </c>
      <c r="HJ182" s="36" t="str">
        <f>IF(AND(Input!$I182="text-tabs",Input!$V182="有",Input!$W182&lt;&gt;""),$HJ$1,"")</f>
        <v/>
      </c>
      <c r="HK182" s="36" t="str">
        <f>IF(AND(Input!$I182="text-tabs",Input!$V182="有",Input!$Y182&lt;&gt;"無"),$HK$1,"")</f>
        <v/>
      </c>
      <c r="HL182" s="36" t="str">
        <f>IF(AND(Input!$I182="text-tabs",Input!$V182="有",Input!$Y182&lt;&gt;"無"),$HF$1,"")</f>
        <v/>
      </c>
      <c r="HM182" s="36" t="str">
        <f>IF(AND(Input!$I182="text-tabs",Input!$V182="有",Input!$Y182&lt;&gt;"無"),Input!$Z182,"")</f>
        <v/>
      </c>
      <c r="HN182" s="36" t="str">
        <f>IF(AND(Input!$I182="text-tabs",Input!$V182="有",Input!$Y182&lt;&gt;"無"),$HH$1,"")</f>
        <v/>
      </c>
      <c r="HO182" s="36" t="str">
        <f>IF(AND(Input!$I182="text-tabs",Input!$V182="有",Input!$Y182&lt;&gt;"無"),Input!$Y182,"")</f>
        <v/>
      </c>
      <c r="HP182" s="36" t="str">
        <f>IF(AND(Input!$I182="text-tabs",Input!$V182="有",Input!$Y182&lt;&gt;"無"),$HJ$1,"")</f>
        <v/>
      </c>
      <c r="HQ182" s="36" t="str">
        <f>IF(AND(Input!$I182="text-tabs",Input!$V182="有",Input!$AA182&lt;&gt;"無"),$HQ$1,"")</f>
        <v/>
      </c>
      <c r="HR182" s="36" t="str">
        <f>IF(AND(Input!$I182="text-tabs",Input!$V182="有",Input!$AA182&lt;&gt;"無"),$HR$1,"")</f>
        <v/>
      </c>
      <c r="HS182" s="36" t="str">
        <f>IF(AND(Input!$I182="text-tabs",Input!$V182="有",Input!$AA182&lt;&gt;"無"),Input!$AB182,"")</f>
        <v/>
      </c>
      <c r="HT182" s="36" t="str">
        <f>IF(AND(Input!$I182="text-tabs",Input!$V182="有",Input!$AA182&lt;&gt;"無"),$HT$1,"")</f>
        <v/>
      </c>
      <c r="HU182" s="36" t="str">
        <f>IF(AND(Input!$I182="text-tabs",Input!$V182="有",Input!$AA182&lt;&gt;"無"),Input!$AA182,"")</f>
        <v/>
      </c>
      <c r="HV182" s="36" t="str">
        <f>IF(AND(Input!$I182="text-tabs",Input!$V182="有",Input!$AA182&lt;&gt;"無"),$HV$1,"")</f>
        <v/>
      </c>
      <c r="HW182" s="36" t="str">
        <f>IF(AND(Input!$I182="text-tabs",Input!$V182="有",Input!$AC182&lt;&gt;"無"),$HW$1,"")</f>
        <v/>
      </c>
      <c r="HX182" s="36" t="str">
        <f>IF(AND(Input!$I182="text-tabs",Input!$V182="有",Input!$AC182&lt;&gt;"無"),$HX$1,"")</f>
        <v/>
      </c>
      <c r="HY182" s="36" t="str">
        <f>IF(AND(Input!$I182="text-tabs",Input!$V182="有",Input!$AC182&lt;&gt;"無"),Input!$AD182,"")</f>
        <v/>
      </c>
      <c r="HZ182" s="36" t="str">
        <f>IF(AND(Input!$I182="text-tabs",Input!$V182="有",Input!$AC182&lt;&gt;"無"),$HZ$1,"")</f>
        <v/>
      </c>
      <c r="IA182" s="36" t="str">
        <f>IF(AND(Input!$I182="text-tabs",Input!$V182="有",Input!$AC182&lt;&gt;"無"),Input!$AC182,"")</f>
        <v/>
      </c>
      <c r="IB182" s="36" t="str">
        <f>IF(AND(Input!$I182="text-tabs",Input!$V182="有",Input!$AC182&lt;&gt;"無"),$IB$1,"")</f>
        <v/>
      </c>
      <c r="IC182" s="36" t="str">
        <f>IF(AND(Input!$I182="text-tabs",Input!$V182="有",Input!$AE182&lt;&gt;"無"),$IC$1,"")</f>
        <v/>
      </c>
      <c r="ID182" s="36" t="str">
        <f>IF(AND(Input!$I182="text-tabs",Input!$V182="有",Input!$AE182&lt;&gt;"無"),$HF$1,"")</f>
        <v/>
      </c>
      <c r="IE182" s="36" t="str">
        <f>IF(AND(Input!$I182="text-tabs",Input!$V182="有",Input!$AE182&lt;&gt;"無"),Input!$AF182,"")</f>
        <v/>
      </c>
      <c r="IF182" s="36" t="str">
        <f>IF(AND(Input!$I182="text-tabs",Input!$V182="有",Input!$AE182&lt;&gt;"無"),$HH$1,"")</f>
        <v/>
      </c>
      <c r="IG182" s="36" t="str">
        <f>IF(AND(Input!$I182="text-tabs",Input!$V182="有",Input!$AE182&lt;&gt;"無"),Input!$AE182,"")</f>
        <v/>
      </c>
      <c r="IH182" s="36" t="str">
        <f>IF(AND(Input!$I182="text-tabs",Input!$V182="有",Input!$AE182&lt;&gt;"無"),$HJ$1,"")</f>
        <v/>
      </c>
      <c r="II182" s="36" t="str">
        <f>IF(AND(Input!$I182="text-tabs",Input!$V182="有"),$II$1,"")</f>
        <v/>
      </c>
      <c r="IJ182" s="36" t="str">
        <f>IF(AND(Input!$I182="text-tabs",Input!$AG182="有"),$IJ$1,"")</f>
        <v/>
      </c>
      <c r="IK182" s="36" t="str">
        <f>IF(AND(Input!$I182="text-tabs",Input!$AG182="有"),Input!$AH182,"")</f>
        <v/>
      </c>
      <c r="IL182" s="36" t="str">
        <f>IF(AND(Input!$I182="text-tabs",Input!$AG182="有"),$IL$1,"")</f>
        <v/>
      </c>
      <c r="IM182" s="36" t="str">
        <f>IF(AND(Input!$I182="text-tabs",Input!$AG182="有"),Input!$AI182,"")</f>
        <v/>
      </c>
      <c r="IN182" s="36" t="str">
        <f>IF(AND(Input!$I182="text-tabs",Input!$AG182="有"),$IN$1,"")</f>
        <v/>
      </c>
      <c r="IO182" s="36" t="str">
        <f>IF(Input!$I182="text-tabs",$IO$1,"")</f>
        <v/>
      </c>
      <c r="IP182" s="36" t="str">
        <f>IF(Input!$I182="event",$IP$1,"")</f>
        <v/>
      </c>
      <c r="IQ182" s="36" t="str">
        <f>IF(Input!$I182="event",Input!$R182,"")</f>
        <v/>
      </c>
      <c r="IR182" s="36" t="str">
        <f>IF(Input!$I182="event",$IR$1,"")</f>
        <v/>
      </c>
      <c r="IS182" s="36" t="str">
        <f>IF(Input!$I182="event",$IS$1,"")</f>
        <v/>
      </c>
      <c r="IT182" s="36" t="str">
        <f>IF(Input!$I182="event",Input!$Q182,"")</f>
        <v/>
      </c>
      <c r="IU182" s="36" t="str">
        <f>IF(Input!$I182="event",$IU$1,"")</f>
        <v/>
      </c>
      <c r="IV182" s="36" t="str">
        <f>IF(Input!$I182="image",$IV$1,"")</f>
        <v/>
      </c>
      <c r="IW182" s="36" t="str">
        <f>IF(Input!$I182="image",Input!$S182,"")</f>
        <v/>
      </c>
      <c r="IX182" s="36" t="str">
        <f>IF(Input!$I182="image",$IX$1,"")</f>
        <v/>
      </c>
      <c r="IY182" s="36" t="str">
        <f>IF(AND(Input!$I182="image",Input!$V182="無"),$IY$1,"")</f>
        <v/>
      </c>
      <c r="IZ182" s="36" t="str">
        <f>IF(AND(Input!$I182="image",Input!$V182="無"),Input!$B182,"")</f>
        <v/>
      </c>
      <c r="JA182" s="36" t="str">
        <f>IF(AND(Input!$I182="image",Input!$V182="無"),$JA$1,"")</f>
        <v/>
      </c>
      <c r="JB182" s="36" t="str">
        <f>IF(AND(Input!$I182="image",Input!$V182="有"),$JB$1,"")</f>
        <v/>
      </c>
      <c r="JC182" s="36" t="str">
        <f>IF(AND(Input!$I182="image",Input!$V182="有"),Input!$W182,"")</f>
        <v/>
      </c>
      <c r="JD182" s="36" t="str">
        <f>IF(AND(Input!$I182="image",Input!$V182="有"),$JD$1,"")</f>
        <v/>
      </c>
      <c r="JE182" s="36" t="str">
        <f>IF(AND(Input!$I182="image",Input!$V182="有"),Input!$X182,"")</f>
        <v/>
      </c>
      <c r="JF182" s="36" t="str">
        <f>IF(AND(Input!$I182="image",Input!$V182="有"),$JF$1,"")</f>
        <v/>
      </c>
      <c r="JG182" s="36" t="str">
        <f>IF(Input!$I182="embed",$JG$1,"")</f>
        <v/>
      </c>
      <c r="JH182" s="36" t="str">
        <f>IF(Input!$I182="embed",Input!$X182,"")</f>
        <v/>
      </c>
      <c r="JI182" s="36" t="str">
        <f>IF(Input!$I182="embed",$JI$1,"")</f>
        <v/>
      </c>
      <c r="JJ182" s="36" t="str">
        <f>IF(Input!$I182="embed",$JJ$1,"")</f>
        <v/>
      </c>
      <c r="JK182" s="36" t="str">
        <f>IF(Input!$I182="embed",Input!$R182,"")</f>
        <v/>
      </c>
      <c r="JL182" s="36" t="str">
        <f>IF(Input!$I182="embed",$JL$1,"")</f>
        <v/>
      </c>
      <c r="JM182" s="36" t="str">
        <f>IF(Input!$I182="table",Input!$AI182,"")</f>
        <v/>
      </c>
      <c r="JN182" s="36" t="str">
        <f>IF(Input!$I182="table",Input!$AJ182,"")</f>
        <v/>
      </c>
      <c r="JO182" s="36" t="s">
        <v>0</v>
      </c>
      <c r="JP182" s="36" t="str">
        <f t="shared" si="8"/>
        <v/>
      </c>
    </row>
    <row r="183" spans="1:276" s="36" customFormat="1">
      <c r="A183" s="39" t="str">
        <f t="shared" si="7"/>
        <v>"0":{"category":"未記入","class":"0","id":"0","titleShadow":"",}</v>
      </c>
      <c r="B183" s="36" t="s">
        <v>5</v>
      </c>
      <c r="C183" s="40">
        <f>Input!$G183</f>
        <v>0</v>
      </c>
      <c r="D183" s="36" t="s">
        <v>210</v>
      </c>
      <c r="E183" s="36" t="s">
        <v>23</v>
      </c>
      <c r="F183" s="36" t="str">
        <f>IF(Input!$C183&lt;&gt;"",Input!$C183,"未記入")</f>
        <v>未記入</v>
      </c>
      <c r="G183" s="36" t="s">
        <v>3</v>
      </c>
      <c r="H183" s="36" t="s">
        <v>1</v>
      </c>
      <c r="I183" s="36">
        <f>Input!$I183</f>
        <v>0</v>
      </c>
      <c r="J183" s="36" t="s">
        <v>3</v>
      </c>
      <c r="K183" s="36" t="s">
        <v>4</v>
      </c>
      <c r="L183" s="40">
        <f>Input!$G183</f>
        <v>0</v>
      </c>
      <c r="M183" s="36" t="s">
        <v>3</v>
      </c>
      <c r="N183" s="36" t="str">
        <f>IF(Input!$D183="有",$N$1,"")</f>
        <v/>
      </c>
      <c r="O183" s="36" t="str">
        <f>IF(Input!$D183="有",Input!$A183,"")</f>
        <v/>
      </c>
      <c r="P183" s="36" t="str">
        <f>IF(Input!$D183="有",$P$1,"")</f>
        <v/>
      </c>
      <c r="Q183" s="36" t="str">
        <f>IF(Input!$D183="有",$Q$1,"")</f>
        <v/>
      </c>
      <c r="R183" s="36" t="str">
        <f>IF(Input!$D183="有",LEFT(Input!$E183,1),"")</f>
        <v/>
      </c>
      <c r="S183" s="36" t="str">
        <f>IF(Input!$D183="有",$S$1,"")</f>
        <v/>
      </c>
      <c r="T183" s="36" t="str">
        <f>IF(Input!$D183="有",$T$1,"")</f>
        <v/>
      </c>
      <c r="U183" s="36" t="str">
        <f>IF(Input!$D183="有",Input!$F183,"")</f>
        <v/>
      </c>
      <c r="V183" s="36" t="str">
        <f>IF(Input!$D183="有",$V$1,"")</f>
        <v/>
      </c>
      <c r="W183" s="36" t="s">
        <v>205</v>
      </c>
      <c r="X183" s="36" t="str">
        <f>IF(Input!$H183="有","true",IF(Input!$H183="無","false",""))</f>
        <v/>
      </c>
      <c r="Y183" s="36" t="s">
        <v>3</v>
      </c>
      <c r="Z183" s="36" t="str">
        <f>IF(OR(Input!$I183="text-tabs",Input!$I183="text"),$Z$1,"")</f>
        <v/>
      </c>
      <c r="AA183" s="36" t="str">
        <f>IF(OR(Input!$I183="text-tabs",Input!$I183="text"),Input!$B183,"")</f>
        <v/>
      </c>
      <c r="AB183" s="36" t="str">
        <f>IF(OR(Input!$I183="text-tabs",Input!$I183="text"),$AB$1,"")</f>
        <v/>
      </c>
      <c r="AC183" s="36" t="str">
        <f>IF(AND(OR(Input!$I183="text-tabs",Input!$I183="text"),Input!$T183="無"),$AC$1,"")</f>
        <v/>
      </c>
      <c r="AD183" s="36" t="str">
        <f>IF(AND(OR(Input!$I183="text-tabs",Input!$I183="text"),Input!$T183="無"),Input!$S183,"")</f>
        <v/>
      </c>
      <c r="AE183" s="36" t="str">
        <f>IF(AND(OR(Input!$I183="text-tabs",Input!$I183="text"),Input!$T183="無"),$AE$1,"")</f>
        <v/>
      </c>
      <c r="AF183" s="36" t="str">
        <f>IF(AND(OR(Input!$I183="text-tabs",Input!$I183="text"),Input!$S183="無"),$AF$1,"")</f>
        <v/>
      </c>
      <c r="AG183" s="36" t="str">
        <f>IF(AND(OR(Input!$I183="text-tabs",Input!$I183="text"),Input!$S183="無"),Input!$T183,"")</f>
        <v/>
      </c>
      <c r="AH183" s="36" t="str">
        <f>IF(AND(OR(Input!$I183="text-tabs",Input!$I183="text"),Input!$S183="無"),$AH$1,"")</f>
        <v/>
      </c>
      <c r="AI183" s="36" t="str">
        <f>IF(Input!$I183="text",$AI$1,"")</f>
        <v/>
      </c>
      <c r="AJ183" s="36" t="str">
        <f>IF(Input!$I183="text",Input!$R183,"")</f>
        <v/>
      </c>
      <c r="AK183" s="36" t="str">
        <f>IF(Input!$I183="text",$AK$1,"")</f>
        <v/>
      </c>
      <c r="AL183" s="36" t="str">
        <f>IF(Input!$I183="text-tabs",$AL$1,"")</f>
        <v/>
      </c>
      <c r="AM183" s="36" t="str">
        <f>IF(Input!$I183="text-tabs",$AM$1,"")</f>
        <v/>
      </c>
      <c r="AN183" s="36" t="str">
        <f>IF(Input!$I183="text-tabs",Input!$J183,"")</f>
        <v/>
      </c>
      <c r="AO183" s="36" t="str">
        <f>IF(Input!$I183="text-tabs",$AO$1,"")</f>
        <v/>
      </c>
      <c r="AP183" s="36" t="str">
        <f>IF(Input!$I183="text-tabs",Input!$R183,"")</f>
        <v/>
      </c>
      <c r="AQ183" s="36" t="str">
        <f>IF(Input!$I183="text-tabs",$AQ$1,"")</f>
        <v/>
      </c>
      <c r="AR183" s="36" t="str">
        <f>IF(AND(Input!$I183="text-tabs",Input!$K183="有"),$AR$1,"")</f>
        <v/>
      </c>
      <c r="AS183" s="36" t="str">
        <f>IF(AND(Input!$I183="text-tabs",Input!$K183="有"),Input!$L183,"")</f>
        <v/>
      </c>
      <c r="AT183" s="36" t="str">
        <f>IF(AND(Input!$I183="text-tabs",Input!$K183="有"),$AT$1,"")</f>
        <v/>
      </c>
      <c r="AU183" s="36" t="str">
        <f>IF(AND(Input!$I183="text-tabs",Input!$K183="有"),Input!$N183,"")</f>
        <v/>
      </c>
      <c r="AV183" s="36" t="str">
        <f>IF(AND(Input!$I183="text-tabs",Input!$K183="有"),"&lt;br&gt;","")</f>
        <v/>
      </c>
      <c r="AW183" s="36" t="str">
        <f>IF(AND(Input!$I183="text-tabs",Input!$K183="有"),IF(Input!$M183=1,svg_data!$A$1,IF(Input!$M183=2,svg_data!$A$2)),"")</f>
        <v/>
      </c>
      <c r="AX183" s="36" t="str">
        <f>IF(AND(Input!$I183="text-tabs",Input!$K183="有"),Input!$G183,"")</f>
        <v/>
      </c>
      <c r="AY183" s="36" t="str">
        <f>IF(AND(Input!$I183="text-tabs",Input!$K183="有"),IF(Input!$M183=1,svg_data!$C$1,IF(Input!$M183=2,svg_data!$C$2)),"")</f>
        <v/>
      </c>
      <c r="AZ183" s="36" t="str">
        <f>IF(AND(Input!$I183="text-tabs",Input!$K183="有"),Input!$G183,"")</f>
        <v/>
      </c>
      <c r="BA183" s="36" t="str">
        <f>IF(AND(Input!$I183="text-tabs",Input!$K183="有"),IF(Input!$M183=1,svg_data!$E$1,IF(Input!$M183=2,svg_data!$E$2)),"")</f>
        <v/>
      </c>
      <c r="BB183" s="36" t="str">
        <f>IF(AND(Input!$I183="text-tabs",Input!$K183="有"),Input!$G183,"")</f>
        <v/>
      </c>
      <c r="BC183" s="36" t="str">
        <f>IF(AND(Input!$I183="text-tabs",Input!$K183="有"),IF(Input!$M183=1,svg_data!$G$1,IF(Input!$M183=2,svg_data!$G$2)),"")</f>
        <v/>
      </c>
      <c r="BD183" s="36" t="str">
        <f>IF(AND(Input!$I183="text-tabs",Input!$K183="有"),Input!$G183,"")</f>
        <v/>
      </c>
      <c r="BE183" s="36" t="str">
        <f>IF(AND(Input!$I183="text-tabs",Input!$K183="有"),IF(Input!$M183=1,svg_data!$I$1,IF(Input!$M183=2,svg_data!$I$2)),"")</f>
        <v/>
      </c>
      <c r="BF183" s="36" t="str">
        <f>IF(AND(Input!$I183="text-tabs",Input!$K183="有"),Input!$G183,"")</f>
        <v/>
      </c>
      <c r="BG183" s="36" t="str">
        <f>IF(AND(Input!$I183="text-tabs",Input!$K183="有"),IF(Input!$M183=1,svg_data!$K$1,IF(Input!$M183=2,svg_data!$K$2)),"")</f>
        <v/>
      </c>
      <c r="BH183" s="36" t="str">
        <f>IF(AND(Input!$I183="text-tabs",Input!$K183="有"),Input!$G183,"")</f>
        <v/>
      </c>
      <c r="BI183" s="36" t="str">
        <f>IF(AND(Input!$I183="text-tabs",Input!$K183="有"),IF(Input!$M183=1,svg_data!$M$1,IF(Input!$M183=2,svg_data!$M$2)),"")</f>
        <v/>
      </c>
      <c r="BJ183" s="36" t="str">
        <f>IF(AND(Input!$I183="text-tabs",Input!$K183="有"),Input!$G183,"")</f>
        <v/>
      </c>
      <c r="BK183" s="36" t="str">
        <f>IF(AND(Input!$I183="text-tabs",Input!$K183="有"),IF(Input!$M183=1,svg_data!$O$1,IF(Input!$M183=2,svg_data!$O$2)),"")</f>
        <v/>
      </c>
      <c r="BL183" s="36" t="str">
        <f>IF(AND(Input!$I183="text-tabs",Input!$K183="有"),Input!$G183,"")</f>
        <v/>
      </c>
      <c r="BM183" s="36" t="str">
        <f>IF(AND(Input!$I183="text-tabs",Input!$K183="有"),IF(Input!$M183=1,svg_data!$Q$1,IF(Input!$M183=2,svg_data!$Q$2)),"")</f>
        <v/>
      </c>
      <c r="BN183" s="36" t="str">
        <f>IF(AND(Input!$I183="text-tabs",Input!$K183="有"),Input!$G183,"")</f>
        <v/>
      </c>
      <c r="BO183" s="36" t="str">
        <f>IF(AND(Input!$I183="text-tabs",Input!$K183="有"),IF(Input!$M183=1,svg_data!$S$1,IF(Input!$M183=2,svg_data!$S$2)),"")</f>
        <v/>
      </c>
      <c r="BP183" s="36" t="str">
        <f>IF(AND(Input!$I183="text-tabs",Input!$K183="有"),Input!$G183,"")</f>
        <v/>
      </c>
      <c r="BQ183" s="36" t="str">
        <f>IF(AND(Input!$I183="text-tabs",Input!$K183="有"),IF(Input!$M183=1,svg_data!$U$1,IF(Input!$M183=2,svg_data!$U$2)),"")</f>
        <v/>
      </c>
      <c r="BR183" s="36" t="str">
        <f>IF(AND(Input!$I183="text-tabs",Input!$K183="有"),Input!$G183,"")</f>
        <v/>
      </c>
      <c r="BS183" s="36" t="str">
        <f>IF(AND(Input!$I183="text-tabs",Input!$K183="有"),IF(Input!$M183=1,svg_data!$W$1,IF(Input!$M183=2,svg_data!$W$2)),"")</f>
        <v/>
      </c>
      <c r="BT183" s="36" t="str">
        <f>IF(AND(Input!$I183="text-tabs",Input!$K183="有"),Input!$G183,"")</f>
        <v/>
      </c>
      <c r="BU183" s="36" t="str">
        <f>IF(AND(Input!$I183="text-tabs",Input!$K183="有"),IF(Input!$M183=1,svg_data!$Y$1,IF(Input!$M183=2,svg_data!$Y$2)),"")</f>
        <v/>
      </c>
      <c r="BV183" s="36" t="str">
        <f>IF(AND(Input!$I183="text-tabs",Input!$K183="有"),Input!$G183,"")</f>
        <v/>
      </c>
      <c r="BW183" s="36" t="str">
        <f>IF(AND(Input!$I183="text-tabs",Input!$K183="有"),IF(Input!$M183=1,svg_data!$AA$1,IF(Input!$M183=2,svg_data!$AA$2)),"")</f>
        <v/>
      </c>
      <c r="BX183" s="36" t="str">
        <f>IF(AND(Input!$I183="text-tabs",Input!$K183="有"),Input!$G183,"")</f>
        <v/>
      </c>
      <c r="BY183" s="36" t="str">
        <f>IF(AND(Input!$I183="text-tabs",Input!$K183="有"),IF(Input!$M183=1,svg_data!$AC$1,IF(Input!$M183=2,svg_data!$AC$2)),"")</f>
        <v/>
      </c>
      <c r="BZ183" s="36" t="str">
        <f>IF(AND(Input!$I183="text-tabs",Input!$K183="有"),Input!$G183,"")</f>
        <v/>
      </c>
      <c r="CA183" s="36" t="str">
        <f>IF(AND(Input!$I183="text-tabs",Input!$K183="有"),IF(Input!$M183=1,svg_data!$AE$1,IF(Input!$M183=2,svg_data!$AE$2)),"")</f>
        <v/>
      </c>
      <c r="CB183" s="36" t="str">
        <f>IF(AND(Input!$I183="text-tabs",Input!$K183="有"),Input!$G183,"")</f>
        <v/>
      </c>
      <c r="CC183" s="36" t="str">
        <f>IF(AND(Input!$I183="text-tabs",Input!$K183="有"),IF(Input!$M183=1,svg_data!$AG$1,IF(Input!$M183=2,svg_data!$AG$2)),"")</f>
        <v/>
      </c>
      <c r="CD183" s="36" t="str">
        <f>IF(AND(Input!$I183="text-tabs",Input!$K183="有"),Input!$G183,"")</f>
        <v/>
      </c>
      <c r="CE183" s="36" t="str">
        <f>IF(AND(Input!$I183="text-tabs",Input!$K183="有"),IF(Input!$M183=1,svg_data!$AI$1,IF(Input!$M183=2,svg_data!$AI$2)),"")</f>
        <v/>
      </c>
      <c r="CF183" s="36" t="str">
        <f>IF(AND(Input!$I183="text-tabs",Input!$K183="有"),Input!$G183,"")</f>
        <v/>
      </c>
      <c r="CG183" s="36" t="str">
        <f>IF(AND(Input!$I183="text-tabs",Input!$K183="有"),IF(Input!$M183=1,svg_data!$AK$1,IF(Input!$M183=2,svg_data!$AK$2)),"")</f>
        <v/>
      </c>
      <c r="CH183" s="36" t="str">
        <f>IF(AND(Input!$I183="text-tabs",Input!$K183="有"),Input!$G183,"")</f>
        <v/>
      </c>
      <c r="CI183" s="36" t="str">
        <f>IF(AND(Input!$I183="text-tabs",Input!$K183="有"),IF(Input!$M183=1,svg_data!$AM$1,IF(Input!$M183=2,svg_data!$AM$2)),"")</f>
        <v/>
      </c>
      <c r="CJ183" s="36" t="str">
        <f>IF(AND(Input!$I183="text-tabs",Input!$K183="有"),Input!$G183,"")</f>
        <v/>
      </c>
      <c r="CK183" s="36" t="str">
        <f>IF(AND(Input!$I183="text-tabs",Input!$K183="有"),IF(Input!$M183=1,svg_data!$AO$1,IF(Input!$M183=2,svg_data!$AO$2)),"")</f>
        <v/>
      </c>
      <c r="CL183" s="36" t="str">
        <f>IF(AND(Input!$I183="text-tabs",Input!$K183="有"),Input!$G183,"")</f>
        <v/>
      </c>
      <c r="CM183" s="36" t="str">
        <f>IF(AND(Input!$I183="text-tabs",Input!$K183="有"),IF(Input!$M183=1,svg_data!$AQ$1,IF(Input!$M183=2,svg_data!$AQ$2)),"")</f>
        <v/>
      </c>
      <c r="CN183" s="36" t="str">
        <f>IF(AND(Input!$I183="text-tabs",Input!$K183="有"),Input!$G183,"")</f>
        <v/>
      </c>
      <c r="CO183" s="36" t="str">
        <f>IF(AND(Input!$I183="text-tabs",Input!$K183="有"),IF(Input!$M183=1,svg_data!$AS$1,IF(Input!$M183=2,svg_data!$AS$2)),"")</f>
        <v/>
      </c>
      <c r="CP183" s="36" t="str">
        <f>IF(AND(Input!$I183="text-tabs",Input!$K183="有"),Input!$G183,"")</f>
        <v/>
      </c>
      <c r="CQ183" s="36" t="str">
        <f>IF(AND(Input!$I183="text-tabs",Input!$K183="有"),IF(Input!$M183=1,svg_data!$AU$1,IF(Input!$M183=2,svg_data!$AU$2)),"")</f>
        <v/>
      </c>
      <c r="CR183" s="36" t="str">
        <f>IF(AND(Input!$I183="text-tabs",Input!$K183="有"),Input!$G183,"")</f>
        <v/>
      </c>
      <c r="CS183" s="36" t="str">
        <f>IF(AND(Input!$I183="text-tabs",Input!$K183="有"),IF(Input!$M183=1,svg_data!$AW$1,IF(Input!$M183=2,svg_data!$AW$2)),"")</f>
        <v/>
      </c>
      <c r="CT183" s="36" t="str">
        <f>IF(AND(Input!$I183="text-tabs",Input!$K183="有"),Input!$G183,"")</f>
        <v/>
      </c>
      <c r="CU183" s="36" t="str">
        <f>IF(AND(Input!$I183="text-tabs",Input!$K183="有"),IF(Input!$M183=1,svg_data!$AY$1,IF(Input!$M183=2,svg_data!$AY$2)),"")</f>
        <v/>
      </c>
      <c r="CV183" s="36" t="str">
        <f>IF(AND(Input!$I183="text-tabs",Input!$K183="有"),Input!$G183,"")</f>
        <v/>
      </c>
      <c r="CW183" s="36" t="str">
        <f>IF(AND(Input!$I183="text-tabs",Input!$K183="有"),IF(Input!$M183=1,svg_data!$BA$1,IF(Input!$M183=2,svg_data!$BA$2)),"")</f>
        <v/>
      </c>
      <c r="CX183" s="36" t="str">
        <f>IF(AND(Input!$I183="text-tabs",Input!$K183="有"),Input!$G183,"")</f>
        <v/>
      </c>
      <c r="CY183" s="36" t="str">
        <f>IF(AND(Input!$I183="text-tabs",Input!$K183="有"),IF(Input!$M183=1,svg_data!$BC$1,IF(Input!$M183=2,svg_data!$BC$2)),"")</f>
        <v/>
      </c>
      <c r="CZ183" s="36" t="str">
        <f>IF(AND(Input!$I183="text-tabs",Input!$K183="有"),Input!$G183,"")</f>
        <v/>
      </c>
      <c r="DA183" s="36" t="str">
        <f>IF(AND(Input!$I183="text-tabs",Input!$K183="有"),IF(Input!$M183=1,svg_data!$BE$1,IF(Input!$M183=2,svg_data!$BE$2)),"")</f>
        <v/>
      </c>
      <c r="DB183" s="36" t="str">
        <f>IF(AND(Input!$I183="text-tabs",Input!$K183="有"),Input!$G183,"")</f>
        <v/>
      </c>
      <c r="DC183" s="36" t="str">
        <f>IF(AND(Input!$I183="text-tabs",Input!$K183="有"),IF(Input!$M183=1,svg_data!$BG$1,IF(Input!$M183=2,svg_data!$BG$2)),"")</f>
        <v/>
      </c>
      <c r="DD183" s="36" t="str">
        <f>IF(AND(Input!$I183="text-tabs",Input!$K183="有"),Input!$G183,"")</f>
        <v/>
      </c>
      <c r="DE183" s="36" t="str">
        <f>IF(AND(Input!$I183="text-tabs",Input!$K183="有"),IF(Input!$M183=1,svg_data!$BI$1,IF(Input!$M183=2,svg_data!$BI$2)),"")</f>
        <v/>
      </c>
      <c r="DF183" s="36" t="str">
        <f>IF(AND(Input!$I183="text-tabs",Input!$K183="有"),Input!$G183,"")</f>
        <v/>
      </c>
      <c r="DG183" s="36" t="str">
        <f>IF(AND(Input!$I183="text-tabs",Input!$K183="有"),IF(Input!$M183=1,svg_data!$BK$1,IF(Input!$M183=2,svg_data!$BK$2)),"")</f>
        <v/>
      </c>
      <c r="DH183" s="36" t="str">
        <f>IF(AND(Input!$I183="text-tabs",Input!$K183="有"),Input!$G183,"")</f>
        <v/>
      </c>
      <c r="DI183" s="36" t="str">
        <f>IF(AND(Input!$I183="text-tabs",Input!$K183="有"),IF(Input!$M183=1,svg_data!$BM$1,IF(Input!$M183=2,svg_data!$BM$2)),"")</f>
        <v/>
      </c>
      <c r="DJ183" s="36" t="str">
        <f>IF(AND(Input!$I183="text-tabs",Input!$K183="有"),svg_data!$BN$1,"")</f>
        <v/>
      </c>
      <c r="DK183" s="36" t="str">
        <f>IF(AND(Input!$I183="text-tabs",Input!$K183="有"),Input!$G183,"")</f>
        <v/>
      </c>
      <c r="DL183" s="36" t="str">
        <f>IF(AND(Input!$I183="text-tabs",Input!$K183="有"),svg_data!$BP$1,"")</f>
        <v/>
      </c>
      <c r="DM183" s="36" t="str">
        <f>IF(AND(Input!$I183="text-tabs",Input!$K183="有"),svg_data!$BQ$1,"")</f>
        <v/>
      </c>
      <c r="DN183" s="36" t="str">
        <f>IF(AND(Input!$I183="text-tabs",Input!$K183="有"),Input!$G183,"")</f>
        <v/>
      </c>
      <c r="DO183" s="36" t="str">
        <f>IF(AND(Input!$I183="text-tabs",Input!$K183="有"),svg_data!$BS$1,"")</f>
        <v/>
      </c>
      <c r="DP183" s="36" t="str">
        <f>IF(AND(Input!$I183="text-tabs",Input!$K183="有"),Input!$G183,"")</f>
        <v/>
      </c>
      <c r="DQ183" s="36" t="str">
        <f>IF(AND(Input!$I183="text-tabs",Input!$K183="有"),svg_data!$BU$1,"")</f>
        <v/>
      </c>
      <c r="DR183" s="36" t="str">
        <f>IF(AND(Input!$I183="text-tabs",Input!$K183="有"),Input!$G183,"")</f>
        <v/>
      </c>
      <c r="DS183" s="36" t="str">
        <f>IF(AND(Input!$I183="text-tabs",Input!$K183="有"),IF(Input!$M183=1,svg_data!$BW$1,IF(Input!$M183=2,svg_data!$BW$2)),"")</f>
        <v/>
      </c>
      <c r="DT183" s="36" t="str">
        <f>IF(AND(Input!$I183="text-tabs",Input!$K183="有"),IF(Input!$M183=1,svg_data!$BY$1,IF(Input!$M183=2,"")),"")</f>
        <v/>
      </c>
      <c r="DU183" s="36" t="str">
        <f>IF(AND(Input!$I183="text-tabs",Input!$K183="有"),IF(Input!$M183=1,Input!$G183,IF(Input!$M183=2,"")),"")</f>
        <v/>
      </c>
      <c r="DV183" s="42" t="str">
        <f>IF(AND(Input!$I183="text-tabs",Input!$K183="有"),IF(Input!$M183=1,svg_data!$CA$1,IF(Input!$M183=2,svg_data!$CA$2)),"")</f>
        <v/>
      </c>
      <c r="DW183" s="36" t="str">
        <f>IF(AND(Input!$I183="text-tabs",Input!$K183="有"),IF(Input!$M183=1,svg_data!$CB$1,IF(Input!$M183=2,svg_data!$CB$2)),"")</f>
        <v/>
      </c>
      <c r="DX183" s="36" t="str">
        <f>IF(AND(Input!$I183="text-tabs",Input!$K183="有"),Input!$G183,"")</f>
        <v/>
      </c>
      <c r="DY183" s="36" t="str">
        <f>IF(AND(Input!$I183="text-tabs",Input!$K183="有"),IF(Input!$M183=1,svg_data!$CD$1,IF(Input!$M183=2,svg_data!$CD$2)),"")</f>
        <v/>
      </c>
      <c r="DZ183" s="36" t="str">
        <f>IF(AND(Input!$I183="text-tabs",Input!$K183="有"),Input!$G183,"")</f>
        <v/>
      </c>
      <c r="EA183" s="36" t="str">
        <f>IF(AND(Input!$I183="text-tabs",Input!$K183="有"),IF(Input!$M183=1,svg_data!$CF$1,IF(Input!$M183=2,svg_data!$CF$2)),"")</f>
        <v/>
      </c>
      <c r="EB183" s="36" t="str">
        <f>IF(AND(Input!$I183="text-tabs",Input!$K183="有"),Input!$G183,"")</f>
        <v/>
      </c>
      <c r="EC183" s="36" t="str">
        <f>IF(AND(Input!$I183="text-tabs",Input!$K183="有"),IF(Input!$M183=1,svg_data!$CH$1,IF(Input!$M183=2,svg_data!$CH$2)),"")</f>
        <v/>
      </c>
      <c r="ED183" s="36" t="str">
        <f>IF(AND(Input!$I183="text-tabs",Input!$K183="有"),Input!$G183,"")</f>
        <v/>
      </c>
      <c r="EE183" s="36" t="str">
        <f>IF(AND(Input!$I183="text-tabs",Input!$K183="有"),IF(Input!$M183=1,svg_data!$CJ$1,IF(Input!$M183=2,svg_data!$CJ$2)),"")</f>
        <v/>
      </c>
      <c r="EF183" s="36" t="str">
        <f>IF(AND(Input!$I183="text-tabs",Input!$K183="有"),Input!$G183,"")</f>
        <v/>
      </c>
      <c r="EG183" s="36" t="str">
        <f>IF(AND(Input!$I183="text-tabs",Input!$K183="有"),IF(Input!$M183=1,svg_data!$CL$1,IF(Input!$M183=2,svg_data!$CL$2)),"")</f>
        <v/>
      </c>
      <c r="EH183" s="36" t="str">
        <f>IF(AND(Input!$I183="text-tabs",Input!$K183="有"),Input!$G183,"")</f>
        <v/>
      </c>
      <c r="EI183" s="36" t="str">
        <f>IF(AND(Input!$I183="text-tabs",Input!$K183="有"),IF(Input!$M183=1,svg_data!$CN$1,IF(Input!$M183=2,svg_data!$CN$2)),"")</f>
        <v/>
      </c>
      <c r="EJ183" s="36" t="str">
        <f>IF(AND(Input!$I183="text-tabs",Input!$K183="有"),Input!$G183,"")</f>
        <v/>
      </c>
      <c r="EK183" s="36" t="str">
        <f>IF(AND(Input!$I183="text-tabs",Input!$K183="有"),IF(Input!$M183=1,svg_data!$CP$1,IF(Input!$M183=2,svg_data!$CP$2)),"")</f>
        <v/>
      </c>
      <c r="EL183" s="36" t="str">
        <f>IF(AND(Input!$I183="text-tabs",Input!$K183="有"),Input!$G183,"")</f>
        <v/>
      </c>
      <c r="EM183" s="36" t="str">
        <f>IF(AND(Input!$I183="text-tabs",Input!$K183="有"),IF(Input!$M183=1,svg_data!$CR$1,IF(Input!$M183=2,svg_data!$CR$2)),"")</f>
        <v/>
      </c>
      <c r="EN183" s="36" t="str">
        <f>IF(AND(Input!$I183="text-tabs",Input!$K183="有"),Input!$G183,"")</f>
        <v/>
      </c>
      <c r="EO183" s="36" t="str">
        <f>IF(AND(Input!$I183="text-tabs",Input!$K183="有"),IF(Input!$M183=1,svg_data!$CT$1,IF(Input!$M183=2,svg_data!$CT$2)),"")</f>
        <v/>
      </c>
      <c r="EP183" s="36" t="str">
        <f>IF(AND(Input!$I183="text-tabs",Input!$K183="有"),Input!$G183,"")</f>
        <v/>
      </c>
      <c r="EQ183" s="36" t="str">
        <f>IF(AND(Input!$I183="text-tabs",Input!$K183="有"),IF(Input!$M183=1,svg_data!$CV$1,IF(Input!$M183=2,svg_data!$CV$2)),"")</f>
        <v/>
      </c>
      <c r="ER183" s="36" t="str">
        <f>IF(AND(Input!$I183="text-tabs",Input!$K183="有"),Input!$G183,"")</f>
        <v/>
      </c>
      <c r="ES183" s="36" t="str">
        <f>IF(AND(Input!$I183="text-tabs",Input!$K183="有"),IF(Input!$M183=1,svg_data!$CX$1,IF(Input!$M183=2,svg_data!$CX$2)),"")</f>
        <v/>
      </c>
      <c r="ET183" s="36" t="str">
        <f>IF(AND(Input!$I183="text-tabs",Input!$K183="有"),Input!$G183,"")</f>
        <v/>
      </c>
      <c r="EU183" s="36" t="str">
        <f>IF(AND(Input!$I183="text-tabs",Input!$K183="有"),IF(Input!$M183=1,svg_data!$CZ$1,IF(Input!$M183=2,svg_data!$CZ$2)),"")</f>
        <v/>
      </c>
      <c r="EV183" s="36" t="str">
        <f>IF(AND(Input!$I183="text-tabs",Input!$K183="有"),Input!$G183,"")</f>
        <v/>
      </c>
      <c r="EW183" s="36" t="str">
        <f>IF(AND(Input!$I183="text-tabs",Input!$K183="有"),IF(Input!$M183=1,svg_data!$DB$1,IF(Input!$M183=2,svg_data!$DB$2)),"")</f>
        <v/>
      </c>
      <c r="EX183" s="36" t="str">
        <f>IF(AND(Input!$I183="text-tabs",Input!$K183="有"),Input!$G183,"")</f>
        <v/>
      </c>
      <c r="EY183" s="36" t="str">
        <f>IF(AND(Input!$I183="text-tabs",Input!$K183="有"),IF(Input!$M183=1,svg_data!$DD$1,IF(Input!$M183=2,svg_data!$DD$2)),"")</f>
        <v/>
      </c>
      <c r="EZ183" s="36" t="str">
        <f>IF(AND(Input!$I183="text-tabs",Input!$K183="有"),Input!$G183,"")</f>
        <v/>
      </c>
      <c r="FA183" s="36" t="str">
        <f>IF(AND(Input!$I183="text-tabs",Input!$K183="有"),IF(Input!$M183=1,svg_data!$DF$1,IF(Input!$M183=2,svg_data!$DF$2)),"")</f>
        <v/>
      </c>
      <c r="FB183" s="36" t="str">
        <f>IF(AND(Input!$I183="text-tabs",Input!$K183="有"),Input!$G183,"")</f>
        <v/>
      </c>
      <c r="FC183" s="36" t="str">
        <f>IF(AND(Input!$I183="text-tabs",Input!$K183="有"),IF(Input!$M183=1,svg_data!$DH$1,IF(Input!$M183=2,svg_data!$DH$2)),"")</f>
        <v/>
      </c>
      <c r="FD183" s="36" t="str">
        <f>IF(AND(Input!$I183="text-tabs",Input!$K183="有"),Input!$G183,"")</f>
        <v/>
      </c>
      <c r="FE183" s="36" t="str">
        <f>IF(AND(Input!$I183="text-tabs",Input!$K183="有"),IF(Input!$M183=1,svg_data!$DJ$1,IF(Input!$M183=2,svg_data!$DJ$2)),"")</f>
        <v/>
      </c>
      <c r="FF183" s="36" t="str">
        <f>IF(AND(Input!$I183="text-tabs",Input!$K183="有"),Input!$G183,"")</f>
        <v/>
      </c>
      <c r="FG183" s="36" t="str">
        <f>IF(AND(Input!$I183="text-tabs",Input!$K183="有"),IF(Input!$M183=1,svg_data!$DL$1,IF(Input!$M183=2,svg_data!$DL$2)),"")</f>
        <v/>
      </c>
      <c r="FH183" s="36" t="str">
        <f>IF(AND(Input!$I183="text-tabs",Input!$K183="有"),Input!$G183,"")</f>
        <v/>
      </c>
      <c r="FI183" s="36" t="str">
        <f>IF(AND(Input!$I183="text-tabs",Input!$K183="有"),IF(Input!$M183=1,svg_data!$DN$1,IF(Input!$M183=2,svg_data!$DN$2)),"")</f>
        <v/>
      </c>
      <c r="FJ183" s="36" t="str">
        <f>IF(AND(Input!$I183="text-tabs",Input!$K183="有"),Input!$G183,"")</f>
        <v/>
      </c>
      <c r="FK183" s="36" t="str">
        <f>IF(AND(Input!$I183="text-tabs",Input!$K183="有"),IF(Input!$M183=1,svg_data!$DP$1,IF(Input!$M183=2,svg_data!$DP$2)),"")</f>
        <v/>
      </c>
      <c r="FL183" s="36" t="str">
        <f>IF(AND(Input!$I183="text-tabs",Input!$K183="有"),Input!$G183,"")</f>
        <v/>
      </c>
      <c r="FM183" s="36" t="str">
        <f>IF(AND(Input!$I183="text-tabs",Input!$K183="有"),IF(Input!$M183=1,svg_data!$DR$1,IF(Input!$M183=2,svg_data!$DR$2)),"")</f>
        <v/>
      </c>
      <c r="FN183" s="36" t="str">
        <f>IF(AND(Input!$I183="text-tabs",Input!$K183="有"),Input!$G183,"")</f>
        <v/>
      </c>
      <c r="FO183" s="36" t="str">
        <f>IF(AND(Input!$I183="text-tabs",Input!$K183="有"),IF(Input!$M183=1,svg_data!$DT$1,IF(Input!$M183=2,svg_data!$DT$2)),"")</f>
        <v/>
      </c>
      <c r="FP183" s="36" t="str">
        <f>IF(AND(Input!$I183="text-tabs",Input!$K183="有"),Input!$G183,"")</f>
        <v/>
      </c>
      <c r="FQ183" s="36" t="str">
        <f>IF(AND(Input!$I183="text-tabs",Input!$K183="有"),IF(Input!$M183=1,svg_data!$DV$1,IF(Input!$M183=2,svg_data!$DV$2)),"")</f>
        <v/>
      </c>
      <c r="FR183" s="36" t="str">
        <f>IF(AND(Input!$I183="text-tabs",Input!$K183="有"),Input!$G183,"")</f>
        <v/>
      </c>
      <c r="FS183" s="36" t="str">
        <f>IF(AND(Input!$I183="text-tabs",Input!$K183="有"),IF(Input!$M183=1,svg_data!$DX$1,IF(Input!$M183=2,svg_data!$DX$2)),"")</f>
        <v/>
      </c>
      <c r="FT183" s="36" t="str">
        <f>IF(AND(Input!$I183="text-tabs",Input!$K183="有"),Input!$G183,"")</f>
        <v/>
      </c>
      <c r="FU183" s="36" t="str">
        <f>IF(AND(Input!$I183="text-tabs",Input!$K183="有"),IF(Input!$M183=1,svg_data!$DZ$1,IF(Input!$M183=2,svg_data!$DZ$2)),"")</f>
        <v/>
      </c>
      <c r="FV183" s="36" t="str">
        <f>IF(AND(Input!$I183="text-tabs",Input!$K183="有"),Input!$G183,"")</f>
        <v/>
      </c>
      <c r="FW183" s="36" t="str">
        <f>IF(AND(Input!$I183="text-tabs",Input!$K183="有"),IF(Input!$M183=1,svg_data!$EB$1,IF(Input!$M183=2,svg_data!$EB$2)),"")</f>
        <v/>
      </c>
      <c r="FX183" s="36" t="str">
        <f>IF(AND(Input!$I183="text-tabs",Input!$K183="有"),Input!$G183,"")</f>
        <v/>
      </c>
      <c r="FY183" s="36" t="str">
        <f>IF(AND(Input!$I183="text-tabs",Input!$K183="有"),IF(Input!$M183=1,svg_data!$ED$1,IF(Input!$M183=2,svg_data!$ED$2)),"")</f>
        <v/>
      </c>
      <c r="FZ183" s="36" t="str">
        <f>IF(AND(Input!$I183="text-tabs",Input!$K183="有"),Input!$G183,"")</f>
        <v/>
      </c>
      <c r="GA183" s="36" t="str">
        <f>IF(AND(Input!$I183="text-tabs",Input!$K183="有"),IF(Input!$M183=1,svg_data!$EF$1,IF(Input!$M183=2,svg_data!$EF$2)),"")</f>
        <v/>
      </c>
      <c r="GB183" s="36" t="str">
        <f>IF(AND(Input!$I183="text-tabs",Input!$K183="有"),Input!$G183,"")</f>
        <v/>
      </c>
      <c r="GC183" s="36" t="str">
        <f>IF(AND(Input!$I183="text-tabs",Input!$K183="有"),IF(Input!$M183=1,svg_data!$EH$1,IF(Input!$M183=2,svg_data!$EH$2)),"")</f>
        <v/>
      </c>
      <c r="GD183" s="36" t="str">
        <f>IF(AND(Input!$I183="text-tabs",Input!$K183="有"),Input!$G183,"")</f>
        <v/>
      </c>
      <c r="GE183" s="36" t="str">
        <f>IF(AND(Input!$I183="text-tabs",Input!$K183="有"),IF(Input!$M183=1,svg_data!$EJ$1,IF(Input!$M183=2,svg_data!$EJ$2)),"")</f>
        <v/>
      </c>
      <c r="GF183" s="36" t="str">
        <f>IF(AND(Input!$I183="text-tabs",Input!$K183="有"),Input!$G183,"")</f>
        <v/>
      </c>
      <c r="GG183" s="36" t="str">
        <f>IF(AND(Input!$I183="text-tabs",Input!$K183="有"),IF(Input!$M183=1,svg_data!$EL$1,IF(Input!$M183=2,svg_data!$EL$2)),"")</f>
        <v/>
      </c>
      <c r="GH183" s="36" t="str">
        <f>IF(AND(Input!$I183="text-tabs",Input!$K183="有"),Input!$G183,"")</f>
        <v/>
      </c>
      <c r="GI183" s="36" t="str">
        <f>IF(AND(Input!$I183="text-tabs",Input!$K183="有"),IF(Input!$M183=1,svg_data!$EN$1,IF(Input!$M183=2,svg_data!$EN$2)),"")</f>
        <v/>
      </c>
      <c r="GJ183" s="36" t="str">
        <f>IF(AND(Input!$I183="text-tabs",Input!$K183="有"),Input!$G183,"")</f>
        <v/>
      </c>
      <c r="GK183" s="36" t="str">
        <f>IF(AND(Input!$I183="text-tabs",Input!$K183="有"),IF(Input!$M183=1,svg_data!$EP$1,IF(Input!$M183=2,svg_data!$EP$2)),"")</f>
        <v/>
      </c>
      <c r="GL183" s="36" t="str">
        <f>IF(AND(Input!$I183="text-tabs",Input!$K183="有"),Input!$G183,"")</f>
        <v/>
      </c>
      <c r="GM183" s="36" t="str">
        <f>IF(AND(Input!$I183="text-tabs",Input!$K183="有"),svg_data!$ER$1,"")</f>
        <v/>
      </c>
      <c r="GN183" s="36" t="str">
        <f>IF(AND(Input!$I183="text-tabs",Input!$K183="有"),Input!$G183,"")</f>
        <v/>
      </c>
      <c r="GO183" s="36" t="str">
        <f>IF(AND(Input!$I183="text-tabs",Input!$K183="有"),svg_data!$ET$1,"")</f>
        <v/>
      </c>
      <c r="GP183" s="36" t="str">
        <f>IF(AND(Input!$I183="text-tabs",Input!$K183="有"),Input!$G183,"")</f>
        <v/>
      </c>
      <c r="GQ183" s="36" t="str">
        <f>IF(AND(Input!$I183="text-tabs",Input!$K183="有"),svg_data!$EV$1,"")</f>
        <v/>
      </c>
      <c r="GR183" s="36" t="str">
        <f>IF(AND(Input!$I183="text-tabs",Input!$K183="有"),Input!$G183,"")</f>
        <v/>
      </c>
      <c r="GS183" s="36" t="str">
        <f>IF(AND(Input!$I183="text-tabs",Input!$K183="有"),svg_data!$EX$1,"")</f>
        <v/>
      </c>
      <c r="GT183" s="36" t="str">
        <f>IF(AND(Input!$I183="text-tabs",Input!$K183="有"),IF(Input!$O183="無","",svg_data!$EY$1),"")</f>
        <v/>
      </c>
      <c r="GU183" s="36" t="str">
        <f>IF(AND(Input!$I183="text-tabs",Input!$K183="有"),IF(Input!$O183="無","",Input!$G183),"")</f>
        <v/>
      </c>
      <c r="GV183" s="36" t="str">
        <f>IF(AND(Input!$I183="text-tabs",Input!$K183="有"),IF(Input!$O183="無","",Input!$O183),"")</f>
        <v/>
      </c>
      <c r="GW183" s="36" t="str">
        <f>IF(AND(Input!$I183="text-tabs",Input!$K183="有"),IF(Input!$O183="無","",svg_data!$FA$1),"")</f>
        <v/>
      </c>
      <c r="GX183" s="36" t="str">
        <f>IF(AND(Input!$I183="text-tabs",Input!$K183="有"),IF(Input!$O183="無","",Input!$P183),"")</f>
        <v/>
      </c>
      <c r="GY183" s="36" t="str">
        <f>IF(AND(Input!$I183="text-tabs",Input!$K183="有"),IF(Input!$O183="無","",svg_data!$FC$1),"")</f>
        <v/>
      </c>
      <c r="GZ183" s="36" t="str">
        <f>IF(AND(Input!$I183="text-tabs",Input!$K183="有"),svg_data!$FD$1,"")</f>
        <v/>
      </c>
      <c r="HA183" s="36" t="str">
        <f>IF(AND(Input!$I183="text-tabs",Input!$K183="有"),$HA$1,"")</f>
        <v/>
      </c>
      <c r="HB183" s="36" t="str">
        <f>IF(AND(Input!$I183="text-tabs",Input!$V183="有",Input!$W183&lt;&gt;""),$HB$1,"")</f>
        <v/>
      </c>
      <c r="HC183" s="36" t="str">
        <f>IF(AND(Input!$I183="text-tabs",Input!$V183="有",Input!$W183&lt;&gt;""),Input!$U183,"")</f>
        <v/>
      </c>
      <c r="HD183" s="36" t="str">
        <f>IF(AND(Input!$I183="text-tabs",Input!$V183="有",Input!$W183&lt;&gt;""),$HD$1,"")</f>
        <v/>
      </c>
      <c r="HE183" s="36" t="str">
        <f>IF(AND(Input!$I183="text-tabs",Input!$V183="有",Input!$W183&lt;&gt;""),$HE$1,"")</f>
        <v/>
      </c>
      <c r="HF183" s="36" t="str">
        <f>IF(AND(Input!$I183="text-tabs",Input!$V183="有",Input!$W183&lt;&gt;""),$HF$1,"")</f>
        <v/>
      </c>
      <c r="HG183" s="36" t="str">
        <f>IF(AND(Input!$I183="text-tabs",Input!$V183="有",Input!$W183&lt;&gt;""),Input!$X183,"")</f>
        <v/>
      </c>
      <c r="HH183" s="36" t="str">
        <f>IF(AND(Input!$I183="text-tabs",Input!$V183="有",Input!$W183&lt;&gt;""),$HH$1,"")</f>
        <v/>
      </c>
      <c r="HI183" s="36" t="str">
        <f>IF(AND(Input!$I183="text-tabs",Input!$V183="有",Input!$W183&lt;&gt;""),Input!$W183,"")</f>
        <v/>
      </c>
      <c r="HJ183" s="36" t="str">
        <f>IF(AND(Input!$I183="text-tabs",Input!$V183="有",Input!$W183&lt;&gt;""),$HJ$1,"")</f>
        <v/>
      </c>
      <c r="HK183" s="36" t="str">
        <f>IF(AND(Input!$I183="text-tabs",Input!$V183="有",Input!$Y183&lt;&gt;"無"),$HK$1,"")</f>
        <v/>
      </c>
      <c r="HL183" s="36" t="str">
        <f>IF(AND(Input!$I183="text-tabs",Input!$V183="有",Input!$Y183&lt;&gt;"無"),$HF$1,"")</f>
        <v/>
      </c>
      <c r="HM183" s="36" t="str">
        <f>IF(AND(Input!$I183="text-tabs",Input!$V183="有",Input!$Y183&lt;&gt;"無"),Input!$Z183,"")</f>
        <v/>
      </c>
      <c r="HN183" s="36" t="str">
        <f>IF(AND(Input!$I183="text-tabs",Input!$V183="有",Input!$Y183&lt;&gt;"無"),$HH$1,"")</f>
        <v/>
      </c>
      <c r="HO183" s="36" t="str">
        <f>IF(AND(Input!$I183="text-tabs",Input!$V183="有",Input!$Y183&lt;&gt;"無"),Input!$Y183,"")</f>
        <v/>
      </c>
      <c r="HP183" s="36" t="str">
        <f>IF(AND(Input!$I183="text-tabs",Input!$V183="有",Input!$Y183&lt;&gt;"無"),$HJ$1,"")</f>
        <v/>
      </c>
      <c r="HQ183" s="36" t="str">
        <f>IF(AND(Input!$I183="text-tabs",Input!$V183="有",Input!$AA183&lt;&gt;"無"),$HQ$1,"")</f>
        <v/>
      </c>
      <c r="HR183" s="36" t="str">
        <f>IF(AND(Input!$I183="text-tabs",Input!$V183="有",Input!$AA183&lt;&gt;"無"),$HR$1,"")</f>
        <v/>
      </c>
      <c r="HS183" s="36" t="str">
        <f>IF(AND(Input!$I183="text-tabs",Input!$V183="有",Input!$AA183&lt;&gt;"無"),Input!$AB183,"")</f>
        <v/>
      </c>
      <c r="HT183" s="36" t="str">
        <f>IF(AND(Input!$I183="text-tabs",Input!$V183="有",Input!$AA183&lt;&gt;"無"),$HT$1,"")</f>
        <v/>
      </c>
      <c r="HU183" s="36" t="str">
        <f>IF(AND(Input!$I183="text-tabs",Input!$V183="有",Input!$AA183&lt;&gt;"無"),Input!$AA183,"")</f>
        <v/>
      </c>
      <c r="HV183" s="36" t="str">
        <f>IF(AND(Input!$I183="text-tabs",Input!$V183="有",Input!$AA183&lt;&gt;"無"),$HV$1,"")</f>
        <v/>
      </c>
      <c r="HW183" s="36" t="str">
        <f>IF(AND(Input!$I183="text-tabs",Input!$V183="有",Input!$AC183&lt;&gt;"無"),$HW$1,"")</f>
        <v/>
      </c>
      <c r="HX183" s="36" t="str">
        <f>IF(AND(Input!$I183="text-tabs",Input!$V183="有",Input!$AC183&lt;&gt;"無"),$HX$1,"")</f>
        <v/>
      </c>
      <c r="HY183" s="36" t="str">
        <f>IF(AND(Input!$I183="text-tabs",Input!$V183="有",Input!$AC183&lt;&gt;"無"),Input!$AD183,"")</f>
        <v/>
      </c>
      <c r="HZ183" s="36" t="str">
        <f>IF(AND(Input!$I183="text-tabs",Input!$V183="有",Input!$AC183&lt;&gt;"無"),$HZ$1,"")</f>
        <v/>
      </c>
      <c r="IA183" s="36" t="str">
        <f>IF(AND(Input!$I183="text-tabs",Input!$V183="有",Input!$AC183&lt;&gt;"無"),Input!$AC183,"")</f>
        <v/>
      </c>
      <c r="IB183" s="36" t="str">
        <f>IF(AND(Input!$I183="text-tabs",Input!$V183="有",Input!$AC183&lt;&gt;"無"),$IB$1,"")</f>
        <v/>
      </c>
      <c r="IC183" s="36" t="str">
        <f>IF(AND(Input!$I183="text-tabs",Input!$V183="有",Input!$AE183&lt;&gt;"無"),$IC$1,"")</f>
        <v/>
      </c>
      <c r="ID183" s="36" t="str">
        <f>IF(AND(Input!$I183="text-tabs",Input!$V183="有",Input!$AE183&lt;&gt;"無"),$HF$1,"")</f>
        <v/>
      </c>
      <c r="IE183" s="36" t="str">
        <f>IF(AND(Input!$I183="text-tabs",Input!$V183="有",Input!$AE183&lt;&gt;"無"),Input!$AF183,"")</f>
        <v/>
      </c>
      <c r="IF183" s="36" t="str">
        <f>IF(AND(Input!$I183="text-tabs",Input!$V183="有",Input!$AE183&lt;&gt;"無"),$HH$1,"")</f>
        <v/>
      </c>
      <c r="IG183" s="36" t="str">
        <f>IF(AND(Input!$I183="text-tabs",Input!$V183="有",Input!$AE183&lt;&gt;"無"),Input!$AE183,"")</f>
        <v/>
      </c>
      <c r="IH183" s="36" t="str">
        <f>IF(AND(Input!$I183="text-tabs",Input!$V183="有",Input!$AE183&lt;&gt;"無"),$HJ$1,"")</f>
        <v/>
      </c>
      <c r="II183" s="36" t="str">
        <f>IF(AND(Input!$I183="text-tabs",Input!$V183="有"),$II$1,"")</f>
        <v/>
      </c>
      <c r="IJ183" s="36" t="str">
        <f>IF(AND(Input!$I183="text-tabs",Input!$AG183="有"),$IJ$1,"")</f>
        <v/>
      </c>
      <c r="IK183" s="36" t="str">
        <f>IF(AND(Input!$I183="text-tabs",Input!$AG183="有"),Input!$AH183,"")</f>
        <v/>
      </c>
      <c r="IL183" s="36" t="str">
        <f>IF(AND(Input!$I183="text-tabs",Input!$AG183="有"),$IL$1,"")</f>
        <v/>
      </c>
      <c r="IM183" s="36" t="str">
        <f>IF(AND(Input!$I183="text-tabs",Input!$AG183="有"),Input!$AI183,"")</f>
        <v/>
      </c>
      <c r="IN183" s="36" t="str">
        <f>IF(AND(Input!$I183="text-tabs",Input!$AG183="有"),$IN$1,"")</f>
        <v/>
      </c>
      <c r="IO183" s="36" t="str">
        <f>IF(Input!$I183="text-tabs",$IO$1,"")</f>
        <v/>
      </c>
      <c r="IP183" s="36" t="str">
        <f>IF(Input!$I183="event",$IP$1,"")</f>
        <v/>
      </c>
      <c r="IQ183" s="36" t="str">
        <f>IF(Input!$I183="event",Input!$R183,"")</f>
        <v/>
      </c>
      <c r="IR183" s="36" t="str">
        <f>IF(Input!$I183="event",$IR$1,"")</f>
        <v/>
      </c>
      <c r="IS183" s="36" t="str">
        <f>IF(Input!$I183="event",$IS$1,"")</f>
        <v/>
      </c>
      <c r="IT183" s="36" t="str">
        <f>IF(Input!$I183="event",Input!$Q183,"")</f>
        <v/>
      </c>
      <c r="IU183" s="36" t="str">
        <f>IF(Input!$I183="event",$IU$1,"")</f>
        <v/>
      </c>
      <c r="IV183" s="36" t="str">
        <f>IF(Input!$I183="image",$IV$1,"")</f>
        <v/>
      </c>
      <c r="IW183" s="36" t="str">
        <f>IF(Input!$I183="image",Input!$S183,"")</f>
        <v/>
      </c>
      <c r="IX183" s="36" t="str">
        <f>IF(Input!$I183="image",$IX$1,"")</f>
        <v/>
      </c>
      <c r="IY183" s="36" t="str">
        <f>IF(AND(Input!$I183="image",Input!$V183="無"),$IY$1,"")</f>
        <v/>
      </c>
      <c r="IZ183" s="36" t="str">
        <f>IF(AND(Input!$I183="image",Input!$V183="無"),Input!$B183,"")</f>
        <v/>
      </c>
      <c r="JA183" s="36" t="str">
        <f>IF(AND(Input!$I183="image",Input!$V183="無"),$JA$1,"")</f>
        <v/>
      </c>
      <c r="JB183" s="36" t="str">
        <f>IF(AND(Input!$I183="image",Input!$V183="有"),$JB$1,"")</f>
        <v/>
      </c>
      <c r="JC183" s="36" t="str">
        <f>IF(AND(Input!$I183="image",Input!$V183="有"),Input!$W183,"")</f>
        <v/>
      </c>
      <c r="JD183" s="36" t="str">
        <f>IF(AND(Input!$I183="image",Input!$V183="有"),$JD$1,"")</f>
        <v/>
      </c>
      <c r="JE183" s="36" t="str">
        <f>IF(AND(Input!$I183="image",Input!$V183="有"),Input!$X183,"")</f>
        <v/>
      </c>
      <c r="JF183" s="36" t="str">
        <f>IF(AND(Input!$I183="image",Input!$V183="有"),$JF$1,"")</f>
        <v/>
      </c>
      <c r="JG183" s="36" t="str">
        <f>IF(Input!$I183="embed",$JG$1,"")</f>
        <v/>
      </c>
      <c r="JH183" s="36" t="str">
        <f>IF(Input!$I183="embed",Input!$X183,"")</f>
        <v/>
      </c>
      <c r="JI183" s="36" t="str">
        <f>IF(Input!$I183="embed",$JI$1,"")</f>
        <v/>
      </c>
      <c r="JJ183" s="36" t="str">
        <f>IF(Input!$I183="embed",$JJ$1,"")</f>
        <v/>
      </c>
      <c r="JK183" s="36" t="str">
        <f>IF(Input!$I183="embed",Input!$R183,"")</f>
        <v/>
      </c>
      <c r="JL183" s="36" t="str">
        <f>IF(Input!$I183="embed",$JL$1,"")</f>
        <v/>
      </c>
      <c r="JM183" s="36" t="str">
        <f>IF(Input!$I183="table",Input!$AI183,"")</f>
        <v/>
      </c>
      <c r="JN183" s="36" t="str">
        <f>IF(Input!$I183="table",Input!$AJ183,"")</f>
        <v/>
      </c>
      <c r="JO183" s="36" t="s">
        <v>0</v>
      </c>
      <c r="JP183" s="36" t="str">
        <f t="shared" si="8"/>
        <v/>
      </c>
    </row>
    <row r="184" spans="1:276" s="36" customFormat="1">
      <c r="A184" s="39" t="str">
        <f t="shared" si="7"/>
        <v>"0":{"category":"未記入","class":"0","id":"0","titleShadow":"",}</v>
      </c>
      <c r="B184" s="36" t="s">
        <v>5</v>
      </c>
      <c r="C184" s="40">
        <f>Input!$G184</f>
        <v>0</v>
      </c>
      <c r="D184" s="36" t="s">
        <v>210</v>
      </c>
      <c r="E184" s="36" t="s">
        <v>23</v>
      </c>
      <c r="F184" s="36" t="str">
        <f>IF(Input!$C184&lt;&gt;"",Input!$C184,"未記入")</f>
        <v>未記入</v>
      </c>
      <c r="G184" s="36" t="s">
        <v>3</v>
      </c>
      <c r="H184" s="36" t="s">
        <v>1</v>
      </c>
      <c r="I184" s="36">
        <f>Input!$I184</f>
        <v>0</v>
      </c>
      <c r="J184" s="36" t="s">
        <v>3</v>
      </c>
      <c r="K184" s="36" t="s">
        <v>4</v>
      </c>
      <c r="L184" s="40">
        <f>Input!$G184</f>
        <v>0</v>
      </c>
      <c r="M184" s="36" t="s">
        <v>3</v>
      </c>
      <c r="N184" s="36" t="str">
        <f>IF(Input!$D184="有",$N$1,"")</f>
        <v/>
      </c>
      <c r="O184" s="36" t="str">
        <f>IF(Input!$D184="有",Input!$A184,"")</f>
        <v/>
      </c>
      <c r="P184" s="36" t="str">
        <f>IF(Input!$D184="有",$P$1,"")</f>
        <v/>
      </c>
      <c r="Q184" s="36" t="str">
        <f>IF(Input!$D184="有",$Q$1,"")</f>
        <v/>
      </c>
      <c r="R184" s="36" t="str">
        <f>IF(Input!$D184="有",LEFT(Input!$E184,1),"")</f>
        <v/>
      </c>
      <c r="S184" s="36" t="str">
        <f>IF(Input!$D184="有",$S$1,"")</f>
        <v/>
      </c>
      <c r="T184" s="36" t="str">
        <f>IF(Input!$D184="有",$T$1,"")</f>
        <v/>
      </c>
      <c r="U184" s="36" t="str">
        <f>IF(Input!$D184="有",Input!$F184,"")</f>
        <v/>
      </c>
      <c r="V184" s="36" t="str">
        <f>IF(Input!$D184="有",$V$1,"")</f>
        <v/>
      </c>
      <c r="W184" s="36" t="s">
        <v>205</v>
      </c>
      <c r="X184" s="36" t="str">
        <f>IF(Input!$H184="有","true",IF(Input!$H184="無","false",""))</f>
        <v/>
      </c>
      <c r="Y184" s="36" t="s">
        <v>3</v>
      </c>
      <c r="Z184" s="36" t="str">
        <f>IF(OR(Input!$I184="text-tabs",Input!$I184="text"),$Z$1,"")</f>
        <v/>
      </c>
      <c r="AA184" s="36" t="str">
        <f>IF(OR(Input!$I184="text-tabs",Input!$I184="text"),Input!$B184,"")</f>
        <v/>
      </c>
      <c r="AB184" s="36" t="str">
        <f>IF(OR(Input!$I184="text-tabs",Input!$I184="text"),$AB$1,"")</f>
        <v/>
      </c>
      <c r="AC184" s="36" t="str">
        <f>IF(AND(OR(Input!$I184="text-tabs",Input!$I184="text"),Input!$T184="無"),$AC$1,"")</f>
        <v/>
      </c>
      <c r="AD184" s="36" t="str">
        <f>IF(AND(OR(Input!$I184="text-tabs",Input!$I184="text"),Input!$T184="無"),Input!$S184,"")</f>
        <v/>
      </c>
      <c r="AE184" s="36" t="str">
        <f>IF(AND(OR(Input!$I184="text-tabs",Input!$I184="text"),Input!$T184="無"),$AE$1,"")</f>
        <v/>
      </c>
      <c r="AF184" s="36" t="str">
        <f>IF(AND(OR(Input!$I184="text-tabs",Input!$I184="text"),Input!$S184="無"),$AF$1,"")</f>
        <v/>
      </c>
      <c r="AG184" s="36" t="str">
        <f>IF(AND(OR(Input!$I184="text-tabs",Input!$I184="text"),Input!$S184="無"),Input!$T184,"")</f>
        <v/>
      </c>
      <c r="AH184" s="36" t="str">
        <f>IF(AND(OR(Input!$I184="text-tabs",Input!$I184="text"),Input!$S184="無"),$AH$1,"")</f>
        <v/>
      </c>
      <c r="AI184" s="36" t="str">
        <f>IF(Input!$I184="text",$AI$1,"")</f>
        <v/>
      </c>
      <c r="AJ184" s="36" t="str">
        <f>IF(Input!$I184="text",Input!$R184,"")</f>
        <v/>
      </c>
      <c r="AK184" s="36" t="str">
        <f>IF(Input!$I184="text",$AK$1,"")</f>
        <v/>
      </c>
      <c r="AL184" s="36" t="str">
        <f>IF(Input!$I184="text-tabs",$AL$1,"")</f>
        <v/>
      </c>
      <c r="AM184" s="36" t="str">
        <f>IF(Input!$I184="text-tabs",$AM$1,"")</f>
        <v/>
      </c>
      <c r="AN184" s="36" t="str">
        <f>IF(Input!$I184="text-tabs",Input!$J184,"")</f>
        <v/>
      </c>
      <c r="AO184" s="36" t="str">
        <f>IF(Input!$I184="text-tabs",$AO$1,"")</f>
        <v/>
      </c>
      <c r="AP184" s="36" t="str">
        <f>IF(Input!$I184="text-tabs",Input!$R184,"")</f>
        <v/>
      </c>
      <c r="AQ184" s="36" t="str">
        <f>IF(Input!$I184="text-tabs",$AQ$1,"")</f>
        <v/>
      </c>
      <c r="AR184" s="36" t="str">
        <f>IF(AND(Input!$I184="text-tabs",Input!$K184="有"),$AR$1,"")</f>
        <v/>
      </c>
      <c r="AS184" s="36" t="str">
        <f>IF(AND(Input!$I184="text-tabs",Input!$K184="有"),Input!$L184,"")</f>
        <v/>
      </c>
      <c r="AT184" s="36" t="str">
        <f>IF(AND(Input!$I184="text-tabs",Input!$K184="有"),$AT$1,"")</f>
        <v/>
      </c>
      <c r="AU184" s="36" t="str">
        <f>IF(AND(Input!$I184="text-tabs",Input!$K184="有"),Input!$N184,"")</f>
        <v/>
      </c>
      <c r="AV184" s="36" t="str">
        <f>IF(AND(Input!$I184="text-tabs",Input!$K184="有"),"&lt;br&gt;","")</f>
        <v/>
      </c>
      <c r="AW184" s="36" t="str">
        <f>IF(AND(Input!$I184="text-tabs",Input!$K184="有"),IF(Input!$M184=1,svg_data!$A$1,IF(Input!$M184=2,svg_data!$A$2)),"")</f>
        <v/>
      </c>
      <c r="AX184" s="36" t="str">
        <f>IF(AND(Input!$I184="text-tabs",Input!$K184="有"),Input!$G184,"")</f>
        <v/>
      </c>
      <c r="AY184" s="36" t="str">
        <f>IF(AND(Input!$I184="text-tabs",Input!$K184="有"),IF(Input!$M184=1,svg_data!$C$1,IF(Input!$M184=2,svg_data!$C$2)),"")</f>
        <v/>
      </c>
      <c r="AZ184" s="36" t="str">
        <f>IF(AND(Input!$I184="text-tabs",Input!$K184="有"),Input!$G184,"")</f>
        <v/>
      </c>
      <c r="BA184" s="36" t="str">
        <f>IF(AND(Input!$I184="text-tabs",Input!$K184="有"),IF(Input!$M184=1,svg_data!$E$1,IF(Input!$M184=2,svg_data!$E$2)),"")</f>
        <v/>
      </c>
      <c r="BB184" s="36" t="str">
        <f>IF(AND(Input!$I184="text-tabs",Input!$K184="有"),Input!$G184,"")</f>
        <v/>
      </c>
      <c r="BC184" s="36" t="str">
        <f>IF(AND(Input!$I184="text-tabs",Input!$K184="有"),IF(Input!$M184=1,svg_data!$G$1,IF(Input!$M184=2,svg_data!$G$2)),"")</f>
        <v/>
      </c>
      <c r="BD184" s="36" t="str">
        <f>IF(AND(Input!$I184="text-tabs",Input!$K184="有"),Input!$G184,"")</f>
        <v/>
      </c>
      <c r="BE184" s="36" t="str">
        <f>IF(AND(Input!$I184="text-tabs",Input!$K184="有"),IF(Input!$M184=1,svg_data!$I$1,IF(Input!$M184=2,svg_data!$I$2)),"")</f>
        <v/>
      </c>
      <c r="BF184" s="36" t="str">
        <f>IF(AND(Input!$I184="text-tabs",Input!$K184="有"),Input!$G184,"")</f>
        <v/>
      </c>
      <c r="BG184" s="36" t="str">
        <f>IF(AND(Input!$I184="text-tabs",Input!$K184="有"),IF(Input!$M184=1,svg_data!$K$1,IF(Input!$M184=2,svg_data!$K$2)),"")</f>
        <v/>
      </c>
      <c r="BH184" s="36" t="str">
        <f>IF(AND(Input!$I184="text-tabs",Input!$K184="有"),Input!$G184,"")</f>
        <v/>
      </c>
      <c r="BI184" s="36" t="str">
        <f>IF(AND(Input!$I184="text-tabs",Input!$K184="有"),IF(Input!$M184=1,svg_data!$M$1,IF(Input!$M184=2,svg_data!$M$2)),"")</f>
        <v/>
      </c>
      <c r="BJ184" s="36" t="str">
        <f>IF(AND(Input!$I184="text-tabs",Input!$K184="有"),Input!$G184,"")</f>
        <v/>
      </c>
      <c r="BK184" s="36" t="str">
        <f>IF(AND(Input!$I184="text-tabs",Input!$K184="有"),IF(Input!$M184=1,svg_data!$O$1,IF(Input!$M184=2,svg_data!$O$2)),"")</f>
        <v/>
      </c>
      <c r="BL184" s="36" t="str">
        <f>IF(AND(Input!$I184="text-tabs",Input!$K184="有"),Input!$G184,"")</f>
        <v/>
      </c>
      <c r="BM184" s="36" t="str">
        <f>IF(AND(Input!$I184="text-tabs",Input!$K184="有"),IF(Input!$M184=1,svg_data!$Q$1,IF(Input!$M184=2,svg_data!$Q$2)),"")</f>
        <v/>
      </c>
      <c r="BN184" s="36" t="str">
        <f>IF(AND(Input!$I184="text-tabs",Input!$K184="有"),Input!$G184,"")</f>
        <v/>
      </c>
      <c r="BO184" s="36" t="str">
        <f>IF(AND(Input!$I184="text-tabs",Input!$K184="有"),IF(Input!$M184=1,svg_data!$S$1,IF(Input!$M184=2,svg_data!$S$2)),"")</f>
        <v/>
      </c>
      <c r="BP184" s="36" t="str">
        <f>IF(AND(Input!$I184="text-tabs",Input!$K184="有"),Input!$G184,"")</f>
        <v/>
      </c>
      <c r="BQ184" s="36" t="str">
        <f>IF(AND(Input!$I184="text-tabs",Input!$K184="有"),IF(Input!$M184=1,svg_data!$U$1,IF(Input!$M184=2,svg_data!$U$2)),"")</f>
        <v/>
      </c>
      <c r="BR184" s="36" t="str">
        <f>IF(AND(Input!$I184="text-tabs",Input!$K184="有"),Input!$G184,"")</f>
        <v/>
      </c>
      <c r="BS184" s="36" t="str">
        <f>IF(AND(Input!$I184="text-tabs",Input!$K184="有"),IF(Input!$M184=1,svg_data!$W$1,IF(Input!$M184=2,svg_data!$W$2)),"")</f>
        <v/>
      </c>
      <c r="BT184" s="36" t="str">
        <f>IF(AND(Input!$I184="text-tabs",Input!$K184="有"),Input!$G184,"")</f>
        <v/>
      </c>
      <c r="BU184" s="36" t="str">
        <f>IF(AND(Input!$I184="text-tabs",Input!$K184="有"),IF(Input!$M184=1,svg_data!$Y$1,IF(Input!$M184=2,svg_data!$Y$2)),"")</f>
        <v/>
      </c>
      <c r="BV184" s="36" t="str">
        <f>IF(AND(Input!$I184="text-tabs",Input!$K184="有"),Input!$G184,"")</f>
        <v/>
      </c>
      <c r="BW184" s="36" t="str">
        <f>IF(AND(Input!$I184="text-tabs",Input!$K184="有"),IF(Input!$M184=1,svg_data!$AA$1,IF(Input!$M184=2,svg_data!$AA$2)),"")</f>
        <v/>
      </c>
      <c r="BX184" s="36" t="str">
        <f>IF(AND(Input!$I184="text-tabs",Input!$K184="有"),Input!$G184,"")</f>
        <v/>
      </c>
      <c r="BY184" s="36" t="str">
        <f>IF(AND(Input!$I184="text-tabs",Input!$K184="有"),IF(Input!$M184=1,svg_data!$AC$1,IF(Input!$M184=2,svg_data!$AC$2)),"")</f>
        <v/>
      </c>
      <c r="BZ184" s="36" t="str">
        <f>IF(AND(Input!$I184="text-tabs",Input!$K184="有"),Input!$G184,"")</f>
        <v/>
      </c>
      <c r="CA184" s="36" t="str">
        <f>IF(AND(Input!$I184="text-tabs",Input!$K184="有"),IF(Input!$M184=1,svg_data!$AE$1,IF(Input!$M184=2,svg_data!$AE$2)),"")</f>
        <v/>
      </c>
      <c r="CB184" s="36" t="str">
        <f>IF(AND(Input!$I184="text-tabs",Input!$K184="有"),Input!$G184,"")</f>
        <v/>
      </c>
      <c r="CC184" s="36" t="str">
        <f>IF(AND(Input!$I184="text-tabs",Input!$K184="有"),IF(Input!$M184=1,svg_data!$AG$1,IF(Input!$M184=2,svg_data!$AG$2)),"")</f>
        <v/>
      </c>
      <c r="CD184" s="36" t="str">
        <f>IF(AND(Input!$I184="text-tabs",Input!$K184="有"),Input!$G184,"")</f>
        <v/>
      </c>
      <c r="CE184" s="36" t="str">
        <f>IF(AND(Input!$I184="text-tabs",Input!$K184="有"),IF(Input!$M184=1,svg_data!$AI$1,IF(Input!$M184=2,svg_data!$AI$2)),"")</f>
        <v/>
      </c>
      <c r="CF184" s="36" t="str">
        <f>IF(AND(Input!$I184="text-tabs",Input!$K184="有"),Input!$G184,"")</f>
        <v/>
      </c>
      <c r="CG184" s="36" t="str">
        <f>IF(AND(Input!$I184="text-tabs",Input!$K184="有"),IF(Input!$M184=1,svg_data!$AK$1,IF(Input!$M184=2,svg_data!$AK$2)),"")</f>
        <v/>
      </c>
      <c r="CH184" s="36" t="str">
        <f>IF(AND(Input!$I184="text-tabs",Input!$K184="有"),Input!$G184,"")</f>
        <v/>
      </c>
      <c r="CI184" s="36" t="str">
        <f>IF(AND(Input!$I184="text-tabs",Input!$K184="有"),IF(Input!$M184=1,svg_data!$AM$1,IF(Input!$M184=2,svg_data!$AM$2)),"")</f>
        <v/>
      </c>
      <c r="CJ184" s="36" t="str">
        <f>IF(AND(Input!$I184="text-tabs",Input!$K184="有"),Input!$G184,"")</f>
        <v/>
      </c>
      <c r="CK184" s="36" t="str">
        <f>IF(AND(Input!$I184="text-tabs",Input!$K184="有"),IF(Input!$M184=1,svg_data!$AO$1,IF(Input!$M184=2,svg_data!$AO$2)),"")</f>
        <v/>
      </c>
      <c r="CL184" s="36" t="str">
        <f>IF(AND(Input!$I184="text-tabs",Input!$K184="有"),Input!$G184,"")</f>
        <v/>
      </c>
      <c r="CM184" s="36" t="str">
        <f>IF(AND(Input!$I184="text-tabs",Input!$K184="有"),IF(Input!$M184=1,svg_data!$AQ$1,IF(Input!$M184=2,svg_data!$AQ$2)),"")</f>
        <v/>
      </c>
      <c r="CN184" s="36" t="str">
        <f>IF(AND(Input!$I184="text-tabs",Input!$K184="有"),Input!$G184,"")</f>
        <v/>
      </c>
      <c r="CO184" s="36" t="str">
        <f>IF(AND(Input!$I184="text-tabs",Input!$K184="有"),IF(Input!$M184=1,svg_data!$AS$1,IF(Input!$M184=2,svg_data!$AS$2)),"")</f>
        <v/>
      </c>
      <c r="CP184" s="36" t="str">
        <f>IF(AND(Input!$I184="text-tabs",Input!$K184="有"),Input!$G184,"")</f>
        <v/>
      </c>
      <c r="CQ184" s="36" t="str">
        <f>IF(AND(Input!$I184="text-tabs",Input!$K184="有"),IF(Input!$M184=1,svg_data!$AU$1,IF(Input!$M184=2,svg_data!$AU$2)),"")</f>
        <v/>
      </c>
      <c r="CR184" s="36" t="str">
        <f>IF(AND(Input!$I184="text-tabs",Input!$K184="有"),Input!$G184,"")</f>
        <v/>
      </c>
      <c r="CS184" s="36" t="str">
        <f>IF(AND(Input!$I184="text-tabs",Input!$K184="有"),IF(Input!$M184=1,svg_data!$AW$1,IF(Input!$M184=2,svg_data!$AW$2)),"")</f>
        <v/>
      </c>
      <c r="CT184" s="36" t="str">
        <f>IF(AND(Input!$I184="text-tabs",Input!$K184="有"),Input!$G184,"")</f>
        <v/>
      </c>
      <c r="CU184" s="36" t="str">
        <f>IF(AND(Input!$I184="text-tabs",Input!$K184="有"),IF(Input!$M184=1,svg_data!$AY$1,IF(Input!$M184=2,svg_data!$AY$2)),"")</f>
        <v/>
      </c>
      <c r="CV184" s="36" t="str">
        <f>IF(AND(Input!$I184="text-tabs",Input!$K184="有"),Input!$G184,"")</f>
        <v/>
      </c>
      <c r="CW184" s="36" t="str">
        <f>IF(AND(Input!$I184="text-tabs",Input!$K184="有"),IF(Input!$M184=1,svg_data!$BA$1,IF(Input!$M184=2,svg_data!$BA$2)),"")</f>
        <v/>
      </c>
      <c r="CX184" s="36" t="str">
        <f>IF(AND(Input!$I184="text-tabs",Input!$K184="有"),Input!$G184,"")</f>
        <v/>
      </c>
      <c r="CY184" s="36" t="str">
        <f>IF(AND(Input!$I184="text-tabs",Input!$K184="有"),IF(Input!$M184=1,svg_data!$BC$1,IF(Input!$M184=2,svg_data!$BC$2)),"")</f>
        <v/>
      </c>
      <c r="CZ184" s="36" t="str">
        <f>IF(AND(Input!$I184="text-tabs",Input!$K184="有"),Input!$G184,"")</f>
        <v/>
      </c>
      <c r="DA184" s="36" t="str">
        <f>IF(AND(Input!$I184="text-tabs",Input!$K184="有"),IF(Input!$M184=1,svg_data!$BE$1,IF(Input!$M184=2,svg_data!$BE$2)),"")</f>
        <v/>
      </c>
      <c r="DB184" s="36" t="str">
        <f>IF(AND(Input!$I184="text-tabs",Input!$K184="有"),Input!$G184,"")</f>
        <v/>
      </c>
      <c r="DC184" s="36" t="str">
        <f>IF(AND(Input!$I184="text-tabs",Input!$K184="有"),IF(Input!$M184=1,svg_data!$BG$1,IF(Input!$M184=2,svg_data!$BG$2)),"")</f>
        <v/>
      </c>
      <c r="DD184" s="36" t="str">
        <f>IF(AND(Input!$I184="text-tabs",Input!$K184="有"),Input!$G184,"")</f>
        <v/>
      </c>
      <c r="DE184" s="36" t="str">
        <f>IF(AND(Input!$I184="text-tabs",Input!$K184="有"),IF(Input!$M184=1,svg_data!$BI$1,IF(Input!$M184=2,svg_data!$BI$2)),"")</f>
        <v/>
      </c>
      <c r="DF184" s="36" t="str">
        <f>IF(AND(Input!$I184="text-tabs",Input!$K184="有"),Input!$G184,"")</f>
        <v/>
      </c>
      <c r="DG184" s="36" t="str">
        <f>IF(AND(Input!$I184="text-tabs",Input!$K184="有"),IF(Input!$M184=1,svg_data!$BK$1,IF(Input!$M184=2,svg_data!$BK$2)),"")</f>
        <v/>
      </c>
      <c r="DH184" s="36" t="str">
        <f>IF(AND(Input!$I184="text-tabs",Input!$K184="有"),Input!$G184,"")</f>
        <v/>
      </c>
      <c r="DI184" s="36" t="str">
        <f>IF(AND(Input!$I184="text-tabs",Input!$K184="有"),IF(Input!$M184=1,svg_data!$BM$1,IF(Input!$M184=2,svg_data!$BM$2)),"")</f>
        <v/>
      </c>
      <c r="DJ184" s="36" t="str">
        <f>IF(AND(Input!$I184="text-tabs",Input!$K184="有"),svg_data!$BN$1,"")</f>
        <v/>
      </c>
      <c r="DK184" s="36" t="str">
        <f>IF(AND(Input!$I184="text-tabs",Input!$K184="有"),Input!$G184,"")</f>
        <v/>
      </c>
      <c r="DL184" s="36" t="str">
        <f>IF(AND(Input!$I184="text-tabs",Input!$K184="有"),svg_data!$BP$1,"")</f>
        <v/>
      </c>
      <c r="DM184" s="36" t="str">
        <f>IF(AND(Input!$I184="text-tabs",Input!$K184="有"),svg_data!$BQ$1,"")</f>
        <v/>
      </c>
      <c r="DN184" s="36" t="str">
        <f>IF(AND(Input!$I184="text-tabs",Input!$K184="有"),Input!$G184,"")</f>
        <v/>
      </c>
      <c r="DO184" s="36" t="str">
        <f>IF(AND(Input!$I184="text-tabs",Input!$K184="有"),svg_data!$BS$1,"")</f>
        <v/>
      </c>
      <c r="DP184" s="36" t="str">
        <f>IF(AND(Input!$I184="text-tabs",Input!$K184="有"),Input!$G184,"")</f>
        <v/>
      </c>
      <c r="DQ184" s="36" t="str">
        <f>IF(AND(Input!$I184="text-tabs",Input!$K184="有"),svg_data!$BU$1,"")</f>
        <v/>
      </c>
      <c r="DR184" s="36" t="str">
        <f>IF(AND(Input!$I184="text-tabs",Input!$K184="有"),Input!$G184,"")</f>
        <v/>
      </c>
      <c r="DS184" s="36" t="str">
        <f>IF(AND(Input!$I184="text-tabs",Input!$K184="有"),IF(Input!$M184=1,svg_data!$BW$1,IF(Input!$M184=2,svg_data!$BW$2)),"")</f>
        <v/>
      </c>
      <c r="DT184" s="36" t="str">
        <f>IF(AND(Input!$I184="text-tabs",Input!$K184="有"),IF(Input!$M184=1,svg_data!$BY$1,IF(Input!$M184=2,"")),"")</f>
        <v/>
      </c>
      <c r="DU184" s="36" t="str">
        <f>IF(AND(Input!$I184="text-tabs",Input!$K184="有"),IF(Input!$M184=1,Input!$G184,IF(Input!$M184=2,"")),"")</f>
        <v/>
      </c>
      <c r="DV184" s="42" t="str">
        <f>IF(AND(Input!$I184="text-tabs",Input!$K184="有"),IF(Input!$M184=1,svg_data!$CA$1,IF(Input!$M184=2,svg_data!$CA$2)),"")</f>
        <v/>
      </c>
      <c r="DW184" s="36" t="str">
        <f>IF(AND(Input!$I184="text-tabs",Input!$K184="有"),IF(Input!$M184=1,svg_data!$CB$1,IF(Input!$M184=2,svg_data!$CB$2)),"")</f>
        <v/>
      </c>
      <c r="DX184" s="36" t="str">
        <f>IF(AND(Input!$I184="text-tabs",Input!$K184="有"),Input!$G184,"")</f>
        <v/>
      </c>
      <c r="DY184" s="36" t="str">
        <f>IF(AND(Input!$I184="text-tabs",Input!$K184="有"),IF(Input!$M184=1,svg_data!$CD$1,IF(Input!$M184=2,svg_data!$CD$2)),"")</f>
        <v/>
      </c>
      <c r="DZ184" s="36" t="str">
        <f>IF(AND(Input!$I184="text-tabs",Input!$K184="有"),Input!$G184,"")</f>
        <v/>
      </c>
      <c r="EA184" s="36" t="str">
        <f>IF(AND(Input!$I184="text-tabs",Input!$K184="有"),IF(Input!$M184=1,svg_data!$CF$1,IF(Input!$M184=2,svg_data!$CF$2)),"")</f>
        <v/>
      </c>
      <c r="EB184" s="36" t="str">
        <f>IF(AND(Input!$I184="text-tabs",Input!$K184="有"),Input!$G184,"")</f>
        <v/>
      </c>
      <c r="EC184" s="36" t="str">
        <f>IF(AND(Input!$I184="text-tabs",Input!$K184="有"),IF(Input!$M184=1,svg_data!$CH$1,IF(Input!$M184=2,svg_data!$CH$2)),"")</f>
        <v/>
      </c>
      <c r="ED184" s="36" t="str">
        <f>IF(AND(Input!$I184="text-tabs",Input!$K184="有"),Input!$G184,"")</f>
        <v/>
      </c>
      <c r="EE184" s="36" t="str">
        <f>IF(AND(Input!$I184="text-tabs",Input!$K184="有"),IF(Input!$M184=1,svg_data!$CJ$1,IF(Input!$M184=2,svg_data!$CJ$2)),"")</f>
        <v/>
      </c>
      <c r="EF184" s="36" t="str">
        <f>IF(AND(Input!$I184="text-tabs",Input!$K184="有"),Input!$G184,"")</f>
        <v/>
      </c>
      <c r="EG184" s="36" t="str">
        <f>IF(AND(Input!$I184="text-tabs",Input!$K184="有"),IF(Input!$M184=1,svg_data!$CL$1,IF(Input!$M184=2,svg_data!$CL$2)),"")</f>
        <v/>
      </c>
      <c r="EH184" s="36" t="str">
        <f>IF(AND(Input!$I184="text-tabs",Input!$K184="有"),Input!$G184,"")</f>
        <v/>
      </c>
      <c r="EI184" s="36" t="str">
        <f>IF(AND(Input!$I184="text-tabs",Input!$K184="有"),IF(Input!$M184=1,svg_data!$CN$1,IF(Input!$M184=2,svg_data!$CN$2)),"")</f>
        <v/>
      </c>
      <c r="EJ184" s="36" t="str">
        <f>IF(AND(Input!$I184="text-tabs",Input!$K184="有"),Input!$G184,"")</f>
        <v/>
      </c>
      <c r="EK184" s="36" t="str">
        <f>IF(AND(Input!$I184="text-tabs",Input!$K184="有"),IF(Input!$M184=1,svg_data!$CP$1,IF(Input!$M184=2,svg_data!$CP$2)),"")</f>
        <v/>
      </c>
      <c r="EL184" s="36" t="str">
        <f>IF(AND(Input!$I184="text-tabs",Input!$K184="有"),Input!$G184,"")</f>
        <v/>
      </c>
      <c r="EM184" s="36" t="str">
        <f>IF(AND(Input!$I184="text-tabs",Input!$K184="有"),IF(Input!$M184=1,svg_data!$CR$1,IF(Input!$M184=2,svg_data!$CR$2)),"")</f>
        <v/>
      </c>
      <c r="EN184" s="36" t="str">
        <f>IF(AND(Input!$I184="text-tabs",Input!$K184="有"),Input!$G184,"")</f>
        <v/>
      </c>
      <c r="EO184" s="36" t="str">
        <f>IF(AND(Input!$I184="text-tabs",Input!$K184="有"),IF(Input!$M184=1,svg_data!$CT$1,IF(Input!$M184=2,svg_data!$CT$2)),"")</f>
        <v/>
      </c>
      <c r="EP184" s="36" t="str">
        <f>IF(AND(Input!$I184="text-tabs",Input!$K184="有"),Input!$G184,"")</f>
        <v/>
      </c>
      <c r="EQ184" s="36" t="str">
        <f>IF(AND(Input!$I184="text-tabs",Input!$K184="有"),IF(Input!$M184=1,svg_data!$CV$1,IF(Input!$M184=2,svg_data!$CV$2)),"")</f>
        <v/>
      </c>
      <c r="ER184" s="36" t="str">
        <f>IF(AND(Input!$I184="text-tabs",Input!$K184="有"),Input!$G184,"")</f>
        <v/>
      </c>
      <c r="ES184" s="36" t="str">
        <f>IF(AND(Input!$I184="text-tabs",Input!$K184="有"),IF(Input!$M184=1,svg_data!$CX$1,IF(Input!$M184=2,svg_data!$CX$2)),"")</f>
        <v/>
      </c>
      <c r="ET184" s="36" t="str">
        <f>IF(AND(Input!$I184="text-tabs",Input!$K184="有"),Input!$G184,"")</f>
        <v/>
      </c>
      <c r="EU184" s="36" t="str">
        <f>IF(AND(Input!$I184="text-tabs",Input!$K184="有"),IF(Input!$M184=1,svg_data!$CZ$1,IF(Input!$M184=2,svg_data!$CZ$2)),"")</f>
        <v/>
      </c>
      <c r="EV184" s="36" t="str">
        <f>IF(AND(Input!$I184="text-tabs",Input!$K184="有"),Input!$G184,"")</f>
        <v/>
      </c>
      <c r="EW184" s="36" t="str">
        <f>IF(AND(Input!$I184="text-tabs",Input!$K184="有"),IF(Input!$M184=1,svg_data!$DB$1,IF(Input!$M184=2,svg_data!$DB$2)),"")</f>
        <v/>
      </c>
      <c r="EX184" s="36" t="str">
        <f>IF(AND(Input!$I184="text-tabs",Input!$K184="有"),Input!$G184,"")</f>
        <v/>
      </c>
      <c r="EY184" s="36" t="str">
        <f>IF(AND(Input!$I184="text-tabs",Input!$K184="有"),IF(Input!$M184=1,svg_data!$DD$1,IF(Input!$M184=2,svg_data!$DD$2)),"")</f>
        <v/>
      </c>
      <c r="EZ184" s="36" t="str">
        <f>IF(AND(Input!$I184="text-tabs",Input!$K184="有"),Input!$G184,"")</f>
        <v/>
      </c>
      <c r="FA184" s="36" t="str">
        <f>IF(AND(Input!$I184="text-tabs",Input!$K184="有"),IF(Input!$M184=1,svg_data!$DF$1,IF(Input!$M184=2,svg_data!$DF$2)),"")</f>
        <v/>
      </c>
      <c r="FB184" s="36" t="str">
        <f>IF(AND(Input!$I184="text-tabs",Input!$K184="有"),Input!$G184,"")</f>
        <v/>
      </c>
      <c r="FC184" s="36" t="str">
        <f>IF(AND(Input!$I184="text-tabs",Input!$K184="有"),IF(Input!$M184=1,svg_data!$DH$1,IF(Input!$M184=2,svg_data!$DH$2)),"")</f>
        <v/>
      </c>
      <c r="FD184" s="36" t="str">
        <f>IF(AND(Input!$I184="text-tabs",Input!$K184="有"),Input!$G184,"")</f>
        <v/>
      </c>
      <c r="FE184" s="36" t="str">
        <f>IF(AND(Input!$I184="text-tabs",Input!$K184="有"),IF(Input!$M184=1,svg_data!$DJ$1,IF(Input!$M184=2,svg_data!$DJ$2)),"")</f>
        <v/>
      </c>
      <c r="FF184" s="36" t="str">
        <f>IF(AND(Input!$I184="text-tabs",Input!$K184="有"),Input!$G184,"")</f>
        <v/>
      </c>
      <c r="FG184" s="36" t="str">
        <f>IF(AND(Input!$I184="text-tabs",Input!$K184="有"),IF(Input!$M184=1,svg_data!$DL$1,IF(Input!$M184=2,svg_data!$DL$2)),"")</f>
        <v/>
      </c>
      <c r="FH184" s="36" t="str">
        <f>IF(AND(Input!$I184="text-tabs",Input!$K184="有"),Input!$G184,"")</f>
        <v/>
      </c>
      <c r="FI184" s="36" t="str">
        <f>IF(AND(Input!$I184="text-tabs",Input!$K184="有"),IF(Input!$M184=1,svg_data!$DN$1,IF(Input!$M184=2,svg_data!$DN$2)),"")</f>
        <v/>
      </c>
      <c r="FJ184" s="36" t="str">
        <f>IF(AND(Input!$I184="text-tabs",Input!$K184="有"),Input!$G184,"")</f>
        <v/>
      </c>
      <c r="FK184" s="36" t="str">
        <f>IF(AND(Input!$I184="text-tabs",Input!$K184="有"),IF(Input!$M184=1,svg_data!$DP$1,IF(Input!$M184=2,svg_data!$DP$2)),"")</f>
        <v/>
      </c>
      <c r="FL184" s="36" t="str">
        <f>IF(AND(Input!$I184="text-tabs",Input!$K184="有"),Input!$G184,"")</f>
        <v/>
      </c>
      <c r="FM184" s="36" t="str">
        <f>IF(AND(Input!$I184="text-tabs",Input!$K184="有"),IF(Input!$M184=1,svg_data!$DR$1,IF(Input!$M184=2,svg_data!$DR$2)),"")</f>
        <v/>
      </c>
      <c r="FN184" s="36" t="str">
        <f>IF(AND(Input!$I184="text-tabs",Input!$K184="有"),Input!$G184,"")</f>
        <v/>
      </c>
      <c r="FO184" s="36" t="str">
        <f>IF(AND(Input!$I184="text-tabs",Input!$K184="有"),IF(Input!$M184=1,svg_data!$DT$1,IF(Input!$M184=2,svg_data!$DT$2)),"")</f>
        <v/>
      </c>
      <c r="FP184" s="36" t="str">
        <f>IF(AND(Input!$I184="text-tabs",Input!$K184="有"),Input!$G184,"")</f>
        <v/>
      </c>
      <c r="FQ184" s="36" t="str">
        <f>IF(AND(Input!$I184="text-tabs",Input!$K184="有"),IF(Input!$M184=1,svg_data!$DV$1,IF(Input!$M184=2,svg_data!$DV$2)),"")</f>
        <v/>
      </c>
      <c r="FR184" s="36" t="str">
        <f>IF(AND(Input!$I184="text-tabs",Input!$K184="有"),Input!$G184,"")</f>
        <v/>
      </c>
      <c r="FS184" s="36" t="str">
        <f>IF(AND(Input!$I184="text-tabs",Input!$K184="有"),IF(Input!$M184=1,svg_data!$DX$1,IF(Input!$M184=2,svg_data!$DX$2)),"")</f>
        <v/>
      </c>
      <c r="FT184" s="36" t="str">
        <f>IF(AND(Input!$I184="text-tabs",Input!$K184="有"),Input!$G184,"")</f>
        <v/>
      </c>
      <c r="FU184" s="36" t="str">
        <f>IF(AND(Input!$I184="text-tabs",Input!$K184="有"),IF(Input!$M184=1,svg_data!$DZ$1,IF(Input!$M184=2,svg_data!$DZ$2)),"")</f>
        <v/>
      </c>
      <c r="FV184" s="36" t="str">
        <f>IF(AND(Input!$I184="text-tabs",Input!$K184="有"),Input!$G184,"")</f>
        <v/>
      </c>
      <c r="FW184" s="36" t="str">
        <f>IF(AND(Input!$I184="text-tabs",Input!$K184="有"),IF(Input!$M184=1,svg_data!$EB$1,IF(Input!$M184=2,svg_data!$EB$2)),"")</f>
        <v/>
      </c>
      <c r="FX184" s="36" t="str">
        <f>IF(AND(Input!$I184="text-tabs",Input!$K184="有"),Input!$G184,"")</f>
        <v/>
      </c>
      <c r="FY184" s="36" t="str">
        <f>IF(AND(Input!$I184="text-tabs",Input!$K184="有"),IF(Input!$M184=1,svg_data!$ED$1,IF(Input!$M184=2,svg_data!$ED$2)),"")</f>
        <v/>
      </c>
      <c r="FZ184" s="36" t="str">
        <f>IF(AND(Input!$I184="text-tabs",Input!$K184="有"),Input!$G184,"")</f>
        <v/>
      </c>
      <c r="GA184" s="36" t="str">
        <f>IF(AND(Input!$I184="text-tabs",Input!$K184="有"),IF(Input!$M184=1,svg_data!$EF$1,IF(Input!$M184=2,svg_data!$EF$2)),"")</f>
        <v/>
      </c>
      <c r="GB184" s="36" t="str">
        <f>IF(AND(Input!$I184="text-tabs",Input!$K184="有"),Input!$G184,"")</f>
        <v/>
      </c>
      <c r="GC184" s="36" t="str">
        <f>IF(AND(Input!$I184="text-tabs",Input!$K184="有"),IF(Input!$M184=1,svg_data!$EH$1,IF(Input!$M184=2,svg_data!$EH$2)),"")</f>
        <v/>
      </c>
      <c r="GD184" s="36" t="str">
        <f>IF(AND(Input!$I184="text-tabs",Input!$K184="有"),Input!$G184,"")</f>
        <v/>
      </c>
      <c r="GE184" s="36" t="str">
        <f>IF(AND(Input!$I184="text-tabs",Input!$K184="有"),IF(Input!$M184=1,svg_data!$EJ$1,IF(Input!$M184=2,svg_data!$EJ$2)),"")</f>
        <v/>
      </c>
      <c r="GF184" s="36" t="str">
        <f>IF(AND(Input!$I184="text-tabs",Input!$K184="有"),Input!$G184,"")</f>
        <v/>
      </c>
      <c r="GG184" s="36" t="str">
        <f>IF(AND(Input!$I184="text-tabs",Input!$K184="有"),IF(Input!$M184=1,svg_data!$EL$1,IF(Input!$M184=2,svg_data!$EL$2)),"")</f>
        <v/>
      </c>
      <c r="GH184" s="36" t="str">
        <f>IF(AND(Input!$I184="text-tabs",Input!$K184="有"),Input!$G184,"")</f>
        <v/>
      </c>
      <c r="GI184" s="36" t="str">
        <f>IF(AND(Input!$I184="text-tabs",Input!$K184="有"),IF(Input!$M184=1,svg_data!$EN$1,IF(Input!$M184=2,svg_data!$EN$2)),"")</f>
        <v/>
      </c>
      <c r="GJ184" s="36" t="str">
        <f>IF(AND(Input!$I184="text-tabs",Input!$K184="有"),Input!$G184,"")</f>
        <v/>
      </c>
      <c r="GK184" s="36" t="str">
        <f>IF(AND(Input!$I184="text-tabs",Input!$K184="有"),IF(Input!$M184=1,svg_data!$EP$1,IF(Input!$M184=2,svg_data!$EP$2)),"")</f>
        <v/>
      </c>
      <c r="GL184" s="36" t="str">
        <f>IF(AND(Input!$I184="text-tabs",Input!$K184="有"),Input!$G184,"")</f>
        <v/>
      </c>
      <c r="GM184" s="36" t="str">
        <f>IF(AND(Input!$I184="text-tabs",Input!$K184="有"),svg_data!$ER$1,"")</f>
        <v/>
      </c>
      <c r="GN184" s="36" t="str">
        <f>IF(AND(Input!$I184="text-tabs",Input!$K184="有"),Input!$G184,"")</f>
        <v/>
      </c>
      <c r="GO184" s="36" t="str">
        <f>IF(AND(Input!$I184="text-tabs",Input!$K184="有"),svg_data!$ET$1,"")</f>
        <v/>
      </c>
      <c r="GP184" s="36" t="str">
        <f>IF(AND(Input!$I184="text-tabs",Input!$K184="有"),Input!$G184,"")</f>
        <v/>
      </c>
      <c r="GQ184" s="36" t="str">
        <f>IF(AND(Input!$I184="text-tabs",Input!$K184="有"),svg_data!$EV$1,"")</f>
        <v/>
      </c>
      <c r="GR184" s="36" t="str">
        <f>IF(AND(Input!$I184="text-tabs",Input!$K184="有"),Input!$G184,"")</f>
        <v/>
      </c>
      <c r="GS184" s="36" t="str">
        <f>IF(AND(Input!$I184="text-tabs",Input!$K184="有"),svg_data!$EX$1,"")</f>
        <v/>
      </c>
      <c r="GT184" s="36" t="str">
        <f>IF(AND(Input!$I184="text-tabs",Input!$K184="有"),IF(Input!$O184="無","",svg_data!$EY$1),"")</f>
        <v/>
      </c>
      <c r="GU184" s="36" t="str">
        <f>IF(AND(Input!$I184="text-tabs",Input!$K184="有"),IF(Input!$O184="無","",Input!$G184),"")</f>
        <v/>
      </c>
      <c r="GV184" s="36" t="str">
        <f>IF(AND(Input!$I184="text-tabs",Input!$K184="有"),IF(Input!$O184="無","",Input!$O184),"")</f>
        <v/>
      </c>
      <c r="GW184" s="36" t="str">
        <f>IF(AND(Input!$I184="text-tabs",Input!$K184="有"),IF(Input!$O184="無","",svg_data!$FA$1),"")</f>
        <v/>
      </c>
      <c r="GX184" s="36" t="str">
        <f>IF(AND(Input!$I184="text-tabs",Input!$K184="有"),IF(Input!$O184="無","",Input!$P184),"")</f>
        <v/>
      </c>
      <c r="GY184" s="36" t="str">
        <f>IF(AND(Input!$I184="text-tabs",Input!$K184="有"),IF(Input!$O184="無","",svg_data!$FC$1),"")</f>
        <v/>
      </c>
      <c r="GZ184" s="36" t="str">
        <f>IF(AND(Input!$I184="text-tabs",Input!$K184="有"),svg_data!$FD$1,"")</f>
        <v/>
      </c>
      <c r="HA184" s="36" t="str">
        <f>IF(AND(Input!$I184="text-tabs",Input!$K184="有"),$HA$1,"")</f>
        <v/>
      </c>
      <c r="HB184" s="36" t="str">
        <f>IF(AND(Input!$I184="text-tabs",Input!$V184="有",Input!$W184&lt;&gt;""),$HB$1,"")</f>
        <v/>
      </c>
      <c r="HC184" s="36" t="str">
        <f>IF(AND(Input!$I184="text-tabs",Input!$V184="有",Input!$W184&lt;&gt;""),Input!$U184,"")</f>
        <v/>
      </c>
      <c r="HD184" s="36" t="str">
        <f>IF(AND(Input!$I184="text-tabs",Input!$V184="有",Input!$W184&lt;&gt;""),$HD$1,"")</f>
        <v/>
      </c>
      <c r="HE184" s="36" t="str">
        <f>IF(AND(Input!$I184="text-tabs",Input!$V184="有",Input!$W184&lt;&gt;""),$HE$1,"")</f>
        <v/>
      </c>
      <c r="HF184" s="36" t="str">
        <f>IF(AND(Input!$I184="text-tabs",Input!$V184="有",Input!$W184&lt;&gt;""),$HF$1,"")</f>
        <v/>
      </c>
      <c r="HG184" s="36" t="str">
        <f>IF(AND(Input!$I184="text-tabs",Input!$V184="有",Input!$W184&lt;&gt;""),Input!$X184,"")</f>
        <v/>
      </c>
      <c r="HH184" s="36" t="str">
        <f>IF(AND(Input!$I184="text-tabs",Input!$V184="有",Input!$W184&lt;&gt;""),$HH$1,"")</f>
        <v/>
      </c>
      <c r="HI184" s="36" t="str">
        <f>IF(AND(Input!$I184="text-tabs",Input!$V184="有",Input!$W184&lt;&gt;""),Input!$W184,"")</f>
        <v/>
      </c>
      <c r="HJ184" s="36" t="str">
        <f>IF(AND(Input!$I184="text-tabs",Input!$V184="有",Input!$W184&lt;&gt;""),$HJ$1,"")</f>
        <v/>
      </c>
      <c r="HK184" s="36" t="str">
        <f>IF(AND(Input!$I184="text-tabs",Input!$V184="有",Input!$Y184&lt;&gt;"無"),$HK$1,"")</f>
        <v/>
      </c>
      <c r="HL184" s="36" t="str">
        <f>IF(AND(Input!$I184="text-tabs",Input!$V184="有",Input!$Y184&lt;&gt;"無"),$HF$1,"")</f>
        <v/>
      </c>
      <c r="HM184" s="36" t="str">
        <f>IF(AND(Input!$I184="text-tabs",Input!$V184="有",Input!$Y184&lt;&gt;"無"),Input!$Z184,"")</f>
        <v/>
      </c>
      <c r="HN184" s="36" t="str">
        <f>IF(AND(Input!$I184="text-tabs",Input!$V184="有",Input!$Y184&lt;&gt;"無"),$HH$1,"")</f>
        <v/>
      </c>
      <c r="HO184" s="36" t="str">
        <f>IF(AND(Input!$I184="text-tabs",Input!$V184="有",Input!$Y184&lt;&gt;"無"),Input!$Y184,"")</f>
        <v/>
      </c>
      <c r="HP184" s="36" t="str">
        <f>IF(AND(Input!$I184="text-tabs",Input!$V184="有",Input!$Y184&lt;&gt;"無"),$HJ$1,"")</f>
        <v/>
      </c>
      <c r="HQ184" s="36" t="str">
        <f>IF(AND(Input!$I184="text-tabs",Input!$V184="有",Input!$AA184&lt;&gt;"無"),$HQ$1,"")</f>
        <v/>
      </c>
      <c r="HR184" s="36" t="str">
        <f>IF(AND(Input!$I184="text-tabs",Input!$V184="有",Input!$AA184&lt;&gt;"無"),$HR$1,"")</f>
        <v/>
      </c>
      <c r="HS184" s="36" t="str">
        <f>IF(AND(Input!$I184="text-tabs",Input!$V184="有",Input!$AA184&lt;&gt;"無"),Input!$AB184,"")</f>
        <v/>
      </c>
      <c r="HT184" s="36" t="str">
        <f>IF(AND(Input!$I184="text-tabs",Input!$V184="有",Input!$AA184&lt;&gt;"無"),$HT$1,"")</f>
        <v/>
      </c>
      <c r="HU184" s="36" t="str">
        <f>IF(AND(Input!$I184="text-tabs",Input!$V184="有",Input!$AA184&lt;&gt;"無"),Input!$AA184,"")</f>
        <v/>
      </c>
      <c r="HV184" s="36" t="str">
        <f>IF(AND(Input!$I184="text-tabs",Input!$V184="有",Input!$AA184&lt;&gt;"無"),$HV$1,"")</f>
        <v/>
      </c>
      <c r="HW184" s="36" t="str">
        <f>IF(AND(Input!$I184="text-tabs",Input!$V184="有",Input!$AC184&lt;&gt;"無"),$HW$1,"")</f>
        <v/>
      </c>
      <c r="HX184" s="36" t="str">
        <f>IF(AND(Input!$I184="text-tabs",Input!$V184="有",Input!$AC184&lt;&gt;"無"),$HX$1,"")</f>
        <v/>
      </c>
      <c r="HY184" s="36" t="str">
        <f>IF(AND(Input!$I184="text-tabs",Input!$V184="有",Input!$AC184&lt;&gt;"無"),Input!$AD184,"")</f>
        <v/>
      </c>
      <c r="HZ184" s="36" t="str">
        <f>IF(AND(Input!$I184="text-tabs",Input!$V184="有",Input!$AC184&lt;&gt;"無"),$HZ$1,"")</f>
        <v/>
      </c>
      <c r="IA184" s="36" t="str">
        <f>IF(AND(Input!$I184="text-tabs",Input!$V184="有",Input!$AC184&lt;&gt;"無"),Input!$AC184,"")</f>
        <v/>
      </c>
      <c r="IB184" s="36" t="str">
        <f>IF(AND(Input!$I184="text-tabs",Input!$V184="有",Input!$AC184&lt;&gt;"無"),$IB$1,"")</f>
        <v/>
      </c>
      <c r="IC184" s="36" t="str">
        <f>IF(AND(Input!$I184="text-tabs",Input!$V184="有",Input!$AE184&lt;&gt;"無"),$IC$1,"")</f>
        <v/>
      </c>
      <c r="ID184" s="36" t="str">
        <f>IF(AND(Input!$I184="text-tabs",Input!$V184="有",Input!$AE184&lt;&gt;"無"),$HF$1,"")</f>
        <v/>
      </c>
      <c r="IE184" s="36" t="str">
        <f>IF(AND(Input!$I184="text-tabs",Input!$V184="有",Input!$AE184&lt;&gt;"無"),Input!$AF184,"")</f>
        <v/>
      </c>
      <c r="IF184" s="36" t="str">
        <f>IF(AND(Input!$I184="text-tabs",Input!$V184="有",Input!$AE184&lt;&gt;"無"),$HH$1,"")</f>
        <v/>
      </c>
      <c r="IG184" s="36" t="str">
        <f>IF(AND(Input!$I184="text-tabs",Input!$V184="有",Input!$AE184&lt;&gt;"無"),Input!$AE184,"")</f>
        <v/>
      </c>
      <c r="IH184" s="36" t="str">
        <f>IF(AND(Input!$I184="text-tabs",Input!$V184="有",Input!$AE184&lt;&gt;"無"),$HJ$1,"")</f>
        <v/>
      </c>
      <c r="II184" s="36" t="str">
        <f>IF(AND(Input!$I184="text-tabs",Input!$V184="有"),$II$1,"")</f>
        <v/>
      </c>
      <c r="IJ184" s="36" t="str">
        <f>IF(AND(Input!$I184="text-tabs",Input!$AG184="有"),$IJ$1,"")</f>
        <v/>
      </c>
      <c r="IK184" s="36" t="str">
        <f>IF(AND(Input!$I184="text-tabs",Input!$AG184="有"),Input!$AH184,"")</f>
        <v/>
      </c>
      <c r="IL184" s="36" t="str">
        <f>IF(AND(Input!$I184="text-tabs",Input!$AG184="有"),$IL$1,"")</f>
        <v/>
      </c>
      <c r="IM184" s="36" t="str">
        <f>IF(AND(Input!$I184="text-tabs",Input!$AG184="有"),Input!$AI184,"")</f>
        <v/>
      </c>
      <c r="IN184" s="36" t="str">
        <f>IF(AND(Input!$I184="text-tabs",Input!$AG184="有"),$IN$1,"")</f>
        <v/>
      </c>
      <c r="IO184" s="36" t="str">
        <f>IF(Input!$I184="text-tabs",$IO$1,"")</f>
        <v/>
      </c>
      <c r="IP184" s="36" t="str">
        <f>IF(Input!$I184="event",$IP$1,"")</f>
        <v/>
      </c>
      <c r="IQ184" s="36" t="str">
        <f>IF(Input!$I184="event",Input!$R184,"")</f>
        <v/>
      </c>
      <c r="IR184" s="36" t="str">
        <f>IF(Input!$I184="event",$IR$1,"")</f>
        <v/>
      </c>
      <c r="IS184" s="36" t="str">
        <f>IF(Input!$I184="event",$IS$1,"")</f>
        <v/>
      </c>
      <c r="IT184" s="36" t="str">
        <f>IF(Input!$I184="event",Input!$Q184,"")</f>
        <v/>
      </c>
      <c r="IU184" s="36" t="str">
        <f>IF(Input!$I184="event",$IU$1,"")</f>
        <v/>
      </c>
      <c r="IV184" s="36" t="str">
        <f>IF(Input!$I184="image",$IV$1,"")</f>
        <v/>
      </c>
      <c r="IW184" s="36" t="str">
        <f>IF(Input!$I184="image",Input!$S184,"")</f>
        <v/>
      </c>
      <c r="IX184" s="36" t="str">
        <f>IF(Input!$I184="image",$IX$1,"")</f>
        <v/>
      </c>
      <c r="IY184" s="36" t="str">
        <f>IF(AND(Input!$I184="image",Input!$V184="無"),$IY$1,"")</f>
        <v/>
      </c>
      <c r="IZ184" s="36" t="str">
        <f>IF(AND(Input!$I184="image",Input!$V184="無"),Input!$B184,"")</f>
        <v/>
      </c>
      <c r="JA184" s="36" t="str">
        <f>IF(AND(Input!$I184="image",Input!$V184="無"),$JA$1,"")</f>
        <v/>
      </c>
      <c r="JB184" s="36" t="str">
        <f>IF(AND(Input!$I184="image",Input!$V184="有"),$JB$1,"")</f>
        <v/>
      </c>
      <c r="JC184" s="36" t="str">
        <f>IF(AND(Input!$I184="image",Input!$V184="有"),Input!$W184,"")</f>
        <v/>
      </c>
      <c r="JD184" s="36" t="str">
        <f>IF(AND(Input!$I184="image",Input!$V184="有"),$JD$1,"")</f>
        <v/>
      </c>
      <c r="JE184" s="36" t="str">
        <f>IF(AND(Input!$I184="image",Input!$V184="有"),Input!$X184,"")</f>
        <v/>
      </c>
      <c r="JF184" s="36" t="str">
        <f>IF(AND(Input!$I184="image",Input!$V184="有"),$JF$1,"")</f>
        <v/>
      </c>
      <c r="JG184" s="36" t="str">
        <f>IF(Input!$I184="embed",$JG$1,"")</f>
        <v/>
      </c>
      <c r="JH184" s="36" t="str">
        <f>IF(Input!$I184="embed",Input!$X184,"")</f>
        <v/>
      </c>
      <c r="JI184" s="36" t="str">
        <f>IF(Input!$I184="embed",$JI$1,"")</f>
        <v/>
      </c>
      <c r="JJ184" s="36" t="str">
        <f>IF(Input!$I184="embed",$JJ$1,"")</f>
        <v/>
      </c>
      <c r="JK184" s="36" t="str">
        <f>IF(Input!$I184="embed",Input!$R184,"")</f>
        <v/>
      </c>
      <c r="JL184" s="36" t="str">
        <f>IF(Input!$I184="embed",$JL$1,"")</f>
        <v/>
      </c>
      <c r="JM184" s="36" t="str">
        <f>IF(Input!$I184="table",Input!$AI184,"")</f>
        <v/>
      </c>
      <c r="JN184" s="36" t="str">
        <f>IF(Input!$I184="table",Input!$AJ184,"")</f>
        <v/>
      </c>
      <c r="JO184" s="36" t="s">
        <v>0</v>
      </c>
      <c r="JP184" s="36" t="str">
        <f t="shared" si="8"/>
        <v/>
      </c>
    </row>
    <row r="185" spans="1:276" s="36" customFormat="1">
      <c r="A185" s="39" t="str">
        <f t="shared" si="7"/>
        <v>"0":{"category":"未記入","class":"0","id":"0","titleShadow":"",}</v>
      </c>
      <c r="B185" s="36" t="s">
        <v>5</v>
      </c>
      <c r="C185" s="40">
        <f>Input!$G185</f>
        <v>0</v>
      </c>
      <c r="D185" s="36" t="s">
        <v>210</v>
      </c>
      <c r="E185" s="36" t="s">
        <v>23</v>
      </c>
      <c r="F185" s="36" t="str">
        <f>IF(Input!$C185&lt;&gt;"",Input!$C185,"未記入")</f>
        <v>未記入</v>
      </c>
      <c r="G185" s="36" t="s">
        <v>3</v>
      </c>
      <c r="H185" s="36" t="s">
        <v>1</v>
      </c>
      <c r="I185" s="36">
        <f>Input!$I185</f>
        <v>0</v>
      </c>
      <c r="J185" s="36" t="s">
        <v>3</v>
      </c>
      <c r="K185" s="36" t="s">
        <v>4</v>
      </c>
      <c r="L185" s="40">
        <f>Input!$G185</f>
        <v>0</v>
      </c>
      <c r="M185" s="36" t="s">
        <v>3</v>
      </c>
      <c r="N185" s="36" t="str">
        <f>IF(Input!$D185="有",$N$1,"")</f>
        <v/>
      </c>
      <c r="O185" s="36" t="str">
        <f>IF(Input!$D185="有",Input!$A185,"")</f>
        <v/>
      </c>
      <c r="P185" s="36" t="str">
        <f>IF(Input!$D185="有",$P$1,"")</f>
        <v/>
      </c>
      <c r="Q185" s="36" t="str">
        <f>IF(Input!$D185="有",$Q$1,"")</f>
        <v/>
      </c>
      <c r="R185" s="36" t="str">
        <f>IF(Input!$D185="有",LEFT(Input!$E185,1),"")</f>
        <v/>
      </c>
      <c r="S185" s="36" t="str">
        <f>IF(Input!$D185="有",$S$1,"")</f>
        <v/>
      </c>
      <c r="T185" s="36" t="str">
        <f>IF(Input!$D185="有",$T$1,"")</f>
        <v/>
      </c>
      <c r="U185" s="36" t="str">
        <f>IF(Input!$D185="有",Input!$F185,"")</f>
        <v/>
      </c>
      <c r="V185" s="36" t="str">
        <f>IF(Input!$D185="有",$V$1,"")</f>
        <v/>
      </c>
      <c r="W185" s="36" t="s">
        <v>205</v>
      </c>
      <c r="X185" s="36" t="str">
        <f>IF(Input!$H185="有","true",IF(Input!$H185="無","false",""))</f>
        <v/>
      </c>
      <c r="Y185" s="36" t="s">
        <v>3</v>
      </c>
      <c r="Z185" s="36" t="str">
        <f>IF(OR(Input!$I185="text-tabs",Input!$I185="text"),$Z$1,"")</f>
        <v/>
      </c>
      <c r="AA185" s="36" t="str">
        <f>IF(OR(Input!$I185="text-tabs",Input!$I185="text"),Input!$B185,"")</f>
        <v/>
      </c>
      <c r="AB185" s="36" t="str">
        <f>IF(OR(Input!$I185="text-tabs",Input!$I185="text"),$AB$1,"")</f>
        <v/>
      </c>
      <c r="AC185" s="36" t="str">
        <f>IF(AND(OR(Input!$I185="text-tabs",Input!$I185="text"),Input!$T185="無"),$AC$1,"")</f>
        <v/>
      </c>
      <c r="AD185" s="36" t="str">
        <f>IF(AND(OR(Input!$I185="text-tabs",Input!$I185="text"),Input!$T185="無"),Input!$S185,"")</f>
        <v/>
      </c>
      <c r="AE185" s="36" t="str">
        <f>IF(AND(OR(Input!$I185="text-tabs",Input!$I185="text"),Input!$T185="無"),$AE$1,"")</f>
        <v/>
      </c>
      <c r="AF185" s="36" t="str">
        <f>IF(AND(OR(Input!$I185="text-tabs",Input!$I185="text"),Input!$S185="無"),$AF$1,"")</f>
        <v/>
      </c>
      <c r="AG185" s="36" t="str">
        <f>IF(AND(OR(Input!$I185="text-tabs",Input!$I185="text"),Input!$S185="無"),Input!$T185,"")</f>
        <v/>
      </c>
      <c r="AH185" s="36" t="str">
        <f>IF(AND(OR(Input!$I185="text-tabs",Input!$I185="text"),Input!$S185="無"),$AH$1,"")</f>
        <v/>
      </c>
      <c r="AI185" s="36" t="str">
        <f>IF(Input!$I185="text",$AI$1,"")</f>
        <v/>
      </c>
      <c r="AJ185" s="36" t="str">
        <f>IF(Input!$I185="text",Input!$R185,"")</f>
        <v/>
      </c>
      <c r="AK185" s="36" t="str">
        <f>IF(Input!$I185="text",$AK$1,"")</f>
        <v/>
      </c>
      <c r="AL185" s="36" t="str">
        <f>IF(Input!$I185="text-tabs",$AL$1,"")</f>
        <v/>
      </c>
      <c r="AM185" s="36" t="str">
        <f>IF(Input!$I185="text-tabs",$AM$1,"")</f>
        <v/>
      </c>
      <c r="AN185" s="36" t="str">
        <f>IF(Input!$I185="text-tabs",Input!$J185,"")</f>
        <v/>
      </c>
      <c r="AO185" s="36" t="str">
        <f>IF(Input!$I185="text-tabs",$AO$1,"")</f>
        <v/>
      </c>
      <c r="AP185" s="36" t="str">
        <f>IF(Input!$I185="text-tabs",Input!$R185,"")</f>
        <v/>
      </c>
      <c r="AQ185" s="36" t="str">
        <f>IF(Input!$I185="text-tabs",$AQ$1,"")</f>
        <v/>
      </c>
      <c r="AR185" s="36" t="str">
        <f>IF(AND(Input!$I185="text-tabs",Input!$K185="有"),$AR$1,"")</f>
        <v/>
      </c>
      <c r="AS185" s="36" t="str">
        <f>IF(AND(Input!$I185="text-tabs",Input!$K185="有"),Input!$L185,"")</f>
        <v/>
      </c>
      <c r="AT185" s="36" t="str">
        <f>IF(AND(Input!$I185="text-tabs",Input!$K185="有"),$AT$1,"")</f>
        <v/>
      </c>
      <c r="AU185" s="36" t="str">
        <f>IF(AND(Input!$I185="text-tabs",Input!$K185="有"),Input!$N185,"")</f>
        <v/>
      </c>
      <c r="AV185" s="36" t="str">
        <f>IF(AND(Input!$I185="text-tabs",Input!$K185="有"),"&lt;br&gt;","")</f>
        <v/>
      </c>
      <c r="AW185" s="36" t="str">
        <f>IF(AND(Input!$I185="text-tabs",Input!$K185="有"),IF(Input!$M185=1,svg_data!$A$1,IF(Input!$M185=2,svg_data!$A$2)),"")</f>
        <v/>
      </c>
      <c r="AX185" s="36" t="str">
        <f>IF(AND(Input!$I185="text-tabs",Input!$K185="有"),Input!$G185,"")</f>
        <v/>
      </c>
      <c r="AY185" s="36" t="str">
        <f>IF(AND(Input!$I185="text-tabs",Input!$K185="有"),IF(Input!$M185=1,svg_data!$C$1,IF(Input!$M185=2,svg_data!$C$2)),"")</f>
        <v/>
      </c>
      <c r="AZ185" s="36" t="str">
        <f>IF(AND(Input!$I185="text-tabs",Input!$K185="有"),Input!$G185,"")</f>
        <v/>
      </c>
      <c r="BA185" s="36" t="str">
        <f>IF(AND(Input!$I185="text-tabs",Input!$K185="有"),IF(Input!$M185=1,svg_data!$E$1,IF(Input!$M185=2,svg_data!$E$2)),"")</f>
        <v/>
      </c>
      <c r="BB185" s="36" t="str">
        <f>IF(AND(Input!$I185="text-tabs",Input!$K185="有"),Input!$G185,"")</f>
        <v/>
      </c>
      <c r="BC185" s="36" t="str">
        <f>IF(AND(Input!$I185="text-tabs",Input!$K185="有"),IF(Input!$M185=1,svg_data!$G$1,IF(Input!$M185=2,svg_data!$G$2)),"")</f>
        <v/>
      </c>
      <c r="BD185" s="36" t="str">
        <f>IF(AND(Input!$I185="text-tabs",Input!$K185="有"),Input!$G185,"")</f>
        <v/>
      </c>
      <c r="BE185" s="36" t="str">
        <f>IF(AND(Input!$I185="text-tabs",Input!$K185="有"),IF(Input!$M185=1,svg_data!$I$1,IF(Input!$M185=2,svg_data!$I$2)),"")</f>
        <v/>
      </c>
      <c r="BF185" s="36" t="str">
        <f>IF(AND(Input!$I185="text-tabs",Input!$K185="有"),Input!$G185,"")</f>
        <v/>
      </c>
      <c r="BG185" s="36" t="str">
        <f>IF(AND(Input!$I185="text-tabs",Input!$K185="有"),IF(Input!$M185=1,svg_data!$K$1,IF(Input!$M185=2,svg_data!$K$2)),"")</f>
        <v/>
      </c>
      <c r="BH185" s="36" t="str">
        <f>IF(AND(Input!$I185="text-tabs",Input!$K185="有"),Input!$G185,"")</f>
        <v/>
      </c>
      <c r="BI185" s="36" t="str">
        <f>IF(AND(Input!$I185="text-tabs",Input!$K185="有"),IF(Input!$M185=1,svg_data!$M$1,IF(Input!$M185=2,svg_data!$M$2)),"")</f>
        <v/>
      </c>
      <c r="BJ185" s="36" t="str">
        <f>IF(AND(Input!$I185="text-tabs",Input!$K185="有"),Input!$G185,"")</f>
        <v/>
      </c>
      <c r="BK185" s="36" t="str">
        <f>IF(AND(Input!$I185="text-tabs",Input!$K185="有"),IF(Input!$M185=1,svg_data!$O$1,IF(Input!$M185=2,svg_data!$O$2)),"")</f>
        <v/>
      </c>
      <c r="BL185" s="36" t="str">
        <f>IF(AND(Input!$I185="text-tabs",Input!$K185="有"),Input!$G185,"")</f>
        <v/>
      </c>
      <c r="BM185" s="36" t="str">
        <f>IF(AND(Input!$I185="text-tabs",Input!$K185="有"),IF(Input!$M185=1,svg_data!$Q$1,IF(Input!$M185=2,svg_data!$Q$2)),"")</f>
        <v/>
      </c>
      <c r="BN185" s="36" t="str">
        <f>IF(AND(Input!$I185="text-tabs",Input!$K185="有"),Input!$G185,"")</f>
        <v/>
      </c>
      <c r="BO185" s="36" t="str">
        <f>IF(AND(Input!$I185="text-tabs",Input!$K185="有"),IF(Input!$M185=1,svg_data!$S$1,IF(Input!$M185=2,svg_data!$S$2)),"")</f>
        <v/>
      </c>
      <c r="BP185" s="36" t="str">
        <f>IF(AND(Input!$I185="text-tabs",Input!$K185="有"),Input!$G185,"")</f>
        <v/>
      </c>
      <c r="BQ185" s="36" t="str">
        <f>IF(AND(Input!$I185="text-tabs",Input!$K185="有"),IF(Input!$M185=1,svg_data!$U$1,IF(Input!$M185=2,svg_data!$U$2)),"")</f>
        <v/>
      </c>
      <c r="BR185" s="36" t="str">
        <f>IF(AND(Input!$I185="text-tabs",Input!$K185="有"),Input!$G185,"")</f>
        <v/>
      </c>
      <c r="BS185" s="36" t="str">
        <f>IF(AND(Input!$I185="text-tabs",Input!$K185="有"),IF(Input!$M185=1,svg_data!$W$1,IF(Input!$M185=2,svg_data!$W$2)),"")</f>
        <v/>
      </c>
      <c r="BT185" s="36" t="str">
        <f>IF(AND(Input!$I185="text-tabs",Input!$K185="有"),Input!$G185,"")</f>
        <v/>
      </c>
      <c r="BU185" s="36" t="str">
        <f>IF(AND(Input!$I185="text-tabs",Input!$K185="有"),IF(Input!$M185=1,svg_data!$Y$1,IF(Input!$M185=2,svg_data!$Y$2)),"")</f>
        <v/>
      </c>
      <c r="BV185" s="36" t="str">
        <f>IF(AND(Input!$I185="text-tabs",Input!$K185="有"),Input!$G185,"")</f>
        <v/>
      </c>
      <c r="BW185" s="36" t="str">
        <f>IF(AND(Input!$I185="text-tabs",Input!$K185="有"),IF(Input!$M185=1,svg_data!$AA$1,IF(Input!$M185=2,svg_data!$AA$2)),"")</f>
        <v/>
      </c>
      <c r="BX185" s="36" t="str">
        <f>IF(AND(Input!$I185="text-tabs",Input!$K185="有"),Input!$G185,"")</f>
        <v/>
      </c>
      <c r="BY185" s="36" t="str">
        <f>IF(AND(Input!$I185="text-tabs",Input!$K185="有"),IF(Input!$M185=1,svg_data!$AC$1,IF(Input!$M185=2,svg_data!$AC$2)),"")</f>
        <v/>
      </c>
      <c r="BZ185" s="36" t="str">
        <f>IF(AND(Input!$I185="text-tabs",Input!$K185="有"),Input!$G185,"")</f>
        <v/>
      </c>
      <c r="CA185" s="36" t="str">
        <f>IF(AND(Input!$I185="text-tabs",Input!$K185="有"),IF(Input!$M185=1,svg_data!$AE$1,IF(Input!$M185=2,svg_data!$AE$2)),"")</f>
        <v/>
      </c>
      <c r="CB185" s="36" t="str">
        <f>IF(AND(Input!$I185="text-tabs",Input!$K185="有"),Input!$G185,"")</f>
        <v/>
      </c>
      <c r="CC185" s="36" t="str">
        <f>IF(AND(Input!$I185="text-tabs",Input!$K185="有"),IF(Input!$M185=1,svg_data!$AG$1,IF(Input!$M185=2,svg_data!$AG$2)),"")</f>
        <v/>
      </c>
      <c r="CD185" s="36" t="str">
        <f>IF(AND(Input!$I185="text-tabs",Input!$K185="有"),Input!$G185,"")</f>
        <v/>
      </c>
      <c r="CE185" s="36" t="str">
        <f>IF(AND(Input!$I185="text-tabs",Input!$K185="有"),IF(Input!$M185=1,svg_data!$AI$1,IF(Input!$M185=2,svg_data!$AI$2)),"")</f>
        <v/>
      </c>
      <c r="CF185" s="36" t="str">
        <f>IF(AND(Input!$I185="text-tabs",Input!$K185="有"),Input!$G185,"")</f>
        <v/>
      </c>
      <c r="CG185" s="36" t="str">
        <f>IF(AND(Input!$I185="text-tabs",Input!$K185="有"),IF(Input!$M185=1,svg_data!$AK$1,IF(Input!$M185=2,svg_data!$AK$2)),"")</f>
        <v/>
      </c>
      <c r="CH185" s="36" t="str">
        <f>IF(AND(Input!$I185="text-tabs",Input!$K185="有"),Input!$G185,"")</f>
        <v/>
      </c>
      <c r="CI185" s="36" t="str">
        <f>IF(AND(Input!$I185="text-tabs",Input!$K185="有"),IF(Input!$M185=1,svg_data!$AM$1,IF(Input!$M185=2,svg_data!$AM$2)),"")</f>
        <v/>
      </c>
      <c r="CJ185" s="36" t="str">
        <f>IF(AND(Input!$I185="text-tabs",Input!$K185="有"),Input!$G185,"")</f>
        <v/>
      </c>
      <c r="CK185" s="36" t="str">
        <f>IF(AND(Input!$I185="text-tabs",Input!$K185="有"),IF(Input!$M185=1,svg_data!$AO$1,IF(Input!$M185=2,svg_data!$AO$2)),"")</f>
        <v/>
      </c>
      <c r="CL185" s="36" t="str">
        <f>IF(AND(Input!$I185="text-tabs",Input!$K185="有"),Input!$G185,"")</f>
        <v/>
      </c>
      <c r="CM185" s="36" t="str">
        <f>IF(AND(Input!$I185="text-tabs",Input!$K185="有"),IF(Input!$M185=1,svg_data!$AQ$1,IF(Input!$M185=2,svg_data!$AQ$2)),"")</f>
        <v/>
      </c>
      <c r="CN185" s="36" t="str">
        <f>IF(AND(Input!$I185="text-tabs",Input!$K185="有"),Input!$G185,"")</f>
        <v/>
      </c>
      <c r="CO185" s="36" t="str">
        <f>IF(AND(Input!$I185="text-tabs",Input!$K185="有"),IF(Input!$M185=1,svg_data!$AS$1,IF(Input!$M185=2,svg_data!$AS$2)),"")</f>
        <v/>
      </c>
      <c r="CP185" s="36" t="str">
        <f>IF(AND(Input!$I185="text-tabs",Input!$K185="有"),Input!$G185,"")</f>
        <v/>
      </c>
      <c r="CQ185" s="36" t="str">
        <f>IF(AND(Input!$I185="text-tabs",Input!$K185="有"),IF(Input!$M185=1,svg_data!$AU$1,IF(Input!$M185=2,svg_data!$AU$2)),"")</f>
        <v/>
      </c>
      <c r="CR185" s="36" t="str">
        <f>IF(AND(Input!$I185="text-tabs",Input!$K185="有"),Input!$G185,"")</f>
        <v/>
      </c>
      <c r="CS185" s="36" t="str">
        <f>IF(AND(Input!$I185="text-tabs",Input!$K185="有"),IF(Input!$M185=1,svg_data!$AW$1,IF(Input!$M185=2,svg_data!$AW$2)),"")</f>
        <v/>
      </c>
      <c r="CT185" s="36" t="str">
        <f>IF(AND(Input!$I185="text-tabs",Input!$K185="有"),Input!$G185,"")</f>
        <v/>
      </c>
      <c r="CU185" s="36" t="str">
        <f>IF(AND(Input!$I185="text-tabs",Input!$K185="有"),IF(Input!$M185=1,svg_data!$AY$1,IF(Input!$M185=2,svg_data!$AY$2)),"")</f>
        <v/>
      </c>
      <c r="CV185" s="36" t="str">
        <f>IF(AND(Input!$I185="text-tabs",Input!$K185="有"),Input!$G185,"")</f>
        <v/>
      </c>
      <c r="CW185" s="36" t="str">
        <f>IF(AND(Input!$I185="text-tabs",Input!$K185="有"),IF(Input!$M185=1,svg_data!$BA$1,IF(Input!$M185=2,svg_data!$BA$2)),"")</f>
        <v/>
      </c>
      <c r="CX185" s="36" t="str">
        <f>IF(AND(Input!$I185="text-tabs",Input!$K185="有"),Input!$G185,"")</f>
        <v/>
      </c>
      <c r="CY185" s="36" t="str">
        <f>IF(AND(Input!$I185="text-tabs",Input!$K185="有"),IF(Input!$M185=1,svg_data!$BC$1,IF(Input!$M185=2,svg_data!$BC$2)),"")</f>
        <v/>
      </c>
      <c r="CZ185" s="36" t="str">
        <f>IF(AND(Input!$I185="text-tabs",Input!$K185="有"),Input!$G185,"")</f>
        <v/>
      </c>
      <c r="DA185" s="36" t="str">
        <f>IF(AND(Input!$I185="text-tabs",Input!$K185="有"),IF(Input!$M185=1,svg_data!$BE$1,IF(Input!$M185=2,svg_data!$BE$2)),"")</f>
        <v/>
      </c>
      <c r="DB185" s="36" t="str">
        <f>IF(AND(Input!$I185="text-tabs",Input!$K185="有"),Input!$G185,"")</f>
        <v/>
      </c>
      <c r="DC185" s="36" t="str">
        <f>IF(AND(Input!$I185="text-tabs",Input!$K185="有"),IF(Input!$M185=1,svg_data!$BG$1,IF(Input!$M185=2,svg_data!$BG$2)),"")</f>
        <v/>
      </c>
      <c r="DD185" s="36" t="str">
        <f>IF(AND(Input!$I185="text-tabs",Input!$K185="有"),Input!$G185,"")</f>
        <v/>
      </c>
      <c r="DE185" s="36" t="str">
        <f>IF(AND(Input!$I185="text-tabs",Input!$K185="有"),IF(Input!$M185=1,svg_data!$BI$1,IF(Input!$M185=2,svg_data!$BI$2)),"")</f>
        <v/>
      </c>
      <c r="DF185" s="36" t="str">
        <f>IF(AND(Input!$I185="text-tabs",Input!$K185="有"),Input!$G185,"")</f>
        <v/>
      </c>
      <c r="DG185" s="36" t="str">
        <f>IF(AND(Input!$I185="text-tabs",Input!$K185="有"),IF(Input!$M185=1,svg_data!$BK$1,IF(Input!$M185=2,svg_data!$BK$2)),"")</f>
        <v/>
      </c>
      <c r="DH185" s="36" t="str">
        <f>IF(AND(Input!$I185="text-tabs",Input!$K185="有"),Input!$G185,"")</f>
        <v/>
      </c>
      <c r="DI185" s="36" t="str">
        <f>IF(AND(Input!$I185="text-tabs",Input!$K185="有"),IF(Input!$M185=1,svg_data!$BM$1,IF(Input!$M185=2,svg_data!$BM$2)),"")</f>
        <v/>
      </c>
      <c r="DJ185" s="36" t="str">
        <f>IF(AND(Input!$I185="text-tabs",Input!$K185="有"),svg_data!$BN$1,"")</f>
        <v/>
      </c>
      <c r="DK185" s="36" t="str">
        <f>IF(AND(Input!$I185="text-tabs",Input!$K185="有"),Input!$G185,"")</f>
        <v/>
      </c>
      <c r="DL185" s="36" t="str">
        <f>IF(AND(Input!$I185="text-tabs",Input!$K185="有"),svg_data!$BP$1,"")</f>
        <v/>
      </c>
      <c r="DM185" s="36" t="str">
        <f>IF(AND(Input!$I185="text-tabs",Input!$K185="有"),svg_data!$BQ$1,"")</f>
        <v/>
      </c>
      <c r="DN185" s="36" t="str">
        <f>IF(AND(Input!$I185="text-tabs",Input!$K185="有"),Input!$G185,"")</f>
        <v/>
      </c>
      <c r="DO185" s="36" t="str">
        <f>IF(AND(Input!$I185="text-tabs",Input!$K185="有"),svg_data!$BS$1,"")</f>
        <v/>
      </c>
      <c r="DP185" s="36" t="str">
        <f>IF(AND(Input!$I185="text-tabs",Input!$K185="有"),Input!$G185,"")</f>
        <v/>
      </c>
      <c r="DQ185" s="36" t="str">
        <f>IF(AND(Input!$I185="text-tabs",Input!$K185="有"),svg_data!$BU$1,"")</f>
        <v/>
      </c>
      <c r="DR185" s="36" t="str">
        <f>IF(AND(Input!$I185="text-tabs",Input!$K185="有"),Input!$G185,"")</f>
        <v/>
      </c>
      <c r="DS185" s="36" t="str">
        <f>IF(AND(Input!$I185="text-tabs",Input!$K185="有"),IF(Input!$M185=1,svg_data!$BW$1,IF(Input!$M185=2,svg_data!$BW$2)),"")</f>
        <v/>
      </c>
      <c r="DT185" s="36" t="str">
        <f>IF(AND(Input!$I185="text-tabs",Input!$K185="有"),IF(Input!$M185=1,svg_data!$BY$1,IF(Input!$M185=2,"")),"")</f>
        <v/>
      </c>
      <c r="DU185" s="36" t="str">
        <f>IF(AND(Input!$I185="text-tabs",Input!$K185="有"),IF(Input!$M185=1,Input!$G185,IF(Input!$M185=2,"")),"")</f>
        <v/>
      </c>
      <c r="DV185" s="42" t="str">
        <f>IF(AND(Input!$I185="text-tabs",Input!$K185="有"),IF(Input!$M185=1,svg_data!$CA$1,IF(Input!$M185=2,svg_data!$CA$2)),"")</f>
        <v/>
      </c>
      <c r="DW185" s="36" t="str">
        <f>IF(AND(Input!$I185="text-tabs",Input!$K185="有"),IF(Input!$M185=1,svg_data!$CB$1,IF(Input!$M185=2,svg_data!$CB$2)),"")</f>
        <v/>
      </c>
      <c r="DX185" s="36" t="str">
        <f>IF(AND(Input!$I185="text-tabs",Input!$K185="有"),Input!$G185,"")</f>
        <v/>
      </c>
      <c r="DY185" s="36" t="str">
        <f>IF(AND(Input!$I185="text-tabs",Input!$K185="有"),IF(Input!$M185=1,svg_data!$CD$1,IF(Input!$M185=2,svg_data!$CD$2)),"")</f>
        <v/>
      </c>
      <c r="DZ185" s="36" t="str">
        <f>IF(AND(Input!$I185="text-tabs",Input!$K185="有"),Input!$G185,"")</f>
        <v/>
      </c>
      <c r="EA185" s="36" t="str">
        <f>IF(AND(Input!$I185="text-tabs",Input!$K185="有"),IF(Input!$M185=1,svg_data!$CF$1,IF(Input!$M185=2,svg_data!$CF$2)),"")</f>
        <v/>
      </c>
      <c r="EB185" s="36" t="str">
        <f>IF(AND(Input!$I185="text-tabs",Input!$K185="有"),Input!$G185,"")</f>
        <v/>
      </c>
      <c r="EC185" s="36" t="str">
        <f>IF(AND(Input!$I185="text-tabs",Input!$K185="有"),IF(Input!$M185=1,svg_data!$CH$1,IF(Input!$M185=2,svg_data!$CH$2)),"")</f>
        <v/>
      </c>
      <c r="ED185" s="36" t="str">
        <f>IF(AND(Input!$I185="text-tabs",Input!$K185="有"),Input!$G185,"")</f>
        <v/>
      </c>
      <c r="EE185" s="36" t="str">
        <f>IF(AND(Input!$I185="text-tabs",Input!$K185="有"),IF(Input!$M185=1,svg_data!$CJ$1,IF(Input!$M185=2,svg_data!$CJ$2)),"")</f>
        <v/>
      </c>
      <c r="EF185" s="36" t="str">
        <f>IF(AND(Input!$I185="text-tabs",Input!$K185="有"),Input!$G185,"")</f>
        <v/>
      </c>
      <c r="EG185" s="36" t="str">
        <f>IF(AND(Input!$I185="text-tabs",Input!$K185="有"),IF(Input!$M185=1,svg_data!$CL$1,IF(Input!$M185=2,svg_data!$CL$2)),"")</f>
        <v/>
      </c>
      <c r="EH185" s="36" t="str">
        <f>IF(AND(Input!$I185="text-tabs",Input!$K185="有"),Input!$G185,"")</f>
        <v/>
      </c>
      <c r="EI185" s="36" t="str">
        <f>IF(AND(Input!$I185="text-tabs",Input!$K185="有"),IF(Input!$M185=1,svg_data!$CN$1,IF(Input!$M185=2,svg_data!$CN$2)),"")</f>
        <v/>
      </c>
      <c r="EJ185" s="36" t="str">
        <f>IF(AND(Input!$I185="text-tabs",Input!$K185="有"),Input!$G185,"")</f>
        <v/>
      </c>
      <c r="EK185" s="36" t="str">
        <f>IF(AND(Input!$I185="text-tabs",Input!$K185="有"),IF(Input!$M185=1,svg_data!$CP$1,IF(Input!$M185=2,svg_data!$CP$2)),"")</f>
        <v/>
      </c>
      <c r="EL185" s="36" t="str">
        <f>IF(AND(Input!$I185="text-tabs",Input!$K185="有"),Input!$G185,"")</f>
        <v/>
      </c>
      <c r="EM185" s="36" t="str">
        <f>IF(AND(Input!$I185="text-tabs",Input!$K185="有"),IF(Input!$M185=1,svg_data!$CR$1,IF(Input!$M185=2,svg_data!$CR$2)),"")</f>
        <v/>
      </c>
      <c r="EN185" s="36" t="str">
        <f>IF(AND(Input!$I185="text-tabs",Input!$K185="有"),Input!$G185,"")</f>
        <v/>
      </c>
      <c r="EO185" s="36" t="str">
        <f>IF(AND(Input!$I185="text-tabs",Input!$K185="有"),IF(Input!$M185=1,svg_data!$CT$1,IF(Input!$M185=2,svg_data!$CT$2)),"")</f>
        <v/>
      </c>
      <c r="EP185" s="36" t="str">
        <f>IF(AND(Input!$I185="text-tabs",Input!$K185="有"),Input!$G185,"")</f>
        <v/>
      </c>
      <c r="EQ185" s="36" t="str">
        <f>IF(AND(Input!$I185="text-tabs",Input!$K185="有"),IF(Input!$M185=1,svg_data!$CV$1,IF(Input!$M185=2,svg_data!$CV$2)),"")</f>
        <v/>
      </c>
      <c r="ER185" s="36" t="str">
        <f>IF(AND(Input!$I185="text-tabs",Input!$K185="有"),Input!$G185,"")</f>
        <v/>
      </c>
      <c r="ES185" s="36" t="str">
        <f>IF(AND(Input!$I185="text-tabs",Input!$K185="有"),IF(Input!$M185=1,svg_data!$CX$1,IF(Input!$M185=2,svg_data!$CX$2)),"")</f>
        <v/>
      </c>
      <c r="ET185" s="36" t="str">
        <f>IF(AND(Input!$I185="text-tabs",Input!$K185="有"),Input!$G185,"")</f>
        <v/>
      </c>
      <c r="EU185" s="36" t="str">
        <f>IF(AND(Input!$I185="text-tabs",Input!$K185="有"),IF(Input!$M185=1,svg_data!$CZ$1,IF(Input!$M185=2,svg_data!$CZ$2)),"")</f>
        <v/>
      </c>
      <c r="EV185" s="36" t="str">
        <f>IF(AND(Input!$I185="text-tabs",Input!$K185="有"),Input!$G185,"")</f>
        <v/>
      </c>
      <c r="EW185" s="36" t="str">
        <f>IF(AND(Input!$I185="text-tabs",Input!$K185="有"),IF(Input!$M185=1,svg_data!$DB$1,IF(Input!$M185=2,svg_data!$DB$2)),"")</f>
        <v/>
      </c>
      <c r="EX185" s="36" t="str">
        <f>IF(AND(Input!$I185="text-tabs",Input!$K185="有"),Input!$G185,"")</f>
        <v/>
      </c>
      <c r="EY185" s="36" t="str">
        <f>IF(AND(Input!$I185="text-tabs",Input!$K185="有"),IF(Input!$M185=1,svg_data!$DD$1,IF(Input!$M185=2,svg_data!$DD$2)),"")</f>
        <v/>
      </c>
      <c r="EZ185" s="36" t="str">
        <f>IF(AND(Input!$I185="text-tabs",Input!$K185="有"),Input!$G185,"")</f>
        <v/>
      </c>
      <c r="FA185" s="36" t="str">
        <f>IF(AND(Input!$I185="text-tabs",Input!$K185="有"),IF(Input!$M185=1,svg_data!$DF$1,IF(Input!$M185=2,svg_data!$DF$2)),"")</f>
        <v/>
      </c>
      <c r="FB185" s="36" t="str">
        <f>IF(AND(Input!$I185="text-tabs",Input!$K185="有"),Input!$G185,"")</f>
        <v/>
      </c>
      <c r="FC185" s="36" t="str">
        <f>IF(AND(Input!$I185="text-tabs",Input!$K185="有"),IF(Input!$M185=1,svg_data!$DH$1,IF(Input!$M185=2,svg_data!$DH$2)),"")</f>
        <v/>
      </c>
      <c r="FD185" s="36" t="str">
        <f>IF(AND(Input!$I185="text-tabs",Input!$K185="有"),Input!$G185,"")</f>
        <v/>
      </c>
      <c r="FE185" s="36" t="str">
        <f>IF(AND(Input!$I185="text-tabs",Input!$K185="有"),IF(Input!$M185=1,svg_data!$DJ$1,IF(Input!$M185=2,svg_data!$DJ$2)),"")</f>
        <v/>
      </c>
      <c r="FF185" s="36" t="str">
        <f>IF(AND(Input!$I185="text-tabs",Input!$K185="有"),Input!$G185,"")</f>
        <v/>
      </c>
      <c r="FG185" s="36" t="str">
        <f>IF(AND(Input!$I185="text-tabs",Input!$K185="有"),IF(Input!$M185=1,svg_data!$DL$1,IF(Input!$M185=2,svg_data!$DL$2)),"")</f>
        <v/>
      </c>
      <c r="FH185" s="36" t="str">
        <f>IF(AND(Input!$I185="text-tabs",Input!$K185="有"),Input!$G185,"")</f>
        <v/>
      </c>
      <c r="FI185" s="36" t="str">
        <f>IF(AND(Input!$I185="text-tabs",Input!$K185="有"),IF(Input!$M185=1,svg_data!$DN$1,IF(Input!$M185=2,svg_data!$DN$2)),"")</f>
        <v/>
      </c>
      <c r="FJ185" s="36" t="str">
        <f>IF(AND(Input!$I185="text-tabs",Input!$K185="有"),Input!$G185,"")</f>
        <v/>
      </c>
      <c r="FK185" s="36" t="str">
        <f>IF(AND(Input!$I185="text-tabs",Input!$K185="有"),IF(Input!$M185=1,svg_data!$DP$1,IF(Input!$M185=2,svg_data!$DP$2)),"")</f>
        <v/>
      </c>
      <c r="FL185" s="36" t="str">
        <f>IF(AND(Input!$I185="text-tabs",Input!$K185="有"),Input!$G185,"")</f>
        <v/>
      </c>
      <c r="FM185" s="36" t="str">
        <f>IF(AND(Input!$I185="text-tabs",Input!$K185="有"),IF(Input!$M185=1,svg_data!$DR$1,IF(Input!$M185=2,svg_data!$DR$2)),"")</f>
        <v/>
      </c>
      <c r="FN185" s="36" t="str">
        <f>IF(AND(Input!$I185="text-tabs",Input!$K185="有"),Input!$G185,"")</f>
        <v/>
      </c>
      <c r="FO185" s="36" t="str">
        <f>IF(AND(Input!$I185="text-tabs",Input!$K185="有"),IF(Input!$M185=1,svg_data!$DT$1,IF(Input!$M185=2,svg_data!$DT$2)),"")</f>
        <v/>
      </c>
      <c r="FP185" s="36" t="str">
        <f>IF(AND(Input!$I185="text-tabs",Input!$K185="有"),Input!$G185,"")</f>
        <v/>
      </c>
      <c r="FQ185" s="36" t="str">
        <f>IF(AND(Input!$I185="text-tabs",Input!$K185="有"),IF(Input!$M185=1,svg_data!$DV$1,IF(Input!$M185=2,svg_data!$DV$2)),"")</f>
        <v/>
      </c>
      <c r="FR185" s="36" t="str">
        <f>IF(AND(Input!$I185="text-tabs",Input!$K185="有"),Input!$G185,"")</f>
        <v/>
      </c>
      <c r="FS185" s="36" t="str">
        <f>IF(AND(Input!$I185="text-tabs",Input!$K185="有"),IF(Input!$M185=1,svg_data!$DX$1,IF(Input!$M185=2,svg_data!$DX$2)),"")</f>
        <v/>
      </c>
      <c r="FT185" s="36" t="str">
        <f>IF(AND(Input!$I185="text-tabs",Input!$K185="有"),Input!$G185,"")</f>
        <v/>
      </c>
      <c r="FU185" s="36" t="str">
        <f>IF(AND(Input!$I185="text-tabs",Input!$K185="有"),IF(Input!$M185=1,svg_data!$DZ$1,IF(Input!$M185=2,svg_data!$DZ$2)),"")</f>
        <v/>
      </c>
      <c r="FV185" s="36" t="str">
        <f>IF(AND(Input!$I185="text-tabs",Input!$K185="有"),Input!$G185,"")</f>
        <v/>
      </c>
      <c r="FW185" s="36" t="str">
        <f>IF(AND(Input!$I185="text-tabs",Input!$K185="有"),IF(Input!$M185=1,svg_data!$EB$1,IF(Input!$M185=2,svg_data!$EB$2)),"")</f>
        <v/>
      </c>
      <c r="FX185" s="36" t="str">
        <f>IF(AND(Input!$I185="text-tabs",Input!$K185="有"),Input!$G185,"")</f>
        <v/>
      </c>
      <c r="FY185" s="36" t="str">
        <f>IF(AND(Input!$I185="text-tabs",Input!$K185="有"),IF(Input!$M185=1,svg_data!$ED$1,IF(Input!$M185=2,svg_data!$ED$2)),"")</f>
        <v/>
      </c>
      <c r="FZ185" s="36" t="str">
        <f>IF(AND(Input!$I185="text-tabs",Input!$K185="有"),Input!$G185,"")</f>
        <v/>
      </c>
      <c r="GA185" s="36" t="str">
        <f>IF(AND(Input!$I185="text-tabs",Input!$K185="有"),IF(Input!$M185=1,svg_data!$EF$1,IF(Input!$M185=2,svg_data!$EF$2)),"")</f>
        <v/>
      </c>
      <c r="GB185" s="36" t="str">
        <f>IF(AND(Input!$I185="text-tabs",Input!$K185="有"),Input!$G185,"")</f>
        <v/>
      </c>
      <c r="GC185" s="36" t="str">
        <f>IF(AND(Input!$I185="text-tabs",Input!$K185="有"),IF(Input!$M185=1,svg_data!$EH$1,IF(Input!$M185=2,svg_data!$EH$2)),"")</f>
        <v/>
      </c>
      <c r="GD185" s="36" t="str">
        <f>IF(AND(Input!$I185="text-tabs",Input!$K185="有"),Input!$G185,"")</f>
        <v/>
      </c>
      <c r="GE185" s="36" t="str">
        <f>IF(AND(Input!$I185="text-tabs",Input!$K185="有"),IF(Input!$M185=1,svg_data!$EJ$1,IF(Input!$M185=2,svg_data!$EJ$2)),"")</f>
        <v/>
      </c>
      <c r="GF185" s="36" t="str">
        <f>IF(AND(Input!$I185="text-tabs",Input!$K185="有"),Input!$G185,"")</f>
        <v/>
      </c>
      <c r="GG185" s="36" t="str">
        <f>IF(AND(Input!$I185="text-tabs",Input!$K185="有"),IF(Input!$M185=1,svg_data!$EL$1,IF(Input!$M185=2,svg_data!$EL$2)),"")</f>
        <v/>
      </c>
      <c r="GH185" s="36" t="str">
        <f>IF(AND(Input!$I185="text-tabs",Input!$K185="有"),Input!$G185,"")</f>
        <v/>
      </c>
      <c r="GI185" s="36" t="str">
        <f>IF(AND(Input!$I185="text-tabs",Input!$K185="有"),IF(Input!$M185=1,svg_data!$EN$1,IF(Input!$M185=2,svg_data!$EN$2)),"")</f>
        <v/>
      </c>
      <c r="GJ185" s="36" t="str">
        <f>IF(AND(Input!$I185="text-tabs",Input!$K185="有"),Input!$G185,"")</f>
        <v/>
      </c>
      <c r="GK185" s="36" t="str">
        <f>IF(AND(Input!$I185="text-tabs",Input!$K185="有"),IF(Input!$M185=1,svg_data!$EP$1,IF(Input!$M185=2,svg_data!$EP$2)),"")</f>
        <v/>
      </c>
      <c r="GL185" s="36" t="str">
        <f>IF(AND(Input!$I185="text-tabs",Input!$K185="有"),Input!$G185,"")</f>
        <v/>
      </c>
      <c r="GM185" s="36" t="str">
        <f>IF(AND(Input!$I185="text-tabs",Input!$K185="有"),svg_data!$ER$1,"")</f>
        <v/>
      </c>
      <c r="GN185" s="36" t="str">
        <f>IF(AND(Input!$I185="text-tabs",Input!$K185="有"),Input!$G185,"")</f>
        <v/>
      </c>
      <c r="GO185" s="36" t="str">
        <f>IF(AND(Input!$I185="text-tabs",Input!$K185="有"),svg_data!$ET$1,"")</f>
        <v/>
      </c>
      <c r="GP185" s="36" t="str">
        <f>IF(AND(Input!$I185="text-tabs",Input!$K185="有"),Input!$G185,"")</f>
        <v/>
      </c>
      <c r="GQ185" s="36" t="str">
        <f>IF(AND(Input!$I185="text-tabs",Input!$K185="有"),svg_data!$EV$1,"")</f>
        <v/>
      </c>
      <c r="GR185" s="36" t="str">
        <f>IF(AND(Input!$I185="text-tabs",Input!$K185="有"),Input!$G185,"")</f>
        <v/>
      </c>
      <c r="GS185" s="36" t="str">
        <f>IF(AND(Input!$I185="text-tabs",Input!$K185="有"),svg_data!$EX$1,"")</f>
        <v/>
      </c>
      <c r="GT185" s="36" t="str">
        <f>IF(AND(Input!$I185="text-tabs",Input!$K185="有"),IF(Input!$O185="無","",svg_data!$EY$1),"")</f>
        <v/>
      </c>
      <c r="GU185" s="36" t="str">
        <f>IF(AND(Input!$I185="text-tabs",Input!$K185="有"),IF(Input!$O185="無","",Input!$G185),"")</f>
        <v/>
      </c>
      <c r="GV185" s="36" t="str">
        <f>IF(AND(Input!$I185="text-tabs",Input!$K185="有"),IF(Input!$O185="無","",Input!$O185),"")</f>
        <v/>
      </c>
      <c r="GW185" s="36" t="str">
        <f>IF(AND(Input!$I185="text-tabs",Input!$K185="有"),IF(Input!$O185="無","",svg_data!$FA$1),"")</f>
        <v/>
      </c>
      <c r="GX185" s="36" t="str">
        <f>IF(AND(Input!$I185="text-tabs",Input!$K185="有"),IF(Input!$O185="無","",Input!$P185),"")</f>
        <v/>
      </c>
      <c r="GY185" s="36" t="str">
        <f>IF(AND(Input!$I185="text-tabs",Input!$K185="有"),IF(Input!$O185="無","",svg_data!$FC$1),"")</f>
        <v/>
      </c>
      <c r="GZ185" s="36" t="str">
        <f>IF(AND(Input!$I185="text-tabs",Input!$K185="有"),svg_data!$FD$1,"")</f>
        <v/>
      </c>
      <c r="HA185" s="36" t="str">
        <f>IF(AND(Input!$I185="text-tabs",Input!$K185="有"),$HA$1,"")</f>
        <v/>
      </c>
      <c r="HB185" s="36" t="str">
        <f>IF(AND(Input!$I185="text-tabs",Input!$V185="有",Input!$W185&lt;&gt;""),$HB$1,"")</f>
        <v/>
      </c>
      <c r="HC185" s="36" t="str">
        <f>IF(AND(Input!$I185="text-tabs",Input!$V185="有",Input!$W185&lt;&gt;""),Input!$U185,"")</f>
        <v/>
      </c>
      <c r="HD185" s="36" t="str">
        <f>IF(AND(Input!$I185="text-tabs",Input!$V185="有",Input!$W185&lt;&gt;""),$HD$1,"")</f>
        <v/>
      </c>
      <c r="HE185" s="36" t="str">
        <f>IF(AND(Input!$I185="text-tabs",Input!$V185="有",Input!$W185&lt;&gt;""),$HE$1,"")</f>
        <v/>
      </c>
      <c r="HF185" s="36" t="str">
        <f>IF(AND(Input!$I185="text-tabs",Input!$V185="有",Input!$W185&lt;&gt;""),$HF$1,"")</f>
        <v/>
      </c>
      <c r="HG185" s="36" t="str">
        <f>IF(AND(Input!$I185="text-tabs",Input!$V185="有",Input!$W185&lt;&gt;""),Input!$X185,"")</f>
        <v/>
      </c>
      <c r="HH185" s="36" t="str">
        <f>IF(AND(Input!$I185="text-tabs",Input!$V185="有",Input!$W185&lt;&gt;""),$HH$1,"")</f>
        <v/>
      </c>
      <c r="HI185" s="36" t="str">
        <f>IF(AND(Input!$I185="text-tabs",Input!$V185="有",Input!$W185&lt;&gt;""),Input!$W185,"")</f>
        <v/>
      </c>
      <c r="HJ185" s="36" t="str">
        <f>IF(AND(Input!$I185="text-tabs",Input!$V185="有",Input!$W185&lt;&gt;""),$HJ$1,"")</f>
        <v/>
      </c>
      <c r="HK185" s="36" t="str">
        <f>IF(AND(Input!$I185="text-tabs",Input!$V185="有",Input!$Y185&lt;&gt;"無"),$HK$1,"")</f>
        <v/>
      </c>
      <c r="HL185" s="36" t="str">
        <f>IF(AND(Input!$I185="text-tabs",Input!$V185="有",Input!$Y185&lt;&gt;"無"),$HF$1,"")</f>
        <v/>
      </c>
      <c r="HM185" s="36" t="str">
        <f>IF(AND(Input!$I185="text-tabs",Input!$V185="有",Input!$Y185&lt;&gt;"無"),Input!$Z185,"")</f>
        <v/>
      </c>
      <c r="HN185" s="36" t="str">
        <f>IF(AND(Input!$I185="text-tabs",Input!$V185="有",Input!$Y185&lt;&gt;"無"),$HH$1,"")</f>
        <v/>
      </c>
      <c r="HO185" s="36" t="str">
        <f>IF(AND(Input!$I185="text-tabs",Input!$V185="有",Input!$Y185&lt;&gt;"無"),Input!$Y185,"")</f>
        <v/>
      </c>
      <c r="HP185" s="36" t="str">
        <f>IF(AND(Input!$I185="text-tabs",Input!$V185="有",Input!$Y185&lt;&gt;"無"),$HJ$1,"")</f>
        <v/>
      </c>
      <c r="HQ185" s="36" t="str">
        <f>IF(AND(Input!$I185="text-tabs",Input!$V185="有",Input!$AA185&lt;&gt;"無"),$HQ$1,"")</f>
        <v/>
      </c>
      <c r="HR185" s="36" t="str">
        <f>IF(AND(Input!$I185="text-tabs",Input!$V185="有",Input!$AA185&lt;&gt;"無"),$HR$1,"")</f>
        <v/>
      </c>
      <c r="HS185" s="36" t="str">
        <f>IF(AND(Input!$I185="text-tabs",Input!$V185="有",Input!$AA185&lt;&gt;"無"),Input!$AB185,"")</f>
        <v/>
      </c>
      <c r="HT185" s="36" t="str">
        <f>IF(AND(Input!$I185="text-tabs",Input!$V185="有",Input!$AA185&lt;&gt;"無"),$HT$1,"")</f>
        <v/>
      </c>
      <c r="HU185" s="36" t="str">
        <f>IF(AND(Input!$I185="text-tabs",Input!$V185="有",Input!$AA185&lt;&gt;"無"),Input!$AA185,"")</f>
        <v/>
      </c>
      <c r="HV185" s="36" t="str">
        <f>IF(AND(Input!$I185="text-tabs",Input!$V185="有",Input!$AA185&lt;&gt;"無"),$HV$1,"")</f>
        <v/>
      </c>
      <c r="HW185" s="36" t="str">
        <f>IF(AND(Input!$I185="text-tabs",Input!$V185="有",Input!$AC185&lt;&gt;"無"),$HW$1,"")</f>
        <v/>
      </c>
      <c r="HX185" s="36" t="str">
        <f>IF(AND(Input!$I185="text-tabs",Input!$V185="有",Input!$AC185&lt;&gt;"無"),$HX$1,"")</f>
        <v/>
      </c>
      <c r="HY185" s="36" t="str">
        <f>IF(AND(Input!$I185="text-tabs",Input!$V185="有",Input!$AC185&lt;&gt;"無"),Input!$AD185,"")</f>
        <v/>
      </c>
      <c r="HZ185" s="36" t="str">
        <f>IF(AND(Input!$I185="text-tabs",Input!$V185="有",Input!$AC185&lt;&gt;"無"),$HZ$1,"")</f>
        <v/>
      </c>
      <c r="IA185" s="36" t="str">
        <f>IF(AND(Input!$I185="text-tabs",Input!$V185="有",Input!$AC185&lt;&gt;"無"),Input!$AC185,"")</f>
        <v/>
      </c>
      <c r="IB185" s="36" t="str">
        <f>IF(AND(Input!$I185="text-tabs",Input!$V185="有",Input!$AC185&lt;&gt;"無"),$IB$1,"")</f>
        <v/>
      </c>
      <c r="IC185" s="36" t="str">
        <f>IF(AND(Input!$I185="text-tabs",Input!$V185="有",Input!$AE185&lt;&gt;"無"),$IC$1,"")</f>
        <v/>
      </c>
      <c r="ID185" s="36" t="str">
        <f>IF(AND(Input!$I185="text-tabs",Input!$V185="有",Input!$AE185&lt;&gt;"無"),$HF$1,"")</f>
        <v/>
      </c>
      <c r="IE185" s="36" t="str">
        <f>IF(AND(Input!$I185="text-tabs",Input!$V185="有",Input!$AE185&lt;&gt;"無"),Input!$AF185,"")</f>
        <v/>
      </c>
      <c r="IF185" s="36" t="str">
        <f>IF(AND(Input!$I185="text-tabs",Input!$V185="有",Input!$AE185&lt;&gt;"無"),$HH$1,"")</f>
        <v/>
      </c>
      <c r="IG185" s="36" t="str">
        <f>IF(AND(Input!$I185="text-tabs",Input!$V185="有",Input!$AE185&lt;&gt;"無"),Input!$AE185,"")</f>
        <v/>
      </c>
      <c r="IH185" s="36" t="str">
        <f>IF(AND(Input!$I185="text-tabs",Input!$V185="有",Input!$AE185&lt;&gt;"無"),$HJ$1,"")</f>
        <v/>
      </c>
      <c r="II185" s="36" t="str">
        <f>IF(AND(Input!$I185="text-tabs",Input!$V185="有"),$II$1,"")</f>
        <v/>
      </c>
      <c r="IJ185" s="36" t="str">
        <f>IF(AND(Input!$I185="text-tabs",Input!$AG185="有"),$IJ$1,"")</f>
        <v/>
      </c>
      <c r="IK185" s="36" t="str">
        <f>IF(AND(Input!$I185="text-tabs",Input!$AG185="有"),Input!$AH185,"")</f>
        <v/>
      </c>
      <c r="IL185" s="36" t="str">
        <f>IF(AND(Input!$I185="text-tabs",Input!$AG185="有"),$IL$1,"")</f>
        <v/>
      </c>
      <c r="IM185" s="36" t="str">
        <f>IF(AND(Input!$I185="text-tabs",Input!$AG185="有"),Input!$AI185,"")</f>
        <v/>
      </c>
      <c r="IN185" s="36" t="str">
        <f>IF(AND(Input!$I185="text-tabs",Input!$AG185="有"),$IN$1,"")</f>
        <v/>
      </c>
      <c r="IO185" s="36" t="str">
        <f>IF(Input!$I185="text-tabs",$IO$1,"")</f>
        <v/>
      </c>
      <c r="IP185" s="36" t="str">
        <f>IF(Input!$I185="event",$IP$1,"")</f>
        <v/>
      </c>
      <c r="IQ185" s="36" t="str">
        <f>IF(Input!$I185="event",Input!$R185,"")</f>
        <v/>
      </c>
      <c r="IR185" s="36" t="str">
        <f>IF(Input!$I185="event",$IR$1,"")</f>
        <v/>
      </c>
      <c r="IS185" s="36" t="str">
        <f>IF(Input!$I185="event",$IS$1,"")</f>
        <v/>
      </c>
      <c r="IT185" s="36" t="str">
        <f>IF(Input!$I185="event",Input!$Q185,"")</f>
        <v/>
      </c>
      <c r="IU185" s="36" t="str">
        <f>IF(Input!$I185="event",$IU$1,"")</f>
        <v/>
      </c>
      <c r="IV185" s="36" t="str">
        <f>IF(Input!$I185="image",$IV$1,"")</f>
        <v/>
      </c>
      <c r="IW185" s="36" t="str">
        <f>IF(Input!$I185="image",Input!$S185,"")</f>
        <v/>
      </c>
      <c r="IX185" s="36" t="str">
        <f>IF(Input!$I185="image",$IX$1,"")</f>
        <v/>
      </c>
      <c r="IY185" s="36" t="str">
        <f>IF(AND(Input!$I185="image",Input!$V185="無"),$IY$1,"")</f>
        <v/>
      </c>
      <c r="IZ185" s="36" t="str">
        <f>IF(AND(Input!$I185="image",Input!$V185="無"),Input!$B185,"")</f>
        <v/>
      </c>
      <c r="JA185" s="36" t="str">
        <f>IF(AND(Input!$I185="image",Input!$V185="無"),$JA$1,"")</f>
        <v/>
      </c>
      <c r="JB185" s="36" t="str">
        <f>IF(AND(Input!$I185="image",Input!$V185="有"),$JB$1,"")</f>
        <v/>
      </c>
      <c r="JC185" s="36" t="str">
        <f>IF(AND(Input!$I185="image",Input!$V185="有"),Input!$W185,"")</f>
        <v/>
      </c>
      <c r="JD185" s="36" t="str">
        <f>IF(AND(Input!$I185="image",Input!$V185="有"),$JD$1,"")</f>
        <v/>
      </c>
      <c r="JE185" s="36" t="str">
        <f>IF(AND(Input!$I185="image",Input!$V185="有"),Input!$X185,"")</f>
        <v/>
      </c>
      <c r="JF185" s="36" t="str">
        <f>IF(AND(Input!$I185="image",Input!$V185="有"),$JF$1,"")</f>
        <v/>
      </c>
      <c r="JG185" s="36" t="str">
        <f>IF(Input!$I185="embed",$JG$1,"")</f>
        <v/>
      </c>
      <c r="JH185" s="36" t="str">
        <f>IF(Input!$I185="embed",Input!$X185,"")</f>
        <v/>
      </c>
      <c r="JI185" s="36" t="str">
        <f>IF(Input!$I185="embed",$JI$1,"")</f>
        <v/>
      </c>
      <c r="JJ185" s="36" t="str">
        <f>IF(Input!$I185="embed",$JJ$1,"")</f>
        <v/>
      </c>
      <c r="JK185" s="36" t="str">
        <f>IF(Input!$I185="embed",Input!$R185,"")</f>
        <v/>
      </c>
      <c r="JL185" s="36" t="str">
        <f>IF(Input!$I185="embed",$JL$1,"")</f>
        <v/>
      </c>
      <c r="JM185" s="36" t="str">
        <f>IF(Input!$I185="table",Input!$AI185,"")</f>
        <v/>
      </c>
      <c r="JN185" s="36" t="str">
        <f>IF(Input!$I185="table",Input!$AJ185,"")</f>
        <v/>
      </c>
      <c r="JO185" s="36" t="s">
        <v>0</v>
      </c>
      <c r="JP185" s="36" t="str">
        <f t="shared" si="8"/>
        <v/>
      </c>
    </row>
    <row r="186" spans="1:276" s="36" customFormat="1">
      <c r="A186" s="39" t="str">
        <f t="shared" si="7"/>
        <v>"0":{"category":"未記入","class":"0","id":"0","titleShadow":"",}</v>
      </c>
      <c r="B186" s="36" t="s">
        <v>5</v>
      </c>
      <c r="C186" s="40">
        <f>Input!$G186</f>
        <v>0</v>
      </c>
      <c r="D186" s="36" t="s">
        <v>210</v>
      </c>
      <c r="E186" s="36" t="s">
        <v>23</v>
      </c>
      <c r="F186" s="36" t="str">
        <f>IF(Input!$C186&lt;&gt;"",Input!$C186,"未記入")</f>
        <v>未記入</v>
      </c>
      <c r="G186" s="36" t="s">
        <v>3</v>
      </c>
      <c r="H186" s="36" t="s">
        <v>1</v>
      </c>
      <c r="I186" s="36">
        <f>Input!$I186</f>
        <v>0</v>
      </c>
      <c r="J186" s="36" t="s">
        <v>3</v>
      </c>
      <c r="K186" s="36" t="s">
        <v>4</v>
      </c>
      <c r="L186" s="40">
        <f>Input!$G186</f>
        <v>0</v>
      </c>
      <c r="M186" s="36" t="s">
        <v>3</v>
      </c>
      <c r="N186" s="36" t="str">
        <f>IF(Input!$D186="有",$N$1,"")</f>
        <v/>
      </c>
      <c r="O186" s="36" t="str">
        <f>IF(Input!$D186="有",Input!$A186,"")</f>
        <v/>
      </c>
      <c r="P186" s="36" t="str">
        <f>IF(Input!$D186="有",$P$1,"")</f>
        <v/>
      </c>
      <c r="Q186" s="36" t="str">
        <f>IF(Input!$D186="有",$Q$1,"")</f>
        <v/>
      </c>
      <c r="R186" s="36" t="str">
        <f>IF(Input!$D186="有",LEFT(Input!$E186,1),"")</f>
        <v/>
      </c>
      <c r="S186" s="36" t="str">
        <f>IF(Input!$D186="有",$S$1,"")</f>
        <v/>
      </c>
      <c r="T186" s="36" t="str">
        <f>IF(Input!$D186="有",$T$1,"")</f>
        <v/>
      </c>
      <c r="U186" s="36" t="str">
        <f>IF(Input!$D186="有",Input!$F186,"")</f>
        <v/>
      </c>
      <c r="V186" s="36" t="str">
        <f>IF(Input!$D186="有",$V$1,"")</f>
        <v/>
      </c>
      <c r="W186" s="36" t="s">
        <v>205</v>
      </c>
      <c r="X186" s="36" t="str">
        <f>IF(Input!$H186="有","true",IF(Input!$H186="無","false",""))</f>
        <v/>
      </c>
      <c r="Y186" s="36" t="s">
        <v>3</v>
      </c>
      <c r="Z186" s="36" t="str">
        <f>IF(OR(Input!$I186="text-tabs",Input!$I186="text"),$Z$1,"")</f>
        <v/>
      </c>
      <c r="AA186" s="36" t="str">
        <f>IF(OR(Input!$I186="text-tabs",Input!$I186="text"),Input!$B186,"")</f>
        <v/>
      </c>
      <c r="AB186" s="36" t="str">
        <f>IF(OR(Input!$I186="text-tabs",Input!$I186="text"),$AB$1,"")</f>
        <v/>
      </c>
      <c r="AC186" s="36" t="str">
        <f>IF(AND(OR(Input!$I186="text-tabs",Input!$I186="text"),Input!$T186="無"),$AC$1,"")</f>
        <v/>
      </c>
      <c r="AD186" s="36" t="str">
        <f>IF(AND(OR(Input!$I186="text-tabs",Input!$I186="text"),Input!$T186="無"),Input!$S186,"")</f>
        <v/>
      </c>
      <c r="AE186" s="36" t="str">
        <f>IF(AND(OR(Input!$I186="text-tabs",Input!$I186="text"),Input!$T186="無"),$AE$1,"")</f>
        <v/>
      </c>
      <c r="AF186" s="36" t="str">
        <f>IF(AND(OR(Input!$I186="text-tabs",Input!$I186="text"),Input!$S186="無"),$AF$1,"")</f>
        <v/>
      </c>
      <c r="AG186" s="36" t="str">
        <f>IF(AND(OR(Input!$I186="text-tabs",Input!$I186="text"),Input!$S186="無"),Input!$T186,"")</f>
        <v/>
      </c>
      <c r="AH186" s="36" t="str">
        <f>IF(AND(OR(Input!$I186="text-tabs",Input!$I186="text"),Input!$S186="無"),$AH$1,"")</f>
        <v/>
      </c>
      <c r="AI186" s="36" t="str">
        <f>IF(Input!$I186="text",$AI$1,"")</f>
        <v/>
      </c>
      <c r="AJ186" s="36" t="str">
        <f>IF(Input!$I186="text",Input!$R186,"")</f>
        <v/>
      </c>
      <c r="AK186" s="36" t="str">
        <f>IF(Input!$I186="text",$AK$1,"")</f>
        <v/>
      </c>
      <c r="AL186" s="36" t="str">
        <f>IF(Input!$I186="text-tabs",$AL$1,"")</f>
        <v/>
      </c>
      <c r="AM186" s="36" t="str">
        <f>IF(Input!$I186="text-tabs",$AM$1,"")</f>
        <v/>
      </c>
      <c r="AN186" s="36" t="str">
        <f>IF(Input!$I186="text-tabs",Input!$J186,"")</f>
        <v/>
      </c>
      <c r="AO186" s="36" t="str">
        <f>IF(Input!$I186="text-tabs",$AO$1,"")</f>
        <v/>
      </c>
      <c r="AP186" s="36" t="str">
        <f>IF(Input!$I186="text-tabs",Input!$R186,"")</f>
        <v/>
      </c>
      <c r="AQ186" s="36" t="str">
        <f>IF(Input!$I186="text-tabs",$AQ$1,"")</f>
        <v/>
      </c>
      <c r="AR186" s="36" t="str">
        <f>IF(AND(Input!$I186="text-tabs",Input!$K186="有"),$AR$1,"")</f>
        <v/>
      </c>
      <c r="AS186" s="36" t="str">
        <f>IF(AND(Input!$I186="text-tabs",Input!$K186="有"),Input!$L186,"")</f>
        <v/>
      </c>
      <c r="AT186" s="36" t="str">
        <f>IF(AND(Input!$I186="text-tabs",Input!$K186="有"),$AT$1,"")</f>
        <v/>
      </c>
      <c r="AU186" s="36" t="str">
        <f>IF(AND(Input!$I186="text-tabs",Input!$K186="有"),Input!$N186,"")</f>
        <v/>
      </c>
      <c r="AV186" s="36" t="str">
        <f>IF(AND(Input!$I186="text-tabs",Input!$K186="有"),"&lt;br&gt;","")</f>
        <v/>
      </c>
      <c r="AW186" s="36" t="str">
        <f>IF(AND(Input!$I186="text-tabs",Input!$K186="有"),IF(Input!$M186=1,svg_data!$A$1,IF(Input!$M186=2,svg_data!$A$2)),"")</f>
        <v/>
      </c>
      <c r="AX186" s="36" t="str">
        <f>IF(AND(Input!$I186="text-tabs",Input!$K186="有"),Input!$G186,"")</f>
        <v/>
      </c>
      <c r="AY186" s="36" t="str">
        <f>IF(AND(Input!$I186="text-tabs",Input!$K186="有"),IF(Input!$M186=1,svg_data!$C$1,IF(Input!$M186=2,svg_data!$C$2)),"")</f>
        <v/>
      </c>
      <c r="AZ186" s="36" t="str">
        <f>IF(AND(Input!$I186="text-tabs",Input!$K186="有"),Input!$G186,"")</f>
        <v/>
      </c>
      <c r="BA186" s="36" t="str">
        <f>IF(AND(Input!$I186="text-tabs",Input!$K186="有"),IF(Input!$M186=1,svg_data!$E$1,IF(Input!$M186=2,svg_data!$E$2)),"")</f>
        <v/>
      </c>
      <c r="BB186" s="36" t="str">
        <f>IF(AND(Input!$I186="text-tabs",Input!$K186="有"),Input!$G186,"")</f>
        <v/>
      </c>
      <c r="BC186" s="36" t="str">
        <f>IF(AND(Input!$I186="text-tabs",Input!$K186="有"),IF(Input!$M186=1,svg_data!$G$1,IF(Input!$M186=2,svg_data!$G$2)),"")</f>
        <v/>
      </c>
      <c r="BD186" s="36" t="str">
        <f>IF(AND(Input!$I186="text-tabs",Input!$K186="有"),Input!$G186,"")</f>
        <v/>
      </c>
      <c r="BE186" s="36" t="str">
        <f>IF(AND(Input!$I186="text-tabs",Input!$K186="有"),IF(Input!$M186=1,svg_data!$I$1,IF(Input!$M186=2,svg_data!$I$2)),"")</f>
        <v/>
      </c>
      <c r="BF186" s="36" t="str">
        <f>IF(AND(Input!$I186="text-tabs",Input!$K186="有"),Input!$G186,"")</f>
        <v/>
      </c>
      <c r="BG186" s="36" t="str">
        <f>IF(AND(Input!$I186="text-tabs",Input!$K186="有"),IF(Input!$M186=1,svg_data!$K$1,IF(Input!$M186=2,svg_data!$K$2)),"")</f>
        <v/>
      </c>
      <c r="BH186" s="36" t="str">
        <f>IF(AND(Input!$I186="text-tabs",Input!$K186="有"),Input!$G186,"")</f>
        <v/>
      </c>
      <c r="BI186" s="36" t="str">
        <f>IF(AND(Input!$I186="text-tabs",Input!$K186="有"),IF(Input!$M186=1,svg_data!$M$1,IF(Input!$M186=2,svg_data!$M$2)),"")</f>
        <v/>
      </c>
      <c r="BJ186" s="36" t="str">
        <f>IF(AND(Input!$I186="text-tabs",Input!$K186="有"),Input!$G186,"")</f>
        <v/>
      </c>
      <c r="BK186" s="36" t="str">
        <f>IF(AND(Input!$I186="text-tabs",Input!$K186="有"),IF(Input!$M186=1,svg_data!$O$1,IF(Input!$M186=2,svg_data!$O$2)),"")</f>
        <v/>
      </c>
      <c r="BL186" s="36" t="str">
        <f>IF(AND(Input!$I186="text-tabs",Input!$K186="有"),Input!$G186,"")</f>
        <v/>
      </c>
      <c r="BM186" s="36" t="str">
        <f>IF(AND(Input!$I186="text-tabs",Input!$K186="有"),IF(Input!$M186=1,svg_data!$Q$1,IF(Input!$M186=2,svg_data!$Q$2)),"")</f>
        <v/>
      </c>
      <c r="BN186" s="36" t="str">
        <f>IF(AND(Input!$I186="text-tabs",Input!$K186="有"),Input!$G186,"")</f>
        <v/>
      </c>
      <c r="BO186" s="36" t="str">
        <f>IF(AND(Input!$I186="text-tabs",Input!$K186="有"),IF(Input!$M186=1,svg_data!$S$1,IF(Input!$M186=2,svg_data!$S$2)),"")</f>
        <v/>
      </c>
      <c r="BP186" s="36" t="str">
        <f>IF(AND(Input!$I186="text-tabs",Input!$K186="有"),Input!$G186,"")</f>
        <v/>
      </c>
      <c r="BQ186" s="36" t="str">
        <f>IF(AND(Input!$I186="text-tabs",Input!$K186="有"),IF(Input!$M186=1,svg_data!$U$1,IF(Input!$M186=2,svg_data!$U$2)),"")</f>
        <v/>
      </c>
      <c r="BR186" s="36" t="str">
        <f>IF(AND(Input!$I186="text-tabs",Input!$K186="有"),Input!$G186,"")</f>
        <v/>
      </c>
      <c r="BS186" s="36" t="str">
        <f>IF(AND(Input!$I186="text-tabs",Input!$K186="有"),IF(Input!$M186=1,svg_data!$W$1,IF(Input!$M186=2,svg_data!$W$2)),"")</f>
        <v/>
      </c>
      <c r="BT186" s="36" t="str">
        <f>IF(AND(Input!$I186="text-tabs",Input!$K186="有"),Input!$G186,"")</f>
        <v/>
      </c>
      <c r="BU186" s="36" t="str">
        <f>IF(AND(Input!$I186="text-tabs",Input!$K186="有"),IF(Input!$M186=1,svg_data!$Y$1,IF(Input!$M186=2,svg_data!$Y$2)),"")</f>
        <v/>
      </c>
      <c r="BV186" s="36" t="str">
        <f>IF(AND(Input!$I186="text-tabs",Input!$K186="有"),Input!$G186,"")</f>
        <v/>
      </c>
      <c r="BW186" s="36" t="str">
        <f>IF(AND(Input!$I186="text-tabs",Input!$K186="有"),IF(Input!$M186=1,svg_data!$AA$1,IF(Input!$M186=2,svg_data!$AA$2)),"")</f>
        <v/>
      </c>
      <c r="BX186" s="36" t="str">
        <f>IF(AND(Input!$I186="text-tabs",Input!$K186="有"),Input!$G186,"")</f>
        <v/>
      </c>
      <c r="BY186" s="36" t="str">
        <f>IF(AND(Input!$I186="text-tabs",Input!$K186="有"),IF(Input!$M186=1,svg_data!$AC$1,IF(Input!$M186=2,svg_data!$AC$2)),"")</f>
        <v/>
      </c>
      <c r="BZ186" s="36" t="str">
        <f>IF(AND(Input!$I186="text-tabs",Input!$K186="有"),Input!$G186,"")</f>
        <v/>
      </c>
      <c r="CA186" s="36" t="str">
        <f>IF(AND(Input!$I186="text-tabs",Input!$K186="有"),IF(Input!$M186=1,svg_data!$AE$1,IF(Input!$M186=2,svg_data!$AE$2)),"")</f>
        <v/>
      </c>
      <c r="CB186" s="36" t="str">
        <f>IF(AND(Input!$I186="text-tabs",Input!$K186="有"),Input!$G186,"")</f>
        <v/>
      </c>
      <c r="CC186" s="36" t="str">
        <f>IF(AND(Input!$I186="text-tabs",Input!$K186="有"),IF(Input!$M186=1,svg_data!$AG$1,IF(Input!$M186=2,svg_data!$AG$2)),"")</f>
        <v/>
      </c>
      <c r="CD186" s="36" t="str">
        <f>IF(AND(Input!$I186="text-tabs",Input!$K186="有"),Input!$G186,"")</f>
        <v/>
      </c>
      <c r="CE186" s="36" t="str">
        <f>IF(AND(Input!$I186="text-tabs",Input!$K186="有"),IF(Input!$M186=1,svg_data!$AI$1,IF(Input!$M186=2,svg_data!$AI$2)),"")</f>
        <v/>
      </c>
      <c r="CF186" s="36" t="str">
        <f>IF(AND(Input!$I186="text-tabs",Input!$K186="有"),Input!$G186,"")</f>
        <v/>
      </c>
      <c r="CG186" s="36" t="str">
        <f>IF(AND(Input!$I186="text-tabs",Input!$K186="有"),IF(Input!$M186=1,svg_data!$AK$1,IF(Input!$M186=2,svg_data!$AK$2)),"")</f>
        <v/>
      </c>
      <c r="CH186" s="36" t="str">
        <f>IF(AND(Input!$I186="text-tabs",Input!$K186="有"),Input!$G186,"")</f>
        <v/>
      </c>
      <c r="CI186" s="36" t="str">
        <f>IF(AND(Input!$I186="text-tabs",Input!$K186="有"),IF(Input!$M186=1,svg_data!$AM$1,IF(Input!$M186=2,svg_data!$AM$2)),"")</f>
        <v/>
      </c>
      <c r="CJ186" s="36" t="str">
        <f>IF(AND(Input!$I186="text-tabs",Input!$K186="有"),Input!$G186,"")</f>
        <v/>
      </c>
      <c r="CK186" s="36" t="str">
        <f>IF(AND(Input!$I186="text-tabs",Input!$K186="有"),IF(Input!$M186=1,svg_data!$AO$1,IF(Input!$M186=2,svg_data!$AO$2)),"")</f>
        <v/>
      </c>
      <c r="CL186" s="36" t="str">
        <f>IF(AND(Input!$I186="text-tabs",Input!$K186="有"),Input!$G186,"")</f>
        <v/>
      </c>
      <c r="CM186" s="36" t="str">
        <f>IF(AND(Input!$I186="text-tabs",Input!$K186="有"),IF(Input!$M186=1,svg_data!$AQ$1,IF(Input!$M186=2,svg_data!$AQ$2)),"")</f>
        <v/>
      </c>
      <c r="CN186" s="36" t="str">
        <f>IF(AND(Input!$I186="text-tabs",Input!$K186="有"),Input!$G186,"")</f>
        <v/>
      </c>
      <c r="CO186" s="36" t="str">
        <f>IF(AND(Input!$I186="text-tabs",Input!$K186="有"),IF(Input!$M186=1,svg_data!$AS$1,IF(Input!$M186=2,svg_data!$AS$2)),"")</f>
        <v/>
      </c>
      <c r="CP186" s="36" t="str">
        <f>IF(AND(Input!$I186="text-tabs",Input!$K186="有"),Input!$G186,"")</f>
        <v/>
      </c>
      <c r="CQ186" s="36" t="str">
        <f>IF(AND(Input!$I186="text-tabs",Input!$K186="有"),IF(Input!$M186=1,svg_data!$AU$1,IF(Input!$M186=2,svg_data!$AU$2)),"")</f>
        <v/>
      </c>
      <c r="CR186" s="36" t="str">
        <f>IF(AND(Input!$I186="text-tabs",Input!$K186="有"),Input!$G186,"")</f>
        <v/>
      </c>
      <c r="CS186" s="36" t="str">
        <f>IF(AND(Input!$I186="text-tabs",Input!$K186="有"),IF(Input!$M186=1,svg_data!$AW$1,IF(Input!$M186=2,svg_data!$AW$2)),"")</f>
        <v/>
      </c>
      <c r="CT186" s="36" t="str">
        <f>IF(AND(Input!$I186="text-tabs",Input!$K186="有"),Input!$G186,"")</f>
        <v/>
      </c>
      <c r="CU186" s="36" t="str">
        <f>IF(AND(Input!$I186="text-tabs",Input!$K186="有"),IF(Input!$M186=1,svg_data!$AY$1,IF(Input!$M186=2,svg_data!$AY$2)),"")</f>
        <v/>
      </c>
      <c r="CV186" s="36" t="str">
        <f>IF(AND(Input!$I186="text-tabs",Input!$K186="有"),Input!$G186,"")</f>
        <v/>
      </c>
      <c r="CW186" s="36" t="str">
        <f>IF(AND(Input!$I186="text-tabs",Input!$K186="有"),IF(Input!$M186=1,svg_data!$BA$1,IF(Input!$M186=2,svg_data!$BA$2)),"")</f>
        <v/>
      </c>
      <c r="CX186" s="36" t="str">
        <f>IF(AND(Input!$I186="text-tabs",Input!$K186="有"),Input!$G186,"")</f>
        <v/>
      </c>
      <c r="CY186" s="36" t="str">
        <f>IF(AND(Input!$I186="text-tabs",Input!$K186="有"),IF(Input!$M186=1,svg_data!$BC$1,IF(Input!$M186=2,svg_data!$BC$2)),"")</f>
        <v/>
      </c>
      <c r="CZ186" s="36" t="str">
        <f>IF(AND(Input!$I186="text-tabs",Input!$K186="有"),Input!$G186,"")</f>
        <v/>
      </c>
      <c r="DA186" s="36" t="str">
        <f>IF(AND(Input!$I186="text-tabs",Input!$K186="有"),IF(Input!$M186=1,svg_data!$BE$1,IF(Input!$M186=2,svg_data!$BE$2)),"")</f>
        <v/>
      </c>
      <c r="DB186" s="36" t="str">
        <f>IF(AND(Input!$I186="text-tabs",Input!$K186="有"),Input!$G186,"")</f>
        <v/>
      </c>
      <c r="DC186" s="36" t="str">
        <f>IF(AND(Input!$I186="text-tabs",Input!$K186="有"),IF(Input!$M186=1,svg_data!$BG$1,IF(Input!$M186=2,svg_data!$BG$2)),"")</f>
        <v/>
      </c>
      <c r="DD186" s="36" t="str">
        <f>IF(AND(Input!$I186="text-tabs",Input!$K186="有"),Input!$G186,"")</f>
        <v/>
      </c>
      <c r="DE186" s="36" t="str">
        <f>IF(AND(Input!$I186="text-tabs",Input!$K186="有"),IF(Input!$M186=1,svg_data!$BI$1,IF(Input!$M186=2,svg_data!$BI$2)),"")</f>
        <v/>
      </c>
      <c r="DF186" s="36" t="str">
        <f>IF(AND(Input!$I186="text-tabs",Input!$K186="有"),Input!$G186,"")</f>
        <v/>
      </c>
      <c r="DG186" s="36" t="str">
        <f>IF(AND(Input!$I186="text-tabs",Input!$K186="有"),IF(Input!$M186=1,svg_data!$BK$1,IF(Input!$M186=2,svg_data!$BK$2)),"")</f>
        <v/>
      </c>
      <c r="DH186" s="36" t="str">
        <f>IF(AND(Input!$I186="text-tabs",Input!$K186="有"),Input!$G186,"")</f>
        <v/>
      </c>
      <c r="DI186" s="36" t="str">
        <f>IF(AND(Input!$I186="text-tabs",Input!$K186="有"),IF(Input!$M186=1,svg_data!$BM$1,IF(Input!$M186=2,svg_data!$BM$2)),"")</f>
        <v/>
      </c>
      <c r="DJ186" s="36" t="str">
        <f>IF(AND(Input!$I186="text-tabs",Input!$K186="有"),svg_data!$BN$1,"")</f>
        <v/>
      </c>
      <c r="DK186" s="36" t="str">
        <f>IF(AND(Input!$I186="text-tabs",Input!$K186="有"),Input!$G186,"")</f>
        <v/>
      </c>
      <c r="DL186" s="36" t="str">
        <f>IF(AND(Input!$I186="text-tabs",Input!$K186="有"),svg_data!$BP$1,"")</f>
        <v/>
      </c>
      <c r="DM186" s="36" t="str">
        <f>IF(AND(Input!$I186="text-tabs",Input!$K186="有"),svg_data!$BQ$1,"")</f>
        <v/>
      </c>
      <c r="DN186" s="36" t="str">
        <f>IF(AND(Input!$I186="text-tabs",Input!$K186="有"),Input!$G186,"")</f>
        <v/>
      </c>
      <c r="DO186" s="36" t="str">
        <f>IF(AND(Input!$I186="text-tabs",Input!$K186="有"),svg_data!$BS$1,"")</f>
        <v/>
      </c>
      <c r="DP186" s="36" t="str">
        <f>IF(AND(Input!$I186="text-tabs",Input!$K186="有"),Input!$G186,"")</f>
        <v/>
      </c>
      <c r="DQ186" s="36" t="str">
        <f>IF(AND(Input!$I186="text-tabs",Input!$K186="有"),svg_data!$BU$1,"")</f>
        <v/>
      </c>
      <c r="DR186" s="36" t="str">
        <f>IF(AND(Input!$I186="text-tabs",Input!$K186="有"),Input!$G186,"")</f>
        <v/>
      </c>
      <c r="DS186" s="36" t="str">
        <f>IF(AND(Input!$I186="text-tabs",Input!$K186="有"),IF(Input!$M186=1,svg_data!$BW$1,IF(Input!$M186=2,svg_data!$BW$2)),"")</f>
        <v/>
      </c>
      <c r="DT186" s="36" t="str">
        <f>IF(AND(Input!$I186="text-tabs",Input!$K186="有"),IF(Input!$M186=1,svg_data!$BY$1,IF(Input!$M186=2,"")),"")</f>
        <v/>
      </c>
      <c r="DU186" s="36" t="str">
        <f>IF(AND(Input!$I186="text-tabs",Input!$K186="有"),IF(Input!$M186=1,Input!$G186,IF(Input!$M186=2,"")),"")</f>
        <v/>
      </c>
      <c r="DV186" s="42" t="str">
        <f>IF(AND(Input!$I186="text-tabs",Input!$K186="有"),IF(Input!$M186=1,svg_data!$CA$1,IF(Input!$M186=2,svg_data!$CA$2)),"")</f>
        <v/>
      </c>
      <c r="DW186" s="36" t="str">
        <f>IF(AND(Input!$I186="text-tabs",Input!$K186="有"),IF(Input!$M186=1,svg_data!$CB$1,IF(Input!$M186=2,svg_data!$CB$2)),"")</f>
        <v/>
      </c>
      <c r="DX186" s="36" t="str">
        <f>IF(AND(Input!$I186="text-tabs",Input!$K186="有"),Input!$G186,"")</f>
        <v/>
      </c>
      <c r="DY186" s="36" t="str">
        <f>IF(AND(Input!$I186="text-tabs",Input!$K186="有"),IF(Input!$M186=1,svg_data!$CD$1,IF(Input!$M186=2,svg_data!$CD$2)),"")</f>
        <v/>
      </c>
      <c r="DZ186" s="36" t="str">
        <f>IF(AND(Input!$I186="text-tabs",Input!$K186="有"),Input!$G186,"")</f>
        <v/>
      </c>
      <c r="EA186" s="36" t="str">
        <f>IF(AND(Input!$I186="text-tabs",Input!$K186="有"),IF(Input!$M186=1,svg_data!$CF$1,IF(Input!$M186=2,svg_data!$CF$2)),"")</f>
        <v/>
      </c>
      <c r="EB186" s="36" t="str">
        <f>IF(AND(Input!$I186="text-tabs",Input!$K186="有"),Input!$G186,"")</f>
        <v/>
      </c>
      <c r="EC186" s="36" t="str">
        <f>IF(AND(Input!$I186="text-tabs",Input!$K186="有"),IF(Input!$M186=1,svg_data!$CH$1,IF(Input!$M186=2,svg_data!$CH$2)),"")</f>
        <v/>
      </c>
      <c r="ED186" s="36" t="str">
        <f>IF(AND(Input!$I186="text-tabs",Input!$K186="有"),Input!$G186,"")</f>
        <v/>
      </c>
      <c r="EE186" s="36" t="str">
        <f>IF(AND(Input!$I186="text-tabs",Input!$K186="有"),IF(Input!$M186=1,svg_data!$CJ$1,IF(Input!$M186=2,svg_data!$CJ$2)),"")</f>
        <v/>
      </c>
      <c r="EF186" s="36" t="str">
        <f>IF(AND(Input!$I186="text-tabs",Input!$K186="有"),Input!$G186,"")</f>
        <v/>
      </c>
      <c r="EG186" s="36" t="str">
        <f>IF(AND(Input!$I186="text-tabs",Input!$K186="有"),IF(Input!$M186=1,svg_data!$CL$1,IF(Input!$M186=2,svg_data!$CL$2)),"")</f>
        <v/>
      </c>
      <c r="EH186" s="36" t="str">
        <f>IF(AND(Input!$I186="text-tabs",Input!$K186="有"),Input!$G186,"")</f>
        <v/>
      </c>
      <c r="EI186" s="36" t="str">
        <f>IF(AND(Input!$I186="text-tabs",Input!$K186="有"),IF(Input!$M186=1,svg_data!$CN$1,IF(Input!$M186=2,svg_data!$CN$2)),"")</f>
        <v/>
      </c>
      <c r="EJ186" s="36" t="str">
        <f>IF(AND(Input!$I186="text-tabs",Input!$K186="有"),Input!$G186,"")</f>
        <v/>
      </c>
      <c r="EK186" s="36" t="str">
        <f>IF(AND(Input!$I186="text-tabs",Input!$K186="有"),IF(Input!$M186=1,svg_data!$CP$1,IF(Input!$M186=2,svg_data!$CP$2)),"")</f>
        <v/>
      </c>
      <c r="EL186" s="36" t="str">
        <f>IF(AND(Input!$I186="text-tabs",Input!$K186="有"),Input!$G186,"")</f>
        <v/>
      </c>
      <c r="EM186" s="36" t="str">
        <f>IF(AND(Input!$I186="text-tabs",Input!$K186="有"),IF(Input!$M186=1,svg_data!$CR$1,IF(Input!$M186=2,svg_data!$CR$2)),"")</f>
        <v/>
      </c>
      <c r="EN186" s="36" t="str">
        <f>IF(AND(Input!$I186="text-tabs",Input!$K186="有"),Input!$G186,"")</f>
        <v/>
      </c>
      <c r="EO186" s="36" t="str">
        <f>IF(AND(Input!$I186="text-tabs",Input!$K186="有"),IF(Input!$M186=1,svg_data!$CT$1,IF(Input!$M186=2,svg_data!$CT$2)),"")</f>
        <v/>
      </c>
      <c r="EP186" s="36" t="str">
        <f>IF(AND(Input!$I186="text-tabs",Input!$K186="有"),Input!$G186,"")</f>
        <v/>
      </c>
      <c r="EQ186" s="36" t="str">
        <f>IF(AND(Input!$I186="text-tabs",Input!$K186="有"),IF(Input!$M186=1,svg_data!$CV$1,IF(Input!$M186=2,svg_data!$CV$2)),"")</f>
        <v/>
      </c>
      <c r="ER186" s="36" t="str">
        <f>IF(AND(Input!$I186="text-tabs",Input!$K186="有"),Input!$G186,"")</f>
        <v/>
      </c>
      <c r="ES186" s="36" t="str">
        <f>IF(AND(Input!$I186="text-tabs",Input!$K186="有"),IF(Input!$M186=1,svg_data!$CX$1,IF(Input!$M186=2,svg_data!$CX$2)),"")</f>
        <v/>
      </c>
      <c r="ET186" s="36" t="str">
        <f>IF(AND(Input!$I186="text-tabs",Input!$K186="有"),Input!$G186,"")</f>
        <v/>
      </c>
      <c r="EU186" s="36" t="str">
        <f>IF(AND(Input!$I186="text-tabs",Input!$K186="有"),IF(Input!$M186=1,svg_data!$CZ$1,IF(Input!$M186=2,svg_data!$CZ$2)),"")</f>
        <v/>
      </c>
      <c r="EV186" s="36" t="str">
        <f>IF(AND(Input!$I186="text-tabs",Input!$K186="有"),Input!$G186,"")</f>
        <v/>
      </c>
      <c r="EW186" s="36" t="str">
        <f>IF(AND(Input!$I186="text-tabs",Input!$K186="有"),IF(Input!$M186=1,svg_data!$DB$1,IF(Input!$M186=2,svg_data!$DB$2)),"")</f>
        <v/>
      </c>
      <c r="EX186" s="36" t="str">
        <f>IF(AND(Input!$I186="text-tabs",Input!$K186="有"),Input!$G186,"")</f>
        <v/>
      </c>
      <c r="EY186" s="36" t="str">
        <f>IF(AND(Input!$I186="text-tabs",Input!$K186="有"),IF(Input!$M186=1,svg_data!$DD$1,IF(Input!$M186=2,svg_data!$DD$2)),"")</f>
        <v/>
      </c>
      <c r="EZ186" s="36" t="str">
        <f>IF(AND(Input!$I186="text-tabs",Input!$K186="有"),Input!$G186,"")</f>
        <v/>
      </c>
      <c r="FA186" s="36" t="str">
        <f>IF(AND(Input!$I186="text-tabs",Input!$K186="有"),IF(Input!$M186=1,svg_data!$DF$1,IF(Input!$M186=2,svg_data!$DF$2)),"")</f>
        <v/>
      </c>
      <c r="FB186" s="36" t="str">
        <f>IF(AND(Input!$I186="text-tabs",Input!$K186="有"),Input!$G186,"")</f>
        <v/>
      </c>
      <c r="FC186" s="36" t="str">
        <f>IF(AND(Input!$I186="text-tabs",Input!$K186="有"),IF(Input!$M186=1,svg_data!$DH$1,IF(Input!$M186=2,svg_data!$DH$2)),"")</f>
        <v/>
      </c>
      <c r="FD186" s="36" t="str">
        <f>IF(AND(Input!$I186="text-tabs",Input!$K186="有"),Input!$G186,"")</f>
        <v/>
      </c>
      <c r="FE186" s="36" t="str">
        <f>IF(AND(Input!$I186="text-tabs",Input!$K186="有"),IF(Input!$M186=1,svg_data!$DJ$1,IF(Input!$M186=2,svg_data!$DJ$2)),"")</f>
        <v/>
      </c>
      <c r="FF186" s="36" t="str">
        <f>IF(AND(Input!$I186="text-tabs",Input!$K186="有"),Input!$G186,"")</f>
        <v/>
      </c>
      <c r="FG186" s="36" t="str">
        <f>IF(AND(Input!$I186="text-tabs",Input!$K186="有"),IF(Input!$M186=1,svg_data!$DL$1,IF(Input!$M186=2,svg_data!$DL$2)),"")</f>
        <v/>
      </c>
      <c r="FH186" s="36" t="str">
        <f>IF(AND(Input!$I186="text-tabs",Input!$K186="有"),Input!$G186,"")</f>
        <v/>
      </c>
      <c r="FI186" s="36" t="str">
        <f>IF(AND(Input!$I186="text-tabs",Input!$K186="有"),IF(Input!$M186=1,svg_data!$DN$1,IF(Input!$M186=2,svg_data!$DN$2)),"")</f>
        <v/>
      </c>
      <c r="FJ186" s="36" t="str">
        <f>IF(AND(Input!$I186="text-tabs",Input!$K186="有"),Input!$G186,"")</f>
        <v/>
      </c>
      <c r="FK186" s="36" t="str">
        <f>IF(AND(Input!$I186="text-tabs",Input!$K186="有"),IF(Input!$M186=1,svg_data!$DP$1,IF(Input!$M186=2,svg_data!$DP$2)),"")</f>
        <v/>
      </c>
      <c r="FL186" s="36" t="str">
        <f>IF(AND(Input!$I186="text-tabs",Input!$K186="有"),Input!$G186,"")</f>
        <v/>
      </c>
      <c r="FM186" s="36" t="str">
        <f>IF(AND(Input!$I186="text-tabs",Input!$K186="有"),IF(Input!$M186=1,svg_data!$DR$1,IF(Input!$M186=2,svg_data!$DR$2)),"")</f>
        <v/>
      </c>
      <c r="FN186" s="36" t="str">
        <f>IF(AND(Input!$I186="text-tabs",Input!$K186="有"),Input!$G186,"")</f>
        <v/>
      </c>
      <c r="FO186" s="36" t="str">
        <f>IF(AND(Input!$I186="text-tabs",Input!$K186="有"),IF(Input!$M186=1,svg_data!$DT$1,IF(Input!$M186=2,svg_data!$DT$2)),"")</f>
        <v/>
      </c>
      <c r="FP186" s="36" t="str">
        <f>IF(AND(Input!$I186="text-tabs",Input!$K186="有"),Input!$G186,"")</f>
        <v/>
      </c>
      <c r="FQ186" s="36" t="str">
        <f>IF(AND(Input!$I186="text-tabs",Input!$K186="有"),IF(Input!$M186=1,svg_data!$DV$1,IF(Input!$M186=2,svg_data!$DV$2)),"")</f>
        <v/>
      </c>
      <c r="FR186" s="36" t="str">
        <f>IF(AND(Input!$I186="text-tabs",Input!$K186="有"),Input!$G186,"")</f>
        <v/>
      </c>
      <c r="FS186" s="36" t="str">
        <f>IF(AND(Input!$I186="text-tabs",Input!$K186="有"),IF(Input!$M186=1,svg_data!$DX$1,IF(Input!$M186=2,svg_data!$DX$2)),"")</f>
        <v/>
      </c>
      <c r="FT186" s="36" t="str">
        <f>IF(AND(Input!$I186="text-tabs",Input!$K186="有"),Input!$G186,"")</f>
        <v/>
      </c>
      <c r="FU186" s="36" t="str">
        <f>IF(AND(Input!$I186="text-tabs",Input!$K186="有"),IF(Input!$M186=1,svg_data!$DZ$1,IF(Input!$M186=2,svg_data!$DZ$2)),"")</f>
        <v/>
      </c>
      <c r="FV186" s="36" t="str">
        <f>IF(AND(Input!$I186="text-tabs",Input!$K186="有"),Input!$G186,"")</f>
        <v/>
      </c>
      <c r="FW186" s="36" t="str">
        <f>IF(AND(Input!$I186="text-tabs",Input!$K186="有"),IF(Input!$M186=1,svg_data!$EB$1,IF(Input!$M186=2,svg_data!$EB$2)),"")</f>
        <v/>
      </c>
      <c r="FX186" s="36" t="str">
        <f>IF(AND(Input!$I186="text-tabs",Input!$K186="有"),Input!$G186,"")</f>
        <v/>
      </c>
      <c r="FY186" s="36" t="str">
        <f>IF(AND(Input!$I186="text-tabs",Input!$K186="有"),IF(Input!$M186=1,svg_data!$ED$1,IF(Input!$M186=2,svg_data!$ED$2)),"")</f>
        <v/>
      </c>
      <c r="FZ186" s="36" t="str">
        <f>IF(AND(Input!$I186="text-tabs",Input!$K186="有"),Input!$G186,"")</f>
        <v/>
      </c>
      <c r="GA186" s="36" t="str">
        <f>IF(AND(Input!$I186="text-tabs",Input!$K186="有"),IF(Input!$M186=1,svg_data!$EF$1,IF(Input!$M186=2,svg_data!$EF$2)),"")</f>
        <v/>
      </c>
      <c r="GB186" s="36" t="str">
        <f>IF(AND(Input!$I186="text-tabs",Input!$K186="有"),Input!$G186,"")</f>
        <v/>
      </c>
      <c r="GC186" s="36" t="str">
        <f>IF(AND(Input!$I186="text-tabs",Input!$K186="有"),IF(Input!$M186=1,svg_data!$EH$1,IF(Input!$M186=2,svg_data!$EH$2)),"")</f>
        <v/>
      </c>
      <c r="GD186" s="36" t="str">
        <f>IF(AND(Input!$I186="text-tabs",Input!$K186="有"),Input!$G186,"")</f>
        <v/>
      </c>
      <c r="GE186" s="36" t="str">
        <f>IF(AND(Input!$I186="text-tabs",Input!$K186="有"),IF(Input!$M186=1,svg_data!$EJ$1,IF(Input!$M186=2,svg_data!$EJ$2)),"")</f>
        <v/>
      </c>
      <c r="GF186" s="36" t="str">
        <f>IF(AND(Input!$I186="text-tabs",Input!$K186="有"),Input!$G186,"")</f>
        <v/>
      </c>
      <c r="GG186" s="36" t="str">
        <f>IF(AND(Input!$I186="text-tabs",Input!$K186="有"),IF(Input!$M186=1,svg_data!$EL$1,IF(Input!$M186=2,svg_data!$EL$2)),"")</f>
        <v/>
      </c>
      <c r="GH186" s="36" t="str">
        <f>IF(AND(Input!$I186="text-tabs",Input!$K186="有"),Input!$G186,"")</f>
        <v/>
      </c>
      <c r="GI186" s="36" t="str">
        <f>IF(AND(Input!$I186="text-tabs",Input!$K186="有"),IF(Input!$M186=1,svg_data!$EN$1,IF(Input!$M186=2,svg_data!$EN$2)),"")</f>
        <v/>
      </c>
      <c r="GJ186" s="36" t="str">
        <f>IF(AND(Input!$I186="text-tabs",Input!$K186="有"),Input!$G186,"")</f>
        <v/>
      </c>
      <c r="GK186" s="36" t="str">
        <f>IF(AND(Input!$I186="text-tabs",Input!$K186="有"),IF(Input!$M186=1,svg_data!$EP$1,IF(Input!$M186=2,svg_data!$EP$2)),"")</f>
        <v/>
      </c>
      <c r="GL186" s="36" t="str">
        <f>IF(AND(Input!$I186="text-tabs",Input!$K186="有"),Input!$G186,"")</f>
        <v/>
      </c>
      <c r="GM186" s="36" t="str">
        <f>IF(AND(Input!$I186="text-tabs",Input!$K186="有"),svg_data!$ER$1,"")</f>
        <v/>
      </c>
      <c r="GN186" s="36" t="str">
        <f>IF(AND(Input!$I186="text-tabs",Input!$K186="有"),Input!$G186,"")</f>
        <v/>
      </c>
      <c r="GO186" s="36" t="str">
        <f>IF(AND(Input!$I186="text-tabs",Input!$K186="有"),svg_data!$ET$1,"")</f>
        <v/>
      </c>
      <c r="GP186" s="36" t="str">
        <f>IF(AND(Input!$I186="text-tabs",Input!$K186="有"),Input!$G186,"")</f>
        <v/>
      </c>
      <c r="GQ186" s="36" t="str">
        <f>IF(AND(Input!$I186="text-tabs",Input!$K186="有"),svg_data!$EV$1,"")</f>
        <v/>
      </c>
      <c r="GR186" s="36" t="str">
        <f>IF(AND(Input!$I186="text-tabs",Input!$K186="有"),Input!$G186,"")</f>
        <v/>
      </c>
      <c r="GS186" s="36" t="str">
        <f>IF(AND(Input!$I186="text-tabs",Input!$K186="有"),svg_data!$EX$1,"")</f>
        <v/>
      </c>
      <c r="GT186" s="36" t="str">
        <f>IF(AND(Input!$I186="text-tabs",Input!$K186="有"),IF(Input!$O186="無","",svg_data!$EY$1),"")</f>
        <v/>
      </c>
      <c r="GU186" s="36" t="str">
        <f>IF(AND(Input!$I186="text-tabs",Input!$K186="有"),IF(Input!$O186="無","",Input!$G186),"")</f>
        <v/>
      </c>
      <c r="GV186" s="36" t="str">
        <f>IF(AND(Input!$I186="text-tabs",Input!$K186="有"),IF(Input!$O186="無","",Input!$O186),"")</f>
        <v/>
      </c>
      <c r="GW186" s="36" t="str">
        <f>IF(AND(Input!$I186="text-tabs",Input!$K186="有"),IF(Input!$O186="無","",svg_data!$FA$1),"")</f>
        <v/>
      </c>
      <c r="GX186" s="36" t="str">
        <f>IF(AND(Input!$I186="text-tabs",Input!$K186="有"),IF(Input!$O186="無","",Input!$P186),"")</f>
        <v/>
      </c>
      <c r="GY186" s="36" t="str">
        <f>IF(AND(Input!$I186="text-tabs",Input!$K186="有"),IF(Input!$O186="無","",svg_data!$FC$1),"")</f>
        <v/>
      </c>
      <c r="GZ186" s="36" t="str">
        <f>IF(AND(Input!$I186="text-tabs",Input!$K186="有"),svg_data!$FD$1,"")</f>
        <v/>
      </c>
      <c r="HA186" s="36" t="str">
        <f>IF(AND(Input!$I186="text-tabs",Input!$K186="有"),$HA$1,"")</f>
        <v/>
      </c>
      <c r="HB186" s="36" t="str">
        <f>IF(AND(Input!$I186="text-tabs",Input!$V186="有",Input!$W186&lt;&gt;""),$HB$1,"")</f>
        <v/>
      </c>
      <c r="HC186" s="36" t="str">
        <f>IF(AND(Input!$I186="text-tabs",Input!$V186="有",Input!$W186&lt;&gt;""),Input!$U186,"")</f>
        <v/>
      </c>
      <c r="HD186" s="36" t="str">
        <f>IF(AND(Input!$I186="text-tabs",Input!$V186="有",Input!$W186&lt;&gt;""),$HD$1,"")</f>
        <v/>
      </c>
      <c r="HE186" s="36" t="str">
        <f>IF(AND(Input!$I186="text-tabs",Input!$V186="有",Input!$W186&lt;&gt;""),$HE$1,"")</f>
        <v/>
      </c>
      <c r="HF186" s="36" t="str">
        <f>IF(AND(Input!$I186="text-tabs",Input!$V186="有",Input!$W186&lt;&gt;""),$HF$1,"")</f>
        <v/>
      </c>
      <c r="HG186" s="36" t="str">
        <f>IF(AND(Input!$I186="text-tabs",Input!$V186="有",Input!$W186&lt;&gt;""),Input!$X186,"")</f>
        <v/>
      </c>
      <c r="HH186" s="36" t="str">
        <f>IF(AND(Input!$I186="text-tabs",Input!$V186="有",Input!$W186&lt;&gt;""),$HH$1,"")</f>
        <v/>
      </c>
      <c r="HI186" s="36" t="str">
        <f>IF(AND(Input!$I186="text-tabs",Input!$V186="有",Input!$W186&lt;&gt;""),Input!$W186,"")</f>
        <v/>
      </c>
      <c r="HJ186" s="36" t="str">
        <f>IF(AND(Input!$I186="text-tabs",Input!$V186="有",Input!$W186&lt;&gt;""),$HJ$1,"")</f>
        <v/>
      </c>
      <c r="HK186" s="36" t="str">
        <f>IF(AND(Input!$I186="text-tabs",Input!$V186="有",Input!$Y186&lt;&gt;"無"),$HK$1,"")</f>
        <v/>
      </c>
      <c r="HL186" s="36" t="str">
        <f>IF(AND(Input!$I186="text-tabs",Input!$V186="有",Input!$Y186&lt;&gt;"無"),$HF$1,"")</f>
        <v/>
      </c>
      <c r="HM186" s="36" t="str">
        <f>IF(AND(Input!$I186="text-tabs",Input!$V186="有",Input!$Y186&lt;&gt;"無"),Input!$Z186,"")</f>
        <v/>
      </c>
      <c r="HN186" s="36" t="str">
        <f>IF(AND(Input!$I186="text-tabs",Input!$V186="有",Input!$Y186&lt;&gt;"無"),$HH$1,"")</f>
        <v/>
      </c>
      <c r="HO186" s="36" t="str">
        <f>IF(AND(Input!$I186="text-tabs",Input!$V186="有",Input!$Y186&lt;&gt;"無"),Input!$Y186,"")</f>
        <v/>
      </c>
      <c r="HP186" s="36" t="str">
        <f>IF(AND(Input!$I186="text-tabs",Input!$V186="有",Input!$Y186&lt;&gt;"無"),$HJ$1,"")</f>
        <v/>
      </c>
      <c r="HQ186" s="36" t="str">
        <f>IF(AND(Input!$I186="text-tabs",Input!$V186="有",Input!$AA186&lt;&gt;"無"),$HQ$1,"")</f>
        <v/>
      </c>
      <c r="HR186" s="36" t="str">
        <f>IF(AND(Input!$I186="text-tabs",Input!$V186="有",Input!$AA186&lt;&gt;"無"),$HR$1,"")</f>
        <v/>
      </c>
      <c r="HS186" s="36" t="str">
        <f>IF(AND(Input!$I186="text-tabs",Input!$V186="有",Input!$AA186&lt;&gt;"無"),Input!$AB186,"")</f>
        <v/>
      </c>
      <c r="HT186" s="36" t="str">
        <f>IF(AND(Input!$I186="text-tabs",Input!$V186="有",Input!$AA186&lt;&gt;"無"),$HT$1,"")</f>
        <v/>
      </c>
      <c r="HU186" s="36" t="str">
        <f>IF(AND(Input!$I186="text-tabs",Input!$V186="有",Input!$AA186&lt;&gt;"無"),Input!$AA186,"")</f>
        <v/>
      </c>
      <c r="HV186" s="36" t="str">
        <f>IF(AND(Input!$I186="text-tabs",Input!$V186="有",Input!$AA186&lt;&gt;"無"),$HV$1,"")</f>
        <v/>
      </c>
      <c r="HW186" s="36" t="str">
        <f>IF(AND(Input!$I186="text-tabs",Input!$V186="有",Input!$AC186&lt;&gt;"無"),$HW$1,"")</f>
        <v/>
      </c>
      <c r="HX186" s="36" t="str">
        <f>IF(AND(Input!$I186="text-tabs",Input!$V186="有",Input!$AC186&lt;&gt;"無"),$HX$1,"")</f>
        <v/>
      </c>
      <c r="HY186" s="36" t="str">
        <f>IF(AND(Input!$I186="text-tabs",Input!$V186="有",Input!$AC186&lt;&gt;"無"),Input!$AD186,"")</f>
        <v/>
      </c>
      <c r="HZ186" s="36" t="str">
        <f>IF(AND(Input!$I186="text-tabs",Input!$V186="有",Input!$AC186&lt;&gt;"無"),$HZ$1,"")</f>
        <v/>
      </c>
      <c r="IA186" s="36" t="str">
        <f>IF(AND(Input!$I186="text-tabs",Input!$V186="有",Input!$AC186&lt;&gt;"無"),Input!$AC186,"")</f>
        <v/>
      </c>
      <c r="IB186" s="36" t="str">
        <f>IF(AND(Input!$I186="text-tabs",Input!$V186="有",Input!$AC186&lt;&gt;"無"),$IB$1,"")</f>
        <v/>
      </c>
      <c r="IC186" s="36" t="str">
        <f>IF(AND(Input!$I186="text-tabs",Input!$V186="有",Input!$AE186&lt;&gt;"無"),$IC$1,"")</f>
        <v/>
      </c>
      <c r="ID186" s="36" t="str">
        <f>IF(AND(Input!$I186="text-tabs",Input!$V186="有",Input!$AE186&lt;&gt;"無"),$HF$1,"")</f>
        <v/>
      </c>
      <c r="IE186" s="36" t="str">
        <f>IF(AND(Input!$I186="text-tabs",Input!$V186="有",Input!$AE186&lt;&gt;"無"),Input!$AF186,"")</f>
        <v/>
      </c>
      <c r="IF186" s="36" t="str">
        <f>IF(AND(Input!$I186="text-tabs",Input!$V186="有",Input!$AE186&lt;&gt;"無"),$HH$1,"")</f>
        <v/>
      </c>
      <c r="IG186" s="36" t="str">
        <f>IF(AND(Input!$I186="text-tabs",Input!$V186="有",Input!$AE186&lt;&gt;"無"),Input!$AE186,"")</f>
        <v/>
      </c>
      <c r="IH186" s="36" t="str">
        <f>IF(AND(Input!$I186="text-tabs",Input!$V186="有",Input!$AE186&lt;&gt;"無"),$HJ$1,"")</f>
        <v/>
      </c>
      <c r="II186" s="36" t="str">
        <f>IF(AND(Input!$I186="text-tabs",Input!$V186="有"),$II$1,"")</f>
        <v/>
      </c>
      <c r="IJ186" s="36" t="str">
        <f>IF(AND(Input!$I186="text-tabs",Input!$AG186="有"),$IJ$1,"")</f>
        <v/>
      </c>
      <c r="IK186" s="36" t="str">
        <f>IF(AND(Input!$I186="text-tabs",Input!$AG186="有"),Input!$AH186,"")</f>
        <v/>
      </c>
      <c r="IL186" s="36" t="str">
        <f>IF(AND(Input!$I186="text-tabs",Input!$AG186="有"),$IL$1,"")</f>
        <v/>
      </c>
      <c r="IM186" s="36" t="str">
        <f>IF(AND(Input!$I186="text-tabs",Input!$AG186="有"),Input!$AI186,"")</f>
        <v/>
      </c>
      <c r="IN186" s="36" t="str">
        <f>IF(AND(Input!$I186="text-tabs",Input!$AG186="有"),$IN$1,"")</f>
        <v/>
      </c>
      <c r="IO186" s="36" t="str">
        <f>IF(Input!$I186="text-tabs",$IO$1,"")</f>
        <v/>
      </c>
      <c r="IP186" s="36" t="str">
        <f>IF(Input!$I186="event",$IP$1,"")</f>
        <v/>
      </c>
      <c r="IQ186" s="36" t="str">
        <f>IF(Input!$I186="event",Input!$R186,"")</f>
        <v/>
      </c>
      <c r="IR186" s="36" t="str">
        <f>IF(Input!$I186="event",$IR$1,"")</f>
        <v/>
      </c>
      <c r="IS186" s="36" t="str">
        <f>IF(Input!$I186="event",$IS$1,"")</f>
        <v/>
      </c>
      <c r="IT186" s="36" t="str">
        <f>IF(Input!$I186="event",Input!$Q186,"")</f>
        <v/>
      </c>
      <c r="IU186" s="36" t="str">
        <f>IF(Input!$I186="event",$IU$1,"")</f>
        <v/>
      </c>
      <c r="IV186" s="36" t="str">
        <f>IF(Input!$I186="image",$IV$1,"")</f>
        <v/>
      </c>
      <c r="IW186" s="36" t="str">
        <f>IF(Input!$I186="image",Input!$S186,"")</f>
        <v/>
      </c>
      <c r="IX186" s="36" t="str">
        <f>IF(Input!$I186="image",$IX$1,"")</f>
        <v/>
      </c>
      <c r="IY186" s="36" t="str">
        <f>IF(AND(Input!$I186="image",Input!$V186="無"),$IY$1,"")</f>
        <v/>
      </c>
      <c r="IZ186" s="36" t="str">
        <f>IF(AND(Input!$I186="image",Input!$V186="無"),Input!$B186,"")</f>
        <v/>
      </c>
      <c r="JA186" s="36" t="str">
        <f>IF(AND(Input!$I186="image",Input!$V186="無"),$JA$1,"")</f>
        <v/>
      </c>
      <c r="JB186" s="36" t="str">
        <f>IF(AND(Input!$I186="image",Input!$V186="有"),$JB$1,"")</f>
        <v/>
      </c>
      <c r="JC186" s="36" t="str">
        <f>IF(AND(Input!$I186="image",Input!$V186="有"),Input!$W186,"")</f>
        <v/>
      </c>
      <c r="JD186" s="36" t="str">
        <f>IF(AND(Input!$I186="image",Input!$V186="有"),$JD$1,"")</f>
        <v/>
      </c>
      <c r="JE186" s="36" t="str">
        <f>IF(AND(Input!$I186="image",Input!$V186="有"),Input!$X186,"")</f>
        <v/>
      </c>
      <c r="JF186" s="36" t="str">
        <f>IF(AND(Input!$I186="image",Input!$V186="有"),$JF$1,"")</f>
        <v/>
      </c>
      <c r="JG186" s="36" t="str">
        <f>IF(Input!$I186="embed",$JG$1,"")</f>
        <v/>
      </c>
      <c r="JH186" s="36" t="str">
        <f>IF(Input!$I186="embed",Input!$X186,"")</f>
        <v/>
      </c>
      <c r="JI186" s="36" t="str">
        <f>IF(Input!$I186="embed",$JI$1,"")</f>
        <v/>
      </c>
      <c r="JJ186" s="36" t="str">
        <f>IF(Input!$I186="embed",$JJ$1,"")</f>
        <v/>
      </c>
      <c r="JK186" s="36" t="str">
        <f>IF(Input!$I186="embed",Input!$R186,"")</f>
        <v/>
      </c>
      <c r="JL186" s="36" t="str">
        <f>IF(Input!$I186="embed",$JL$1,"")</f>
        <v/>
      </c>
      <c r="JM186" s="36" t="str">
        <f>IF(Input!$I186="table",Input!$AI186,"")</f>
        <v/>
      </c>
      <c r="JN186" s="36" t="str">
        <f>IF(Input!$I186="table",Input!$AJ186,"")</f>
        <v/>
      </c>
      <c r="JO186" s="36" t="s">
        <v>0</v>
      </c>
      <c r="JP186" s="36" t="str">
        <f t="shared" si="8"/>
        <v/>
      </c>
    </row>
    <row r="187" spans="1:276" s="36" customFormat="1">
      <c r="A187" s="39" t="str">
        <f t="shared" si="7"/>
        <v>"0":{"category":"未記入","class":"0","id":"0","titleShadow":"",}</v>
      </c>
      <c r="B187" s="36" t="s">
        <v>5</v>
      </c>
      <c r="C187" s="40">
        <f>Input!$G187</f>
        <v>0</v>
      </c>
      <c r="D187" s="36" t="s">
        <v>210</v>
      </c>
      <c r="E187" s="36" t="s">
        <v>23</v>
      </c>
      <c r="F187" s="36" t="str">
        <f>IF(Input!$C187&lt;&gt;"",Input!$C187,"未記入")</f>
        <v>未記入</v>
      </c>
      <c r="G187" s="36" t="s">
        <v>3</v>
      </c>
      <c r="H187" s="36" t="s">
        <v>1</v>
      </c>
      <c r="I187" s="36">
        <f>Input!$I187</f>
        <v>0</v>
      </c>
      <c r="J187" s="36" t="s">
        <v>3</v>
      </c>
      <c r="K187" s="36" t="s">
        <v>4</v>
      </c>
      <c r="L187" s="40">
        <f>Input!$G187</f>
        <v>0</v>
      </c>
      <c r="M187" s="36" t="s">
        <v>3</v>
      </c>
      <c r="N187" s="36" t="str">
        <f>IF(Input!$D187="有",$N$1,"")</f>
        <v/>
      </c>
      <c r="O187" s="36" t="str">
        <f>IF(Input!$D187="有",Input!$A187,"")</f>
        <v/>
      </c>
      <c r="P187" s="36" t="str">
        <f>IF(Input!$D187="有",$P$1,"")</f>
        <v/>
      </c>
      <c r="Q187" s="36" t="str">
        <f>IF(Input!$D187="有",$Q$1,"")</f>
        <v/>
      </c>
      <c r="R187" s="36" t="str">
        <f>IF(Input!$D187="有",LEFT(Input!$E187,1),"")</f>
        <v/>
      </c>
      <c r="S187" s="36" t="str">
        <f>IF(Input!$D187="有",$S$1,"")</f>
        <v/>
      </c>
      <c r="T187" s="36" t="str">
        <f>IF(Input!$D187="有",$T$1,"")</f>
        <v/>
      </c>
      <c r="U187" s="36" t="str">
        <f>IF(Input!$D187="有",Input!$F187,"")</f>
        <v/>
      </c>
      <c r="V187" s="36" t="str">
        <f>IF(Input!$D187="有",$V$1,"")</f>
        <v/>
      </c>
      <c r="W187" s="36" t="s">
        <v>205</v>
      </c>
      <c r="X187" s="36" t="str">
        <f>IF(Input!$H187="有","true",IF(Input!$H187="無","false",""))</f>
        <v/>
      </c>
      <c r="Y187" s="36" t="s">
        <v>3</v>
      </c>
      <c r="Z187" s="36" t="str">
        <f>IF(OR(Input!$I187="text-tabs",Input!$I187="text"),$Z$1,"")</f>
        <v/>
      </c>
      <c r="AA187" s="36" t="str">
        <f>IF(OR(Input!$I187="text-tabs",Input!$I187="text"),Input!$B187,"")</f>
        <v/>
      </c>
      <c r="AB187" s="36" t="str">
        <f>IF(OR(Input!$I187="text-tabs",Input!$I187="text"),$AB$1,"")</f>
        <v/>
      </c>
      <c r="AC187" s="36" t="str">
        <f>IF(AND(OR(Input!$I187="text-tabs",Input!$I187="text"),Input!$T187="無"),$AC$1,"")</f>
        <v/>
      </c>
      <c r="AD187" s="36" t="str">
        <f>IF(AND(OR(Input!$I187="text-tabs",Input!$I187="text"),Input!$T187="無"),Input!$S187,"")</f>
        <v/>
      </c>
      <c r="AE187" s="36" t="str">
        <f>IF(AND(OR(Input!$I187="text-tabs",Input!$I187="text"),Input!$T187="無"),$AE$1,"")</f>
        <v/>
      </c>
      <c r="AF187" s="36" t="str">
        <f>IF(AND(OR(Input!$I187="text-tabs",Input!$I187="text"),Input!$S187="無"),$AF$1,"")</f>
        <v/>
      </c>
      <c r="AG187" s="36" t="str">
        <f>IF(AND(OR(Input!$I187="text-tabs",Input!$I187="text"),Input!$S187="無"),Input!$T187,"")</f>
        <v/>
      </c>
      <c r="AH187" s="36" t="str">
        <f>IF(AND(OR(Input!$I187="text-tabs",Input!$I187="text"),Input!$S187="無"),$AH$1,"")</f>
        <v/>
      </c>
      <c r="AI187" s="36" t="str">
        <f>IF(Input!$I187="text",$AI$1,"")</f>
        <v/>
      </c>
      <c r="AJ187" s="36" t="str">
        <f>IF(Input!$I187="text",Input!$R187,"")</f>
        <v/>
      </c>
      <c r="AK187" s="36" t="str">
        <f>IF(Input!$I187="text",$AK$1,"")</f>
        <v/>
      </c>
      <c r="AL187" s="36" t="str">
        <f>IF(Input!$I187="text-tabs",$AL$1,"")</f>
        <v/>
      </c>
      <c r="AM187" s="36" t="str">
        <f>IF(Input!$I187="text-tabs",$AM$1,"")</f>
        <v/>
      </c>
      <c r="AN187" s="36" t="str">
        <f>IF(Input!$I187="text-tabs",Input!$J187,"")</f>
        <v/>
      </c>
      <c r="AO187" s="36" t="str">
        <f>IF(Input!$I187="text-tabs",$AO$1,"")</f>
        <v/>
      </c>
      <c r="AP187" s="36" t="str">
        <f>IF(Input!$I187="text-tabs",Input!$R187,"")</f>
        <v/>
      </c>
      <c r="AQ187" s="36" t="str">
        <f>IF(Input!$I187="text-tabs",$AQ$1,"")</f>
        <v/>
      </c>
      <c r="AR187" s="36" t="str">
        <f>IF(AND(Input!$I187="text-tabs",Input!$K187="有"),$AR$1,"")</f>
        <v/>
      </c>
      <c r="AS187" s="36" t="str">
        <f>IF(AND(Input!$I187="text-tabs",Input!$K187="有"),Input!$L187,"")</f>
        <v/>
      </c>
      <c r="AT187" s="36" t="str">
        <f>IF(AND(Input!$I187="text-tabs",Input!$K187="有"),$AT$1,"")</f>
        <v/>
      </c>
      <c r="AU187" s="36" t="str">
        <f>IF(AND(Input!$I187="text-tabs",Input!$K187="有"),Input!$N187,"")</f>
        <v/>
      </c>
      <c r="AV187" s="36" t="str">
        <f>IF(AND(Input!$I187="text-tabs",Input!$K187="有"),"&lt;br&gt;","")</f>
        <v/>
      </c>
      <c r="AW187" s="36" t="str">
        <f>IF(AND(Input!$I187="text-tabs",Input!$K187="有"),IF(Input!$M187=1,svg_data!$A$1,IF(Input!$M187=2,svg_data!$A$2)),"")</f>
        <v/>
      </c>
      <c r="AX187" s="36" t="str">
        <f>IF(AND(Input!$I187="text-tabs",Input!$K187="有"),Input!$G187,"")</f>
        <v/>
      </c>
      <c r="AY187" s="36" t="str">
        <f>IF(AND(Input!$I187="text-tabs",Input!$K187="有"),IF(Input!$M187=1,svg_data!$C$1,IF(Input!$M187=2,svg_data!$C$2)),"")</f>
        <v/>
      </c>
      <c r="AZ187" s="36" t="str">
        <f>IF(AND(Input!$I187="text-tabs",Input!$K187="有"),Input!$G187,"")</f>
        <v/>
      </c>
      <c r="BA187" s="36" t="str">
        <f>IF(AND(Input!$I187="text-tabs",Input!$K187="有"),IF(Input!$M187=1,svg_data!$E$1,IF(Input!$M187=2,svg_data!$E$2)),"")</f>
        <v/>
      </c>
      <c r="BB187" s="36" t="str">
        <f>IF(AND(Input!$I187="text-tabs",Input!$K187="有"),Input!$G187,"")</f>
        <v/>
      </c>
      <c r="BC187" s="36" t="str">
        <f>IF(AND(Input!$I187="text-tabs",Input!$K187="有"),IF(Input!$M187=1,svg_data!$G$1,IF(Input!$M187=2,svg_data!$G$2)),"")</f>
        <v/>
      </c>
      <c r="BD187" s="36" t="str">
        <f>IF(AND(Input!$I187="text-tabs",Input!$K187="有"),Input!$G187,"")</f>
        <v/>
      </c>
      <c r="BE187" s="36" t="str">
        <f>IF(AND(Input!$I187="text-tabs",Input!$K187="有"),IF(Input!$M187=1,svg_data!$I$1,IF(Input!$M187=2,svg_data!$I$2)),"")</f>
        <v/>
      </c>
      <c r="BF187" s="36" t="str">
        <f>IF(AND(Input!$I187="text-tabs",Input!$K187="有"),Input!$G187,"")</f>
        <v/>
      </c>
      <c r="BG187" s="36" t="str">
        <f>IF(AND(Input!$I187="text-tabs",Input!$K187="有"),IF(Input!$M187=1,svg_data!$K$1,IF(Input!$M187=2,svg_data!$K$2)),"")</f>
        <v/>
      </c>
      <c r="BH187" s="36" t="str">
        <f>IF(AND(Input!$I187="text-tabs",Input!$K187="有"),Input!$G187,"")</f>
        <v/>
      </c>
      <c r="BI187" s="36" t="str">
        <f>IF(AND(Input!$I187="text-tabs",Input!$K187="有"),IF(Input!$M187=1,svg_data!$M$1,IF(Input!$M187=2,svg_data!$M$2)),"")</f>
        <v/>
      </c>
      <c r="BJ187" s="36" t="str">
        <f>IF(AND(Input!$I187="text-tabs",Input!$K187="有"),Input!$G187,"")</f>
        <v/>
      </c>
      <c r="BK187" s="36" t="str">
        <f>IF(AND(Input!$I187="text-tabs",Input!$K187="有"),IF(Input!$M187=1,svg_data!$O$1,IF(Input!$M187=2,svg_data!$O$2)),"")</f>
        <v/>
      </c>
      <c r="BL187" s="36" t="str">
        <f>IF(AND(Input!$I187="text-tabs",Input!$K187="有"),Input!$G187,"")</f>
        <v/>
      </c>
      <c r="BM187" s="36" t="str">
        <f>IF(AND(Input!$I187="text-tabs",Input!$K187="有"),IF(Input!$M187=1,svg_data!$Q$1,IF(Input!$M187=2,svg_data!$Q$2)),"")</f>
        <v/>
      </c>
      <c r="BN187" s="36" t="str">
        <f>IF(AND(Input!$I187="text-tabs",Input!$K187="有"),Input!$G187,"")</f>
        <v/>
      </c>
      <c r="BO187" s="36" t="str">
        <f>IF(AND(Input!$I187="text-tabs",Input!$K187="有"),IF(Input!$M187=1,svg_data!$S$1,IF(Input!$M187=2,svg_data!$S$2)),"")</f>
        <v/>
      </c>
      <c r="BP187" s="36" t="str">
        <f>IF(AND(Input!$I187="text-tabs",Input!$K187="有"),Input!$G187,"")</f>
        <v/>
      </c>
      <c r="BQ187" s="36" t="str">
        <f>IF(AND(Input!$I187="text-tabs",Input!$K187="有"),IF(Input!$M187=1,svg_data!$U$1,IF(Input!$M187=2,svg_data!$U$2)),"")</f>
        <v/>
      </c>
      <c r="BR187" s="36" t="str">
        <f>IF(AND(Input!$I187="text-tabs",Input!$K187="有"),Input!$G187,"")</f>
        <v/>
      </c>
      <c r="BS187" s="36" t="str">
        <f>IF(AND(Input!$I187="text-tabs",Input!$K187="有"),IF(Input!$M187=1,svg_data!$W$1,IF(Input!$M187=2,svg_data!$W$2)),"")</f>
        <v/>
      </c>
      <c r="BT187" s="36" t="str">
        <f>IF(AND(Input!$I187="text-tabs",Input!$K187="有"),Input!$G187,"")</f>
        <v/>
      </c>
      <c r="BU187" s="36" t="str">
        <f>IF(AND(Input!$I187="text-tabs",Input!$K187="有"),IF(Input!$M187=1,svg_data!$Y$1,IF(Input!$M187=2,svg_data!$Y$2)),"")</f>
        <v/>
      </c>
      <c r="BV187" s="36" t="str">
        <f>IF(AND(Input!$I187="text-tabs",Input!$K187="有"),Input!$G187,"")</f>
        <v/>
      </c>
      <c r="BW187" s="36" t="str">
        <f>IF(AND(Input!$I187="text-tabs",Input!$K187="有"),IF(Input!$M187=1,svg_data!$AA$1,IF(Input!$M187=2,svg_data!$AA$2)),"")</f>
        <v/>
      </c>
      <c r="BX187" s="36" t="str">
        <f>IF(AND(Input!$I187="text-tabs",Input!$K187="有"),Input!$G187,"")</f>
        <v/>
      </c>
      <c r="BY187" s="36" t="str">
        <f>IF(AND(Input!$I187="text-tabs",Input!$K187="有"),IF(Input!$M187=1,svg_data!$AC$1,IF(Input!$M187=2,svg_data!$AC$2)),"")</f>
        <v/>
      </c>
      <c r="BZ187" s="36" t="str">
        <f>IF(AND(Input!$I187="text-tabs",Input!$K187="有"),Input!$G187,"")</f>
        <v/>
      </c>
      <c r="CA187" s="36" t="str">
        <f>IF(AND(Input!$I187="text-tabs",Input!$K187="有"),IF(Input!$M187=1,svg_data!$AE$1,IF(Input!$M187=2,svg_data!$AE$2)),"")</f>
        <v/>
      </c>
      <c r="CB187" s="36" t="str">
        <f>IF(AND(Input!$I187="text-tabs",Input!$K187="有"),Input!$G187,"")</f>
        <v/>
      </c>
      <c r="CC187" s="36" t="str">
        <f>IF(AND(Input!$I187="text-tabs",Input!$K187="有"),IF(Input!$M187=1,svg_data!$AG$1,IF(Input!$M187=2,svg_data!$AG$2)),"")</f>
        <v/>
      </c>
      <c r="CD187" s="36" t="str">
        <f>IF(AND(Input!$I187="text-tabs",Input!$K187="有"),Input!$G187,"")</f>
        <v/>
      </c>
      <c r="CE187" s="36" t="str">
        <f>IF(AND(Input!$I187="text-tabs",Input!$K187="有"),IF(Input!$M187=1,svg_data!$AI$1,IF(Input!$M187=2,svg_data!$AI$2)),"")</f>
        <v/>
      </c>
      <c r="CF187" s="36" t="str">
        <f>IF(AND(Input!$I187="text-tabs",Input!$K187="有"),Input!$G187,"")</f>
        <v/>
      </c>
      <c r="CG187" s="36" t="str">
        <f>IF(AND(Input!$I187="text-tabs",Input!$K187="有"),IF(Input!$M187=1,svg_data!$AK$1,IF(Input!$M187=2,svg_data!$AK$2)),"")</f>
        <v/>
      </c>
      <c r="CH187" s="36" t="str">
        <f>IF(AND(Input!$I187="text-tabs",Input!$K187="有"),Input!$G187,"")</f>
        <v/>
      </c>
      <c r="CI187" s="36" t="str">
        <f>IF(AND(Input!$I187="text-tabs",Input!$K187="有"),IF(Input!$M187=1,svg_data!$AM$1,IF(Input!$M187=2,svg_data!$AM$2)),"")</f>
        <v/>
      </c>
      <c r="CJ187" s="36" t="str">
        <f>IF(AND(Input!$I187="text-tabs",Input!$K187="有"),Input!$G187,"")</f>
        <v/>
      </c>
      <c r="CK187" s="36" t="str">
        <f>IF(AND(Input!$I187="text-tabs",Input!$K187="有"),IF(Input!$M187=1,svg_data!$AO$1,IF(Input!$M187=2,svg_data!$AO$2)),"")</f>
        <v/>
      </c>
      <c r="CL187" s="36" t="str">
        <f>IF(AND(Input!$I187="text-tabs",Input!$K187="有"),Input!$G187,"")</f>
        <v/>
      </c>
      <c r="CM187" s="36" t="str">
        <f>IF(AND(Input!$I187="text-tabs",Input!$K187="有"),IF(Input!$M187=1,svg_data!$AQ$1,IF(Input!$M187=2,svg_data!$AQ$2)),"")</f>
        <v/>
      </c>
      <c r="CN187" s="36" t="str">
        <f>IF(AND(Input!$I187="text-tabs",Input!$K187="有"),Input!$G187,"")</f>
        <v/>
      </c>
      <c r="CO187" s="36" t="str">
        <f>IF(AND(Input!$I187="text-tabs",Input!$K187="有"),IF(Input!$M187=1,svg_data!$AS$1,IF(Input!$M187=2,svg_data!$AS$2)),"")</f>
        <v/>
      </c>
      <c r="CP187" s="36" t="str">
        <f>IF(AND(Input!$I187="text-tabs",Input!$K187="有"),Input!$G187,"")</f>
        <v/>
      </c>
      <c r="CQ187" s="36" t="str">
        <f>IF(AND(Input!$I187="text-tabs",Input!$K187="有"),IF(Input!$M187=1,svg_data!$AU$1,IF(Input!$M187=2,svg_data!$AU$2)),"")</f>
        <v/>
      </c>
      <c r="CR187" s="36" t="str">
        <f>IF(AND(Input!$I187="text-tabs",Input!$K187="有"),Input!$G187,"")</f>
        <v/>
      </c>
      <c r="CS187" s="36" t="str">
        <f>IF(AND(Input!$I187="text-tabs",Input!$K187="有"),IF(Input!$M187=1,svg_data!$AW$1,IF(Input!$M187=2,svg_data!$AW$2)),"")</f>
        <v/>
      </c>
      <c r="CT187" s="36" t="str">
        <f>IF(AND(Input!$I187="text-tabs",Input!$K187="有"),Input!$G187,"")</f>
        <v/>
      </c>
      <c r="CU187" s="36" t="str">
        <f>IF(AND(Input!$I187="text-tabs",Input!$K187="有"),IF(Input!$M187=1,svg_data!$AY$1,IF(Input!$M187=2,svg_data!$AY$2)),"")</f>
        <v/>
      </c>
      <c r="CV187" s="36" t="str">
        <f>IF(AND(Input!$I187="text-tabs",Input!$K187="有"),Input!$G187,"")</f>
        <v/>
      </c>
      <c r="CW187" s="36" t="str">
        <f>IF(AND(Input!$I187="text-tabs",Input!$K187="有"),IF(Input!$M187=1,svg_data!$BA$1,IF(Input!$M187=2,svg_data!$BA$2)),"")</f>
        <v/>
      </c>
      <c r="CX187" s="36" t="str">
        <f>IF(AND(Input!$I187="text-tabs",Input!$K187="有"),Input!$G187,"")</f>
        <v/>
      </c>
      <c r="CY187" s="36" t="str">
        <f>IF(AND(Input!$I187="text-tabs",Input!$K187="有"),IF(Input!$M187=1,svg_data!$BC$1,IF(Input!$M187=2,svg_data!$BC$2)),"")</f>
        <v/>
      </c>
      <c r="CZ187" s="36" t="str">
        <f>IF(AND(Input!$I187="text-tabs",Input!$K187="有"),Input!$G187,"")</f>
        <v/>
      </c>
      <c r="DA187" s="36" t="str">
        <f>IF(AND(Input!$I187="text-tabs",Input!$K187="有"),IF(Input!$M187=1,svg_data!$BE$1,IF(Input!$M187=2,svg_data!$BE$2)),"")</f>
        <v/>
      </c>
      <c r="DB187" s="36" t="str">
        <f>IF(AND(Input!$I187="text-tabs",Input!$K187="有"),Input!$G187,"")</f>
        <v/>
      </c>
      <c r="DC187" s="36" t="str">
        <f>IF(AND(Input!$I187="text-tabs",Input!$K187="有"),IF(Input!$M187=1,svg_data!$BG$1,IF(Input!$M187=2,svg_data!$BG$2)),"")</f>
        <v/>
      </c>
      <c r="DD187" s="36" t="str">
        <f>IF(AND(Input!$I187="text-tabs",Input!$K187="有"),Input!$G187,"")</f>
        <v/>
      </c>
      <c r="DE187" s="36" t="str">
        <f>IF(AND(Input!$I187="text-tabs",Input!$K187="有"),IF(Input!$M187=1,svg_data!$BI$1,IF(Input!$M187=2,svg_data!$BI$2)),"")</f>
        <v/>
      </c>
      <c r="DF187" s="36" t="str">
        <f>IF(AND(Input!$I187="text-tabs",Input!$K187="有"),Input!$G187,"")</f>
        <v/>
      </c>
      <c r="DG187" s="36" t="str">
        <f>IF(AND(Input!$I187="text-tabs",Input!$K187="有"),IF(Input!$M187=1,svg_data!$BK$1,IF(Input!$M187=2,svg_data!$BK$2)),"")</f>
        <v/>
      </c>
      <c r="DH187" s="36" t="str">
        <f>IF(AND(Input!$I187="text-tabs",Input!$K187="有"),Input!$G187,"")</f>
        <v/>
      </c>
      <c r="DI187" s="36" t="str">
        <f>IF(AND(Input!$I187="text-tabs",Input!$K187="有"),IF(Input!$M187=1,svg_data!$BM$1,IF(Input!$M187=2,svg_data!$BM$2)),"")</f>
        <v/>
      </c>
      <c r="DJ187" s="36" t="str">
        <f>IF(AND(Input!$I187="text-tabs",Input!$K187="有"),svg_data!$BN$1,"")</f>
        <v/>
      </c>
      <c r="DK187" s="36" t="str">
        <f>IF(AND(Input!$I187="text-tabs",Input!$K187="有"),Input!$G187,"")</f>
        <v/>
      </c>
      <c r="DL187" s="36" t="str">
        <f>IF(AND(Input!$I187="text-tabs",Input!$K187="有"),svg_data!$BP$1,"")</f>
        <v/>
      </c>
      <c r="DM187" s="36" t="str">
        <f>IF(AND(Input!$I187="text-tabs",Input!$K187="有"),svg_data!$BQ$1,"")</f>
        <v/>
      </c>
      <c r="DN187" s="36" t="str">
        <f>IF(AND(Input!$I187="text-tabs",Input!$K187="有"),Input!$G187,"")</f>
        <v/>
      </c>
      <c r="DO187" s="36" t="str">
        <f>IF(AND(Input!$I187="text-tabs",Input!$K187="有"),svg_data!$BS$1,"")</f>
        <v/>
      </c>
      <c r="DP187" s="36" t="str">
        <f>IF(AND(Input!$I187="text-tabs",Input!$K187="有"),Input!$G187,"")</f>
        <v/>
      </c>
      <c r="DQ187" s="36" t="str">
        <f>IF(AND(Input!$I187="text-tabs",Input!$K187="有"),svg_data!$BU$1,"")</f>
        <v/>
      </c>
      <c r="DR187" s="36" t="str">
        <f>IF(AND(Input!$I187="text-tabs",Input!$K187="有"),Input!$G187,"")</f>
        <v/>
      </c>
      <c r="DS187" s="36" t="str">
        <f>IF(AND(Input!$I187="text-tabs",Input!$K187="有"),IF(Input!$M187=1,svg_data!$BW$1,IF(Input!$M187=2,svg_data!$BW$2)),"")</f>
        <v/>
      </c>
      <c r="DT187" s="36" t="str">
        <f>IF(AND(Input!$I187="text-tabs",Input!$K187="有"),IF(Input!$M187=1,svg_data!$BY$1,IF(Input!$M187=2,"")),"")</f>
        <v/>
      </c>
      <c r="DU187" s="36" t="str">
        <f>IF(AND(Input!$I187="text-tabs",Input!$K187="有"),IF(Input!$M187=1,Input!$G187,IF(Input!$M187=2,"")),"")</f>
        <v/>
      </c>
      <c r="DV187" s="42" t="str">
        <f>IF(AND(Input!$I187="text-tabs",Input!$K187="有"),IF(Input!$M187=1,svg_data!$CA$1,IF(Input!$M187=2,svg_data!$CA$2)),"")</f>
        <v/>
      </c>
      <c r="DW187" s="36" t="str">
        <f>IF(AND(Input!$I187="text-tabs",Input!$K187="有"),IF(Input!$M187=1,svg_data!$CB$1,IF(Input!$M187=2,svg_data!$CB$2)),"")</f>
        <v/>
      </c>
      <c r="DX187" s="36" t="str">
        <f>IF(AND(Input!$I187="text-tabs",Input!$K187="有"),Input!$G187,"")</f>
        <v/>
      </c>
      <c r="DY187" s="36" t="str">
        <f>IF(AND(Input!$I187="text-tabs",Input!$K187="有"),IF(Input!$M187=1,svg_data!$CD$1,IF(Input!$M187=2,svg_data!$CD$2)),"")</f>
        <v/>
      </c>
      <c r="DZ187" s="36" t="str">
        <f>IF(AND(Input!$I187="text-tabs",Input!$K187="有"),Input!$G187,"")</f>
        <v/>
      </c>
      <c r="EA187" s="36" t="str">
        <f>IF(AND(Input!$I187="text-tabs",Input!$K187="有"),IF(Input!$M187=1,svg_data!$CF$1,IF(Input!$M187=2,svg_data!$CF$2)),"")</f>
        <v/>
      </c>
      <c r="EB187" s="36" t="str">
        <f>IF(AND(Input!$I187="text-tabs",Input!$K187="有"),Input!$G187,"")</f>
        <v/>
      </c>
      <c r="EC187" s="36" t="str">
        <f>IF(AND(Input!$I187="text-tabs",Input!$K187="有"),IF(Input!$M187=1,svg_data!$CH$1,IF(Input!$M187=2,svg_data!$CH$2)),"")</f>
        <v/>
      </c>
      <c r="ED187" s="36" t="str">
        <f>IF(AND(Input!$I187="text-tabs",Input!$K187="有"),Input!$G187,"")</f>
        <v/>
      </c>
      <c r="EE187" s="36" t="str">
        <f>IF(AND(Input!$I187="text-tabs",Input!$K187="有"),IF(Input!$M187=1,svg_data!$CJ$1,IF(Input!$M187=2,svg_data!$CJ$2)),"")</f>
        <v/>
      </c>
      <c r="EF187" s="36" t="str">
        <f>IF(AND(Input!$I187="text-tabs",Input!$K187="有"),Input!$G187,"")</f>
        <v/>
      </c>
      <c r="EG187" s="36" t="str">
        <f>IF(AND(Input!$I187="text-tabs",Input!$K187="有"),IF(Input!$M187=1,svg_data!$CL$1,IF(Input!$M187=2,svg_data!$CL$2)),"")</f>
        <v/>
      </c>
      <c r="EH187" s="36" t="str">
        <f>IF(AND(Input!$I187="text-tabs",Input!$K187="有"),Input!$G187,"")</f>
        <v/>
      </c>
      <c r="EI187" s="36" t="str">
        <f>IF(AND(Input!$I187="text-tabs",Input!$K187="有"),IF(Input!$M187=1,svg_data!$CN$1,IF(Input!$M187=2,svg_data!$CN$2)),"")</f>
        <v/>
      </c>
      <c r="EJ187" s="36" t="str">
        <f>IF(AND(Input!$I187="text-tabs",Input!$K187="有"),Input!$G187,"")</f>
        <v/>
      </c>
      <c r="EK187" s="36" t="str">
        <f>IF(AND(Input!$I187="text-tabs",Input!$K187="有"),IF(Input!$M187=1,svg_data!$CP$1,IF(Input!$M187=2,svg_data!$CP$2)),"")</f>
        <v/>
      </c>
      <c r="EL187" s="36" t="str">
        <f>IF(AND(Input!$I187="text-tabs",Input!$K187="有"),Input!$G187,"")</f>
        <v/>
      </c>
      <c r="EM187" s="36" t="str">
        <f>IF(AND(Input!$I187="text-tabs",Input!$K187="有"),IF(Input!$M187=1,svg_data!$CR$1,IF(Input!$M187=2,svg_data!$CR$2)),"")</f>
        <v/>
      </c>
      <c r="EN187" s="36" t="str">
        <f>IF(AND(Input!$I187="text-tabs",Input!$K187="有"),Input!$G187,"")</f>
        <v/>
      </c>
      <c r="EO187" s="36" t="str">
        <f>IF(AND(Input!$I187="text-tabs",Input!$K187="有"),IF(Input!$M187=1,svg_data!$CT$1,IF(Input!$M187=2,svg_data!$CT$2)),"")</f>
        <v/>
      </c>
      <c r="EP187" s="36" t="str">
        <f>IF(AND(Input!$I187="text-tabs",Input!$K187="有"),Input!$G187,"")</f>
        <v/>
      </c>
      <c r="EQ187" s="36" t="str">
        <f>IF(AND(Input!$I187="text-tabs",Input!$K187="有"),IF(Input!$M187=1,svg_data!$CV$1,IF(Input!$M187=2,svg_data!$CV$2)),"")</f>
        <v/>
      </c>
      <c r="ER187" s="36" t="str">
        <f>IF(AND(Input!$I187="text-tabs",Input!$K187="有"),Input!$G187,"")</f>
        <v/>
      </c>
      <c r="ES187" s="36" t="str">
        <f>IF(AND(Input!$I187="text-tabs",Input!$K187="有"),IF(Input!$M187=1,svg_data!$CX$1,IF(Input!$M187=2,svg_data!$CX$2)),"")</f>
        <v/>
      </c>
      <c r="ET187" s="36" t="str">
        <f>IF(AND(Input!$I187="text-tabs",Input!$K187="有"),Input!$G187,"")</f>
        <v/>
      </c>
      <c r="EU187" s="36" t="str">
        <f>IF(AND(Input!$I187="text-tabs",Input!$K187="有"),IF(Input!$M187=1,svg_data!$CZ$1,IF(Input!$M187=2,svg_data!$CZ$2)),"")</f>
        <v/>
      </c>
      <c r="EV187" s="36" t="str">
        <f>IF(AND(Input!$I187="text-tabs",Input!$K187="有"),Input!$G187,"")</f>
        <v/>
      </c>
      <c r="EW187" s="36" t="str">
        <f>IF(AND(Input!$I187="text-tabs",Input!$K187="有"),IF(Input!$M187=1,svg_data!$DB$1,IF(Input!$M187=2,svg_data!$DB$2)),"")</f>
        <v/>
      </c>
      <c r="EX187" s="36" t="str">
        <f>IF(AND(Input!$I187="text-tabs",Input!$K187="有"),Input!$G187,"")</f>
        <v/>
      </c>
      <c r="EY187" s="36" t="str">
        <f>IF(AND(Input!$I187="text-tabs",Input!$K187="有"),IF(Input!$M187=1,svg_data!$DD$1,IF(Input!$M187=2,svg_data!$DD$2)),"")</f>
        <v/>
      </c>
      <c r="EZ187" s="36" t="str">
        <f>IF(AND(Input!$I187="text-tabs",Input!$K187="有"),Input!$G187,"")</f>
        <v/>
      </c>
      <c r="FA187" s="36" t="str">
        <f>IF(AND(Input!$I187="text-tabs",Input!$K187="有"),IF(Input!$M187=1,svg_data!$DF$1,IF(Input!$M187=2,svg_data!$DF$2)),"")</f>
        <v/>
      </c>
      <c r="FB187" s="36" t="str">
        <f>IF(AND(Input!$I187="text-tabs",Input!$K187="有"),Input!$G187,"")</f>
        <v/>
      </c>
      <c r="FC187" s="36" t="str">
        <f>IF(AND(Input!$I187="text-tabs",Input!$K187="有"),IF(Input!$M187=1,svg_data!$DH$1,IF(Input!$M187=2,svg_data!$DH$2)),"")</f>
        <v/>
      </c>
      <c r="FD187" s="36" t="str">
        <f>IF(AND(Input!$I187="text-tabs",Input!$K187="有"),Input!$G187,"")</f>
        <v/>
      </c>
      <c r="FE187" s="36" t="str">
        <f>IF(AND(Input!$I187="text-tabs",Input!$K187="有"),IF(Input!$M187=1,svg_data!$DJ$1,IF(Input!$M187=2,svg_data!$DJ$2)),"")</f>
        <v/>
      </c>
      <c r="FF187" s="36" t="str">
        <f>IF(AND(Input!$I187="text-tabs",Input!$K187="有"),Input!$G187,"")</f>
        <v/>
      </c>
      <c r="FG187" s="36" t="str">
        <f>IF(AND(Input!$I187="text-tabs",Input!$K187="有"),IF(Input!$M187=1,svg_data!$DL$1,IF(Input!$M187=2,svg_data!$DL$2)),"")</f>
        <v/>
      </c>
      <c r="FH187" s="36" t="str">
        <f>IF(AND(Input!$I187="text-tabs",Input!$K187="有"),Input!$G187,"")</f>
        <v/>
      </c>
      <c r="FI187" s="36" t="str">
        <f>IF(AND(Input!$I187="text-tabs",Input!$K187="有"),IF(Input!$M187=1,svg_data!$DN$1,IF(Input!$M187=2,svg_data!$DN$2)),"")</f>
        <v/>
      </c>
      <c r="FJ187" s="36" t="str">
        <f>IF(AND(Input!$I187="text-tabs",Input!$K187="有"),Input!$G187,"")</f>
        <v/>
      </c>
      <c r="FK187" s="36" t="str">
        <f>IF(AND(Input!$I187="text-tabs",Input!$K187="有"),IF(Input!$M187=1,svg_data!$DP$1,IF(Input!$M187=2,svg_data!$DP$2)),"")</f>
        <v/>
      </c>
      <c r="FL187" s="36" t="str">
        <f>IF(AND(Input!$I187="text-tabs",Input!$K187="有"),Input!$G187,"")</f>
        <v/>
      </c>
      <c r="FM187" s="36" t="str">
        <f>IF(AND(Input!$I187="text-tabs",Input!$K187="有"),IF(Input!$M187=1,svg_data!$DR$1,IF(Input!$M187=2,svg_data!$DR$2)),"")</f>
        <v/>
      </c>
      <c r="FN187" s="36" t="str">
        <f>IF(AND(Input!$I187="text-tabs",Input!$K187="有"),Input!$G187,"")</f>
        <v/>
      </c>
      <c r="FO187" s="36" t="str">
        <f>IF(AND(Input!$I187="text-tabs",Input!$K187="有"),IF(Input!$M187=1,svg_data!$DT$1,IF(Input!$M187=2,svg_data!$DT$2)),"")</f>
        <v/>
      </c>
      <c r="FP187" s="36" t="str">
        <f>IF(AND(Input!$I187="text-tabs",Input!$K187="有"),Input!$G187,"")</f>
        <v/>
      </c>
      <c r="FQ187" s="36" t="str">
        <f>IF(AND(Input!$I187="text-tabs",Input!$K187="有"),IF(Input!$M187=1,svg_data!$DV$1,IF(Input!$M187=2,svg_data!$DV$2)),"")</f>
        <v/>
      </c>
      <c r="FR187" s="36" t="str">
        <f>IF(AND(Input!$I187="text-tabs",Input!$K187="有"),Input!$G187,"")</f>
        <v/>
      </c>
      <c r="FS187" s="36" t="str">
        <f>IF(AND(Input!$I187="text-tabs",Input!$K187="有"),IF(Input!$M187=1,svg_data!$DX$1,IF(Input!$M187=2,svg_data!$DX$2)),"")</f>
        <v/>
      </c>
      <c r="FT187" s="36" t="str">
        <f>IF(AND(Input!$I187="text-tabs",Input!$K187="有"),Input!$G187,"")</f>
        <v/>
      </c>
      <c r="FU187" s="36" t="str">
        <f>IF(AND(Input!$I187="text-tabs",Input!$K187="有"),IF(Input!$M187=1,svg_data!$DZ$1,IF(Input!$M187=2,svg_data!$DZ$2)),"")</f>
        <v/>
      </c>
      <c r="FV187" s="36" t="str">
        <f>IF(AND(Input!$I187="text-tabs",Input!$K187="有"),Input!$G187,"")</f>
        <v/>
      </c>
      <c r="FW187" s="36" t="str">
        <f>IF(AND(Input!$I187="text-tabs",Input!$K187="有"),IF(Input!$M187=1,svg_data!$EB$1,IF(Input!$M187=2,svg_data!$EB$2)),"")</f>
        <v/>
      </c>
      <c r="FX187" s="36" t="str">
        <f>IF(AND(Input!$I187="text-tabs",Input!$K187="有"),Input!$G187,"")</f>
        <v/>
      </c>
      <c r="FY187" s="36" t="str">
        <f>IF(AND(Input!$I187="text-tabs",Input!$K187="有"),IF(Input!$M187=1,svg_data!$ED$1,IF(Input!$M187=2,svg_data!$ED$2)),"")</f>
        <v/>
      </c>
      <c r="FZ187" s="36" t="str">
        <f>IF(AND(Input!$I187="text-tabs",Input!$K187="有"),Input!$G187,"")</f>
        <v/>
      </c>
      <c r="GA187" s="36" t="str">
        <f>IF(AND(Input!$I187="text-tabs",Input!$K187="有"),IF(Input!$M187=1,svg_data!$EF$1,IF(Input!$M187=2,svg_data!$EF$2)),"")</f>
        <v/>
      </c>
      <c r="GB187" s="36" t="str">
        <f>IF(AND(Input!$I187="text-tabs",Input!$K187="有"),Input!$G187,"")</f>
        <v/>
      </c>
      <c r="GC187" s="36" t="str">
        <f>IF(AND(Input!$I187="text-tabs",Input!$K187="有"),IF(Input!$M187=1,svg_data!$EH$1,IF(Input!$M187=2,svg_data!$EH$2)),"")</f>
        <v/>
      </c>
      <c r="GD187" s="36" t="str">
        <f>IF(AND(Input!$I187="text-tabs",Input!$K187="有"),Input!$G187,"")</f>
        <v/>
      </c>
      <c r="GE187" s="36" t="str">
        <f>IF(AND(Input!$I187="text-tabs",Input!$K187="有"),IF(Input!$M187=1,svg_data!$EJ$1,IF(Input!$M187=2,svg_data!$EJ$2)),"")</f>
        <v/>
      </c>
      <c r="GF187" s="36" t="str">
        <f>IF(AND(Input!$I187="text-tabs",Input!$K187="有"),Input!$G187,"")</f>
        <v/>
      </c>
      <c r="GG187" s="36" t="str">
        <f>IF(AND(Input!$I187="text-tabs",Input!$K187="有"),IF(Input!$M187=1,svg_data!$EL$1,IF(Input!$M187=2,svg_data!$EL$2)),"")</f>
        <v/>
      </c>
      <c r="GH187" s="36" t="str">
        <f>IF(AND(Input!$I187="text-tabs",Input!$K187="有"),Input!$G187,"")</f>
        <v/>
      </c>
      <c r="GI187" s="36" t="str">
        <f>IF(AND(Input!$I187="text-tabs",Input!$K187="有"),IF(Input!$M187=1,svg_data!$EN$1,IF(Input!$M187=2,svg_data!$EN$2)),"")</f>
        <v/>
      </c>
      <c r="GJ187" s="36" t="str">
        <f>IF(AND(Input!$I187="text-tabs",Input!$K187="有"),Input!$G187,"")</f>
        <v/>
      </c>
      <c r="GK187" s="36" t="str">
        <f>IF(AND(Input!$I187="text-tabs",Input!$K187="有"),IF(Input!$M187=1,svg_data!$EP$1,IF(Input!$M187=2,svg_data!$EP$2)),"")</f>
        <v/>
      </c>
      <c r="GL187" s="36" t="str">
        <f>IF(AND(Input!$I187="text-tabs",Input!$K187="有"),Input!$G187,"")</f>
        <v/>
      </c>
      <c r="GM187" s="36" t="str">
        <f>IF(AND(Input!$I187="text-tabs",Input!$K187="有"),svg_data!$ER$1,"")</f>
        <v/>
      </c>
      <c r="GN187" s="36" t="str">
        <f>IF(AND(Input!$I187="text-tabs",Input!$K187="有"),Input!$G187,"")</f>
        <v/>
      </c>
      <c r="GO187" s="36" t="str">
        <f>IF(AND(Input!$I187="text-tabs",Input!$K187="有"),svg_data!$ET$1,"")</f>
        <v/>
      </c>
      <c r="GP187" s="36" t="str">
        <f>IF(AND(Input!$I187="text-tabs",Input!$K187="有"),Input!$G187,"")</f>
        <v/>
      </c>
      <c r="GQ187" s="36" t="str">
        <f>IF(AND(Input!$I187="text-tabs",Input!$K187="有"),svg_data!$EV$1,"")</f>
        <v/>
      </c>
      <c r="GR187" s="36" t="str">
        <f>IF(AND(Input!$I187="text-tabs",Input!$K187="有"),Input!$G187,"")</f>
        <v/>
      </c>
      <c r="GS187" s="36" t="str">
        <f>IF(AND(Input!$I187="text-tabs",Input!$K187="有"),svg_data!$EX$1,"")</f>
        <v/>
      </c>
      <c r="GT187" s="36" t="str">
        <f>IF(AND(Input!$I187="text-tabs",Input!$K187="有"),IF(Input!$O187="無","",svg_data!$EY$1),"")</f>
        <v/>
      </c>
      <c r="GU187" s="36" t="str">
        <f>IF(AND(Input!$I187="text-tabs",Input!$K187="有"),IF(Input!$O187="無","",Input!$G187),"")</f>
        <v/>
      </c>
      <c r="GV187" s="36" t="str">
        <f>IF(AND(Input!$I187="text-tabs",Input!$K187="有"),IF(Input!$O187="無","",Input!$O187),"")</f>
        <v/>
      </c>
      <c r="GW187" s="36" t="str">
        <f>IF(AND(Input!$I187="text-tabs",Input!$K187="有"),IF(Input!$O187="無","",svg_data!$FA$1),"")</f>
        <v/>
      </c>
      <c r="GX187" s="36" t="str">
        <f>IF(AND(Input!$I187="text-tabs",Input!$K187="有"),IF(Input!$O187="無","",Input!$P187),"")</f>
        <v/>
      </c>
      <c r="GY187" s="36" t="str">
        <f>IF(AND(Input!$I187="text-tabs",Input!$K187="有"),IF(Input!$O187="無","",svg_data!$FC$1),"")</f>
        <v/>
      </c>
      <c r="GZ187" s="36" t="str">
        <f>IF(AND(Input!$I187="text-tabs",Input!$K187="有"),svg_data!$FD$1,"")</f>
        <v/>
      </c>
      <c r="HA187" s="36" t="str">
        <f>IF(AND(Input!$I187="text-tabs",Input!$K187="有"),$HA$1,"")</f>
        <v/>
      </c>
      <c r="HB187" s="36" t="str">
        <f>IF(AND(Input!$I187="text-tabs",Input!$V187="有",Input!$W187&lt;&gt;""),$HB$1,"")</f>
        <v/>
      </c>
      <c r="HC187" s="36" t="str">
        <f>IF(AND(Input!$I187="text-tabs",Input!$V187="有",Input!$W187&lt;&gt;""),Input!$U187,"")</f>
        <v/>
      </c>
      <c r="HD187" s="36" t="str">
        <f>IF(AND(Input!$I187="text-tabs",Input!$V187="有",Input!$W187&lt;&gt;""),$HD$1,"")</f>
        <v/>
      </c>
      <c r="HE187" s="36" t="str">
        <f>IF(AND(Input!$I187="text-tabs",Input!$V187="有",Input!$W187&lt;&gt;""),$HE$1,"")</f>
        <v/>
      </c>
      <c r="HF187" s="36" t="str">
        <f>IF(AND(Input!$I187="text-tabs",Input!$V187="有",Input!$W187&lt;&gt;""),$HF$1,"")</f>
        <v/>
      </c>
      <c r="HG187" s="36" t="str">
        <f>IF(AND(Input!$I187="text-tabs",Input!$V187="有",Input!$W187&lt;&gt;""),Input!$X187,"")</f>
        <v/>
      </c>
      <c r="HH187" s="36" t="str">
        <f>IF(AND(Input!$I187="text-tabs",Input!$V187="有",Input!$W187&lt;&gt;""),$HH$1,"")</f>
        <v/>
      </c>
      <c r="HI187" s="36" t="str">
        <f>IF(AND(Input!$I187="text-tabs",Input!$V187="有",Input!$W187&lt;&gt;""),Input!$W187,"")</f>
        <v/>
      </c>
      <c r="HJ187" s="36" t="str">
        <f>IF(AND(Input!$I187="text-tabs",Input!$V187="有",Input!$W187&lt;&gt;""),$HJ$1,"")</f>
        <v/>
      </c>
      <c r="HK187" s="36" t="str">
        <f>IF(AND(Input!$I187="text-tabs",Input!$V187="有",Input!$Y187&lt;&gt;"無"),$HK$1,"")</f>
        <v/>
      </c>
      <c r="HL187" s="36" t="str">
        <f>IF(AND(Input!$I187="text-tabs",Input!$V187="有",Input!$Y187&lt;&gt;"無"),$HF$1,"")</f>
        <v/>
      </c>
      <c r="HM187" s="36" t="str">
        <f>IF(AND(Input!$I187="text-tabs",Input!$V187="有",Input!$Y187&lt;&gt;"無"),Input!$Z187,"")</f>
        <v/>
      </c>
      <c r="HN187" s="36" t="str">
        <f>IF(AND(Input!$I187="text-tabs",Input!$V187="有",Input!$Y187&lt;&gt;"無"),$HH$1,"")</f>
        <v/>
      </c>
      <c r="HO187" s="36" t="str">
        <f>IF(AND(Input!$I187="text-tabs",Input!$V187="有",Input!$Y187&lt;&gt;"無"),Input!$Y187,"")</f>
        <v/>
      </c>
      <c r="HP187" s="36" t="str">
        <f>IF(AND(Input!$I187="text-tabs",Input!$V187="有",Input!$Y187&lt;&gt;"無"),$HJ$1,"")</f>
        <v/>
      </c>
      <c r="HQ187" s="36" t="str">
        <f>IF(AND(Input!$I187="text-tabs",Input!$V187="有",Input!$AA187&lt;&gt;"無"),$HQ$1,"")</f>
        <v/>
      </c>
      <c r="HR187" s="36" t="str">
        <f>IF(AND(Input!$I187="text-tabs",Input!$V187="有",Input!$AA187&lt;&gt;"無"),$HR$1,"")</f>
        <v/>
      </c>
      <c r="HS187" s="36" t="str">
        <f>IF(AND(Input!$I187="text-tabs",Input!$V187="有",Input!$AA187&lt;&gt;"無"),Input!$AB187,"")</f>
        <v/>
      </c>
      <c r="HT187" s="36" t="str">
        <f>IF(AND(Input!$I187="text-tabs",Input!$V187="有",Input!$AA187&lt;&gt;"無"),$HT$1,"")</f>
        <v/>
      </c>
      <c r="HU187" s="36" t="str">
        <f>IF(AND(Input!$I187="text-tabs",Input!$V187="有",Input!$AA187&lt;&gt;"無"),Input!$AA187,"")</f>
        <v/>
      </c>
      <c r="HV187" s="36" t="str">
        <f>IF(AND(Input!$I187="text-tabs",Input!$V187="有",Input!$AA187&lt;&gt;"無"),$HV$1,"")</f>
        <v/>
      </c>
      <c r="HW187" s="36" t="str">
        <f>IF(AND(Input!$I187="text-tabs",Input!$V187="有",Input!$AC187&lt;&gt;"無"),$HW$1,"")</f>
        <v/>
      </c>
      <c r="HX187" s="36" t="str">
        <f>IF(AND(Input!$I187="text-tabs",Input!$V187="有",Input!$AC187&lt;&gt;"無"),$HX$1,"")</f>
        <v/>
      </c>
      <c r="HY187" s="36" t="str">
        <f>IF(AND(Input!$I187="text-tabs",Input!$V187="有",Input!$AC187&lt;&gt;"無"),Input!$AD187,"")</f>
        <v/>
      </c>
      <c r="HZ187" s="36" t="str">
        <f>IF(AND(Input!$I187="text-tabs",Input!$V187="有",Input!$AC187&lt;&gt;"無"),$HZ$1,"")</f>
        <v/>
      </c>
      <c r="IA187" s="36" t="str">
        <f>IF(AND(Input!$I187="text-tabs",Input!$V187="有",Input!$AC187&lt;&gt;"無"),Input!$AC187,"")</f>
        <v/>
      </c>
      <c r="IB187" s="36" t="str">
        <f>IF(AND(Input!$I187="text-tabs",Input!$V187="有",Input!$AC187&lt;&gt;"無"),$IB$1,"")</f>
        <v/>
      </c>
      <c r="IC187" s="36" t="str">
        <f>IF(AND(Input!$I187="text-tabs",Input!$V187="有",Input!$AE187&lt;&gt;"無"),$IC$1,"")</f>
        <v/>
      </c>
      <c r="ID187" s="36" t="str">
        <f>IF(AND(Input!$I187="text-tabs",Input!$V187="有",Input!$AE187&lt;&gt;"無"),$HF$1,"")</f>
        <v/>
      </c>
      <c r="IE187" s="36" t="str">
        <f>IF(AND(Input!$I187="text-tabs",Input!$V187="有",Input!$AE187&lt;&gt;"無"),Input!$AF187,"")</f>
        <v/>
      </c>
      <c r="IF187" s="36" t="str">
        <f>IF(AND(Input!$I187="text-tabs",Input!$V187="有",Input!$AE187&lt;&gt;"無"),$HH$1,"")</f>
        <v/>
      </c>
      <c r="IG187" s="36" t="str">
        <f>IF(AND(Input!$I187="text-tabs",Input!$V187="有",Input!$AE187&lt;&gt;"無"),Input!$AE187,"")</f>
        <v/>
      </c>
      <c r="IH187" s="36" t="str">
        <f>IF(AND(Input!$I187="text-tabs",Input!$V187="有",Input!$AE187&lt;&gt;"無"),$HJ$1,"")</f>
        <v/>
      </c>
      <c r="II187" s="36" t="str">
        <f>IF(AND(Input!$I187="text-tabs",Input!$V187="有"),$II$1,"")</f>
        <v/>
      </c>
      <c r="IJ187" s="36" t="str">
        <f>IF(AND(Input!$I187="text-tabs",Input!$AG187="有"),$IJ$1,"")</f>
        <v/>
      </c>
      <c r="IK187" s="36" t="str">
        <f>IF(AND(Input!$I187="text-tabs",Input!$AG187="有"),Input!$AH187,"")</f>
        <v/>
      </c>
      <c r="IL187" s="36" t="str">
        <f>IF(AND(Input!$I187="text-tabs",Input!$AG187="有"),$IL$1,"")</f>
        <v/>
      </c>
      <c r="IM187" s="36" t="str">
        <f>IF(AND(Input!$I187="text-tabs",Input!$AG187="有"),Input!$AI187,"")</f>
        <v/>
      </c>
      <c r="IN187" s="36" t="str">
        <f>IF(AND(Input!$I187="text-tabs",Input!$AG187="有"),$IN$1,"")</f>
        <v/>
      </c>
      <c r="IO187" s="36" t="str">
        <f>IF(Input!$I187="text-tabs",$IO$1,"")</f>
        <v/>
      </c>
      <c r="IP187" s="36" t="str">
        <f>IF(Input!$I187="event",$IP$1,"")</f>
        <v/>
      </c>
      <c r="IQ187" s="36" t="str">
        <f>IF(Input!$I187="event",Input!$R187,"")</f>
        <v/>
      </c>
      <c r="IR187" s="36" t="str">
        <f>IF(Input!$I187="event",$IR$1,"")</f>
        <v/>
      </c>
      <c r="IS187" s="36" t="str">
        <f>IF(Input!$I187="event",$IS$1,"")</f>
        <v/>
      </c>
      <c r="IT187" s="36" t="str">
        <f>IF(Input!$I187="event",Input!$Q187,"")</f>
        <v/>
      </c>
      <c r="IU187" s="36" t="str">
        <f>IF(Input!$I187="event",$IU$1,"")</f>
        <v/>
      </c>
      <c r="IV187" s="36" t="str">
        <f>IF(Input!$I187="image",$IV$1,"")</f>
        <v/>
      </c>
      <c r="IW187" s="36" t="str">
        <f>IF(Input!$I187="image",Input!$S187,"")</f>
        <v/>
      </c>
      <c r="IX187" s="36" t="str">
        <f>IF(Input!$I187="image",$IX$1,"")</f>
        <v/>
      </c>
      <c r="IY187" s="36" t="str">
        <f>IF(AND(Input!$I187="image",Input!$V187="無"),$IY$1,"")</f>
        <v/>
      </c>
      <c r="IZ187" s="36" t="str">
        <f>IF(AND(Input!$I187="image",Input!$V187="無"),Input!$B187,"")</f>
        <v/>
      </c>
      <c r="JA187" s="36" t="str">
        <f>IF(AND(Input!$I187="image",Input!$V187="無"),$JA$1,"")</f>
        <v/>
      </c>
      <c r="JB187" s="36" t="str">
        <f>IF(AND(Input!$I187="image",Input!$V187="有"),$JB$1,"")</f>
        <v/>
      </c>
      <c r="JC187" s="36" t="str">
        <f>IF(AND(Input!$I187="image",Input!$V187="有"),Input!$W187,"")</f>
        <v/>
      </c>
      <c r="JD187" s="36" t="str">
        <f>IF(AND(Input!$I187="image",Input!$V187="有"),$JD$1,"")</f>
        <v/>
      </c>
      <c r="JE187" s="36" t="str">
        <f>IF(AND(Input!$I187="image",Input!$V187="有"),Input!$X187,"")</f>
        <v/>
      </c>
      <c r="JF187" s="36" t="str">
        <f>IF(AND(Input!$I187="image",Input!$V187="有"),$JF$1,"")</f>
        <v/>
      </c>
      <c r="JG187" s="36" t="str">
        <f>IF(Input!$I187="embed",$JG$1,"")</f>
        <v/>
      </c>
      <c r="JH187" s="36" t="str">
        <f>IF(Input!$I187="embed",Input!$X187,"")</f>
        <v/>
      </c>
      <c r="JI187" s="36" t="str">
        <f>IF(Input!$I187="embed",$JI$1,"")</f>
        <v/>
      </c>
      <c r="JJ187" s="36" t="str">
        <f>IF(Input!$I187="embed",$JJ$1,"")</f>
        <v/>
      </c>
      <c r="JK187" s="36" t="str">
        <f>IF(Input!$I187="embed",Input!$R187,"")</f>
        <v/>
      </c>
      <c r="JL187" s="36" t="str">
        <f>IF(Input!$I187="embed",$JL$1,"")</f>
        <v/>
      </c>
      <c r="JM187" s="36" t="str">
        <f>IF(Input!$I187="table",Input!$AI187,"")</f>
        <v/>
      </c>
      <c r="JN187" s="36" t="str">
        <f>IF(Input!$I187="table",Input!$AJ187,"")</f>
        <v/>
      </c>
      <c r="JO187" s="36" t="s">
        <v>0</v>
      </c>
      <c r="JP187" s="36" t="str">
        <f t="shared" si="8"/>
        <v/>
      </c>
    </row>
    <row r="188" spans="1:276" s="36" customFormat="1">
      <c r="A188" s="39" t="str">
        <f t="shared" si="7"/>
        <v>"0":{"category":"未記入","class":"0","id":"0","titleShadow":"",}</v>
      </c>
      <c r="B188" s="36" t="s">
        <v>5</v>
      </c>
      <c r="C188" s="40">
        <f>Input!$G188</f>
        <v>0</v>
      </c>
      <c r="D188" s="36" t="s">
        <v>210</v>
      </c>
      <c r="E188" s="36" t="s">
        <v>23</v>
      </c>
      <c r="F188" s="36" t="str">
        <f>IF(Input!$C188&lt;&gt;"",Input!$C188,"未記入")</f>
        <v>未記入</v>
      </c>
      <c r="G188" s="36" t="s">
        <v>3</v>
      </c>
      <c r="H188" s="36" t="s">
        <v>1</v>
      </c>
      <c r="I188" s="36">
        <f>Input!$I188</f>
        <v>0</v>
      </c>
      <c r="J188" s="36" t="s">
        <v>3</v>
      </c>
      <c r="K188" s="36" t="s">
        <v>4</v>
      </c>
      <c r="L188" s="40">
        <f>Input!$G188</f>
        <v>0</v>
      </c>
      <c r="M188" s="36" t="s">
        <v>3</v>
      </c>
      <c r="N188" s="36" t="str">
        <f>IF(Input!$D188="有",$N$1,"")</f>
        <v/>
      </c>
      <c r="O188" s="36" t="str">
        <f>IF(Input!$D188="有",Input!$A188,"")</f>
        <v/>
      </c>
      <c r="P188" s="36" t="str">
        <f>IF(Input!$D188="有",$P$1,"")</f>
        <v/>
      </c>
      <c r="Q188" s="36" t="str">
        <f>IF(Input!$D188="有",$Q$1,"")</f>
        <v/>
      </c>
      <c r="R188" s="36" t="str">
        <f>IF(Input!$D188="有",LEFT(Input!$E188,1),"")</f>
        <v/>
      </c>
      <c r="S188" s="36" t="str">
        <f>IF(Input!$D188="有",$S$1,"")</f>
        <v/>
      </c>
      <c r="T188" s="36" t="str">
        <f>IF(Input!$D188="有",$T$1,"")</f>
        <v/>
      </c>
      <c r="U188" s="36" t="str">
        <f>IF(Input!$D188="有",Input!$F188,"")</f>
        <v/>
      </c>
      <c r="V188" s="36" t="str">
        <f>IF(Input!$D188="有",$V$1,"")</f>
        <v/>
      </c>
      <c r="W188" s="36" t="s">
        <v>205</v>
      </c>
      <c r="X188" s="36" t="str">
        <f>IF(Input!$H188="有","true",IF(Input!$H188="無","false",""))</f>
        <v/>
      </c>
      <c r="Y188" s="36" t="s">
        <v>3</v>
      </c>
      <c r="Z188" s="36" t="str">
        <f>IF(OR(Input!$I188="text-tabs",Input!$I188="text"),$Z$1,"")</f>
        <v/>
      </c>
      <c r="AA188" s="36" t="str">
        <f>IF(OR(Input!$I188="text-tabs",Input!$I188="text"),Input!$B188,"")</f>
        <v/>
      </c>
      <c r="AB188" s="36" t="str">
        <f>IF(OR(Input!$I188="text-tabs",Input!$I188="text"),$AB$1,"")</f>
        <v/>
      </c>
      <c r="AC188" s="36" t="str">
        <f>IF(AND(OR(Input!$I188="text-tabs",Input!$I188="text"),Input!$T188="無"),$AC$1,"")</f>
        <v/>
      </c>
      <c r="AD188" s="36" t="str">
        <f>IF(AND(OR(Input!$I188="text-tabs",Input!$I188="text"),Input!$T188="無"),Input!$S188,"")</f>
        <v/>
      </c>
      <c r="AE188" s="36" t="str">
        <f>IF(AND(OR(Input!$I188="text-tabs",Input!$I188="text"),Input!$T188="無"),$AE$1,"")</f>
        <v/>
      </c>
      <c r="AF188" s="36" t="str">
        <f>IF(AND(OR(Input!$I188="text-tabs",Input!$I188="text"),Input!$S188="無"),$AF$1,"")</f>
        <v/>
      </c>
      <c r="AG188" s="36" t="str">
        <f>IF(AND(OR(Input!$I188="text-tabs",Input!$I188="text"),Input!$S188="無"),Input!$T188,"")</f>
        <v/>
      </c>
      <c r="AH188" s="36" t="str">
        <f>IF(AND(OR(Input!$I188="text-tabs",Input!$I188="text"),Input!$S188="無"),$AH$1,"")</f>
        <v/>
      </c>
      <c r="AI188" s="36" t="str">
        <f>IF(Input!$I188="text",$AI$1,"")</f>
        <v/>
      </c>
      <c r="AJ188" s="36" t="str">
        <f>IF(Input!$I188="text",Input!$R188,"")</f>
        <v/>
      </c>
      <c r="AK188" s="36" t="str">
        <f>IF(Input!$I188="text",$AK$1,"")</f>
        <v/>
      </c>
      <c r="AL188" s="36" t="str">
        <f>IF(Input!$I188="text-tabs",$AL$1,"")</f>
        <v/>
      </c>
      <c r="AM188" s="36" t="str">
        <f>IF(Input!$I188="text-tabs",$AM$1,"")</f>
        <v/>
      </c>
      <c r="AN188" s="36" t="str">
        <f>IF(Input!$I188="text-tabs",Input!$J188,"")</f>
        <v/>
      </c>
      <c r="AO188" s="36" t="str">
        <f>IF(Input!$I188="text-tabs",$AO$1,"")</f>
        <v/>
      </c>
      <c r="AP188" s="36" t="str">
        <f>IF(Input!$I188="text-tabs",Input!$R188,"")</f>
        <v/>
      </c>
      <c r="AQ188" s="36" t="str">
        <f>IF(Input!$I188="text-tabs",$AQ$1,"")</f>
        <v/>
      </c>
      <c r="AR188" s="36" t="str">
        <f>IF(AND(Input!$I188="text-tabs",Input!$K188="有"),$AR$1,"")</f>
        <v/>
      </c>
      <c r="AS188" s="36" t="str">
        <f>IF(AND(Input!$I188="text-tabs",Input!$K188="有"),Input!$L188,"")</f>
        <v/>
      </c>
      <c r="AT188" s="36" t="str">
        <f>IF(AND(Input!$I188="text-tabs",Input!$K188="有"),$AT$1,"")</f>
        <v/>
      </c>
      <c r="AU188" s="36" t="str">
        <f>IF(AND(Input!$I188="text-tabs",Input!$K188="有"),Input!$N188,"")</f>
        <v/>
      </c>
      <c r="AV188" s="36" t="str">
        <f>IF(AND(Input!$I188="text-tabs",Input!$K188="有"),"&lt;br&gt;","")</f>
        <v/>
      </c>
      <c r="AW188" s="36" t="str">
        <f>IF(AND(Input!$I188="text-tabs",Input!$K188="有"),IF(Input!$M188=1,svg_data!$A$1,IF(Input!$M188=2,svg_data!$A$2)),"")</f>
        <v/>
      </c>
      <c r="AX188" s="36" t="str">
        <f>IF(AND(Input!$I188="text-tabs",Input!$K188="有"),Input!$G188,"")</f>
        <v/>
      </c>
      <c r="AY188" s="36" t="str">
        <f>IF(AND(Input!$I188="text-tabs",Input!$K188="有"),IF(Input!$M188=1,svg_data!$C$1,IF(Input!$M188=2,svg_data!$C$2)),"")</f>
        <v/>
      </c>
      <c r="AZ188" s="36" t="str">
        <f>IF(AND(Input!$I188="text-tabs",Input!$K188="有"),Input!$G188,"")</f>
        <v/>
      </c>
      <c r="BA188" s="36" t="str">
        <f>IF(AND(Input!$I188="text-tabs",Input!$K188="有"),IF(Input!$M188=1,svg_data!$E$1,IF(Input!$M188=2,svg_data!$E$2)),"")</f>
        <v/>
      </c>
      <c r="BB188" s="36" t="str">
        <f>IF(AND(Input!$I188="text-tabs",Input!$K188="有"),Input!$G188,"")</f>
        <v/>
      </c>
      <c r="BC188" s="36" t="str">
        <f>IF(AND(Input!$I188="text-tabs",Input!$K188="有"),IF(Input!$M188=1,svg_data!$G$1,IF(Input!$M188=2,svg_data!$G$2)),"")</f>
        <v/>
      </c>
      <c r="BD188" s="36" t="str">
        <f>IF(AND(Input!$I188="text-tabs",Input!$K188="有"),Input!$G188,"")</f>
        <v/>
      </c>
      <c r="BE188" s="36" t="str">
        <f>IF(AND(Input!$I188="text-tabs",Input!$K188="有"),IF(Input!$M188=1,svg_data!$I$1,IF(Input!$M188=2,svg_data!$I$2)),"")</f>
        <v/>
      </c>
      <c r="BF188" s="36" t="str">
        <f>IF(AND(Input!$I188="text-tabs",Input!$K188="有"),Input!$G188,"")</f>
        <v/>
      </c>
      <c r="BG188" s="36" t="str">
        <f>IF(AND(Input!$I188="text-tabs",Input!$K188="有"),IF(Input!$M188=1,svg_data!$K$1,IF(Input!$M188=2,svg_data!$K$2)),"")</f>
        <v/>
      </c>
      <c r="BH188" s="36" t="str">
        <f>IF(AND(Input!$I188="text-tabs",Input!$K188="有"),Input!$G188,"")</f>
        <v/>
      </c>
      <c r="BI188" s="36" t="str">
        <f>IF(AND(Input!$I188="text-tabs",Input!$K188="有"),IF(Input!$M188=1,svg_data!$M$1,IF(Input!$M188=2,svg_data!$M$2)),"")</f>
        <v/>
      </c>
      <c r="BJ188" s="36" t="str">
        <f>IF(AND(Input!$I188="text-tabs",Input!$K188="有"),Input!$G188,"")</f>
        <v/>
      </c>
      <c r="BK188" s="36" t="str">
        <f>IF(AND(Input!$I188="text-tabs",Input!$K188="有"),IF(Input!$M188=1,svg_data!$O$1,IF(Input!$M188=2,svg_data!$O$2)),"")</f>
        <v/>
      </c>
      <c r="BL188" s="36" t="str">
        <f>IF(AND(Input!$I188="text-tabs",Input!$K188="有"),Input!$G188,"")</f>
        <v/>
      </c>
      <c r="BM188" s="36" t="str">
        <f>IF(AND(Input!$I188="text-tabs",Input!$K188="有"),IF(Input!$M188=1,svg_data!$Q$1,IF(Input!$M188=2,svg_data!$Q$2)),"")</f>
        <v/>
      </c>
      <c r="BN188" s="36" t="str">
        <f>IF(AND(Input!$I188="text-tabs",Input!$K188="有"),Input!$G188,"")</f>
        <v/>
      </c>
      <c r="BO188" s="36" t="str">
        <f>IF(AND(Input!$I188="text-tabs",Input!$K188="有"),IF(Input!$M188=1,svg_data!$S$1,IF(Input!$M188=2,svg_data!$S$2)),"")</f>
        <v/>
      </c>
      <c r="BP188" s="36" t="str">
        <f>IF(AND(Input!$I188="text-tabs",Input!$K188="有"),Input!$G188,"")</f>
        <v/>
      </c>
      <c r="BQ188" s="36" t="str">
        <f>IF(AND(Input!$I188="text-tabs",Input!$K188="有"),IF(Input!$M188=1,svg_data!$U$1,IF(Input!$M188=2,svg_data!$U$2)),"")</f>
        <v/>
      </c>
      <c r="BR188" s="36" t="str">
        <f>IF(AND(Input!$I188="text-tabs",Input!$K188="有"),Input!$G188,"")</f>
        <v/>
      </c>
      <c r="BS188" s="36" t="str">
        <f>IF(AND(Input!$I188="text-tabs",Input!$K188="有"),IF(Input!$M188=1,svg_data!$W$1,IF(Input!$M188=2,svg_data!$W$2)),"")</f>
        <v/>
      </c>
      <c r="BT188" s="36" t="str">
        <f>IF(AND(Input!$I188="text-tabs",Input!$K188="有"),Input!$G188,"")</f>
        <v/>
      </c>
      <c r="BU188" s="36" t="str">
        <f>IF(AND(Input!$I188="text-tabs",Input!$K188="有"),IF(Input!$M188=1,svg_data!$Y$1,IF(Input!$M188=2,svg_data!$Y$2)),"")</f>
        <v/>
      </c>
      <c r="BV188" s="36" t="str">
        <f>IF(AND(Input!$I188="text-tabs",Input!$K188="有"),Input!$G188,"")</f>
        <v/>
      </c>
      <c r="BW188" s="36" t="str">
        <f>IF(AND(Input!$I188="text-tabs",Input!$K188="有"),IF(Input!$M188=1,svg_data!$AA$1,IF(Input!$M188=2,svg_data!$AA$2)),"")</f>
        <v/>
      </c>
      <c r="BX188" s="36" t="str">
        <f>IF(AND(Input!$I188="text-tabs",Input!$K188="有"),Input!$G188,"")</f>
        <v/>
      </c>
      <c r="BY188" s="36" t="str">
        <f>IF(AND(Input!$I188="text-tabs",Input!$K188="有"),IF(Input!$M188=1,svg_data!$AC$1,IF(Input!$M188=2,svg_data!$AC$2)),"")</f>
        <v/>
      </c>
      <c r="BZ188" s="36" t="str">
        <f>IF(AND(Input!$I188="text-tabs",Input!$K188="有"),Input!$G188,"")</f>
        <v/>
      </c>
      <c r="CA188" s="36" t="str">
        <f>IF(AND(Input!$I188="text-tabs",Input!$K188="有"),IF(Input!$M188=1,svg_data!$AE$1,IF(Input!$M188=2,svg_data!$AE$2)),"")</f>
        <v/>
      </c>
      <c r="CB188" s="36" t="str">
        <f>IF(AND(Input!$I188="text-tabs",Input!$K188="有"),Input!$G188,"")</f>
        <v/>
      </c>
      <c r="CC188" s="36" t="str">
        <f>IF(AND(Input!$I188="text-tabs",Input!$K188="有"),IF(Input!$M188=1,svg_data!$AG$1,IF(Input!$M188=2,svg_data!$AG$2)),"")</f>
        <v/>
      </c>
      <c r="CD188" s="36" t="str">
        <f>IF(AND(Input!$I188="text-tabs",Input!$K188="有"),Input!$G188,"")</f>
        <v/>
      </c>
      <c r="CE188" s="36" t="str">
        <f>IF(AND(Input!$I188="text-tabs",Input!$K188="有"),IF(Input!$M188=1,svg_data!$AI$1,IF(Input!$M188=2,svg_data!$AI$2)),"")</f>
        <v/>
      </c>
      <c r="CF188" s="36" t="str">
        <f>IF(AND(Input!$I188="text-tabs",Input!$K188="有"),Input!$G188,"")</f>
        <v/>
      </c>
      <c r="CG188" s="36" t="str">
        <f>IF(AND(Input!$I188="text-tabs",Input!$K188="有"),IF(Input!$M188=1,svg_data!$AK$1,IF(Input!$M188=2,svg_data!$AK$2)),"")</f>
        <v/>
      </c>
      <c r="CH188" s="36" t="str">
        <f>IF(AND(Input!$I188="text-tabs",Input!$K188="有"),Input!$G188,"")</f>
        <v/>
      </c>
      <c r="CI188" s="36" t="str">
        <f>IF(AND(Input!$I188="text-tabs",Input!$K188="有"),IF(Input!$M188=1,svg_data!$AM$1,IF(Input!$M188=2,svg_data!$AM$2)),"")</f>
        <v/>
      </c>
      <c r="CJ188" s="36" t="str">
        <f>IF(AND(Input!$I188="text-tabs",Input!$K188="有"),Input!$G188,"")</f>
        <v/>
      </c>
      <c r="CK188" s="36" t="str">
        <f>IF(AND(Input!$I188="text-tabs",Input!$K188="有"),IF(Input!$M188=1,svg_data!$AO$1,IF(Input!$M188=2,svg_data!$AO$2)),"")</f>
        <v/>
      </c>
      <c r="CL188" s="36" t="str">
        <f>IF(AND(Input!$I188="text-tabs",Input!$K188="有"),Input!$G188,"")</f>
        <v/>
      </c>
      <c r="CM188" s="36" t="str">
        <f>IF(AND(Input!$I188="text-tabs",Input!$K188="有"),IF(Input!$M188=1,svg_data!$AQ$1,IF(Input!$M188=2,svg_data!$AQ$2)),"")</f>
        <v/>
      </c>
      <c r="CN188" s="36" t="str">
        <f>IF(AND(Input!$I188="text-tabs",Input!$K188="有"),Input!$G188,"")</f>
        <v/>
      </c>
      <c r="CO188" s="36" t="str">
        <f>IF(AND(Input!$I188="text-tabs",Input!$K188="有"),IF(Input!$M188=1,svg_data!$AS$1,IF(Input!$M188=2,svg_data!$AS$2)),"")</f>
        <v/>
      </c>
      <c r="CP188" s="36" t="str">
        <f>IF(AND(Input!$I188="text-tabs",Input!$K188="有"),Input!$G188,"")</f>
        <v/>
      </c>
      <c r="CQ188" s="36" t="str">
        <f>IF(AND(Input!$I188="text-tabs",Input!$K188="有"),IF(Input!$M188=1,svg_data!$AU$1,IF(Input!$M188=2,svg_data!$AU$2)),"")</f>
        <v/>
      </c>
      <c r="CR188" s="36" t="str">
        <f>IF(AND(Input!$I188="text-tabs",Input!$K188="有"),Input!$G188,"")</f>
        <v/>
      </c>
      <c r="CS188" s="36" t="str">
        <f>IF(AND(Input!$I188="text-tabs",Input!$K188="有"),IF(Input!$M188=1,svg_data!$AW$1,IF(Input!$M188=2,svg_data!$AW$2)),"")</f>
        <v/>
      </c>
      <c r="CT188" s="36" t="str">
        <f>IF(AND(Input!$I188="text-tabs",Input!$K188="有"),Input!$G188,"")</f>
        <v/>
      </c>
      <c r="CU188" s="36" t="str">
        <f>IF(AND(Input!$I188="text-tabs",Input!$K188="有"),IF(Input!$M188=1,svg_data!$AY$1,IF(Input!$M188=2,svg_data!$AY$2)),"")</f>
        <v/>
      </c>
      <c r="CV188" s="36" t="str">
        <f>IF(AND(Input!$I188="text-tabs",Input!$K188="有"),Input!$G188,"")</f>
        <v/>
      </c>
      <c r="CW188" s="36" t="str">
        <f>IF(AND(Input!$I188="text-tabs",Input!$K188="有"),IF(Input!$M188=1,svg_data!$BA$1,IF(Input!$M188=2,svg_data!$BA$2)),"")</f>
        <v/>
      </c>
      <c r="CX188" s="36" t="str">
        <f>IF(AND(Input!$I188="text-tabs",Input!$K188="有"),Input!$G188,"")</f>
        <v/>
      </c>
      <c r="CY188" s="36" t="str">
        <f>IF(AND(Input!$I188="text-tabs",Input!$K188="有"),IF(Input!$M188=1,svg_data!$BC$1,IF(Input!$M188=2,svg_data!$BC$2)),"")</f>
        <v/>
      </c>
      <c r="CZ188" s="36" t="str">
        <f>IF(AND(Input!$I188="text-tabs",Input!$K188="有"),Input!$G188,"")</f>
        <v/>
      </c>
      <c r="DA188" s="36" t="str">
        <f>IF(AND(Input!$I188="text-tabs",Input!$K188="有"),IF(Input!$M188=1,svg_data!$BE$1,IF(Input!$M188=2,svg_data!$BE$2)),"")</f>
        <v/>
      </c>
      <c r="DB188" s="36" t="str">
        <f>IF(AND(Input!$I188="text-tabs",Input!$K188="有"),Input!$G188,"")</f>
        <v/>
      </c>
      <c r="DC188" s="36" t="str">
        <f>IF(AND(Input!$I188="text-tabs",Input!$K188="有"),IF(Input!$M188=1,svg_data!$BG$1,IF(Input!$M188=2,svg_data!$BG$2)),"")</f>
        <v/>
      </c>
      <c r="DD188" s="36" t="str">
        <f>IF(AND(Input!$I188="text-tabs",Input!$K188="有"),Input!$G188,"")</f>
        <v/>
      </c>
      <c r="DE188" s="36" t="str">
        <f>IF(AND(Input!$I188="text-tabs",Input!$K188="有"),IF(Input!$M188=1,svg_data!$BI$1,IF(Input!$M188=2,svg_data!$BI$2)),"")</f>
        <v/>
      </c>
      <c r="DF188" s="36" t="str">
        <f>IF(AND(Input!$I188="text-tabs",Input!$K188="有"),Input!$G188,"")</f>
        <v/>
      </c>
      <c r="DG188" s="36" t="str">
        <f>IF(AND(Input!$I188="text-tabs",Input!$K188="有"),IF(Input!$M188=1,svg_data!$BK$1,IF(Input!$M188=2,svg_data!$BK$2)),"")</f>
        <v/>
      </c>
      <c r="DH188" s="36" t="str">
        <f>IF(AND(Input!$I188="text-tabs",Input!$K188="有"),Input!$G188,"")</f>
        <v/>
      </c>
      <c r="DI188" s="36" t="str">
        <f>IF(AND(Input!$I188="text-tabs",Input!$K188="有"),IF(Input!$M188=1,svg_data!$BM$1,IF(Input!$M188=2,svg_data!$BM$2)),"")</f>
        <v/>
      </c>
      <c r="DJ188" s="36" t="str">
        <f>IF(AND(Input!$I188="text-tabs",Input!$K188="有"),svg_data!$BN$1,"")</f>
        <v/>
      </c>
      <c r="DK188" s="36" t="str">
        <f>IF(AND(Input!$I188="text-tabs",Input!$K188="有"),Input!$G188,"")</f>
        <v/>
      </c>
      <c r="DL188" s="36" t="str">
        <f>IF(AND(Input!$I188="text-tabs",Input!$K188="有"),svg_data!$BP$1,"")</f>
        <v/>
      </c>
      <c r="DM188" s="36" t="str">
        <f>IF(AND(Input!$I188="text-tabs",Input!$K188="有"),svg_data!$BQ$1,"")</f>
        <v/>
      </c>
      <c r="DN188" s="36" t="str">
        <f>IF(AND(Input!$I188="text-tabs",Input!$K188="有"),Input!$G188,"")</f>
        <v/>
      </c>
      <c r="DO188" s="36" t="str">
        <f>IF(AND(Input!$I188="text-tabs",Input!$K188="有"),svg_data!$BS$1,"")</f>
        <v/>
      </c>
      <c r="DP188" s="36" t="str">
        <f>IF(AND(Input!$I188="text-tabs",Input!$K188="有"),Input!$G188,"")</f>
        <v/>
      </c>
      <c r="DQ188" s="36" t="str">
        <f>IF(AND(Input!$I188="text-tabs",Input!$K188="有"),svg_data!$BU$1,"")</f>
        <v/>
      </c>
      <c r="DR188" s="36" t="str">
        <f>IF(AND(Input!$I188="text-tabs",Input!$K188="有"),Input!$G188,"")</f>
        <v/>
      </c>
      <c r="DS188" s="36" t="str">
        <f>IF(AND(Input!$I188="text-tabs",Input!$K188="有"),IF(Input!$M188=1,svg_data!$BW$1,IF(Input!$M188=2,svg_data!$BW$2)),"")</f>
        <v/>
      </c>
      <c r="DT188" s="36" t="str">
        <f>IF(AND(Input!$I188="text-tabs",Input!$K188="有"),IF(Input!$M188=1,svg_data!$BY$1,IF(Input!$M188=2,"")),"")</f>
        <v/>
      </c>
      <c r="DU188" s="36" t="str">
        <f>IF(AND(Input!$I188="text-tabs",Input!$K188="有"),IF(Input!$M188=1,Input!$G188,IF(Input!$M188=2,"")),"")</f>
        <v/>
      </c>
      <c r="DV188" s="42" t="str">
        <f>IF(AND(Input!$I188="text-tabs",Input!$K188="有"),IF(Input!$M188=1,svg_data!$CA$1,IF(Input!$M188=2,svg_data!$CA$2)),"")</f>
        <v/>
      </c>
      <c r="DW188" s="36" t="str">
        <f>IF(AND(Input!$I188="text-tabs",Input!$K188="有"),IF(Input!$M188=1,svg_data!$CB$1,IF(Input!$M188=2,svg_data!$CB$2)),"")</f>
        <v/>
      </c>
      <c r="DX188" s="36" t="str">
        <f>IF(AND(Input!$I188="text-tabs",Input!$K188="有"),Input!$G188,"")</f>
        <v/>
      </c>
      <c r="DY188" s="36" t="str">
        <f>IF(AND(Input!$I188="text-tabs",Input!$K188="有"),IF(Input!$M188=1,svg_data!$CD$1,IF(Input!$M188=2,svg_data!$CD$2)),"")</f>
        <v/>
      </c>
      <c r="DZ188" s="36" t="str">
        <f>IF(AND(Input!$I188="text-tabs",Input!$K188="有"),Input!$G188,"")</f>
        <v/>
      </c>
      <c r="EA188" s="36" t="str">
        <f>IF(AND(Input!$I188="text-tabs",Input!$K188="有"),IF(Input!$M188=1,svg_data!$CF$1,IF(Input!$M188=2,svg_data!$CF$2)),"")</f>
        <v/>
      </c>
      <c r="EB188" s="36" t="str">
        <f>IF(AND(Input!$I188="text-tabs",Input!$K188="有"),Input!$G188,"")</f>
        <v/>
      </c>
      <c r="EC188" s="36" t="str">
        <f>IF(AND(Input!$I188="text-tabs",Input!$K188="有"),IF(Input!$M188=1,svg_data!$CH$1,IF(Input!$M188=2,svg_data!$CH$2)),"")</f>
        <v/>
      </c>
      <c r="ED188" s="36" t="str">
        <f>IF(AND(Input!$I188="text-tabs",Input!$K188="有"),Input!$G188,"")</f>
        <v/>
      </c>
      <c r="EE188" s="36" t="str">
        <f>IF(AND(Input!$I188="text-tabs",Input!$K188="有"),IF(Input!$M188=1,svg_data!$CJ$1,IF(Input!$M188=2,svg_data!$CJ$2)),"")</f>
        <v/>
      </c>
      <c r="EF188" s="36" t="str">
        <f>IF(AND(Input!$I188="text-tabs",Input!$K188="有"),Input!$G188,"")</f>
        <v/>
      </c>
      <c r="EG188" s="36" t="str">
        <f>IF(AND(Input!$I188="text-tabs",Input!$K188="有"),IF(Input!$M188=1,svg_data!$CL$1,IF(Input!$M188=2,svg_data!$CL$2)),"")</f>
        <v/>
      </c>
      <c r="EH188" s="36" t="str">
        <f>IF(AND(Input!$I188="text-tabs",Input!$K188="有"),Input!$G188,"")</f>
        <v/>
      </c>
      <c r="EI188" s="36" t="str">
        <f>IF(AND(Input!$I188="text-tabs",Input!$K188="有"),IF(Input!$M188=1,svg_data!$CN$1,IF(Input!$M188=2,svg_data!$CN$2)),"")</f>
        <v/>
      </c>
      <c r="EJ188" s="36" t="str">
        <f>IF(AND(Input!$I188="text-tabs",Input!$K188="有"),Input!$G188,"")</f>
        <v/>
      </c>
      <c r="EK188" s="36" t="str">
        <f>IF(AND(Input!$I188="text-tabs",Input!$K188="有"),IF(Input!$M188=1,svg_data!$CP$1,IF(Input!$M188=2,svg_data!$CP$2)),"")</f>
        <v/>
      </c>
      <c r="EL188" s="36" t="str">
        <f>IF(AND(Input!$I188="text-tabs",Input!$K188="有"),Input!$G188,"")</f>
        <v/>
      </c>
      <c r="EM188" s="36" t="str">
        <f>IF(AND(Input!$I188="text-tabs",Input!$K188="有"),IF(Input!$M188=1,svg_data!$CR$1,IF(Input!$M188=2,svg_data!$CR$2)),"")</f>
        <v/>
      </c>
      <c r="EN188" s="36" t="str">
        <f>IF(AND(Input!$I188="text-tabs",Input!$K188="有"),Input!$G188,"")</f>
        <v/>
      </c>
      <c r="EO188" s="36" t="str">
        <f>IF(AND(Input!$I188="text-tabs",Input!$K188="有"),IF(Input!$M188=1,svg_data!$CT$1,IF(Input!$M188=2,svg_data!$CT$2)),"")</f>
        <v/>
      </c>
      <c r="EP188" s="36" t="str">
        <f>IF(AND(Input!$I188="text-tabs",Input!$K188="有"),Input!$G188,"")</f>
        <v/>
      </c>
      <c r="EQ188" s="36" t="str">
        <f>IF(AND(Input!$I188="text-tabs",Input!$K188="有"),IF(Input!$M188=1,svg_data!$CV$1,IF(Input!$M188=2,svg_data!$CV$2)),"")</f>
        <v/>
      </c>
      <c r="ER188" s="36" t="str">
        <f>IF(AND(Input!$I188="text-tabs",Input!$K188="有"),Input!$G188,"")</f>
        <v/>
      </c>
      <c r="ES188" s="36" t="str">
        <f>IF(AND(Input!$I188="text-tabs",Input!$K188="有"),IF(Input!$M188=1,svg_data!$CX$1,IF(Input!$M188=2,svg_data!$CX$2)),"")</f>
        <v/>
      </c>
      <c r="ET188" s="36" t="str">
        <f>IF(AND(Input!$I188="text-tabs",Input!$K188="有"),Input!$G188,"")</f>
        <v/>
      </c>
      <c r="EU188" s="36" t="str">
        <f>IF(AND(Input!$I188="text-tabs",Input!$K188="有"),IF(Input!$M188=1,svg_data!$CZ$1,IF(Input!$M188=2,svg_data!$CZ$2)),"")</f>
        <v/>
      </c>
      <c r="EV188" s="36" t="str">
        <f>IF(AND(Input!$I188="text-tabs",Input!$K188="有"),Input!$G188,"")</f>
        <v/>
      </c>
      <c r="EW188" s="36" t="str">
        <f>IF(AND(Input!$I188="text-tabs",Input!$K188="有"),IF(Input!$M188=1,svg_data!$DB$1,IF(Input!$M188=2,svg_data!$DB$2)),"")</f>
        <v/>
      </c>
      <c r="EX188" s="36" t="str">
        <f>IF(AND(Input!$I188="text-tabs",Input!$K188="有"),Input!$G188,"")</f>
        <v/>
      </c>
      <c r="EY188" s="36" t="str">
        <f>IF(AND(Input!$I188="text-tabs",Input!$K188="有"),IF(Input!$M188=1,svg_data!$DD$1,IF(Input!$M188=2,svg_data!$DD$2)),"")</f>
        <v/>
      </c>
      <c r="EZ188" s="36" t="str">
        <f>IF(AND(Input!$I188="text-tabs",Input!$K188="有"),Input!$G188,"")</f>
        <v/>
      </c>
      <c r="FA188" s="36" t="str">
        <f>IF(AND(Input!$I188="text-tabs",Input!$K188="有"),IF(Input!$M188=1,svg_data!$DF$1,IF(Input!$M188=2,svg_data!$DF$2)),"")</f>
        <v/>
      </c>
      <c r="FB188" s="36" t="str">
        <f>IF(AND(Input!$I188="text-tabs",Input!$K188="有"),Input!$G188,"")</f>
        <v/>
      </c>
      <c r="FC188" s="36" t="str">
        <f>IF(AND(Input!$I188="text-tabs",Input!$K188="有"),IF(Input!$M188=1,svg_data!$DH$1,IF(Input!$M188=2,svg_data!$DH$2)),"")</f>
        <v/>
      </c>
      <c r="FD188" s="36" t="str">
        <f>IF(AND(Input!$I188="text-tabs",Input!$K188="有"),Input!$G188,"")</f>
        <v/>
      </c>
      <c r="FE188" s="36" t="str">
        <f>IF(AND(Input!$I188="text-tabs",Input!$K188="有"),IF(Input!$M188=1,svg_data!$DJ$1,IF(Input!$M188=2,svg_data!$DJ$2)),"")</f>
        <v/>
      </c>
      <c r="FF188" s="36" t="str">
        <f>IF(AND(Input!$I188="text-tabs",Input!$K188="有"),Input!$G188,"")</f>
        <v/>
      </c>
      <c r="FG188" s="36" t="str">
        <f>IF(AND(Input!$I188="text-tabs",Input!$K188="有"),IF(Input!$M188=1,svg_data!$DL$1,IF(Input!$M188=2,svg_data!$DL$2)),"")</f>
        <v/>
      </c>
      <c r="FH188" s="36" t="str">
        <f>IF(AND(Input!$I188="text-tabs",Input!$K188="有"),Input!$G188,"")</f>
        <v/>
      </c>
      <c r="FI188" s="36" t="str">
        <f>IF(AND(Input!$I188="text-tabs",Input!$K188="有"),IF(Input!$M188=1,svg_data!$DN$1,IF(Input!$M188=2,svg_data!$DN$2)),"")</f>
        <v/>
      </c>
      <c r="FJ188" s="36" t="str">
        <f>IF(AND(Input!$I188="text-tabs",Input!$K188="有"),Input!$G188,"")</f>
        <v/>
      </c>
      <c r="FK188" s="36" t="str">
        <f>IF(AND(Input!$I188="text-tabs",Input!$K188="有"),IF(Input!$M188=1,svg_data!$DP$1,IF(Input!$M188=2,svg_data!$DP$2)),"")</f>
        <v/>
      </c>
      <c r="FL188" s="36" t="str">
        <f>IF(AND(Input!$I188="text-tabs",Input!$K188="有"),Input!$G188,"")</f>
        <v/>
      </c>
      <c r="FM188" s="36" t="str">
        <f>IF(AND(Input!$I188="text-tabs",Input!$K188="有"),IF(Input!$M188=1,svg_data!$DR$1,IF(Input!$M188=2,svg_data!$DR$2)),"")</f>
        <v/>
      </c>
      <c r="FN188" s="36" t="str">
        <f>IF(AND(Input!$I188="text-tabs",Input!$K188="有"),Input!$G188,"")</f>
        <v/>
      </c>
      <c r="FO188" s="36" t="str">
        <f>IF(AND(Input!$I188="text-tabs",Input!$K188="有"),IF(Input!$M188=1,svg_data!$DT$1,IF(Input!$M188=2,svg_data!$DT$2)),"")</f>
        <v/>
      </c>
      <c r="FP188" s="36" t="str">
        <f>IF(AND(Input!$I188="text-tabs",Input!$K188="有"),Input!$G188,"")</f>
        <v/>
      </c>
      <c r="FQ188" s="36" t="str">
        <f>IF(AND(Input!$I188="text-tabs",Input!$K188="有"),IF(Input!$M188=1,svg_data!$DV$1,IF(Input!$M188=2,svg_data!$DV$2)),"")</f>
        <v/>
      </c>
      <c r="FR188" s="36" t="str">
        <f>IF(AND(Input!$I188="text-tabs",Input!$K188="有"),Input!$G188,"")</f>
        <v/>
      </c>
      <c r="FS188" s="36" t="str">
        <f>IF(AND(Input!$I188="text-tabs",Input!$K188="有"),IF(Input!$M188=1,svg_data!$DX$1,IF(Input!$M188=2,svg_data!$DX$2)),"")</f>
        <v/>
      </c>
      <c r="FT188" s="36" t="str">
        <f>IF(AND(Input!$I188="text-tabs",Input!$K188="有"),Input!$G188,"")</f>
        <v/>
      </c>
      <c r="FU188" s="36" t="str">
        <f>IF(AND(Input!$I188="text-tabs",Input!$K188="有"),IF(Input!$M188=1,svg_data!$DZ$1,IF(Input!$M188=2,svg_data!$DZ$2)),"")</f>
        <v/>
      </c>
      <c r="FV188" s="36" t="str">
        <f>IF(AND(Input!$I188="text-tabs",Input!$K188="有"),Input!$G188,"")</f>
        <v/>
      </c>
      <c r="FW188" s="36" t="str">
        <f>IF(AND(Input!$I188="text-tabs",Input!$K188="有"),IF(Input!$M188=1,svg_data!$EB$1,IF(Input!$M188=2,svg_data!$EB$2)),"")</f>
        <v/>
      </c>
      <c r="FX188" s="36" t="str">
        <f>IF(AND(Input!$I188="text-tabs",Input!$K188="有"),Input!$G188,"")</f>
        <v/>
      </c>
      <c r="FY188" s="36" t="str">
        <f>IF(AND(Input!$I188="text-tabs",Input!$K188="有"),IF(Input!$M188=1,svg_data!$ED$1,IF(Input!$M188=2,svg_data!$ED$2)),"")</f>
        <v/>
      </c>
      <c r="FZ188" s="36" t="str">
        <f>IF(AND(Input!$I188="text-tabs",Input!$K188="有"),Input!$G188,"")</f>
        <v/>
      </c>
      <c r="GA188" s="36" t="str">
        <f>IF(AND(Input!$I188="text-tabs",Input!$K188="有"),IF(Input!$M188=1,svg_data!$EF$1,IF(Input!$M188=2,svg_data!$EF$2)),"")</f>
        <v/>
      </c>
      <c r="GB188" s="36" t="str">
        <f>IF(AND(Input!$I188="text-tabs",Input!$K188="有"),Input!$G188,"")</f>
        <v/>
      </c>
      <c r="GC188" s="36" t="str">
        <f>IF(AND(Input!$I188="text-tabs",Input!$K188="有"),IF(Input!$M188=1,svg_data!$EH$1,IF(Input!$M188=2,svg_data!$EH$2)),"")</f>
        <v/>
      </c>
      <c r="GD188" s="36" t="str">
        <f>IF(AND(Input!$I188="text-tabs",Input!$K188="有"),Input!$G188,"")</f>
        <v/>
      </c>
      <c r="GE188" s="36" t="str">
        <f>IF(AND(Input!$I188="text-tabs",Input!$K188="有"),IF(Input!$M188=1,svg_data!$EJ$1,IF(Input!$M188=2,svg_data!$EJ$2)),"")</f>
        <v/>
      </c>
      <c r="GF188" s="36" t="str">
        <f>IF(AND(Input!$I188="text-tabs",Input!$K188="有"),Input!$G188,"")</f>
        <v/>
      </c>
      <c r="GG188" s="36" t="str">
        <f>IF(AND(Input!$I188="text-tabs",Input!$K188="有"),IF(Input!$M188=1,svg_data!$EL$1,IF(Input!$M188=2,svg_data!$EL$2)),"")</f>
        <v/>
      </c>
      <c r="GH188" s="36" t="str">
        <f>IF(AND(Input!$I188="text-tabs",Input!$K188="有"),Input!$G188,"")</f>
        <v/>
      </c>
      <c r="GI188" s="36" t="str">
        <f>IF(AND(Input!$I188="text-tabs",Input!$K188="有"),IF(Input!$M188=1,svg_data!$EN$1,IF(Input!$M188=2,svg_data!$EN$2)),"")</f>
        <v/>
      </c>
      <c r="GJ188" s="36" t="str">
        <f>IF(AND(Input!$I188="text-tabs",Input!$K188="有"),Input!$G188,"")</f>
        <v/>
      </c>
      <c r="GK188" s="36" t="str">
        <f>IF(AND(Input!$I188="text-tabs",Input!$K188="有"),IF(Input!$M188=1,svg_data!$EP$1,IF(Input!$M188=2,svg_data!$EP$2)),"")</f>
        <v/>
      </c>
      <c r="GL188" s="36" t="str">
        <f>IF(AND(Input!$I188="text-tabs",Input!$K188="有"),Input!$G188,"")</f>
        <v/>
      </c>
      <c r="GM188" s="36" t="str">
        <f>IF(AND(Input!$I188="text-tabs",Input!$K188="有"),svg_data!$ER$1,"")</f>
        <v/>
      </c>
      <c r="GN188" s="36" t="str">
        <f>IF(AND(Input!$I188="text-tabs",Input!$K188="有"),Input!$G188,"")</f>
        <v/>
      </c>
      <c r="GO188" s="36" t="str">
        <f>IF(AND(Input!$I188="text-tabs",Input!$K188="有"),svg_data!$ET$1,"")</f>
        <v/>
      </c>
      <c r="GP188" s="36" t="str">
        <f>IF(AND(Input!$I188="text-tabs",Input!$K188="有"),Input!$G188,"")</f>
        <v/>
      </c>
      <c r="GQ188" s="36" t="str">
        <f>IF(AND(Input!$I188="text-tabs",Input!$K188="有"),svg_data!$EV$1,"")</f>
        <v/>
      </c>
      <c r="GR188" s="36" t="str">
        <f>IF(AND(Input!$I188="text-tabs",Input!$K188="有"),Input!$G188,"")</f>
        <v/>
      </c>
      <c r="GS188" s="36" t="str">
        <f>IF(AND(Input!$I188="text-tabs",Input!$K188="有"),svg_data!$EX$1,"")</f>
        <v/>
      </c>
      <c r="GT188" s="36" t="str">
        <f>IF(AND(Input!$I188="text-tabs",Input!$K188="有"),IF(Input!$O188="無","",svg_data!$EY$1),"")</f>
        <v/>
      </c>
      <c r="GU188" s="36" t="str">
        <f>IF(AND(Input!$I188="text-tabs",Input!$K188="有"),IF(Input!$O188="無","",Input!$G188),"")</f>
        <v/>
      </c>
      <c r="GV188" s="36" t="str">
        <f>IF(AND(Input!$I188="text-tabs",Input!$K188="有"),IF(Input!$O188="無","",Input!$O188),"")</f>
        <v/>
      </c>
      <c r="GW188" s="36" t="str">
        <f>IF(AND(Input!$I188="text-tabs",Input!$K188="有"),IF(Input!$O188="無","",svg_data!$FA$1),"")</f>
        <v/>
      </c>
      <c r="GX188" s="36" t="str">
        <f>IF(AND(Input!$I188="text-tabs",Input!$K188="有"),IF(Input!$O188="無","",Input!$P188),"")</f>
        <v/>
      </c>
      <c r="GY188" s="36" t="str">
        <f>IF(AND(Input!$I188="text-tabs",Input!$K188="有"),IF(Input!$O188="無","",svg_data!$FC$1),"")</f>
        <v/>
      </c>
      <c r="GZ188" s="36" t="str">
        <f>IF(AND(Input!$I188="text-tabs",Input!$K188="有"),svg_data!$FD$1,"")</f>
        <v/>
      </c>
      <c r="HA188" s="36" t="str">
        <f>IF(AND(Input!$I188="text-tabs",Input!$K188="有"),$HA$1,"")</f>
        <v/>
      </c>
      <c r="HB188" s="36" t="str">
        <f>IF(AND(Input!$I188="text-tabs",Input!$V188="有",Input!$W188&lt;&gt;""),$HB$1,"")</f>
        <v/>
      </c>
      <c r="HC188" s="36" t="str">
        <f>IF(AND(Input!$I188="text-tabs",Input!$V188="有",Input!$W188&lt;&gt;""),Input!$U188,"")</f>
        <v/>
      </c>
      <c r="HD188" s="36" t="str">
        <f>IF(AND(Input!$I188="text-tabs",Input!$V188="有",Input!$W188&lt;&gt;""),$HD$1,"")</f>
        <v/>
      </c>
      <c r="HE188" s="36" t="str">
        <f>IF(AND(Input!$I188="text-tabs",Input!$V188="有",Input!$W188&lt;&gt;""),$HE$1,"")</f>
        <v/>
      </c>
      <c r="HF188" s="36" t="str">
        <f>IF(AND(Input!$I188="text-tabs",Input!$V188="有",Input!$W188&lt;&gt;""),$HF$1,"")</f>
        <v/>
      </c>
      <c r="HG188" s="36" t="str">
        <f>IF(AND(Input!$I188="text-tabs",Input!$V188="有",Input!$W188&lt;&gt;""),Input!$X188,"")</f>
        <v/>
      </c>
      <c r="HH188" s="36" t="str">
        <f>IF(AND(Input!$I188="text-tabs",Input!$V188="有",Input!$W188&lt;&gt;""),$HH$1,"")</f>
        <v/>
      </c>
      <c r="HI188" s="36" t="str">
        <f>IF(AND(Input!$I188="text-tabs",Input!$V188="有",Input!$W188&lt;&gt;""),Input!$W188,"")</f>
        <v/>
      </c>
      <c r="HJ188" s="36" t="str">
        <f>IF(AND(Input!$I188="text-tabs",Input!$V188="有",Input!$W188&lt;&gt;""),$HJ$1,"")</f>
        <v/>
      </c>
      <c r="HK188" s="36" t="str">
        <f>IF(AND(Input!$I188="text-tabs",Input!$V188="有",Input!$Y188&lt;&gt;"無"),$HK$1,"")</f>
        <v/>
      </c>
      <c r="HL188" s="36" t="str">
        <f>IF(AND(Input!$I188="text-tabs",Input!$V188="有",Input!$Y188&lt;&gt;"無"),$HF$1,"")</f>
        <v/>
      </c>
      <c r="HM188" s="36" t="str">
        <f>IF(AND(Input!$I188="text-tabs",Input!$V188="有",Input!$Y188&lt;&gt;"無"),Input!$Z188,"")</f>
        <v/>
      </c>
      <c r="HN188" s="36" t="str">
        <f>IF(AND(Input!$I188="text-tabs",Input!$V188="有",Input!$Y188&lt;&gt;"無"),$HH$1,"")</f>
        <v/>
      </c>
      <c r="HO188" s="36" t="str">
        <f>IF(AND(Input!$I188="text-tabs",Input!$V188="有",Input!$Y188&lt;&gt;"無"),Input!$Y188,"")</f>
        <v/>
      </c>
      <c r="HP188" s="36" t="str">
        <f>IF(AND(Input!$I188="text-tabs",Input!$V188="有",Input!$Y188&lt;&gt;"無"),$HJ$1,"")</f>
        <v/>
      </c>
      <c r="HQ188" s="36" t="str">
        <f>IF(AND(Input!$I188="text-tabs",Input!$V188="有",Input!$AA188&lt;&gt;"無"),$HQ$1,"")</f>
        <v/>
      </c>
      <c r="HR188" s="36" t="str">
        <f>IF(AND(Input!$I188="text-tabs",Input!$V188="有",Input!$AA188&lt;&gt;"無"),$HR$1,"")</f>
        <v/>
      </c>
      <c r="HS188" s="36" t="str">
        <f>IF(AND(Input!$I188="text-tabs",Input!$V188="有",Input!$AA188&lt;&gt;"無"),Input!$AB188,"")</f>
        <v/>
      </c>
      <c r="HT188" s="36" t="str">
        <f>IF(AND(Input!$I188="text-tabs",Input!$V188="有",Input!$AA188&lt;&gt;"無"),$HT$1,"")</f>
        <v/>
      </c>
      <c r="HU188" s="36" t="str">
        <f>IF(AND(Input!$I188="text-tabs",Input!$V188="有",Input!$AA188&lt;&gt;"無"),Input!$AA188,"")</f>
        <v/>
      </c>
      <c r="HV188" s="36" t="str">
        <f>IF(AND(Input!$I188="text-tabs",Input!$V188="有",Input!$AA188&lt;&gt;"無"),$HV$1,"")</f>
        <v/>
      </c>
      <c r="HW188" s="36" t="str">
        <f>IF(AND(Input!$I188="text-tabs",Input!$V188="有",Input!$AC188&lt;&gt;"無"),$HW$1,"")</f>
        <v/>
      </c>
      <c r="HX188" s="36" t="str">
        <f>IF(AND(Input!$I188="text-tabs",Input!$V188="有",Input!$AC188&lt;&gt;"無"),$HX$1,"")</f>
        <v/>
      </c>
      <c r="HY188" s="36" t="str">
        <f>IF(AND(Input!$I188="text-tabs",Input!$V188="有",Input!$AC188&lt;&gt;"無"),Input!$AD188,"")</f>
        <v/>
      </c>
      <c r="HZ188" s="36" t="str">
        <f>IF(AND(Input!$I188="text-tabs",Input!$V188="有",Input!$AC188&lt;&gt;"無"),$HZ$1,"")</f>
        <v/>
      </c>
      <c r="IA188" s="36" t="str">
        <f>IF(AND(Input!$I188="text-tabs",Input!$V188="有",Input!$AC188&lt;&gt;"無"),Input!$AC188,"")</f>
        <v/>
      </c>
      <c r="IB188" s="36" t="str">
        <f>IF(AND(Input!$I188="text-tabs",Input!$V188="有",Input!$AC188&lt;&gt;"無"),$IB$1,"")</f>
        <v/>
      </c>
      <c r="IC188" s="36" t="str">
        <f>IF(AND(Input!$I188="text-tabs",Input!$V188="有",Input!$AE188&lt;&gt;"無"),$IC$1,"")</f>
        <v/>
      </c>
      <c r="ID188" s="36" t="str">
        <f>IF(AND(Input!$I188="text-tabs",Input!$V188="有",Input!$AE188&lt;&gt;"無"),$HF$1,"")</f>
        <v/>
      </c>
      <c r="IE188" s="36" t="str">
        <f>IF(AND(Input!$I188="text-tabs",Input!$V188="有",Input!$AE188&lt;&gt;"無"),Input!$AF188,"")</f>
        <v/>
      </c>
      <c r="IF188" s="36" t="str">
        <f>IF(AND(Input!$I188="text-tabs",Input!$V188="有",Input!$AE188&lt;&gt;"無"),$HH$1,"")</f>
        <v/>
      </c>
      <c r="IG188" s="36" t="str">
        <f>IF(AND(Input!$I188="text-tabs",Input!$V188="有",Input!$AE188&lt;&gt;"無"),Input!$AE188,"")</f>
        <v/>
      </c>
      <c r="IH188" s="36" t="str">
        <f>IF(AND(Input!$I188="text-tabs",Input!$V188="有",Input!$AE188&lt;&gt;"無"),$HJ$1,"")</f>
        <v/>
      </c>
      <c r="II188" s="36" t="str">
        <f>IF(AND(Input!$I188="text-tabs",Input!$V188="有"),$II$1,"")</f>
        <v/>
      </c>
      <c r="IJ188" s="36" t="str">
        <f>IF(AND(Input!$I188="text-tabs",Input!$AG188="有"),$IJ$1,"")</f>
        <v/>
      </c>
      <c r="IK188" s="36" t="str">
        <f>IF(AND(Input!$I188="text-tabs",Input!$AG188="有"),Input!$AH188,"")</f>
        <v/>
      </c>
      <c r="IL188" s="36" t="str">
        <f>IF(AND(Input!$I188="text-tabs",Input!$AG188="有"),$IL$1,"")</f>
        <v/>
      </c>
      <c r="IM188" s="36" t="str">
        <f>IF(AND(Input!$I188="text-tabs",Input!$AG188="有"),Input!$AI188,"")</f>
        <v/>
      </c>
      <c r="IN188" s="36" t="str">
        <f>IF(AND(Input!$I188="text-tabs",Input!$AG188="有"),$IN$1,"")</f>
        <v/>
      </c>
      <c r="IO188" s="36" t="str">
        <f>IF(Input!$I188="text-tabs",$IO$1,"")</f>
        <v/>
      </c>
      <c r="IP188" s="36" t="str">
        <f>IF(Input!$I188="event",$IP$1,"")</f>
        <v/>
      </c>
      <c r="IQ188" s="36" t="str">
        <f>IF(Input!$I188="event",Input!$R188,"")</f>
        <v/>
      </c>
      <c r="IR188" s="36" t="str">
        <f>IF(Input!$I188="event",$IR$1,"")</f>
        <v/>
      </c>
      <c r="IS188" s="36" t="str">
        <f>IF(Input!$I188="event",$IS$1,"")</f>
        <v/>
      </c>
      <c r="IT188" s="36" t="str">
        <f>IF(Input!$I188="event",Input!$Q188,"")</f>
        <v/>
      </c>
      <c r="IU188" s="36" t="str">
        <f>IF(Input!$I188="event",$IU$1,"")</f>
        <v/>
      </c>
      <c r="IV188" s="36" t="str">
        <f>IF(Input!$I188="image",$IV$1,"")</f>
        <v/>
      </c>
      <c r="IW188" s="36" t="str">
        <f>IF(Input!$I188="image",Input!$S188,"")</f>
        <v/>
      </c>
      <c r="IX188" s="36" t="str">
        <f>IF(Input!$I188="image",$IX$1,"")</f>
        <v/>
      </c>
      <c r="IY188" s="36" t="str">
        <f>IF(AND(Input!$I188="image",Input!$V188="無"),$IY$1,"")</f>
        <v/>
      </c>
      <c r="IZ188" s="36" t="str">
        <f>IF(AND(Input!$I188="image",Input!$V188="無"),Input!$B188,"")</f>
        <v/>
      </c>
      <c r="JA188" s="36" t="str">
        <f>IF(AND(Input!$I188="image",Input!$V188="無"),$JA$1,"")</f>
        <v/>
      </c>
      <c r="JB188" s="36" t="str">
        <f>IF(AND(Input!$I188="image",Input!$V188="有"),$JB$1,"")</f>
        <v/>
      </c>
      <c r="JC188" s="36" t="str">
        <f>IF(AND(Input!$I188="image",Input!$V188="有"),Input!$W188,"")</f>
        <v/>
      </c>
      <c r="JD188" s="36" t="str">
        <f>IF(AND(Input!$I188="image",Input!$V188="有"),$JD$1,"")</f>
        <v/>
      </c>
      <c r="JE188" s="36" t="str">
        <f>IF(AND(Input!$I188="image",Input!$V188="有"),Input!$X188,"")</f>
        <v/>
      </c>
      <c r="JF188" s="36" t="str">
        <f>IF(AND(Input!$I188="image",Input!$V188="有"),$JF$1,"")</f>
        <v/>
      </c>
      <c r="JG188" s="36" t="str">
        <f>IF(Input!$I188="embed",$JG$1,"")</f>
        <v/>
      </c>
      <c r="JH188" s="36" t="str">
        <f>IF(Input!$I188="embed",Input!$X188,"")</f>
        <v/>
      </c>
      <c r="JI188" s="36" t="str">
        <f>IF(Input!$I188="embed",$JI$1,"")</f>
        <v/>
      </c>
      <c r="JJ188" s="36" t="str">
        <f>IF(Input!$I188="embed",$JJ$1,"")</f>
        <v/>
      </c>
      <c r="JK188" s="36" t="str">
        <f>IF(Input!$I188="embed",Input!$R188,"")</f>
        <v/>
      </c>
      <c r="JL188" s="36" t="str">
        <f>IF(Input!$I188="embed",$JL$1,"")</f>
        <v/>
      </c>
      <c r="JM188" s="36" t="str">
        <f>IF(Input!$I188="table",Input!$AI188,"")</f>
        <v/>
      </c>
      <c r="JN188" s="36" t="str">
        <f>IF(Input!$I188="table",Input!$AJ188,"")</f>
        <v/>
      </c>
      <c r="JO188" s="36" t="s">
        <v>0</v>
      </c>
      <c r="JP188" s="36" t="str">
        <f t="shared" si="8"/>
        <v/>
      </c>
    </row>
    <row r="189" spans="1:276" s="36" customFormat="1">
      <c r="A189" s="39" t="str">
        <f t="shared" si="7"/>
        <v>"0":{"category":"未記入","class":"0","id":"0","titleShadow":"",}</v>
      </c>
      <c r="B189" s="36" t="s">
        <v>5</v>
      </c>
      <c r="C189" s="40">
        <f>Input!$G189</f>
        <v>0</v>
      </c>
      <c r="D189" s="36" t="s">
        <v>210</v>
      </c>
      <c r="E189" s="36" t="s">
        <v>23</v>
      </c>
      <c r="F189" s="36" t="str">
        <f>IF(Input!$C189&lt;&gt;"",Input!$C189,"未記入")</f>
        <v>未記入</v>
      </c>
      <c r="G189" s="36" t="s">
        <v>3</v>
      </c>
      <c r="H189" s="36" t="s">
        <v>1</v>
      </c>
      <c r="I189" s="36">
        <f>Input!$I189</f>
        <v>0</v>
      </c>
      <c r="J189" s="36" t="s">
        <v>3</v>
      </c>
      <c r="K189" s="36" t="s">
        <v>4</v>
      </c>
      <c r="L189" s="40">
        <f>Input!$G189</f>
        <v>0</v>
      </c>
      <c r="M189" s="36" t="s">
        <v>3</v>
      </c>
      <c r="N189" s="36" t="str">
        <f>IF(Input!$D189="有",$N$1,"")</f>
        <v/>
      </c>
      <c r="O189" s="36" t="str">
        <f>IF(Input!$D189="有",Input!$A189,"")</f>
        <v/>
      </c>
      <c r="P189" s="36" t="str">
        <f>IF(Input!$D189="有",$P$1,"")</f>
        <v/>
      </c>
      <c r="Q189" s="36" t="str">
        <f>IF(Input!$D189="有",$Q$1,"")</f>
        <v/>
      </c>
      <c r="R189" s="36" t="str">
        <f>IF(Input!$D189="有",LEFT(Input!$E189,1),"")</f>
        <v/>
      </c>
      <c r="S189" s="36" t="str">
        <f>IF(Input!$D189="有",$S$1,"")</f>
        <v/>
      </c>
      <c r="T189" s="36" t="str">
        <f>IF(Input!$D189="有",$T$1,"")</f>
        <v/>
      </c>
      <c r="U189" s="36" t="str">
        <f>IF(Input!$D189="有",Input!$F189,"")</f>
        <v/>
      </c>
      <c r="V189" s="36" t="str">
        <f>IF(Input!$D189="有",$V$1,"")</f>
        <v/>
      </c>
      <c r="W189" s="36" t="s">
        <v>205</v>
      </c>
      <c r="X189" s="36" t="str">
        <f>IF(Input!$H189="有","true",IF(Input!$H189="無","false",""))</f>
        <v/>
      </c>
      <c r="Y189" s="36" t="s">
        <v>3</v>
      </c>
      <c r="Z189" s="36" t="str">
        <f>IF(OR(Input!$I189="text-tabs",Input!$I189="text"),$Z$1,"")</f>
        <v/>
      </c>
      <c r="AA189" s="36" t="str">
        <f>IF(OR(Input!$I189="text-tabs",Input!$I189="text"),Input!$B189,"")</f>
        <v/>
      </c>
      <c r="AB189" s="36" t="str">
        <f>IF(OR(Input!$I189="text-tabs",Input!$I189="text"),$AB$1,"")</f>
        <v/>
      </c>
      <c r="AC189" s="36" t="str">
        <f>IF(AND(OR(Input!$I189="text-tabs",Input!$I189="text"),Input!$T189="無"),$AC$1,"")</f>
        <v/>
      </c>
      <c r="AD189" s="36" t="str">
        <f>IF(AND(OR(Input!$I189="text-tabs",Input!$I189="text"),Input!$T189="無"),Input!$S189,"")</f>
        <v/>
      </c>
      <c r="AE189" s="36" t="str">
        <f>IF(AND(OR(Input!$I189="text-tabs",Input!$I189="text"),Input!$T189="無"),$AE$1,"")</f>
        <v/>
      </c>
      <c r="AF189" s="36" t="str">
        <f>IF(AND(OR(Input!$I189="text-tabs",Input!$I189="text"),Input!$S189="無"),$AF$1,"")</f>
        <v/>
      </c>
      <c r="AG189" s="36" t="str">
        <f>IF(AND(OR(Input!$I189="text-tabs",Input!$I189="text"),Input!$S189="無"),Input!$T189,"")</f>
        <v/>
      </c>
      <c r="AH189" s="36" t="str">
        <f>IF(AND(OR(Input!$I189="text-tabs",Input!$I189="text"),Input!$S189="無"),$AH$1,"")</f>
        <v/>
      </c>
      <c r="AI189" s="36" t="str">
        <f>IF(Input!$I189="text",$AI$1,"")</f>
        <v/>
      </c>
      <c r="AJ189" s="36" t="str">
        <f>IF(Input!$I189="text",Input!$R189,"")</f>
        <v/>
      </c>
      <c r="AK189" s="36" t="str">
        <f>IF(Input!$I189="text",$AK$1,"")</f>
        <v/>
      </c>
      <c r="AL189" s="36" t="str">
        <f>IF(Input!$I189="text-tabs",$AL$1,"")</f>
        <v/>
      </c>
      <c r="AM189" s="36" t="str">
        <f>IF(Input!$I189="text-tabs",$AM$1,"")</f>
        <v/>
      </c>
      <c r="AN189" s="36" t="str">
        <f>IF(Input!$I189="text-tabs",Input!$J189,"")</f>
        <v/>
      </c>
      <c r="AO189" s="36" t="str">
        <f>IF(Input!$I189="text-tabs",$AO$1,"")</f>
        <v/>
      </c>
      <c r="AP189" s="36" t="str">
        <f>IF(Input!$I189="text-tabs",Input!$R189,"")</f>
        <v/>
      </c>
      <c r="AQ189" s="36" t="str">
        <f>IF(Input!$I189="text-tabs",$AQ$1,"")</f>
        <v/>
      </c>
      <c r="AR189" s="36" t="str">
        <f>IF(AND(Input!$I189="text-tabs",Input!$K189="有"),$AR$1,"")</f>
        <v/>
      </c>
      <c r="AS189" s="36" t="str">
        <f>IF(AND(Input!$I189="text-tabs",Input!$K189="有"),Input!$L189,"")</f>
        <v/>
      </c>
      <c r="AT189" s="36" t="str">
        <f>IF(AND(Input!$I189="text-tabs",Input!$K189="有"),$AT$1,"")</f>
        <v/>
      </c>
      <c r="AU189" s="36" t="str">
        <f>IF(AND(Input!$I189="text-tabs",Input!$K189="有"),Input!$N189,"")</f>
        <v/>
      </c>
      <c r="AV189" s="36" t="str">
        <f>IF(AND(Input!$I189="text-tabs",Input!$K189="有"),"&lt;br&gt;","")</f>
        <v/>
      </c>
      <c r="AW189" s="36" t="str">
        <f>IF(AND(Input!$I189="text-tabs",Input!$K189="有"),IF(Input!$M189=1,svg_data!$A$1,IF(Input!$M189=2,svg_data!$A$2)),"")</f>
        <v/>
      </c>
      <c r="AX189" s="36" t="str">
        <f>IF(AND(Input!$I189="text-tabs",Input!$K189="有"),Input!$G189,"")</f>
        <v/>
      </c>
      <c r="AY189" s="36" t="str">
        <f>IF(AND(Input!$I189="text-tabs",Input!$K189="有"),IF(Input!$M189=1,svg_data!$C$1,IF(Input!$M189=2,svg_data!$C$2)),"")</f>
        <v/>
      </c>
      <c r="AZ189" s="36" t="str">
        <f>IF(AND(Input!$I189="text-tabs",Input!$K189="有"),Input!$G189,"")</f>
        <v/>
      </c>
      <c r="BA189" s="36" t="str">
        <f>IF(AND(Input!$I189="text-tabs",Input!$K189="有"),IF(Input!$M189=1,svg_data!$E$1,IF(Input!$M189=2,svg_data!$E$2)),"")</f>
        <v/>
      </c>
      <c r="BB189" s="36" t="str">
        <f>IF(AND(Input!$I189="text-tabs",Input!$K189="有"),Input!$G189,"")</f>
        <v/>
      </c>
      <c r="BC189" s="36" t="str">
        <f>IF(AND(Input!$I189="text-tabs",Input!$K189="有"),IF(Input!$M189=1,svg_data!$G$1,IF(Input!$M189=2,svg_data!$G$2)),"")</f>
        <v/>
      </c>
      <c r="BD189" s="36" t="str">
        <f>IF(AND(Input!$I189="text-tabs",Input!$K189="有"),Input!$G189,"")</f>
        <v/>
      </c>
      <c r="BE189" s="36" t="str">
        <f>IF(AND(Input!$I189="text-tabs",Input!$K189="有"),IF(Input!$M189=1,svg_data!$I$1,IF(Input!$M189=2,svg_data!$I$2)),"")</f>
        <v/>
      </c>
      <c r="BF189" s="36" t="str">
        <f>IF(AND(Input!$I189="text-tabs",Input!$K189="有"),Input!$G189,"")</f>
        <v/>
      </c>
      <c r="BG189" s="36" t="str">
        <f>IF(AND(Input!$I189="text-tabs",Input!$K189="有"),IF(Input!$M189=1,svg_data!$K$1,IF(Input!$M189=2,svg_data!$K$2)),"")</f>
        <v/>
      </c>
      <c r="BH189" s="36" t="str">
        <f>IF(AND(Input!$I189="text-tabs",Input!$K189="有"),Input!$G189,"")</f>
        <v/>
      </c>
      <c r="BI189" s="36" t="str">
        <f>IF(AND(Input!$I189="text-tabs",Input!$K189="有"),IF(Input!$M189=1,svg_data!$M$1,IF(Input!$M189=2,svg_data!$M$2)),"")</f>
        <v/>
      </c>
      <c r="BJ189" s="36" t="str">
        <f>IF(AND(Input!$I189="text-tabs",Input!$K189="有"),Input!$G189,"")</f>
        <v/>
      </c>
      <c r="BK189" s="36" t="str">
        <f>IF(AND(Input!$I189="text-tabs",Input!$K189="有"),IF(Input!$M189=1,svg_data!$O$1,IF(Input!$M189=2,svg_data!$O$2)),"")</f>
        <v/>
      </c>
      <c r="BL189" s="36" t="str">
        <f>IF(AND(Input!$I189="text-tabs",Input!$K189="有"),Input!$G189,"")</f>
        <v/>
      </c>
      <c r="BM189" s="36" t="str">
        <f>IF(AND(Input!$I189="text-tabs",Input!$K189="有"),IF(Input!$M189=1,svg_data!$Q$1,IF(Input!$M189=2,svg_data!$Q$2)),"")</f>
        <v/>
      </c>
      <c r="BN189" s="36" t="str">
        <f>IF(AND(Input!$I189="text-tabs",Input!$K189="有"),Input!$G189,"")</f>
        <v/>
      </c>
      <c r="BO189" s="36" t="str">
        <f>IF(AND(Input!$I189="text-tabs",Input!$K189="有"),IF(Input!$M189=1,svg_data!$S$1,IF(Input!$M189=2,svg_data!$S$2)),"")</f>
        <v/>
      </c>
      <c r="BP189" s="36" t="str">
        <f>IF(AND(Input!$I189="text-tabs",Input!$K189="有"),Input!$G189,"")</f>
        <v/>
      </c>
      <c r="BQ189" s="36" t="str">
        <f>IF(AND(Input!$I189="text-tabs",Input!$K189="有"),IF(Input!$M189=1,svg_data!$U$1,IF(Input!$M189=2,svg_data!$U$2)),"")</f>
        <v/>
      </c>
      <c r="BR189" s="36" t="str">
        <f>IF(AND(Input!$I189="text-tabs",Input!$K189="有"),Input!$G189,"")</f>
        <v/>
      </c>
      <c r="BS189" s="36" t="str">
        <f>IF(AND(Input!$I189="text-tabs",Input!$K189="有"),IF(Input!$M189=1,svg_data!$W$1,IF(Input!$M189=2,svg_data!$W$2)),"")</f>
        <v/>
      </c>
      <c r="BT189" s="36" t="str">
        <f>IF(AND(Input!$I189="text-tabs",Input!$K189="有"),Input!$G189,"")</f>
        <v/>
      </c>
      <c r="BU189" s="36" t="str">
        <f>IF(AND(Input!$I189="text-tabs",Input!$K189="有"),IF(Input!$M189=1,svg_data!$Y$1,IF(Input!$M189=2,svg_data!$Y$2)),"")</f>
        <v/>
      </c>
      <c r="BV189" s="36" t="str">
        <f>IF(AND(Input!$I189="text-tabs",Input!$K189="有"),Input!$G189,"")</f>
        <v/>
      </c>
      <c r="BW189" s="36" t="str">
        <f>IF(AND(Input!$I189="text-tabs",Input!$K189="有"),IF(Input!$M189=1,svg_data!$AA$1,IF(Input!$M189=2,svg_data!$AA$2)),"")</f>
        <v/>
      </c>
      <c r="BX189" s="36" t="str">
        <f>IF(AND(Input!$I189="text-tabs",Input!$K189="有"),Input!$G189,"")</f>
        <v/>
      </c>
      <c r="BY189" s="36" t="str">
        <f>IF(AND(Input!$I189="text-tabs",Input!$K189="有"),IF(Input!$M189=1,svg_data!$AC$1,IF(Input!$M189=2,svg_data!$AC$2)),"")</f>
        <v/>
      </c>
      <c r="BZ189" s="36" t="str">
        <f>IF(AND(Input!$I189="text-tabs",Input!$K189="有"),Input!$G189,"")</f>
        <v/>
      </c>
      <c r="CA189" s="36" t="str">
        <f>IF(AND(Input!$I189="text-tabs",Input!$K189="有"),IF(Input!$M189=1,svg_data!$AE$1,IF(Input!$M189=2,svg_data!$AE$2)),"")</f>
        <v/>
      </c>
      <c r="CB189" s="36" t="str">
        <f>IF(AND(Input!$I189="text-tabs",Input!$K189="有"),Input!$G189,"")</f>
        <v/>
      </c>
      <c r="CC189" s="36" t="str">
        <f>IF(AND(Input!$I189="text-tabs",Input!$K189="有"),IF(Input!$M189=1,svg_data!$AG$1,IF(Input!$M189=2,svg_data!$AG$2)),"")</f>
        <v/>
      </c>
      <c r="CD189" s="36" t="str">
        <f>IF(AND(Input!$I189="text-tabs",Input!$K189="有"),Input!$G189,"")</f>
        <v/>
      </c>
      <c r="CE189" s="36" t="str">
        <f>IF(AND(Input!$I189="text-tabs",Input!$K189="有"),IF(Input!$M189=1,svg_data!$AI$1,IF(Input!$M189=2,svg_data!$AI$2)),"")</f>
        <v/>
      </c>
      <c r="CF189" s="36" t="str">
        <f>IF(AND(Input!$I189="text-tabs",Input!$K189="有"),Input!$G189,"")</f>
        <v/>
      </c>
      <c r="CG189" s="36" t="str">
        <f>IF(AND(Input!$I189="text-tabs",Input!$K189="有"),IF(Input!$M189=1,svg_data!$AK$1,IF(Input!$M189=2,svg_data!$AK$2)),"")</f>
        <v/>
      </c>
      <c r="CH189" s="36" t="str">
        <f>IF(AND(Input!$I189="text-tabs",Input!$K189="有"),Input!$G189,"")</f>
        <v/>
      </c>
      <c r="CI189" s="36" t="str">
        <f>IF(AND(Input!$I189="text-tabs",Input!$K189="有"),IF(Input!$M189=1,svg_data!$AM$1,IF(Input!$M189=2,svg_data!$AM$2)),"")</f>
        <v/>
      </c>
      <c r="CJ189" s="36" t="str">
        <f>IF(AND(Input!$I189="text-tabs",Input!$K189="有"),Input!$G189,"")</f>
        <v/>
      </c>
      <c r="CK189" s="36" t="str">
        <f>IF(AND(Input!$I189="text-tabs",Input!$K189="有"),IF(Input!$M189=1,svg_data!$AO$1,IF(Input!$M189=2,svg_data!$AO$2)),"")</f>
        <v/>
      </c>
      <c r="CL189" s="36" t="str">
        <f>IF(AND(Input!$I189="text-tabs",Input!$K189="有"),Input!$G189,"")</f>
        <v/>
      </c>
      <c r="CM189" s="36" t="str">
        <f>IF(AND(Input!$I189="text-tabs",Input!$K189="有"),IF(Input!$M189=1,svg_data!$AQ$1,IF(Input!$M189=2,svg_data!$AQ$2)),"")</f>
        <v/>
      </c>
      <c r="CN189" s="36" t="str">
        <f>IF(AND(Input!$I189="text-tabs",Input!$K189="有"),Input!$G189,"")</f>
        <v/>
      </c>
      <c r="CO189" s="36" t="str">
        <f>IF(AND(Input!$I189="text-tabs",Input!$K189="有"),IF(Input!$M189=1,svg_data!$AS$1,IF(Input!$M189=2,svg_data!$AS$2)),"")</f>
        <v/>
      </c>
      <c r="CP189" s="36" t="str">
        <f>IF(AND(Input!$I189="text-tabs",Input!$K189="有"),Input!$G189,"")</f>
        <v/>
      </c>
      <c r="CQ189" s="36" t="str">
        <f>IF(AND(Input!$I189="text-tabs",Input!$K189="有"),IF(Input!$M189=1,svg_data!$AU$1,IF(Input!$M189=2,svg_data!$AU$2)),"")</f>
        <v/>
      </c>
      <c r="CR189" s="36" t="str">
        <f>IF(AND(Input!$I189="text-tabs",Input!$K189="有"),Input!$G189,"")</f>
        <v/>
      </c>
      <c r="CS189" s="36" t="str">
        <f>IF(AND(Input!$I189="text-tabs",Input!$K189="有"),IF(Input!$M189=1,svg_data!$AW$1,IF(Input!$M189=2,svg_data!$AW$2)),"")</f>
        <v/>
      </c>
      <c r="CT189" s="36" t="str">
        <f>IF(AND(Input!$I189="text-tabs",Input!$K189="有"),Input!$G189,"")</f>
        <v/>
      </c>
      <c r="CU189" s="36" t="str">
        <f>IF(AND(Input!$I189="text-tabs",Input!$K189="有"),IF(Input!$M189=1,svg_data!$AY$1,IF(Input!$M189=2,svg_data!$AY$2)),"")</f>
        <v/>
      </c>
      <c r="CV189" s="36" t="str">
        <f>IF(AND(Input!$I189="text-tabs",Input!$K189="有"),Input!$G189,"")</f>
        <v/>
      </c>
      <c r="CW189" s="36" t="str">
        <f>IF(AND(Input!$I189="text-tabs",Input!$K189="有"),IF(Input!$M189=1,svg_data!$BA$1,IF(Input!$M189=2,svg_data!$BA$2)),"")</f>
        <v/>
      </c>
      <c r="CX189" s="36" t="str">
        <f>IF(AND(Input!$I189="text-tabs",Input!$K189="有"),Input!$G189,"")</f>
        <v/>
      </c>
      <c r="CY189" s="36" t="str">
        <f>IF(AND(Input!$I189="text-tabs",Input!$K189="有"),IF(Input!$M189=1,svg_data!$BC$1,IF(Input!$M189=2,svg_data!$BC$2)),"")</f>
        <v/>
      </c>
      <c r="CZ189" s="36" t="str">
        <f>IF(AND(Input!$I189="text-tabs",Input!$K189="有"),Input!$G189,"")</f>
        <v/>
      </c>
      <c r="DA189" s="36" t="str">
        <f>IF(AND(Input!$I189="text-tabs",Input!$K189="有"),IF(Input!$M189=1,svg_data!$BE$1,IF(Input!$M189=2,svg_data!$BE$2)),"")</f>
        <v/>
      </c>
      <c r="DB189" s="36" t="str">
        <f>IF(AND(Input!$I189="text-tabs",Input!$K189="有"),Input!$G189,"")</f>
        <v/>
      </c>
      <c r="DC189" s="36" t="str">
        <f>IF(AND(Input!$I189="text-tabs",Input!$K189="有"),IF(Input!$M189=1,svg_data!$BG$1,IF(Input!$M189=2,svg_data!$BG$2)),"")</f>
        <v/>
      </c>
      <c r="DD189" s="36" t="str">
        <f>IF(AND(Input!$I189="text-tabs",Input!$K189="有"),Input!$G189,"")</f>
        <v/>
      </c>
      <c r="DE189" s="36" t="str">
        <f>IF(AND(Input!$I189="text-tabs",Input!$K189="有"),IF(Input!$M189=1,svg_data!$BI$1,IF(Input!$M189=2,svg_data!$BI$2)),"")</f>
        <v/>
      </c>
      <c r="DF189" s="36" t="str">
        <f>IF(AND(Input!$I189="text-tabs",Input!$K189="有"),Input!$G189,"")</f>
        <v/>
      </c>
      <c r="DG189" s="36" t="str">
        <f>IF(AND(Input!$I189="text-tabs",Input!$K189="有"),IF(Input!$M189=1,svg_data!$BK$1,IF(Input!$M189=2,svg_data!$BK$2)),"")</f>
        <v/>
      </c>
      <c r="DH189" s="36" t="str">
        <f>IF(AND(Input!$I189="text-tabs",Input!$K189="有"),Input!$G189,"")</f>
        <v/>
      </c>
      <c r="DI189" s="36" t="str">
        <f>IF(AND(Input!$I189="text-tabs",Input!$K189="有"),IF(Input!$M189=1,svg_data!$BM$1,IF(Input!$M189=2,svg_data!$BM$2)),"")</f>
        <v/>
      </c>
      <c r="DJ189" s="36" t="str">
        <f>IF(AND(Input!$I189="text-tabs",Input!$K189="有"),svg_data!$BN$1,"")</f>
        <v/>
      </c>
      <c r="DK189" s="36" t="str">
        <f>IF(AND(Input!$I189="text-tabs",Input!$K189="有"),Input!$G189,"")</f>
        <v/>
      </c>
      <c r="DL189" s="36" t="str">
        <f>IF(AND(Input!$I189="text-tabs",Input!$K189="有"),svg_data!$BP$1,"")</f>
        <v/>
      </c>
      <c r="DM189" s="36" t="str">
        <f>IF(AND(Input!$I189="text-tabs",Input!$K189="有"),svg_data!$BQ$1,"")</f>
        <v/>
      </c>
      <c r="DN189" s="36" t="str">
        <f>IF(AND(Input!$I189="text-tabs",Input!$K189="有"),Input!$G189,"")</f>
        <v/>
      </c>
      <c r="DO189" s="36" t="str">
        <f>IF(AND(Input!$I189="text-tabs",Input!$K189="有"),svg_data!$BS$1,"")</f>
        <v/>
      </c>
      <c r="DP189" s="36" t="str">
        <f>IF(AND(Input!$I189="text-tabs",Input!$K189="有"),Input!$G189,"")</f>
        <v/>
      </c>
      <c r="DQ189" s="36" t="str">
        <f>IF(AND(Input!$I189="text-tabs",Input!$K189="有"),svg_data!$BU$1,"")</f>
        <v/>
      </c>
      <c r="DR189" s="36" t="str">
        <f>IF(AND(Input!$I189="text-tabs",Input!$K189="有"),Input!$G189,"")</f>
        <v/>
      </c>
      <c r="DS189" s="36" t="str">
        <f>IF(AND(Input!$I189="text-tabs",Input!$K189="有"),IF(Input!$M189=1,svg_data!$BW$1,IF(Input!$M189=2,svg_data!$BW$2)),"")</f>
        <v/>
      </c>
      <c r="DT189" s="36" t="str">
        <f>IF(AND(Input!$I189="text-tabs",Input!$K189="有"),IF(Input!$M189=1,svg_data!$BY$1,IF(Input!$M189=2,"")),"")</f>
        <v/>
      </c>
      <c r="DU189" s="36" t="str">
        <f>IF(AND(Input!$I189="text-tabs",Input!$K189="有"),IF(Input!$M189=1,Input!$G189,IF(Input!$M189=2,"")),"")</f>
        <v/>
      </c>
      <c r="DV189" s="42" t="str">
        <f>IF(AND(Input!$I189="text-tabs",Input!$K189="有"),IF(Input!$M189=1,svg_data!$CA$1,IF(Input!$M189=2,svg_data!$CA$2)),"")</f>
        <v/>
      </c>
      <c r="DW189" s="36" t="str">
        <f>IF(AND(Input!$I189="text-tabs",Input!$K189="有"),IF(Input!$M189=1,svg_data!$CB$1,IF(Input!$M189=2,svg_data!$CB$2)),"")</f>
        <v/>
      </c>
      <c r="DX189" s="36" t="str">
        <f>IF(AND(Input!$I189="text-tabs",Input!$K189="有"),Input!$G189,"")</f>
        <v/>
      </c>
      <c r="DY189" s="36" t="str">
        <f>IF(AND(Input!$I189="text-tabs",Input!$K189="有"),IF(Input!$M189=1,svg_data!$CD$1,IF(Input!$M189=2,svg_data!$CD$2)),"")</f>
        <v/>
      </c>
      <c r="DZ189" s="36" t="str">
        <f>IF(AND(Input!$I189="text-tabs",Input!$K189="有"),Input!$G189,"")</f>
        <v/>
      </c>
      <c r="EA189" s="36" t="str">
        <f>IF(AND(Input!$I189="text-tabs",Input!$K189="有"),IF(Input!$M189=1,svg_data!$CF$1,IF(Input!$M189=2,svg_data!$CF$2)),"")</f>
        <v/>
      </c>
      <c r="EB189" s="36" t="str">
        <f>IF(AND(Input!$I189="text-tabs",Input!$K189="有"),Input!$G189,"")</f>
        <v/>
      </c>
      <c r="EC189" s="36" t="str">
        <f>IF(AND(Input!$I189="text-tabs",Input!$K189="有"),IF(Input!$M189=1,svg_data!$CH$1,IF(Input!$M189=2,svg_data!$CH$2)),"")</f>
        <v/>
      </c>
      <c r="ED189" s="36" t="str">
        <f>IF(AND(Input!$I189="text-tabs",Input!$K189="有"),Input!$G189,"")</f>
        <v/>
      </c>
      <c r="EE189" s="36" t="str">
        <f>IF(AND(Input!$I189="text-tabs",Input!$K189="有"),IF(Input!$M189=1,svg_data!$CJ$1,IF(Input!$M189=2,svg_data!$CJ$2)),"")</f>
        <v/>
      </c>
      <c r="EF189" s="36" t="str">
        <f>IF(AND(Input!$I189="text-tabs",Input!$K189="有"),Input!$G189,"")</f>
        <v/>
      </c>
      <c r="EG189" s="36" t="str">
        <f>IF(AND(Input!$I189="text-tabs",Input!$K189="有"),IF(Input!$M189=1,svg_data!$CL$1,IF(Input!$M189=2,svg_data!$CL$2)),"")</f>
        <v/>
      </c>
      <c r="EH189" s="36" t="str">
        <f>IF(AND(Input!$I189="text-tabs",Input!$K189="有"),Input!$G189,"")</f>
        <v/>
      </c>
      <c r="EI189" s="36" t="str">
        <f>IF(AND(Input!$I189="text-tabs",Input!$K189="有"),IF(Input!$M189=1,svg_data!$CN$1,IF(Input!$M189=2,svg_data!$CN$2)),"")</f>
        <v/>
      </c>
      <c r="EJ189" s="36" t="str">
        <f>IF(AND(Input!$I189="text-tabs",Input!$K189="有"),Input!$G189,"")</f>
        <v/>
      </c>
      <c r="EK189" s="36" t="str">
        <f>IF(AND(Input!$I189="text-tabs",Input!$K189="有"),IF(Input!$M189=1,svg_data!$CP$1,IF(Input!$M189=2,svg_data!$CP$2)),"")</f>
        <v/>
      </c>
      <c r="EL189" s="36" t="str">
        <f>IF(AND(Input!$I189="text-tabs",Input!$K189="有"),Input!$G189,"")</f>
        <v/>
      </c>
      <c r="EM189" s="36" t="str">
        <f>IF(AND(Input!$I189="text-tabs",Input!$K189="有"),IF(Input!$M189=1,svg_data!$CR$1,IF(Input!$M189=2,svg_data!$CR$2)),"")</f>
        <v/>
      </c>
      <c r="EN189" s="36" t="str">
        <f>IF(AND(Input!$I189="text-tabs",Input!$K189="有"),Input!$G189,"")</f>
        <v/>
      </c>
      <c r="EO189" s="36" t="str">
        <f>IF(AND(Input!$I189="text-tabs",Input!$K189="有"),IF(Input!$M189=1,svg_data!$CT$1,IF(Input!$M189=2,svg_data!$CT$2)),"")</f>
        <v/>
      </c>
      <c r="EP189" s="36" t="str">
        <f>IF(AND(Input!$I189="text-tabs",Input!$K189="有"),Input!$G189,"")</f>
        <v/>
      </c>
      <c r="EQ189" s="36" t="str">
        <f>IF(AND(Input!$I189="text-tabs",Input!$K189="有"),IF(Input!$M189=1,svg_data!$CV$1,IF(Input!$M189=2,svg_data!$CV$2)),"")</f>
        <v/>
      </c>
      <c r="ER189" s="36" t="str">
        <f>IF(AND(Input!$I189="text-tabs",Input!$K189="有"),Input!$G189,"")</f>
        <v/>
      </c>
      <c r="ES189" s="36" t="str">
        <f>IF(AND(Input!$I189="text-tabs",Input!$K189="有"),IF(Input!$M189=1,svg_data!$CX$1,IF(Input!$M189=2,svg_data!$CX$2)),"")</f>
        <v/>
      </c>
      <c r="ET189" s="36" t="str">
        <f>IF(AND(Input!$I189="text-tabs",Input!$K189="有"),Input!$G189,"")</f>
        <v/>
      </c>
      <c r="EU189" s="36" t="str">
        <f>IF(AND(Input!$I189="text-tabs",Input!$K189="有"),IF(Input!$M189=1,svg_data!$CZ$1,IF(Input!$M189=2,svg_data!$CZ$2)),"")</f>
        <v/>
      </c>
      <c r="EV189" s="36" t="str">
        <f>IF(AND(Input!$I189="text-tabs",Input!$K189="有"),Input!$G189,"")</f>
        <v/>
      </c>
      <c r="EW189" s="36" t="str">
        <f>IF(AND(Input!$I189="text-tabs",Input!$K189="有"),IF(Input!$M189=1,svg_data!$DB$1,IF(Input!$M189=2,svg_data!$DB$2)),"")</f>
        <v/>
      </c>
      <c r="EX189" s="36" t="str">
        <f>IF(AND(Input!$I189="text-tabs",Input!$K189="有"),Input!$G189,"")</f>
        <v/>
      </c>
      <c r="EY189" s="36" t="str">
        <f>IF(AND(Input!$I189="text-tabs",Input!$K189="有"),IF(Input!$M189=1,svg_data!$DD$1,IF(Input!$M189=2,svg_data!$DD$2)),"")</f>
        <v/>
      </c>
      <c r="EZ189" s="36" t="str">
        <f>IF(AND(Input!$I189="text-tabs",Input!$K189="有"),Input!$G189,"")</f>
        <v/>
      </c>
      <c r="FA189" s="36" t="str">
        <f>IF(AND(Input!$I189="text-tabs",Input!$K189="有"),IF(Input!$M189=1,svg_data!$DF$1,IF(Input!$M189=2,svg_data!$DF$2)),"")</f>
        <v/>
      </c>
      <c r="FB189" s="36" t="str">
        <f>IF(AND(Input!$I189="text-tabs",Input!$K189="有"),Input!$G189,"")</f>
        <v/>
      </c>
      <c r="FC189" s="36" t="str">
        <f>IF(AND(Input!$I189="text-tabs",Input!$K189="有"),IF(Input!$M189=1,svg_data!$DH$1,IF(Input!$M189=2,svg_data!$DH$2)),"")</f>
        <v/>
      </c>
      <c r="FD189" s="36" t="str">
        <f>IF(AND(Input!$I189="text-tabs",Input!$K189="有"),Input!$G189,"")</f>
        <v/>
      </c>
      <c r="FE189" s="36" t="str">
        <f>IF(AND(Input!$I189="text-tabs",Input!$K189="有"),IF(Input!$M189=1,svg_data!$DJ$1,IF(Input!$M189=2,svg_data!$DJ$2)),"")</f>
        <v/>
      </c>
      <c r="FF189" s="36" t="str">
        <f>IF(AND(Input!$I189="text-tabs",Input!$K189="有"),Input!$G189,"")</f>
        <v/>
      </c>
      <c r="FG189" s="36" t="str">
        <f>IF(AND(Input!$I189="text-tabs",Input!$K189="有"),IF(Input!$M189=1,svg_data!$DL$1,IF(Input!$M189=2,svg_data!$DL$2)),"")</f>
        <v/>
      </c>
      <c r="FH189" s="36" t="str">
        <f>IF(AND(Input!$I189="text-tabs",Input!$K189="有"),Input!$G189,"")</f>
        <v/>
      </c>
      <c r="FI189" s="36" t="str">
        <f>IF(AND(Input!$I189="text-tabs",Input!$K189="有"),IF(Input!$M189=1,svg_data!$DN$1,IF(Input!$M189=2,svg_data!$DN$2)),"")</f>
        <v/>
      </c>
      <c r="FJ189" s="36" t="str">
        <f>IF(AND(Input!$I189="text-tabs",Input!$K189="有"),Input!$G189,"")</f>
        <v/>
      </c>
      <c r="FK189" s="36" t="str">
        <f>IF(AND(Input!$I189="text-tabs",Input!$K189="有"),IF(Input!$M189=1,svg_data!$DP$1,IF(Input!$M189=2,svg_data!$DP$2)),"")</f>
        <v/>
      </c>
      <c r="FL189" s="36" t="str">
        <f>IF(AND(Input!$I189="text-tabs",Input!$K189="有"),Input!$G189,"")</f>
        <v/>
      </c>
      <c r="FM189" s="36" t="str">
        <f>IF(AND(Input!$I189="text-tabs",Input!$K189="有"),IF(Input!$M189=1,svg_data!$DR$1,IF(Input!$M189=2,svg_data!$DR$2)),"")</f>
        <v/>
      </c>
      <c r="FN189" s="36" t="str">
        <f>IF(AND(Input!$I189="text-tabs",Input!$K189="有"),Input!$G189,"")</f>
        <v/>
      </c>
      <c r="FO189" s="36" t="str">
        <f>IF(AND(Input!$I189="text-tabs",Input!$K189="有"),IF(Input!$M189=1,svg_data!$DT$1,IF(Input!$M189=2,svg_data!$DT$2)),"")</f>
        <v/>
      </c>
      <c r="FP189" s="36" t="str">
        <f>IF(AND(Input!$I189="text-tabs",Input!$K189="有"),Input!$G189,"")</f>
        <v/>
      </c>
      <c r="FQ189" s="36" t="str">
        <f>IF(AND(Input!$I189="text-tabs",Input!$K189="有"),IF(Input!$M189=1,svg_data!$DV$1,IF(Input!$M189=2,svg_data!$DV$2)),"")</f>
        <v/>
      </c>
      <c r="FR189" s="36" t="str">
        <f>IF(AND(Input!$I189="text-tabs",Input!$K189="有"),Input!$G189,"")</f>
        <v/>
      </c>
      <c r="FS189" s="36" t="str">
        <f>IF(AND(Input!$I189="text-tabs",Input!$K189="有"),IF(Input!$M189=1,svg_data!$DX$1,IF(Input!$M189=2,svg_data!$DX$2)),"")</f>
        <v/>
      </c>
      <c r="FT189" s="36" t="str">
        <f>IF(AND(Input!$I189="text-tabs",Input!$K189="有"),Input!$G189,"")</f>
        <v/>
      </c>
      <c r="FU189" s="36" t="str">
        <f>IF(AND(Input!$I189="text-tabs",Input!$K189="有"),IF(Input!$M189=1,svg_data!$DZ$1,IF(Input!$M189=2,svg_data!$DZ$2)),"")</f>
        <v/>
      </c>
      <c r="FV189" s="36" t="str">
        <f>IF(AND(Input!$I189="text-tabs",Input!$K189="有"),Input!$G189,"")</f>
        <v/>
      </c>
      <c r="FW189" s="36" t="str">
        <f>IF(AND(Input!$I189="text-tabs",Input!$K189="有"),IF(Input!$M189=1,svg_data!$EB$1,IF(Input!$M189=2,svg_data!$EB$2)),"")</f>
        <v/>
      </c>
      <c r="FX189" s="36" t="str">
        <f>IF(AND(Input!$I189="text-tabs",Input!$K189="有"),Input!$G189,"")</f>
        <v/>
      </c>
      <c r="FY189" s="36" t="str">
        <f>IF(AND(Input!$I189="text-tabs",Input!$K189="有"),IF(Input!$M189=1,svg_data!$ED$1,IF(Input!$M189=2,svg_data!$ED$2)),"")</f>
        <v/>
      </c>
      <c r="FZ189" s="36" t="str">
        <f>IF(AND(Input!$I189="text-tabs",Input!$K189="有"),Input!$G189,"")</f>
        <v/>
      </c>
      <c r="GA189" s="36" t="str">
        <f>IF(AND(Input!$I189="text-tabs",Input!$K189="有"),IF(Input!$M189=1,svg_data!$EF$1,IF(Input!$M189=2,svg_data!$EF$2)),"")</f>
        <v/>
      </c>
      <c r="GB189" s="36" t="str">
        <f>IF(AND(Input!$I189="text-tabs",Input!$K189="有"),Input!$G189,"")</f>
        <v/>
      </c>
      <c r="GC189" s="36" t="str">
        <f>IF(AND(Input!$I189="text-tabs",Input!$K189="有"),IF(Input!$M189=1,svg_data!$EH$1,IF(Input!$M189=2,svg_data!$EH$2)),"")</f>
        <v/>
      </c>
      <c r="GD189" s="36" t="str">
        <f>IF(AND(Input!$I189="text-tabs",Input!$K189="有"),Input!$G189,"")</f>
        <v/>
      </c>
      <c r="GE189" s="36" t="str">
        <f>IF(AND(Input!$I189="text-tabs",Input!$K189="有"),IF(Input!$M189=1,svg_data!$EJ$1,IF(Input!$M189=2,svg_data!$EJ$2)),"")</f>
        <v/>
      </c>
      <c r="GF189" s="36" t="str">
        <f>IF(AND(Input!$I189="text-tabs",Input!$K189="有"),Input!$G189,"")</f>
        <v/>
      </c>
      <c r="GG189" s="36" t="str">
        <f>IF(AND(Input!$I189="text-tabs",Input!$K189="有"),IF(Input!$M189=1,svg_data!$EL$1,IF(Input!$M189=2,svg_data!$EL$2)),"")</f>
        <v/>
      </c>
      <c r="GH189" s="36" t="str">
        <f>IF(AND(Input!$I189="text-tabs",Input!$K189="有"),Input!$G189,"")</f>
        <v/>
      </c>
      <c r="GI189" s="36" t="str">
        <f>IF(AND(Input!$I189="text-tabs",Input!$K189="有"),IF(Input!$M189=1,svg_data!$EN$1,IF(Input!$M189=2,svg_data!$EN$2)),"")</f>
        <v/>
      </c>
      <c r="GJ189" s="36" t="str">
        <f>IF(AND(Input!$I189="text-tabs",Input!$K189="有"),Input!$G189,"")</f>
        <v/>
      </c>
      <c r="GK189" s="36" t="str">
        <f>IF(AND(Input!$I189="text-tabs",Input!$K189="有"),IF(Input!$M189=1,svg_data!$EP$1,IF(Input!$M189=2,svg_data!$EP$2)),"")</f>
        <v/>
      </c>
      <c r="GL189" s="36" t="str">
        <f>IF(AND(Input!$I189="text-tabs",Input!$K189="有"),Input!$G189,"")</f>
        <v/>
      </c>
      <c r="GM189" s="36" t="str">
        <f>IF(AND(Input!$I189="text-tabs",Input!$K189="有"),svg_data!$ER$1,"")</f>
        <v/>
      </c>
      <c r="GN189" s="36" t="str">
        <f>IF(AND(Input!$I189="text-tabs",Input!$K189="有"),Input!$G189,"")</f>
        <v/>
      </c>
      <c r="GO189" s="36" t="str">
        <f>IF(AND(Input!$I189="text-tabs",Input!$K189="有"),svg_data!$ET$1,"")</f>
        <v/>
      </c>
      <c r="GP189" s="36" t="str">
        <f>IF(AND(Input!$I189="text-tabs",Input!$K189="有"),Input!$G189,"")</f>
        <v/>
      </c>
      <c r="GQ189" s="36" t="str">
        <f>IF(AND(Input!$I189="text-tabs",Input!$K189="有"),svg_data!$EV$1,"")</f>
        <v/>
      </c>
      <c r="GR189" s="36" t="str">
        <f>IF(AND(Input!$I189="text-tabs",Input!$K189="有"),Input!$G189,"")</f>
        <v/>
      </c>
      <c r="GS189" s="36" t="str">
        <f>IF(AND(Input!$I189="text-tabs",Input!$K189="有"),svg_data!$EX$1,"")</f>
        <v/>
      </c>
      <c r="GT189" s="36" t="str">
        <f>IF(AND(Input!$I189="text-tabs",Input!$K189="有"),IF(Input!$O189="無","",svg_data!$EY$1),"")</f>
        <v/>
      </c>
      <c r="GU189" s="36" t="str">
        <f>IF(AND(Input!$I189="text-tabs",Input!$K189="有"),IF(Input!$O189="無","",Input!$G189),"")</f>
        <v/>
      </c>
      <c r="GV189" s="36" t="str">
        <f>IF(AND(Input!$I189="text-tabs",Input!$K189="有"),IF(Input!$O189="無","",Input!$O189),"")</f>
        <v/>
      </c>
      <c r="GW189" s="36" t="str">
        <f>IF(AND(Input!$I189="text-tabs",Input!$K189="有"),IF(Input!$O189="無","",svg_data!$FA$1),"")</f>
        <v/>
      </c>
      <c r="GX189" s="36" t="str">
        <f>IF(AND(Input!$I189="text-tabs",Input!$K189="有"),IF(Input!$O189="無","",Input!$P189),"")</f>
        <v/>
      </c>
      <c r="GY189" s="36" t="str">
        <f>IF(AND(Input!$I189="text-tabs",Input!$K189="有"),IF(Input!$O189="無","",svg_data!$FC$1),"")</f>
        <v/>
      </c>
      <c r="GZ189" s="36" t="str">
        <f>IF(AND(Input!$I189="text-tabs",Input!$K189="有"),svg_data!$FD$1,"")</f>
        <v/>
      </c>
      <c r="HA189" s="36" t="str">
        <f>IF(AND(Input!$I189="text-tabs",Input!$K189="有"),$HA$1,"")</f>
        <v/>
      </c>
      <c r="HB189" s="36" t="str">
        <f>IF(AND(Input!$I189="text-tabs",Input!$V189="有",Input!$W189&lt;&gt;""),$HB$1,"")</f>
        <v/>
      </c>
      <c r="HC189" s="36" t="str">
        <f>IF(AND(Input!$I189="text-tabs",Input!$V189="有",Input!$W189&lt;&gt;""),Input!$U189,"")</f>
        <v/>
      </c>
      <c r="HD189" s="36" t="str">
        <f>IF(AND(Input!$I189="text-tabs",Input!$V189="有",Input!$W189&lt;&gt;""),$HD$1,"")</f>
        <v/>
      </c>
      <c r="HE189" s="36" t="str">
        <f>IF(AND(Input!$I189="text-tabs",Input!$V189="有",Input!$W189&lt;&gt;""),$HE$1,"")</f>
        <v/>
      </c>
      <c r="HF189" s="36" t="str">
        <f>IF(AND(Input!$I189="text-tabs",Input!$V189="有",Input!$W189&lt;&gt;""),$HF$1,"")</f>
        <v/>
      </c>
      <c r="HG189" s="36" t="str">
        <f>IF(AND(Input!$I189="text-tabs",Input!$V189="有",Input!$W189&lt;&gt;""),Input!$X189,"")</f>
        <v/>
      </c>
      <c r="HH189" s="36" t="str">
        <f>IF(AND(Input!$I189="text-tabs",Input!$V189="有",Input!$W189&lt;&gt;""),$HH$1,"")</f>
        <v/>
      </c>
      <c r="HI189" s="36" t="str">
        <f>IF(AND(Input!$I189="text-tabs",Input!$V189="有",Input!$W189&lt;&gt;""),Input!$W189,"")</f>
        <v/>
      </c>
      <c r="HJ189" s="36" t="str">
        <f>IF(AND(Input!$I189="text-tabs",Input!$V189="有",Input!$W189&lt;&gt;""),$HJ$1,"")</f>
        <v/>
      </c>
      <c r="HK189" s="36" t="str">
        <f>IF(AND(Input!$I189="text-tabs",Input!$V189="有",Input!$Y189&lt;&gt;"無"),$HK$1,"")</f>
        <v/>
      </c>
      <c r="HL189" s="36" t="str">
        <f>IF(AND(Input!$I189="text-tabs",Input!$V189="有",Input!$Y189&lt;&gt;"無"),$HF$1,"")</f>
        <v/>
      </c>
      <c r="HM189" s="36" t="str">
        <f>IF(AND(Input!$I189="text-tabs",Input!$V189="有",Input!$Y189&lt;&gt;"無"),Input!$Z189,"")</f>
        <v/>
      </c>
      <c r="HN189" s="36" t="str">
        <f>IF(AND(Input!$I189="text-tabs",Input!$V189="有",Input!$Y189&lt;&gt;"無"),$HH$1,"")</f>
        <v/>
      </c>
      <c r="HO189" s="36" t="str">
        <f>IF(AND(Input!$I189="text-tabs",Input!$V189="有",Input!$Y189&lt;&gt;"無"),Input!$Y189,"")</f>
        <v/>
      </c>
      <c r="HP189" s="36" t="str">
        <f>IF(AND(Input!$I189="text-tabs",Input!$V189="有",Input!$Y189&lt;&gt;"無"),$HJ$1,"")</f>
        <v/>
      </c>
      <c r="HQ189" s="36" t="str">
        <f>IF(AND(Input!$I189="text-tabs",Input!$V189="有",Input!$AA189&lt;&gt;"無"),$HQ$1,"")</f>
        <v/>
      </c>
      <c r="HR189" s="36" t="str">
        <f>IF(AND(Input!$I189="text-tabs",Input!$V189="有",Input!$AA189&lt;&gt;"無"),$HR$1,"")</f>
        <v/>
      </c>
      <c r="HS189" s="36" t="str">
        <f>IF(AND(Input!$I189="text-tabs",Input!$V189="有",Input!$AA189&lt;&gt;"無"),Input!$AB189,"")</f>
        <v/>
      </c>
      <c r="HT189" s="36" t="str">
        <f>IF(AND(Input!$I189="text-tabs",Input!$V189="有",Input!$AA189&lt;&gt;"無"),$HT$1,"")</f>
        <v/>
      </c>
      <c r="HU189" s="36" t="str">
        <f>IF(AND(Input!$I189="text-tabs",Input!$V189="有",Input!$AA189&lt;&gt;"無"),Input!$AA189,"")</f>
        <v/>
      </c>
      <c r="HV189" s="36" t="str">
        <f>IF(AND(Input!$I189="text-tabs",Input!$V189="有",Input!$AA189&lt;&gt;"無"),$HV$1,"")</f>
        <v/>
      </c>
      <c r="HW189" s="36" t="str">
        <f>IF(AND(Input!$I189="text-tabs",Input!$V189="有",Input!$AC189&lt;&gt;"無"),$HW$1,"")</f>
        <v/>
      </c>
      <c r="HX189" s="36" t="str">
        <f>IF(AND(Input!$I189="text-tabs",Input!$V189="有",Input!$AC189&lt;&gt;"無"),$HX$1,"")</f>
        <v/>
      </c>
      <c r="HY189" s="36" t="str">
        <f>IF(AND(Input!$I189="text-tabs",Input!$V189="有",Input!$AC189&lt;&gt;"無"),Input!$AD189,"")</f>
        <v/>
      </c>
      <c r="HZ189" s="36" t="str">
        <f>IF(AND(Input!$I189="text-tabs",Input!$V189="有",Input!$AC189&lt;&gt;"無"),$HZ$1,"")</f>
        <v/>
      </c>
      <c r="IA189" s="36" t="str">
        <f>IF(AND(Input!$I189="text-tabs",Input!$V189="有",Input!$AC189&lt;&gt;"無"),Input!$AC189,"")</f>
        <v/>
      </c>
      <c r="IB189" s="36" t="str">
        <f>IF(AND(Input!$I189="text-tabs",Input!$V189="有",Input!$AC189&lt;&gt;"無"),$IB$1,"")</f>
        <v/>
      </c>
      <c r="IC189" s="36" t="str">
        <f>IF(AND(Input!$I189="text-tabs",Input!$V189="有",Input!$AE189&lt;&gt;"無"),$IC$1,"")</f>
        <v/>
      </c>
      <c r="ID189" s="36" t="str">
        <f>IF(AND(Input!$I189="text-tabs",Input!$V189="有",Input!$AE189&lt;&gt;"無"),$HF$1,"")</f>
        <v/>
      </c>
      <c r="IE189" s="36" t="str">
        <f>IF(AND(Input!$I189="text-tabs",Input!$V189="有",Input!$AE189&lt;&gt;"無"),Input!$AF189,"")</f>
        <v/>
      </c>
      <c r="IF189" s="36" t="str">
        <f>IF(AND(Input!$I189="text-tabs",Input!$V189="有",Input!$AE189&lt;&gt;"無"),$HH$1,"")</f>
        <v/>
      </c>
      <c r="IG189" s="36" t="str">
        <f>IF(AND(Input!$I189="text-tabs",Input!$V189="有",Input!$AE189&lt;&gt;"無"),Input!$AE189,"")</f>
        <v/>
      </c>
      <c r="IH189" s="36" t="str">
        <f>IF(AND(Input!$I189="text-tabs",Input!$V189="有",Input!$AE189&lt;&gt;"無"),$HJ$1,"")</f>
        <v/>
      </c>
      <c r="II189" s="36" t="str">
        <f>IF(AND(Input!$I189="text-tabs",Input!$V189="有"),$II$1,"")</f>
        <v/>
      </c>
      <c r="IJ189" s="36" t="str">
        <f>IF(AND(Input!$I189="text-tabs",Input!$AG189="有"),$IJ$1,"")</f>
        <v/>
      </c>
      <c r="IK189" s="36" t="str">
        <f>IF(AND(Input!$I189="text-tabs",Input!$AG189="有"),Input!$AH189,"")</f>
        <v/>
      </c>
      <c r="IL189" s="36" t="str">
        <f>IF(AND(Input!$I189="text-tabs",Input!$AG189="有"),$IL$1,"")</f>
        <v/>
      </c>
      <c r="IM189" s="36" t="str">
        <f>IF(AND(Input!$I189="text-tabs",Input!$AG189="有"),Input!$AI189,"")</f>
        <v/>
      </c>
      <c r="IN189" s="36" t="str">
        <f>IF(AND(Input!$I189="text-tabs",Input!$AG189="有"),$IN$1,"")</f>
        <v/>
      </c>
      <c r="IO189" s="36" t="str">
        <f>IF(Input!$I189="text-tabs",$IO$1,"")</f>
        <v/>
      </c>
      <c r="IP189" s="36" t="str">
        <f>IF(Input!$I189="event",$IP$1,"")</f>
        <v/>
      </c>
      <c r="IQ189" s="36" t="str">
        <f>IF(Input!$I189="event",Input!$R189,"")</f>
        <v/>
      </c>
      <c r="IR189" s="36" t="str">
        <f>IF(Input!$I189="event",$IR$1,"")</f>
        <v/>
      </c>
      <c r="IS189" s="36" t="str">
        <f>IF(Input!$I189="event",$IS$1,"")</f>
        <v/>
      </c>
      <c r="IT189" s="36" t="str">
        <f>IF(Input!$I189="event",Input!$Q189,"")</f>
        <v/>
      </c>
      <c r="IU189" s="36" t="str">
        <f>IF(Input!$I189="event",$IU$1,"")</f>
        <v/>
      </c>
      <c r="IV189" s="36" t="str">
        <f>IF(Input!$I189="image",$IV$1,"")</f>
        <v/>
      </c>
      <c r="IW189" s="36" t="str">
        <f>IF(Input!$I189="image",Input!$S189,"")</f>
        <v/>
      </c>
      <c r="IX189" s="36" t="str">
        <f>IF(Input!$I189="image",$IX$1,"")</f>
        <v/>
      </c>
      <c r="IY189" s="36" t="str">
        <f>IF(AND(Input!$I189="image",Input!$V189="無"),$IY$1,"")</f>
        <v/>
      </c>
      <c r="IZ189" s="36" t="str">
        <f>IF(AND(Input!$I189="image",Input!$V189="無"),Input!$B189,"")</f>
        <v/>
      </c>
      <c r="JA189" s="36" t="str">
        <f>IF(AND(Input!$I189="image",Input!$V189="無"),$JA$1,"")</f>
        <v/>
      </c>
      <c r="JB189" s="36" t="str">
        <f>IF(AND(Input!$I189="image",Input!$V189="有"),$JB$1,"")</f>
        <v/>
      </c>
      <c r="JC189" s="36" t="str">
        <f>IF(AND(Input!$I189="image",Input!$V189="有"),Input!$W189,"")</f>
        <v/>
      </c>
      <c r="JD189" s="36" t="str">
        <f>IF(AND(Input!$I189="image",Input!$V189="有"),$JD$1,"")</f>
        <v/>
      </c>
      <c r="JE189" s="36" t="str">
        <f>IF(AND(Input!$I189="image",Input!$V189="有"),Input!$X189,"")</f>
        <v/>
      </c>
      <c r="JF189" s="36" t="str">
        <f>IF(AND(Input!$I189="image",Input!$V189="有"),$JF$1,"")</f>
        <v/>
      </c>
      <c r="JG189" s="36" t="str">
        <f>IF(Input!$I189="embed",$JG$1,"")</f>
        <v/>
      </c>
      <c r="JH189" s="36" t="str">
        <f>IF(Input!$I189="embed",Input!$X189,"")</f>
        <v/>
      </c>
      <c r="JI189" s="36" t="str">
        <f>IF(Input!$I189="embed",$JI$1,"")</f>
        <v/>
      </c>
      <c r="JJ189" s="36" t="str">
        <f>IF(Input!$I189="embed",$JJ$1,"")</f>
        <v/>
      </c>
      <c r="JK189" s="36" t="str">
        <f>IF(Input!$I189="embed",Input!$R189,"")</f>
        <v/>
      </c>
      <c r="JL189" s="36" t="str">
        <f>IF(Input!$I189="embed",$JL$1,"")</f>
        <v/>
      </c>
      <c r="JM189" s="36" t="str">
        <f>IF(Input!$I189="table",Input!$AI189,"")</f>
        <v/>
      </c>
      <c r="JN189" s="36" t="str">
        <f>IF(Input!$I189="table",Input!$AJ189,"")</f>
        <v/>
      </c>
      <c r="JO189" s="36" t="s">
        <v>0</v>
      </c>
      <c r="JP189" s="36" t="str">
        <f t="shared" si="8"/>
        <v/>
      </c>
    </row>
    <row r="190" spans="1:276" s="36" customFormat="1">
      <c r="A190" s="39" t="str">
        <f t="shared" si="7"/>
        <v>"0":{"category":"未記入","class":"0","id":"0","titleShadow":"",}</v>
      </c>
      <c r="B190" s="36" t="s">
        <v>5</v>
      </c>
      <c r="C190" s="40">
        <f>Input!$G190</f>
        <v>0</v>
      </c>
      <c r="D190" s="36" t="s">
        <v>210</v>
      </c>
      <c r="E190" s="36" t="s">
        <v>23</v>
      </c>
      <c r="F190" s="36" t="str">
        <f>IF(Input!$C190&lt;&gt;"",Input!$C190,"未記入")</f>
        <v>未記入</v>
      </c>
      <c r="G190" s="36" t="s">
        <v>3</v>
      </c>
      <c r="H190" s="36" t="s">
        <v>1</v>
      </c>
      <c r="I190" s="36">
        <f>Input!$I190</f>
        <v>0</v>
      </c>
      <c r="J190" s="36" t="s">
        <v>3</v>
      </c>
      <c r="K190" s="36" t="s">
        <v>4</v>
      </c>
      <c r="L190" s="40">
        <f>Input!$G190</f>
        <v>0</v>
      </c>
      <c r="M190" s="36" t="s">
        <v>3</v>
      </c>
      <c r="N190" s="36" t="str">
        <f>IF(Input!$D190="有",$N$1,"")</f>
        <v/>
      </c>
      <c r="O190" s="36" t="str">
        <f>IF(Input!$D190="有",Input!$A190,"")</f>
        <v/>
      </c>
      <c r="P190" s="36" t="str">
        <f>IF(Input!$D190="有",$P$1,"")</f>
        <v/>
      </c>
      <c r="Q190" s="36" t="str">
        <f>IF(Input!$D190="有",$Q$1,"")</f>
        <v/>
      </c>
      <c r="R190" s="36" t="str">
        <f>IF(Input!$D190="有",LEFT(Input!$E190,1),"")</f>
        <v/>
      </c>
      <c r="S190" s="36" t="str">
        <f>IF(Input!$D190="有",$S$1,"")</f>
        <v/>
      </c>
      <c r="T190" s="36" t="str">
        <f>IF(Input!$D190="有",$T$1,"")</f>
        <v/>
      </c>
      <c r="U190" s="36" t="str">
        <f>IF(Input!$D190="有",Input!$F190,"")</f>
        <v/>
      </c>
      <c r="V190" s="36" t="str">
        <f>IF(Input!$D190="有",$V$1,"")</f>
        <v/>
      </c>
      <c r="W190" s="36" t="s">
        <v>205</v>
      </c>
      <c r="X190" s="36" t="str">
        <f>IF(Input!$H190="有","true",IF(Input!$H190="無","false",""))</f>
        <v/>
      </c>
      <c r="Y190" s="36" t="s">
        <v>3</v>
      </c>
      <c r="Z190" s="36" t="str">
        <f>IF(OR(Input!$I190="text-tabs",Input!$I190="text"),$Z$1,"")</f>
        <v/>
      </c>
      <c r="AA190" s="36" t="str">
        <f>IF(OR(Input!$I190="text-tabs",Input!$I190="text"),Input!$B190,"")</f>
        <v/>
      </c>
      <c r="AB190" s="36" t="str">
        <f>IF(OR(Input!$I190="text-tabs",Input!$I190="text"),$AB$1,"")</f>
        <v/>
      </c>
      <c r="AC190" s="36" t="str">
        <f>IF(AND(OR(Input!$I190="text-tabs",Input!$I190="text"),Input!$T190="無"),$AC$1,"")</f>
        <v/>
      </c>
      <c r="AD190" s="36" t="str">
        <f>IF(AND(OR(Input!$I190="text-tabs",Input!$I190="text"),Input!$T190="無"),Input!$S190,"")</f>
        <v/>
      </c>
      <c r="AE190" s="36" t="str">
        <f>IF(AND(OR(Input!$I190="text-tabs",Input!$I190="text"),Input!$T190="無"),$AE$1,"")</f>
        <v/>
      </c>
      <c r="AF190" s="36" t="str">
        <f>IF(AND(OR(Input!$I190="text-tabs",Input!$I190="text"),Input!$S190="無"),$AF$1,"")</f>
        <v/>
      </c>
      <c r="AG190" s="36" t="str">
        <f>IF(AND(OR(Input!$I190="text-tabs",Input!$I190="text"),Input!$S190="無"),Input!$T190,"")</f>
        <v/>
      </c>
      <c r="AH190" s="36" t="str">
        <f>IF(AND(OR(Input!$I190="text-tabs",Input!$I190="text"),Input!$S190="無"),$AH$1,"")</f>
        <v/>
      </c>
      <c r="AI190" s="36" t="str">
        <f>IF(Input!$I190="text",$AI$1,"")</f>
        <v/>
      </c>
      <c r="AJ190" s="36" t="str">
        <f>IF(Input!$I190="text",Input!$R190,"")</f>
        <v/>
      </c>
      <c r="AK190" s="36" t="str">
        <f>IF(Input!$I190="text",$AK$1,"")</f>
        <v/>
      </c>
      <c r="AL190" s="36" t="str">
        <f>IF(Input!$I190="text-tabs",$AL$1,"")</f>
        <v/>
      </c>
      <c r="AM190" s="36" t="str">
        <f>IF(Input!$I190="text-tabs",$AM$1,"")</f>
        <v/>
      </c>
      <c r="AN190" s="36" t="str">
        <f>IF(Input!$I190="text-tabs",Input!$J190,"")</f>
        <v/>
      </c>
      <c r="AO190" s="36" t="str">
        <f>IF(Input!$I190="text-tabs",$AO$1,"")</f>
        <v/>
      </c>
      <c r="AP190" s="36" t="str">
        <f>IF(Input!$I190="text-tabs",Input!$R190,"")</f>
        <v/>
      </c>
      <c r="AQ190" s="36" t="str">
        <f>IF(Input!$I190="text-tabs",$AQ$1,"")</f>
        <v/>
      </c>
      <c r="AR190" s="36" t="str">
        <f>IF(AND(Input!$I190="text-tabs",Input!$K190="有"),$AR$1,"")</f>
        <v/>
      </c>
      <c r="AS190" s="36" t="str">
        <f>IF(AND(Input!$I190="text-tabs",Input!$K190="有"),Input!$L190,"")</f>
        <v/>
      </c>
      <c r="AT190" s="36" t="str">
        <f>IF(AND(Input!$I190="text-tabs",Input!$K190="有"),$AT$1,"")</f>
        <v/>
      </c>
      <c r="AU190" s="36" t="str">
        <f>IF(AND(Input!$I190="text-tabs",Input!$K190="有"),Input!$N190,"")</f>
        <v/>
      </c>
      <c r="AV190" s="36" t="str">
        <f>IF(AND(Input!$I190="text-tabs",Input!$K190="有"),"&lt;br&gt;","")</f>
        <v/>
      </c>
      <c r="AW190" s="36" t="str">
        <f>IF(AND(Input!$I190="text-tabs",Input!$K190="有"),IF(Input!$M190=1,svg_data!$A$1,IF(Input!$M190=2,svg_data!$A$2)),"")</f>
        <v/>
      </c>
      <c r="AX190" s="36" t="str">
        <f>IF(AND(Input!$I190="text-tabs",Input!$K190="有"),Input!$G190,"")</f>
        <v/>
      </c>
      <c r="AY190" s="36" t="str">
        <f>IF(AND(Input!$I190="text-tabs",Input!$K190="有"),IF(Input!$M190=1,svg_data!$C$1,IF(Input!$M190=2,svg_data!$C$2)),"")</f>
        <v/>
      </c>
      <c r="AZ190" s="36" t="str">
        <f>IF(AND(Input!$I190="text-tabs",Input!$K190="有"),Input!$G190,"")</f>
        <v/>
      </c>
      <c r="BA190" s="36" t="str">
        <f>IF(AND(Input!$I190="text-tabs",Input!$K190="有"),IF(Input!$M190=1,svg_data!$E$1,IF(Input!$M190=2,svg_data!$E$2)),"")</f>
        <v/>
      </c>
      <c r="BB190" s="36" t="str">
        <f>IF(AND(Input!$I190="text-tabs",Input!$K190="有"),Input!$G190,"")</f>
        <v/>
      </c>
      <c r="BC190" s="36" t="str">
        <f>IF(AND(Input!$I190="text-tabs",Input!$K190="有"),IF(Input!$M190=1,svg_data!$G$1,IF(Input!$M190=2,svg_data!$G$2)),"")</f>
        <v/>
      </c>
      <c r="BD190" s="36" t="str">
        <f>IF(AND(Input!$I190="text-tabs",Input!$K190="有"),Input!$G190,"")</f>
        <v/>
      </c>
      <c r="BE190" s="36" t="str">
        <f>IF(AND(Input!$I190="text-tabs",Input!$K190="有"),IF(Input!$M190=1,svg_data!$I$1,IF(Input!$M190=2,svg_data!$I$2)),"")</f>
        <v/>
      </c>
      <c r="BF190" s="36" t="str">
        <f>IF(AND(Input!$I190="text-tabs",Input!$K190="有"),Input!$G190,"")</f>
        <v/>
      </c>
      <c r="BG190" s="36" t="str">
        <f>IF(AND(Input!$I190="text-tabs",Input!$K190="有"),IF(Input!$M190=1,svg_data!$K$1,IF(Input!$M190=2,svg_data!$K$2)),"")</f>
        <v/>
      </c>
      <c r="BH190" s="36" t="str">
        <f>IF(AND(Input!$I190="text-tabs",Input!$K190="有"),Input!$G190,"")</f>
        <v/>
      </c>
      <c r="BI190" s="36" t="str">
        <f>IF(AND(Input!$I190="text-tabs",Input!$K190="有"),IF(Input!$M190=1,svg_data!$M$1,IF(Input!$M190=2,svg_data!$M$2)),"")</f>
        <v/>
      </c>
      <c r="BJ190" s="36" t="str">
        <f>IF(AND(Input!$I190="text-tabs",Input!$K190="有"),Input!$G190,"")</f>
        <v/>
      </c>
      <c r="BK190" s="36" t="str">
        <f>IF(AND(Input!$I190="text-tabs",Input!$K190="有"),IF(Input!$M190=1,svg_data!$O$1,IF(Input!$M190=2,svg_data!$O$2)),"")</f>
        <v/>
      </c>
      <c r="BL190" s="36" t="str">
        <f>IF(AND(Input!$I190="text-tabs",Input!$K190="有"),Input!$G190,"")</f>
        <v/>
      </c>
      <c r="BM190" s="36" t="str">
        <f>IF(AND(Input!$I190="text-tabs",Input!$K190="有"),IF(Input!$M190=1,svg_data!$Q$1,IF(Input!$M190=2,svg_data!$Q$2)),"")</f>
        <v/>
      </c>
      <c r="BN190" s="36" t="str">
        <f>IF(AND(Input!$I190="text-tabs",Input!$K190="有"),Input!$G190,"")</f>
        <v/>
      </c>
      <c r="BO190" s="36" t="str">
        <f>IF(AND(Input!$I190="text-tabs",Input!$K190="有"),IF(Input!$M190=1,svg_data!$S$1,IF(Input!$M190=2,svg_data!$S$2)),"")</f>
        <v/>
      </c>
      <c r="BP190" s="36" t="str">
        <f>IF(AND(Input!$I190="text-tabs",Input!$K190="有"),Input!$G190,"")</f>
        <v/>
      </c>
      <c r="BQ190" s="36" t="str">
        <f>IF(AND(Input!$I190="text-tabs",Input!$K190="有"),IF(Input!$M190=1,svg_data!$U$1,IF(Input!$M190=2,svg_data!$U$2)),"")</f>
        <v/>
      </c>
      <c r="BR190" s="36" t="str">
        <f>IF(AND(Input!$I190="text-tabs",Input!$K190="有"),Input!$G190,"")</f>
        <v/>
      </c>
      <c r="BS190" s="36" t="str">
        <f>IF(AND(Input!$I190="text-tabs",Input!$K190="有"),IF(Input!$M190=1,svg_data!$W$1,IF(Input!$M190=2,svg_data!$W$2)),"")</f>
        <v/>
      </c>
      <c r="BT190" s="36" t="str">
        <f>IF(AND(Input!$I190="text-tabs",Input!$K190="有"),Input!$G190,"")</f>
        <v/>
      </c>
      <c r="BU190" s="36" t="str">
        <f>IF(AND(Input!$I190="text-tabs",Input!$K190="有"),IF(Input!$M190=1,svg_data!$Y$1,IF(Input!$M190=2,svg_data!$Y$2)),"")</f>
        <v/>
      </c>
      <c r="BV190" s="36" t="str">
        <f>IF(AND(Input!$I190="text-tabs",Input!$K190="有"),Input!$G190,"")</f>
        <v/>
      </c>
      <c r="BW190" s="36" t="str">
        <f>IF(AND(Input!$I190="text-tabs",Input!$K190="有"),IF(Input!$M190=1,svg_data!$AA$1,IF(Input!$M190=2,svg_data!$AA$2)),"")</f>
        <v/>
      </c>
      <c r="BX190" s="36" t="str">
        <f>IF(AND(Input!$I190="text-tabs",Input!$K190="有"),Input!$G190,"")</f>
        <v/>
      </c>
      <c r="BY190" s="36" t="str">
        <f>IF(AND(Input!$I190="text-tabs",Input!$K190="有"),IF(Input!$M190=1,svg_data!$AC$1,IF(Input!$M190=2,svg_data!$AC$2)),"")</f>
        <v/>
      </c>
      <c r="BZ190" s="36" t="str">
        <f>IF(AND(Input!$I190="text-tabs",Input!$K190="有"),Input!$G190,"")</f>
        <v/>
      </c>
      <c r="CA190" s="36" t="str">
        <f>IF(AND(Input!$I190="text-tabs",Input!$K190="有"),IF(Input!$M190=1,svg_data!$AE$1,IF(Input!$M190=2,svg_data!$AE$2)),"")</f>
        <v/>
      </c>
      <c r="CB190" s="36" t="str">
        <f>IF(AND(Input!$I190="text-tabs",Input!$K190="有"),Input!$G190,"")</f>
        <v/>
      </c>
      <c r="CC190" s="36" t="str">
        <f>IF(AND(Input!$I190="text-tabs",Input!$K190="有"),IF(Input!$M190=1,svg_data!$AG$1,IF(Input!$M190=2,svg_data!$AG$2)),"")</f>
        <v/>
      </c>
      <c r="CD190" s="36" t="str">
        <f>IF(AND(Input!$I190="text-tabs",Input!$K190="有"),Input!$G190,"")</f>
        <v/>
      </c>
      <c r="CE190" s="36" t="str">
        <f>IF(AND(Input!$I190="text-tabs",Input!$K190="有"),IF(Input!$M190=1,svg_data!$AI$1,IF(Input!$M190=2,svg_data!$AI$2)),"")</f>
        <v/>
      </c>
      <c r="CF190" s="36" t="str">
        <f>IF(AND(Input!$I190="text-tabs",Input!$K190="有"),Input!$G190,"")</f>
        <v/>
      </c>
      <c r="CG190" s="36" t="str">
        <f>IF(AND(Input!$I190="text-tabs",Input!$K190="有"),IF(Input!$M190=1,svg_data!$AK$1,IF(Input!$M190=2,svg_data!$AK$2)),"")</f>
        <v/>
      </c>
      <c r="CH190" s="36" t="str">
        <f>IF(AND(Input!$I190="text-tabs",Input!$K190="有"),Input!$G190,"")</f>
        <v/>
      </c>
      <c r="CI190" s="36" t="str">
        <f>IF(AND(Input!$I190="text-tabs",Input!$K190="有"),IF(Input!$M190=1,svg_data!$AM$1,IF(Input!$M190=2,svg_data!$AM$2)),"")</f>
        <v/>
      </c>
      <c r="CJ190" s="36" t="str">
        <f>IF(AND(Input!$I190="text-tabs",Input!$K190="有"),Input!$G190,"")</f>
        <v/>
      </c>
      <c r="CK190" s="36" t="str">
        <f>IF(AND(Input!$I190="text-tabs",Input!$K190="有"),IF(Input!$M190=1,svg_data!$AO$1,IF(Input!$M190=2,svg_data!$AO$2)),"")</f>
        <v/>
      </c>
      <c r="CL190" s="36" t="str">
        <f>IF(AND(Input!$I190="text-tabs",Input!$K190="有"),Input!$G190,"")</f>
        <v/>
      </c>
      <c r="CM190" s="36" t="str">
        <f>IF(AND(Input!$I190="text-tabs",Input!$K190="有"),IF(Input!$M190=1,svg_data!$AQ$1,IF(Input!$M190=2,svg_data!$AQ$2)),"")</f>
        <v/>
      </c>
      <c r="CN190" s="36" t="str">
        <f>IF(AND(Input!$I190="text-tabs",Input!$K190="有"),Input!$G190,"")</f>
        <v/>
      </c>
      <c r="CO190" s="36" t="str">
        <f>IF(AND(Input!$I190="text-tabs",Input!$K190="有"),IF(Input!$M190=1,svg_data!$AS$1,IF(Input!$M190=2,svg_data!$AS$2)),"")</f>
        <v/>
      </c>
      <c r="CP190" s="36" t="str">
        <f>IF(AND(Input!$I190="text-tabs",Input!$K190="有"),Input!$G190,"")</f>
        <v/>
      </c>
      <c r="CQ190" s="36" t="str">
        <f>IF(AND(Input!$I190="text-tabs",Input!$K190="有"),IF(Input!$M190=1,svg_data!$AU$1,IF(Input!$M190=2,svg_data!$AU$2)),"")</f>
        <v/>
      </c>
      <c r="CR190" s="36" t="str">
        <f>IF(AND(Input!$I190="text-tabs",Input!$K190="有"),Input!$G190,"")</f>
        <v/>
      </c>
      <c r="CS190" s="36" t="str">
        <f>IF(AND(Input!$I190="text-tabs",Input!$K190="有"),IF(Input!$M190=1,svg_data!$AW$1,IF(Input!$M190=2,svg_data!$AW$2)),"")</f>
        <v/>
      </c>
      <c r="CT190" s="36" t="str">
        <f>IF(AND(Input!$I190="text-tabs",Input!$K190="有"),Input!$G190,"")</f>
        <v/>
      </c>
      <c r="CU190" s="36" t="str">
        <f>IF(AND(Input!$I190="text-tabs",Input!$K190="有"),IF(Input!$M190=1,svg_data!$AY$1,IF(Input!$M190=2,svg_data!$AY$2)),"")</f>
        <v/>
      </c>
      <c r="CV190" s="36" t="str">
        <f>IF(AND(Input!$I190="text-tabs",Input!$K190="有"),Input!$G190,"")</f>
        <v/>
      </c>
      <c r="CW190" s="36" t="str">
        <f>IF(AND(Input!$I190="text-tabs",Input!$K190="有"),IF(Input!$M190=1,svg_data!$BA$1,IF(Input!$M190=2,svg_data!$BA$2)),"")</f>
        <v/>
      </c>
      <c r="CX190" s="36" t="str">
        <f>IF(AND(Input!$I190="text-tabs",Input!$K190="有"),Input!$G190,"")</f>
        <v/>
      </c>
      <c r="CY190" s="36" t="str">
        <f>IF(AND(Input!$I190="text-tabs",Input!$K190="有"),IF(Input!$M190=1,svg_data!$BC$1,IF(Input!$M190=2,svg_data!$BC$2)),"")</f>
        <v/>
      </c>
      <c r="CZ190" s="36" t="str">
        <f>IF(AND(Input!$I190="text-tabs",Input!$K190="有"),Input!$G190,"")</f>
        <v/>
      </c>
      <c r="DA190" s="36" t="str">
        <f>IF(AND(Input!$I190="text-tabs",Input!$K190="有"),IF(Input!$M190=1,svg_data!$BE$1,IF(Input!$M190=2,svg_data!$BE$2)),"")</f>
        <v/>
      </c>
      <c r="DB190" s="36" t="str">
        <f>IF(AND(Input!$I190="text-tabs",Input!$K190="有"),Input!$G190,"")</f>
        <v/>
      </c>
      <c r="DC190" s="36" t="str">
        <f>IF(AND(Input!$I190="text-tabs",Input!$K190="有"),IF(Input!$M190=1,svg_data!$BG$1,IF(Input!$M190=2,svg_data!$BG$2)),"")</f>
        <v/>
      </c>
      <c r="DD190" s="36" t="str">
        <f>IF(AND(Input!$I190="text-tabs",Input!$K190="有"),Input!$G190,"")</f>
        <v/>
      </c>
      <c r="DE190" s="36" t="str">
        <f>IF(AND(Input!$I190="text-tabs",Input!$K190="有"),IF(Input!$M190=1,svg_data!$BI$1,IF(Input!$M190=2,svg_data!$BI$2)),"")</f>
        <v/>
      </c>
      <c r="DF190" s="36" t="str">
        <f>IF(AND(Input!$I190="text-tabs",Input!$K190="有"),Input!$G190,"")</f>
        <v/>
      </c>
      <c r="DG190" s="36" t="str">
        <f>IF(AND(Input!$I190="text-tabs",Input!$K190="有"),IF(Input!$M190=1,svg_data!$BK$1,IF(Input!$M190=2,svg_data!$BK$2)),"")</f>
        <v/>
      </c>
      <c r="DH190" s="36" t="str">
        <f>IF(AND(Input!$I190="text-tabs",Input!$K190="有"),Input!$G190,"")</f>
        <v/>
      </c>
      <c r="DI190" s="36" t="str">
        <f>IF(AND(Input!$I190="text-tabs",Input!$K190="有"),IF(Input!$M190=1,svg_data!$BM$1,IF(Input!$M190=2,svg_data!$BM$2)),"")</f>
        <v/>
      </c>
      <c r="DJ190" s="36" t="str">
        <f>IF(AND(Input!$I190="text-tabs",Input!$K190="有"),svg_data!$BN$1,"")</f>
        <v/>
      </c>
      <c r="DK190" s="36" t="str">
        <f>IF(AND(Input!$I190="text-tabs",Input!$K190="有"),Input!$G190,"")</f>
        <v/>
      </c>
      <c r="DL190" s="36" t="str">
        <f>IF(AND(Input!$I190="text-tabs",Input!$K190="有"),svg_data!$BP$1,"")</f>
        <v/>
      </c>
      <c r="DM190" s="36" t="str">
        <f>IF(AND(Input!$I190="text-tabs",Input!$K190="有"),svg_data!$BQ$1,"")</f>
        <v/>
      </c>
      <c r="DN190" s="36" t="str">
        <f>IF(AND(Input!$I190="text-tabs",Input!$K190="有"),Input!$G190,"")</f>
        <v/>
      </c>
      <c r="DO190" s="36" t="str">
        <f>IF(AND(Input!$I190="text-tabs",Input!$K190="有"),svg_data!$BS$1,"")</f>
        <v/>
      </c>
      <c r="DP190" s="36" t="str">
        <f>IF(AND(Input!$I190="text-tabs",Input!$K190="有"),Input!$G190,"")</f>
        <v/>
      </c>
      <c r="DQ190" s="36" t="str">
        <f>IF(AND(Input!$I190="text-tabs",Input!$K190="有"),svg_data!$BU$1,"")</f>
        <v/>
      </c>
      <c r="DR190" s="36" t="str">
        <f>IF(AND(Input!$I190="text-tabs",Input!$K190="有"),Input!$G190,"")</f>
        <v/>
      </c>
      <c r="DS190" s="36" t="str">
        <f>IF(AND(Input!$I190="text-tabs",Input!$K190="有"),IF(Input!$M190=1,svg_data!$BW$1,IF(Input!$M190=2,svg_data!$BW$2)),"")</f>
        <v/>
      </c>
      <c r="DT190" s="36" t="str">
        <f>IF(AND(Input!$I190="text-tabs",Input!$K190="有"),IF(Input!$M190=1,svg_data!$BY$1,IF(Input!$M190=2,"")),"")</f>
        <v/>
      </c>
      <c r="DU190" s="36" t="str">
        <f>IF(AND(Input!$I190="text-tabs",Input!$K190="有"),IF(Input!$M190=1,Input!$G190,IF(Input!$M190=2,"")),"")</f>
        <v/>
      </c>
      <c r="DV190" s="42" t="str">
        <f>IF(AND(Input!$I190="text-tabs",Input!$K190="有"),IF(Input!$M190=1,svg_data!$CA$1,IF(Input!$M190=2,svg_data!$CA$2)),"")</f>
        <v/>
      </c>
      <c r="DW190" s="36" t="str">
        <f>IF(AND(Input!$I190="text-tabs",Input!$K190="有"),IF(Input!$M190=1,svg_data!$CB$1,IF(Input!$M190=2,svg_data!$CB$2)),"")</f>
        <v/>
      </c>
      <c r="DX190" s="36" t="str">
        <f>IF(AND(Input!$I190="text-tabs",Input!$K190="有"),Input!$G190,"")</f>
        <v/>
      </c>
      <c r="DY190" s="36" t="str">
        <f>IF(AND(Input!$I190="text-tabs",Input!$K190="有"),IF(Input!$M190=1,svg_data!$CD$1,IF(Input!$M190=2,svg_data!$CD$2)),"")</f>
        <v/>
      </c>
      <c r="DZ190" s="36" t="str">
        <f>IF(AND(Input!$I190="text-tabs",Input!$K190="有"),Input!$G190,"")</f>
        <v/>
      </c>
      <c r="EA190" s="36" t="str">
        <f>IF(AND(Input!$I190="text-tabs",Input!$K190="有"),IF(Input!$M190=1,svg_data!$CF$1,IF(Input!$M190=2,svg_data!$CF$2)),"")</f>
        <v/>
      </c>
      <c r="EB190" s="36" t="str">
        <f>IF(AND(Input!$I190="text-tabs",Input!$K190="有"),Input!$G190,"")</f>
        <v/>
      </c>
      <c r="EC190" s="36" t="str">
        <f>IF(AND(Input!$I190="text-tabs",Input!$K190="有"),IF(Input!$M190=1,svg_data!$CH$1,IF(Input!$M190=2,svg_data!$CH$2)),"")</f>
        <v/>
      </c>
      <c r="ED190" s="36" t="str">
        <f>IF(AND(Input!$I190="text-tabs",Input!$K190="有"),Input!$G190,"")</f>
        <v/>
      </c>
      <c r="EE190" s="36" t="str">
        <f>IF(AND(Input!$I190="text-tabs",Input!$K190="有"),IF(Input!$M190=1,svg_data!$CJ$1,IF(Input!$M190=2,svg_data!$CJ$2)),"")</f>
        <v/>
      </c>
      <c r="EF190" s="36" t="str">
        <f>IF(AND(Input!$I190="text-tabs",Input!$K190="有"),Input!$G190,"")</f>
        <v/>
      </c>
      <c r="EG190" s="36" t="str">
        <f>IF(AND(Input!$I190="text-tabs",Input!$K190="有"),IF(Input!$M190=1,svg_data!$CL$1,IF(Input!$M190=2,svg_data!$CL$2)),"")</f>
        <v/>
      </c>
      <c r="EH190" s="36" t="str">
        <f>IF(AND(Input!$I190="text-tabs",Input!$K190="有"),Input!$G190,"")</f>
        <v/>
      </c>
      <c r="EI190" s="36" t="str">
        <f>IF(AND(Input!$I190="text-tabs",Input!$K190="有"),IF(Input!$M190=1,svg_data!$CN$1,IF(Input!$M190=2,svg_data!$CN$2)),"")</f>
        <v/>
      </c>
      <c r="EJ190" s="36" t="str">
        <f>IF(AND(Input!$I190="text-tabs",Input!$K190="有"),Input!$G190,"")</f>
        <v/>
      </c>
      <c r="EK190" s="36" t="str">
        <f>IF(AND(Input!$I190="text-tabs",Input!$K190="有"),IF(Input!$M190=1,svg_data!$CP$1,IF(Input!$M190=2,svg_data!$CP$2)),"")</f>
        <v/>
      </c>
      <c r="EL190" s="36" t="str">
        <f>IF(AND(Input!$I190="text-tabs",Input!$K190="有"),Input!$G190,"")</f>
        <v/>
      </c>
      <c r="EM190" s="36" t="str">
        <f>IF(AND(Input!$I190="text-tabs",Input!$K190="有"),IF(Input!$M190=1,svg_data!$CR$1,IF(Input!$M190=2,svg_data!$CR$2)),"")</f>
        <v/>
      </c>
      <c r="EN190" s="36" t="str">
        <f>IF(AND(Input!$I190="text-tabs",Input!$K190="有"),Input!$G190,"")</f>
        <v/>
      </c>
      <c r="EO190" s="36" t="str">
        <f>IF(AND(Input!$I190="text-tabs",Input!$K190="有"),IF(Input!$M190=1,svg_data!$CT$1,IF(Input!$M190=2,svg_data!$CT$2)),"")</f>
        <v/>
      </c>
      <c r="EP190" s="36" t="str">
        <f>IF(AND(Input!$I190="text-tabs",Input!$K190="有"),Input!$G190,"")</f>
        <v/>
      </c>
      <c r="EQ190" s="36" t="str">
        <f>IF(AND(Input!$I190="text-tabs",Input!$K190="有"),IF(Input!$M190=1,svg_data!$CV$1,IF(Input!$M190=2,svg_data!$CV$2)),"")</f>
        <v/>
      </c>
      <c r="ER190" s="36" t="str">
        <f>IF(AND(Input!$I190="text-tabs",Input!$K190="有"),Input!$G190,"")</f>
        <v/>
      </c>
      <c r="ES190" s="36" t="str">
        <f>IF(AND(Input!$I190="text-tabs",Input!$K190="有"),IF(Input!$M190=1,svg_data!$CX$1,IF(Input!$M190=2,svg_data!$CX$2)),"")</f>
        <v/>
      </c>
      <c r="ET190" s="36" t="str">
        <f>IF(AND(Input!$I190="text-tabs",Input!$K190="有"),Input!$G190,"")</f>
        <v/>
      </c>
      <c r="EU190" s="36" t="str">
        <f>IF(AND(Input!$I190="text-tabs",Input!$K190="有"),IF(Input!$M190=1,svg_data!$CZ$1,IF(Input!$M190=2,svg_data!$CZ$2)),"")</f>
        <v/>
      </c>
      <c r="EV190" s="36" t="str">
        <f>IF(AND(Input!$I190="text-tabs",Input!$K190="有"),Input!$G190,"")</f>
        <v/>
      </c>
      <c r="EW190" s="36" t="str">
        <f>IF(AND(Input!$I190="text-tabs",Input!$K190="有"),IF(Input!$M190=1,svg_data!$DB$1,IF(Input!$M190=2,svg_data!$DB$2)),"")</f>
        <v/>
      </c>
      <c r="EX190" s="36" t="str">
        <f>IF(AND(Input!$I190="text-tabs",Input!$K190="有"),Input!$G190,"")</f>
        <v/>
      </c>
      <c r="EY190" s="36" t="str">
        <f>IF(AND(Input!$I190="text-tabs",Input!$K190="有"),IF(Input!$M190=1,svg_data!$DD$1,IF(Input!$M190=2,svg_data!$DD$2)),"")</f>
        <v/>
      </c>
      <c r="EZ190" s="36" t="str">
        <f>IF(AND(Input!$I190="text-tabs",Input!$K190="有"),Input!$G190,"")</f>
        <v/>
      </c>
      <c r="FA190" s="36" t="str">
        <f>IF(AND(Input!$I190="text-tabs",Input!$K190="有"),IF(Input!$M190=1,svg_data!$DF$1,IF(Input!$M190=2,svg_data!$DF$2)),"")</f>
        <v/>
      </c>
      <c r="FB190" s="36" t="str">
        <f>IF(AND(Input!$I190="text-tabs",Input!$K190="有"),Input!$G190,"")</f>
        <v/>
      </c>
      <c r="FC190" s="36" t="str">
        <f>IF(AND(Input!$I190="text-tabs",Input!$K190="有"),IF(Input!$M190=1,svg_data!$DH$1,IF(Input!$M190=2,svg_data!$DH$2)),"")</f>
        <v/>
      </c>
      <c r="FD190" s="36" t="str">
        <f>IF(AND(Input!$I190="text-tabs",Input!$K190="有"),Input!$G190,"")</f>
        <v/>
      </c>
      <c r="FE190" s="36" t="str">
        <f>IF(AND(Input!$I190="text-tabs",Input!$K190="有"),IF(Input!$M190=1,svg_data!$DJ$1,IF(Input!$M190=2,svg_data!$DJ$2)),"")</f>
        <v/>
      </c>
      <c r="FF190" s="36" t="str">
        <f>IF(AND(Input!$I190="text-tabs",Input!$K190="有"),Input!$G190,"")</f>
        <v/>
      </c>
      <c r="FG190" s="36" t="str">
        <f>IF(AND(Input!$I190="text-tabs",Input!$K190="有"),IF(Input!$M190=1,svg_data!$DL$1,IF(Input!$M190=2,svg_data!$DL$2)),"")</f>
        <v/>
      </c>
      <c r="FH190" s="36" t="str">
        <f>IF(AND(Input!$I190="text-tabs",Input!$K190="有"),Input!$G190,"")</f>
        <v/>
      </c>
      <c r="FI190" s="36" t="str">
        <f>IF(AND(Input!$I190="text-tabs",Input!$K190="有"),IF(Input!$M190=1,svg_data!$DN$1,IF(Input!$M190=2,svg_data!$DN$2)),"")</f>
        <v/>
      </c>
      <c r="FJ190" s="36" t="str">
        <f>IF(AND(Input!$I190="text-tabs",Input!$K190="有"),Input!$G190,"")</f>
        <v/>
      </c>
      <c r="FK190" s="36" t="str">
        <f>IF(AND(Input!$I190="text-tabs",Input!$K190="有"),IF(Input!$M190=1,svg_data!$DP$1,IF(Input!$M190=2,svg_data!$DP$2)),"")</f>
        <v/>
      </c>
      <c r="FL190" s="36" t="str">
        <f>IF(AND(Input!$I190="text-tabs",Input!$K190="有"),Input!$G190,"")</f>
        <v/>
      </c>
      <c r="FM190" s="36" t="str">
        <f>IF(AND(Input!$I190="text-tabs",Input!$K190="有"),IF(Input!$M190=1,svg_data!$DR$1,IF(Input!$M190=2,svg_data!$DR$2)),"")</f>
        <v/>
      </c>
      <c r="FN190" s="36" t="str">
        <f>IF(AND(Input!$I190="text-tabs",Input!$K190="有"),Input!$G190,"")</f>
        <v/>
      </c>
      <c r="FO190" s="36" t="str">
        <f>IF(AND(Input!$I190="text-tabs",Input!$K190="有"),IF(Input!$M190=1,svg_data!$DT$1,IF(Input!$M190=2,svg_data!$DT$2)),"")</f>
        <v/>
      </c>
      <c r="FP190" s="36" t="str">
        <f>IF(AND(Input!$I190="text-tabs",Input!$K190="有"),Input!$G190,"")</f>
        <v/>
      </c>
      <c r="FQ190" s="36" t="str">
        <f>IF(AND(Input!$I190="text-tabs",Input!$K190="有"),IF(Input!$M190=1,svg_data!$DV$1,IF(Input!$M190=2,svg_data!$DV$2)),"")</f>
        <v/>
      </c>
      <c r="FR190" s="36" t="str">
        <f>IF(AND(Input!$I190="text-tabs",Input!$K190="有"),Input!$G190,"")</f>
        <v/>
      </c>
      <c r="FS190" s="36" t="str">
        <f>IF(AND(Input!$I190="text-tabs",Input!$K190="有"),IF(Input!$M190=1,svg_data!$DX$1,IF(Input!$M190=2,svg_data!$DX$2)),"")</f>
        <v/>
      </c>
      <c r="FT190" s="36" t="str">
        <f>IF(AND(Input!$I190="text-tabs",Input!$K190="有"),Input!$G190,"")</f>
        <v/>
      </c>
      <c r="FU190" s="36" t="str">
        <f>IF(AND(Input!$I190="text-tabs",Input!$K190="有"),IF(Input!$M190=1,svg_data!$DZ$1,IF(Input!$M190=2,svg_data!$DZ$2)),"")</f>
        <v/>
      </c>
      <c r="FV190" s="36" t="str">
        <f>IF(AND(Input!$I190="text-tabs",Input!$K190="有"),Input!$G190,"")</f>
        <v/>
      </c>
      <c r="FW190" s="36" t="str">
        <f>IF(AND(Input!$I190="text-tabs",Input!$K190="有"),IF(Input!$M190=1,svg_data!$EB$1,IF(Input!$M190=2,svg_data!$EB$2)),"")</f>
        <v/>
      </c>
      <c r="FX190" s="36" t="str">
        <f>IF(AND(Input!$I190="text-tabs",Input!$K190="有"),Input!$G190,"")</f>
        <v/>
      </c>
      <c r="FY190" s="36" t="str">
        <f>IF(AND(Input!$I190="text-tabs",Input!$K190="有"),IF(Input!$M190=1,svg_data!$ED$1,IF(Input!$M190=2,svg_data!$ED$2)),"")</f>
        <v/>
      </c>
      <c r="FZ190" s="36" t="str">
        <f>IF(AND(Input!$I190="text-tabs",Input!$K190="有"),Input!$G190,"")</f>
        <v/>
      </c>
      <c r="GA190" s="36" t="str">
        <f>IF(AND(Input!$I190="text-tabs",Input!$K190="有"),IF(Input!$M190=1,svg_data!$EF$1,IF(Input!$M190=2,svg_data!$EF$2)),"")</f>
        <v/>
      </c>
      <c r="GB190" s="36" t="str">
        <f>IF(AND(Input!$I190="text-tabs",Input!$K190="有"),Input!$G190,"")</f>
        <v/>
      </c>
      <c r="GC190" s="36" t="str">
        <f>IF(AND(Input!$I190="text-tabs",Input!$K190="有"),IF(Input!$M190=1,svg_data!$EH$1,IF(Input!$M190=2,svg_data!$EH$2)),"")</f>
        <v/>
      </c>
      <c r="GD190" s="36" t="str">
        <f>IF(AND(Input!$I190="text-tabs",Input!$K190="有"),Input!$G190,"")</f>
        <v/>
      </c>
      <c r="GE190" s="36" t="str">
        <f>IF(AND(Input!$I190="text-tabs",Input!$K190="有"),IF(Input!$M190=1,svg_data!$EJ$1,IF(Input!$M190=2,svg_data!$EJ$2)),"")</f>
        <v/>
      </c>
      <c r="GF190" s="36" t="str">
        <f>IF(AND(Input!$I190="text-tabs",Input!$K190="有"),Input!$G190,"")</f>
        <v/>
      </c>
      <c r="GG190" s="36" t="str">
        <f>IF(AND(Input!$I190="text-tabs",Input!$K190="有"),IF(Input!$M190=1,svg_data!$EL$1,IF(Input!$M190=2,svg_data!$EL$2)),"")</f>
        <v/>
      </c>
      <c r="GH190" s="36" t="str">
        <f>IF(AND(Input!$I190="text-tabs",Input!$K190="有"),Input!$G190,"")</f>
        <v/>
      </c>
      <c r="GI190" s="36" t="str">
        <f>IF(AND(Input!$I190="text-tabs",Input!$K190="有"),IF(Input!$M190=1,svg_data!$EN$1,IF(Input!$M190=2,svg_data!$EN$2)),"")</f>
        <v/>
      </c>
      <c r="GJ190" s="36" t="str">
        <f>IF(AND(Input!$I190="text-tabs",Input!$K190="有"),Input!$G190,"")</f>
        <v/>
      </c>
      <c r="GK190" s="36" t="str">
        <f>IF(AND(Input!$I190="text-tabs",Input!$K190="有"),IF(Input!$M190=1,svg_data!$EP$1,IF(Input!$M190=2,svg_data!$EP$2)),"")</f>
        <v/>
      </c>
      <c r="GL190" s="36" t="str">
        <f>IF(AND(Input!$I190="text-tabs",Input!$K190="有"),Input!$G190,"")</f>
        <v/>
      </c>
      <c r="GM190" s="36" t="str">
        <f>IF(AND(Input!$I190="text-tabs",Input!$K190="有"),svg_data!$ER$1,"")</f>
        <v/>
      </c>
      <c r="GN190" s="36" t="str">
        <f>IF(AND(Input!$I190="text-tabs",Input!$K190="有"),Input!$G190,"")</f>
        <v/>
      </c>
      <c r="GO190" s="36" t="str">
        <f>IF(AND(Input!$I190="text-tabs",Input!$K190="有"),svg_data!$ET$1,"")</f>
        <v/>
      </c>
      <c r="GP190" s="36" t="str">
        <f>IF(AND(Input!$I190="text-tabs",Input!$K190="有"),Input!$G190,"")</f>
        <v/>
      </c>
      <c r="GQ190" s="36" t="str">
        <f>IF(AND(Input!$I190="text-tabs",Input!$K190="有"),svg_data!$EV$1,"")</f>
        <v/>
      </c>
      <c r="GR190" s="36" t="str">
        <f>IF(AND(Input!$I190="text-tabs",Input!$K190="有"),Input!$G190,"")</f>
        <v/>
      </c>
      <c r="GS190" s="36" t="str">
        <f>IF(AND(Input!$I190="text-tabs",Input!$K190="有"),svg_data!$EX$1,"")</f>
        <v/>
      </c>
      <c r="GT190" s="36" t="str">
        <f>IF(AND(Input!$I190="text-tabs",Input!$K190="有"),IF(Input!$O190="無","",svg_data!$EY$1),"")</f>
        <v/>
      </c>
      <c r="GU190" s="36" t="str">
        <f>IF(AND(Input!$I190="text-tabs",Input!$K190="有"),IF(Input!$O190="無","",Input!$G190),"")</f>
        <v/>
      </c>
      <c r="GV190" s="36" t="str">
        <f>IF(AND(Input!$I190="text-tabs",Input!$K190="有"),IF(Input!$O190="無","",Input!$O190),"")</f>
        <v/>
      </c>
      <c r="GW190" s="36" t="str">
        <f>IF(AND(Input!$I190="text-tabs",Input!$K190="有"),IF(Input!$O190="無","",svg_data!$FA$1),"")</f>
        <v/>
      </c>
      <c r="GX190" s="36" t="str">
        <f>IF(AND(Input!$I190="text-tabs",Input!$K190="有"),IF(Input!$O190="無","",Input!$P190),"")</f>
        <v/>
      </c>
      <c r="GY190" s="36" t="str">
        <f>IF(AND(Input!$I190="text-tabs",Input!$K190="有"),IF(Input!$O190="無","",svg_data!$FC$1),"")</f>
        <v/>
      </c>
      <c r="GZ190" s="36" t="str">
        <f>IF(AND(Input!$I190="text-tabs",Input!$K190="有"),svg_data!$FD$1,"")</f>
        <v/>
      </c>
      <c r="HA190" s="36" t="str">
        <f>IF(AND(Input!$I190="text-tabs",Input!$K190="有"),$HA$1,"")</f>
        <v/>
      </c>
      <c r="HB190" s="36" t="str">
        <f>IF(AND(Input!$I190="text-tabs",Input!$V190="有",Input!$W190&lt;&gt;""),$HB$1,"")</f>
        <v/>
      </c>
      <c r="HC190" s="36" t="str">
        <f>IF(AND(Input!$I190="text-tabs",Input!$V190="有",Input!$W190&lt;&gt;""),Input!$U190,"")</f>
        <v/>
      </c>
      <c r="HD190" s="36" t="str">
        <f>IF(AND(Input!$I190="text-tabs",Input!$V190="有",Input!$W190&lt;&gt;""),$HD$1,"")</f>
        <v/>
      </c>
      <c r="HE190" s="36" t="str">
        <f>IF(AND(Input!$I190="text-tabs",Input!$V190="有",Input!$W190&lt;&gt;""),$HE$1,"")</f>
        <v/>
      </c>
      <c r="HF190" s="36" t="str">
        <f>IF(AND(Input!$I190="text-tabs",Input!$V190="有",Input!$W190&lt;&gt;""),$HF$1,"")</f>
        <v/>
      </c>
      <c r="HG190" s="36" t="str">
        <f>IF(AND(Input!$I190="text-tabs",Input!$V190="有",Input!$W190&lt;&gt;""),Input!$X190,"")</f>
        <v/>
      </c>
      <c r="HH190" s="36" t="str">
        <f>IF(AND(Input!$I190="text-tabs",Input!$V190="有",Input!$W190&lt;&gt;""),$HH$1,"")</f>
        <v/>
      </c>
      <c r="HI190" s="36" t="str">
        <f>IF(AND(Input!$I190="text-tabs",Input!$V190="有",Input!$W190&lt;&gt;""),Input!$W190,"")</f>
        <v/>
      </c>
      <c r="HJ190" s="36" t="str">
        <f>IF(AND(Input!$I190="text-tabs",Input!$V190="有",Input!$W190&lt;&gt;""),$HJ$1,"")</f>
        <v/>
      </c>
      <c r="HK190" s="36" t="str">
        <f>IF(AND(Input!$I190="text-tabs",Input!$V190="有",Input!$Y190&lt;&gt;"無"),$HK$1,"")</f>
        <v/>
      </c>
      <c r="HL190" s="36" t="str">
        <f>IF(AND(Input!$I190="text-tabs",Input!$V190="有",Input!$Y190&lt;&gt;"無"),$HF$1,"")</f>
        <v/>
      </c>
      <c r="HM190" s="36" t="str">
        <f>IF(AND(Input!$I190="text-tabs",Input!$V190="有",Input!$Y190&lt;&gt;"無"),Input!$Z190,"")</f>
        <v/>
      </c>
      <c r="HN190" s="36" t="str">
        <f>IF(AND(Input!$I190="text-tabs",Input!$V190="有",Input!$Y190&lt;&gt;"無"),$HH$1,"")</f>
        <v/>
      </c>
      <c r="HO190" s="36" t="str">
        <f>IF(AND(Input!$I190="text-tabs",Input!$V190="有",Input!$Y190&lt;&gt;"無"),Input!$Y190,"")</f>
        <v/>
      </c>
      <c r="HP190" s="36" t="str">
        <f>IF(AND(Input!$I190="text-tabs",Input!$V190="有",Input!$Y190&lt;&gt;"無"),$HJ$1,"")</f>
        <v/>
      </c>
      <c r="HQ190" s="36" t="str">
        <f>IF(AND(Input!$I190="text-tabs",Input!$V190="有",Input!$AA190&lt;&gt;"無"),$HQ$1,"")</f>
        <v/>
      </c>
      <c r="HR190" s="36" t="str">
        <f>IF(AND(Input!$I190="text-tabs",Input!$V190="有",Input!$AA190&lt;&gt;"無"),$HR$1,"")</f>
        <v/>
      </c>
      <c r="HS190" s="36" t="str">
        <f>IF(AND(Input!$I190="text-tabs",Input!$V190="有",Input!$AA190&lt;&gt;"無"),Input!$AB190,"")</f>
        <v/>
      </c>
      <c r="HT190" s="36" t="str">
        <f>IF(AND(Input!$I190="text-tabs",Input!$V190="有",Input!$AA190&lt;&gt;"無"),$HT$1,"")</f>
        <v/>
      </c>
      <c r="HU190" s="36" t="str">
        <f>IF(AND(Input!$I190="text-tabs",Input!$V190="有",Input!$AA190&lt;&gt;"無"),Input!$AA190,"")</f>
        <v/>
      </c>
      <c r="HV190" s="36" t="str">
        <f>IF(AND(Input!$I190="text-tabs",Input!$V190="有",Input!$AA190&lt;&gt;"無"),$HV$1,"")</f>
        <v/>
      </c>
      <c r="HW190" s="36" t="str">
        <f>IF(AND(Input!$I190="text-tabs",Input!$V190="有",Input!$AC190&lt;&gt;"無"),$HW$1,"")</f>
        <v/>
      </c>
      <c r="HX190" s="36" t="str">
        <f>IF(AND(Input!$I190="text-tabs",Input!$V190="有",Input!$AC190&lt;&gt;"無"),$HX$1,"")</f>
        <v/>
      </c>
      <c r="HY190" s="36" t="str">
        <f>IF(AND(Input!$I190="text-tabs",Input!$V190="有",Input!$AC190&lt;&gt;"無"),Input!$AD190,"")</f>
        <v/>
      </c>
      <c r="HZ190" s="36" t="str">
        <f>IF(AND(Input!$I190="text-tabs",Input!$V190="有",Input!$AC190&lt;&gt;"無"),$HZ$1,"")</f>
        <v/>
      </c>
      <c r="IA190" s="36" t="str">
        <f>IF(AND(Input!$I190="text-tabs",Input!$V190="有",Input!$AC190&lt;&gt;"無"),Input!$AC190,"")</f>
        <v/>
      </c>
      <c r="IB190" s="36" t="str">
        <f>IF(AND(Input!$I190="text-tabs",Input!$V190="有",Input!$AC190&lt;&gt;"無"),$IB$1,"")</f>
        <v/>
      </c>
      <c r="IC190" s="36" t="str">
        <f>IF(AND(Input!$I190="text-tabs",Input!$V190="有",Input!$AE190&lt;&gt;"無"),$IC$1,"")</f>
        <v/>
      </c>
      <c r="ID190" s="36" t="str">
        <f>IF(AND(Input!$I190="text-tabs",Input!$V190="有",Input!$AE190&lt;&gt;"無"),$HF$1,"")</f>
        <v/>
      </c>
      <c r="IE190" s="36" t="str">
        <f>IF(AND(Input!$I190="text-tabs",Input!$V190="有",Input!$AE190&lt;&gt;"無"),Input!$AF190,"")</f>
        <v/>
      </c>
      <c r="IF190" s="36" t="str">
        <f>IF(AND(Input!$I190="text-tabs",Input!$V190="有",Input!$AE190&lt;&gt;"無"),$HH$1,"")</f>
        <v/>
      </c>
      <c r="IG190" s="36" t="str">
        <f>IF(AND(Input!$I190="text-tabs",Input!$V190="有",Input!$AE190&lt;&gt;"無"),Input!$AE190,"")</f>
        <v/>
      </c>
      <c r="IH190" s="36" t="str">
        <f>IF(AND(Input!$I190="text-tabs",Input!$V190="有",Input!$AE190&lt;&gt;"無"),$HJ$1,"")</f>
        <v/>
      </c>
      <c r="II190" s="36" t="str">
        <f>IF(AND(Input!$I190="text-tabs",Input!$V190="有"),$II$1,"")</f>
        <v/>
      </c>
      <c r="IJ190" s="36" t="str">
        <f>IF(AND(Input!$I190="text-tabs",Input!$AG190="有"),$IJ$1,"")</f>
        <v/>
      </c>
      <c r="IK190" s="36" t="str">
        <f>IF(AND(Input!$I190="text-tabs",Input!$AG190="有"),Input!$AH190,"")</f>
        <v/>
      </c>
      <c r="IL190" s="36" t="str">
        <f>IF(AND(Input!$I190="text-tabs",Input!$AG190="有"),$IL$1,"")</f>
        <v/>
      </c>
      <c r="IM190" s="36" t="str">
        <f>IF(AND(Input!$I190="text-tabs",Input!$AG190="有"),Input!$AI190,"")</f>
        <v/>
      </c>
      <c r="IN190" s="36" t="str">
        <f>IF(AND(Input!$I190="text-tabs",Input!$AG190="有"),$IN$1,"")</f>
        <v/>
      </c>
      <c r="IO190" s="36" t="str">
        <f>IF(Input!$I190="text-tabs",$IO$1,"")</f>
        <v/>
      </c>
      <c r="IP190" s="36" t="str">
        <f>IF(Input!$I190="event",$IP$1,"")</f>
        <v/>
      </c>
      <c r="IQ190" s="36" t="str">
        <f>IF(Input!$I190="event",Input!$R190,"")</f>
        <v/>
      </c>
      <c r="IR190" s="36" t="str">
        <f>IF(Input!$I190="event",$IR$1,"")</f>
        <v/>
      </c>
      <c r="IS190" s="36" t="str">
        <f>IF(Input!$I190="event",$IS$1,"")</f>
        <v/>
      </c>
      <c r="IT190" s="36" t="str">
        <f>IF(Input!$I190="event",Input!$Q190,"")</f>
        <v/>
      </c>
      <c r="IU190" s="36" t="str">
        <f>IF(Input!$I190="event",$IU$1,"")</f>
        <v/>
      </c>
      <c r="IV190" s="36" t="str">
        <f>IF(Input!$I190="image",$IV$1,"")</f>
        <v/>
      </c>
      <c r="IW190" s="36" t="str">
        <f>IF(Input!$I190="image",Input!$S190,"")</f>
        <v/>
      </c>
      <c r="IX190" s="36" t="str">
        <f>IF(Input!$I190="image",$IX$1,"")</f>
        <v/>
      </c>
      <c r="IY190" s="36" t="str">
        <f>IF(AND(Input!$I190="image",Input!$V190="無"),$IY$1,"")</f>
        <v/>
      </c>
      <c r="IZ190" s="36" t="str">
        <f>IF(AND(Input!$I190="image",Input!$V190="無"),Input!$B190,"")</f>
        <v/>
      </c>
      <c r="JA190" s="36" t="str">
        <f>IF(AND(Input!$I190="image",Input!$V190="無"),$JA$1,"")</f>
        <v/>
      </c>
      <c r="JB190" s="36" t="str">
        <f>IF(AND(Input!$I190="image",Input!$V190="有"),$JB$1,"")</f>
        <v/>
      </c>
      <c r="JC190" s="36" t="str">
        <f>IF(AND(Input!$I190="image",Input!$V190="有"),Input!$W190,"")</f>
        <v/>
      </c>
      <c r="JD190" s="36" t="str">
        <f>IF(AND(Input!$I190="image",Input!$V190="有"),$JD$1,"")</f>
        <v/>
      </c>
      <c r="JE190" s="36" t="str">
        <f>IF(AND(Input!$I190="image",Input!$V190="有"),Input!$X190,"")</f>
        <v/>
      </c>
      <c r="JF190" s="36" t="str">
        <f>IF(AND(Input!$I190="image",Input!$V190="有"),$JF$1,"")</f>
        <v/>
      </c>
      <c r="JG190" s="36" t="str">
        <f>IF(Input!$I190="embed",$JG$1,"")</f>
        <v/>
      </c>
      <c r="JH190" s="36" t="str">
        <f>IF(Input!$I190="embed",Input!$X190,"")</f>
        <v/>
      </c>
      <c r="JI190" s="36" t="str">
        <f>IF(Input!$I190="embed",$JI$1,"")</f>
        <v/>
      </c>
      <c r="JJ190" s="36" t="str">
        <f>IF(Input!$I190="embed",$JJ$1,"")</f>
        <v/>
      </c>
      <c r="JK190" s="36" t="str">
        <f>IF(Input!$I190="embed",Input!$R190,"")</f>
        <v/>
      </c>
      <c r="JL190" s="36" t="str">
        <f>IF(Input!$I190="embed",$JL$1,"")</f>
        <v/>
      </c>
      <c r="JM190" s="36" t="str">
        <f>IF(Input!$I190="table",Input!$AI190,"")</f>
        <v/>
      </c>
      <c r="JN190" s="36" t="str">
        <f>IF(Input!$I190="table",Input!$AJ190,"")</f>
        <v/>
      </c>
      <c r="JO190" s="36" t="s">
        <v>0</v>
      </c>
      <c r="JP190" s="36" t="str">
        <f t="shared" si="8"/>
        <v/>
      </c>
    </row>
    <row r="191" spans="1:276" s="36" customFormat="1">
      <c r="A191" s="39" t="str">
        <f t="shared" si="7"/>
        <v>"0":{"category":"未記入","class":"0","id":"0","titleShadow":"",}</v>
      </c>
      <c r="B191" s="36" t="s">
        <v>5</v>
      </c>
      <c r="C191" s="40">
        <f>Input!$G191</f>
        <v>0</v>
      </c>
      <c r="D191" s="36" t="s">
        <v>210</v>
      </c>
      <c r="E191" s="36" t="s">
        <v>23</v>
      </c>
      <c r="F191" s="36" t="str">
        <f>IF(Input!$C191&lt;&gt;"",Input!$C191,"未記入")</f>
        <v>未記入</v>
      </c>
      <c r="G191" s="36" t="s">
        <v>3</v>
      </c>
      <c r="H191" s="36" t="s">
        <v>1</v>
      </c>
      <c r="I191" s="36">
        <f>Input!$I191</f>
        <v>0</v>
      </c>
      <c r="J191" s="36" t="s">
        <v>3</v>
      </c>
      <c r="K191" s="36" t="s">
        <v>4</v>
      </c>
      <c r="L191" s="40">
        <f>Input!$G191</f>
        <v>0</v>
      </c>
      <c r="M191" s="36" t="s">
        <v>3</v>
      </c>
      <c r="N191" s="36" t="str">
        <f>IF(Input!$D191="有",$N$1,"")</f>
        <v/>
      </c>
      <c r="O191" s="36" t="str">
        <f>IF(Input!$D191="有",Input!$A191,"")</f>
        <v/>
      </c>
      <c r="P191" s="36" t="str">
        <f>IF(Input!$D191="有",$P$1,"")</f>
        <v/>
      </c>
      <c r="Q191" s="36" t="str">
        <f>IF(Input!$D191="有",$Q$1,"")</f>
        <v/>
      </c>
      <c r="R191" s="36" t="str">
        <f>IF(Input!$D191="有",LEFT(Input!$E191,1),"")</f>
        <v/>
      </c>
      <c r="S191" s="36" t="str">
        <f>IF(Input!$D191="有",$S$1,"")</f>
        <v/>
      </c>
      <c r="T191" s="36" t="str">
        <f>IF(Input!$D191="有",$T$1,"")</f>
        <v/>
      </c>
      <c r="U191" s="36" t="str">
        <f>IF(Input!$D191="有",Input!$F191,"")</f>
        <v/>
      </c>
      <c r="V191" s="36" t="str">
        <f>IF(Input!$D191="有",$V$1,"")</f>
        <v/>
      </c>
      <c r="W191" s="36" t="s">
        <v>205</v>
      </c>
      <c r="X191" s="36" t="str">
        <f>IF(Input!$H191="有","true",IF(Input!$H191="無","false",""))</f>
        <v/>
      </c>
      <c r="Y191" s="36" t="s">
        <v>3</v>
      </c>
      <c r="Z191" s="36" t="str">
        <f>IF(OR(Input!$I191="text-tabs",Input!$I191="text"),$Z$1,"")</f>
        <v/>
      </c>
      <c r="AA191" s="36" t="str">
        <f>IF(OR(Input!$I191="text-tabs",Input!$I191="text"),Input!$B191,"")</f>
        <v/>
      </c>
      <c r="AB191" s="36" t="str">
        <f>IF(OR(Input!$I191="text-tabs",Input!$I191="text"),$AB$1,"")</f>
        <v/>
      </c>
      <c r="AC191" s="36" t="str">
        <f>IF(AND(OR(Input!$I191="text-tabs",Input!$I191="text"),Input!$T191="無"),$AC$1,"")</f>
        <v/>
      </c>
      <c r="AD191" s="36" t="str">
        <f>IF(AND(OR(Input!$I191="text-tabs",Input!$I191="text"),Input!$T191="無"),Input!$S191,"")</f>
        <v/>
      </c>
      <c r="AE191" s="36" t="str">
        <f>IF(AND(OR(Input!$I191="text-tabs",Input!$I191="text"),Input!$T191="無"),$AE$1,"")</f>
        <v/>
      </c>
      <c r="AF191" s="36" t="str">
        <f>IF(AND(OR(Input!$I191="text-tabs",Input!$I191="text"),Input!$S191="無"),$AF$1,"")</f>
        <v/>
      </c>
      <c r="AG191" s="36" t="str">
        <f>IF(AND(OR(Input!$I191="text-tabs",Input!$I191="text"),Input!$S191="無"),Input!$T191,"")</f>
        <v/>
      </c>
      <c r="AH191" s="36" t="str">
        <f>IF(AND(OR(Input!$I191="text-tabs",Input!$I191="text"),Input!$S191="無"),$AH$1,"")</f>
        <v/>
      </c>
      <c r="AI191" s="36" t="str">
        <f>IF(Input!$I191="text",$AI$1,"")</f>
        <v/>
      </c>
      <c r="AJ191" s="36" t="str">
        <f>IF(Input!$I191="text",Input!$R191,"")</f>
        <v/>
      </c>
      <c r="AK191" s="36" t="str">
        <f>IF(Input!$I191="text",$AK$1,"")</f>
        <v/>
      </c>
      <c r="AL191" s="36" t="str">
        <f>IF(Input!$I191="text-tabs",$AL$1,"")</f>
        <v/>
      </c>
      <c r="AM191" s="36" t="str">
        <f>IF(Input!$I191="text-tabs",$AM$1,"")</f>
        <v/>
      </c>
      <c r="AN191" s="36" t="str">
        <f>IF(Input!$I191="text-tabs",Input!$J191,"")</f>
        <v/>
      </c>
      <c r="AO191" s="36" t="str">
        <f>IF(Input!$I191="text-tabs",$AO$1,"")</f>
        <v/>
      </c>
      <c r="AP191" s="36" t="str">
        <f>IF(Input!$I191="text-tabs",Input!$R191,"")</f>
        <v/>
      </c>
      <c r="AQ191" s="36" t="str">
        <f>IF(Input!$I191="text-tabs",$AQ$1,"")</f>
        <v/>
      </c>
      <c r="AR191" s="36" t="str">
        <f>IF(AND(Input!$I191="text-tabs",Input!$K191="有"),$AR$1,"")</f>
        <v/>
      </c>
      <c r="AS191" s="36" t="str">
        <f>IF(AND(Input!$I191="text-tabs",Input!$K191="有"),Input!$L191,"")</f>
        <v/>
      </c>
      <c r="AT191" s="36" t="str">
        <f>IF(AND(Input!$I191="text-tabs",Input!$K191="有"),$AT$1,"")</f>
        <v/>
      </c>
      <c r="AU191" s="36" t="str">
        <f>IF(AND(Input!$I191="text-tabs",Input!$K191="有"),Input!$N191,"")</f>
        <v/>
      </c>
      <c r="AV191" s="36" t="str">
        <f>IF(AND(Input!$I191="text-tabs",Input!$K191="有"),"&lt;br&gt;","")</f>
        <v/>
      </c>
      <c r="AW191" s="36" t="str">
        <f>IF(AND(Input!$I191="text-tabs",Input!$K191="有"),IF(Input!$M191=1,svg_data!$A$1,IF(Input!$M191=2,svg_data!$A$2)),"")</f>
        <v/>
      </c>
      <c r="AX191" s="36" t="str">
        <f>IF(AND(Input!$I191="text-tabs",Input!$K191="有"),Input!$G191,"")</f>
        <v/>
      </c>
      <c r="AY191" s="36" t="str">
        <f>IF(AND(Input!$I191="text-tabs",Input!$K191="有"),IF(Input!$M191=1,svg_data!$C$1,IF(Input!$M191=2,svg_data!$C$2)),"")</f>
        <v/>
      </c>
      <c r="AZ191" s="36" t="str">
        <f>IF(AND(Input!$I191="text-tabs",Input!$K191="有"),Input!$G191,"")</f>
        <v/>
      </c>
      <c r="BA191" s="36" t="str">
        <f>IF(AND(Input!$I191="text-tabs",Input!$K191="有"),IF(Input!$M191=1,svg_data!$E$1,IF(Input!$M191=2,svg_data!$E$2)),"")</f>
        <v/>
      </c>
      <c r="BB191" s="36" t="str">
        <f>IF(AND(Input!$I191="text-tabs",Input!$K191="有"),Input!$G191,"")</f>
        <v/>
      </c>
      <c r="BC191" s="36" t="str">
        <f>IF(AND(Input!$I191="text-tabs",Input!$K191="有"),IF(Input!$M191=1,svg_data!$G$1,IF(Input!$M191=2,svg_data!$G$2)),"")</f>
        <v/>
      </c>
      <c r="BD191" s="36" t="str">
        <f>IF(AND(Input!$I191="text-tabs",Input!$K191="有"),Input!$G191,"")</f>
        <v/>
      </c>
      <c r="BE191" s="36" t="str">
        <f>IF(AND(Input!$I191="text-tabs",Input!$K191="有"),IF(Input!$M191=1,svg_data!$I$1,IF(Input!$M191=2,svg_data!$I$2)),"")</f>
        <v/>
      </c>
      <c r="BF191" s="36" t="str">
        <f>IF(AND(Input!$I191="text-tabs",Input!$K191="有"),Input!$G191,"")</f>
        <v/>
      </c>
      <c r="BG191" s="36" t="str">
        <f>IF(AND(Input!$I191="text-tabs",Input!$K191="有"),IF(Input!$M191=1,svg_data!$K$1,IF(Input!$M191=2,svg_data!$K$2)),"")</f>
        <v/>
      </c>
      <c r="BH191" s="36" t="str">
        <f>IF(AND(Input!$I191="text-tabs",Input!$K191="有"),Input!$G191,"")</f>
        <v/>
      </c>
      <c r="BI191" s="36" t="str">
        <f>IF(AND(Input!$I191="text-tabs",Input!$K191="有"),IF(Input!$M191=1,svg_data!$M$1,IF(Input!$M191=2,svg_data!$M$2)),"")</f>
        <v/>
      </c>
      <c r="BJ191" s="36" t="str">
        <f>IF(AND(Input!$I191="text-tabs",Input!$K191="有"),Input!$G191,"")</f>
        <v/>
      </c>
      <c r="BK191" s="36" t="str">
        <f>IF(AND(Input!$I191="text-tabs",Input!$K191="有"),IF(Input!$M191=1,svg_data!$O$1,IF(Input!$M191=2,svg_data!$O$2)),"")</f>
        <v/>
      </c>
      <c r="BL191" s="36" t="str">
        <f>IF(AND(Input!$I191="text-tabs",Input!$K191="有"),Input!$G191,"")</f>
        <v/>
      </c>
      <c r="BM191" s="36" t="str">
        <f>IF(AND(Input!$I191="text-tabs",Input!$K191="有"),IF(Input!$M191=1,svg_data!$Q$1,IF(Input!$M191=2,svg_data!$Q$2)),"")</f>
        <v/>
      </c>
      <c r="BN191" s="36" t="str">
        <f>IF(AND(Input!$I191="text-tabs",Input!$K191="有"),Input!$G191,"")</f>
        <v/>
      </c>
      <c r="BO191" s="36" t="str">
        <f>IF(AND(Input!$I191="text-tabs",Input!$K191="有"),IF(Input!$M191=1,svg_data!$S$1,IF(Input!$M191=2,svg_data!$S$2)),"")</f>
        <v/>
      </c>
      <c r="BP191" s="36" t="str">
        <f>IF(AND(Input!$I191="text-tabs",Input!$K191="有"),Input!$G191,"")</f>
        <v/>
      </c>
      <c r="BQ191" s="36" t="str">
        <f>IF(AND(Input!$I191="text-tabs",Input!$K191="有"),IF(Input!$M191=1,svg_data!$U$1,IF(Input!$M191=2,svg_data!$U$2)),"")</f>
        <v/>
      </c>
      <c r="BR191" s="36" t="str">
        <f>IF(AND(Input!$I191="text-tabs",Input!$K191="有"),Input!$G191,"")</f>
        <v/>
      </c>
      <c r="BS191" s="36" t="str">
        <f>IF(AND(Input!$I191="text-tabs",Input!$K191="有"),IF(Input!$M191=1,svg_data!$W$1,IF(Input!$M191=2,svg_data!$W$2)),"")</f>
        <v/>
      </c>
      <c r="BT191" s="36" t="str">
        <f>IF(AND(Input!$I191="text-tabs",Input!$K191="有"),Input!$G191,"")</f>
        <v/>
      </c>
      <c r="BU191" s="36" t="str">
        <f>IF(AND(Input!$I191="text-tabs",Input!$K191="有"),IF(Input!$M191=1,svg_data!$Y$1,IF(Input!$M191=2,svg_data!$Y$2)),"")</f>
        <v/>
      </c>
      <c r="BV191" s="36" t="str">
        <f>IF(AND(Input!$I191="text-tabs",Input!$K191="有"),Input!$G191,"")</f>
        <v/>
      </c>
      <c r="BW191" s="36" t="str">
        <f>IF(AND(Input!$I191="text-tabs",Input!$K191="有"),IF(Input!$M191=1,svg_data!$AA$1,IF(Input!$M191=2,svg_data!$AA$2)),"")</f>
        <v/>
      </c>
      <c r="BX191" s="36" t="str">
        <f>IF(AND(Input!$I191="text-tabs",Input!$K191="有"),Input!$G191,"")</f>
        <v/>
      </c>
      <c r="BY191" s="36" t="str">
        <f>IF(AND(Input!$I191="text-tabs",Input!$K191="有"),IF(Input!$M191=1,svg_data!$AC$1,IF(Input!$M191=2,svg_data!$AC$2)),"")</f>
        <v/>
      </c>
      <c r="BZ191" s="36" t="str">
        <f>IF(AND(Input!$I191="text-tabs",Input!$K191="有"),Input!$G191,"")</f>
        <v/>
      </c>
      <c r="CA191" s="36" t="str">
        <f>IF(AND(Input!$I191="text-tabs",Input!$K191="有"),IF(Input!$M191=1,svg_data!$AE$1,IF(Input!$M191=2,svg_data!$AE$2)),"")</f>
        <v/>
      </c>
      <c r="CB191" s="36" t="str">
        <f>IF(AND(Input!$I191="text-tabs",Input!$K191="有"),Input!$G191,"")</f>
        <v/>
      </c>
      <c r="CC191" s="36" t="str">
        <f>IF(AND(Input!$I191="text-tabs",Input!$K191="有"),IF(Input!$M191=1,svg_data!$AG$1,IF(Input!$M191=2,svg_data!$AG$2)),"")</f>
        <v/>
      </c>
      <c r="CD191" s="36" t="str">
        <f>IF(AND(Input!$I191="text-tabs",Input!$K191="有"),Input!$G191,"")</f>
        <v/>
      </c>
      <c r="CE191" s="36" t="str">
        <f>IF(AND(Input!$I191="text-tabs",Input!$K191="有"),IF(Input!$M191=1,svg_data!$AI$1,IF(Input!$M191=2,svg_data!$AI$2)),"")</f>
        <v/>
      </c>
      <c r="CF191" s="36" t="str">
        <f>IF(AND(Input!$I191="text-tabs",Input!$K191="有"),Input!$G191,"")</f>
        <v/>
      </c>
      <c r="CG191" s="36" t="str">
        <f>IF(AND(Input!$I191="text-tabs",Input!$K191="有"),IF(Input!$M191=1,svg_data!$AK$1,IF(Input!$M191=2,svg_data!$AK$2)),"")</f>
        <v/>
      </c>
      <c r="CH191" s="36" t="str">
        <f>IF(AND(Input!$I191="text-tabs",Input!$K191="有"),Input!$G191,"")</f>
        <v/>
      </c>
      <c r="CI191" s="36" t="str">
        <f>IF(AND(Input!$I191="text-tabs",Input!$K191="有"),IF(Input!$M191=1,svg_data!$AM$1,IF(Input!$M191=2,svg_data!$AM$2)),"")</f>
        <v/>
      </c>
      <c r="CJ191" s="36" t="str">
        <f>IF(AND(Input!$I191="text-tabs",Input!$K191="有"),Input!$G191,"")</f>
        <v/>
      </c>
      <c r="CK191" s="36" t="str">
        <f>IF(AND(Input!$I191="text-tabs",Input!$K191="有"),IF(Input!$M191=1,svg_data!$AO$1,IF(Input!$M191=2,svg_data!$AO$2)),"")</f>
        <v/>
      </c>
      <c r="CL191" s="36" t="str">
        <f>IF(AND(Input!$I191="text-tabs",Input!$K191="有"),Input!$G191,"")</f>
        <v/>
      </c>
      <c r="CM191" s="36" t="str">
        <f>IF(AND(Input!$I191="text-tabs",Input!$K191="有"),IF(Input!$M191=1,svg_data!$AQ$1,IF(Input!$M191=2,svg_data!$AQ$2)),"")</f>
        <v/>
      </c>
      <c r="CN191" s="36" t="str">
        <f>IF(AND(Input!$I191="text-tabs",Input!$K191="有"),Input!$G191,"")</f>
        <v/>
      </c>
      <c r="CO191" s="36" t="str">
        <f>IF(AND(Input!$I191="text-tabs",Input!$K191="有"),IF(Input!$M191=1,svg_data!$AS$1,IF(Input!$M191=2,svg_data!$AS$2)),"")</f>
        <v/>
      </c>
      <c r="CP191" s="36" t="str">
        <f>IF(AND(Input!$I191="text-tabs",Input!$K191="有"),Input!$G191,"")</f>
        <v/>
      </c>
      <c r="CQ191" s="36" t="str">
        <f>IF(AND(Input!$I191="text-tabs",Input!$K191="有"),IF(Input!$M191=1,svg_data!$AU$1,IF(Input!$M191=2,svg_data!$AU$2)),"")</f>
        <v/>
      </c>
      <c r="CR191" s="36" t="str">
        <f>IF(AND(Input!$I191="text-tabs",Input!$K191="有"),Input!$G191,"")</f>
        <v/>
      </c>
      <c r="CS191" s="36" t="str">
        <f>IF(AND(Input!$I191="text-tabs",Input!$K191="有"),IF(Input!$M191=1,svg_data!$AW$1,IF(Input!$M191=2,svg_data!$AW$2)),"")</f>
        <v/>
      </c>
      <c r="CT191" s="36" t="str">
        <f>IF(AND(Input!$I191="text-tabs",Input!$K191="有"),Input!$G191,"")</f>
        <v/>
      </c>
      <c r="CU191" s="36" t="str">
        <f>IF(AND(Input!$I191="text-tabs",Input!$K191="有"),IF(Input!$M191=1,svg_data!$AY$1,IF(Input!$M191=2,svg_data!$AY$2)),"")</f>
        <v/>
      </c>
      <c r="CV191" s="36" t="str">
        <f>IF(AND(Input!$I191="text-tabs",Input!$K191="有"),Input!$G191,"")</f>
        <v/>
      </c>
      <c r="CW191" s="36" t="str">
        <f>IF(AND(Input!$I191="text-tabs",Input!$K191="有"),IF(Input!$M191=1,svg_data!$BA$1,IF(Input!$M191=2,svg_data!$BA$2)),"")</f>
        <v/>
      </c>
      <c r="CX191" s="36" t="str">
        <f>IF(AND(Input!$I191="text-tabs",Input!$K191="有"),Input!$G191,"")</f>
        <v/>
      </c>
      <c r="CY191" s="36" t="str">
        <f>IF(AND(Input!$I191="text-tabs",Input!$K191="有"),IF(Input!$M191=1,svg_data!$BC$1,IF(Input!$M191=2,svg_data!$BC$2)),"")</f>
        <v/>
      </c>
      <c r="CZ191" s="36" t="str">
        <f>IF(AND(Input!$I191="text-tabs",Input!$K191="有"),Input!$G191,"")</f>
        <v/>
      </c>
      <c r="DA191" s="36" t="str">
        <f>IF(AND(Input!$I191="text-tabs",Input!$K191="有"),IF(Input!$M191=1,svg_data!$BE$1,IF(Input!$M191=2,svg_data!$BE$2)),"")</f>
        <v/>
      </c>
      <c r="DB191" s="36" t="str">
        <f>IF(AND(Input!$I191="text-tabs",Input!$K191="有"),Input!$G191,"")</f>
        <v/>
      </c>
      <c r="DC191" s="36" t="str">
        <f>IF(AND(Input!$I191="text-tabs",Input!$K191="有"),IF(Input!$M191=1,svg_data!$BG$1,IF(Input!$M191=2,svg_data!$BG$2)),"")</f>
        <v/>
      </c>
      <c r="DD191" s="36" t="str">
        <f>IF(AND(Input!$I191="text-tabs",Input!$K191="有"),Input!$G191,"")</f>
        <v/>
      </c>
      <c r="DE191" s="36" t="str">
        <f>IF(AND(Input!$I191="text-tabs",Input!$K191="有"),IF(Input!$M191=1,svg_data!$BI$1,IF(Input!$M191=2,svg_data!$BI$2)),"")</f>
        <v/>
      </c>
      <c r="DF191" s="36" t="str">
        <f>IF(AND(Input!$I191="text-tabs",Input!$K191="有"),Input!$G191,"")</f>
        <v/>
      </c>
      <c r="DG191" s="36" t="str">
        <f>IF(AND(Input!$I191="text-tabs",Input!$K191="有"),IF(Input!$M191=1,svg_data!$BK$1,IF(Input!$M191=2,svg_data!$BK$2)),"")</f>
        <v/>
      </c>
      <c r="DH191" s="36" t="str">
        <f>IF(AND(Input!$I191="text-tabs",Input!$K191="有"),Input!$G191,"")</f>
        <v/>
      </c>
      <c r="DI191" s="36" t="str">
        <f>IF(AND(Input!$I191="text-tabs",Input!$K191="有"),IF(Input!$M191=1,svg_data!$BM$1,IF(Input!$M191=2,svg_data!$BM$2)),"")</f>
        <v/>
      </c>
      <c r="DJ191" s="36" t="str">
        <f>IF(AND(Input!$I191="text-tabs",Input!$K191="有"),svg_data!$BN$1,"")</f>
        <v/>
      </c>
      <c r="DK191" s="36" t="str">
        <f>IF(AND(Input!$I191="text-tabs",Input!$K191="有"),Input!$G191,"")</f>
        <v/>
      </c>
      <c r="DL191" s="36" t="str">
        <f>IF(AND(Input!$I191="text-tabs",Input!$K191="有"),svg_data!$BP$1,"")</f>
        <v/>
      </c>
      <c r="DM191" s="36" t="str">
        <f>IF(AND(Input!$I191="text-tabs",Input!$K191="有"),svg_data!$BQ$1,"")</f>
        <v/>
      </c>
      <c r="DN191" s="36" t="str">
        <f>IF(AND(Input!$I191="text-tabs",Input!$K191="有"),Input!$G191,"")</f>
        <v/>
      </c>
      <c r="DO191" s="36" t="str">
        <f>IF(AND(Input!$I191="text-tabs",Input!$K191="有"),svg_data!$BS$1,"")</f>
        <v/>
      </c>
      <c r="DP191" s="36" t="str">
        <f>IF(AND(Input!$I191="text-tabs",Input!$K191="有"),Input!$G191,"")</f>
        <v/>
      </c>
      <c r="DQ191" s="36" t="str">
        <f>IF(AND(Input!$I191="text-tabs",Input!$K191="有"),svg_data!$BU$1,"")</f>
        <v/>
      </c>
      <c r="DR191" s="36" t="str">
        <f>IF(AND(Input!$I191="text-tabs",Input!$K191="有"),Input!$G191,"")</f>
        <v/>
      </c>
      <c r="DS191" s="36" t="str">
        <f>IF(AND(Input!$I191="text-tabs",Input!$K191="有"),IF(Input!$M191=1,svg_data!$BW$1,IF(Input!$M191=2,svg_data!$BW$2)),"")</f>
        <v/>
      </c>
      <c r="DT191" s="36" t="str">
        <f>IF(AND(Input!$I191="text-tabs",Input!$K191="有"),IF(Input!$M191=1,svg_data!$BY$1,IF(Input!$M191=2,"")),"")</f>
        <v/>
      </c>
      <c r="DU191" s="36" t="str">
        <f>IF(AND(Input!$I191="text-tabs",Input!$K191="有"),IF(Input!$M191=1,Input!$G191,IF(Input!$M191=2,"")),"")</f>
        <v/>
      </c>
      <c r="DV191" s="42" t="str">
        <f>IF(AND(Input!$I191="text-tabs",Input!$K191="有"),IF(Input!$M191=1,svg_data!$CA$1,IF(Input!$M191=2,svg_data!$CA$2)),"")</f>
        <v/>
      </c>
      <c r="DW191" s="36" t="str">
        <f>IF(AND(Input!$I191="text-tabs",Input!$K191="有"),IF(Input!$M191=1,svg_data!$CB$1,IF(Input!$M191=2,svg_data!$CB$2)),"")</f>
        <v/>
      </c>
      <c r="DX191" s="36" t="str">
        <f>IF(AND(Input!$I191="text-tabs",Input!$K191="有"),Input!$G191,"")</f>
        <v/>
      </c>
      <c r="DY191" s="36" t="str">
        <f>IF(AND(Input!$I191="text-tabs",Input!$K191="有"),IF(Input!$M191=1,svg_data!$CD$1,IF(Input!$M191=2,svg_data!$CD$2)),"")</f>
        <v/>
      </c>
      <c r="DZ191" s="36" t="str">
        <f>IF(AND(Input!$I191="text-tabs",Input!$K191="有"),Input!$G191,"")</f>
        <v/>
      </c>
      <c r="EA191" s="36" t="str">
        <f>IF(AND(Input!$I191="text-tabs",Input!$K191="有"),IF(Input!$M191=1,svg_data!$CF$1,IF(Input!$M191=2,svg_data!$CF$2)),"")</f>
        <v/>
      </c>
      <c r="EB191" s="36" t="str">
        <f>IF(AND(Input!$I191="text-tabs",Input!$K191="有"),Input!$G191,"")</f>
        <v/>
      </c>
      <c r="EC191" s="36" t="str">
        <f>IF(AND(Input!$I191="text-tabs",Input!$K191="有"),IF(Input!$M191=1,svg_data!$CH$1,IF(Input!$M191=2,svg_data!$CH$2)),"")</f>
        <v/>
      </c>
      <c r="ED191" s="36" t="str">
        <f>IF(AND(Input!$I191="text-tabs",Input!$K191="有"),Input!$G191,"")</f>
        <v/>
      </c>
      <c r="EE191" s="36" t="str">
        <f>IF(AND(Input!$I191="text-tabs",Input!$K191="有"),IF(Input!$M191=1,svg_data!$CJ$1,IF(Input!$M191=2,svg_data!$CJ$2)),"")</f>
        <v/>
      </c>
      <c r="EF191" s="36" t="str">
        <f>IF(AND(Input!$I191="text-tabs",Input!$K191="有"),Input!$G191,"")</f>
        <v/>
      </c>
      <c r="EG191" s="36" t="str">
        <f>IF(AND(Input!$I191="text-tabs",Input!$K191="有"),IF(Input!$M191=1,svg_data!$CL$1,IF(Input!$M191=2,svg_data!$CL$2)),"")</f>
        <v/>
      </c>
      <c r="EH191" s="36" t="str">
        <f>IF(AND(Input!$I191="text-tabs",Input!$K191="有"),Input!$G191,"")</f>
        <v/>
      </c>
      <c r="EI191" s="36" t="str">
        <f>IF(AND(Input!$I191="text-tabs",Input!$K191="有"),IF(Input!$M191=1,svg_data!$CN$1,IF(Input!$M191=2,svg_data!$CN$2)),"")</f>
        <v/>
      </c>
      <c r="EJ191" s="36" t="str">
        <f>IF(AND(Input!$I191="text-tabs",Input!$K191="有"),Input!$G191,"")</f>
        <v/>
      </c>
      <c r="EK191" s="36" t="str">
        <f>IF(AND(Input!$I191="text-tabs",Input!$K191="有"),IF(Input!$M191=1,svg_data!$CP$1,IF(Input!$M191=2,svg_data!$CP$2)),"")</f>
        <v/>
      </c>
      <c r="EL191" s="36" t="str">
        <f>IF(AND(Input!$I191="text-tabs",Input!$K191="有"),Input!$G191,"")</f>
        <v/>
      </c>
      <c r="EM191" s="36" t="str">
        <f>IF(AND(Input!$I191="text-tabs",Input!$K191="有"),IF(Input!$M191=1,svg_data!$CR$1,IF(Input!$M191=2,svg_data!$CR$2)),"")</f>
        <v/>
      </c>
      <c r="EN191" s="36" t="str">
        <f>IF(AND(Input!$I191="text-tabs",Input!$K191="有"),Input!$G191,"")</f>
        <v/>
      </c>
      <c r="EO191" s="36" t="str">
        <f>IF(AND(Input!$I191="text-tabs",Input!$K191="有"),IF(Input!$M191=1,svg_data!$CT$1,IF(Input!$M191=2,svg_data!$CT$2)),"")</f>
        <v/>
      </c>
      <c r="EP191" s="36" t="str">
        <f>IF(AND(Input!$I191="text-tabs",Input!$K191="有"),Input!$G191,"")</f>
        <v/>
      </c>
      <c r="EQ191" s="36" t="str">
        <f>IF(AND(Input!$I191="text-tabs",Input!$K191="有"),IF(Input!$M191=1,svg_data!$CV$1,IF(Input!$M191=2,svg_data!$CV$2)),"")</f>
        <v/>
      </c>
      <c r="ER191" s="36" t="str">
        <f>IF(AND(Input!$I191="text-tabs",Input!$K191="有"),Input!$G191,"")</f>
        <v/>
      </c>
      <c r="ES191" s="36" t="str">
        <f>IF(AND(Input!$I191="text-tabs",Input!$K191="有"),IF(Input!$M191=1,svg_data!$CX$1,IF(Input!$M191=2,svg_data!$CX$2)),"")</f>
        <v/>
      </c>
      <c r="ET191" s="36" t="str">
        <f>IF(AND(Input!$I191="text-tabs",Input!$K191="有"),Input!$G191,"")</f>
        <v/>
      </c>
      <c r="EU191" s="36" t="str">
        <f>IF(AND(Input!$I191="text-tabs",Input!$K191="有"),IF(Input!$M191=1,svg_data!$CZ$1,IF(Input!$M191=2,svg_data!$CZ$2)),"")</f>
        <v/>
      </c>
      <c r="EV191" s="36" t="str">
        <f>IF(AND(Input!$I191="text-tabs",Input!$K191="有"),Input!$G191,"")</f>
        <v/>
      </c>
      <c r="EW191" s="36" t="str">
        <f>IF(AND(Input!$I191="text-tabs",Input!$K191="有"),IF(Input!$M191=1,svg_data!$DB$1,IF(Input!$M191=2,svg_data!$DB$2)),"")</f>
        <v/>
      </c>
      <c r="EX191" s="36" t="str">
        <f>IF(AND(Input!$I191="text-tabs",Input!$K191="有"),Input!$G191,"")</f>
        <v/>
      </c>
      <c r="EY191" s="36" t="str">
        <f>IF(AND(Input!$I191="text-tabs",Input!$K191="有"),IF(Input!$M191=1,svg_data!$DD$1,IF(Input!$M191=2,svg_data!$DD$2)),"")</f>
        <v/>
      </c>
      <c r="EZ191" s="36" t="str">
        <f>IF(AND(Input!$I191="text-tabs",Input!$K191="有"),Input!$G191,"")</f>
        <v/>
      </c>
      <c r="FA191" s="36" t="str">
        <f>IF(AND(Input!$I191="text-tabs",Input!$K191="有"),IF(Input!$M191=1,svg_data!$DF$1,IF(Input!$M191=2,svg_data!$DF$2)),"")</f>
        <v/>
      </c>
      <c r="FB191" s="36" t="str">
        <f>IF(AND(Input!$I191="text-tabs",Input!$K191="有"),Input!$G191,"")</f>
        <v/>
      </c>
      <c r="FC191" s="36" t="str">
        <f>IF(AND(Input!$I191="text-tabs",Input!$K191="有"),IF(Input!$M191=1,svg_data!$DH$1,IF(Input!$M191=2,svg_data!$DH$2)),"")</f>
        <v/>
      </c>
      <c r="FD191" s="36" t="str">
        <f>IF(AND(Input!$I191="text-tabs",Input!$K191="有"),Input!$G191,"")</f>
        <v/>
      </c>
      <c r="FE191" s="36" t="str">
        <f>IF(AND(Input!$I191="text-tabs",Input!$K191="有"),IF(Input!$M191=1,svg_data!$DJ$1,IF(Input!$M191=2,svg_data!$DJ$2)),"")</f>
        <v/>
      </c>
      <c r="FF191" s="36" t="str">
        <f>IF(AND(Input!$I191="text-tabs",Input!$K191="有"),Input!$G191,"")</f>
        <v/>
      </c>
      <c r="FG191" s="36" t="str">
        <f>IF(AND(Input!$I191="text-tabs",Input!$K191="有"),IF(Input!$M191=1,svg_data!$DL$1,IF(Input!$M191=2,svg_data!$DL$2)),"")</f>
        <v/>
      </c>
      <c r="FH191" s="36" t="str">
        <f>IF(AND(Input!$I191="text-tabs",Input!$K191="有"),Input!$G191,"")</f>
        <v/>
      </c>
      <c r="FI191" s="36" t="str">
        <f>IF(AND(Input!$I191="text-tabs",Input!$K191="有"),IF(Input!$M191=1,svg_data!$DN$1,IF(Input!$M191=2,svg_data!$DN$2)),"")</f>
        <v/>
      </c>
      <c r="FJ191" s="36" t="str">
        <f>IF(AND(Input!$I191="text-tabs",Input!$K191="有"),Input!$G191,"")</f>
        <v/>
      </c>
      <c r="FK191" s="36" t="str">
        <f>IF(AND(Input!$I191="text-tabs",Input!$K191="有"),IF(Input!$M191=1,svg_data!$DP$1,IF(Input!$M191=2,svg_data!$DP$2)),"")</f>
        <v/>
      </c>
      <c r="FL191" s="36" t="str">
        <f>IF(AND(Input!$I191="text-tabs",Input!$K191="有"),Input!$G191,"")</f>
        <v/>
      </c>
      <c r="FM191" s="36" t="str">
        <f>IF(AND(Input!$I191="text-tabs",Input!$K191="有"),IF(Input!$M191=1,svg_data!$DR$1,IF(Input!$M191=2,svg_data!$DR$2)),"")</f>
        <v/>
      </c>
      <c r="FN191" s="36" t="str">
        <f>IF(AND(Input!$I191="text-tabs",Input!$K191="有"),Input!$G191,"")</f>
        <v/>
      </c>
      <c r="FO191" s="36" t="str">
        <f>IF(AND(Input!$I191="text-tabs",Input!$K191="有"),IF(Input!$M191=1,svg_data!$DT$1,IF(Input!$M191=2,svg_data!$DT$2)),"")</f>
        <v/>
      </c>
      <c r="FP191" s="36" t="str">
        <f>IF(AND(Input!$I191="text-tabs",Input!$K191="有"),Input!$G191,"")</f>
        <v/>
      </c>
      <c r="FQ191" s="36" t="str">
        <f>IF(AND(Input!$I191="text-tabs",Input!$K191="有"),IF(Input!$M191=1,svg_data!$DV$1,IF(Input!$M191=2,svg_data!$DV$2)),"")</f>
        <v/>
      </c>
      <c r="FR191" s="36" t="str">
        <f>IF(AND(Input!$I191="text-tabs",Input!$K191="有"),Input!$G191,"")</f>
        <v/>
      </c>
      <c r="FS191" s="36" t="str">
        <f>IF(AND(Input!$I191="text-tabs",Input!$K191="有"),IF(Input!$M191=1,svg_data!$DX$1,IF(Input!$M191=2,svg_data!$DX$2)),"")</f>
        <v/>
      </c>
      <c r="FT191" s="36" t="str">
        <f>IF(AND(Input!$I191="text-tabs",Input!$K191="有"),Input!$G191,"")</f>
        <v/>
      </c>
      <c r="FU191" s="36" t="str">
        <f>IF(AND(Input!$I191="text-tabs",Input!$K191="有"),IF(Input!$M191=1,svg_data!$DZ$1,IF(Input!$M191=2,svg_data!$DZ$2)),"")</f>
        <v/>
      </c>
      <c r="FV191" s="36" t="str">
        <f>IF(AND(Input!$I191="text-tabs",Input!$K191="有"),Input!$G191,"")</f>
        <v/>
      </c>
      <c r="FW191" s="36" t="str">
        <f>IF(AND(Input!$I191="text-tabs",Input!$K191="有"),IF(Input!$M191=1,svg_data!$EB$1,IF(Input!$M191=2,svg_data!$EB$2)),"")</f>
        <v/>
      </c>
      <c r="FX191" s="36" t="str">
        <f>IF(AND(Input!$I191="text-tabs",Input!$K191="有"),Input!$G191,"")</f>
        <v/>
      </c>
      <c r="FY191" s="36" t="str">
        <f>IF(AND(Input!$I191="text-tabs",Input!$K191="有"),IF(Input!$M191=1,svg_data!$ED$1,IF(Input!$M191=2,svg_data!$ED$2)),"")</f>
        <v/>
      </c>
      <c r="FZ191" s="36" t="str">
        <f>IF(AND(Input!$I191="text-tabs",Input!$K191="有"),Input!$G191,"")</f>
        <v/>
      </c>
      <c r="GA191" s="36" t="str">
        <f>IF(AND(Input!$I191="text-tabs",Input!$K191="有"),IF(Input!$M191=1,svg_data!$EF$1,IF(Input!$M191=2,svg_data!$EF$2)),"")</f>
        <v/>
      </c>
      <c r="GB191" s="36" t="str">
        <f>IF(AND(Input!$I191="text-tabs",Input!$K191="有"),Input!$G191,"")</f>
        <v/>
      </c>
      <c r="GC191" s="36" t="str">
        <f>IF(AND(Input!$I191="text-tabs",Input!$K191="有"),IF(Input!$M191=1,svg_data!$EH$1,IF(Input!$M191=2,svg_data!$EH$2)),"")</f>
        <v/>
      </c>
      <c r="GD191" s="36" t="str">
        <f>IF(AND(Input!$I191="text-tabs",Input!$K191="有"),Input!$G191,"")</f>
        <v/>
      </c>
      <c r="GE191" s="36" t="str">
        <f>IF(AND(Input!$I191="text-tabs",Input!$K191="有"),IF(Input!$M191=1,svg_data!$EJ$1,IF(Input!$M191=2,svg_data!$EJ$2)),"")</f>
        <v/>
      </c>
      <c r="GF191" s="36" t="str">
        <f>IF(AND(Input!$I191="text-tabs",Input!$K191="有"),Input!$G191,"")</f>
        <v/>
      </c>
      <c r="GG191" s="36" t="str">
        <f>IF(AND(Input!$I191="text-tabs",Input!$K191="有"),IF(Input!$M191=1,svg_data!$EL$1,IF(Input!$M191=2,svg_data!$EL$2)),"")</f>
        <v/>
      </c>
      <c r="GH191" s="36" t="str">
        <f>IF(AND(Input!$I191="text-tabs",Input!$K191="有"),Input!$G191,"")</f>
        <v/>
      </c>
      <c r="GI191" s="36" t="str">
        <f>IF(AND(Input!$I191="text-tabs",Input!$K191="有"),IF(Input!$M191=1,svg_data!$EN$1,IF(Input!$M191=2,svg_data!$EN$2)),"")</f>
        <v/>
      </c>
      <c r="GJ191" s="36" t="str">
        <f>IF(AND(Input!$I191="text-tabs",Input!$K191="有"),Input!$G191,"")</f>
        <v/>
      </c>
      <c r="GK191" s="36" t="str">
        <f>IF(AND(Input!$I191="text-tabs",Input!$K191="有"),IF(Input!$M191=1,svg_data!$EP$1,IF(Input!$M191=2,svg_data!$EP$2)),"")</f>
        <v/>
      </c>
      <c r="GL191" s="36" t="str">
        <f>IF(AND(Input!$I191="text-tabs",Input!$K191="有"),Input!$G191,"")</f>
        <v/>
      </c>
      <c r="GM191" s="36" t="str">
        <f>IF(AND(Input!$I191="text-tabs",Input!$K191="有"),svg_data!$ER$1,"")</f>
        <v/>
      </c>
      <c r="GN191" s="36" t="str">
        <f>IF(AND(Input!$I191="text-tabs",Input!$K191="有"),Input!$G191,"")</f>
        <v/>
      </c>
      <c r="GO191" s="36" t="str">
        <f>IF(AND(Input!$I191="text-tabs",Input!$K191="有"),svg_data!$ET$1,"")</f>
        <v/>
      </c>
      <c r="GP191" s="36" t="str">
        <f>IF(AND(Input!$I191="text-tabs",Input!$K191="有"),Input!$G191,"")</f>
        <v/>
      </c>
      <c r="GQ191" s="36" t="str">
        <f>IF(AND(Input!$I191="text-tabs",Input!$K191="有"),svg_data!$EV$1,"")</f>
        <v/>
      </c>
      <c r="GR191" s="36" t="str">
        <f>IF(AND(Input!$I191="text-tabs",Input!$K191="有"),Input!$G191,"")</f>
        <v/>
      </c>
      <c r="GS191" s="36" t="str">
        <f>IF(AND(Input!$I191="text-tabs",Input!$K191="有"),svg_data!$EX$1,"")</f>
        <v/>
      </c>
      <c r="GT191" s="36" t="str">
        <f>IF(AND(Input!$I191="text-tabs",Input!$K191="有"),IF(Input!$O191="無","",svg_data!$EY$1),"")</f>
        <v/>
      </c>
      <c r="GU191" s="36" t="str">
        <f>IF(AND(Input!$I191="text-tabs",Input!$K191="有"),IF(Input!$O191="無","",Input!$G191),"")</f>
        <v/>
      </c>
      <c r="GV191" s="36" t="str">
        <f>IF(AND(Input!$I191="text-tabs",Input!$K191="有"),IF(Input!$O191="無","",Input!$O191),"")</f>
        <v/>
      </c>
      <c r="GW191" s="36" t="str">
        <f>IF(AND(Input!$I191="text-tabs",Input!$K191="有"),IF(Input!$O191="無","",svg_data!$FA$1),"")</f>
        <v/>
      </c>
      <c r="GX191" s="36" t="str">
        <f>IF(AND(Input!$I191="text-tabs",Input!$K191="有"),IF(Input!$O191="無","",Input!$P191),"")</f>
        <v/>
      </c>
      <c r="GY191" s="36" t="str">
        <f>IF(AND(Input!$I191="text-tabs",Input!$K191="有"),IF(Input!$O191="無","",svg_data!$FC$1),"")</f>
        <v/>
      </c>
      <c r="GZ191" s="36" t="str">
        <f>IF(AND(Input!$I191="text-tabs",Input!$K191="有"),svg_data!$FD$1,"")</f>
        <v/>
      </c>
      <c r="HA191" s="36" t="str">
        <f>IF(AND(Input!$I191="text-tabs",Input!$K191="有"),$HA$1,"")</f>
        <v/>
      </c>
      <c r="HB191" s="36" t="str">
        <f>IF(AND(Input!$I191="text-tabs",Input!$V191="有",Input!$W191&lt;&gt;""),$HB$1,"")</f>
        <v/>
      </c>
      <c r="HC191" s="36" t="str">
        <f>IF(AND(Input!$I191="text-tabs",Input!$V191="有",Input!$W191&lt;&gt;""),Input!$U191,"")</f>
        <v/>
      </c>
      <c r="HD191" s="36" t="str">
        <f>IF(AND(Input!$I191="text-tabs",Input!$V191="有",Input!$W191&lt;&gt;""),$HD$1,"")</f>
        <v/>
      </c>
      <c r="HE191" s="36" t="str">
        <f>IF(AND(Input!$I191="text-tabs",Input!$V191="有",Input!$W191&lt;&gt;""),$HE$1,"")</f>
        <v/>
      </c>
      <c r="HF191" s="36" t="str">
        <f>IF(AND(Input!$I191="text-tabs",Input!$V191="有",Input!$W191&lt;&gt;""),$HF$1,"")</f>
        <v/>
      </c>
      <c r="HG191" s="36" t="str">
        <f>IF(AND(Input!$I191="text-tabs",Input!$V191="有",Input!$W191&lt;&gt;""),Input!$X191,"")</f>
        <v/>
      </c>
      <c r="HH191" s="36" t="str">
        <f>IF(AND(Input!$I191="text-tabs",Input!$V191="有",Input!$W191&lt;&gt;""),$HH$1,"")</f>
        <v/>
      </c>
      <c r="HI191" s="36" t="str">
        <f>IF(AND(Input!$I191="text-tabs",Input!$V191="有",Input!$W191&lt;&gt;""),Input!$W191,"")</f>
        <v/>
      </c>
      <c r="HJ191" s="36" t="str">
        <f>IF(AND(Input!$I191="text-tabs",Input!$V191="有",Input!$W191&lt;&gt;""),$HJ$1,"")</f>
        <v/>
      </c>
      <c r="HK191" s="36" t="str">
        <f>IF(AND(Input!$I191="text-tabs",Input!$V191="有",Input!$Y191&lt;&gt;"無"),$HK$1,"")</f>
        <v/>
      </c>
      <c r="HL191" s="36" t="str">
        <f>IF(AND(Input!$I191="text-tabs",Input!$V191="有",Input!$Y191&lt;&gt;"無"),$HF$1,"")</f>
        <v/>
      </c>
      <c r="HM191" s="36" t="str">
        <f>IF(AND(Input!$I191="text-tabs",Input!$V191="有",Input!$Y191&lt;&gt;"無"),Input!$Z191,"")</f>
        <v/>
      </c>
      <c r="HN191" s="36" t="str">
        <f>IF(AND(Input!$I191="text-tabs",Input!$V191="有",Input!$Y191&lt;&gt;"無"),$HH$1,"")</f>
        <v/>
      </c>
      <c r="HO191" s="36" t="str">
        <f>IF(AND(Input!$I191="text-tabs",Input!$V191="有",Input!$Y191&lt;&gt;"無"),Input!$Y191,"")</f>
        <v/>
      </c>
      <c r="HP191" s="36" t="str">
        <f>IF(AND(Input!$I191="text-tabs",Input!$V191="有",Input!$Y191&lt;&gt;"無"),$HJ$1,"")</f>
        <v/>
      </c>
      <c r="HQ191" s="36" t="str">
        <f>IF(AND(Input!$I191="text-tabs",Input!$V191="有",Input!$AA191&lt;&gt;"無"),$HQ$1,"")</f>
        <v/>
      </c>
      <c r="HR191" s="36" t="str">
        <f>IF(AND(Input!$I191="text-tabs",Input!$V191="有",Input!$AA191&lt;&gt;"無"),$HR$1,"")</f>
        <v/>
      </c>
      <c r="HS191" s="36" t="str">
        <f>IF(AND(Input!$I191="text-tabs",Input!$V191="有",Input!$AA191&lt;&gt;"無"),Input!$AB191,"")</f>
        <v/>
      </c>
      <c r="HT191" s="36" t="str">
        <f>IF(AND(Input!$I191="text-tabs",Input!$V191="有",Input!$AA191&lt;&gt;"無"),$HT$1,"")</f>
        <v/>
      </c>
      <c r="HU191" s="36" t="str">
        <f>IF(AND(Input!$I191="text-tabs",Input!$V191="有",Input!$AA191&lt;&gt;"無"),Input!$AA191,"")</f>
        <v/>
      </c>
      <c r="HV191" s="36" t="str">
        <f>IF(AND(Input!$I191="text-tabs",Input!$V191="有",Input!$AA191&lt;&gt;"無"),$HV$1,"")</f>
        <v/>
      </c>
      <c r="HW191" s="36" t="str">
        <f>IF(AND(Input!$I191="text-tabs",Input!$V191="有",Input!$AC191&lt;&gt;"無"),$HW$1,"")</f>
        <v/>
      </c>
      <c r="HX191" s="36" t="str">
        <f>IF(AND(Input!$I191="text-tabs",Input!$V191="有",Input!$AC191&lt;&gt;"無"),$HX$1,"")</f>
        <v/>
      </c>
      <c r="HY191" s="36" t="str">
        <f>IF(AND(Input!$I191="text-tabs",Input!$V191="有",Input!$AC191&lt;&gt;"無"),Input!$AD191,"")</f>
        <v/>
      </c>
      <c r="HZ191" s="36" t="str">
        <f>IF(AND(Input!$I191="text-tabs",Input!$V191="有",Input!$AC191&lt;&gt;"無"),$HZ$1,"")</f>
        <v/>
      </c>
      <c r="IA191" s="36" t="str">
        <f>IF(AND(Input!$I191="text-tabs",Input!$V191="有",Input!$AC191&lt;&gt;"無"),Input!$AC191,"")</f>
        <v/>
      </c>
      <c r="IB191" s="36" t="str">
        <f>IF(AND(Input!$I191="text-tabs",Input!$V191="有",Input!$AC191&lt;&gt;"無"),$IB$1,"")</f>
        <v/>
      </c>
      <c r="IC191" s="36" t="str">
        <f>IF(AND(Input!$I191="text-tabs",Input!$V191="有",Input!$AE191&lt;&gt;"無"),$IC$1,"")</f>
        <v/>
      </c>
      <c r="ID191" s="36" t="str">
        <f>IF(AND(Input!$I191="text-tabs",Input!$V191="有",Input!$AE191&lt;&gt;"無"),$HF$1,"")</f>
        <v/>
      </c>
      <c r="IE191" s="36" t="str">
        <f>IF(AND(Input!$I191="text-tabs",Input!$V191="有",Input!$AE191&lt;&gt;"無"),Input!$AF191,"")</f>
        <v/>
      </c>
      <c r="IF191" s="36" t="str">
        <f>IF(AND(Input!$I191="text-tabs",Input!$V191="有",Input!$AE191&lt;&gt;"無"),$HH$1,"")</f>
        <v/>
      </c>
      <c r="IG191" s="36" t="str">
        <f>IF(AND(Input!$I191="text-tabs",Input!$V191="有",Input!$AE191&lt;&gt;"無"),Input!$AE191,"")</f>
        <v/>
      </c>
      <c r="IH191" s="36" t="str">
        <f>IF(AND(Input!$I191="text-tabs",Input!$V191="有",Input!$AE191&lt;&gt;"無"),$HJ$1,"")</f>
        <v/>
      </c>
      <c r="II191" s="36" t="str">
        <f>IF(AND(Input!$I191="text-tabs",Input!$V191="有"),$II$1,"")</f>
        <v/>
      </c>
      <c r="IJ191" s="36" t="str">
        <f>IF(AND(Input!$I191="text-tabs",Input!$AG191="有"),$IJ$1,"")</f>
        <v/>
      </c>
      <c r="IK191" s="36" t="str">
        <f>IF(AND(Input!$I191="text-tabs",Input!$AG191="有"),Input!$AH191,"")</f>
        <v/>
      </c>
      <c r="IL191" s="36" t="str">
        <f>IF(AND(Input!$I191="text-tabs",Input!$AG191="有"),$IL$1,"")</f>
        <v/>
      </c>
      <c r="IM191" s="36" t="str">
        <f>IF(AND(Input!$I191="text-tabs",Input!$AG191="有"),Input!$AI191,"")</f>
        <v/>
      </c>
      <c r="IN191" s="36" t="str">
        <f>IF(AND(Input!$I191="text-tabs",Input!$AG191="有"),$IN$1,"")</f>
        <v/>
      </c>
      <c r="IO191" s="36" t="str">
        <f>IF(Input!$I191="text-tabs",$IO$1,"")</f>
        <v/>
      </c>
      <c r="IP191" s="36" t="str">
        <f>IF(Input!$I191="event",$IP$1,"")</f>
        <v/>
      </c>
      <c r="IQ191" s="36" t="str">
        <f>IF(Input!$I191="event",Input!$R191,"")</f>
        <v/>
      </c>
      <c r="IR191" s="36" t="str">
        <f>IF(Input!$I191="event",$IR$1,"")</f>
        <v/>
      </c>
      <c r="IS191" s="36" t="str">
        <f>IF(Input!$I191="event",$IS$1,"")</f>
        <v/>
      </c>
      <c r="IT191" s="36" t="str">
        <f>IF(Input!$I191="event",Input!$Q191,"")</f>
        <v/>
      </c>
      <c r="IU191" s="36" t="str">
        <f>IF(Input!$I191="event",$IU$1,"")</f>
        <v/>
      </c>
      <c r="IV191" s="36" t="str">
        <f>IF(Input!$I191="image",$IV$1,"")</f>
        <v/>
      </c>
      <c r="IW191" s="36" t="str">
        <f>IF(Input!$I191="image",Input!$S191,"")</f>
        <v/>
      </c>
      <c r="IX191" s="36" t="str">
        <f>IF(Input!$I191="image",$IX$1,"")</f>
        <v/>
      </c>
      <c r="IY191" s="36" t="str">
        <f>IF(AND(Input!$I191="image",Input!$V191="無"),$IY$1,"")</f>
        <v/>
      </c>
      <c r="IZ191" s="36" t="str">
        <f>IF(AND(Input!$I191="image",Input!$V191="無"),Input!$B191,"")</f>
        <v/>
      </c>
      <c r="JA191" s="36" t="str">
        <f>IF(AND(Input!$I191="image",Input!$V191="無"),$JA$1,"")</f>
        <v/>
      </c>
      <c r="JB191" s="36" t="str">
        <f>IF(AND(Input!$I191="image",Input!$V191="有"),$JB$1,"")</f>
        <v/>
      </c>
      <c r="JC191" s="36" t="str">
        <f>IF(AND(Input!$I191="image",Input!$V191="有"),Input!$W191,"")</f>
        <v/>
      </c>
      <c r="JD191" s="36" t="str">
        <f>IF(AND(Input!$I191="image",Input!$V191="有"),$JD$1,"")</f>
        <v/>
      </c>
      <c r="JE191" s="36" t="str">
        <f>IF(AND(Input!$I191="image",Input!$V191="有"),Input!$X191,"")</f>
        <v/>
      </c>
      <c r="JF191" s="36" t="str">
        <f>IF(AND(Input!$I191="image",Input!$V191="有"),$JF$1,"")</f>
        <v/>
      </c>
      <c r="JG191" s="36" t="str">
        <f>IF(Input!$I191="embed",$JG$1,"")</f>
        <v/>
      </c>
      <c r="JH191" s="36" t="str">
        <f>IF(Input!$I191="embed",Input!$X191,"")</f>
        <v/>
      </c>
      <c r="JI191" s="36" t="str">
        <f>IF(Input!$I191="embed",$JI$1,"")</f>
        <v/>
      </c>
      <c r="JJ191" s="36" t="str">
        <f>IF(Input!$I191="embed",$JJ$1,"")</f>
        <v/>
      </c>
      <c r="JK191" s="36" t="str">
        <f>IF(Input!$I191="embed",Input!$R191,"")</f>
        <v/>
      </c>
      <c r="JL191" s="36" t="str">
        <f>IF(Input!$I191="embed",$JL$1,"")</f>
        <v/>
      </c>
      <c r="JM191" s="36" t="str">
        <f>IF(Input!$I191="table",Input!$AI191,"")</f>
        <v/>
      </c>
      <c r="JN191" s="36" t="str">
        <f>IF(Input!$I191="table",Input!$AJ191,"")</f>
        <v/>
      </c>
      <c r="JO191" s="36" t="s">
        <v>0</v>
      </c>
      <c r="JP191" s="36" t="str">
        <f t="shared" si="8"/>
        <v/>
      </c>
    </row>
    <row r="192" spans="1:276" s="36" customFormat="1">
      <c r="A192" s="39" t="str">
        <f t="shared" si="7"/>
        <v>"0":{"category":"未記入","class":"0","id":"0","titleShadow":"",}</v>
      </c>
      <c r="B192" s="36" t="s">
        <v>5</v>
      </c>
      <c r="C192" s="40">
        <f>Input!$G192</f>
        <v>0</v>
      </c>
      <c r="D192" s="36" t="s">
        <v>210</v>
      </c>
      <c r="E192" s="36" t="s">
        <v>23</v>
      </c>
      <c r="F192" s="36" t="str">
        <f>IF(Input!$C192&lt;&gt;"",Input!$C192,"未記入")</f>
        <v>未記入</v>
      </c>
      <c r="G192" s="36" t="s">
        <v>3</v>
      </c>
      <c r="H192" s="36" t="s">
        <v>1</v>
      </c>
      <c r="I192" s="36">
        <f>Input!$I192</f>
        <v>0</v>
      </c>
      <c r="J192" s="36" t="s">
        <v>3</v>
      </c>
      <c r="K192" s="36" t="s">
        <v>4</v>
      </c>
      <c r="L192" s="40">
        <f>Input!$G192</f>
        <v>0</v>
      </c>
      <c r="M192" s="36" t="s">
        <v>3</v>
      </c>
      <c r="N192" s="36" t="str">
        <f>IF(Input!$D192="有",$N$1,"")</f>
        <v/>
      </c>
      <c r="O192" s="36" t="str">
        <f>IF(Input!$D192="有",Input!$A192,"")</f>
        <v/>
      </c>
      <c r="P192" s="36" t="str">
        <f>IF(Input!$D192="有",$P$1,"")</f>
        <v/>
      </c>
      <c r="Q192" s="36" t="str">
        <f>IF(Input!$D192="有",$Q$1,"")</f>
        <v/>
      </c>
      <c r="R192" s="36" t="str">
        <f>IF(Input!$D192="有",LEFT(Input!$E192,1),"")</f>
        <v/>
      </c>
      <c r="S192" s="36" t="str">
        <f>IF(Input!$D192="有",$S$1,"")</f>
        <v/>
      </c>
      <c r="T192" s="36" t="str">
        <f>IF(Input!$D192="有",$T$1,"")</f>
        <v/>
      </c>
      <c r="U192" s="36" t="str">
        <f>IF(Input!$D192="有",Input!$F192,"")</f>
        <v/>
      </c>
      <c r="V192" s="36" t="str">
        <f>IF(Input!$D192="有",$V$1,"")</f>
        <v/>
      </c>
      <c r="W192" s="36" t="s">
        <v>205</v>
      </c>
      <c r="X192" s="36" t="str">
        <f>IF(Input!$H192="有","true",IF(Input!$H192="無","false",""))</f>
        <v/>
      </c>
      <c r="Y192" s="36" t="s">
        <v>3</v>
      </c>
      <c r="Z192" s="36" t="str">
        <f>IF(OR(Input!$I192="text-tabs",Input!$I192="text"),$Z$1,"")</f>
        <v/>
      </c>
      <c r="AA192" s="36" t="str">
        <f>IF(OR(Input!$I192="text-tabs",Input!$I192="text"),Input!$B192,"")</f>
        <v/>
      </c>
      <c r="AB192" s="36" t="str">
        <f>IF(OR(Input!$I192="text-tabs",Input!$I192="text"),$AB$1,"")</f>
        <v/>
      </c>
      <c r="AC192" s="36" t="str">
        <f>IF(AND(OR(Input!$I192="text-tabs",Input!$I192="text"),Input!$T192="無"),$AC$1,"")</f>
        <v/>
      </c>
      <c r="AD192" s="36" t="str">
        <f>IF(AND(OR(Input!$I192="text-tabs",Input!$I192="text"),Input!$T192="無"),Input!$S192,"")</f>
        <v/>
      </c>
      <c r="AE192" s="36" t="str">
        <f>IF(AND(OR(Input!$I192="text-tabs",Input!$I192="text"),Input!$T192="無"),$AE$1,"")</f>
        <v/>
      </c>
      <c r="AF192" s="36" t="str">
        <f>IF(AND(OR(Input!$I192="text-tabs",Input!$I192="text"),Input!$S192="無"),$AF$1,"")</f>
        <v/>
      </c>
      <c r="AG192" s="36" t="str">
        <f>IF(AND(OR(Input!$I192="text-tabs",Input!$I192="text"),Input!$S192="無"),Input!$T192,"")</f>
        <v/>
      </c>
      <c r="AH192" s="36" t="str">
        <f>IF(AND(OR(Input!$I192="text-tabs",Input!$I192="text"),Input!$S192="無"),$AH$1,"")</f>
        <v/>
      </c>
      <c r="AI192" s="36" t="str">
        <f>IF(Input!$I192="text",$AI$1,"")</f>
        <v/>
      </c>
      <c r="AJ192" s="36" t="str">
        <f>IF(Input!$I192="text",Input!$R192,"")</f>
        <v/>
      </c>
      <c r="AK192" s="36" t="str">
        <f>IF(Input!$I192="text",$AK$1,"")</f>
        <v/>
      </c>
      <c r="AL192" s="36" t="str">
        <f>IF(Input!$I192="text-tabs",$AL$1,"")</f>
        <v/>
      </c>
      <c r="AM192" s="36" t="str">
        <f>IF(Input!$I192="text-tabs",$AM$1,"")</f>
        <v/>
      </c>
      <c r="AN192" s="36" t="str">
        <f>IF(Input!$I192="text-tabs",Input!$J192,"")</f>
        <v/>
      </c>
      <c r="AO192" s="36" t="str">
        <f>IF(Input!$I192="text-tabs",$AO$1,"")</f>
        <v/>
      </c>
      <c r="AP192" s="36" t="str">
        <f>IF(Input!$I192="text-tabs",Input!$R192,"")</f>
        <v/>
      </c>
      <c r="AQ192" s="36" t="str">
        <f>IF(Input!$I192="text-tabs",$AQ$1,"")</f>
        <v/>
      </c>
      <c r="AR192" s="36" t="str">
        <f>IF(AND(Input!$I192="text-tabs",Input!$K192="有"),$AR$1,"")</f>
        <v/>
      </c>
      <c r="AS192" s="36" t="str">
        <f>IF(AND(Input!$I192="text-tabs",Input!$K192="有"),Input!$L192,"")</f>
        <v/>
      </c>
      <c r="AT192" s="36" t="str">
        <f>IF(AND(Input!$I192="text-tabs",Input!$K192="有"),$AT$1,"")</f>
        <v/>
      </c>
      <c r="AU192" s="36" t="str">
        <f>IF(AND(Input!$I192="text-tabs",Input!$K192="有"),Input!$N192,"")</f>
        <v/>
      </c>
      <c r="AV192" s="36" t="str">
        <f>IF(AND(Input!$I192="text-tabs",Input!$K192="有"),"&lt;br&gt;","")</f>
        <v/>
      </c>
      <c r="AW192" s="36" t="str">
        <f>IF(AND(Input!$I192="text-tabs",Input!$K192="有"),IF(Input!$M192=1,svg_data!$A$1,IF(Input!$M192=2,svg_data!$A$2)),"")</f>
        <v/>
      </c>
      <c r="AX192" s="36" t="str">
        <f>IF(AND(Input!$I192="text-tabs",Input!$K192="有"),Input!$G192,"")</f>
        <v/>
      </c>
      <c r="AY192" s="36" t="str">
        <f>IF(AND(Input!$I192="text-tabs",Input!$K192="有"),IF(Input!$M192=1,svg_data!$C$1,IF(Input!$M192=2,svg_data!$C$2)),"")</f>
        <v/>
      </c>
      <c r="AZ192" s="36" t="str">
        <f>IF(AND(Input!$I192="text-tabs",Input!$K192="有"),Input!$G192,"")</f>
        <v/>
      </c>
      <c r="BA192" s="36" t="str">
        <f>IF(AND(Input!$I192="text-tabs",Input!$K192="有"),IF(Input!$M192=1,svg_data!$E$1,IF(Input!$M192=2,svg_data!$E$2)),"")</f>
        <v/>
      </c>
      <c r="BB192" s="36" t="str">
        <f>IF(AND(Input!$I192="text-tabs",Input!$K192="有"),Input!$G192,"")</f>
        <v/>
      </c>
      <c r="BC192" s="36" t="str">
        <f>IF(AND(Input!$I192="text-tabs",Input!$K192="有"),IF(Input!$M192=1,svg_data!$G$1,IF(Input!$M192=2,svg_data!$G$2)),"")</f>
        <v/>
      </c>
      <c r="BD192" s="36" t="str">
        <f>IF(AND(Input!$I192="text-tabs",Input!$K192="有"),Input!$G192,"")</f>
        <v/>
      </c>
      <c r="BE192" s="36" t="str">
        <f>IF(AND(Input!$I192="text-tabs",Input!$K192="有"),IF(Input!$M192=1,svg_data!$I$1,IF(Input!$M192=2,svg_data!$I$2)),"")</f>
        <v/>
      </c>
      <c r="BF192" s="36" t="str">
        <f>IF(AND(Input!$I192="text-tabs",Input!$K192="有"),Input!$G192,"")</f>
        <v/>
      </c>
      <c r="BG192" s="36" t="str">
        <f>IF(AND(Input!$I192="text-tabs",Input!$K192="有"),IF(Input!$M192=1,svg_data!$K$1,IF(Input!$M192=2,svg_data!$K$2)),"")</f>
        <v/>
      </c>
      <c r="BH192" s="36" t="str">
        <f>IF(AND(Input!$I192="text-tabs",Input!$K192="有"),Input!$G192,"")</f>
        <v/>
      </c>
      <c r="BI192" s="36" t="str">
        <f>IF(AND(Input!$I192="text-tabs",Input!$K192="有"),IF(Input!$M192=1,svg_data!$M$1,IF(Input!$M192=2,svg_data!$M$2)),"")</f>
        <v/>
      </c>
      <c r="BJ192" s="36" t="str">
        <f>IF(AND(Input!$I192="text-tabs",Input!$K192="有"),Input!$G192,"")</f>
        <v/>
      </c>
      <c r="BK192" s="36" t="str">
        <f>IF(AND(Input!$I192="text-tabs",Input!$K192="有"),IF(Input!$M192=1,svg_data!$O$1,IF(Input!$M192=2,svg_data!$O$2)),"")</f>
        <v/>
      </c>
      <c r="BL192" s="36" t="str">
        <f>IF(AND(Input!$I192="text-tabs",Input!$K192="有"),Input!$G192,"")</f>
        <v/>
      </c>
      <c r="BM192" s="36" t="str">
        <f>IF(AND(Input!$I192="text-tabs",Input!$K192="有"),IF(Input!$M192=1,svg_data!$Q$1,IF(Input!$M192=2,svg_data!$Q$2)),"")</f>
        <v/>
      </c>
      <c r="BN192" s="36" t="str">
        <f>IF(AND(Input!$I192="text-tabs",Input!$K192="有"),Input!$G192,"")</f>
        <v/>
      </c>
      <c r="BO192" s="36" t="str">
        <f>IF(AND(Input!$I192="text-tabs",Input!$K192="有"),IF(Input!$M192=1,svg_data!$S$1,IF(Input!$M192=2,svg_data!$S$2)),"")</f>
        <v/>
      </c>
      <c r="BP192" s="36" t="str">
        <f>IF(AND(Input!$I192="text-tabs",Input!$K192="有"),Input!$G192,"")</f>
        <v/>
      </c>
      <c r="BQ192" s="36" t="str">
        <f>IF(AND(Input!$I192="text-tabs",Input!$K192="有"),IF(Input!$M192=1,svg_data!$U$1,IF(Input!$M192=2,svg_data!$U$2)),"")</f>
        <v/>
      </c>
      <c r="BR192" s="36" t="str">
        <f>IF(AND(Input!$I192="text-tabs",Input!$K192="有"),Input!$G192,"")</f>
        <v/>
      </c>
      <c r="BS192" s="36" t="str">
        <f>IF(AND(Input!$I192="text-tabs",Input!$K192="有"),IF(Input!$M192=1,svg_data!$W$1,IF(Input!$M192=2,svg_data!$W$2)),"")</f>
        <v/>
      </c>
      <c r="BT192" s="36" t="str">
        <f>IF(AND(Input!$I192="text-tabs",Input!$K192="有"),Input!$G192,"")</f>
        <v/>
      </c>
      <c r="BU192" s="36" t="str">
        <f>IF(AND(Input!$I192="text-tabs",Input!$K192="有"),IF(Input!$M192=1,svg_data!$Y$1,IF(Input!$M192=2,svg_data!$Y$2)),"")</f>
        <v/>
      </c>
      <c r="BV192" s="36" t="str">
        <f>IF(AND(Input!$I192="text-tabs",Input!$K192="有"),Input!$G192,"")</f>
        <v/>
      </c>
      <c r="BW192" s="36" t="str">
        <f>IF(AND(Input!$I192="text-tabs",Input!$K192="有"),IF(Input!$M192=1,svg_data!$AA$1,IF(Input!$M192=2,svg_data!$AA$2)),"")</f>
        <v/>
      </c>
      <c r="BX192" s="36" t="str">
        <f>IF(AND(Input!$I192="text-tabs",Input!$K192="有"),Input!$G192,"")</f>
        <v/>
      </c>
      <c r="BY192" s="36" t="str">
        <f>IF(AND(Input!$I192="text-tabs",Input!$K192="有"),IF(Input!$M192=1,svg_data!$AC$1,IF(Input!$M192=2,svg_data!$AC$2)),"")</f>
        <v/>
      </c>
      <c r="BZ192" s="36" t="str">
        <f>IF(AND(Input!$I192="text-tabs",Input!$K192="有"),Input!$G192,"")</f>
        <v/>
      </c>
      <c r="CA192" s="36" t="str">
        <f>IF(AND(Input!$I192="text-tabs",Input!$K192="有"),IF(Input!$M192=1,svg_data!$AE$1,IF(Input!$M192=2,svg_data!$AE$2)),"")</f>
        <v/>
      </c>
      <c r="CB192" s="36" t="str">
        <f>IF(AND(Input!$I192="text-tabs",Input!$K192="有"),Input!$G192,"")</f>
        <v/>
      </c>
      <c r="CC192" s="36" t="str">
        <f>IF(AND(Input!$I192="text-tabs",Input!$K192="有"),IF(Input!$M192=1,svg_data!$AG$1,IF(Input!$M192=2,svg_data!$AG$2)),"")</f>
        <v/>
      </c>
      <c r="CD192" s="36" t="str">
        <f>IF(AND(Input!$I192="text-tabs",Input!$K192="有"),Input!$G192,"")</f>
        <v/>
      </c>
      <c r="CE192" s="36" t="str">
        <f>IF(AND(Input!$I192="text-tabs",Input!$K192="有"),IF(Input!$M192=1,svg_data!$AI$1,IF(Input!$M192=2,svg_data!$AI$2)),"")</f>
        <v/>
      </c>
      <c r="CF192" s="36" t="str">
        <f>IF(AND(Input!$I192="text-tabs",Input!$K192="有"),Input!$G192,"")</f>
        <v/>
      </c>
      <c r="CG192" s="36" t="str">
        <f>IF(AND(Input!$I192="text-tabs",Input!$K192="有"),IF(Input!$M192=1,svg_data!$AK$1,IF(Input!$M192=2,svg_data!$AK$2)),"")</f>
        <v/>
      </c>
      <c r="CH192" s="36" t="str">
        <f>IF(AND(Input!$I192="text-tabs",Input!$K192="有"),Input!$G192,"")</f>
        <v/>
      </c>
      <c r="CI192" s="36" t="str">
        <f>IF(AND(Input!$I192="text-tabs",Input!$K192="有"),IF(Input!$M192=1,svg_data!$AM$1,IF(Input!$M192=2,svg_data!$AM$2)),"")</f>
        <v/>
      </c>
      <c r="CJ192" s="36" t="str">
        <f>IF(AND(Input!$I192="text-tabs",Input!$K192="有"),Input!$G192,"")</f>
        <v/>
      </c>
      <c r="CK192" s="36" t="str">
        <f>IF(AND(Input!$I192="text-tabs",Input!$K192="有"),IF(Input!$M192=1,svg_data!$AO$1,IF(Input!$M192=2,svg_data!$AO$2)),"")</f>
        <v/>
      </c>
      <c r="CL192" s="36" t="str">
        <f>IF(AND(Input!$I192="text-tabs",Input!$K192="有"),Input!$G192,"")</f>
        <v/>
      </c>
      <c r="CM192" s="36" t="str">
        <f>IF(AND(Input!$I192="text-tabs",Input!$K192="有"),IF(Input!$M192=1,svg_data!$AQ$1,IF(Input!$M192=2,svg_data!$AQ$2)),"")</f>
        <v/>
      </c>
      <c r="CN192" s="36" t="str">
        <f>IF(AND(Input!$I192="text-tabs",Input!$K192="有"),Input!$G192,"")</f>
        <v/>
      </c>
      <c r="CO192" s="36" t="str">
        <f>IF(AND(Input!$I192="text-tabs",Input!$K192="有"),IF(Input!$M192=1,svg_data!$AS$1,IF(Input!$M192=2,svg_data!$AS$2)),"")</f>
        <v/>
      </c>
      <c r="CP192" s="36" t="str">
        <f>IF(AND(Input!$I192="text-tabs",Input!$K192="有"),Input!$G192,"")</f>
        <v/>
      </c>
      <c r="CQ192" s="36" t="str">
        <f>IF(AND(Input!$I192="text-tabs",Input!$K192="有"),IF(Input!$M192=1,svg_data!$AU$1,IF(Input!$M192=2,svg_data!$AU$2)),"")</f>
        <v/>
      </c>
      <c r="CR192" s="36" t="str">
        <f>IF(AND(Input!$I192="text-tabs",Input!$K192="有"),Input!$G192,"")</f>
        <v/>
      </c>
      <c r="CS192" s="36" t="str">
        <f>IF(AND(Input!$I192="text-tabs",Input!$K192="有"),IF(Input!$M192=1,svg_data!$AW$1,IF(Input!$M192=2,svg_data!$AW$2)),"")</f>
        <v/>
      </c>
      <c r="CT192" s="36" t="str">
        <f>IF(AND(Input!$I192="text-tabs",Input!$K192="有"),Input!$G192,"")</f>
        <v/>
      </c>
      <c r="CU192" s="36" t="str">
        <f>IF(AND(Input!$I192="text-tabs",Input!$K192="有"),IF(Input!$M192=1,svg_data!$AY$1,IF(Input!$M192=2,svg_data!$AY$2)),"")</f>
        <v/>
      </c>
      <c r="CV192" s="36" t="str">
        <f>IF(AND(Input!$I192="text-tabs",Input!$K192="有"),Input!$G192,"")</f>
        <v/>
      </c>
      <c r="CW192" s="36" t="str">
        <f>IF(AND(Input!$I192="text-tabs",Input!$K192="有"),IF(Input!$M192=1,svg_data!$BA$1,IF(Input!$M192=2,svg_data!$BA$2)),"")</f>
        <v/>
      </c>
      <c r="CX192" s="36" t="str">
        <f>IF(AND(Input!$I192="text-tabs",Input!$K192="有"),Input!$G192,"")</f>
        <v/>
      </c>
      <c r="CY192" s="36" t="str">
        <f>IF(AND(Input!$I192="text-tabs",Input!$K192="有"),IF(Input!$M192=1,svg_data!$BC$1,IF(Input!$M192=2,svg_data!$BC$2)),"")</f>
        <v/>
      </c>
      <c r="CZ192" s="36" t="str">
        <f>IF(AND(Input!$I192="text-tabs",Input!$K192="有"),Input!$G192,"")</f>
        <v/>
      </c>
      <c r="DA192" s="36" t="str">
        <f>IF(AND(Input!$I192="text-tabs",Input!$K192="有"),IF(Input!$M192=1,svg_data!$BE$1,IF(Input!$M192=2,svg_data!$BE$2)),"")</f>
        <v/>
      </c>
      <c r="DB192" s="36" t="str">
        <f>IF(AND(Input!$I192="text-tabs",Input!$K192="有"),Input!$G192,"")</f>
        <v/>
      </c>
      <c r="DC192" s="36" t="str">
        <f>IF(AND(Input!$I192="text-tabs",Input!$K192="有"),IF(Input!$M192=1,svg_data!$BG$1,IF(Input!$M192=2,svg_data!$BG$2)),"")</f>
        <v/>
      </c>
      <c r="DD192" s="36" t="str">
        <f>IF(AND(Input!$I192="text-tabs",Input!$K192="有"),Input!$G192,"")</f>
        <v/>
      </c>
      <c r="DE192" s="36" t="str">
        <f>IF(AND(Input!$I192="text-tabs",Input!$K192="有"),IF(Input!$M192=1,svg_data!$BI$1,IF(Input!$M192=2,svg_data!$BI$2)),"")</f>
        <v/>
      </c>
      <c r="DF192" s="36" t="str">
        <f>IF(AND(Input!$I192="text-tabs",Input!$K192="有"),Input!$G192,"")</f>
        <v/>
      </c>
      <c r="DG192" s="36" t="str">
        <f>IF(AND(Input!$I192="text-tabs",Input!$K192="有"),IF(Input!$M192=1,svg_data!$BK$1,IF(Input!$M192=2,svg_data!$BK$2)),"")</f>
        <v/>
      </c>
      <c r="DH192" s="36" t="str">
        <f>IF(AND(Input!$I192="text-tabs",Input!$K192="有"),Input!$G192,"")</f>
        <v/>
      </c>
      <c r="DI192" s="36" t="str">
        <f>IF(AND(Input!$I192="text-tabs",Input!$K192="有"),IF(Input!$M192=1,svg_data!$BM$1,IF(Input!$M192=2,svg_data!$BM$2)),"")</f>
        <v/>
      </c>
      <c r="DJ192" s="36" t="str">
        <f>IF(AND(Input!$I192="text-tabs",Input!$K192="有"),svg_data!$BN$1,"")</f>
        <v/>
      </c>
      <c r="DK192" s="36" t="str">
        <f>IF(AND(Input!$I192="text-tabs",Input!$K192="有"),Input!$G192,"")</f>
        <v/>
      </c>
      <c r="DL192" s="36" t="str">
        <f>IF(AND(Input!$I192="text-tabs",Input!$K192="有"),svg_data!$BP$1,"")</f>
        <v/>
      </c>
      <c r="DM192" s="36" t="str">
        <f>IF(AND(Input!$I192="text-tabs",Input!$K192="有"),svg_data!$BQ$1,"")</f>
        <v/>
      </c>
      <c r="DN192" s="36" t="str">
        <f>IF(AND(Input!$I192="text-tabs",Input!$K192="有"),Input!$G192,"")</f>
        <v/>
      </c>
      <c r="DO192" s="36" t="str">
        <f>IF(AND(Input!$I192="text-tabs",Input!$K192="有"),svg_data!$BS$1,"")</f>
        <v/>
      </c>
      <c r="DP192" s="36" t="str">
        <f>IF(AND(Input!$I192="text-tabs",Input!$K192="有"),Input!$G192,"")</f>
        <v/>
      </c>
      <c r="DQ192" s="36" t="str">
        <f>IF(AND(Input!$I192="text-tabs",Input!$K192="有"),svg_data!$BU$1,"")</f>
        <v/>
      </c>
      <c r="DR192" s="36" t="str">
        <f>IF(AND(Input!$I192="text-tabs",Input!$K192="有"),Input!$G192,"")</f>
        <v/>
      </c>
      <c r="DS192" s="36" t="str">
        <f>IF(AND(Input!$I192="text-tabs",Input!$K192="有"),IF(Input!$M192=1,svg_data!$BW$1,IF(Input!$M192=2,svg_data!$BW$2)),"")</f>
        <v/>
      </c>
      <c r="DT192" s="36" t="str">
        <f>IF(AND(Input!$I192="text-tabs",Input!$K192="有"),IF(Input!$M192=1,svg_data!$BY$1,IF(Input!$M192=2,"")),"")</f>
        <v/>
      </c>
      <c r="DU192" s="36" t="str">
        <f>IF(AND(Input!$I192="text-tabs",Input!$K192="有"),IF(Input!$M192=1,Input!$G192,IF(Input!$M192=2,"")),"")</f>
        <v/>
      </c>
      <c r="DV192" s="42" t="str">
        <f>IF(AND(Input!$I192="text-tabs",Input!$K192="有"),IF(Input!$M192=1,svg_data!$CA$1,IF(Input!$M192=2,svg_data!$CA$2)),"")</f>
        <v/>
      </c>
      <c r="DW192" s="36" t="str">
        <f>IF(AND(Input!$I192="text-tabs",Input!$K192="有"),IF(Input!$M192=1,svg_data!$CB$1,IF(Input!$M192=2,svg_data!$CB$2)),"")</f>
        <v/>
      </c>
      <c r="DX192" s="36" t="str">
        <f>IF(AND(Input!$I192="text-tabs",Input!$K192="有"),Input!$G192,"")</f>
        <v/>
      </c>
      <c r="DY192" s="36" t="str">
        <f>IF(AND(Input!$I192="text-tabs",Input!$K192="有"),IF(Input!$M192=1,svg_data!$CD$1,IF(Input!$M192=2,svg_data!$CD$2)),"")</f>
        <v/>
      </c>
      <c r="DZ192" s="36" t="str">
        <f>IF(AND(Input!$I192="text-tabs",Input!$K192="有"),Input!$G192,"")</f>
        <v/>
      </c>
      <c r="EA192" s="36" t="str">
        <f>IF(AND(Input!$I192="text-tabs",Input!$K192="有"),IF(Input!$M192=1,svg_data!$CF$1,IF(Input!$M192=2,svg_data!$CF$2)),"")</f>
        <v/>
      </c>
      <c r="EB192" s="36" t="str">
        <f>IF(AND(Input!$I192="text-tabs",Input!$K192="有"),Input!$G192,"")</f>
        <v/>
      </c>
      <c r="EC192" s="36" t="str">
        <f>IF(AND(Input!$I192="text-tabs",Input!$K192="有"),IF(Input!$M192=1,svg_data!$CH$1,IF(Input!$M192=2,svg_data!$CH$2)),"")</f>
        <v/>
      </c>
      <c r="ED192" s="36" t="str">
        <f>IF(AND(Input!$I192="text-tabs",Input!$K192="有"),Input!$G192,"")</f>
        <v/>
      </c>
      <c r="EE192" s="36" t="str">
        <f>IF(AND(Input!$I192="text-tabs",Input!$K192="有"),IF(Input!$M192=1,svg_data!$CJ$1,IF(Input!$M192=2,svg_data!$CJ$2)),"")</f>
        <v/>
      </c>
      <c r="EF192" s="36" t="str">
        <f>IF(AND(Input!$I192="text-tabs",Input!$K192="有"),Input!$G192,"")</f>
        <v/>
      </c>
      <c r="EG192" s="36" t="str">
        <f>IF(AND(Input!$I192="text-tabs",Input!$K192="有"),IF(Input!$M192=1,svg_data!$CL$1,IF(Input!$M192=2,svg_data!$CL$2)),"")</f>
        <v/>
      </c>
      <c r="EH192" s="36" t="str">
        <f>IF(AND(Input!$I192="text-tabs",Input!$K192="有"),Input!$G192,"")</f>
        <v/>
      </c>
      <c r="EI192" s="36" t="str">
        <f>IF(AND(Input!$I192="text-tabs",Input!$K192="有"),IF(Input!$M192=1,svg_data!$CN$1,IF(Input!$M192=2,svg_data!$CN$2)),"")</f>
        <v/>
      </c>
      <c r="EJ192" s="36" t="str">
        <f>IF(AND(Input!$I192="text-tabs",Input!$K192="有"),Input!$G192,"")</f>
        <v/>
      </c>
      <c r="EK192" s="36" t="str">
        <f>IF(AND(Input!$I192="text-tabs",Input!$K192="有"),IF(Input!$M192=1,svg_data!$CP$1,IF(Input!$M192=2,svg_data!$CP$2)),"")</f>
        <v/>
      </c>
      <c r="EL192" s="36" t="str">
        <f>IF(AND(Input!$I192="text-tabs",Input!$K192="有"),Input!$G192,"")</f>
        <v/>
      </c>
      <c r="EM192" s="36" t="str">
        <f>IF(AND(Input!$I192="text-tabs",Input!$K192="有"),IF(Input!$M192=1,svg_data!$CR$1,IF(Input!$M192=2,svg_data!$CR$2)),"")</f>
        <v/>
      </c>
      <c r="EN192" s="36" t="str">
        <f>IF(AND(Input!$I192="text-tabs",Input!$K192="有"),Input!$G192,"")</f>
        <v/>
      </c>
      <c r="EO192" s="36" t="str">
        <f>IF(AND(Input!$I192="text-tabs",Input!$K192="有"),IF(Input!$M192=1,svg_data!$CT$1,IF(Input!$M192=2,svg_data!$CT$2)),"")</f>
        <v/>
      </c>
      <c r="EP192" s="36" t="str">
        <f>IF(AND(Input!$I192="text-tabs",Input!$K192="有"),Input!$G192,"")</f>
        <v/>
      </c>
      <c r="EQ192" s="36" t="str">
        <f>IF(AND(Input!$I192="text-tabs",Input!$K192="有"),IF(Input!$M192=1,svg_data!$CV$1,IF(Input!$M192=2,svg_data!$CV$2)),"")</f>
        <v/>
      </c>
      <c r="ER192" s="36" t="str">
        <f>IF(AND(Input!$I192="text-tabs",Input!$K192="有"),Input!$G192,"")</f>
        <v/>
      </c>
      <c r="ES192" s="36" t="str">
        <f>IF(AND(Input!$I192="text-tabs",Input!$K192="有"),IF(Input!$M192=1,svg_data!$CX$1,IF(Input!$M192=2,svg_data!$CX$2)),"")</f>
        <v/>
      </c>
      <c r="ET192" s="36" t="str">
        <f>IF(AND(Input!$I192="text-tabs",Input!$K192="有"),Input!$G192,"")</f>
        <v/>
      </c>
      <c r="EU192" s="36" t="str">
        <f>IF(AND(Input!$I192="text-tabs",Input!$K192="有"),IF(Input!$M192=1,svg_data!$CZ$1,IF(Input!$M192=2,svg_data!$CZ$2)),"")</f>
        <v/>
      </c>
      <c r="EV192" s="36" t="str">
        <f>IF(AND(Input!$I192="text-tabs",Input!$K192="有"),Input!$G192,"")</f>
        <v/>
      </c>
      <c r="EW192" s="36" t="str">
        <f>IF(AND(Input!$I192="text-tabs",Input!$K192="有"),IF(Input!$M192=1,svg_data!$DB$1,IF(Input!$M192=2,svg_data!$DB$2)),"")</f>
        <v/>
      </c>
      <c r="EX192" s="36" t="str">
        <f>IF(AND(Input!$I192="text-tabs",Input!$K192="有"),Input!$G192,"")</f>
        <v/>
      </c>
      <c r="EY192" s="36" t="str">
        <f>IF(AND(Input!$I192="text-tabs",Input!$K192="有"),IF(Input!$M192=1,svg_data!$DD$1,IF(Input!$M192=2,svg_data!$DD$2)),"")</f>
        <v/>
      </c>
      <c r="EZ192" s="36" t="str">
        <f>IF(AND(Input!$I192="text-tabs",Input!$K192="有"),Input!$G192,"")</f>
        <v/>
      </c>
      <c r="FA192" s="36" t="str">
        <f>IF(AND(Input!$I192="text-tabs",Input!$K192="有"),IF(Input!$M192=1,svg_data!$DF$1,IF(Input!$M192=2,svg_data!$DF$2)),"")</f>
        <v/>
      </c>
      <c r="FB192" s="36" t="str">
        <f>IF(AND(Input!$I192="text-tabs",Input!$K192="有"),Input!$G192,"")</f>
        <v/>
      </c>
      <c r="FC192" s="36" t="str">
        <f>IF(AND(Input!$I192="text-tabs",Input!$K192="有"),IF(Input!$M192=1,svg_data!$DH$1,IF(Input!$M192=2,svg_data!$DH$2)),"")</f>
        <v/>
      </c>
      <c r="FD192" s="36" t="str">
        <f>IF(AND(Input!$I192="text-tabs",Input!$K192="有"),Input!$G192,"")</f>
        <v/>
      </c>
      <c r="FE192" s="36" t="str">
        <f>IF(AND(Input!$I192="text-tabs",Input!$K192="有"),IF(Input!$M192=1,svg_data!$DJ$1,IF(Input!$M192=2,svg_data!$DJ$2)),"")</f>
        <v/>
      </c>
      <c r="FF192" s="36" t="str">
        <f>IF(AND(Input!$I192="text-tabs",Input!$K192="有"),Input!$G192,"")</f>
        <v/>
      </c>
      <c r="FG192" s="36" t="str">
        <f>IF(AND(Input!$I192="text-tabs",Input!$K192="有"),IF(Input!$M192=1,svg_data!$DL$1,IF(Input!$M192=2,svg_data!$DL$2)),"")</f>
        <v/>
      </c>
      <c r="FH192" s="36" t="str">
        <f>IF(AND(Input!$I192="text-tabs",Input!$K192="有"),Input!$G192,"")</f>
        <v/>
      </c>
      <c r="FI192" s="36" t="str">
        <f>IF(AND(Input!$I192="text-tabs",Input!$K192="有"),IF(Input!$M192=1,svg_data!$DN$1,IF(Input!$M192=2,svg_data!$DN$2)),"")</f>
        <v/>
      </c>
      <c r="FJ192" s="36" t="str">
        <f>IF(AND(Input!$I192="text-tabs",Input!$K192="有"),Input!$G192,"")</f>
        <v/>
      </c>
      <c r="FK192" s="36" t="str">
        <f>IF(AND(Input!$I192="text-tabs",Input!$K192="有"),IF(Input!$M192=1,svg_data!$DP$1,IF(Input!$M192=2,svg_data!$DP$2)),"")</f>
        <v/>
      </c>
      <c r="FL192" s="36" t="str">
        <f>IF(AND(Input!$I192="text-tabs",Input!$K192="有"),Input!$G192,"")</f>
        <v/>
      </c>
      <c r="FM192" s="36" t="str">
        <f>IF(AND(Input!$I192="text-tabs",Input!$K192="有"),IF(Input!$M192=1,svg_data!$DR$1,IF(Input!$M192=2,svg_data!$DR$2)),"")</f>
        <v/>
      </c>
      <c r="FN192" s="36" t="str">
        <f>IF(AND(Input!$I192="text-tabs",Input!$K192="有"),Input!$G192,"")</f>
        <v/>
      </c>
      <c r="FO192" s="36" t="str">
        <f>IF(AND(Input!$I192="text-tabs",Input!$K192="有"),IF(Input!$M192=1,svg_data!$DT$1,IF(Input!$M192=2,svg_data!$DT$2)),"")</f>
        <v/>
      </c>
      <c r="FP192" s="36" t="str">
        <f>IF(AND(Input!$I192="text-tabs",Input!$K192="有"),Input!$G192,"")</f>
        <v/>
      </c>
      <c r="FQ192" s="36" t="str">
        <f>IF(AND(Input!$I192="text-tabs",Input!$K192="有"),IF(Input!$M192=1,svg_data!$DV$1,IF(Input!$M192=2,svg_data!$DV$2)),"")</f>
        <v/>
      </c>
      <c r="FR192" s="36" t="str">
        <f>IF(AND(Input!$I192="text-tabs",Input!$K192="有"),Input!$G192,"")</f>
        <v/>
      </c>
      <c r="FS192" s="36" t="str">
        <f>IF(AND(Input!$I192="text-tabs",Input!$K192="有"),IF(Input!$M192=1,svg_data!$DX$1,IF(Input!$M192=2,svg_data!$DX$2)),"")</f>
        <v/>
      </c>
      <c r="FT192" s="36" t="str">
        <f>IF(AND(Input!$I192="text-tabs",Input!$K192="有"),Input!$G192,"")</f>
        <v/>
      </c>
      <c r="FU192" s="36" t="str">
        <f>IF(AND(Input!$I192="text-tabs",Input!$K192="有"),IF(Input!$M192=1,svg_data!$DZ$1,IF(Input!$M192=2,svg_data!$DZ$2)),"")</f>
        <v/>
      </c>
      <c r="FV192" s="36" t="str">
        <f>IF(AND(Input!$I192="text-tabs",Input!$K192="有"),Input!$G192,"")</f>
        <v/>
      </c>
      <c r="FW192" s="36" t="str">
        <f>IF(AND(Input!$I192="text-tabs",Input!$K192="有"),IF(Input!$M192=1,svg_data!$EB$1,IF(Input!$M192=2,svg_data!$EB$2)),"")</f>
        <v/>
      </c>
      <c r="FX192" s="36" t="str">
        <f>IF(AND(Input!$I192="text-tabs",Input!$K192="有"),Input!$G192,"")</f>
        <v/>
      </c>
      <c r="FY192" s="36" t="str">
        <f>IF(AND(Input!$I192="text-tabs",Input!$K192="有"),IF(Input!$M192=1,svg_data!$ED$1,IF(Input!$M192=2,svg_data!$ED$2)),"")</f>
        <v/>
      </c>
      <c r="FZ192" s="36" t="str">
        <f>IF(AND(Input!$I192="text-tabs",Input!$K192="有"),Input!$G192,"")</f>
        <v/>
      </c>
      <c r="GA192" s="36" t="str">
        <f>IF(AND(Input!$I192="text-tabs",Input!$K192="有"),IF(Input!$M192=1,svg_data!$EF$1,IF(Input!$M192=2,svg_data!$EF$2)),"")</f>
        <v/>
      </c>
      <c r="GB192" s="36" t="str">
        <f>IF(AND(Input!$I192="text-tabs",Input!$K192="有"),Input!$G192,"")</f>
        <v/>
      </c>
      <c r="GC192" s="36" t="str">
        <f>IF(AND(Input!$I192="text-tabs",Input!$K192="有"),IF(Input!$M192=1,svg_data!$EH$1,IF(Input!$M192=2,svg_data!$EH$2)),"")</f>
        <v/>
      </c>
      <c r="GD192" s="36" t="str">
        <f>IF(AND(Input!$I192="text-tabs",Input!$K192="有"),Input!$G192,"")</f>
        <v/>
      </c>
      <c r="GE192" s="36" t="str">
        <f>IF(AND(Input!$I192="text-tabs",Input!$K192="有"),IF(Input!$M192=1,svg_data!$EJ$1,IF(Input!$M192=2,svg_data!$EJ$2)),"")</f>
        <v/>
      </c>
      <c r="GF192" s="36" t="str">
        <f>IF(AND(Input!$I192="text-tabs",Input!$K192="有"),Input!$G192,"")</f>
        <v/>
      </c>
      <c r="GG192" s="36" t="str">
        <f>IF(AND(Input!$I192="text-tabs",Input!$K192="有"),IF(Input!$M192=1,svg_data!$EL$1,IF(Input!$M192=2,svg_data!$EL$2)),"")</f>
        <v/>
      </c>
      <c r="GH192" s="36" t="str">
        <f>IF(AND(Input!$I192="text-tabs",Input!$K192="有"),Input!$G192,"")</f>
        <v/>
      </c>
      <c r="GI192" s="36" t="str">
        <f>IF(AND(Input!$I192="text-tabs",Input!$K192="有"),IF(Input!$M192=1,svg_data!$EN$1,IF(Input!$M192=2,svg_data!$EN$2)),"")</f>
        <v/>
      </c>
      <c r="GJ192" s="36" t="str">
        <f>IF(AND(Input!$I192="text-tabs",Input!$K192="有"),Input!$G192,"")</f>
        <v/>
      </c>
      <c r="GK192" s="36" t="str">
        <f>IF(AND(Input!$I192="text-tabs",Input!$K192="有"),IF(Input!$M192=1,svg_data!$EP$1,IF(Input!$M192=2,svg_data!$EP$2)),"")</f>
        <v/>
      </c>
      <c r="GL192" s="36" t="str">
        <f>IF(AND(Input!$I192="text-tabs",Input!$K192="有"),Input!$G192,"")</f>
        <v/>
      </c>
      <c r="GM192" s="36" t="str">
        <f>IF(AND(Input!$I192="text-tabs",Input!$K192="有"),svg_data!$ER$1,"")</f>
        <v/>
      </c>
      <c r="GN192" s="36" t="str">
        <f>IF(AND(Input!$I192="text-tabs",Input!$K192="有"),Input!$G192,"")</f>
        <v/>
      </c>
      <c r="GO192" s="36" t="str">
        <f>IF(AND(Input!$I192="text-tabs",Input!$K192="有"),svg_data!$ET$1,"")</f>
        <v/>
      </c>
      <c r="GP192" s="36" t="str">
        <f>IF(AND(Input!$I192="text-tabs",Input!$K192="有"),Input!$G192,"")</f>
        <v/>
      </c>
      <c r="GQ192" s="36" t="str">
        <f>IF(AND(Input!$I192="text-tabs",Input!$K192="有"),svg_data!$EV$1,"")</f>
        <v/>
      </c>
      <c r="GR192" s="36" t="str">
        <f>IF(AND(Input!$I192="text-tabs",Input!$K192="有"),Input!$G192,"")</f>
        <v/>
      </c>
      <c r="GS192" s="36" t="str">
        <f>IF(AND(Input!$I192="text-tabs",Input!$K192="有"),svg_data!$EX$1,"")</f>
        <v/>
      </c>
      <c r="GT192" s="36" t="str">
        <f>IF(AND(Input!$I192="text-tabs",Input!$K192="有"),IF(Input!$O192="無","",svg_data!$EY$1),"")</f>
        <v/>
      </c>
      <c r="GU192" s="36" t="str">
        <f>IF(AND(Input!$I192="text-tabs",Input!$K192="有"),IF(Input!$O192="無","",Input!$G192),"")</f>
        <v/>
      </c>
      <c r="GV192" s="36" t="str">
        <f>IF(AND(Input!$I192="text-tabs",Input!$K192="有"),IF(Input!$O192="無","",Input!$O192),"")</f>
        <v/>
      </c>
      <c r="GW192" s="36" t="str">
        <f>IF(AND(Input!$I192="text-tabs",Input!$K192="有"),IF(Input!$O192="無","",svg_data!$FA$1),"")</f>
        <v/>
      </c>
      <c r="GX192" s="36" t="str">
        <f>IF(AND(Input!$I192="text-tabs",Input!$K192="有"),IF(Input!$O192="無","",Input!$P192),"")</f>
        <v/>
      </c>
      <c r="GY192" s="36" t="str">
        <f>IF(AND(Input!$I192="text-tabs",Input!$K192="有"),IF(Input!$O192="無","",svg_data!$FC$1),"")</f>
        <v/>
      </c>
      <c r="GZ192" s="36" t="str">
        <f>IF(AND(Input!$I192="text-tabs",Input!$K192="有"),svg_data!$FD$1,"")</f>
        <v/>
      </c>
      <c r="HA192" s="36" t="str">
        <f>IF(AND(Input!$I192="text-tabs",Input!$K192="有"),$HA$1,"")</f>
        <v/>
      </c>
      <c r="HB192" s="36" t="str">
        <f>IF(AND(Input!$I192="text-tabs",Input!$V192="有",Input!$W192&lt;&gt;""),$HB$1,"")</f>
        <v/>
      </c>
      <c r="HC192" s="36" t="str">
        <f>IF(AND(Input!$I192="text-tabs",Input!$V192="有",Input!$W192&lt;&gt;""),Input!$U192,"")</f>
        <v/>
      </c>
      <c r="HD192" s="36" t="str">
        <f>IF(AND(Input!$I192="text-tabs",Input!$V192="有",Input!$W192&lt;&gt;""),$HD$1,"")</f>
        <v/>
      </c>
      <c r="HE192" s="36" t="str">
        <f>IF(AND(Input!$I192="text-tabs",Input!$V192="有",Input!$W192&lt;&gt;""),$HE$1,"")</f>
        <v/>
      </c>
      <c r="HF192" s="36" t="str">
        <f>IF(AND(Input!$I192="text-tabs",Input!$V192="有",Input!$W192&lt;&gt;""),$HF$1,"")</f>
        <v/>
      </c>
      <c r="HG192" s="36" t="str">
        <f>IF(AND(Input!$I192="text-tabs",Input!$V192="有",Input!$W192&lt;&gt;""),Input!$X192,"")</f>
        <v/>
      </c>
      <c r="HH192" s="36" t="str">
        <f>IF(AND(Input!$I192="text-tabs",Input!$V192="有",Input!$W192&lt;&gt;""),$HH$1,"")</f>
        <v/>
      </c>
      <c r="HI192" s="36" t="str">
        <f>IF(AND(Input!$I192="text-tabs",Input!$V192="有",Input!$W192&lt;&gt;""),Input!$W192,"")</f>
        <v/>
      </c>
      <c r="HJ192" s="36" t="str">
        <f>IF(AND(Input!$I192="text-tabs",Input!$V192="有",Input!$W192&lt;&gt;""),$HJ$1,"")</f>
        <v/>
      </c>
      <c r="HK192" s="36" t="str">
        <f>IF(AND(Input!$I192="text-tabs",Input!$V192="有",Input!$Y192&lt;&gt;"無"),$HK$1,"")</f>
        <v/>
      </c>
      <c r="HL192" s="36" t="str">
        <f>IF(AND(Input!$I192="text-tabs",Input!$V192="有",Input!$Y192&lt;&gt;"無"),$HF$1,"")</f>
        <v/>
      </c>
      <c r="HM192" s="36" t="str">
        <f>IF(AND(Input!$I192="text-tabs",Input!$V192="有",Input!$Y192&lt;&gt;"無"),Input!$Z192,"")</f>
        <v/>
      </c>
      <c r="HN192" s="36" t="str">
        <f>IF(AND(Input!$I192="text-tabs",Input!$V192="有",Input!$Y192&lt;&gt;"無"),$HH$1,"")</f>
        <v/>
      </c>
      <c r="HO192" s="36" t="str">
        <f>IF(AND(Input!$I192="text-tabs",Input!$V192="有",Input!$Y192&lt;&gt;"無"),Input!$Y192,"")</f>
        <v/>
      </c>
      <c r="HP192" s="36" t="str">
        <f>IF(AND(Input!$I192="text-tabs",Input!$V192="有",Input!$Y192&lt;&gt;"無"),$HJ$1,"")</f>
        <v/>
      </c>
      <c r="HQ192" s="36" t="str">
        <f>IF(AND(Input!$I192="text-tabs",Input!$V192="有",Input!$AA192&lt;&gt;"無"),$HQ$1,"")</f>
        <v/>
      </c>
      <c r="HR192" s="36" t="str">
        <f>IF(AND(Input!$I192="text-tabs",Input!$V192="有",Input!$AA192&lt;&gt;"無"),$HR$1,"")</f>
        <v/>
      </c>
      <c r="HS192" s="36" t="str">
        <f>IF(AND(Input!$I192="text-tabs",Input!$V192="有",Input!$AA192&lt;&gt;"無"),Input!$AB192,"")</f>
        <v/>
      </c>
      <c r="HT192" s="36" t="str">
        <f>IF(AND(Input!$I192="text-tabs",Input!$V192="有",Input!$AA192&lt;&gt;"無"),$HT$1,"")</f>
        <v/>
      </c>
      <c r="HU192" s="36" t="str">
        <f>IF(AND(Input!$I192="text-tabs",Input!$V192="有",Input!$AA192&lt;&gt;"無"),Input!$AA192,"")</f>
        <v/>
      </c>
      <c r="HV192" s="36" t="str">
        <f>IF(AND(Input!$I192="text-tabs",Input!$V192="有",Input!$AA192&lt;&gt;"無"),$HV$1,"")</f>
        <v/>
      </c>
      <c r="HW192" s="36" t="str">
        <f>IF(AND(Input!$I192="text-tabs",Input!$V192="有",Input!$AC192&lt;&gt;"無"),$HW$1,"")</f>
        <v/>
      </c>
      <c r="HX192" s="36" t="str">
        <f>IF(AND(Input!$I192="text-tabs",Input!$V192="有",Input!$AC192&lt;&gt;"無"),$HX$1,"")</f>
        <v/>
      </c>
      <c r="HY192" s="36" t="str">
        <f>IF(AND(Input!$I192="text-tabs",Input!$V192="有",Input!$AC192&lt;&gt;"無"),Input!$AD192,"")</f>
        <v/>
      </c>
      <c r="HZ192" s="36" t="str">
        <f>IF(AND(Input!$I192="text-tabs",Input!$V192="有",Input!$AC192&lt;&gt;"無"),$HZ$1,"")</f>
        <v/>
      </c>
      <c r="IA192" s="36" t="str">
        <f>IF(AND(Input!$I192="text-tabs",Input!$V192="有",Input!$AC192&lt;&gt;"無"),Input!$AC192,"")</f>
        <v/>
      </c>
      <c r="IB192" s="36" t="str">
        <f>IF(AND(Input!$I192="text-tabs",Input!$V192="有",Input!$AC192&lt;&gt;"無"),$IB$1,"")</f>
        <v/>
      </c>
      <c r="IC192" s="36" t="str">
        <f>IF(AND(Input!$I192="text-tabs",Input!$V192="有",Input!$AE192&lt;&gt;"無"),$IC$1,"")</f>
        <v/>
      </c>
      <c r="ID192" s="36" t="str">
        <f>IF(AND(Input!$I192="text-tabs",Input!$V192="有",Input!$AE192&lt;&gt;"無"),$HF$1,"")</f>
        <v/>
      </c>
      <c r="IE192" s="36" t="str">
        <f>IF(AND(Input!$I192="text-tabs",Input!$V192="有",Input!$AE192&lt;&gt;"無"),Input!$AF192,"")</f>
        <v/>
      </c>
      <c r="IF192" s="36" t="str">
        <f>IF(AND(Input!$I192="text-tabs",Input!$V192="有",Input!$AE192&lt;&gt;"無"),$HH$1,"")</f>
        <v/>
      </c>
      <c r="IG192" s="36" t="str">
        <f>IF(AND(Input!$I192="text-tabs",Input!$V192="有",Input!$AE192&lt;&gt;"無"),Input!$AE192,"")</f>
        <v/>
      </c>
      <c r="IH192" s="36" t="str">
        <f>IF(AND(Input!$I192="text-tabs",Input!$V192="有",Input!$AE192&lt;&gt;"無"),$HJ$1,"")</f>
        <v/>
      </c>
      <c r="II192" s="36" t="str">
        <f>IF(AND(Input!$I192="text-tabs",Input!$V192="有"),$II$1,"")</f>
        <v/>
      </c>
      <c r="IJ192" s="36" t="str">
        <f>IF(AND(Input!$I192="text-tabs",Input!$AG192="有"),$IJ$1,"")</f>
        <v/>
      </c>
      <c r="IK192" s="36" t="str">
        <f>IF(AND(Input!$I192="text-tabs",Input!$AG192="有"),Input!$AH192,"")</f>
        <v/>
      </c>
      <c r="IL192" s="36" t="str">
        <f>IF(AND(Input!$I192="text-tabs",Input!$AG192="有"),$IL$1,"")</f>
        <v/>
      </c>
      <c r="IM192" s="36" t="str">
        <f>IF(AND(Input!$I192="text-tabs",Input!$AG192="有"),Input!$AI192,"")</f>
        <v/>
      </c>
      <c r="IN192" s="36" t="str">
        <f>IF(AND(Input!$I192="text-tabs",Input!$AG192="有"),$IN$1,"")</f>
        <v/>
      </c>
      <c r="IO192" s="36" t="str">
        <f>IF(Input!$I192="text-tabs",$IO$1,"")</f>
        <v/>
      </c>
      <c r="IP192" s="36" t="str">
        <f>IF(Input!$I192="event",$IP$1,"")</f>
        <v/>
      </c>
      <c r="IQ192" s="36" t="str">
        <f>IF(Input!$I192="event",Input!$R192,"")</f>
        <v/>
      </c>
      <c r="IR192" s="36" t="str">
        <f>IF(Input!$I192="event",$IR$1,"")</f>
        <v/>
      </c>
      <c r="IS192" s="36" t="str">
        <f>IF(Input!$I192="event",$IS$1,"")</f>
        <v/>
      </c>
      <c r="IT192" s="36" t="str">
        <f>IF(Input!$I192="event",Input!$Q192,"")</f>
        <v/>
      </c>
      <c r="IU192" s="36" t="str">
        <f>IF(Input!$I192="event",$IU$1,"")</f>
        <v/>
      </c>
      <c r="IV192" s="36" t="str">
        <f>IF(Input!$I192="image",$IV$1,"")</f>
        <v/>
      </c>
      <c r="IW192" s="36" t="str">
        <f>IF(Input!$I192="image",Input!$S192,"")</f>
        <v/>
      </c>
      <c r="IX192" s="36" t="str">
        <f>IF(Input!$I192="image",$IX$1,"")</f>
        <v/>
      </c>
      <c r="IY192" s="36" t="str">
        <f>IF(AND(Input!$I192="image",Input!$V192="無"),$IY$1,"")</f>
        <v/>
      </c>
      <c r="IZ192" s="36" t="str">
        <f>IF(AND(Input!$I192="image",Input!$V192="無"),Input!$B192,"")</f>
        <v/>
      </c>
      <c r="JA192" s="36" t="str">
        <f>IF(AND(Input!$I192="image",Input!$V192="無"),$JA$1,"")</f>
        <v/>
      </c>
      <c r="JB192" s="36" t="str">
        <f>IF(AND(Input!$I192="image",Input!$V192="有"),$JB$1,"")</f>
        <v/>
      </c>
      <c r="JC192" s="36" t="str">
        <f>IF(AND(Input!$I192="image",Input!$V192="有"),Input!$W192,"")</f>
        <v/>
      </c>
      <c r="JD192" s="36" t="str">
        <f>IF(AND(Input!$I192="image",Input!$V192="有"),$JD$1,"")</f>
        <v/>
      </c>
      <c r="JE192" s="36" t="str">
        <f>IF(AND(Input!$I192="image",Input!$V192="有"),Input!$X192,"")</f>
        <v/>
      </c>
      <c r="JF192" s="36" t="str">
        <f>IF(AND(Input!$I192="image",Input!$V192="有"),$JF$1,"")</f>
        <v/>
      </c>
      <c r="JG192" s="36" t="str">
        <f>IF(Input!$I192="embed",$JG$1,"")</f>
        <v/>
      </c>
      <c r="JH192" s="36" t="str">
        <f>IF(Input!$I192="embed",Input!$X192,"")</f>
        <v/>
      </c>
      <c r="JI192" s="36" t="str">
        <f>IF(Input!$I192="embed",$JI$1,"")</f>
        <v/>
      </c>
      <c r="JJ192" s="36" t="str">
        <f>IF(Input!$I192="embed",$JJ$1,"")</f>
        <v/>
      </c>
      <c r="JK192" s="36" t="str">
        <f>IF(Input!$I192="embed",Input!$R192,"")</f>
        <v/>
      </c>
      <c r="JL192" s="36" t="str">
        <f>IF(Input!$I192="embed",$JL$1,"")</f>
        <v/>
      </c>
      <c r="JM192" s="36" t="str">
        <f>IF(Input!$I192="table",Input!$AI192,"")</f>
        <v/>
      </c>
      <c r="JN192" s="36" t="str">
        <f>IF(Input!$I192="table",Input!$AJ192,"")</f>
        <v/>
      </c>
      <c r="JO192" s="36" t="s">
        <v>0</v>
      </c>
      <c r="JP192" s="36" t="str">
        <f t="shared" si="8"/>
        <v/>
      </c>
    </row>
    <row r="193" spans="1:276" s="36" customFormat="1">
      <c r="A193" s="39" t="str">
        <f t="shared" ref="A193:A256" si="9">ConcatenateRangeText(B193:JP193)</f>
        <v>"0":{"category":"未記入","class":"0","id":"0","titleShadow":"",}</v>
      </c>
      <c r="B193" s="36" t="s">
        <v>5</v>
      </c>
      <c r="C193" s="40">
        <f>Input!$G193</f>
        <v>0</v>
      </c>
      <c r="D193" s="36" t="s">
        <v>210</v>
      </c>
      <c r="E193" s="36" t="s">
        <v>23</v>
      </c>
      <c r="F193" s="36" t="str">
        <f>IF(Input!$C193&lt;&gt;"",Input!$C193,"未記入")</f>
        <v>未記入</v>
      </c>
      <c r="G193" s="36" t="s">
        <v>3</v>
      </c>
      <c r="H193" s="36" t="s">
        <v>1</v>
      </c>
      <c r="I193" s="36">
        <f>Input!$I193</f>
        <v>0</v>
      </c>
      <c r="J193" s="36" t="s">
        <v>3</v>
      </c>
      <c r="K193" s="36" t="s">
        <v>4</v>
      </c>
      <c r="L193" s="40">
        <f>Input!$G193</f>
        <v>0</v>
      </c>
      <c r="M193" s="36" t="s">
        <v>3</v>
      </c>
      <c r="N193" s="36" t="str">
        <f>IF(Input!$D193="有",$N$1,"")</f>
        <v/>
      </c>
      <c r="O193" s="36" t="str">
        <f>IF(Input!$D193="有",Input!$A193,"")</f>
        <v/>
      </c>
      <c r="P193" s="36" t="str">
        <f>IF(Input!$D193="有",$P$1,"")</f>
        <v/>
      </c>
      <c r="Q193" s="36" t="str">
        <f>IF(Input!$D193="有",$Q$1,"")</f>
        <v/>
      </c>
      <c r="R193" s="36" t="str">
        <f>IF(Input!$D193="有",LEFT(Input!$E193,1),"")</f>
        <v/>
      </c>
      <c r="S193" s="36" t="str">
        <f>IF(Input!$D193="有",$S$1,"")</f>
        <v/>
      </c>
      <c r="T193" s="36" t="str">
        <f>IF(Input!$D193="有",$T$1,"")</f>
        <v/>
      </c>
      <c r="U193" s="36" t="str">
        <f>IF(Input!$D193="有",Input!$F193,"")</f>
        <v/>
      </c>
      <c r="V193" s="36" t="str">
        <f>IF(Input!$D193="有",$V$1,"")</f>
        <v/>
      </c>
      <c r="W193" s="36" t="s">
        <v>205</v>
      </c>
      <c r="X193" s="36" t="str">
        <f>IF(Input!$H193="有","true",IF(Input!$H193="無","false",""))</f>
        <v/>
      </c>
      <c r="Y193" s="36" t="s">
        <v>3</v>
      </c>
      <c r="Z193" s="36" t="str">
        <f>IF(OR(Input!$I193="text-tabs",Input!$I193="text"),$Z$1,"")</f>
        <v/>
      </c>
      <c r="AA193" s="36" t="str">
        <f>IF(OR(Input!$I193="text-tabs",Input!$I193="text"),Input!$B193,"")</f>
        <v/>
      </c>
      <c r="AB193" s="36" t="str">
        <f>IF(OR(Input!$I193="text-tabs",Input!$I193="text"),$AB$1,"")</f>
        <v/>
      </c>
      <c r="AC193" s="36" t="str">
        <f>IF(AND(OR(Input!$I193="text-tabs",Input!$I193="text"),Input!$T193="無"),$AC$1,"")</f>
        <v/>
      </c>
      <c r="AD193" s="36" t="str">
        <f>IF(AND(OR(Input!$I193="text-tabs",Input!$I193="text"),Input!$T193="無"),Input!$S193,"")</f>
        <v/>
      </c>
      <c r="AE193" s="36" t="str">
        <f>IF(AND(OR(Input!$I193="text-tabs",Input!$I193="text"),Input!$T193="無"),$AE$1,"")</f>
        <v/>
      </c>
      <c r="AF193" s="36" t="str">
        <f>IF(AND(OR(Input!$I193="text-tabs",Input!$I193="text"),Input!$S193="無"),$AF$1,"")</f>
        <v/>
      </c>
      <c r="AG193" s="36" t="str">
        <f>IF(AND(OR(Input!$I193="text-tabs",Input!$I193="text"),Input!$S193="無"),Input!$T193,"")</f>
        <v/>
      </c>
      <c r="AH193" s="36" t="str">
        <f>IF(AND(OR(Input!$I193="text-tabs",Input!$I193="text"),Input!$S193="無"),$AH$1,"")</f>
        <v/>
      </c>
      <c r="AI193" s="36" t="str">
        <f>IF(Input!$I193="text",$AI$1,"")</f>
        <v/>
      </c>
      <c r="AJ193" s="36" t="str">
        <f>IF(Input!$I193="text",Input!$R193,"")</f>
        <v/>
      </c>
      <c r="AK193" s="36" t="str">
        <f>IF(Input!$I193="text",$AK$1,"")</f>
        <v/>
      </c>
      <c r="AL193" s="36" t="str">
        <f>IF(Input!$I193="text-tabs",$AL$1,"")</f>
        <v/>
      </c>
      <c r="AM193" s="36" t="str">
        <f>IF(Input!$I193="text-tabs",$AM$1,"")</f>
        <v/>
      </c>
      <c r="AN193" s="36" t="str">
        <f>IF(Input!$I193="text-tabs",Input!$J193,"")</f>
        <v/>
      </c>
      <c r="AO193" s="36" t="str">
        <f>IF(Input!$I193="text-tabs",$AO$1,"")</f>
        <v/>
      </c>
      <c r="AP193" s="36" t="str">
        <f>IF(Input!$I193="text-tabs",Input!$R193,"")</f>
        <v/>
      </c>
      <c r="AQ193" s="36" t="str">
        <f>IF(Input!$I193="text-tabs",$AQ$1,"")</f>
        <v/>
      </c>
      <c r="AR193" s="36" t="str">
        <f>IF(AND(Input!$I193="text-tabs",Input!$K193="有"),$AR$1,"")</f>
        <v/>
      </c>
      <c r="AS193" s="36" t="str">
        <f>IF(AND(Input!$I193="text-tabs",Input!$K193="有"),Input!$L193,"")</f>
        <v/>
      </c>
      <c r="AT193" s="36" t="str">
        <f>IF(AND(Input!$I193="text-tabs",Input!$K193="有"),$AT$1,"")</f>
        <v/>
      </c>
      <c r="AU193" s="36" t="str">
        <f>IF(AND(Input!$I193="text-tabs",Input!$K193="有"),Input!$N193,"")</f>
        <v/>
      </c>
      <c r="AV193" s="36" t="str">
        <f>IF(AND(Input!$I193="text-tabs",Input!$K193="有"),"&lt;br&gt;","")</f>
        <v/>
      </c>
      <c r="AW193" s="36" t="str">
        <f>IF(AND(Input!$I193="text-tabs",Input!$K193="有"),IF(Input!$M193=1,svg_data!$A$1,IF(Input!$M193=2,svg_data!$A$2)),"")</f>
        <v/>
      </c>
      <c r="AX193" s="36" t="str">
        <f>IF(AND(Input!$I193="text-tabs",Input!$K193="有"),Input!$G193,"")</f>
        <v/>
      </c>
      <c r="AY193" s="36" t="str">
        <f>IF(AND(Input!$I193="text-tabs",Input!$K193="有"),IF(Input!$M193=1,svg_data!$C$1,IF(Input!$M193=2,svg_data!$C$2)),"")</f>
        <v/>
      </c>
      <c r="AZ193" s="36" t="str">
        <f>IF(AND(Input!$I193="text-tabs",Input!$K193="有"),Input!$G193,"")</f>
        <v/>
      </c>
      <c r="BA193" s="36" t="str">
        <f>IF(AND(Input!$I193="text-tabs",Input!$K193="有"),IF(Input!$M193=1,svg_data!$E$1,IF(Input!$M193=2,svg_data!$E$2)),"")</f>
        <v/>
      </c>
      <c r="BB193" s="36" t="str">
        <f>IF(AND(Input!$I193="text-tabs",Input!$K193="有"),Input!$G193,"")</f>
        <v/>
      </c>
      <c r="BC193" s="36" t="str">
        <f>IF(AND(Input!$I193="text-tabs",Input!$K193="有"),IF(Input!$M193=1,svg_data!$G$1,IF(Input!$M193=2,svg_data!$G$2)),"")</f>
        <v/>
      </c>
      <c r="BD193" s="36" t="str">
        <f>IF(AND(Input!$I193="text-tabs",Input!$K193="有"),Input!$G193,"")</f>
        <v/>
      </c>
      <c r="BE193" s="36" t="str">
        <f>IF(AND(Input!$I193="text-tabs",Input!$K193="有"),IF(Input!$M193=1,svg_data!$I$1,IF(Input!$M193=2,svg_data!$I$2)),"")</f>
        <v/>
      </c>
      <c r="BF193" s="36" t="str">
        <f>IF(AND(Input!$I193="text-tabs",Input!$K193="有"),Input!$G193,"")</f>
        <v/>
      </c>
      <c r="BG193" s="36" t="str">
        <f>IF(AND(Input!$I193="text-tabs",Input!$K193="有"),IF(Input!$M193=1,svg_data!$K$1,IF(Input!$M193=2,svg_data!$K$2)),"")</f>
        <v/>
      </c>
      <c r="BH193" s="36" t="str">
        <f>IF(AND(Input!$I193="text-tabs",Input!$K193="有"),Input!$G193,"")</f>
        <v/>
      </c>
      <c r="BI193" s="36" t="str">
        <f>IF(AND(Input!$I193="text-tabs",Input!$K193="有"),IF(Input!$M193=1,svg_data!$M$1,IF(Input!$M193=2,svg_data!$M$2)),"")</f>
        <v/>
      </c>
      <c r="BJ193" s="36" t="str">
        <f>IF(AND(Input!$I193="text-tabs",Input!$K193="有"),Input!$G193,"")</f>
        <v/>
      </c>
      <c r="BK193" s="36" t="str">
        <f>IF(AND(Input!$I193="text-tabs",Input!$K193="有"),IF(Input!$M193=1,svg_data!$O$1,IF(Input!$M193=2,svg_data!$O$2)),"")</f>
        <v/>
      </c>
      <c r="BL193" s="36" t="str">
        <f>IF(AND(Input!$I193="text-tabs",Input!$K193="有"),Input!$G193,"")</f>
        <v/>
      </c>
      <c r="BM193" s="36" t="str">
        <f>IF(AND(Input!$I193="text-tabs",Input!$K193="有"),IF(Input!$M193=1,svg_data!$Q$1,IF(Input!$M193=2,svg_data!$Q$2)),"")</f>
        <v/>
      </c>
      <c r="BN193" s="36" t="str">
        <f>IF(AND(Input!$I193="text-tabs",Input!$K193="有"),Input!$G193,"")</f>
        <v/>
      </c>
      <c r="BO193" s="36" t="str">
        <f>IF(AND(Input!$I193="text-tabs",Input!$K193="有"),IF(Input!$M193=1,svg_data!$S$1,IF(Input!$M193=2,svg_data!$S$2)),"")</f>
        <v/>
      </c>
      <c r="BP193" s="36" t="str">
        <f>IF(AND(Input!$I193="text-tabs",Input!$K193="有"),Input!$G193,"")</f>
        <v/>
      </c>
      <c r="BQ193" s="36" t="str">
        <f>IF(AND(Input!$I193="text-tabs",Input!$K193="有"),IF(Input!$M193=1,svg_data!$U$1,IF(Input!$M193=2,svg_data!$U$2)),"")</f>
        <v/>
      </c>
      <c r="BR193" s="36" t="str">
        <f>IF(AND(Input!$I193="text-tabs",Input!$K193="有"),Input!$G193,"")</f>
        <v/>
      </c>
      <c r="BS193" s="36" t="str">
        <f>IF(AND(Input!$I193="text-tabs",Input!$K193="有"),IF(Input!$M193=1,svg_data!$W$1,IF(Input!$M193=2,svg_data!$W$2)),"")</f>
        <v/>
      </c>
      <c r="BT193" s="36" t="str">
        <f>IF(AND(Input!$I193="text-tabs",Input!$K193="有"),Input!$G193,"")</f>
        <v/>
      </c>
      <c r="BU193" s="36" t="str">
        <f>IF(AND(Input!$I193="text-tabs",Input!$K193="有"),IF(Input!$M193=1,svg_data!$Y$1,IF(Input!$M193=2,svg_data!$Y$2)),"")</f>
        <v/>
      </c>
      <c r="BV193" s="36" t="str">
        <f>IF(AND(Input!$I193="text-tabs",Input!$K193="有"),Input!$G193,"")</f>
        <v/>
      </c>
      <c r="BW193" s="36" t="str">
        <f>IF(AND(Input!$I193="text-tabs",Input!$K193="有"),IF(Input!$M193=1,svg_data!$AA$1,IF(Input!$M193=2,svg_data!$AA$2)),"")</f>
        <v/>
      </c>
      <c r="BX193" s="36" t="str">
        <f>IF(AND(Input!$I193="text-tabs",Input!$K193="有"),Input!$G193,"")</f>
        <v/>
      </c>
      <c r="BY193" s="36" t="str">
        <f>IF(AND(Input!$I193="text-tabs",Input!$K193="有"),IF(Input!$M193=1,svg_data!$AC$1,IF(Input!$M193=2,svg_data!$AC$2)),"")</f>
        <v/>
      </c>
      <c r="BZ193" s="36" t="str">
        <f>IF(AND(Input!$I193="text-tabs",Input!$K193="有"),Input!$G193,"")</f>
        <v/>
      </c>
      <c r="CA193" s="36" t="str">
        <f>IF(AND(Input!$I193="text-tabs",Input!$K193="有"),IF(Input!$M193=1,svg_data!$AE$1,IF(Input!$M193=2,svg_data!$AE$2)),"")</f>
        <v/>
      </c>
      <c r="CB193" s="36" t="str">
        <f>IF(AND(Input!$I193="text-tabs",Input!$K193="有"),Input!$G193,"")</f>
        <v/>
      </c>
      <c r="CC193" s="36" t="str">
        <f>IF(AND(Input!$I193="text-tabs",Input!$K193="有"),IF(Input!$M193=1,svg_data!$AG$1,IF(Input!$M193=2,svg_data!$AG$2)),"")</f>
        <v/>
      </c>
      <c r="CD193" s="36" t="str">
        <f>IF(AND(Input!$I193="text-tabs",Input!$K193="有"),Input!$G193,"")</f>
        <v/>
      </c>
      <c r="CE193" s="36" t="str">
        <f>IF(AND(Input!$I193="text-tabs",Input!$K193="有"),IF(Input!$M193=1,svg_data!$AI$1,IF(Input!$M193=2,svg_data!$AI$2)),"")</f>
        <v/>
      </c>
      <c r="CF193" s="36" t="str">
        <f>IF(AND(Input!$I193="text-tabs",Input!$K193="有"),Input!$G193,"")</f>
        <v/>
      </c>
      <c r="CG193" s="36" t="str">
        <f>IF(AND(Input!$I193="text-tabs",Input!$K193="有"),IF(Input!$M193=1,svg_data!$AK$1,IF(Input!$M193=2,svg_data!$AK$2)),"")</f>
        <v/>
      </c>
      <c r="CH193" s="36" t="str">
        <f>IF(AND(Input!$I193="text-tabs",Input!$K193="有"),Input!$G193,"")</f>
        <v/>
      </c>
      <c r="CI193" s="36" t="str">
        <f>IF(AND(Input!$I193="text-tabs",Input!$K193="有"),IF(Input!$M193=1,svg_data!$AM$1,IF(Input!$M193=2,svg_data!$AM$2)),"")</f>
        <v/>
      </c>
      <c r="CJ193" s="36" t="str">
        <f>IF(AND(Input!$I193="text-tabs",Input!$K193="有"),Input!$G193,"")</f>
        <v/>
      </c>
      <c r="CK193" s="36" t="str">
        <f>IF(AND(Input!$I193="text-tabs",Input!$K193="有"),IF(Input!$M193=1,svg_data!$AO$1,IF(Input!$M193=2,svg_data!$AO$2)),"")</f>
        <v/>
      </c>
      <c r="CL193" s="36" t="str">
        <f>IF(AND(Input!$I193="text-tabs",Input!$K193="有"),Input!$G193,"")</f>
        <v/>
      </c>
      <c r="CM193" s="36" t="str">
        <f>IF(AND(Input!$I193="text-tabs",Input!$K193="有"),IF(Input!$M193=1,svg_data!$AQ$1,IF(Input!$M193=2,svg_data!$AQ$2)),"")</f>
        <v/>
      </c>
      <c r="CN193" s="36" t="str">
        <f>IF(AND(Input!$I193="text-tabs",Input!$K193="有"),Input!$G193,"")</f>
        <v/>
      </c>
      <c r="CO193" s="36" t="str">
        <f>IF(AND(Input!$I193="text-tabs",Input!$K193="有"),IF(Input!$M193=1,svg_data!$AS$1,IF(Input!$M193=2,svg_data!$AS$2)),"")</f>
        <v/>
      </c>
      <c r="CP193" s="36" t="str">
        <f>IF(AND(Input!$I193="text-tabs",Input!$K193="有"),Input!$G193,"")</f>
        <v/>
      </c>
      <c r="CQ193" s="36" t="str">
        <f>IF(AND(Input!$I193="text-tabs",Input!$K193="有"),IF(Input!$M193=1,svg_data!$AU$1,IF(Input!$M193=2,svg_data!$AU$2)),"")</f>
        <v/>
      </c>
      <c r="CR193" s="36" t="str">
        <f>IF(AND(Input!$I193="text-tabs",Input!$K193="有"),Input!$G193,"")</f>
        <v/>
      </c>
      <c r="CS193" s="36" t="str">
        <f>IF(AND(Input!$I193="text-tabs",Input!$K193="有"),IF(Input!$M193=1,svg_data!$AW$1,IF(Input!$M193=2,svg_data!$AW$2)),"")</f>
        <v/>
      </c>
      <c r="CT193" s="36" t="str">
        <f>IF(AND(Input!$I193="text-tabs",Input!$K193="有"),Input!$G193,"")</f>
        <v/>
      </c>
      <c r="CU193" s="36" t="str">
        <f>IF(AND(Input!$I193="text-tabs",Input!$K193="有"),IF(Input!$M193=1,svg_data!$AY$1,IF(Input!$M193=2,svg_data!$AY$2)),"")</f>
        <v/>
      </c>
      <c r="CV193" s="36" t="str">
        <f>IF(AND(Input!$I193="text-tabs",Input!$K193="有"),Input!$G193,"")</f>
        <v/>
      </c>
      <c r="CW193" s="36" t="str">
        <f>IF(AND(Input!$I193="text-tabs",Input!$K193="有"),IF(Input!$M193=1,svg_data!$BA$1,IF(Input!$M193=2,svg_data!$BA$2)),"")</f>
        <v/>
      </c>
      <c r="CX193" s="36" t="str">
        <f>IF(AND(Input!$I193="text-tabs",Input!$K193="有"),Input!$G193,"")</f>
        <v/>
      </c>
      <c r="CY193" s="36" t="str">
        <f>IF(AND(Input!$I193="text-tabs",Input!$K193="有"),IF(Input!$M193=1,svg_data!$BC$1,IF(Input!$M193=2,svg_data!$BC$2)),"")</f>
        <v/>
      </c>
      <c r="CZ193" s="36" t="str">
        <f>IF(AND(Input!$I193="text-tabs",Input!$K193="有"),Input!$G193,"")</f>
        <v/>
      </c>
      <c r="DA193" s="36" t="str">
        <f>IF(AND(Input!$I193="text-tabs",Input!$K193="有"),IF(Input!$M193=1,svg_data!$BE$1,IF(Input!$M193=2,svg_data!$BE$2)),"")</f>
        <v/>
      </c>
      <c r="DB193" s="36" t="str">
        <f>IF(AND(Input!$I193="text-tabs",Input!$K193="有"),Input!$G193,"")</f>
        <v/>
      </c>
      <c r="DC193" s="36" t="str">
        <f>IF(AND(Input!$I193="text-tabs",Input!$K193="有"),IF(Input!$M193=1,svg_data!$BG$1,IF(Input!$M193=2,svg_data!$BG$2)),"")</f>
        <v/>
      </c>
      <c r="DD193" s="36" t="str">
        <f>IF(AND(Input!$I193="text-tabs",Input!$K193="有"),Input!$G193,"")</f>
        <v/>
      </c>
      <c r="DE193" s="36" t="str">
        <f>IF(AND(Input!$I193="text-tabs",Input!$K193="有"),IF(Input!$M193=1,svg_data!$BI$1,IF(Input!$M193=2,svg_data!$BI$2)),"")</f>
        <v/>
      </c>
      <c r="DF193" s="36" t="str">
        <f>IF(AND(Input!$I193="text-tabs",Input!$K193="有"),Input!$G193,"")</f>
        <v/>
      </c>
      <c r="DG193" s="36" t="str">
        <f>IF(AND(Input!$I193="text-tabs",Input!$K193="有"),IF(Input!$M193=1,svg_data!$BK$1,IF(Input!$M193=2,svg_data!$BK$2)),"")</f>
        <v/>
      </c>
      <c r="DH193" s="36" t="str">
        <f>IF(AND(Input!$I193="text-tabs",Input!$K193="有"),Input!$G193,"")</f>
        <v/>
      </c>
      <c r="DI193" s="36" t="str">
        <f>IF(AND(Input!$I193="text-tabs",Input!$K193="有"),IF(Input!$M193=1,svg_data!$BM$1,IF(Input!$M193=2,svg_data!$BM$2)),"")</f>
        <v/>
      </c>
      <c r="DJ193" s="36" t="str">
        <f>IF(AND(Input!$I193="text-tabs",Input!$K193="有"),svg_data!$BN$1,"")</f>
        <v/>
      </c>
      <c r="DK193" s="36" t="str">
        <f>IF(AND(Input!$I193="text-tabs",Input!$K193="有"),Input!$G193,"")</f>
        <v/>
      </c>
      <c r="DL193" s="36" t="str">
        <f>IF(AND(Input!$I193="text-tabs",Input!$K193="有"),svg_data!$BP$1,"")</f>
        <v/>
      </c>
      <c r="DM193" s="36" t="str">
        <f>IF(AND(Input!$I193="text-tabs",Input!$K193="有"),svg_data!$BQ$1,"")</f>
        <v/>
      </c>
      <c r="DN193" s="36" t="str">
        <f>IF(AND(Input!$I193="text-tabs",Input!$K193="有"),Input!$G193,"")</f>
        <v/>
      </c>
      <c r="DO193" s="36" t="str">
        <f>IF(AND(Input!$I193="text-tabs",Input!$K193="有"),svg_data!$BS$1,"")</f>
        <v/>
      </c>
      <c r="DP193" s="36" t="str">
        <f>IF(AND(Input!$I193="text-tabs",Input!$K193="有"),Input!$G193,"")</f>
        <v/>
      </c>
      <c r="DQ193" s="36" t="str">
        <f>IF(AND(Input!$I193="text-tabs",Input!$K193="有"),svg_data!$BU$1,"")</f>
        <v/>
      </c>
      <c r="DR193" s="36" t="str">
        <f>IF(AND(Input!$I193="text-tabs",Input!$K193="有"),Input!$G193,"")</f>
        <v/>
      </c>
      <c r="DS193" s="36" t="str">
        <f>IF(AND(Input!$I193="text-tabs",Input!$K193="有"),IF(Input!$M193=1,svg_data!$BW$1,IF(Input!$M193=2,svg_data!$BW$2)),"")</f>
        <v/>
      </c>
      <c r="DT193" s="36" t="str">
        <f>IF(AND(Input!$I193="text-tabs",Input!$K193="有"),IF(Input!$M193=1,svg_data!$BY$1,IF(Input!$M193=2,"")),"")</f>
        <v/>
      </c>
      <c r="DU193" s="36" t="str">
        <f>IF(AND(Input!$I193="text-tabs",Input!$K193="有"),IF(Input!$M193=1,Input!$G193,IF(Input!$M193=2,"")),"")</f>
        <v/>
      </c>
      <c r="DV193" s="42" t="str">
        <f>IF(AND(Input!$I193="text-tabs",Input!$K193="有"),IF(Input!$M193=1,svg_data!$CA$1,IF(Input!$M193=2,svg_data!$CA$2)),"")</f>
        <v/>
      </c>
      <c r="DW193" s="36" t="str">
        <f>IF(AND(Input!$I193="text-tabs",Input!$K193="有"),IF(Input!$M193=1,svg_data!$CB$1,IF(Input!$M193=2,svg_data!$CB$2)),"")</f>
        <v/>
      </c>
      <c r="DX193" s="36" t="str">
        <f>IF(AND(Input!$I193="text-tabs",Input!$K193="有"),Input!$G193,"")</f>
        <v/>
      </c>
      <c r="DY193" s="36" t="str">
        <f>IF(AND(Input!$I193="text-tabs",Input!$K193="有"),IF(Input!$M193=1,svg_data!$CD$1,IF(Input!$M193=2,svg_data!$CD$2)),"")</f>
        <v/>
      </c>
      <c r="DZ193" s="36" t="str">
        <f>IF(AND(Input!$I193="text-tabs",Input!$K193="有"),Input!$G193,"")</f>
        <v/>
      </c>
      <c r="EA193" s="36" t="str">
        <f>IF(AND(Input!$I193="text-tabs",Input!$K193="有"),IF(Input!$M193=1,svg_data!$CF$1,IF(Input!$M193=2,svg_data!$CF$2)),"")</f>
        <v/>
      </c>
      <c r="EB193" s="36" t="str">
        <f>IF(AND(Input!$I193="text-tabs",Input!$K193="有"),Input!$G193,"")</f>
        <v/>
      </c>
      <c r="EC193" s="36" t="str">
        <f>IF(AND(Input!$I193="text-tabs",Input!$K193="有"),IF(Input!$M193=1,svg_data!$CH$1,IF(Input!$M193=2,svg_data!$CH$2)),"")</f>
        <v/>
      </c>
      <c r="ED193" s="36" t="str">
        <f>IF(AND(Input!$I193="text-tabs",Input!$K193="有"),Input!$G193,"")</f>
        <v/>
      </c>
      <c r="EE193" s="36" t="str">
        <f>IF(AND(Input!$I193="text-tabs",Input!$K193="有"),IF(Input!$M193=1,svg_data!$CJ$1,IF(Input!$M193=2,svg_data!$CJ$2)),"")</f>
        <v/>
      </c>
      <c r="EF193" s="36" t="str">
        <f>IF(AND(Input!$I193="text-tabs",Input!$K193="有"),Input!$G193,"")</f>
        <v/>
      </c>
      <c r="EG193" s="36" t="str">
        <f>IF(AND(Input!$I193="text-tabs",Input!$K193="有"),IF(Input!$M193=1,svg_data!$CL$1,IF(Input!$M193=2,svg_data!$CL$2)),"")</f>
        <v/>
      </c>
      <c r="EH193" s="36" t="str">
        <f>IF(AND(Input!$I193="text-tabs",Input!$K193="有"),Input!$G193,"")</f>
        <v/>
      </c>
      <c r="EI193" s="36" t="str">
        <f>IF(AND(Input!$I193="text-tabs",Input!$K193="有"),IF(Input!$M193=1,svg_data!$CN$1,IF(Input!$M193=2,svg_data!$CN$2)),"")</f>
        <v/>
      </c>
      <c r="EJ193" s="36" t="str">
        <f>IF(AND(Input!$I193="text-tabs",Input!$K193="有"),Input!$G193,"")</f>
        <v/>
      </c>
      <c r="EK193" s="36" t="str">
        <f>IF(AND(Input!$I193="text-tabs",Input!$K193="有"),IF(Input!$M193=1,svg_data!$CP$1,IF(Input!$M193=2,svg_data!$CP$2)),"")</f>
        <v/>
      </c>
      <c r="EL193" s="36" t="str">
        <f>IF(AND(Input!$I193="text-tabs",Input!$K193="有"),Input!$G193,"")</f>
        <v/>
      </c>
      <c r="EM193" s="36" t="str">
        <f>IF(AND(Input!$I193="text-tabs",Input!$K193="有"),IF(Input!$M193=1,svg_data!$CR$1,IF(Input!$M193=2,svg_data!$CR$2)),"")</f>
        <v/>
      </c>
      <c r="EN193" s="36" t="str">
        <f>IF(AND(Input!$I193="text-tabs",Input!$K193="有"),Input!$G193,"")</f>
        <v/>
      </c>
      <c r="EO193" s="36" t="str">
        <f>IF(AND(Input!$I193="text-tabs",Input!$K193="有"),IF(Input!$M193=1,svg_data!$CT$1,IF(Input!$M193=2,svg_data!$CT$2)),"")</f>
        <v/>
      </c>
      <c r="EP193" s="36" t="str">
        <f>IF(AND(Input!$I193="text-tabs",Input!$K193="有"),Input!$G193,"")</f>
        <v/>
      </c>
      <c r="EQ193" s="36" t="str">
        <f>IF(AND(Input!$I193="text-tabs",Input!$K193="有"),IF(Input!$M193=1,svg_data!$CV$1,IF(Input!$M193=2,svg_data!$CV$2)),"")</f>
        <v/>
      </c>
      <c r="ER193" s="36" t="str">
        <f>IF(AND(Input!$I193="text-tabs",Input!$K193="有"),Input!$G193,"")</f>
        <v/>
      </c>
      <c r="ES193" s="36" t="str">
        <f>IF(AND(Input!$I193="text-tabs",Input!$K193="有"),IF(Input!$M193=1,svg_data!$CX$1,IF(Input!$M193=2,svg_data!$CX$2)),"")</f>
        <v/>
      </c>
      <c r="ET193" s="36" t="str">
        <f>IF(AND(Input!$I193="text-tabs",Input!$K193="有"),Input!$G193,"")</f>
        <v/>
      </c>
      <c r="EU193" s="36" t="str">
        <f>IF(AND(Input!$I193="text-tabs",Input!$K193="有"),IF(Input!$M193=1,svg_data!$CZ$1,IF(Input!$M193=2,svg_data!$CZ$2)),"")</f>
        <v/>
      </c>
      <c r="EV193" s="36" t="str">
        <f>IF(AND(Input!$I193="text-tabs",Input!$K193="有"),Input!$G193,"")</f>
        <v/>
      </c>
      <c r="EW193" s="36" t="str">
        <f>IF(AND(Input!$I193="text-tabs",Input!$K193="有"),IF(Input!$M193=1,svg_data!$DB$1,IF(Input!$M193=2,svg_data!$DB$2)),"")</f>
        <v/>
      </c>
      <c r="EX193" s="36" t="str">
        <f>IF(AND(Input!$I193="text-tabs",Input!$K193="有"),Input!$G193,"")</f>
        <v/>
      </c>
      <c r="EY193" s="36" t="str">
        <f>IF(AND(Input!$I193="text-tabs",Input!$K193="有"),IF(Input!$M193=1,svg_data!$DD$1,IF(Input!$M193=2,svg_data!$DD$2)),"")</f>
        <v/>
      </c>
      <c r="EZ193" s="36" t="str">
        <f>IF(AND(Input!$I193="text-tabs",Input!$K193="有"),Input!$G193,"")</f>
        <v/>
      </c>
      <c r="FA193" s="36" t="str">
        <f>IF(AND(Input!$I193="text-tabs",Input!$K193="有"),IF(Input!$M193=1,svg_data!$DF$1,IF(Input!$M193=2,svg_data!$DF$2)),"")</f>
        <v/>
      </c>
      <c r="FB193" s="36" t="str">
        <f>IF(AND(Input!$I193="text-tabs",Input!$K193="有"),Input!$G193,"")</f>
        <v/>
      </c>
      <c r="FC193" s="36" t="str">
        <f>IF(AND(Input!$I193="text-tabs",Input!$K193="有"),IF(Input!$M193=1,svg_data!$DH$1,IF(Input!$M193=2,svg_data!$DH$2)),"")</f>
        <v/>
      </c>
      <c r="FD193" s="36" t="str">
        <f>IF(AND(Input!$I193="text-tabs",Input!$K193="有"),Input!$G193,"")</f>
        <v/>
      </c>
      <c r="FE193" s="36" t="str">
        <f>IF(AND(Input!$I193="text-tabs",Input!$K193="有"),IF(Input!$M193=1,svg_data!$DJ$1,IF(Input!$M193=2,svg_data!$DJ$2)),"")</f>
        <v/>
      </c>
      <c r="FF193" s="36" t="str">
        <f>IF(AND(Input!$I193="text-tabs",Input!$K193="有"),Input!$G193,"")</f>
        <v/>
      </c>
      <c r="FG193" s="36" t="str">
        <f>IF(AND(Input!$I193="text-tabs",Input!$K193="有"),IF(Input!$M193=1,svg_data!$DL$1,IF(Input!$M193=2,svg_data!$DL$2)),"")</f>
        <v/>
      </c>
      <c r="FH193" s="36" t="str">
        <f>IF(AND(Input!$I193="text-tabs",Input!$K193="有"),Input!$G193,"")</f>
        <v/>
      </c>
      <c r="FI193" s="36" t="str">
        <f>IF(AND(Input!$I193="text-tabs",Input!$K193="有"),IF(Input!$M193=1,svg_data!$DN$1,IF(Input!$M193=2,svg_data!$DN$2)),"")</f>
        <v/>
      </c>
      <c r="FJ193" s="36" t="str">
        <f>IF(AND(Input!$I193="text-tabs",Input!$K193="有"),Input!$G193,"")</f>
        <v/>
      </c>
      <c r="FK193" s="36" t="str">
        <f>IF(AND(Input!$I193="text-tabs",Input!$K193="有"),IF(Input!$M193=1,svg_data!$DP$1,IF(Input!$M193=2,svg_data!$DP$2)),"")</f>
        <v/>
      </c>
      <c r="FL193" s="36" t="str">
        <f>IF(AND(Input!$I193="text-tabs",Input!$K193="有"),Input!$G193,"")</f>
        <v/>
      </c>
      <c r="FM193" s="36" t="str">
        <f>IF(AND(Input!$I193="text-tabs",Input!$K193="有"),IF(Input!$M193=1,svg_data!$DR$1,IF(Input!$M193=2,svg_data!$DR$2)),"")</f>
        <v/>
      </c>
      <c r="FN193" s="36" t="str">
        <f>IF(AND(Input!$I193="text-tabs",Input!$K193="有"),Input!$G193,"")</f>
        <v/>
      </c>
      <c r="FO193" s="36" t="str">
        <f>IF(AND(Input!$I193="text-tabs",Input!$K193="有"),IF(Input!$M193=1,svg_data!$DT$1,IF(Input!$M193=2,svg_data!$DT$2)),"")</f>
        <v/>
      </c>
      <c r="FP193" s="36" t="str">
        <f>IF(AND(Input!$I193="text-tabs",Input!$K193="有"),Input!$G193,"")</f>
        <v/>
      </c>
      <c r="FQ193" s="36" t="str">
        <f>IF(AND(Input!$I193="text-tabs",Input!$K193="有"),IF(Input!$M193=1,svg_data!$DV$1,IF(Input!$M193=2,svg_data!$DV$2)),"")</f>
        <v/>
      </c>
      <c r="FR193" s="36" t="str">
        <f>IF(AND(Input!$I193="text-tabs",Input!$K193="有"),Input!$G193,"")</f>
        <v/>
      </c>
      <c r="FS193" s="36" t="str">
        <f>IF(AND(Input!$I193="text-tabs",Input!$K193="有"),IF(Input!$M193=1,svg_data!$DX$1,IF(Input!$M193=2,svg_data!$DX$2)),"")</f>
        <v/>
      </c>
      <c r="FT193" s="36" t="str">
        <f>IF(AND(Input!$I193="text-tabs",Input!$K193="有"),Input!$G193,"")</f>
        <v/>
      </c>
      <c r="FU193" s="36" t="str">
        <f>IF(AND(Input!$I193="text-tabs",Input!$K193="有"),IF(Input!$M193=1,svg_data!$DZ$1,IF(Input!$M193=2,svg_data!$DZ$2)),"")</f>
        <v/>
      </c>
      <c r="FV193" s="36" t="str">
        <f>IF(AND(Input!$I193="text-tabs",Input!$K193="有"),Input!$G193,"")</f>
        <v/>
      </c>
      <c r="FW193" s="36" t="str">
        <f>IF(AND(Input!$I193="text-tabs",Input!$K193="有"),IF(Input!$M193=1,svg_data!$EB$1,IF(Input!$M193=2,svg_data!$EB$2)),"")</f>
        <v/>
      </c>
      <c r="FX193" s="36" t="str">
        <f>IF(AND(Input!$I193="text-tabs",Input!$K193="有"),Input!$G193,"")</f>
        <v/>
      </c>
      <c r="FY193" s="36" t="str">
        <f>IF(AND(Input!$I193="text-tabs",Input!$K193="有"),IF(Input!$M193=1,svg_data!$ED$1,IF(Input!$M193=2,svg_data!$ED$2)),"")</f>
        <v/>
      </c>
      <c r="FZ193" s="36" t="str">
        <f>IF(AND(Input!$I193="text-tabs",Input!$K193="有"),Input!$G193,"")</f>
        <v/>
      </c>
      <c r="GA193" s="36" t="str">
        <f>IF(AND(Input!$I193="text-tabs",Input!$K193="有"),IF(Input!$M193=1,svg_data!$EF$1,IF(Input!$M193=2,svg_data!$EF$2)),"")</f>
        <v/>
      </c>
      <c r="GB193" s="36" t="str">
        <f>IF(AND(Input!$I193="text-tabs",Input!$K193="有"),Input!$G193,"")</f>
        <v/>
      </c>
      <c r="GC193" s="36" t="str">
        <f>IF(AND(Input!$I193="text-tabs",Input!$K193="有"),IF(Input!$M193=1,svg_data!$EH$1,IF(Input!$M193=2,svg_data!$EH$2)),"")</f>
        <v/>
      </c>
      <c r="GD193" s="36" t="str">
        <f>IF(AND(Input!$I193="text-tabs",Input!$K193="有"),Input!$G193,"")</f>
        <v/>
      </c>
      <c r="GE193" s="36" t="str">
        <f>IF(AND(Input!$I193="text-tabs",Input!$K193="有"),IF(Input!$M193=1,svg_data!$EJ$1,IF(Input!$M193=2,svg_data!$EJ$2)),"")</f>
        <v/>
      </c>
      <c r="GF193" s="36" t="str">
        <f>IF(AND(Input!$I193="text-tabs",Input!$K193="有"),Input!$G193,"")</f>
        <v/>
      </c>
      <c r="GG193" s="36" t="str">
        <f>IF(AND(Input!$I193="text-tabs",Input!$K193="有"),IF(Input!$M193=1,svg_data!$EL$1,IF(Input!$M193=2,svg_data!$EL$2)),"")</f>
        <v/>
      </c>
      <c r="GH193" s="36" t="str">
        <f>IF(AND(Input!$I193="text-tabs",Input!$K193="有"),Input!$G193,"")</f>
        <v/>
      </c>
      <c r="GI193" s="36" t="str">
        <f>IF(AND(Input!$I193="text-tabs",Input!$K193="有"),IF(Input!$M193=1,svg_data!$EN$1,IF(Input!$M193=2,svg_data!$EN$2)),"")</f>
        <v/>
      </c>
      <c r="GJ193" s="36" t="str">
        <f>IF(AND(Input!$I193="text-tabs",Input!$K193="有"),Input!$G193,"")</f>
        <v/>
      </c>
      <c r="GK193" s="36" t="str">
        <f>IF(AND(Input!$I193="text-tabs",Input!$K193="有"),IF(Input!$M193=1,svg_data!$EP$1,IF(Input!$M193=2,svg_data!$EP$2)),"")</f>
        <v/>
      </c>
      <c r="GL193" s="36" t="str">
        <f>IF(AND(Input!$I193="text-tabs",Input!$K193="有"),Input!$G193,"")</f>
        <v/>
      </c>
      <c r="GM193" s="36" t="str">
        <f>IF(AND(Input!$I193="text-tabs",Input!$K193="有"),svg_data!$ER$1,"")</f>
        <v/>
      </c>
      <c r="GN193" s="36" t="str">
        <f>IF(AND(Input!$I193="text-tabs",Input!$K193="有"),Input!$G193,"")</f>
        <v/>
      </c>
      <c r="GO193" s="36" t="str">
        <f>IF(AND(Input!$I193="text-tabs",Input!$K193="有"),svg_data!$ET$1,"")</f>
        <v/>
      </c>
      <c r="GP193" s="36" t="str">
        <f>IF(AND(Input!$I193="text-tabs",Input!$K193="有"),Input!$G193,"")</f>
        <v/>
      </c>
      <c r="GQ193" s="36" t="str">
        <f>IF(AND(Input!$I193="text-tabs",Input!$K193="有"),svg_data!$EV$1,"")</f>
        <v/>
      </c>
      <c r="GR193" s="36" t="str">
        <f>IF(AND(Input!$I193="text-tabs",Input!$K193="有"),Input!$G193,"")</f>
        <v/>
      </c>
      <c r="GS193" s="36" t="str">
        <f>IF(AND(Input!$I193="text-tabs",Input!$K193="有"),svg_data!$EX$1,"")</f>
        <v/>
      </c>
      <c r="GT193" s="36" t="str">
        <f>IF(AND(Input!$I193="text-tabs",Input!$K193="有"),IF(Input!$O193="無","",svg_data!$EY$1),"")</f>
        <v/>
      </c>
      <c r="GU193" s="36" t="str">
        <f>IF(AND(Input!$I193="text-tabs",Input!$K193="有"),IF(Input!$O193="無","",Input!$G193),"")</f>
        <v/>
      </c>
      <c r="GV193" s="36" t="str">
        <f>IF(AND(Input!$I193="text-tabs",Input!$K193="有"),IF(Input!$O193="無","",Input!$O193),"")</f>
        <v/>
      </c>
      <c r="GW193" s="36" t="str">
        <f>IF(AND(Input!$I193="text-tabs",Input!$K193="有"),IF(Input!$O193="無","",svg_data!$FA$1),"")</f>
        <v/>
      </c>
      <c r="GX193" s="36" t="str">
        <f>IF(AND(Input!$I193="text-tabs",Input!$K193="有"),IF(Input!$O193="無","",Input!$P193),"")</f>
        <v/>
      </c>
      <c r="GY193" s="36" t="str">
        <f>IF(AND(Input!$I193="text-tabs",Input!$K193="有"),IF(Input!$O193="無","",svg_data!$FC$1),"")</f>
        <v/>
      </c>
      <c r="GZ193" s="36" t="str">
        <f>IF(AND(Input!$I193="text-tabs",Input!$K193="有"),svg_data!$FD$1,"")</f>
        <v/>
      </c>
      <c r="HA193" s="36" t="str">
        <f>IF(AND(Input!$I193="text-tabs",Input!$K193="有"),$HA$1,"")</f>
        <v/>
      </c>
      <c r="HB193" s="36" t="str">
        <f>IF(AND(Input!$I193="text-tabs",Input!$V193="有",Input!$W193&lt;&gt;""),$HB$1,"")</f>
        <v/>
      </c>
      <c r="HC193" s="36" t="str">
        <f>IF(AND(Input!$I193="text-tabs",Input!$V193="有",Input!$W193&lt;&gt;""),Input!$U193,"")</f>
        <v/>
      </c>
      <c r="HD193" s="36" t="str">
        <f>IF(AND(Input!$I193="text-tabs",Input!$V193="有",Input!$W193&lt;&gt;""),$HD$1,"")</f>
        <v/>
      </c>
      <c r="HE193" s="36" t="str">
        <f>IF(AND(Input!$I193="text-tabs",Input!$V193="有",Input!$W193&lt;&gt;""),$HE$1,"")</f>
        <v/>
      </c>
      <c r="HF193" s="36" t="str">
        <f>IF(AND(Input!$I193="text-tabs",Input!$V193="有",Input!$W193&lt;&gt;""),$HF$1,"")</f>
        <v/>
      </c>
      <c r="HG193" s="36" t="str">
        <f>IF(AND(Input!$I193="text-tabs",Input!$V193="有",Input!$W193&lt;&gt;""),Input!$X193,"")</f>
        <v/>
      </c>
      <c r="HH193" s="36" t="str">
        <f>IF(AND(Input!$I193="text-tabs",Input!$V193="有",Input!$W193&lt;&gt;""),$HH$1,"")</f>
        <v/>
      </c>
      <c r="HI193" s="36" t="str">
        <f>IF(AND(Input!$I193="text-tabs",Input!$V193="有",Input!$W193&lt;&gt;""),Input!$W193,"")</f>
        <v/>
      </c>
      <c r="HJ193" s="36" t="str">
        <f>IF(AND(Input!$I193="text-tabs",Input!$V193="有",Input!$W193&lt;&gt;""),$HJ$1,"")</f>
        <v/>
      </c>
      <c r="HK193" s="36" t="str">
        <f>IF(AND(Input!$I193="text-tabs",Input!$V193="有",Input!$Y193&lt;&gt;"無"),$HK$1,"")</f>
        <v/>
      </c>
      <c r="HL193" s="36" t="str">
        <f>IF(AND(Input!$I193="text-tabs",Input!$V193="有",Input!$Y193&lt;&gt;"無"),$HF$1,"")</f>
        <v/>
      </c>
      <c r="HM193" s="36" t="str">
        <f>IF(AND(Input!$I193="text-tabs",Input!$V193="有",Input!$Y193&lt;&gt;"無"),Input!$Z193,"")</f>
        <v/>
      </c>
      <c r="HN193" s="36" t="str">
        <f>IF(AND(Input!$I193="text-tabs",Input!$V193="有",Input!$Y193&lt;&gt;"無"),$HH$1,"")</f>
        <v/>
      </c>
      <c r="HO193" s="36" t="str">
        <f>IF(AND(Input!$I193="text-tabs",Input!$V193="有",Input!$Y193&lt;&gt;"無"),Input!$Y193,"")</f>
        <v/>
      </c>
      <c r="HP193" s="36" t="str">
        <f>IF(AND(Input!$I193="text-tabs",Input!$V193="有",Input!$Y193&lt;&gt;"無"),$HJ$1,"")</f>
        <v/>
      </c>
      <c r="HQ193" s="36" t="str">
        <f>IF(AND(Input!$I193="text-tabs",Input!$V193="有",Input!$AA193&lt;&gt;"無"),$HQ$1,"")</f>
        <v/>
      </c>
      <c r="HR193" s="36" t="str">
        <f>IF(AND(Input!$I193="text-tabs",Input!$V193="有",Input!$AA193&lt;&gt;"無"),$HR$1,"")</f>
        <v/>
      </c>
      <c r="HS193" s="36" t="str">
        <f>IF(AND(Input!$I193="text-tabs",Input!$V193="有",Input!$AA193&lt;&gt;"無"),Input!$AB193,"")</f>
        <v/>
      </c>
      <c r="HT193" s="36" t="str">
        <f>IF(AND(Input!$I193="text-tabs",Input!$V193="有",Input!$AA193&lt;&gt;"無"),$HT$1,"")</f>
        <v/>
      </c>
      <c r="HU193" s="36" t="str">
        <f>IF(AND(Input!$I193="text-tabs",Input!$V193="有",Input!$AA193&lt;&gt;"無"),Input!$AA193,"")</f>
        <v/>
      </c>
      <c r="HV193" s="36" t="str">
        <f>IF(AND(Input!$I193="text-tabs",Input!$V193="有",Input!$AA193&lt;&gt;"無"),$HV$1,"")</f>
        <v/>
      </c>
      <c r="HW193" s="36" t="str">
        <f>IF(AND(Input!$I193="text-tabs",Input!$V193="有",Input!$AC193&lt;&gt;"無"),$HW$1,"")</f>
        <v/>
      </c>
      <c r="HX193" s="36" t="str">
        <f>IF(AND(Input!$I193="text-tabs",Input!$V193="有",Input!$AC193&lt;&gt;"無"),$HX$1,"")</f>
        <v/>
      </c>
      <c r="HY193" s="36" t="str">
        <f>IF(AND(Input!$I193="text-tabs",Input!$V193="有",Input!$AC193&lt;&gt;"無"),Input!$AD193,"")</f>
        <v/>
      </c>
      <c r="HZ193" s="36" t="str">
        <f>IF(AND(Input!$I193="text-tabs",Input!$V193="有",Input!$AC193&lt;&gt;"無"),$HZ$1,"")</f>
        <v/>
      </c>
      <c r="IA193" s="36" t="str">
        <f>IF(AND(Input!$I193="text-tabs",Input!$V193="有",Input!$AC193&lt;&gt;"無"),Input!$AC193,"")</f>
        <v/>
      </c>
      <c r="IB193" s="36" t="str">
        <f>IF(AND(Input!$I193="text-tabs",Input!$V193="有",Input!$AC193&lt;&gt;"無"),$IB$1,"")</f>
        <v/>
      </c>
      <c r="IC193" s="36" t="str">
        <f>IF(AND(Input!$I193="text-tabs",Input!$V193="有",Input!$AE193&lt;&gt;"無"),$IC$1,"")</f>
        <v/>
      </c>
      <c r="ID193" s="36" t="str">
        <f>IF(AND(Input!$I193="text-tabs",Input!$V193="有",Input!$AE193&lt;&gt;"無"),$HF$1,"")</f>
        <v/>
      </c>
      <c r="IE193" s="36" t="str">
        <f>IF(AND(Input!$I193="text-tabs",Input!$V193="有",Input!$AE193&lt;&gt;"無"),Input!$AF193,"")</f>
        <v/>
      </c>
      <c r="IF193" s="36" t="str">
        <f>IF(AND(Input!$I193="text-tabs",Input!$V193="有",Input!$AE193&lt;&gt;"無"),$HH$1,"")</f>
        <v/>
      </c>
      <c r="IG193" s="36" t="str">
        <f>IF(AND(Input!$I193="text-tabs",Input!$V193="有",Input!$AE193&lt;&gt;"無"),Input!$AE193,"")</f>
        <v/>
      </c>
      <c r="IH193" s="36" t="str">
        <f>IF(AND(Input!$I193="text-tabs",Input!$V193="有",Input!$AE193&lt;&gt;"無"),$HJ$1,"")</f>
        <v/>
      </c>
      <c r="II193" s="36" t="str">
        <f>IF(AND(Input!$I193="text-tabs",Input!$V193="有"),$II$1,"")</f>
        <v/>
      </c>
      <c r="IJ193" s="36" t="str">
        <f>IF(AND(Input!$I193="text-tabs",Input!$AG193="有"),$IJ$1,"")</f>
        <v/>
      </c>
      <c r="IK193" s="36" t="str">
        <f>IF(AND(Input!$I193="text-tabs",Input!$AG193="有"),Input!$AH193,"")</f>
        <v/>
      </c>
      <c r="IL193" s="36" t="str">
        <f>IF(AND(Input!$I193="text-tabs",Input!$AG193="有"),$IL$1,"")</f>
        <v/>
      </c>
      <c r="IM193" s="36" t="str">
        <f>IF(AND(Input!$I193="text-tabs",Input!$AG193="有"),Input!$AI193,"")</f>
        <v/>
      </c>
      <c r="IN193" s="36" t="str">
        <f>IF(AND(Input!$I193="text-tabs",Input!$AG193="有"),$IN$1,"")</f>
        <v/>
      </c>
      <c r="IO193" s="36" t="str">
        <f>IF(Input!$I193="text-tabs",$IO$1,"")</f>
        <v/>
      </c>
      <c r="IP193" s="36" t="str">
        <f>IF(Input!$I193="event",$IP$1,"")</f>
        <v/>
      </c>
      <c r="IQ193" s="36" t="str">
        <f>IF(Input!$I193="event",Input!$R193,"")</f>
        <v/>
      </c>
      <c r="IR193" s="36" t="str">
        <f>IF(Input!$I193="event",$IR$1,"")</f>
        <v/>
      </c>
      <c r="IS193" s="36" t="str">
        <f>IF(Input!$I193="event",$IS$1,"")</f>
        <v/>
      </c>
      <c r="IT193" s="36" t="str">
        <f>IF(Input!$I193="event",Input!$Q193,"")</f>
        <v/>
      </c>
      <c r="IU193" s="36" t="str">
        <f>IF(Input!$I193="event",$IU$1,"")</f>
        <v/>
      </c>
      <c r="IV193" s="36" t="str">
        <f>IF(Input!$I193="image",$IV$1,"")</f>
        <v/>
      </c>
      <c r="IW193" s="36" t="str">
        <f>IF(Input!$I193="image",Input!$S193,"")</f>
        <v/>
      </c>
      <c r="IX193" s="36" t="str">
        <f>IF(Input!$I193="image",$IX$1,"")</f>
        <v/>
      </c>
      <c r="IY193" s="36" t="str">
        <f>IF(AND(Input!$I193="image",Input!$V193="無"),$IY$1,"")</f>
        <v/>
      </c>
      <c r="IZ193" s="36" t="str">
        <f>IF(AND(Input!$I193="image",Input!$V193="無"),Input!$B193,"")</f>
        <v/>
      </c>
      <c r="JA193" s="36" t="str">
        <f>IF(AND(Input!$I193="image",Input!$V193="無"),$JA$1,"")</f>
        <v/>
      </c>
      <c r="JB193" s="36" t="str">
        <f>IF(AND(Input!$I193="image",Input!$V193="有"),$JB$1,"")</f>
        <v/>
      </c>
      <c r="JC193" s="36" t="str">
        <f>IF(AND(Input!$I193="image",Input!$V193="有"),Input!$W193,"")</f>
        <v/>
      </c>
      <c r="JD193" s="36" t="str">
        <f>IF(AND(Input!$I193="image",Input!$V193="有"),$JD$1,"")</f>
        <v/>
      </c>
      <c r="JE193" s="36" t="str">
        <f>IF(AND(Input!$I193="image",Input!$V193="有"),Input!$X193,"")</f>
        <v/>
      </c>
      <c r="JF193" s="36" t="str">
        <f>IF(AND(Input!$I193="image",Input!$V193="有"),$JF$1,"")</f>
        <v/>
      </c>
      <c r="JG193" s="36" t="str">
        <f>IF(Input!$I193="embed",$JG$1,"")</f>
        <v/>
      </c>
      <c r="JH193" s="36" t="str">
        <f>IF(Input!$I193="embed",Input!$X193,"")</f>
        <v/>
      </c>
      <c r="JI193" s="36" t="str">
        <f>IF(Input!$I193="embed",$JI$1,"")</f>
        <v/>
      </c>
      <c r="JJ193" s="36" t="str">
        <f>IF(Input!$I193="embed",$JJ$1,"")</f>
        <v/>
      </c>
      <c r="JK193" s="36" t="str">
        <f>IF(Input!$I193="embed",Input!$R193,"")</f>
        <v/>
      </c>
      <c r="JL193" s="36" t="str">
        <f>IF(Input!$I193="embed",$JL$1,"")</f>
        <v/>
      </c>
      <c r="JM193" s="36" t="str">
        <f>IF(Input!$I193="table",Input!$AI193,"")</f>
        <v/>
      </c>
      <c r="JN193" s="36" t="str">
        <f>IF(Input!$I193="table",Input!$AJ193,"")</f>
        <v/>
      </c>
      <c r="JO193" s="36" t="s">
        <v>0</v>
      </c>
      <c r="JP193" s="36" t="str">
        <f t="shared" si="8"/>
        <v/>
      </c>
    </row>
    <row r="194" spans="1:276" s="36" customFormat="1">
      <c r="A194" s="39" t="str">
        <f t="shared" si="9"/>
        <v>"0":{"category":"未記入","class":"0","id":"0","titleShadow":"",}</v>
      </c>
      <c r="B194" s="36" t="s">
        <v>5</v>
      </c>
      <c r="C194" s="40">
        <f>Input!$G194</f>
        <v>0</v>
      </c>
      <c r="D194" s="36" t="s">
        <v>210</v>
      </c>
      <c r="E194" s="36" t="s">
        <v>23</v>
      </c>
      <c r="F194" s="36" t="str">
        <f>IF(Input!$C194&lt;&gt;"",Input!$C194,"未記入")</f>
        <v>未記入</v>
      </c>
      <c r="G194" s="36" t="s">
        <v>3</v>
      </c>
      <c r="H194" s="36" t="s">
        <v>1</v>
      </c>
      <c r="I194" s="36">
        <f>Input!$I194</f>
        <v>0</v>
      </c>
      <c r="J194" s="36" t="s">
        <v>3</v>
      </c>
      <c r="K194" s="36" t="s">
        <v>4</v>
      </c>
      <c r="L194" s="40">
        <f>Input!$G194</f>
        <v>0</v>
      </c>
      <c r="M194" s="36" t="s">
        <v>3</v>
      </c>
      <c r="N194" s="36" t="str">
        <f>IF(Input!$D194="有",$N$1,"")</f>
        <v/>
      </c>
      <c r="O194" s="36" t="str">
        <f>IF(Input!$D194="有",Input!$A194,"")</f>
        <v/>
      </c>
      <c r="P194" s="36" t="str">
        <f>IF(Input!$D194="有",$P$1,"")</f>
        <v/>
      </c>
      <c r="Q194" s="36" t="str">
        <f>IF(Input!$D194="有",$Q$1,"")</f>
        <v/>
      </c>
      <c r="R194" s="36" t="str">
        <f>IF(Input!$D194="有",LEFT(Input!$E194,1),"")</f>
        <v/>
      </c>
      <c r="S194" s="36" t="str">
        <f>IF(Input!$D194="有",$S$1,"")</f>
        <v/>
      </c>
      <c r="T194" s="36" t="str">
        <f>IF(Input!$D194="有",$T$1,"")</f>
        <v/>
      </c>
      <c r="U194" s="36" t="str">
        <f>IF(Input!$D194="有",Input!$F194,"")</f>
        <v/>
      </c>
      <c r="V194" s="36" t="str">
        <f>IF(Input!$D194="有",$V$1,"")</f>
        <v/>
      </c>
      <c r="W194" s="36" t="s">
        <v>205</v>
      </c>
      <c r="X194" s="36" t="str">
        <f>IF(Input!$H194="有","true",IF(Input!$H194="無","false",""))</f>
        <v/>
      </c>
      <c r="Y194" s="36" t="s">
        <v>3</v>
      </c>
      <c r="Z194" s="36" t="str">
        <f>IF(OR(Input!$I194="text-tabs",Input!$I194="text"),$Z$1,"")</f>
        <v/>
      </c>
      <c r="AA194" s="36" t="str">
        <f>IF(OR(Input!$I194="text-tabs",Input!$I194="text"),Input!$B194,"")</f>
        <v/>
      </c>
      <c r="AB194" s="36" t="str">
        <f>IF(OR(Input!$I194="text-tabs",Input!$I194="text"),$AB$1,"")</f>
        <v/>
      </c>
      <c r="AC194" s="36" t="str">
        <f>IF(AND(OR(Input!$I194="text-tabs",Input!$I194="text"),Input!$T194="無"),$AC$1,"")</f>
        <v/>
      </c>
      <c r="AD194" s="36" t="str">
        <f>IF(AND(OR(Input!$I194="text-tabs",Input!$I194="text"),Input!$T194="無"),Input!$S194,"")</f>
        <v/>
      </c>
      <c r="AE194" s="36" t="str">
        <f>IF(AND(OR(Input!$I194="text-tabs",Input!$I194="text"),Input!$T194="無"),$AE$1,"")</f>
        <v/>
      </c>
      <c r="AF194" s="36" t="str">
        <f>IF(AND(OR(Input!$I194="text-tabs",Input!$I194="text"),Input!$S194="無"),$AF$1,"")</f>
        <v/>
      </c>
      <c r="AG194" s="36" t="str">
        <f>IF(AND(OR(Input!$I194="text-tabs",Input!$I194="text"),Input!$S194="無"),Input!$T194,"")</f>
        <v/>
      </c>
      <c r="AH194" s="36" t="str">
        <f>IF(AND(OR(Input!$I194="text-tabs",Input!$I194="text"),Input!$S194="無"),$AH$1,"")</f>
        <v/>
      </c>
      <c r="AI194" s="36" t="str">
        <f>IF(Input!$I194="text",$AI$1,"")</f>
        <v/>
      </c>
      <c r="AJ194" s="36" t="str">
        <f>IF(Input!$I194="text",Input!$R194,"")</f>
        <v/>
      </c>
      <c r="AK194" s="36" t="str">
        <f>IF(Input!$I194="text",$AK$1,"")</f>
        <v/>
      </c>
      <c r="AL194" s="36" t="str">
        <f>IF(Input!$I194="text-tabs",$AL$1,"")</f>
        <v/>
      </c>
      <c r="AM194" s="36" t="str">
        <f>IF(Input!$I194="text-tabs",$AM$1,"")</f>
        <v/>
      </c>
      <c r="AN194" s="36" t="str">
        <f>IF(Input!$I194="text-tabs",Input!$J194,"")</f>
        <v/>
      </c>
      <c r="AO194" s="36" t="str">
        <f>IF(Input!$I194="text-tabs",$AO$1,"")</f>
        <v/>
      </c>
      <c r="AP194" s="36" t="str">
        <f>IF(Input!$I194="text-tabs",Input!$R194,"")</f>
        <v/>
      </c>
      <c r="AQ194" s="36" t="str">
        <f>IF(Input!$I194="text-tabs",$AQ$1,"")</f>
        <v/>
      </c>
      <c r="AR194" s="36" t="str">
        <f>IF(AND(Input!$I194="text-tabs",Input!$K194="有"),$AR$1,"")</f>
        <v/>
      </c>
      <c r="AS194" s="36" t="str">
        <f>IF(AND(Input!$I194="text-tabs",Input!$K194="有"),Input!$L194,"")</f>
        <v/>
      </c>
      <c r="AT194" s="36" t="str">
        <f>IF(AND(Input!$I194="text-tabs",Input!$K194="有"),$AT$1,"")</f>
        <v/>
      </c>
      <c r="AU194" s="36" t="str">
        <f>IF(AND(Input!$I194="text-tabs",Input!$K194="有"),Input!$N194,"")</f>
        <v/>
      </c>
      <c r="AV194" s="36" t="str">
        <f>IF(AND(Input!$I194="text-tabs",Input!$K194="有"),"&lt;br&gt;","")</f>
        <v/>
      </c>
      <c r="AW194" s="36" t="str">
        <f>IF(AND(Input!$I194="text-tabs",Input!$K194="有"),IF(Input!$M194=1,svg_data!$A$1,IF(Input!$M194=2,svg_data!$A$2)),"")</f>
        <v/>
      </c>
      <c r="AX194" s="36" t="str">
        <f>IF(AND(Input!$I194="text-tabs",Input!$K194="有"),Input!$G194,"")</f>
        <v/>
      </c>
      <c r="AY194" s="36" t="str">
        <f>IF(AND(Input!$I194="text-tabs",Input!$K194="有"),IF(Input!$M194=1,svg_data!$C$1,IF(Input!$M194=2,svg_data!$C$2)),"")</f>
        <v/>
      </c>
      <c r="AZ194" s="36" t="str">
        <f>IF(AND(Input!$I194="text-tabs",Input!$K194="有"),Input!$G194,"")</f>
        <v/>
      </c>
      <c r="BA194" s="36" t="str">
        <f>IF(AND(Input!$I194="text-tabs",Input!$K194="有"),IF(Input!$M194=1,svg_data!$E$1,IF(Input!$M194=2,svg_data!$E$2)),"")</f>
        <v/>
      </c>
      <c r="BB194" s="36" t="str">
        <f>IF(AND(Input!$I194="text-tabs",Input!$K194="有"),Input!$G194,"")</f>
        <v/>
      </c>
      <c r="BC194" s="36" t="str">
        <f>IF(AND(Input!$I194="text-tabs",Input!$K194="有"),IF(Input!$M194=1,svg_data!$G$1,IF(Input!$M194=2,svg_data!$G$2)),"")</f>
        <v/>
      </c>
      <c r="BD194" s="36" t="str">
        <f>IF(AND(Input!$I194="text-tabs",Input!$K194="有"),Input!$G194,"")</f>
        <v/>
      </c>
      <c r="BE194" s="36" t="str">
        <f>IF(AND(Input!$I194="text-tabs",Input!$K194="有"),IF(Input!$M194=1,svg_data!$I$1,IF(Input!$M194=2,svg_data!$I$2)),"")</f>
        <v/>
      </c>
      <c r="BF194" s="36" t="str">
        <f>IF(AND(Input!$I194="text-tabs",Input!$K194="有"),Input!$G194,"")</f>
        <v/>
      </c>
      <c r="BG194" s="36" t="str">
        <f>IF(AND(Input!$I194="text-tabs",Input!$K194="有"),IF(Input!$M194=1,svg_data!$K$1,IF(Input!$M194=2,svg_data!$K$2)),"")</f>
        <v/>
      </c>
      <c r="BH194" s="36" t="str">
        <f>IF(AND(Input!$I194="text-tabs",Input!$K194="有"),Input!$G194,"")</f>
        <v/>
      </c>
      <c r="BI194" s="36" t="str">
        <f>IF(AND(Input!$I194="text-tabs",Input!$K194="有"),IF(Input!$M194=1,svg_data!$M$1,IF(Input!$M194=2,svg_data!$M$2)),"")</f>
        <v/>
      </c>
      <c r="BJ194" s="36" t="str">
        <f>IF(AND(Input!$I194="text-tabs",Input!$K194="有"),Input!$G194,"")</f>
        <v/>
      </c>
      <c r="BK194" s="36" t="str">
        <f>IF(AND(Input!$I194="text-tabs",Input!$K194="有"),IF(Input!$M194=1,svg_data!$O$1,IF(Input!$M194=2,svg_data!$O$2)),"")</f>
        <v/>
      </c>
      <c r="BL194" s="36" t="str">
        <f>IF(AND(Input!$I194="text-tabs",Input!$K194="有"),Input!$G194,"")</f>
        <v/>
      </c>
      <c r="BM194" s="36" t="str">
        <f>IF(AND(Input!$I194="text-tabs",Input!$K194="有"),IF(Input!$M194=1,svg_data!$Q$1,IF(Input!$M194=2,svg_data!$Q$2)),"")</f>
        <v/>
      </c>
      <c r="BN194" s="36" t="str">
        <f>IF(AND(Input!$I194="text-tabs",Input!$K194="有"),Input!$G194,"")</f>
        <v/>
      </c>
      <c r="BO194" s="36" t="str">
        <f>IF(AND(Input!$I194="text-tabs",Input!$K194="有"),IF(Input!$M194=1,svg_data!$S$1,IF(Input!$M194=2,svg_data!$S$2)),"")</f>
        <v/>
      </c>
      <c r="BP194" s="36" t="str">
        <f>IF(AND(Input!$I194="text-tabs",Input!$K194="有"),Input!$G194,"")</f>
        <v/>
      </c>
      <c r="BQ194" s="36" t="str">
        <f>IF(AND(Input!$I194="text-tabs",Input!$K194="有"),IF(Input!$M194=1,svg_data!$U$1,IF(Input!$M194=2,svg_data!$U$2)),"")</f>
        <v/>
      </c>
      <c r="BR194" s="36" t="str">
        <f>IF(AND(Input!$I194="text-tabs",Input!$K194="有"),Input!$G194,"")</f>
        <v/>
      </c>
      <c r="BS194" s="36" t="str">
        <f>IF(AND(Input!$I194="text-tabs",Input!$K194="有"),IF(Input!$M194=1,svg_data!$W$1,IF(Input!$M194=2,svg_data!$W$2)),"")</f>
        <v/>
      </c>
      <c r="BT194" s="36" t="str">
        <f>IF(AND(Input!$I194="text-tabs",Input!$K194="有"),Input!$G194,"")</f>
        <v/>
      </c>
      <c r="BU194" s="36" t="str">
        <f>IF(AND(Input!$I194="text-tabs",Input!$K194="有"),IF(Input!$M194=1,svg_data!$Y$1,IF(Input!$M194=2,svg_data!$Y$2)),"")</f>
        <v/>
      </c>
      <c r="BV194" s="36" t="str">
        <f>IF(AND(Input!$I194="text-tabs",Input!$K194="有"),Input!$G194,"")</f>
        <v/>
      </c>
      <c r="BW194" s="36" t="str">
        <f>IF(AND(Input!$I194="text-tabs",Input!$K194="有"),IF(Input!$M194=1,svg_data!$AA$1,IF(Input!$M194=2,svg_data!$AA$2)),"")</f>
        <v/>
      </c>
      <c r="BX194" s="36" t="str">
        <f>IF(AND(Input!$I194="text-tabs",Input!$K194="有"),Input!$G194,"")</f>
        <v/>
      </c>
      <c r="BY194" s="36" t="str">
        <f>IF(AND(Input!$I194="text-tabs",Input!$K194="有"),IF(Input!$M194=1,svg_data!$AC$1,IF(Input!$M194=2,svg_data!$AC$2)),"")</f>
        <v/>
      </c>
      <c r="BZ194" s="36" t="str">
        <f>IF(AND(Input!$I194="text-tabs",Input!$K194="有"),Input!$G194,"")</f>
        <v/>
      </c>
      <c r="CA194" s="36" t="str">
        <f>IF(AND(Input!$I194="text-tabs",Input!$K194="有"),IF(Input!$M194=1,svg_data!$AE$1,IF(Input!$M194=2,svg_data!$AE$2)),"")</f>
        <v/>
      </c>
      <c r="CB194" s="36" t="str">
        <f>IF(AND(Input!$I194="text-tabs",Input!$K194="有"),Input!$G194,"")</f>
        <v/>
      </c>
      <c r="CC194" s="36" t="str">
        <f>IF(AND(Input!$I194="text-tabs",Input!$K194="有"),IF(Input!$M194=1,svg_data!$AG$1,IF(Input!$M194=2,svg_data!$AG$2)),"")</f>
        <v/>
      </c>
      <c r="CD194" s="36" t="str">
        <f>IF(AND(Input!$I194="text-tabs",Input!$K194="有"),Input!$G194,"")</f>
        <v/>
      </c>
      <c r="CE194" s="36" t="str">
        <f>IF(AND(Input!$I194="text-tabs",Input!$K194="有"),IF(Input!$M194=1,svg_data!$AI$1,IF(Input!$M194=2,svg_data!$AI$2)),"")</f>
        <v/>
      </c>
      <c r="CF194" s="36" t="str">
        <f>IF(AND(Input!$I194="text-tabs",Input!$K194="有"),Input!$G194,"")</f>
        <v/>
      </c>
      <c r="CG194" s="36" t="str">
        <f>IF(AND(Input!$I194="text-tabs",Input!$K194="有"),IF(Input!$M194=1,svg_data!$AK$1,IF(Input!$M194=2,svg_data!$AK$2)),"")</f>
        <v/>
      </c>
      <c r="CH194" s="36" t="str">
        <f>IF(AND(Input!$I194="text-tabs",Input!$K194="有"),Input!$G194,"")</f>
        <v/>
      </c>
      <c r="CI194" s="36" t="str">
        <f>IF(AND(Input!$I194="text-tabs",Input!$K194="有"),IF(Input!$M194=1,svg_data!$AM$1,IF(Input!$M194=2,svg_data!$AM$2)),"")</f>
        <v/>
      </c>
      <c r="CJ194" s="36" t="str">
        <f>IF(AND(Input!$I194="text-tabs",Input!$K194="有"),Input!$G194,"")</f>
        <v/>
      </c>
      <c r="CK194" s="36" t="str">
        <f>IF(AND(Input!$I194="text-tabs",Input!$K194="有"),IF(Input!$M194=1,svg_data!$AO$1,IF(Input!$M194=2,svg_data!$AO$2)),"")</f>
        <v/>
      </c>
      <c r="CL194" s="36" t="str">
        <f>IF(AND(Input!$I194="text-tabs",Input!$K194="有"),Input!$G194,"")</f>
        <v/>
      </c>
      <c r="CM194" s="36" t="str">
        <f>IF(AND(Input!$I194="text-tabs",Input!$K194="有"),IF(Input!$M194=1,svg_data!$AQ$1,IF(Input!$M194=2,svg_data!$AQ$2)),"")</f>
        <v/>
      </c>
      <c r="CN194" s="36" t="str">
        <f>IF(AND(Input!$I194="text-tabs",Input!$K194="有"),Input!$G194,"")</f>
        <v/>
      </c>
      <c r="CO194" s="36" t="str">
        <f>IF(AND(Input!$I194="text-tabs",Input!$K194="有"),IF(Input!$M194=1,svg_data!$AS$1,IF(Input!$M194=2,svg_data!$AS$2)),"")</f>
        <v/>
      </c>
      <c r="CP194" s="36" t="str">
        <f>IF(AND(Input!$I194="text-tabs",Input!$K194="有"),Input!$G194,"")</f>
        <v/>
      </c>
      <c r="CQ194" s="36" t="str">
        <f>IF(AND(Input!$I194="text-tabs",Input!$K194="有"),IF(Input!$M194=1,svg_data!$AU$1,IF(Input!$M194=2,svg_data!$AU$2)),"")</f>
        <v/>
      </c>
      <c r="CR194" s="36" t="str">
        <f>IF(AND(Input!$I194="text-tabs",Input!$K194="有"),Input!$G194,"")</f>
        <v/>
      </c>
      <c r="CS194" s="36" t="str">
        <f>IF(AND(Input!$I194="text-tabs",Input!$K194="有"),IF(Input!$M194=1,svg_data!$AW$1,IF(Input!$M194=2,svg_data!$AW$2)),"")</f>
        <v/>
      </c>
      <c r="CT194" s="36" t="str">
        <f>IF(AND(Input!$I194="text-tabs",Input!$K194="有"),Input!$G194,"")</f>
        <v/>
      </c>
      <c r="CU194" s="36" t="str">
        <f>IF(AND(Input!$I194="text-tabs",Input!$K194="有"),IF(Input!$M194=1,svg_data!$AY$1,IF(Input!$M194=2,svg_data!$AY$2)),"")</f>
        <v/>
      </c>
      <c r="CV194" s="36" t="str">
        <f>IF(AND(Input!$I194="text-tabs",Input!$K194="有"),Input!$G194,"")</f>
        <v/>
      </c>
      <c r="CW194" s="36" t="str">
        <f>IF(AND(Input!$I194="text-tabs",Input!$K194="有"),IF(Input!$M194=1,svg_data!$BA$1,IF(Input!$M194=2,svg_data!$BA$2)),"")</f>
        <v/>
      </c>
      <c r="CX194" s="36" t="str">
        <f>IF(AND(Input!$I194="text-tabs",Input!$K194="有"),Input!$G194,"")</f>
        <v/>
      </c>
      <c r="CY194" s="36" t="str">
        <f>IF(AND(Input!$I194="text-tabs",Input!$K194="有"),IF(Input!$M194=1,svg_data!$BC$1,IF(Input!$M194=2,svg_data!$BC$2)),"")</f>
        <v/>
      </c>
      <c r="CZ194" s="36" t="str">
        <f>IF(AND(Input!$I194="text-tabs",Input!$K194="有"),Input!$G194,"")</f>
        <v/>
      </c>
      <c r="DA194" s="36" t="str">
        <f>IF(AND(Input!$I194="text-tabs",Input!$K194="有"),IF(Input!$M194=1,svg_data!$BE$1,IF(Input!$M194=2,svg_data!$BE$2)),"")</f>
        <v/>
      </c>
      <c r="DB194" s="36" t="str">
        <f>IF(AND(Input!$I194="text-tabs",Input!$K194="有"),Input!$G194,"")</f>
        <v/>
      </c>
      <c r="DC194" s="36" t="str">
        <f>IF(AND(Input!$I194="text-tabs",Input!$K194="有"),IF(Input!$M194=1,svg_data!$BG$1,IF(Input!$M194=2,svg_data!$BG$2)),"")</f>
        <v/>
      </c>
      <c r="DD194" s="36" t="str">
        <f>IF(AND(Input!$I194="text-tabs",Input!$K194="有"),Input!$G194,"")</f>
        <v/>
      </c>
      <c r="DE194" s="36" t="str">
        <f>IF(AND(Input!$I194="text-tabs",Input!$K194="有"),IF(Input!$M194=1,svg_data!$BI$1,IF(Input!$M194=2,svg_data!$BI$2)),"")</f>
        <v/>
      </c>
      <c r="DF194" s="36" t="str">
        <f>IF(AND(Input!$I194="text-tabs",Input!$K194="有"),Input!$G194,"")</f>
        <v/>
      </c>
      <c r="DG194" s="36" t="str">
        <f>IF(AND(Input!$I194="text-tabs",Input!$K194="有"),IF(Input!$M194=1,svg_data!$BK$1,IF(Input!$M194=2,svg_data!$BK$2)),"")</f>
        <v/>
      </c>
      <c r="DH194" s="36" t="str">
        <f>IF(AND(Input!$I194="text-tabs",Input!$K194="有"),Input!$G194,"")</f>
        <v/>
      </c>
      <c r="DI194" s="36" t="str">
        <f>IF(AND(Input!$I194="text-tabs",Input!$K194="有"),IF(Input!$M194=1,svg_data!$BM$1,IF(Input!$M194=2,svg_data!$BM$2)),"")</f>
        <v/>
      </c>
      <c r="DJ194" s="36" t="str">
        <f>IF(AND(Input!$I194="text-tabs",Input!$K194="有"),svg_data!$BN$1,"")</f>
        <v/>
      </c>
      <c r="DK194" s="36" t="str">
        <f>IF(AND(Input!$I194="text-tabs",Input!$K194="有"),Input!$G194,"")</f>
        <v/>
      </c>
      <c r="DL194" s="36" t="str">
        <f>IF(AND(Input!$I194="text-tabs",Input!$K194="有"),svg_data!$BP$1,"")</f>
        <v/>
      </c>
      <c r="DM194" s="36" t="str">
        <f>IF(AND(Input!$I194="text-tabs",Input!$K194="有"),svg_data!$BQ$1,"")</f>
        <v/>
      </c>
      <c r="DN194" s="36" t="str">
        <f>IF(AND(Input!$I194="text-tabs",Input!$K194="有"),Input!$G194,"")</f>
        <v/>
      </c>
      <c r="DO194" s="36" t="str">
        <f>IF(AND(Input!$I194="text-tabs",Input!$K194="有"),svg_data!$BS$1,"")</f>
        <v/>
      </c>
      <c r="DP194" s="36" t="str">
        <f>IF(AND(Input!$I194="text-tabs",Input!$K194="有"),Input!$G194,"")</f>
        <v/>
      </c>
      <c r="DQ194" s="36" t="str">
        <f>IF(AND(Input!$I194="text-tabs",Input!$K194="有"),svg_data!$BU$1,"")</f>
        <v/>
      </c>
      <c r="DR194" s="36" t="str">
        <f>IF(AND(Input!$I194="text-tabs",Input!$K194="有"),Input!$G194,"")</f>
        <v/>
      </c>
      <c r="DS194" s="36" t="str">
        <f>IF(AND(Input!$I194="text-tabs",Input!$K194="有"),IF(Input!$M194=1,svg_data!$BW$1,IF(Input!$M194=2,svg_data!$BW$2)),"")</f>
        <v/>
      </c>
      <c r="DT194" s="36" t="str">
        <f>IF(AND(Input!$I194="text-tabs",Input!$K194="有"),IF(Input!$M194=1,svg_data!$BY$1,IF(Input!$M194=2,"")),"")</f>
        <v/>
      </c>
      <c r="DU194" s="36" t="str">
        <f>IF(AND(Input!$I194="text-tabs",Input!$K194="有"),IF(Input!$M194=1,Input!$G194,IF(Input!$M194=2,"")),"")</f>
        <v/>
      </c>
      <c r="DV194" s="42" t="str">
        <f>IF(AND(Input!$I194="text-tabs",Input!$K194="有"),IF(Input!$M194=1,svg_data!$CA$1,IF(Input!$M194=2,svg_data!$CA$2)),"")</f>
        <v/>
      </c>
      <c r="DW194" s="36" t="str">
        <f>IF(AND(Input!$I194="text-tabs",Input!$K194="有"),IF(Input!$M194=1,svg_data!$CB$1,IF(Input!$M194=2,svg_data!$CB$2)),"")</f>
        <v/>
      </c>
      <c r="DX194" s="36" t="str">
        <f>IF(AND(Input!$I194="text-tabs",Input!$K194="有"),Input!$G194,"")</f>
        <v/>
      </c>
      <c r="DY194" s="36" t="str">
        <f>IF(AND(Input!$I194="text-tabs",Input!$K194="有"),IF(Input!$M194=1,svg_data!$CD$1,IF(Input!$M194=2,svg_data!$CD$2)),"")</f>
        <v/>
      </c>
      <c r="DZ194" s="36" t="str">
        <f>IF(AND(Input!$I194="text-tabs",Input!$K194="有"),Input!$G194,"")</f>
        <v/>
      </c>
      <c r="EA194" s="36" t="str">
        <f>IF(AND(Input!$I194="text-tabs",Input!$K194="有"),IF(Input!$M194=1,svg_data!$CF$1,IF(Input!$M194=2,svg_data!$CF$2)),"")</f>
        <v/>
      </c>
      <c r="EB194" s="36" t="str">
        <f>IF(AND(Input!$I194="text-tabs",Input!$K194="有"),Input!$G194,"")</f>
        <v/>
      </c>
      <c r="EC194" s="36" t="str">
        <f>IF(AND(Input!$I194="text-tabs",Input!$K194="有"),IF(Input!$M194=1,svg_data!$CH$1,IF(Input!$M194=2,svg_data!$CH$2)),"")</f>
        <v/>
      </c>
      <c r="ED194" s="36" t="str">
        <f>IF(AND(Input!$I194="text-tabs",Input!$K194="有"),Input!$G194,"")</f>
        <v/>
      </c>
      <c r="EE194" s="36" t="str">
        <f>IF(AND(Input!$I194="text-tabs",Input!$K194="有"),IF(Input!$M194=1,svg_data!$CJ$1,IF(Input!$M194=2,svg_data!$CJ$2)),"")</f>
        <v/>
      </c>
      <c r="EF194" s="36" t="str">
        <f>IF(AND(Input!$I194="text-tabs",Input!$K194="有"),Input!$G194,"")</f>
        <v/>
      </c>
      <c r="EG194" s="36" t="str">
        <f>IF(AND(Input!$I194="text-tabs",Input!$K194="有"),IF(Input!$M194=1,svg_data!$CL$1,IF(Input!$M194=2,svg_data!$CL$2)),"")</f>
        <v/>
      </c>
      <c r="EH194" s="36" t="str">
        <f>IF(AND(Input!$I194="text-tabs",Input!$K194="有"),Input!$G194,"")</f>
        <v/>
      </c>
      <c r="EI194" s="36" t="str">
        <f>IF(AND(Input!$I194="text-tabs",Input!$K194="有"),IF(Input!$M194=1,svg_data!$CN$1,IF(Input!$M194=2,svg_data!$CN$2)),"")</f>
        <v/>
      </c>
      <c r="EJ194" s="36" t="str">
        <f>IF(AND(Input!$I194="text-tabs",Input!$K194="有"),Input!$G194,"")</f>
        <v/>
      </c>
      <c r="EK194" s="36" t="str">
        <f>IF(AND(Input!$I194="text-tabs",Input!$K194="有"),IF(Input!$M194=1,svg_data!$CP$1,IF(Input!$M194=2,svg_data!$CP$2)),"")</f>
        <v/>
      </c>
      <c r="EL194" s="36" t="str">
        <f>IF(AND(Input!$I194="text-tabs",Input!$K194="有"),Input!$G194,"")</f>
        <v/>
      </c>
      <c r="EM194" s="36" t="str">
        <f>IF(AND(Input!$I194="text-tabs",Input!$K194="有"),IF(Input!$M194=1,svg_data!$CR$1,IF(Input!$M194=2,svg_data!$CR$2)),"")</f>
        <v/>
      </c>
      <c r="EN194" s="36" t="str">
        <f>IF(AND(Input!$I194="text-tabs",Input!$K194="有"),Input!$G194,"")</f>
        <v/>
      </c>
      <c r="EO194" s="36" t="str">
        <f>IF(AND(Input!$I194="text-tabs",Input!$K194="有"),IF(Input!$M194=1,svg_data!$CT$1,IF(Input!$M194=2,svg_data!$CT$2)),"")</f>
        <v/>
      </c>
      <c r="EP194" s="36" t="str">
        <f>IF(AND(Input!$I194="text-tabs",Input!$K194="有"),Input!$G194,"")</f>
        <v/>
      </c>
      <c r="EQ194" s="36" t="str">
        <f>IF(AND(Input!$I194="text-tabs",Input!$K194="有"),IF(Input!$M194=1,svg_data!$CV$1,IF(Input!$M194=2,svg_data!$CV$2)),"")</f>
        <v/>
      </c>
      <c r="ER194" s="36" t="str">
        <f>IF(AND(Input!$I194="text-tabs",Input!$K194="有"),Input!$G194,"")</f>
        <v/>
      </c>
      <c r="ES194" s="36" t="str">
        <f>IF(AND(Input!$I194="text-tabs",Input!$K194="有"),IF(Input!$M194=1,svg_data!$CX$1,IF(Input!$M194=2,svg_data!$CX$2)),"")</f>
        <v/>
      </c>
      <c r="ET194" s="36" t="str">
        <f>IF(AND(Input!$I194="text-tabs",Input!$K194="有"),Input!$G194,"")</f>
        <v/>
      </c>
      <c r="EU194" s="36" t="str">
        <f>IF(AND(Input!$I194="text-tabs",Input!$K194="有"),IF(Input!$M194=1,svg_data!$CZ$1,IF(Input!$M194=2,svg_data!$CZ$2)),"")</f>
        <v/>
      </c>
      <c r="EV194" s="36" t="str">
        <f>IF(AND(Input!$I194="text-tabs",Input!$K194="有"),Input!$G194,"")</f>
        <v/>
      </c>
      <c r="EW194" s="36" t="str">
        <f>IF(AND(Input!$I194="text-tabs",Input!$K194="有"),IF(Input!$M194=1,svg_data!$DB$1,IF(Input!$M194=2,svg_data!$DB$2)),"")</f>
        <v/>
      </c>
      <c r="EX194" s="36" t="str">
        <f>IF(AND(Input!$I194="text-tabs",Input!$K194="有"),Input!$G194,"")</f>
        <v/>
      </c>
      <c r="EY194" s="36" t="str">
        <f>IF(AND(Input!$I194="text-tabs",Input!$K194="有"),IF(Input!$M194=1,svg_data!$DD$1,IF(Input!$M194=2,svg_data!$DD$2)),"")</f>
        <v/>
      </c>
      <c r="EZ194" s="36" t="str">
        <f>IF(AND(Input!$I194="text-tabs",Input!$K194="有"),Input!$G194,"")</f>
        <v/>
      </c>
      <c r="FA194" s="36" t="str">
        <f>IF(AND(Input!$I194="text-tabs",Input!$K194="有"),IF(Input!$M194=1,svg_data!$DF$1,IF(Input!$M194=2,svg_data!$DF$2)),"")</f>
        <v/>
      </c>
      <c r="FB194" s="36" t="str">
        <f>IF(AND(Input!$I194="text-tabs",Input!$K194="有"),Input!$G194,"")</f>
        <v/>
      </c>
      <c r="FC194" s="36" t="str">
        <f>IF(AND(Input!$I194="text-tabs",Input!$K194="有"),IF(Input!$M194=1,svg_data!$DH$1,IF(Input!$M194=2,svg_data!$DH$2)),"")</f>
        <v/>
      </c>
      <c r="FD194" s="36" t="str">
        <f>IF(AND(Input!$I194="text-tabs",Input!$K194="有"),Input!$G194,"")</f>
        <v/>
      </c>
      <c r="FE194" s="36" t="str">
        <f>IF(AND(Input!$I194="text-tabs",Input!$K194="有"),IF(Input!$M194=1,svg_data!$DJ$1,IF(Input!$M194=2,svg_data!$DJ$2)),"")</f>
        <v/>
      </c>
      <c r="FF194" s="36" t="str">
        <f>IF(AND(Input!$I194="text-tabs",Input!$K194="有"),Input!$G194,"")</f>
        <v/>
      </c>
      <c r="FG194" s="36" t="str">
        <f>IF(AND(Input!$I194="text-tabs",Input!$K194="有"),IF(Input!$M194=1,svg_data!$DL$1,IF(Input!$M194=2,svg_data!$DL$2)),"")</f>
        <v/>
      </c>
      <c r="FH194" s="36" t="str">
        <f>IF(AND(Input!$I194="text-tabs",Input!$K194="有"),Input!$G194,"")</f>
        <v/>
      </c>
      <c r="FI194" s="36" t="str">
        <f>IF(AND(Input!$I194="text-tabs",Input!$K194="有"),IF(Input!$M194=1,svg_data!$DN$1,IF(Input!$M194=2,svg_data!$DN$2)),"")</f>
        <v/>
      </c>
      <c r="FJ194" s="36" t="str">
        <f>IF(AND(Input!$I194="text-tabs",Input!$K194="有"),Input!$G194,"")</f>
        <v/>
      </c>
      <c r="FK194" s="36" t="str">
        <f>IF(AND(Input!$I194="text-tabs",Input!$K194="有"),IF(Input!$M194=1,svg_data!$DP$1,IF(Input!$M194=2,svg_data!$DP$2)),"")</f>
        <v/>
      </c>
      <c r="FL194" s="36" t="str">
        <f>IF(AND(Input!$I194="text-tabs",Input!$K194="有"),Input!$G194,"")</f>
        <v/>
      </c>
      <c r="FM194" s="36" t="str">
        <f>IF(AND(Input!$I194="text-tabs",Input!$K194="有"),IF(Input!$M194=1,svg_data!$DR$1,IF(Input!$M194=2,svg_data!$DR$2)),"")</f>
        <v/>
      </c>
      <c r="FN194" s="36" t="str">
        <f>IF(AND(Input!$I194="text-tabs",Input!$K194="有"),Input!$G194,"")</f>
        <v/>
      </c>
      <c r="FO194" s="36" t="str">
        <f>IF(AND(Input!$I194="text-tabs",Input!$K194="有"),IF(Input!$M194=1,svg_data!$DT$1,IF(Input!$M194=2,svg_data!$DT$2)),"")</f>
        <v/>
      </c>
      <c r="FP194" s="36" t="str">
        <f>IF(AND(Input!$I194="text-tabs",Input!$K194="有"),Input!$G194,"")</f>
        <v/>
      </c>
      <c r="FQ194" s="36" t="str">
        <f>IF(AND(Input!$I194="text-tabs",Input!$K194="有"),IF(Input!$M194=1,svg_data!$DV$1,IF(Input!$M194=2,svg_data!$DV$2)),"")</f>
        <v/>
      </c>
      <c r="FR194" s="36" t="str">
        <f>IF(AND(Input!$I194="text-tabs",Input!$K194="有"),Input!$G194,"")</f>
        <v/>
      </c>
      <c r="FS194" s="36" t="str">
        <f>IF(AND(Input!$I194="text-tabs",Input!$K194="有"),IF(Input!$M194=1,svg_data!$DX$1,IF(Input!$M194=2,svg_data!$DX$2)),"")</f>
        <v/>
      </c>
      <c r="FT194" s="36" t="str">
        <f>IF(AND(Input!$I194="text-tabs",Input!$K194="有"),Input!$G194,"")</f>
        <v/>
      </c>
      <c r="FU194" s="36" t="str">
        <f>IF(AND(Input!$I194="text-tabs",Input!$K194="有"),IF(Input!$M194=1,svg_data!$DZ$1,IF(Input!$M194=2,svg_data!$DZ$2)),"")</f>
        <v/>
      </c>
      <c r="FV194" s="36" t="str">
        <f>IF(AND(Input!$I194="text-tabs",Input!$K194="有"),Input!$G194,"")</f>
        <v/>
      </c>
      <c r="FW194" s="36" t="str">
        <f>IF(AND(Input!$I194="text-tabs",Input!$K194="有"),IF(Input!$M194=1,svg_data!$EB$1,IF(Input!$M194=2,svg_data!$EB$2)),"")</f>
        <v/>
      </c>
      <c r="FX194" s="36" t="str">
        <f>IF(AND(Input!$I194="text-tabs",Input!$K194="有"),Input!$G194,"")</f>
        <v/>
      </c>
      <c r="FY194" s="36" t="str">
        <f>IF(AND(Input!$I194="text-tabs",Input!$K194="有"),IF(Input!$M194=1,svg_data!$ED$1,IF(Input!$M194=2,svg_data!$ED$2)),"")</f>
        <v/>
      </c>
      <c r="FZ194" s="36" t="str">
        <f>IF(AND(Input!$I194="text-tabs",Input!$K194="有"),Input!$G194,"")</f>
        <v/>
      </c>
      <c r="GA194" s="36" t="str">
        <f>IF(AND(Input!$I194="text-tabs",Input!$K194="有"),IF(Input!$M194=1,svg_data!$EF$1,IF(Input!$M194=2,svg_data!$EF$2)),"")</f>
        <v/>
      </c>
      <c r="GB194" s="36" t="str">
        <f>IF(AND(Input!$I194="text-tabs",Input!$K194="有"),Input!$G194,"")</f>
        <v/>
      </c>
      <c r="GC194" s="36" t="str">
        <f>IF(AND(Input!$I194="text-tabs",Input!$K194="有"),IF(Input!$M194=1,svg_data!$EH$1,IF(Input!$M194=2,svg_data!$EH$2)),"")</f>
        <v/>
      </c>
      <c r="GD194" s="36" t="str">
        <f>IF(AND(Input!$I194="text-tabs",Input!$K194="有"),Input!$G194,"")</f>
        <v/>
      </c>
      <c r="GE194" s="36" t="str">
        <f>IF(AND(Input!$I194="text-tabs",Input!$K194="有"),IF(Input!$M194=1,svg_data!$EJ$1,IF(Input!$M194=2,svg_data!$EJ$2)),"")</f>
        <v/>
      </c>
      <c r="GF194" s="36" t="str">
        <f>IF(AND(Input!$I194="text-tabs",Input!$K194="有"),Input!$G194,"")</f>
        <v/>
      </c>
      <c r="GG194" s="36" t="str">
        <f>IF(AND(Input!$I194="text-tabs",Input!$K194="有"),IF(Input!$M194=1,svg_data!$EL$1,IF(Input!$M194=2,svg_data!$EL$2)),"")</f>
        <v/>
      </c>
      <c r="GH194" s="36" t="str">
        <f>IF(AND(Input!$I194="text-tabs",Input!$K194="有"),Input!$G194,"")</f>
        <v/>
      </c>
      <c r="GI194" s="36" t="str">
        <f>IF(AND(Input!$I194="text-tabs",Input!$K194="有"),IF(Input!$M194=1,svg_data!$EN$1,IF(Input!$M194=2,svg_data!$EN$2)),"")</f>
        <v/>
      </c>
      <c r="GJ194" s="36" t="str">
        <f>IF(AND(Input!$I194="text-tabs",Input!$K194="有"),Input!$G194,"")</f>
        <v/>
      </c>
      <c r="GK194" s="36" t="str">
        <f>IF(AND(Input!$I194="text-tabs",Input!$K194="有"),IF(Input!$M194=1,svg_data!$EP$1,IF(Input!$M194=2,svg_data!$EP$2)),"")</f>
        <v/>
      </c>
      <c r="GL194" s="36" t="str">
        <f>IF(AND(Input!$I194="text-tabs",Input!$K194="有"),Input!$G194,"")</f>
        <v/>
      </c>
      <c r="GM194" s="36" t="str">
        <f>IF(AND(Input!$I194="text-tabs",Input!$K194="有"),svg_data!$ER$1,"")</f>
        <v/>
      </c>
      <c r="GN194" s="36" t="str">
        <f>IF(AND(Input!$I194="text-tabs",Input!$K194="有"),Input!$G194,"")</f>
        <v/>
      </c>
      <c r="GO194" s="36" t="str">
        <f>IF(AND(Input!$I194="text-tabs",Input!$K194="有"),svg_data!$ET$1,"")</f>
        <v/>
      </c>
      <c r="GP194" s="36" t="str">
        <f>IF(AND(Input!$I194="text-tabs",Input!$K194="有"),Input!$G194,"")</f>
        <v/>
      </c>
      <c r="GQ194" s="36" t="str">
        <f>IF(AND(Input!$I194="text-tabs",Input!$K194="有"),svg_data!$EV$1,"")</f>
        <v/>
      </c>
      <c r="GR194" s="36" t="str">
        <f>IF(AND(Input!$I194="text-tabs",Input!$K194="有"),Input!$G194,"")</f>
        <v/>
      </c>
      <c r="GS194" s="36" t="str">
        <f>IF(AND(Input!$I194="text-tabs",Input!$K194="有"),svg_data!$EX$1,"")</f>
        <v/>
      </c>
      <c r="GT194" s="36" t="str">
        <f>IF(AND(Input!$I194="text-tabs",Input!$K194="有"),IF(Input!$O194="無","",svg_data!$EY$1),"")</f>
        <v/>
      </c>
      <c r="GU194" s="36" t="str">
        <f>IF(AND(Input!$I194="text-tabs",Input!$K194="有"),IF(Input!$O194="無","",Input!$G194),"")</f>
        <v/>
      </c>
      <c r="GV194" s="36" t="str">
        <f>IF(AND(Input!$I194="text-tabs",Input!$K194="有"),IF(Input!$O194="無","",Input!$O194),"")</f>
        <v/>
      </c>
      <c r="GW194" s="36" t="str">
        <f>IF(AND(Input!$I194="text-tabs",Input!$K194="有"),IF(Input!$O194="無","",svg_data!$FA$1),"")</f>
        <v/>
      </c>
      <c r="GX194" s="36" t="str">
        <f>IF(AND(Input!$I194="text-tabs",Input!$K194="有"),IF(Input!$O194="無","",Input!$P194),"")</f>
        <v/>
      </c>
      <c r="GY194" s="36" t="str">
        <f>IF(AND(Input!$I194="text-tabs",Input!$K194="有"),IF(Input!$O194="無","",svg_data!$FC$1),"")</f>
        <v/>
      </c>
      <c r="GZ194" s="36" t="str">
        <f>IF(AND(Input!$I194="text-tabs",Input!$K194="有"),svg_data!$FD$1,"")</f>
        <v/>
      </c>
      <c r="HA194" s="36" t="str">
        <f>IF(AND(Input!$I194="text-tabs",Input!$K194="有"),$HA$1,"")</f>
        <v/>
      </c>
      <c r="HB194" s="36" t="str">
        <f>IF(AND(Input!$I194="text-tabs",Input!$V194="有",Input!$W194&lt;&gt;""),$HB$1,"")</f>
        <v/>
      </c>
      <c r="HC194" s="36" t="str">
        <f>IF(AND(Input!$I194="text-tabs",Input!$V194="有",Input!$W194&lt;&gt;""),Input!$U194,"")</f>
        <v/>
      </c>
      <c r="HD194" s="36" t="str">
        <f>IF(AND(Input!$I194="text-tabs",Input!$V194="有",Input!$W194&lt;&gt;""),$HD$1,"")</f>
        <v/>
      </c>
      <c r="HE194" s="36" t="str">
        <f>IF(AND(Input!$I194="text-tabs",Input!$V194="有",Input!$W194&lt;&gt;""),$HE$1,"")</f>
        <v/>
      </c>
      <c r="HF194" s="36" t="str">
        <f>IF(AND(Input!$I194="text-tabs",Input!$V194="有",Input!$W194&lt;&gt;""),$HF$1,"")</f>
        <v/>
      </c>
      <c r="HG194" s="36" t="str">
        <f>IF(AND(Input!$I194="text-tabs",Input!$V194="有",Input!$W194&lt;&gt;""),Input!$X194,"")</f>
        <v/>
      </c>
      <c r="HH194" s="36" t="str">
        <f>IF(AND(Input!$I194="text-tabs",Input!$V194="有",Input!$W194&lt;&gt;""),$HH$1,"")</f>
        <v/>
      </c>
      <c r="HI194" s="36" t="str">
        <f>IF(AND(Input!$I194="text-tabs",Input!$V194="有",Input!$W194&lt;&gt;""),Input!$W194,"")</f>
        <v/>
      </c>
      <c r="HJ194" s="36" t="str">
        <f>IF(AND(Input!$I194="text-tabs",Input!$V194="有",Input!$W194&lt;&gt;""),$HJ$1,"")</f>
        <v/>
      </c>
      <c r="HK194" s="36" t="str">
        <f>IF(AND(Input!$I194="text-tabs",Input!$V194="有",Input!$Y194&lt;&gt;"無"),$HK$1,"")</f>
        <v/>
      </c>
      <c r="HL194" s="36" t="str">
        <f>IF(AND(Input!$I194="text-tabs",Input!$V194="有",Input!$Y194&lt;&gt;"無"),$HF$1,"")</f>
        <v/>
      </c>
      <c r="HM194" s="36" t="str">
        <f>IF(AND(Input!$I194="text-tabs",Input!$V194="有",Input!$Y194&lt;&gt;"無"),Input!$Z194,"")</f>
        <v/>
      </c>
      <c r="HN194" s="36" t="str">
        <f>IF(AND(Input!$I194="text-tabs",Input!$V194="有",Input!$Y194&lt;&gt;"無"),$HH$1,"")</f>
        <v/>
      </c>
      <c r="HO194" s="36" t="str">
        <f>IF(AND(Input!$I194="text-tabs",Input!$V194="有",Input!$Y194&lt;&gt;"無"),Input!$Y194,"")</f>
        <v/>
      </c>
      <c r="HP194" s="36" t="str">
        <f>IF(AND(Input!$I194="text-tabs",Input!$V194="有",Input!$Y194&lt;&gt;"無"),$HJ$1,"")</f>
        <v/>
      </c>
      <c r="HQ194" s="36" t="str">
        <f>IF(AND(Input!$I194="text-tabs",Input!$V194="有",Input!$AA194&lt;&gt;"無"),$HQ$1,"")</f>
        <v/>
      </c>
      <c r="HR194" s="36" t="str">
        <f>IF(AND(Input!$I194="text-tabs",Input!$V194="有",Input!$AA194&lt;&gt;"無"),$HR$1,"")</f>
        <v/>
      </c>
      <c r="HS194" s="36" t="str">
        <f>IF(AND(Input!$I194="text-tabs",Input!$V194="有",Input!$AA194&lt;&gt;"無"),Input!$AB194,"")</f>
        <v/>
      </c>
      <c r="HT194" s="36" t="str">
        <f>IF(AND(Input!$I194="text-tabs",Input!$V194="有",Input!$AA194&lt;&gt;"無"),$HT$1,"")</f>
        <v/>
      </c>
      <c r="HU194" s="36" t="str">
        <f>IF(AND(Input!$I194="text-tabs",Input!$V194="有",Input!$AA194&lt;&gt;"無"),Input!$AA194,"")</f>
        <v/>
      </c>
      <c r="HV194" s="36" t="str">
        <f>IF(AND(Input!$I194="text-tabs",Input!$V194="有",Input!$AA194&lt;&gt;"無"),$HV$1,"")</f>
        <v/>
      </c>
      <c r="HW194" s="36" t="str">
        <f>IF(AND(Input!$I194="text-tabs",Input!$V194="有",Input!$AC194&lt;&gt;"無"),$HW$1,"")</f>
        <v/>
      </c>
      <c r="HX194" s="36" t="str">
        <f>IF(AND(Input!$I194="text-tabs",Input!$V194="有",Input!$AC194&lt;&gt;"無"),$HX$1,"")</f>
        <v/>
      </c>
      <c r="HY194" s="36" t="str">
        <f>IF(AND(Input!$I194="text-tabs",Input!$V194="有",Input!$AC194&lt;&gt;"無"),Input!$AD194,"")</f>
        <v/>
      </c>
      <c r="HZ194" s="36" t="str">
        <f>IF(AND(Input!$I194="text-tabs",Input!$V194="有",Input!$AC194&lt;&gt;"無"),$HZ$1,"")</f>
        <v/>
      </c>
      <c r="IA194" s="36" t="str">
        <f>IF(AND(Input!$I194="text-tabs",Input!$V194="有",Input!$AC194&lt;&gt;"無"),Input!$AC194,"")</f>
        <v/>
      </c>
      <c r="IB194" s="36" t="str">
        <f>IF(AND(Input!$I194="text-tabs",Input!$V194="有",Input!$AC194&lt;&gt;"無"),$IB$1,"")</f>
        <v/>
      </c>
      <c r="IC194" s="36" t="str">
        <f>IF(AND(Input!$I194="text-tabs",Input!$V194="有",Input!$AE194&lt;&gt;"無"),$IC$1,"")</f>
        <v/>
      </c>
      <c r="ID194" s="36" t="str">
        <f>IF(AND(Input!$I194="text-tabs",Input!$V194="有",Input!$AE194&lt;&gt;"無"),$HF$1,"")</f>
        <v/>
      </c>
      <c r="IE194" s="36" t="str">
        <f>IF(AND(Input!$I194="text-tabs",Input!$V194="有",Input!$AE194&lt;&gt;"無"),Input!$AF194,"")</f>
        <v/>
      </c>
      <c r="IF194" s="36" t="str">
        <f>IF(AND(Input!$I194="text-tabs",Input!$V194="有",Input!$AE194&lt;&gt;"無"),$HH$1,"")</f>
        <v/>
      </c>
      <c r="IG194" s="36" t="str">
        <f>IF(AND(Input!$I194="text-tabs",Input!$V194="有",Input!$AE194&lt;&gt;"無"),Input!$AE194,"")</f>
        <v/>
      </c>
      <c r="IH194" s="36" t="str">
        <f>IF(AND(Input!$I194="text-tabs",Input!$V194="有",Input!$AE194&lt;&gt;"無"),$HJ$1,"")</f>
        <v/>
      </c>
      <c r="II194" s="36" t="str">
        <f>IF(AND(Input!$I194="text-tabs",Input!$V194="有"),$II$1,"")</f>
        <v/>
      </c>
      <c r="IJ194" s="36" t="str">
        <f>IF(AND(Input!$I194="text-tabs",Input!$AG194="有"),$IJ$1,"")</f>
        <v/>
      </c>
      <c r="IK194" s="36" t="str">
        <f>IF(AND(Input!$I194="text-tabs",Input!$AG194="有"),Input!$AH194,"")</f>
        <v/>
      </c>
      <c r="IL194" s="36" t="str">
        <f>IF(AND(Input!$I194="text-tabs",Input!$AG194="有"),$IL$1,"")</f>
        <v/>
      </c>
      <c r="IM194" s="36" t="str">
        <f>IF(AND(Input!$I194="text-tabs",Input!$AG194="有"),Input!$AI194,"")</f>
        <v/>
      </c>
      <c r="IN194" s="36" t="str">
        <f>IF(AND(Input!$I194="text-tabs",Input!$AG194="有"),$IN$1,"")</f>
        <v/>
      </c>
      <c r="IO194" s="36" t="str">
        <f>IF(Input!$I194="text-tabs",$IO$1,"")</f>
        <v/>
      </c>
      <c r="IP194" s="36" t="str">
        <f>IF(Input!$I194="event",$IP$1,"")</f>
        <v/>
      </c>
      <c r="IQ194" s="36" t="str">
        <f>IF(Input!$I194="event",Input!$R194,"")</f>
        <v/>
      </c>
      <c r="IR194" s="36" t="str">
        <f>IF(Input!$I194="event",$IR$1,"")</f>
        <v/>
      </c>
      <c r="IS194" s="36" t="str">
        <f>IF(Input!$I194="event",$IS$1,"")</f>
        <v/>
      </c>
      <c r="IT194" s="36" t="str">
        <f>IF(Input!$I194="event",Input!$Q194,"")</f>
        <v/>
      </c>
      <c r="IU194" s="36" t="str">
        <f>IF(Input!$I194="event",$IU$1,"")</f>
        <v/>
      </c>
      <c r="IV194" s="36" t="str">
        <f>IF(Input!$I194="image",$IV$1,"")</f>
        <v/>
      </c>
      <c r="IW194" s="36" t="str">
        <f>IF(Input!$I194="image",Input!$S194,"")</f>
        <v/>
      </c>
      <c r="IX194" s="36" t="str">
        <f>IF(Input!$I194="image",$IX$1,"")</f>
        <v/>
      </c>
      <c r="IY194" s="36" t="str">
        <f>IF(AND(Input!$I194="image",Input!$V194="無"),$IY$1,"")</f>
        <v/>
      </c>
      <c r="IZ194" s="36" t="str">
        <f>IF(AND(Input!$I194="image",Input!$V194="無"),Input!$B194,"")</f>
        <v/>
      </c>
      <c r="JA194" s="36" t="str">
        <f>IF(AND(Input!$I194="image",Input!$V194="無"),$JA$1,"")</f>
        <v/>
      </c>
      <c r="JB194" s="36" t="str">
        <f>IF(AND(Input!$I194="image",Input!$V194="有"),$JB$1,"")</f>
        <v/>
      </c>
      <c r="JC194" s="36" t="str">
        <f>IF(AND(Input!$I194="image",Input!$V194="有"),Input!$W194,"")</f>
        <v/>
      </c>
      <c r="JD194" s="36" t="str">
        <f>IF(AND(Input!$I194="image",Input!$V194="有"),$JD$1,"")</f>
        <v/>
      </c>
      <c r="JE194" s="36" t="str">
        <f>IF(AND(Input!$I194="image",Input!$V194="有"),Input!$X194,"")</f>
        <v/>
      </c>
      <c r="JF194" s="36" t="str">
        <f>IF(AND(Input!$I194="image",Input!$V194="有"),$JF$1,"")</f>
        <v/>
      </c>
      <c r="JG194" s="36" t="str">
        <f>IF(Input!$I194="embed",$JG$1,"")</f>
        <v/>
      </c>
      <c r="JH194" s="36" t="str">
        <f>IF(Input!$I194="embed",Input!$X194,"")</f>
        <v/>
      </c>
      <c r="JI194" s="36" t="str">
        <f>IF(Input!$I194="embed",$JI$1,"")</f>
        <v/>
      </c>
      <c r="JJ194" s="36" t="str">
        <f>IF(Input!$I194="embed",$JJ$1,"")</f>
        <v/>
      </c>
      <c r="JK194" s="36" t="str">
        <f>IF(Input!$I194="embed",Input!$R194,"")</f>
        <v/>
      </c>
      <c r="JL194" s="36" t="str">
        <f>IF(Input!$I194="embed",$JL$1,"")</f>
        <v/>
      </c>
      <c r="JM194" s="36" t="str">
        <f>IF(Input!$I194="table",Input!$AI194,"")</f>
        <v/>
      </c>
      <c r="JN194" s="36" t="str">
        <f>IF(Input!$I194="table",Input!$AJ194,"")</f>
        <v/>
      </c>
      <c r="JO194" s="36" t="s">
        <v>0</v>
      </c>
      <c r="JP194" s="36" t="str">
        <f t="shared" ref="JP194:JP257" si="10">IF($F195="未記入","",$JP$1)</f>
        <v/>
      </c>
    </row>
    <row r="195" spans="1:276" s="36" customFormat="1">
      <c r="A195" s="39" t="str">
        <f t="shared" si="9"/>
        <v>"0":{"category":"未記入","class":"0","id":"0","titleShadow":"",}</v>
      </c>
      <c r="B195" s="36" t="s">
        <v>5</v>
      </c>
      <c r="C195" s="40">
        <f>Input!$G195</f>
        <v>0</v>
      </c>
      <c r="D195" s="36" t="s">
        <v>210</v>
      </c>
      <c r="E195" s="36" t="s">
        <v>23</v>
      </c>
      <c r="F195" s="36" t="str">
        <f>IF(Input!$C195&lt;&gt;"",Input!$C195,"未記入")</f>
        <v>未記入</v>
      </c>
      <c r="G195" s="36" t="s">
        <v>3</v>
      </c>
      <c r="H195" s="36" t="s">
        <v>1</v>
      </c>
      <c r="I195" s="36">
        <f>Input!$I195</f>
        <v>0</v>
      </c>
      <c r="J195" s="36" t="s">
        <v>3</v>
      </c>
      <c r="K195" s="36" t="s">
        <v>4</v>
      </c>
      <c r="L195" s="40">
        <f>Input!$G195</f>
        <v>0</v>
      </c>
      <c r="M195" s="36" t="s">
        <v>3</v>
      </c>
      <c r="N195" s="36" t="str">
        <f>IF(Input!$D195="有",$N$1,"")</f>
        <v/>
      </c>
      <c r="O195" s="36" t="str">
        <f>IF(Input!$D195="有",Input!$A195,"")</f>
        <v/>
      </c>
      <c r="P195" s="36" t="str">
        <f>IF(Input!$D195="有",$P$1,"")</f>
        <v/>
      </c>
      <c r="Q195" s="36" t="str">
        <f>IF(Input!$D195="有",$Q$1,"")</f>
        <v/>
      </c>
      <c r="R195" s="36" t="str">
        <f>IF(Input!$D195="有",LEFT(Input!$E195,1),"")</f>
        <v/>
      </c>
      <c r="S195" s="36" t="str">
        <f>IF(Input!$D195="有",$S$1,"")</f>
        <v/>
      </c>
      <c r="T195" s="36" t="str">
        <f>IF(Input!$D195="有",$T$1,"")</f>
        <v/>
      </c>
      <c r="U195" s="36" t="str">
        <f>IF(Input!$D195="有",Input!$F195,"")</f>
        <v/>
      </c>
      <c r="V195" s="36" t="str">
        <f>IF(Input!$D195="有",$V$1,"")</f>
        <v/>
      </c>
      <c r="W195" s="36" t="s">
        <v>205</v>
      </c>
      <c r="X195" s="36" t="str">
        <f>IF(Input!$H195="有","true",IF(Input!$H195="無","false",""))</f>
        <v/>
      </c>
      <c r="Y195" s="36" t="s">
        <v>3</v>
      </c>
      <c r="Z195" s="36" t="str">
        <f>IF(OR(Input!$I195="text-tabs",Input!$I195="text"),$Z$1,"")</f>
        <v/>
      </c>
      <c r="AA195" s="36" t="str">
        <f>IF(OR(Input!$I195="text-tabs",Input!$I195="text"),Input!$B195,"")</f>
        <v/>
      </c>
      <c r="AB195" s="36" t="str">
        <f>IF(OR(Input!$I195="text-tabs",Input!$I195="text"),$AB$1,"")</f>
        <v/>
      </c>
      <c r="AC195" s="36" t="str">
        <f>IF(AND(OR(Input!$I195="text-tabs",Input!$I195="text"),Input!$T195="無"),$AC$1,"")</f>
        <v/>
      </c>
      <c r="AD195" s="36" t="str">
        <f>IF(AND(OR(Input!$I195="text-tabs",Input!$I195="text"),Input!$T195="無"),Input!$S195,"")</f>
        <v/>
      </c>
      <c r="AE195" s="36" t="str">
        <f>IF(AND(OR(Input!$I195="text-tabs",Input!$I195="text"),Input!$T195="無"),$AE$1,"")</f>
        <v/>
      </c>
      <c r="AF195" s="36" t="str">
        <f>IF(AND(OR(Input!$I195="text-tabs",Input!$I195="text"),Input!$S195="無"),$AF$1,"")</f>
        <v/>
      </c>
      <c r="AG195" s="36" t="str">
        <f>IF(AND(OR(Input!$I195="text-tabs",Input!$I195="text"),Input!$S195="無"),Input!$T195,"")</f>
        <v/>
      </c>
      <c r="AH195" s="36" t="str">
        <f>IF(AND(OR(Input!$I195="text-tabs",Input!$I195="text"),Input!$S195="無"),$AH$1,"")</f>
        <v/>
      </c>
      <c r="AI195" s="36" t="str">
        <f>IF(Input!$I195="text",$AI$1,"")</f>
        <v/>
      </c>
      <c r="AJ195" s="36" t="str">
        <f>IF(Input!$I195="text",Input!$R195,"")</f>
        <v/>
      </c>
      <c r="AK195" s="36" t="str">
        <f>IF(Input!$I195="text",$AK$1,"")</f>
        <v/>
      </c>
      <c r="AL195" s="36" t="str">
        <f>IF(Input!$I195="text-tabs",$AL$1,"")</f>
        <v/>
      </c>
      <c r="AM195" s="36" t="str">
        <f>IF(Input!$I195="text-tabs",$AM$1,"")</f>
        <v/>
      </c>
      <c r="AN195" s="36" t="str">
        <f>IF(Input!$I195="text-tabs",Input!$J195,"")</f>
        <v/>
      </c>
      <c r="AO195" s="36" t="str">
        <f>IF(Input!$I195="text-tabs",$AO$1,"")</f>
        <v/>
      </c>
      <c r="AP195" s="36" t="str">
        <f>IF(Input!$I195="text-tabs",Input!$R195,"")</f>
        <v/>
      </c>
      <c r="AQ195" s="36" t="str">
        <f>IF(Input!$I195="text-tabs",$AQ$1,"")</f>
        <v/>
      </c>
      <c r="AR195" s="36" t="str">
        <f>IF(AND(Input!$I195="text-tabs",Input!$K195="有"),$AR$1,"")</f>
        <v/>
      </c>
      <c r="AS195" s="36" t="str">
        <f>IF(AND(Input!$I195="text-tabs",Input!$K195="有"),Input!$L195,"")</f>
        <v/>
      </c>
      <c r="AT195" s="36" t="str">
        <f>IF(AND(Input!$I195="text-tabs",Input!$K195="有"),$AT$1,"")</f>
        <v/>
      </c>
      <c r="AU195" s="36" t="str">
        <f>IF(AND(Input!$I195="text-tabs",Input!$K195="有"),Input!$N195,"")</f>
        <v/>
      </c>
      <c r="AV195" s="36" t="str">
        <f>IF(AND(Input!$I195="text-tabs",Input!$K195="有"),"&lt;br&gt;","")</f>
        <v/>
      </c>
      <c r="AW195" s="36" t="str">
        <f>IF(AND(Input!$I195="text-tabs",Input!$K195="有"),IF(Input!$M195=1,svg_data!$A$1,IF(Input!$M195=2,svg_data!$A$2)),"")</f>
        <v/>
      </c>
      <c r="AX195" s="36" t="str">
        <f>IF(AND(Input!$I195="text-tabs",Input!$K195="有"),Input!$G195,"")</f>
        <v/>
      </c>
      <c r="AY195" s="36" t="str">
        <f>IF(AND(Input!$I195="text-tabs",Input!$K195="有"),IF(Input!$M195=1,svg_data!$C$1,IF(Input!$M195=2,svg_data!$C$2)),"")</f>
        <v/>
      </c>
      <c r="AZ195" s="36" t="str">
        <f>IF(AND(Input!$I195="text-tabs",Input!$K195="有"),Input!$G195,"")</f>
        <v/>
      </c>
      <c r="BA195" s="36" t="str">
        <f>IF(AND(Input!$I195="text-tabs",Input!$K195="有"),IF(Input!$M195=1,svg_data!$E$1,IF(Input!$M195=2,svg_data!$E$2)),"")</f>
        <v/>
      </c>
      <c r="BB195" s="36" t="str">
        <f>IF(AND(Input!$I195="text-tabs",Input!$K195="有"),Input!$G195,"")</f>
        <v/>
      </c>
      <c r="BC195" s="36" t="str">
        <f>IF(AND(Input!$I195="text-tabs",Input!$K195="有"),IF(Input!$M195=1,svg_data!$G$1,IF(Input!$M195=2,svg_data!$G$2)),"")</f>
        <v/>
      </c>
      <c r="BD195" s="36" t="str">
        <f>IF(AND(Input!$I195="text-tabs",Input!$K195="有"),Input!$G195,"")</f>
        <v/>
      </c>
      <c r="BE195" s="36" t="str">
        <f>IF(AND(Input!$I195="text-tabs",Input!$K195="有"),IF(Input!$M195=1,svg_data!$I$1,IF(Input!$M195=2,svg_data!$I$2)),"")</f>
        <v/>
      </c>
      <c r="BF195" s="36" t="str">
        <f>IF(AND(Input!$I195="text-tabs",Input!$K195="有"),Input!$G195,"")</f>
        <v/>
      </c>
      <c r="BG195" s="36" t="str">
        <f>IF(AND(Input!$I195="text-tabs",Input!$K195="有"),IF(Input!$M195=1,svg_data!$K$1,IF(Input!$M195=2,svg_data!$K$2)),"")</f>
        <v/>
      </c>
      <c r="BH195" s="36" t="str">
        <f>IF(AND(Input!$I195="text-tabs",Input!$K195="有"),Input!$G195,"")</f>
        <v/>
      </c>
      <c r="BI195" s="36" t="str">
        <f>IF(AND(Input!$I195="text-tabs",Input!$K195="有"),IF(Input!$M195=1,svg_data!$M$1,IF(Input!$M195=2,svg_data!$M$2)),"")</f>
        <v/>
      </c>
      <c r="BJ195" s="36" t="str">
        <f>IF(AND(Input!$I195="text-tabs",Input!$K195="有"),Input!$G195,"")</f>
        <v/>
      </c>
      <c r="BK195" s="36" t="str">
        <f>IF(AND(Input!$I195="text-tabs",Input!$K195="有"),IF(Input!$M195=1,svg_data!$O$1,IF(Input!$M195=2,svg_data!$O$2)),"")</f>
        <v/>
      </c>
      <c r="BL195" s="36" t="str">
        <f>IF(AND(Input!$I195="text-tabs",Input!$K195="有"),Input!$G195,"")</f>
        <v/>
      </c>
      <c r="BM195" s="36" t="str">
        <f>IF(AND(Input!$I195="text-tabs",Input!$K195="有"),IF(Input!$M195=1,svg_data!$Q$1,IF(Input!$M195=2,svg_data!$Q$2)),"")</f>
        <v/>
      </c>
      <c r="BN195" s="36" t="str">
        <f>IF(AND(Input!$I195="text-tabs",Input!$K195="有"),Input!$G195,"")</f>
        <v/>
      </c>
      <c r="BO195" s="36" t="str">
        <f>IF(AND(Input!$I195="text-tabs",Input!$K195="有"),IF(Input!$M195=1,svg_data!$S$1,IF(Input!$M195=2,svg_data!$S$2)),"")</f>
        <v/>
      </c>
      <c r="BP195" s="36" t="str">
        <f>IF(AND(Input!$I195="text-tabs",Input!$K195="有"),Input!$G195,"")</f>
        <v/>
      </c>
      <c r="BQ195" s="36" t="str">
        <f>IF(AND(Input!$I195="text-tabs",Input!$K195="有"),IF(Input!$M195=1,svg_data!$U$1,IF(Input!$M195=2,svg_data!$U$2)),"")</f>
        <v/>
      </c>
      <c r="BR195" s="36" t="str">
        <f>IF(AND(Input!$I195="text-tabs",Input!$K195="有"),Input!$G195,"")</f>
        <v/>
      </c>
      <c r="BS195" s="36" t="str">
        <f>IF(AND(Input!$I195="text-tabs",Input!$K195="有"),IF(Input!$M195=1,svg_data!$W$1,IF(Input!$M195=2,svg_data!$W$2)),"")</f>
        <v/>
      </c>
      <c r="BT195" s="36" t="str">
        <f>IF(AND(Input!$I195="text-tabs",Input!$K195="有"),Input!$G195,"")</f>
        <v/>
      </c>
      <c r="BU195" s="36" t="str">
        <f>IF(AND(Input!$I195="text-tabs",Input!$K195="有"),IF(Input!$M195=1,svg_data!$Y$1,IF(Input!$M195=2,svg_data!$Y$2)),"")</f>
        <v/>
      </c>
      <c r="BV195" s="36" t="str">
        <f>IF(AND(Input!$I195="text-tabs",Input!$K195="有"),Input!$G195,"")</f>
        <v/>
      </c>
      <c r="BW195" s="36" t="str">
        <f>IF(AND(Input!$I195="text-tabs",Input!$K195="有"),IF(Input!$M195=1,svg_data!$AA$1,IF(Input!$M195=2,svg_data!$AA$2)),"")</f>
        <v/>
      </c>
      <c r="BX195" s="36" t="str">
        <f>IF(AND(Input!$I195="text-tabs",Input!$K195="有"),Input!$G195,"")</f>
        <v/>
      </c>
      <c r="BY195" s="36" t="str">
        <f>IF(AND(Input!$I195="text-tabs",Input!$K195="有"),IF(Input!$M195=1,svg_data!$AC$1,IF(Input!$M195=2,svg_data!$AC$2)),"")</f>
        <v/>
      </c>
      <c r="BZ195" s="36" t="str">
        <f>IF(AND(Input!$I195="text-tabs",Input!$K195="有"),Input!$G195,"")</f>
        <v/>
      </c>
      <c r="CA195" s="36" t="str">
        <f>IF(AND(Input!$I195="text-tabs",Input!$K195="有"),IF(Input!$M195=1,svg_data!$AE$1,IF(Input!$M195=2,svg_data!$AE$2)),"")</f>
        <v/>
      </c>
      <c r="CB195" s="36" t="str">
        <f>IF(AND(Input!$I195="text-tabs",Input!$K195="有"),Input!$G195,"")</f>
        <v/>
      </c>
      <c r="CC195" s="36" t="str">
        <f>IF(AND(Input!$I195="text-tabs",Input!$K195="有"),IF(Input!$M195=1,svg_data!$AG$1,IF(Input!$M195=2,svg_data!$AG$2)),"")</f>
        <v/>
      </c>
      <c r="CD195" s="36" t="str">
        <f>IF(AND(Input!$I195="text-tabs",Input!$K195="有"),Input!$G195,"")</f>
        <v/>
      </c>
      <c r="CE195" s="36" t="str">
        <f>IF(AND(Input!$I195="text-tabs",Input!$K195="有"),IF(Input!$M195=1,svg_data!$AI$1,IF(Input!$M195=2,svg_data!$AI$2)),"")</f>
        <v/>
      </c>
      <c r="CF195" s="36" t="str">
        <f>IF(AND(Input!$I195="text-tabs",Input!$K195="有"),Input!$G195,"")</f>
        <v/>
      </c>
      <c r="CG195" s="36" t="str">
        <f>IF(AND(Input!$I195="text-tabs",Input!$K195="有"),IF(Input!$M195=1,svg_data!$AK$1,IF(Input!$M195=2,svg_data!$AK$2)),"")</f>
        <v/>
      </c>
      <c r="CH195" s="36" t="str">
        <f>IF(AND(Input!$I195="text-tabs",Input!$K195="有"),Input!$G195,"")</f>
        <v/>
      </c>
      <c r="CI195" s="36" t="str">
        <f>IF(AND(Input!$I195="text-tabs",Input!$K195="有"),IF(Input!$M195=1,svg_data!$AM$1,IF(Input!$M195=2,svg_data!$AM$2)),"")</f>
        <v/>
      </c>
      <c r="CJ195" s="36" t="str">
        <f>IF(AND(Input!$I195="text-tabs",Input!$K195="有"),Input!$G195,"")</f>
        <v/>
      </c>
      <c r="CK195" s="36" t="str">
        <f>IF(AND(Input!$I195="text-tabs",Input!$K195="有"),IF(Input!$M195=1,svg_data!$AO$1,IF(Input!$M195=2,svg_data!$AO$2)),"")</f>
        <v/>
      </c>
      <c r="CL195" s="36" t="str">
        <f>IF(AND(Input!$I195="text-tabs",Input!$K195="有"),Input!$G195,"")</f>
        <v/>
      </c>
      <c r="CM195" s="36" t="str">
        <f>IF(AND(Input!$I195="text-tabs",Input!$K195="有"),IF(Input!$M195=1,svg_data!$AQ$1,IF(Input!$M195=2,svg_data!$AQ$2)),"")</f>
        <v/>
      </c>
      <c r="CN195" s="36" t="str">
        <f>IF(AND(Input!$I195="text-tabs",Input!$K195="有"),Input!$G195,"")</f>
        <v/>
      </c>
      <c r="CO195" s="36" t="str">
        <f>IF(AND(Input!$I195="text-tabs",Input!$K195="有"),IF(Input!$M195=1,svg_data!$AS$1,IF(Input!$M195=2,svg_data!$AS$2)),"")</f>
        <v/>
      </c>
      <c r="CP195" s="36" t="str">
        <f>IF(AND(Input!$I195="text-tabs",Input!$K195="有"),Input!$G195,"")</f>
        <v/>
      </c>
      <c r="CQ195" s="36" t="str">
        <f>IF(AND(Input!$I195="text-tabs",Input!$K195="有"),IF(Input!$M195=1,svg_data!$AU$1,IF(Input!$M195=2,svg_data!$AU$2)),"")</f>
        <v/>
      </c>
      <c r="CR195" s="36" t="str">
        <f>IF(AND(Input!$I195="text-tabs",Input!$K195="有"),Input!$G195,"")</f>
        <v/>
      </c>
      <c r="CS195" s="36" t="str">
        <f>IF(AND(Input!$I195="text-tabs",Input!$K195="有"),IF(Input!$M195=1,svg_data!$AW$1,IF(Input!$M195=2,svg_data!$AW$2)),"")</f>
        <v/>
      </c>
      <c r="CT195" s="36" t="str">
        <f>IF(AND(Input!$I195="text-tabs",Input!$K195="有"),Input!$G195,"")</f>
        <v/>
      </c>
      <c r="CU195" s="36" t="str">
        <f>IF(AND(Input!$I195="text-tabs",Input!$K195="有"),IF(Input!$M195=1,svg_data!$AY$1,IF(Input!$M195=2,svg_data!$AY$2)),"")</f>
        <v/>
      </c>
      <c r="CV195" s="36" t="str">
        <f>IF(AND(Input!$I195="text-tabs",Input!$K195="有"),Input!$G195,"")</f>
        <v/>
      </c>
      <c r="CW195" s="36" t="str">
        <f>IF(AND(Input!$I195="text-tabs",Input!$K195="有"),IF(Input!$M195=1,svg_data!$BA$1,IF(Input!$M195=2,svg_data!$BA$2)),"")</f>
        <v/>
      </c>
      <c r="CX195" s="36" t="str">
        <f>IF(AND(Input!$I195="text-tabs",Input!$K195="有"),Input!$G195,"")</f>
        <v/>
      </c>
      <c r="CY195" s="36" t="str">
        <f>IF(AND(Input!$I195="text-tabs",Input!$K195="有"),IF(Input!$M195=1,svg_data!$BC$1,IF(Input!$M195=2,svg_data!$BC$2)),"")</f>
        <v/>
      </c>
      <c r="CZ195" s="36" t="str">
        <f>IF(AND(Input!$I195="text-tabs",Input!$K195="有"),Input!$G195,"")</f>
        <v/>
      </c>
      <c r="DA195" s="36" t="str">
        <f>IF(AND(Input!$I195="text-tabs",Input!$K195="有"),IF(Input!$M195=1,svg_data!$BE$1,IF(Input!$M195=2,svg_data!$BE$2)),"")</f>
        <v/>
      </c>
      <c r="DB195" s="36" t="str">
        <f>IF(AND(Input!$I195="text-tabs",Input!$K195="有"),Input!$G195,"")</f>
        <v/>
      </c>
      <c r="DC195" s="36" t="str">
        <f>IF(AND(Input!$I195="text-tabs",Input!$K195="有"),IF(Input!$M195=1,svg_data!$BG$1,IF(Input!$M195=2,svg_data!$BG$2)),"")</f>
        <v/>
      </c>
      <c r="DD195" s="36" t="str">
        <f>IF(AND(Input!$I195="text-tabs",Input!$K195="有"),Input!$G195,"")</f>
        <v/>
      </c>
      <c r="DE195" s="36" t="str">
        <f>IF(AND(Input!$I195="text-tabs",Input!$K195="有"),IF(Input!$M195=1,svg_data!$BI$1,IF(Input!$M195=2,svg_data!$BI$2)),"")</f>
        <v/>
      </c>
      <c r="DF195" s="36" t="str">
        <f>IF(AND(Input!$I195="text-tabs",Input!$K195="有"),Input!$G195,"")</f>
        <v/>
      </c>
      <c r="DG195" s="36" t="str">
        <f>IF(AND(Input!$I195="text-tabs",Input!$K195="有"),IF(Input!$M195=1,svg_data!$BK$1,IF(Input!$M195=2,svg_data!$BK$2)),"")</f>
        <v/>
      </c>
      <c r="DH195" s="36" t="str">
        <f>IF(AND(Input!$I195="text-tabs",Input!$K195="有"),Input!$G195,"")</f>
        <v/>
      </c>
      <c r="DI195" s="36" t="str">
        <f>IF(AND(Input!$I195="text-tabs",Input!$K195="有"),IF(Input!$M195=1,svg_data!$BM$1,IF(Input!$M195=2,svg_data!$BM$2)),"")</f>
        <v/>
      </c>
      <c r="DJ195" s="36" t="str">
        <f>IF(AND(Input!$I195="text-tabs",Input!$K195="有"),svg_data!$BN$1,"")</f>
        <v/>
      </c>
      <c r="DK195" s="36" t="str">
        <f>IF(AND(Input!$I195="text-tabs",Input!$K195="有"),Input!$G195,"")</f>
        <v/>
      </c>
      <c r="DL195" s="36" t="str">
        <f>IF(AND(Input!$I195="text-tabs",Input!$K195="有"),svg_data!$BP$1,"")</f>
        <v/>
      </c>
      <c r="DM195" s="36" t="str">
        <f>IF(AND(Input!$I195="text-tabs",Input!$K195="有"),svg_data!$BQ$1,"")</f>
        <v/>
      </c>
      <c r="DN195" s="36" t="str">
        <f>IF(AND(Input!$I195="text-tabs",Input!$K195="有"),Input!$G195,"")</f>
        <v/>
      </c>
      <c r="DO195" s="36" t="str">
        <f>IF(AND(Input!$I195="text-tabs",Input!$K195="有"),svg_data!$BS$1,"")</f>
        <v/>
      </c>
      <c r="DP195" s="36" t="str">
        <f>IF(AND(Input!$I195="text-tabs",Input!$K195="有"),Input!$G195,"")</f>
        <v/>
      </c>
      <c r="DQ195" s="36" t="str">
        <f>IF(AND(Input!$I195="text-tabs",Input!$K195="有"),svg_data!$BU$1,"")</f>
        <v/>
      </c>
      <c r="DR195" s="36" t="str">
        <f>IF(AND(Input!$I195="text-tabs",Input!$K195="有"),Input!$G195,"")</f>
        <v/>
      </c>
      <c r="DS195" s="36" t="str">
        <f>IF(AND(Input!$I195="text-tabs",Input!$K195="有"),IF(Input!$M195=1,svg_data!$BW$1,IF(Input!$M195=2,svg_data!$BW$2)),"")</f>
        <v/>
      </c>
      <c r="DT195" s="36" t="str">
        <f>IF(AND(Input!$I195="text-tabs",Input!$K195="有"),IF(Input!$M195=1,svg_data!$BY$1,IF(Input!$M195=2,"")),"")</f>
        <v/>
      </c>
      <c r="DU195" s="36" t="str">
        <f>IF(AND(Input!$I195="text-tabs",Input!$K195="有"),IF(Input!$M195=1,Input!$G195,IF(Input!$M195=2,"")),"")</f>
        <v/>
      </c>
      <c r="DV195" s="42" t="str">
        <f>IF(AND(Input!$I195="text-tabs",Input!$K195="有"),IF(Input!$M195=1,svg_data!$CA$1,IF(Input!$M195=2,svg_data!$CA$2)),"")</f>
        <v/>
      </c>
      <c r="DW195" s="36" t="str">
        <f>IF(AND(Input!$I195="text-tabs",Input!$K195="有"),IF(Input!$M195=1,svg_data!$CB$1,IF(Input!$M195=2,svg_data!$CB$2)),"")</f>
        <v/>
      </c>
      <c r="DX195" s="36" t="str">
        <f>IF(AND(Input!$I195="text-tabs",Input!$K195="有"),Input!$G195,"")</f>
        <v/>
      </c>
      <c r="DY195" s="36" t="str">
        <f>IF(AND(Input!$I195="text-tabs",Input!$K195="有"),IF(Input!$M195=1,svg_data!$CD$1,IF(Input!$M195=2,svg_data!$CD$2)),"")</f>
        <v/>
      </c>
      <c r="DZ195" s="36" t="str">
        <f>IF(AND(Input!$I195="text-tabs",Input!$K195="有"),Input!$G195,"")</f>
        <v/>
      </c>
      <c r="EA195" s="36" t="str">
        <f>IF(AND(Input!$I195="text-tabs",Input!$K195="有"),IF(Input!$M195=1,svg_data!$CF$1,IF(Input!$M195=2,svg_data!$CF$2)),"")</f>
        <v/>
      </c>
      <c r="EB195" s="36" t="str">
        <f>IF(AND(Input!$I195="text-tabs",Input!$K195="有"),Input!$G195,"")</f>
        <v/>
      </c>
      <c r="EC195" s="36" t="str">
        <f>IF(AND(Input!$I195="text-tabs",Input!$K195="有"),IF(Input!$M195=1,svg_data!$CH$1,IF(Input!$M195=2,svg_data!$CH$2)),"")</f>
        <v/>
      </c>
      <c r="ED195" s="36" t="str">
        <f>IF(AND(Input!$I195="text-tabs",Input!$K195="有"),Input!$G195,"")</f>
        <v/>
      </c>
      <c r="EE195" s="36" t="str">
        <f>IF(AND(Input!$I195="text-tabs",Input!$K195="有"),IF(Input!$M195=1,svg_data!$CJ$1,IF(Input!$M195=2,svg_data!$CJ$2)),"")</f>
        <v/>
      </c>
      <c r="EF195" s="36" t="str">
        <f>IF(AND(Input!$I195="text-tabs",Input!$K195="有"),Input!$G195,"")</f>
        <v/>
      </c>
      <c r="EG195" s="36" t="str">
        <f>IF(AND(Input!$I195="text-tabs",Input!$K195="有"),IF(Input!$M195=1,svg_data!$CL$1,IF(Input!$M195=2,svg_data!$CL$2)),"")</f>
        <v/>
      </c>
      <c r="EH195" s="36" t="str">
        <f>IF(AND(Input!$I195="text-tabs",Input!$K195="有"),Input!$G195,"")</f>
        <v/>
      </c>
      <c r="EI195" s="36" t="str">
        <f>IF(AND(Input!$I195="text-tabs",Input!$K195="有"),IF(Input!$M195=1,svg_data!$CN$1,IF(Input!$M195=2,svg_data!$CN$2)),"")</f>
        <v/>
      </c>
      <c r="EJ195" s="36" t="str">
        <f>IF(AND(Input!$I195="text-tabs",Input!$K195="有"),Input!$G195,"")</f>
        <v/>
      </c>
      <c r="EK195" s="36" t="str">
        <f>IF(AND(Input!$I195="text-tabs",Input!$K195="有"),IF(Input!$M195=1,svg_data!$CP$1,IF(Input!$M195=2,svg_data!$CP$2)),"")</f>
        <v/>
      </c>
      <c r="EL195" s="36" t="str">
        <f>IF(AND(Input!$I195="text-tabs",Input!$K195="有"),Input!$G195,"")</f>
        <v/>
      </c>
      <c r="EM195" s="36" t="str">
        <f>IF(AND(Input!$I195="text-tabs",Input!$K195="有"),IF(Input!$M195=1,svg_data!$CR$1,IF(Input!$M195=2,svg_data!$CR$2)),"")</f>
        <v/>
      </c>
      <c r="EN195" s="36" t="str">
        <f>IF(AND(Input!$I195="text-tabs",Input!$K195="有"),Input!$G195,"")</f>
        <v/>
      </c>
      <c r="EO195" s="36" t="str">
        <f>IF(AND(Input!$I195="text-tabs",Input!$K195="有"),IF(Input!$M195=1,svg_data!$CT$1,IF(Input!$M195=2,svg_data!$CT$2)),"")</f>
        <v/>
      </c>
      <c r="EP195" s="36" t="str">
        <f>IF(AND(Input!$I195="text-tabs",Input!$K195="有"),Input!$G195,"")</f>
        <v/>
      </c>
      <c r="EQ195" s="36" t="str">
        <f>IF(AND(Input!$I195="text-tabs",Input!$K195="有"),IF(Input!$M195=1,svg_data!$CV$1,IF(Input!$M195=2,svg_data!$CV$2)),"")</f>
        <v/>
      </c>
      <c r="ER195" s="36" t="str">
        <f>IF(AND(Input!$I195="text-tabs",Input!$K195="有"),Input!$G195,"")</f>
        <v/>
      </c>
      <c r="ES195" s="36" t="str">
        <f>IF(AND(Input!$I195="text-tabs",Input!$K195="有"),IF(Input!$M195=1,svg_data!$CX$1,IF(Input!$M195=2,svg_data!$CX$2)),"")</f>
        <v/>
      </c>
      <c r="ET195" s="36" t="str">
        <f>IF(AND(Input!$I195="text-tabs",Input!$K195="有"),Input!$G195,"")</f>
        <v/>
      </c>
      <c r="EU195" s="36" t="str">
        <f>IF(AND(Input!$I195="text-tabs",Input!$K195="有"),IF(Input!$M195=1,svg_data!$CZ$1,IF(Input!$M195=2,svg_data!$CZ$2)),"")</f>
        <v/>
      </c>
      <c r="EV195" s="36" t="str">
        <f>IF(AND(Input!$I195="text-tabs",Input!$K195="有"),Input!$G195,"")</f>
        <v/>
      </c>
      <c r="EW195" s="36" t="str">
        <f>IF(AND(Input!$I195="text-tabs",Input!$K195="有"),IF(Input!$M195=1,svg_data!$DB$1,IF(Input!$M195=2,svg_data!$DB$2)),"")</f>
        <v/>
      </c>
      <c r="EX195" s="36" t="str">
        <f>IF(AND(Input!$I195="text-tabs",Input!$K195="有"),Input!$G195,"")</f>
        <v/>
      </c>
      <c r="EY195" s="36" t="str">
        <f>IF(AND(Input!$I195="text-tabs",Input!$K195="有"),IF(Input!$M195=1,svg_data!$DD$1,IF(Input!$M195=2,svg_data!$DD$2)),"")</f>
        <v/>
      </c>
      <c r="EZ195" s="36" t="str">
        <f>IF(AND(Input!$I195="text-tabs",Input!$K195="有"),Input!$G195,"")</f>
        <v/>
      </c>
      <c r="FA195" s="36" t="str">
        <f>IF(AND(Input!$I195="text-tabs",Input!$K195="有"),IF(Input!$M195=1,svg_data!$DF$1,IF(Input!$M195=2,svg_data!$DF$2)),"")</f>
        <v/>
      </c>
      <c r="FB195" s="36" t="str">
        <f>IF(AND(Input!$I195="text-tabs",Input!$K195="有"),Input!$G195,"")</f>
        <v/>
      </c>
      <c r="FC195" s="36" t="str">
        <f>IF(AND(Input!$I195="text-tabs",Input!$K195="有"),IF(Input!$M195=1,svg_data!$DH$1,IF(Input!$M195=2,svg_data!$DH$2)),"")</f>
        <v/>
      </c>
      <c r="FD195" s="36" t="str">
        <f>IF(AND(Input!$I195="text-tabs",Input!$K195="有"),Input!$G195,"")</f>
        <v/>
      </c>
      <c r="FE195" s="36" t="str">
        <f>IF(AND(Input!$I195="text-tabs",Input!$K195="有"),IF(Input!$M195=1,svg_data!$DJ$1,IF(Input!$M195=2,svg_data!$DJ$2)),"")</f>
        <v/>
      </c>
      <c r="FF195" s="36" t="str">
        <f>IF(AND(Input!$I195="text-tabs",Input!$K195="有"),Input!$G195,"")</f>
        <v/>
      </c>
      <c r="FG195" s="36" t="str">
        <f>IF(AND(Input!$I195="text-tabs",Input!$K195="有"),IF(Input!$M195=1,svg_data!$DL$1,IF(Input!$M195=2,svg_data!$DL$2)),"")</f>
        <v/>
      </c>
      <c r="FH195" s="36" t="str">
        <f>IF(AND(Input!$I195="text-tabs",Input!$K195="有"),Input!$G195,"")</f>
        <v/>
      </c>
      <c r="FI195" s="36" t="str">
        <f>IF(AND(Input!$I195="text-tabs",Input!$K195="有"),IF(Input!$M195=1,svg_data!$DN$1,IF(Input!$M195=2,svg_data!$DN$2)),"")</f>
        <v/>
      </c>
      <c r="FJ195" s="36" t="str">
        <f>IF(AND(Input!$I195="text-tabs",Input!$K195="有"),Input!$G195,"")</f>
        <v/>
      </c>
      <c r="FK195" s="36" t="str">
        <f>IF(AND(Input!$I195="text-tabs",Input!$K195="有"),IF(Input!$M195=1,svg_data!$DP$1,IF(Input!$M195=2,svg_data!$DP$2)),"")</f>
        <v/>
      </c>
      <c r="FL195" s="36" t="str">
        <f>IF(AND(Input!$I195="text-tabs",Input!$K195="有"),Input!$G195,"")</f>
        <v/>
      </c>
      <c r="FM195" s="36" t="str">
        <f>IF(AND(Input!$I195="text-tabs",Input!$K195="有"),IF(Input!$M195=1,svg_data!$DR$1,IF(Input!$M195=2,svg_data!$DR$2)),"")</f>
        <v/>
      </c>
      <c r="FN195" s="36" t="str">
        <f>IF(AND(Input!$I195="text-tabs",Input!$K195="有"),Input!$G195,"")</f>
        <v/>
      </c>
      <c r="FO195" s="36" t="str">
        <f>IF(AND(Input!$I195="text-tabs",Input!$K195="有"),IF(Input!$M195=1,svg_data!$DT$1,IF(Input!$M195=2,svg_data!$DT$2)),"")</f>
        <v/>
      </c>
      <c r="FP195" s="36" t="str">
        <f>IF(AND(Input!$I195="text-tabs",Input!$K195="有"),Input!$G195,"")</f>
        <v/>
      </c>
      <c r="FQ195" s="36" t="str">
        <f>IF(AND(Input!$I195="text-tabs",Input!$K195="有"),IF(Input!$M195=1,svg_data!$DV$1,IF(Input!$M195=2,svg_data!$DV$2)),"")</f>
        <v/>
      </c>
      <c r="FR195" s="36" t="str">
        <f>IF(AND(Input!$I195="text-tabs",Input!$K195="有"),Input!$G195,"")</f>
        <v/>
      </c>
      <c r="FS195" s="36" t="str">
        <f>IF(AND(Input!$I195="text-tabs",Input!$K195="有"),IF(Input!$M195=1,svg_data!$DX$1,IF(Input!$M195=2,svg_data!$DX$2)),"")</f>
        <v/>
      </c>
      <c r="FT195" s="36" t="str">
        <f>IF(AND(Input!$I195="text-tabs",Input!$K195="有"),Input!$G195,"")</f>
        <v/>
      </c>
      <c r="FU195" s="36" t="str">
        <f>IF(AND(Input!$I195="text-tabs",Input!$K195="有"),IF(Input!$M195=1,svg_data!$DZ$1,IF(Input!$M195=2,svg_data!$DZ$2)),"")</f>
        <v/>
      </c>
      <c r="FV195" s="36" t="str">
        <f>IF(AND(Input!$I195="text-tabs",Input!$K195="有"),Input!$G195,"")</f>
        <v/>
      </c>
      <c r="FW195" s="36" t="str">
        <f>IF(AND(Input!$I195="text-tabs",Input!$K195="有"),IF(Input!$M195=1,svg_data!$EB$1,IF(Input!$M195=2,svg_data!$EB$2)),"")</f>
        <v/>
      </c>
      <c r="FX195" s="36" t="str">
        <f>IF(AND(Input!$I195="text-tabs",Input!$K195="有"),Input!$G195,"")</f>
        <v/>
      </c>
      <c r="FY195" s="36" t="str">
        <f>IF(AND(Input!$I195="text-tabs",Input!$K195="有"),IF(Input!$M195=1,svg_data!$ED$1,IF(Input!$M195=2,svg_data!$ED$2)),"")</f>
        <v/>
      </c>
      <c r="FZ195" s="36" t="str">
        <f>IF(AND(Input!$I195="text-tabs",Input!$K195="有"),Input!$G195,"")</f>
        <v/>
      </c>
      <c r="GA195" s="36" t="str">
        <f>IF(AND(Input!$I195="text-tabs",Input!$K195="有"),IF(Input!$M195=1,svg_data!$EF$1,IF(Input!$M195=2,svg_data!$EF$2)),"")</f>
        <v/>
      </c>
      <c r="GB195" s="36" t="str">
        <f>IF(AND(Input!$I195="text-tabs",Input!$K195="有"),Input!$G195,"")</f>
        <v/>
      </c>
      <c r="GC195" s="36" t="str">
        <f>IF(AND(Input!$I195="text-tabs",Input!$K195="有"),IF(Input!$M195=1,svg_data!$EH$1,IF(Input!$M195=2,svg_data!$EH$2)),"")</f>
        <v/>
      </c>
      <c r="GD195" s="36" t="str">
        <f>IF(AND(Input!$I195="text-tabs",Input!$K195="有"),Input!$G195,"")</f>
        <v/>
      </c>
      <c r="GE195" s="36" t="str">
        <f>IF(AND(Input!$I195="text-tabs",Input!$K195="有"),IF(Input!$M195=1,svg_data!$EJ$1,IF(Input!$M195=2,svg_data!$EJ$2)),"")</f>
        <v/>
      </c>
      <c r="GF195" s="36" t="str">
        <f>IF(AND(Input!$I195="text-tabs",Input!$K195="有"),Input!$G195,"")</f>
        <v/>
      </c>
      <c r="GG195" s="36" t="str">
        <f>IF(AND(Input!$I195="text-tabs",Input!$K195="有"),IF(Input!$M195=1,svg_data!$EL$1,IF(Input!$M195=2,svg_data!$EL$2)),"")</f>
        <v/>
      </c>
      <c r="GH195" s="36" t="str">
        <f>IF(AND(Input!$I195="text-tabs",Input!$K195="有"),Input!$G195,"")</f>
        <v/>
      </c>
      <c r="GI195" s="36" t="str">
        <f>IF(AND(Input!$I195="text-tabs",Input!$K195="有"),IF(Input!$M195=1,svg_data!$EN$1,IF(Input!$M195=2,svg_data!$EN$2)),"")</f>
        <v/>
      </c>
      <c r="GJ195" s="36" t="str">
        <f>IF(AND(Input!$I195="text-tabs",Input!$K195="有"),Input!$G195,"")</f>
        <v/>
      </c>
      <c r="GK195" s="36" t="str">
        <f>IF(AND(Input!$I195="text-tabs",Input!$K195="有"),IF(Input!$M195=1,svg_data!$EP$1,IF(Input!$M195=2,svg_data!$EP$2)),"")</f>
        <v/>
      </c>
      <c r="GL195" s="36" t="str">
        <f>IF(AND(Input!$I195="text-tabs",Input!$K195="有"),Input!$G195,"")</f>
        <v/>
      </c>
      <c r="GM195" s="36" t="str">
        <f>IF(AND(Input!$I195="text-tabs",Input!$K195="有"),svg_data!$ER$1,"")</f>
        <v/>
      </c>
      <c r="GN195" s="36" t="str">
        <f>IF(AND(Input!$I195="text-tabs",Input!$K195="有"),Input!$G195,"")</f>
        <v/>
      </c>
      <c r="GO195" s="36" t="str">
        <f>IF(AND(Input!$I195="text-tabs",Input!$K195="有"),svg_data!$ET$1,"")</f>
        <v/>
      </c>
      <c r="GP195" s="36" t="str">
        <f>IF(AND(Input!$I195="text-tabs",Input!$K195="有"),Input!$G195,"")</f>
        <v/>
      </c>
      <c r="GQ195" s="36" t="str">
        <f>IF(AND(Input!$I195="text-tabs",Input!$K195="有"),svg_data!$EV$1,"")</f>
        <v/>
      </c>
      <c r="GR195" s="36" t="str">
        <f>IF(AND(Input!$I195="text-tabs",Input!$K195="有"),Input!$G195,"")</f>
        <v/>
      </c>
      <c r="GS195" s="36" t="str">
        <f>IF(AND(Input!$I195="text-tabs",Input!$K195="有"),svg_data!$EX$1,"")</f>
        <v/>
      </c>
      <c r="GT195" s="36" t="str">
        <f>IF(AND(Input!$I195="text-tabs",Input!$K195="有"),IF(Input!$O195="無","",svg_data!$EY$1),"")</f>
        <v/>
      </c>
      <c r="GU195" s="36" t="str">
        <f>IF(AND(Input!$I195="text-tabs",Input!$K195="有"),IF(Input!$O195="無","",Input!$G195),"")</f>
        <v/>
      </c>
      <c r="GV195" s="36" t="str">
        <f>IF(AND(Input!$I195="text-tabs",Input!$K195="有"),IF(Input!$O195="無","",Input!$O195),"")</f>
        <v/>
      </c>
      <c r="GW195" s="36" t="str">
        <f>IF(AND(Input!$I195="text-tabs",Input!$K195="有"),IF(Input!$O195="無","",svg_data!$FA$1),"")</f>
        <v/>
      </c>
      <c r="GX195" s="36" t="str">
        <f>IF(AND(Input!$I195="text-tabs",Input!$K195="有"),IF(Input!$O195="無","",Input!$P195),"")</f>
        <v/>
      </c>
      <c r="GY195" s="36" t="str">
        <f>IF(AND(Input!$I195="text-tabs",Input!$K195="有"),IF(Input!$O195="無","",svg_data!$FC$1),"")</f>
        <v/>
      </c>
      <c r="GZ195" s="36" t="str">
        <f>IF(AND(Input!$I195="text-tabs",Input!$K195="有"),svg_data!$FD$1,"")</f>
        <v/>
      </c>
      <c r="HA195" s="36" t="str">
        <f>IF(AND(Input!$I195="text-tabs",Input!$K195="有"),$HA$1,"")</f>
        <v/>
      </c>
      <c r="HB195" s="36" t="str">
        <f>IF(AND(Input!$I195="text-tabs",Input!$V195="有",Input!$W195&lt;&gt;""),$HB$1,"")</f>
        <v/>
      </c>
      <c r="HC195" s="36" t="str">
        <f>IF(AND(Input!$I195="text-tabs",Input!$V195="有",Input!$W195&lt;&gt;""),Input!$U195,"")</f>
        <v/>
      </c>
      <c r="HD195" s="36" t="str">
        <f>IF(AND(Input!$I195="text-tabs",Input!$V195="有",Input!$W195&lt;&gt;""),$HD$1,"")</f>
        <v/>
      </c>
      <c r="HE195" s="36" t="str">
        <f>IF(AND(Input!$I195="text-tabs",Input!$V195="有",Input!$W195&lt;&gt;""),$HE$1,"")</f>
        <v/>
      </c>
      <c r="HF195" s="36" t="str">
        <f>IF(AND(Input!$I195="text-tabs",Input!$V195="有",Input!$W195&lt;&gt;""),$HF$1,"")</f>
        <v/>
      </c>
      <c r="HG195" s="36" t="str">
        <f>IF(AND(Input!$I195="text-tabs",Input!$V195="有",Input!$W195&lt;&gt;""),Input!$X195,"")</f>
        <v/>
      </c>
      <c r="HH195" s="36" t="str">
        <f>IF(AND(Input!$I195="text-tabs",Input!$V195="有",Input!$W195&lt;&gt;""),$HH$1,"")</f>
        <v/>
      </c>
      <c r="HI195" s="36" t="str">
        <f>IF(AND(Input!$I195="text-tabs",Input!$V195="有",Input!$W195&lt;&gt;""),Input!$W195,"")</f>
        <v/>
      </c>
      <c r="HJ195" s="36" t="str">
        <f>IF(AND(Input!$I195="text-tabs",Input!$V195="有",Input!$W195&lt;&gt;""),$HJ$1,"")</f>
        <v/>
      </c>
      <c r="HK195" s="36" t="str">
        <f>IF(AND(Input!$I195="text-tabs",Input!$V195="有",Input!$Y195&lt;&gt;"無"),$HK$1,"")</f>
        <v/>
      </c>
      <c r="HL195" s="36" t="str">
        <f>IF(AND(Input!$I195="text-tabs",Input!$V195="有",Input!$Y195&lt;&gt;"無"),$HF$1,"")</f>
        <v/>
      </c>
      <c r="HM195" s="36" t="str">
        <f>IF(AND(Input!$I195="text-tabs",Input!$V195="有",Input!$Y195&lt;&gt;"無"),Input!$Z195,"")</f>
        <v/>
      </c>
      <c r="HN195" s="36" t="str">
        <f>IF(AND(Input!$I195="text-tabs",Input!$V195="有",Input!$Y195&lt;&gt;"無"),$HH$1,"")</f>
        <v/>
      </c>
      <c r="HO195" s="36" t="str">
        <f>IF(AND(Input!$I195="text-tabs",Input!$V195="有",Input!$Y195&lt;&gt;"無"),Input!$Y195,"")</f>
        <v/>
      </c>
      <c r="HP195" s="36" t="str">
        <f>IF(AND(Input!$I195="text-tabs",Input!$V195="有",Input!$Y195&lt;&gt;"無"),$HJ$1,"")</f>
        <v/>
      </c>
      <c r="HQ195" s="36" t="str">
        <f>IF(AND(Input!$I195="text-tabs",Input!$V195="有",Input!$AA195&lt;&gt;"無"),$HQ$1,"")</f>
        <v/>
      </c>
      <c r="HR195" s="36" t="str">
        <f>IF(AND(Input!$I195="text-tabs",Input!$V195="有",Input!$AA195&lt;&gt;"無"),$HR$1,"")</f>
        <v/>
      </c>
      <c r="HS195" s="36" t="str">
        <f>IF(AND(Input!$I195="text-tabs",Input!$V195="有",Input!$AA195&lt;&gt;"無"),Input!$AB195,"")</f>
        <v/>
      </c>
      <c r="HT195" s="36" t="str">
        <f>IF(AND(Input!$I195="text-tabs",Input!$V195="有",Input!$AA195&lt;&gt;"無"),$HT$1,"")</f>
        <v/>
      </c>
      <c r="HU195" s="36" t="str">
        <f>IF(AND(Input!$I195="text-tabs",Input!$V195="有",Input!$AA195&lt;&gt;"無"),Input!$AA195,"")</f>
        <v/>
      </c>
      <c r="HV195" s="36" t="str">
        <f>IF(AND(Input!$I195="text-tabs",Input!$V195="有",Input!$AA195&lt;&gt;"無"),$HV$1,"")</f>
        <v/>
      </c>
      <c r="HW195" s="36" t="str">
        <f>IF(AND(Input!$I195="text-tabs",Input!$V195="有",Input!$AC195&lt;&gt;"無"),$HW$1,"")</f>
        <v/>
      </c>
      <c r="HX195" s="36" t="str">
        <f>IF(AND(Input!$I195="text-tabs",Input!$V195="有",Input!$AC195&lt;&gt;"無"),$HX$1,"")</f>
        <v/>
      </c>
      <c r="HY195" s="36" t="str">
        <f>IF(AND(Input!$I195="text-tabs",Input!$V195="有",Input!$AC195&lt;&gt;"無"),Input!$AD195,"")</f>
        <v/>
      </c>
      <c r="HZ195" s="36" t="str">
        <f>IF(AND(Input!$I195="text-tabs",Input!$V195="有",Input!$AC195&lt;&gt;"無"),$HZ$1,"")</f>
        <v/>
      </c>
      <c r="IA195" s="36" t="str">
        <f>IF(AND(Input!$I195="text-tabs",Input!$V195="有",Input!$AC195&lt;&gt;"無"),Input!$AC195,"")</f>
        <v/>
      </c>
      <c r="IB195" s="36" t="str">
        <f>IF(AND(Input!$I195="text-tabs",Input!$V195="有",Input!$AC195&lt;&gt;"無"),$IB$1,"")</f>
        <v/>
      </c>
      <c r="IC195" s="36" t="str">
        <f>IF(AND(Input!$I195="text-tabs",Input!$V195="有",Input!$AE195&lt;&gt;"無"),$IC$1,"")</f>
        <v/>
      </c>
      <c r="ID195" s="36" t="str">
        <f>IF(AND(Input!$I195="text-tabs",Input!$V195="有",Input!$AE195&lt;&gt;"無"),$HF$1,"")</f>
        <v/>
      </c>
      <c r="IE195" s="36" t="str">
        <f>IF(AND(Input!$I195="text-tabs",Input!$V195="有",Input!$AE195&lt;&gt;"無"),Input!$AF195,"")</f>
        <v/>
      </c>
      <c r="IF195" s="36" t="str">
        <f>IF(AND(Input!$I195="text-tabs",Input!$V195="有",Input!$AE195&lt;&gt;"無"),$HH$1,"")</f>
        <v/>
      </c>
      <c r="IG195" s="36" t="str">
        <f>IF(AND(Input!$I195="text-tabs",Input!$V195="有",Input!$AE195&lt;&gt;"無"),Input!$AE195,"")</f>
        <v/>
      </c>
      <c r="IH195" s="36" t="str">
        <f>IF(AND(Input!$I195="text-tabs",Input!$V195="有",Input!$AE195&lt;&gt;"無"),$HJ$1,"")</f>
        <v/>
      </c>
      <c r="II195" s="36" t="str">
        <f>IF(AND(Input!$I195="text-tabs",Input!$V195="有"),$II$1,"")</f>
        <v/>
      </c>
      <c r="IJ195" s="36" t="str">
        <f>IF(AND(Input!$I195="text-tabs",Input!$AG195="有"),$IJ$1,"")</f>
        <v/>
      </c>
      <c r="IK195" s="36" t="str">
        <f>IF(AND(Input!$I195="text-tabs",Input!$AG195="有"),Input!$AH195,"")</f>
        <v/>
      </c>
      <c r="IL195" s="36" t="str">
        <f>IF(AND(Input!$I195="text-tabs",Input!$AG195="有"),$IL$1,"")</f>
        <v/>
      </c>
      <c r="IM195" s="36" t="str">
        <f>IF(AND(Input!$I195="text-tabs",Input!$AG195="有"),Input!$AI195,"")</f>
        <v/>
      </c>
      <c r="IN195" s="36" t="str">
        <f>IF(AND(Input!$I195="text-tabs",Input!$AG195="有"),$IN$1,"")</f>
        <v/>
      </c>
      <c r="IO195" s="36" t="str">
        <f>IF(Input!$I195="text-tabs",$IO$1,"")</f>
        <v/>
      </c>
      <c r="IP195" s="36" t="str">
        <f>IF(Input!$I195="event",$IP$1,"")</f>
        <v/>
      </c>
      <c r="IQ195" s="36" t="str">
        <f>IF(Input!$I195="event",Input!$R195,"")</f>
        <v/>
      </c>
      <c r="IR195" s="36" t="str">
        <f>IF(Input!$I195="event",$IR$1,"")</f>
        <v/>
      </c>
      <c r="IS195" s="36" t="str">
        <f>IF(Input!$I195="event",$IS$1,"")</f>
        <v/>
      </c>
      <c r="IT195" s="36" t="str">
        <f>IF(Input!$I195="event",Input!$Q195,"")</f>
        <v/>
      </c>
      <c r="IU195" s="36" t="str">
        <f>IF(Input!$I195="event",$IU$1,"")</f>
        <v/>
      </c>
      <c r="IV195" s="36" t="str">
        <f>IF(Input!$I195="image",$IV$1,"")</f>
        <v/>
      </c>
      <c r="IW195" s="36" t="str">
        <f>IF(Input!$I195="image",Input!$S195,"")</f>
        <v/>
      </c>
      <c r="IX195" s="36" t="str">
        <f>IF(Input!$I195="image",$IX$1,"")</f>
        <v/>
      </c>
      <c r="IY195" s="36" t="str">
        <f>IF(AND(Input!$I195="image",Input!$V195="無"),$IY$1,"")</f>
        <v/>
      </c>
      <c r="IZ195" s="36" t="str">
        <f>IF(AND(Input!$I195="image",Input!$V195="無"),Input!$B195,"")</f>
        <v/>
      </c>
      <c r="JA195" s="36" t="str">
        <f>IF(AND(Input!$I195="image",Input!$V195="無"),$JA$1,"")</f>
        <v/>
      </c>
      <c r="JB195" s="36" t="str">
        <f>IF(AND(Input!$I195="image",Input!$V195="有"),$JB$1,"")</f>
        <v/>
      </c>
      <c r="JC195" s="36" t="str">
        <f>IF(AND(Input!$I195="image",Input!$V195="有"),Input!$W195,"")</f>
        <v/>
      </c>
      <c r="JD195" s="36" t="str">
        <f>IF(AND(Input!$I195="image",Input!$V195="有"),$JD$1,"")</f>
        <v/>
      </c>
      <c r="JE195" s="36" t="str">
        <f>IF(AND(Input!$I195="image",Input!$V195="有"),Input!$X195,"")</f>
        <v/>
      </c>
      <c r="JF195" s="36" t="str">
        <f>IF(AND(Input!$I195="image",Input!$V195="有"),$JF$1,"")</f>
        <v/>
      </c>
      <c r="JG195" s="36" t="str">
        <f>IF(Input!$I195="embed",$JG$1,"")</f>
        <v/>
      </c>
      <c r="JH195" s="36" t="str">
        <f>IF(Input!$I195="embed",Input!$X195,"")</f>
        <v/>
      </c>
      <c r="JI195" s="36" t="str">
        <f>IF(Input!$I195="embed",$JI$1,"")</f>
        <v/>
      </c>
      <c r="JJ195" s="36" t="str">
        <f>IF(Input!$I195="embed",$JJ$1,"")</f>
        <v/>
      </c>
      <c r="JK195" s="36" t="str">
        <f>IF(Input!$I195="embed",Input!$R195,"")</f>
        <v/>
      </c>
      <c r="JL195" s="36" t="str">
        <f>IF(Input!$I195="embed",$JL$1,"")</f>
        <v/>
      </c>
      <c r="JM195" s="36" t="str">
        <f>IF(Input!$I195="table",Input!$AI195,"")</f>
        <v/>
      </c>
      <c r="JN195" s="36" t="str">
        <f>IF(Input!$I195="table",Input!$AJ195,"")</f>
        <v/>
      </c>
      <c r="JO195" s="36" t="s">
        <v>0</v>
      </c>
      <c r="JP195" s="36" t="str">
        <f t="shared" si="10"/>
        <v/>
      </c>
    </row>
    <row r="196" spans="1:276" s="36" customFormat="1">
      <c r="A196" s="39" t="str">
        <f t="shared" si="9"/>
        <v>"0":{"category":"未記入","class":"0","id":"0","titleShadow":"",}</v>
      </c>
      <c r="B196" s="36" t="s">
        <v>5</v>
      </c>
      <c r="C196" s="40">
        <f>Input!$G196</f>
        <v>0</v>
      </c>
      <c r="D196" s="36" t="s">
        <v>210</v>
      </c>
      <c r="E196" s="36" t="s">
        <v>23</v>
      </c>
      <c r="F196" s="36" t="str">
        <f>IF(Input!$C196&lt;&gt;"",Input!$C196,"未記入")</f>
        <v>未記入</v>
      </c>
      <c r="G196" s="36" t="s">
        <v>3</v>
      </c>
      <c r="H196" s="36" t="s">
        <v>1</v>
      </c>
      <c r="I196" s="36">
        <f>Input!$I196</f>
        <v>0</v>
      </c>
      <c r="J196" s="36" t="s">
        <v>3</v>
      </c>
      <c r="K196" s="36" t="s">
        <v>4</v>
      </c>
      <c r="L196" s="40">
        <f>Input!$G196</f>
        <v>0</v>
      </c>
      <c r="M196" s="36" t="s">
        <v>3</v>
      </c>
      <c r="N196" s="36" t="str">
        <f>IF(Input!$D196="有",$N$1,"")</f>
        <v/>
      </c>
      <c r="O196" s="36" t="str">
        <f>IF(Input!$D196="有",Input!$A196,"")</f>
        <v/>
      </c>
      <c r="P196" s="36" t="str">
        <f>IF(Input!$D196="有",$P$1,"")</f>
        <v/>
      </c>
      <c r="Q196" s="36" t="str">
        <f>IF(Input!$D196="有",$Q$1,"")</f>
        <v/>
      </c>
      <c r="R196" s="36" t="str">
        <f>IF(Input!$D196="有",LEFT(Input!$E196,1),"")</f>
        <v/>
      </c>
      <c r="S196" s="36" t="str">
        <f>IF(Input!$D196="有",$S$1,"")</f>
        <v/>
      </c>
      <c r="T196" s="36" t="str">
        <f>IF(Input!$D196="有",$T$1,"")</f>
        <v/>
      </c>
      <c r="U196" s="36" t="str">
        <f>IF(Input!$D196="有",Input!$F196,"")</f>
        <v/>
      </c>
      <c r="V196" s="36" t="str">
        <f>IF(Input!$D196="有",$V$1,"")</f>
        <v/>
      </c>
      <c r="W196" s="36" t="s">
        <v>205</v>
      </c>
      <c r="X196" s="36" t="str">
        <f>IF(Input!$H196="有","true",IF(Input!$H196="無","false",""))</f>
        <v/>
      </c>
      <c r="Y196" s="36" t="s">
        <v>3</v>
      </c>
      <c r="Z196" s="36" t="str">
        <f>IF(OR(Input!$I196="text-tabs",Input!$I196="text"),$Z$1,"")</f>
        <v/>
      </c>
      <c r="AA196" s="36" t="str">
        <f>IF(OR(Input!$I196="text-tabs",Input!$I196="text"),Input!$B196,"")</f>
        <v/>
      </c>
      <c r="AB196" s="36" t="str">
        <f>IF(OR(Input!$I196="text-tabs",Input!$I196="text"),$AB$1,"")</f>
        <v/>
      </c>
      <c r="AC196" s="36" t="str">
        <f>IF(AND(OR(Input!$I196="text-tabs",Input!$I196="text"),Input!$T196="無"),$AC$1,"")</f>
        <v/>
      </c>
      <c r="AD196" s="36" t="str">
        <f>IF(AND(OR(Input!$I196="text-tabs",Input!$I196="text"),Input!$T196="無"),Input!$S196,"")</f>
        <v/>
      </c>
      <c r="AE196" s="36" t="str">
        <f>IF(AND(OR(Input!$I196="text-tabs",Input!$I196="text"),Input!$T196="無"),$AE$1,"")</f>
        <v/>
      </c>
      <c r="AF196" s="36" t="str">
        <f>IF(AND(OR(Input!$I196="text-tabs",Input!$I196="text"),Input!$S196="無"),$AF$1,"")</f>
        <v/>
      </c>
      <c r="AG196" s="36" t="str">
        <f>IF(AND(OR(Input!$I196="text-tabs",Input!$I196="text"),Input!$S196="無"),Input!$T196,"")</f>
        <v/>
      </c>
      <c r="AH196" s="36" t="str">
        <f>IF(AND(OR(Input!$I196="text-tabs",Input!$I196="text"),Input!$S196="無"),$AH$1,"")</f>
        <v/>
      </c>
      <c r="AI196" s="36" t="str">
        <f>IF(Input!$I196="text",$AI$1,"")</f>
        <v/>
      </c>
      <c r="AJ196" s="36" t="str">
        <f>IF(Input!$I196="text",Input!$R196,"")</f>
        <v/>
      </c>
      <c r="AK196" s="36" t="str">
        <f>IF(Input!$I196="text",$AK$1,"")</f>
        <v/>
      </c>
      <c r="AL196" s="36" t="str">
        <f>IF(Input!$I196="text-tabs",$AL$1,"")</f>
        <v/>
      </c>
      <c r="AM196" s="36" t="str">
        <f>IF(Input!$I196="text-tabs",$AM$1,"")</f>
        <v/>
      </c>
      <c r="AN196" s="36" t="str">
        <f>IF(Input!$I196="text-tabs",Input!$J196,"")</f>
        <v/>
      </c>
      <c r="AO196" s="36" t="str">
        <f>IF(Input!$I196="text-tabs",$AO$1,"")</f>
        <v/>
      </c>
      <c r="AP196" s="36" t="str">
        <f>IF(Input!$I196="text-tabs",Input!$R196,"")</f>
        <v/>
      </c>
      <c r="AQ196" s="36" t="str">
        <f>IF(Input!$I196="text-tabs",$AQ$1,"")</f>
        <v/>
      </c>
      <c r="AR196" s="36" t="str">
        <f>IF(AND(Input!$I196="text-tabs",Input!$K196="有"),$AR$1,"")</f>
        <v/>
      </c>
      <c r="AS196" s="36" t="str">
        <f>IF(AND(Input!$I196="text-tabs",Input!$K196="有"),Input!$L196,"")</f>
        <v/>
      </c>
      <c r="AT196" s="36" t="str">
        <f>IF(AND(Input!$I196="text-tabs",Input!$K196="有"),$AT$1,"")</f>
        <v/>
      </c>
      <c r="AU196" s="36" t="str">
        <f>IF(AND(Input!$I196="text-tabs",Input!$K196="有"),Input!$N196,"")</f>
        <v/>
      </c>
      <c r="AV196" s="36" t="str">
        <f>IF(AND(Input!$I196="text-tabs",Input!$K196="有"),"&lt;br&gt;","")</f>
        <v/>
      </c>
      <c r="AW196" s="36" t="str">
        <f>IF(AND(Input!$I196="text-tabs",Input!$K196="有"),IF(Input!$M196=1,svg_data!$A$1,IF(Input!$M196=2,svg_data!$A$2)),"")</f>
        <v/>
      </c>
      <c r="AX196" s="36" t="str">
        <f>IF(AND(Input!$I196="text-tabs",Input!$K196="有"),Input!$G196,"")</f>
        <v/>
      </c>
      <c r="AY196" s="36" t="str">
        <f>IF(AND(Input!$I196="text-tabs",Input!$K196="有"),IF(Input!$M196=1,svg_data!$C$1,IF(Input!$M196=2,svg_data!$C$2)),"")</f>
        <v/>
      </c>
      <c r="AZ196" s="36" t="str">
        <f>IF(AND(Input!$I196="text-tabs",Input!$K196="有"),Input!$G196,"")</f>
        <v/>
      </c>
      <c r="BA196" s="36" t="str">
        <f>IF(AND(Input!$I196="text-tabs",Input!$K196="有"),IF(Input!$M196=1,svg_data!$E$1,IF(Input!$M196=2,svg_data!$E$2)),"")</f>
        <v/>
      </c>
      <c r="BB196" s="36" t="str">
        <f>IF(AND(Input!$I196="text-tabs",Input!$K196="有"),Input!$G196,"")</f>
        <v/>
      </c>
      <c r="BC196" s="36" t="str">
        <f>IF(AND(Input!$I196="text-tabs",Input!$K196="有"),IF(Input!$M196=1,svg_data!$G$1,IF(Input!$M196=2,svg_data!$G$2)),"")</f>
        <v/>
      </c>
      <c r="BD196" s="36" t="str">
        <f>IF(AND(Input!$I196="text-tabs",Input!$K196="有"),Input!$G196,"")</f>
        <v/>
      </c>
      <c r="BE196" s="36" t="str">
        <f>IF(AND(Input!$I196="text-tabs",Input!$K196="有"),IF(Input!$M196=1,svg_data!$I$1,IF(Input!$M196=2,svg_data!$I$2)),"")</f>
        <v/>
      </c>
      <c r="BF196" s="36" t="str">
        <f>IF(AND(Input!$I196="text-tabs",Input!$K196="有"),Input!$G196,"")</f>
        <v/>
      </c>
      <c r="BG196" s="36" t="str">
        <f>IF(AND(Input!$I196="text-tabs",Input!$K196="有"),IF(Input!$M196=1,svg_data!$K$1,IF(Input!$M196=2,svg_data!$K$2)),"")</f>
        <v/>
      </c>
      <c r="BH196" s="36" t="str">
        <f>IF(AND(Input!$I196="text-tabs",Input!$K196="有"),Input!$G196,"")</f>
        <v/>
      </c>
      <c r="BI196" s="36" t="str">
        <f>IF(AND(Input!$I196="text-tabs",Input!$K196="有"),IF(Input!$M196=1,svg_data!$M$1,IF(Input!$M196=2,svg_data!$M$2)),"")</f>
        <v/>
      </c>
      <c r="BJ196" s="36" t="str">
        <f>IF(AND(Input!$I196="text-tabs",Input!$K196="有"),Input!$G196,"")</f>
        <v/>
      </c>
      <c r="BK196" s="36" t="str">
        <f>IF(AND(Input!$I196="text-tabs",Input!$K196="有"),IF(Input!$M196=1,svg_data!$O$1,IF(Input!$M196=2,svg_data!$O$2)),"")</f>
        <v/>
      </c>
      <c r="BL196" s="36" t="str">
        <f>IF(AND(Input!$I196="text-tabs",Input!$K196="有"),Input!$G196,"")</f>
        <v/>
      </c>
      <c r="BM196" s="36" t="str">
        <f>IF(AND(Input!$I196="text-tabs",Input!$K196="有"),IF(Input!$M196=1,svg_data!$Q$1,IF(Input!$M196=2,svg_data!$Q$2)),"")</f>
        <v/>
      </c>
      <c r="BN196" s="36" t="str">
        <f>IF(AND(Input!$I196="text-tabs",Input!$K196="有"),Input!$G196,"")</f>
        <v/>
      </c>
      <c r="BO196" s="36" t="str">
        <f>IF(AND(Input!$I196="text-tabs",Input!$K196="有"),IF(Input!$M196=1,svg_data!$S$1,IF(Input!$M196=2,svg_data!$S$2)),"")</f>
        <v/>
      </c>
      <c r="BP196" s="36" t="str">
        <f>IF(AND(Input!$I196="text-tabs",Input!$K196="有"),Input!$G196,"")</f>
        <v/>
      </c>
      <c r="BQ196" s="36" t="str">
        <f>IF(AND(Input!$I196="text-tabs",Input!$K196="有"),IF(Input!$M196=1,svg_data!$U$1,IF(Input!$M196=2,svg_data!$U$2)),"")</f>
        <v/>
      </c>
      <c r="BR196" s="36" t="str">
        <f>IF(AND(Input!$I196="text-tabs",Input!$K196="有"),Input!$G196,"")</f>
        <v/>
      </c>
      <c r="BS196" s="36" t="str">
        <f>IF(AND(Input!$I196="text-tabs",Input!$K196="有"),IF(Input!$M196=1,svg_data!$W$1,IF(Input!$M196=2,svg_data!$W$2)),"")</f>
        <v/>
      </c>
      <c r="BT196" s="36" t="str">
        <f>IF(AND(Input!$I196="text-tabs",Input!$K196="有"),Input!$G196,"")</f>
        <v/>
      </c>
      <c r="BU196" s="36" t="str">
        <f>IF(AND(Input!$I196="text-tabs",Input!$K196="有"),IF(Input!$M196=1,svg_data!$Y$1,IF(Input!$M196=2,svg_data!$Y$2)),"")</f>
        <v/>
      </c>
      <c r="BV196" s="36" t="str">
        <f>IF(AND(Input!$I196="text-tabs",Input!$K196="有"),Input!$G196,"")</f>
        <v/>
      </c>
      <c r="BW196" s="36" t="str">
        <f>IF(AND(Input!$I196="text-tabs",Input!$K196="有"),IF(Input!$M196=1,svg_data!$AA$1,IF(Input!$M196=2,svg_data!$AA$2)),"")</f>
        <v/>
      </c>
      <c r="BX196" s="36" t="str">
        <f>IF(AND(Input!$I196="text-tabs",Input!$K196="有"),Input!$G196,"")</f>
        <v/>
      </c>
      <c r="BY196" s="36" t="str">
        <f>IF(AND(Input!$I196="text-tabs",Input!$K196="有"),IF(Input!$M196=1,svg_data!$AC$1,IF(Input!$M196=2,svg_data!$AC$2)),"")</f>
        <v/>
      </c>
      <c r="BZ196" s="36" t="str">
        <f>IF(AND(Input!$I196="text-tabs",Input!$K196="有"),Input!$G196,"")</f>
        <v/>
      </c>
      <c r="CA196" s="36" t="str">
        <f>IF(AND(Input!$I196="text-tabs",Input!$K196="有"),IF(Input!$M196=1,svg_data!$AE$1,IF(Input!$M196=2,svg_data!$AE$2)),"")</f>
        <v/>
      </c>
      <c r="CB196" s="36" t="str">
        <f>IF(AND(Input!$I196="text-tabs",Input!$K196="有"),Input!$G196,"")</f>
        <v/>
      </c>
      <c r="CC196" s="36" t="str">
        <f>IF(AND(Input!$I196="text-tabs",Input!$K196="有"),IF(Input!$M196=1,svg_data!$AG$1,IF(Input!$M196=2,svg_data!$AG$2)),"")</f>
        <v/>
      </c>
      <c r="CD196" s="36" t="str">
        <f>IF(AND(Input!$I196="text-tabs",Input!$K196="有"),Input!$G196,"")</f>
        <v/>
      </c>
      <c r="CE196" s="36" t="str">
        <f>IF(AND(Input!$I196="text-tabs",Input!$K196="有"),IF(Input!$M196=1,svg_data!$AI$1,IF(Input!$M196=2,svg_data!$AI$2)),"")</f>
        <v/>
      </c>
      <c r="CF196" s="36" t="str">
        <f>IF(AND(Input!$I196="text-tabs",Input!$K196="有"),Input!$G196,"")</f>
        <v/>
      </c>
      <c r="CG196" s="36" t="str">
        <f>IF(AND(Input!$I196="text-tabs",Input!$K196="有"),IF(Input!$M196=1,svg_data!$AK$1,IF(Input!$M196=2,svg_data!$AK$2)),"")</f>
        <v/>
      </c>
      <c r="CH196" s="36" t="str">
        <f>IF(AND(Input!$I196="text-tabs",Input!$K196="有"),Input!$G196,"")</f>
        <v/>
      </c>
      <c r="CI196" s="36" t="str">
        <f>IF(AND(Input!$I196="text-tabs",Input!$K196="有"),IF(Input!$M196=1,svg_data!$AM$1,IF(Input!$M196=2,svg_data!$AM$2)),"")</f>
        <v/>
      </c>
      <c r="CJ196" s="36" t="str">
        <f>IF(AND(Input!$I196="text-tabs",Input!$K196="有"),Input!$G196,"")</f>
        <v/>
      </c>
      <c r="CK196" s="36" t="str">
        <f>IF(AND(Input!$I196="text-tabs",Input!$K196="有"),IF(Input!$M196=1,svg_data!$AO$1,IF(Input!$M196=2,svg_data!$AO$2)),"")</f>
        <v/>
      </c>
      <c r="CL196" s="36" t="str">
        <f>IF(AND(Input!$I196="text-tabs",Input!$K196="有"),Input!$G196,"")</f>
        <v/>
      </c>
      <c r="CM196" s="36" t="str">
        <f>IF(AND(Input!$I196="text-tabs",Input!$K196="有"),IF(Input!$M196=1,svg_data!$AQ$1,IF(Input!$M196=2,svg_data!$AQ$2)),"")</f>
        <v/>
      </c>
      <c r="CN196" s="36" t="str">
        <f>IF(AND(Input!$I196="text-tabs",Input!$K196="有"),Input!$G196,"")</f>
        <v/>
      </c>
      <c r="CO196" s="36" t="str">
        <f>IF(AND(Input!$I196="text-tabs",Input!$K196="有"),IF(Input!$M196=1,svg_data!$AS$1,IF(Input!$M196=2,svg_data!$AS$2)),"")</f>
        <v/>
      </c>
      <c r="CP196" s="36" t="str">
        <f>IF(AND(Input!$I196="text-tabs",Input!$K196="有"),Input!$G196,"")</f>
        <v/>
      </c>
      <c r="CQ196" s="36" t="str">
        <f>IF(AND(Input!$I196="text-tabs",Input!$K196="有"),IF(Input!$M196=1,svg_data!$AU$1,IF(Input!$M196=2,svg_data!$AU$2)),"")</f>
        <v/>
      </c>
      <c r="CR196" s="36" t="str">
        <f>IF(AND(Input!$I196="text-tabs",Input!$K196="有"),Input!$G196,"")</f>
        <v/>
      </c>
      <c r="CS196" s="36" t="str">
        <f>IF(AND(Input!$I196="text-tabs",Input!$K196="有"),IF(Input!$M196=1,svg_data!$AW$1,IF(Input!$M196=2,svg_data!$AW$2)),"")</f>
        <v/>
      </c>
      <c r="CT196" s="36" t="str">
        <f>IF(AND(Input!$I196="text-tabs",Input!$K196="有"),Input!$G196,"")</f>
        <v/>
      </c>
      <c r="CU196" s="36" t="str">
        <f>IF(AND(Input!$I196="text-tabs",Input!$K196="有"),IF(Input!$M196=1,svg_data!$AY$1,IF(Input!$M196=2,svg_data!$AY$2)),"")</f>
        <v/>
      </c>
      <c r="CV196" s="36" t="str">
        <f>IF(AND(Input!$I196="text-tabs",Input!$K196="有"),Input!$G196,"")</f>
        <v/>
      </c>
      <c r="CW196" s="36" t="str">
        <f>IF(AND(Input!$I196="text-tabs",Input!$K196="有"),IF(Input!$M196=1,svg_data!$BA$1,IF(Input!$M196=2,svg_data!$BA$2)),"")</f>
        <v/>
      </c>
      <c r="CX196" s="36" t="str">
        <f>IF(AND(Input!$I196="text-tabs",Input!$K196="有"),Input!$G196,"")</f>
        <v/>
      </c>
      <c r="CY196" s="36" t="str">
        <f>IF(AND(Input!$I196="text-tabs",Input!$K196="有"),IF(Input!$M196=1,svg_data!$BC$1,IF(Input!$M196=2,svg_data!$BC$2)),"")</f>
        <v/>
      </c>
      <c r="CZ196" s="36" t="str">
        <f>IF(AND(Input!$I196="text-tabs",Input!$K196="有"),Input!$G196,"")</f>
        <v/>
      </c>
      <c r="DA196" s="36" t="str">
        <f>IF(AND(Input!$I196="text-tabs",Input!$K196="有"),IF(Input!$M196=1,svg_data!$BE$1,IF(Input!$M196=2,svg_data!$BE$2)),"")</f>
        <v/>
      </c>
      <c r="DB196" s="36" t="str">
        <f>IF(AND(Input!$I196="text-tabs",Input!$K196="有"),Input!$G196,"")</f>
        <v/>
      </c>
      <c r="DC196" s="36" t="str">
        <f>IF(AND(Input!$I196="text-tabs",Input!$K196="有"),IF(Input!$M196=1,svg_data!$BG$1,IF(Input!$M196=2,svg_data!$BG$2)),"")</f>
        <v/>
      </c>
      <c r="DD196" s="36" t="str">
        <f>IF(AND(Input!$I196="text-tabs",Input!$K196="有"),Input!$G196,"")</f>
        <v/>
      </c>
      <c r="DE196" s="36" t="str">
        <f>IF(AND(Input!$I196="text-tabs",Input!$K196="有"),IF(Input!$M196=1,svg_data!$BI$1,IF(Input!$M196=2,svg_data!$BI$2)),"")</f>
        <v/>
      </c>
      <c r="DF196" s="36" t="str">
        <f>IF(AND(Input!$I196="text-tabs",Input!$K196="有"),Input!$G196,"")</f>
        <v/>
      </c>
      <c r="DG196" s="36" t="str">
        <f>IF(AND(Input!$I196="text-tabs",Input!$K196="有"),IF(Input!$M196=1,svg_data!$BK$1,IF(Input!$M196=2,svg_data!$BK$2)),"")</f>
        <v/>
      </c>
      <c r="DH196" s="36" t="str">
        <f>IF(AND(Input!$I196="text-tabs",Input!$K196="有"),Input!$G196,"")</f>
        <v/>
      </c>
      <c r="DI196" s="36" t="str">
        <f>IF(AND(Input!$I196="text-tabs",Input!$K196="有"),IF(Input!$M196=1,svg_data!$BM$1,IF(Input!$M196=2,svg_data!$BM$2)),"")</f>
        <v/>
      </c>
      <c r="DJ196" s="36" t="str">
        <f>IF(AND(Input!$I196="text-tabs",Input!$K196="有"),svg_data!$BN$1,"")</f>
        <v/>
      </c>
      <c r="DK196" s="36" t="str">
        <f>IF(AND(Input!$I196="text-tabs",Input!$K196="有"),Input!$G196,"")</f>
        <v/>
      </c>
      <c r="DL196" s="36" t="str">
        <f>IF(AND(Input!$I196="text-tabs",Input!$K196="有"),svg_data!$BP$1,"")</f>
        <v/>
      </c>
      <c r="DM196" s="36" t="str">
        <f>IF(AND(Input!$I196="text-tabs",Input!$K196="有"),svg_data!$BQ$1,"")</f>
        <v/>
      </c>
      <c r="DN196" s="36" t="str">
        <f>IF(AND(Input!$I196="text-tabs",Input!$K196="有"),Input!$G196,"")</f>
        <v/>
      </c>
      <c r="DO196" s="36" t="str">
        <f>IF(AND(Input!$I196="text-tabs",Input!$K196="有"),svg_data!$BS$1,"")</f>
        <v/>
      </c>
      <c r="DP196" s="36" t="str">
        <f>IF(AND(Input!$I196="text-tabs",Input!$K196="有"),Input!$G196,"")</f>
        <v/>
      </c>
      <c r="DQ196" s="36" t="str">
        <f>IF(AND(Input!$I196="text-tabs",Input!$K196="有"),svg_data!$BU$1,"")</f>
        <v/>
      </c>
      <c r="DR196" s="36" t="str">
        <f>IF(AND(Input!$I196="text-tabs",Input!$K196="有"),Input!$G196,"")</f>
        <v/>
      </c>
      <c r="DS196" s="36" t="str">
        <f>IF(AND(Input!$I196="text-tabs",Input!$K196="有"),IF(Input!$M196=1,svg_data!$BW$1,IF(Input!$M196=2,svg_data!$BW$2)),"")</f>
        <v/>
      </c>
      <c r="DT196" s="36" t="str">
        <f>IF(AND(Input!$I196="text-tabs",Input!$K196="有"),IF(Input!$M196=1,svg_data!$BY$1,IF(Input!$M196=2,"")),"")</f>
        <v/>
      </c>
      <c r="DU196" s="36" t="str">
        <f>IF(AND(Input!$I196="text-tabs",Input!$K196="有"),IF(Input!$M196=1,Input!$G196,IF(Input!$M196=2,"")),"")</f>
        <v/>
      </c>
      <c r="DV196" s="42" t="str">
        <f>IF(AND(Input!$I196="text-tabs",Input!$K196="有"),IF(Input!$M196=1,svg_data!$CA$1,IF(Input!$M196=2,svg_data!$CA$2)),"")</f>
        <v/>
      </c>
      <c r="DW196" s="36" t="str">
        <f>IF(AND(Input!$I196="text-tabs",Input!$K196="有"),IF(Input!$M196=1,svg_data!$CB$1,IF(Input!$M196=2,svg_data!$CB$2)),"")</f>
        <v/>
      </c>
      <c r="DX196" s="36" t="str">
        <f>IF(AND(Input!$I196="text-tabs",Input!$K196="有"),Input!$G196,"")</f>
        <v/>
      </c>
      <c r="DY196" s="36" t="str">
        <f>IF(AND(Input!$I196="text-tabs",Input!$K196="有"),IF(Input!$M196=1,svg_data!$CD$1,IF(Input!$M196=2,svg_data!$CD$2)),"")</f>
        <v/>
      </c>
      <c r="DZ196" s="36" t="str">
        <f>IF(AND(Input!$I196="text-tabs",Input!$K196="有"),Input!$G196,"")</f>
        <v/>
      </c>
      <c r="EA196" s="36" t="str">
        <f>IF(AND(Input!$I196="text-tabs",Input!$K196="有"),IF(Input!$M196=1,svg_data!$CF$1,IF(Input!$M196=2,svg_data!$CF$2)),"")</f>
        <v/>
      </c>
      <c r="EB196" s="36" t="str">
        <f>IF(AND(Input!$I196="text-tabs",Input!$K196="有"),Input!$G196,"")</f>
        <v/>
      </c>
      <c r="EC196" s="36" t="str">
        <f>IF(AND(Input!$I196="text-tabs",Input!$K196="有"),IF(Input!$M196=1,svg_data!$CH$1,IF(Input!$M196=2,svg_data!$CH$2)),"")</f>
        <v/>
      </c>
      <c r="ED196" s="36" t="str">
        <f>IF(AND(Input!$I196="text-tabs",Input!$K196="有"),Input!$G196,"")</f>
        <v/>
      </c>
      <c r="EE196" s="36" t="str">
        <f>IF(AND(Input!$I196="text-tabs",Input!$K196="有"),IF(Input!$M196=1,svg_data!$CJ$1,IF(Input!$M196=2,svg_data!$CJ$2)),"")</f>
        <v/>
      </c>
      <c r="EF196" s="36" t="str">
        <f>IF(AND(Input!$I196="text-tabs",Input!$K196="有"),Input!$G196,"")</f>
        <v/>
      </c>
      <c r="EG196" s="36" t="str">
        <f>IF(AND(Input!$I196="text-tabs",Input!$K196="有"),IF(Input!$M196=1,svg_data!$CL$1,IF(Input!$M196=2,svg_data!$CL$2)),"")</f>
        <v/>
      </c>
      <c r="EH196" s="36" t="str">
        <f>IF(AND(Input!$I196="text-tabs",Input!$K196="有"),Input!$G196,"")</f>
        <v/>
      </c>
      <c r="EI196" s="36" t="str">
        <f>IF(AND(Input!$I196="text-tabs",Input!$K196="有"),IF(Input!$M196=1,svg_data!$CN$1,IF(Input!$M196=2,svg_data!$CN$2)),"")</f>
        <v/>
      </c>
      <c r="EJ196" s="36" t="str">
        <f>IF(AND(Input!$I196="text-tabs",Input!$K196="有"),Input!$G196,"")</f>
        <v/>
      </c>
      <c r="EK196" s="36" t="str">
        <f>IF(AND(Input!$I196="text-tabs",Input!$K196="有"),IF(Input!$M196=1,svg_data!$CP$1,IF(Input!$M196=2,svg_data!$CP$2)),"")</f>
        <v/>
      </c>
      <c r="EL196" s="36" t="str">
        <f>IF(AND(Input!$I196="text-tabs",Input!$K196="有"),Input!$G196,"")</f>
        <v/>
      </c>
      <c r="EM196" s="36" t="str">
        <f>IF(AND(Input!$I196="text-tabs",Input!$K196="有"),IF(Input!$M196=1,svg_data!$CR$1,IF(Input!$M196=2,svg_data!$CR$2)),"")</f>
        <v/>
      </c>
      <c r="EN196" s="36" t="str">
        <f>IF(AND(Input!$I196="text-tabs",Input!$K196="有"),Input!$G196,"")</f>
        <v/>
      </c>
      <c r="EO196" s="36" t="str">
        <f>IF(AND(Input!$I196="text-tabs",Input!$K196="有"),IF(Input!$M196=1,svg_data!$CT$1,IF(Input!$M196=2,svg_data!$CT$2)),"")</f>
        <v/>
      </c>
      <c r="EP196" s="36" t="str">
        <f>IF(AND(Input!$I196="text-tabs",Input!$K196="有"),Input!$G196,"")</f>
        <v/>
      </c>
      <c r="EQ196" s="36" t="str">
        <f>IF(AND(Input!$I196="text-tabs",Input!$K196="有"),IF(Input!$M196=1,svg_data!$CV$1,IF(Input!$M196=2,svg_data!$CV$2)),"")</f>
        <v/>
      </c>
      <c r="ER196" s="36" t="str">
        <f>IF(AND(Input!$I196="text-tabs",Input!$K196="有"),Input!$G196,"")</f>
        <v/>
      </c>
      <c r="ES196" s="36" t="str">
        <f>IF(AND(Input!$I196="text-tabs",Input!$K196="有"),IF(Input!$M196=1,svg_data!$CX$1,IF(Input!$M196=2,svg_data!$CX$2)),"")</f>
        <v/>
      </c>
      <c r="ET196" s="36" t="str">
        <f>IF(AND(Input!$I196="text-tabs",Input!$K196="有"),Input!$G196,"")</f>
        <v/>
      </c>
      <c r="EU196" s="36" t="str">
        <f>IF(AND(Input!$I196="text-tabs",Input!$K196="有"),IF(Input!$M196=1,svg_data!$CZ$1,IF(Input!$M196=2,svg_data!$CZ$2)),"")</f>
        <v/>
      </c>
      <c r="EV196" s="36" t="str">
        <f>IF(AND(Input!$I196="text-tabs",Input!$K196="有"),Input!$G196,"")</f>
        <v/>
      </c>
      <c r="EW196" s="36" t="str">
        <f>IF(AND(Input!$I196="text-tabs",Input!$K196="有"),IF(Input!$M196=1,svg_data!$DB$1,IF(Input!$M196=2,svg_data!$DB$2)),"")</f>
        <v/>
      </c>
      <c r="EX196" s="36" t="str">
        <f>IF(AND(Input!$I196="text-tabs",Input!$K196="有"),Input!$G196,"")</f>
        <v/>
      </c>
      <c r="EY196" s="36" t="str">
        <f>IF(AND(Input!$I196="text-tabs",Input!$K196="有"),IF(Input!$M196=1,svg_data!$DD$1,IF(Input!$M196=2,svg_data!$DD$2)),"")</f>
        <v/>
      </c>
      <c r="EZ196" s="36" t="str">
        <f>IF(AND(Input!$I196="text-tabs",Input!$K196="有"),Input!$G196,"")</f>
        <v/>
      </c>
      <c r="FA196" s="36" t="str">
        <f>IF(AND(Input!$I196="text-tabs",Input!$K196="有"),IF(Input!$M196=1,svg_data!$DF$1,IF(Input!$M196=2,svg_data!$DF$2)),"")</f>
        <v/>
      </c>
      <c r="FB196" s="36" t="str">
        <f>IF(AND(Input!$I196="text-tabs",Input!$K196="有"),Input!$G196,"")</f>
        <v/>
      </c>
      <c r="FC196" s="36" t="str">
        <f>IF(AND(Input!$I196="text-tabs",Input!$K196="有"),IF(Input!$M196=1,svg_data!$DH$1,IF(Input!$M196=2,svg_data!$DH$2)),"")</f>
        <v/>
      </c>
      <c r="FD196" s="36" t="str">
        <f>IF(AND(Input!$I196="text-tabs",Input!$K196="有"),Input!$G196,"")</f>
        <v/>
      </c>
      <c r="FE196" s="36" t="str">
        <f>IF(AND(Input!$I196="text-tabs",Input!$K196="有"),IF(Input!$M196=1,svg_data!$DJ$1,IF(Input!$M196=2,svg_data!$DJ$2)),"")</f>
        <v/>
      </c>
      <c r="FF196" s="36" t="str">
        <f>IF(AND(Input!$I196="text-tabs",Input!$K196="有"),Input!$G196,"")</f>
        <v/>
      </c>
      <c r="FG196" s="36" t="str">
        <f>IF(AND(Input!$I196="text-tabs",Input!$K196="有"),IF(Input!$M196=1,svg_data!$DL$1,IF(Input!$M196=2,svg_data!$DL$2)),"")</f>
        <v/>
      </c>
      <c r="FH196" s="36" t="str">
        <f>IF(AND(Input!$I196="text-tabs",Input!$K196="有"),Input!$G196,"")</f>
        <v/>
      </c>
      <c r="FI196" s="36" t="str">
        <f>IF(AND(Input!$I196="text-tabs",Input!$K196="有"),IF(Input!$M196=1,svg_data!$DN$1,IF(Input!$M196=2,svg_data!$DN$2)),"")</f>
        <v/>
      </c>
      <c r="FJ196" s="36" t="str">
        <f>IF(AND(Input!$I196="text-tabs",Input!$K196="有"),Input!$G196,"")</f>
        <v/>
      </c>
      <c r="FK196" s="36" t="str">
        <f>IF(AND(Input!$I196="text-tabs",Input!$K196="有"),IF(Input!$M196=1,svg_data!$DP$1,IF(Input!$M196=2,svg_data!$DP$2)),"")</f>
        <v/>
      </c>
      <c r="FL196" s="36" t="str">
        <f>IF(AND(Input!$I196="text-tabs",Input!$K196="有"),Input!$G196,"")</f>
        <v/>
      </c>
      <c r="FM196" s="36" t="str">
        <f>IF(AND(Input!$I196="text-tabs",Input!$K196="有"),IF(Input!$M196=1,svg_data!$DR$1,IF(Input!$M196=2,svg_data!$DR$2)),"")</f>
        <v/>
      </c>
      <c r="FN196" s="36" t="str">
        <f>IF(AND(Input!$I196="text-tabs",Input!$K196="有"),Input!$G196,"")</f>
        <v/>
      </c>
      <c r="FO196" s="36" t="str">
        <f>IF(AND(Input!$I196="text-tabs",Input!$K196="有"),IF(Input!$M196=1,svg_data!$DT$1,IF(Input!$M196=2,svg_data!$DT$2)),"")</f>
        <v/>
      </c>
      <c r="FP196" s="36" t="str">
        <f>IF(AND(Input!$I196="text-tabs",Input!$K196="有"),Input!$G196,"")</f>
        <v/>
      </c>
      <c r="FQ196" s="36" t="str">
        <f>IF(AND(Input!$I196="text-tabs",Input!$K196="有"),IF(Input!$M196=1,svg_data!$DV$1,IF(Input!$M196=2,svg_data!$DV$2)),"")</f>
        <v/>
      </c>
      <c r="FR196" s="36" t="str">
        <f>IF(AND(Input!$I196="text-tabs",Input!$K196="有"),Input!$G196,"")</f>
        <v/>
      </c>
      <c r="FS196" s="36" t="str">
        <f>IF(AND(Input!$I196="text-tabs",Input!$K196="有"),IF(Input!$M196=1,svg_data!$DX$1,IF(Input!$M196=2,svg_data!$DX$2)),"")</f>
        <v/>
      </c>
      <c r="FT196" s="36" t="str">
        <f>IF(AND(Input!$I196="text-tabs",Input!$K196="有"),Input!$G196,"")</f>
        <v/>
      </c>
      <c r="FU196" s="36" t="str">
        <f>IF(AND(Input!$I196="text-tabs",Input!$K196="有"),IF(Input!$M196=1,svg_data!$DZ$1,IF(Input!$M196=2,svg_data!$DZ$2)),"")</f>
        <v/>
      </c>
      <c r="FV196" s="36" t="str">
        <f>IF(AND(Input!$I196="text-tabs",Input!$K196="有"),Input!$G196,"")</f>
        <v/>
      </c>
      <c r="FW196" s="36" t="str">
        <f>IF(AND(Input!$I196="text-tabs",Input!$K196="有"),IF(Input!$M196=1,svg_data!$EB$1,IF(Input!$M196=2,svg_data!$EB$2)),"")</f>
        <v/>
      </c>
      <c r="FX196" s="36" t="str">
        <f>IF(AND(Input!$I196="text-tabs",Input!$K196="有"),Input!$G196,"")</f>
        <v/>
      </c>
      <c r="FY196" s="36" t="str">
        <f>IF(AND(Input!$I196="text-tabs",Input!$K196="有"),IF(Input!$M196=1,svg_data!$ED$1,IF(Input!$M196=2,svg_data!$ED$2)),"")</f>
        <v/>
      </c>
      <c r="FZ196" s="36" t="str">
        <f>IF(AND(Input!$I196="text-tabs",Input!$K196="有"),Input!$G196,"")</f>
        <v/>
      </c>
      <c r="GA196" s="36" t="str">
        <f>IF(AND(Input!$I196="text-tabs",Input!$K196="有"),IF(Input!$M196=1,svg_data!$EF$1,IF(Input!$M196=2,svg_data!$EF$2)),"")</f>
        <v/>
      </c>
      <c r="GB196" s="36" t="str">
        <f>IF(AND(Input!$I196="text-tabs",Input!$K196="有"),Input!$G196,"")</f>
        <v/>
      </c>
      <c r="GC196" s="36" t="str">
        <f>IF(AND(Input!$I196="text-tabs",Input!$K196="有"),IF(Input!$M196=1,svg_data!$EH$1,IF(Input!$M196=2,svg_data!$EH$2)),"")</f>
        <v/>
      </c>
      <c r="GD196" s="36" t="str">
        <f>IF(AND(Input!$I196="text-tabs",Input!$K196="有"),Input!$G196,"")</f>
        <v/>
      </c>
      <c r="GE196" s="36" t="str">
        <f>IF(AND(Input!$I196="text-tabs",Input!$K196="有"),IF(Input!$M196=1,svg_data!$EJ$1,IF(Input!$M196=2,svg_data!$EJ$2)),"")</f>
        <v/>
      </c>
      <c r="GF196" s="36" t="str">
        <f>IF(AND(Input!$I196="text-tabs",Input!$K196="有"),Input!$G196,"")</f>
        <v/>
      </c>
      <c r="GG196" s="36" t="str">
        <f>IF(AND(Input!$I196="text-tabs",Input!$K196="有"),IF(Input!$M196=1,svg_data!$EL$1,IF(Input!$M196=2,svg_data!$EL$2)),"")</f>
        <v/>
      </c>
      <c r="GH196" s="36" t="str">
        <f>IF(AND(Input!$I196="text-tabs",Input!$K196="有"),Input!$G196,"")</f>
        <v/>
      </c>
      <c r="GI196" s="36" t="str">
        <f>IF(AND(Input!$I196="text-tabs",Input!$K196="有"),IF(Input!$M196=1,svg_data!$EN$1,IF(Input!$M196=2,svg_data!$EN$2)),"")</f>
        <v/>
      </c>
      <c r="GJ196" s="36" t="str">
        <f>IF(AND(Input!$I196="text-tabs",Input!$K196="有"),Input!$G196,"")</f>
        <v/>
      </c>
      <c r="GK196" s="36" t="str">
        <f>IF(AND(Input!$I196="text-tabs",Input!$K196="有"),IF(Input!$M196=1,svg_data!$EP$1,IF(Input!$M196=2,svg_data!$EP$2)),"")</f>
        <v/>
      </c>
      <c r="GL196" s="36" t="str">
        <f>IF(AND(Input!$I196="text-tabs",Input!$K196="有"),Input!$G196,"")</f>
        <v/>
      </c>
      <c r="GM196" s="36" t="str">
        <f>IF(AND(Input!$I196="text-tabs",Input!$K196="有"),svg_data!$ER$1,"")</f>
        <v/>
      </c>
      <c r="GN196" s="36" t="str">
        <f>IF(AND(Input!$I196="text-tabs",Input!$K196="有"),Input!$G196,"")</f>
        <v/>
      </c>
      <c r="GO196" s="36" t="str">
        <f>IF(AND(Input!$I196="text-tabs",Input!$K196="有"),svg_data!$ET$1,"")</f>
        <v/>
      </c>
      <c r="GP196" s="36" t="str">
        <f>IF(AND(Input!$I196="text-tabs",Input!$K196="有"),Input!$G196,"")</f>
        <v/>
      </c>
      <c r="GQ196" s="36" t="str">
        <f>IF(AND(Input!$I196="text-tabs",Input!$K196="有"),svg_data!$EV$1,"")</f>
        <v/>
      </c>
      <c r="GR196" s="36" t="str">
        <f>IF(AND(Input!$I196="text-tabs",Input!$K196="有"),Input!$G196,"")</f>
        <v/>
      </c>
      <c r="GS196" s="36" t="str">
        <f>IF(AND(Input!$I196="text-tabs",Input!$K196="有"),svg_data!$EX$1,"")</f>
        <v/>
      </c>
      <c r="GT196" s="36" t="str">
        <f>IF(AND(Input!$I196="text-tabs",Input!$K196="有"),IF(Input!$O196="無","",svg_data!$EY$1),"")</f>
        <v/>
      </c>
      <c r="GU196" s="36" t="str">
        <f>IF(AND(Input!$I196="text-tabs",Input!$K196="有"),IF(Input!$O196="無","",Input!$G196),"")</f>
        <v/>
      </c>
      <c r="GV196" s="36" t="str">
        <f>IF(AND(Input!$I196="text-tabs",Input!$K196="有"),IF(Input!$O196="無","",Input!$O196),"")</f>
        <v/>
      </c>
      <c r="GW196" s="36" t="str">
        <f>IF(AND(Input!$I196="text-tabs",Input!$K196="有"),IF(Input!$O196="無","",svg_data!$FA$1),"")</f>
        <v/>
      </c>
      <c r="GX196" s="36" t="str">
        <f>IF(AND(Input!$I196="text-tabs",Input!$K196="有"),IF(Input!$O196="無","",Input!$P196),"")</f>
        <v/>
      </c>
      <c r="GY196" s="36" t="str">
        <f>IF(AND(Input!$I196="text-tabs",Input!$K196="有"),IF(Input!$O196="無","",svg_data!$FC$1),"")</f>
        <v/>
      </c>
      <c r="GZ196" s="36" t="str">
        <f>IF(AND(Input!$I196="text-tabs",Input!$K196="有"),svg_data!$FD$1,"")</f>
        <v/>
      </c>
      <c r="HA196" s="36" t="str">
        <f>IF(AND(Input!$I196="text-tabs",Input!$K196="有"),$HA$1,"")</f>
        <v/>
      </c>
      <c r="HB196" s="36" t="str">
        <f>IF(AND(Input!$I196="text-tabs",Input!$V196="有",Input!$W196&lt;&gt;""),$HB$1,"")</f>
        <v/>
      </c>
      <c r="HC196" s="36" t="str">
        <f>IF(AND(Input!$I196="text-tabs",Input!$V196="有",Input!$W196&lt;&gt;""),Input!$U196,"")</f>
        <v/>
      </c>
      <c r="HD196" s="36" t="str">
        <f>IF(AND(Input!$I196="text-tabs",Input!$V196="有",Input!$W196&lt;&gt;""),$HD$1,"")</f>
        <v/>
      </c>
      <c r="HE196" s="36" t="str">
        <f>IF(AND(Input!$I196="text-tabs",Input!$V196="有",Input!$W196&lt;&gt;""),$HE$1,"")</f>
        <v/>
      </c>
      <c r="HF196" s="36" t="str">
        <f>IF(AND(Input!$I196="text-tabs",Input!$V196="有",Input!$W196&lt;&gt;""),$HF$1,"")</f>
        <v/>
      </c>
      <c r="HG196" s="36" t="str">
        <f>IF(AND(Input!$I196="text-tabs",Input!$V196="有",Input!$W196&lt;&gt;""),Input!$X196,"")</f>
        <v/>
      </c>
      <c r="HH196" s="36" t="str">
        <f>IF(AND(Input!$I196="text-tabs",Input!$V196="有",Input!$W196&lt;&gt;""),$HH$1,"")</f>
        <v/>
      </c>
      <c r="HI196" s="36" t="str">
        <f>IF(AND(Input!$I196="text-tabs",Input!$V196="有",Input!$W196&lt;&gt;""),Input!$W196,"")</f>
        <v/>
      </c>
      <c r="HJ196" s="36" t="str">
        <f>IF(AND(Input!$I196="text-tabs",Input!$V196="有",Input!$W196&lt;&gt;""),$HJ$1,"")</f>
        <v/>
      </c>
      <c r="HK196" s="36" t="str">
        <f>IF(AND(Input!$I196="text-tabs",Input!$V196="有",Input!$Y196&lt;&gt;"無"),$HK$1,"")</f>
        <v/>
      </c>
      <c r="HL196" s="36" t="str">
        <f>IF(AND(Input!$I196="text-tabs",Input!$V196="有",Input!$Y196&lt;&gt;"無"),$HF$1,"")</f>
        <v/>
      </c>
      <c r="HM196" s="36" t="str">
        <f>IF(AND(Input!$I196="text-tabs",Input!$V196="有",Input!$Y196&lt;&gt;"無"),Input!$Z196,"")</f>
        <v/>
      </c>
      <c r="HN196" s="36" t="str">
        <f>IF(AND(Input!$I196="text-tabs",Input!$V196="有",Input!$Y196&lt;&gt;"無"),$HH$1,"")</f>
        <v/>
      </c>
      <c r="HO196" s="36" t="str">
        <f>IF(AND(Input!$I196="text-tabs",Input!$V196="有",Input!$Y196&lt;&gt;"無"),Input!$Y196,"")</f>
        <v/>
      </c>
      <c r="HP196" s="36" t="str">
        <f>IF(AND(Input!$I196="text-tabs",Input!$V196="有",Input!$Y196&lt;&gt;"無"),$HJ$1,"")</f>
        <v/>
      </c>
      <c r="HQ196" s="36" t="str">
        <f>IF(AND(Input!$I196="text-tabs",Input!$V196="有",Input!$AA196&lt;&gt;"無"),$HQ$1,"")</f>
        <v/>
      </c>
      <c r="HR196" s="36" t="str">
        <f>IF(AND(Input!$I196="text-tabs",Input!$V196="有",Input!$AA196&lt;&gt;"無"),$HR$1,"")</f>
        <v/>
      </c>
      <c r="HS196" s="36" t="str">
        <f>IF(AND(Input!$I196="text-tabs",Input!$V196="有",Input!$AA196&lt;&gt;"無"),Input!$AB196,"")</f>
        <v/>
      </c>
      <c r="HT196" s="36" t="str">
        <f>IF(AND(Input!$I196="text-tabs",Input!$V196="有",Input!$AA196&lt;&gt;"無"),$HT$1,"")</f>
        <v/>
      </c>
      <c r="HU196" s="36" t="str">
        <f>IF(AND(Input!$I196="text-tabs",Input!$V196="有",Input!$AA196&lt;&gt;"無"),Input!$AA196,"")</f>
        <v/>
      </c>
      <c r="HV196" s="36" t="str">
        <f>IF(AND(Input!$I196="text-tabs",Input!$V196="有",Input!$AA196&lt;&gt;"無"),$HV$1,"")</f>
        <v/>
      </c>
      <c r="HW196" s="36" t="str">
        <f>IF(AND(Input!$I196="text-tabs",Input!$V196="有",Input!$AC196&lt;&gt;"無"),$HW$1,"")</f>
        <v/>
      </c>
      <c r="HX196" s="36" t="str">
        <f>IF(AND(Input!$I196="text-tabs",Input!$V196="有",Input!$AC196&lt;&gt;"無"),$HX$1,"")</f>
        <v/>
      </c>
      <c r="HY196" s="36" t="str">
        <f>IF(AND(Input!$I196="text-tabs",Input!$V196="有",Input!$AC196&lt;&gt;"無"),Input!$AD196,"")</f>
        <v/>
      </c>
      <c r="HZ196" s="36" t="str">
        <f>IF(AND(Input!$I196="text-tabs",Input!$V196="有",Input!$AC196&lt;&gt;"無"),$HZ$1,"")</f>
        <v/>
      </c>
      <c r="IA196" s="36" t="str">
        <f>IF(AND(Input!$I196="text-tabs",Input!$V196="有",Input!$AC196&lt;&gt;"無"),Input!$AC196,"")</f>
        <v/>
      </c>
      <c r="IB196" s="36" t="str">
        <f>IF(AND(Input!$I196="text-tabs",Input!$V196="有",Input!$AC196&lt;&gt;"無"),$IB$1,"")</f>
        <v/>
      </c>
      <c r="IC196" s="36" t="str">
        <f>IF(AND(Input!$I196="text-tabs",Input!$V196="有",Input!$AE196&lt;&gt;"無"),$IC$1,"")</f>
        <v/>
      </c>
      <c r="ID196" s="36" t="str">
        <f>IF(AND(Input!$I196="text-tabs",Input!$V196="有",Input!$AE196&lt;&gt;"無"),$HF$1,"")</f>
        <v/>
      </c>
      <c r="IE196" s="36" t="str">
        <f>IF(AND(Input!$I196="text-tabs",Input!$V196="有",Input!$AE196&lt;&gt;"無"),Input!$AF196,"")</f>
        <v/>
      </c>
      <c r="IF196" s="36" t="str">
        <f>IF(AND(Input!$I196="text-tabs",Input!$V196="有",Input!$AE196&lt;&gt;"無"),$HH$1,"")</f>
        <v/>
      </c>
      <c r="IG196" s="36" t="str">
        <f>IF(AND(Input!$I196="text-tabs",Input!$V196="有",Input!$AE196&lt;&gt;"無"),Input!$AE196,"")</f>
        <v/>
      </c>
      <c r="IH196" s="36" t="str">
        <f>IF(AND(Input!$I196="text-tabs",Input!$V196="有",Input!$AE196&lt;&gt;"無"),$HJ$1,"")</f>
        <v/>
      </c>
      <c r="II196" s="36" t="str">
        <f>IF(AND(Input!$I196="text-tabs",Input!$V196="有"),$II$1,"")</f>
        <v/>
      </c>
      <c r="IJ196" s="36" t="str">
        <f>IF(AND(Input!$I196="text-tabs",Input!$AG196="有"),$IJ$1,"")</f>
        <v/>
      </c>
      <c r="IK196" s="36" t="str">
        <f>IF(AND(Input!$I196="text-tabs",Input!$AG196="有"),Input!$AH196,"")</f>
        <v/>
      </c>
      <c r="IL196" s="36" t="str">
        <f>IF(AND(Input!$I196="text-tabs",Input!$AG196="有"),$IL$1,"")</f>
        <v/>
      </c>
      <c r="IM196" s="36" t="str">
        <f>IF(AND(Input!$I196="text-tabs",Input!$AG196="有"),Input!$AI196,"")</f>
        <v/>
      </c>
      <c r="IN196" s="36" t="str">
        <f>IF(AND(Input!$I196="text-tabs",Input!$AG196="有"),$IN$1,"")</f>
        <v/>
      </c>
      <c r="IO196" s="36" t="str">
        <f>IF(Input!$I196="text-tabs",$IO$1,"")</f>
        <v/>
      </c>
      <c r="IP196" s="36" t="str">
        <f>IF(Input!$I196="event",$IP$1,"")</f>
        <v/>
      </c>
      <c r="IQ196" s="36" t="str">
        <f>IF(Input!$I196="event",Input!$R196,"")</f>
        <v/>
      </c>
      <c r="IR196" s="36" t="str">
        <f>IF(Input!$I196="event",$IR$1,"")</f>
        <v/>
      </c>
      <c r="IS196" s="36" t="str">
        <f>IF(Input!$I196="event",$IS$1,"")</f>
        <v/>
      </c>
      <c r="IT196" s="36" t="str">
        <f>IF(Input!$I196="event",Input!$Q196,"")</f>
        <v/>
      </c>
      <c r="IU196" s="36" t="str">
        <f>IF(Input!$I196="event",$IU$1,"")</f>
        <v/>
      </c>
      <c r="IV196" s="36" t="str">
        <f>IF(Input!$I196="image",$IV$1,"")</f>
        <v/>
      </c>
      <c r="IW196" s="36" t="str">
        <f>IF(Input!$I196="image",Input!$S196,"")</f>
        <v/>
      </c>
      <c r="IX196" s="36" t="str">
        <f>IF(Input!$I196="image",$IX$1,"")</f>
        <v/>
      </c>
      <c r="IY196" s="36" t="str">
        <f>IF(AND(Input!$I196="image",Input!$V196="無"),$IY$1,"")</f>
        <v/>
      </c>
      <c r="IZ196" s="36" t="str">
        <f>IF(AND(Input!$I196="image",Input!$V196="無"),Input!$B196,"")</f>
        <v/>
      </c>
      <c r="JA196" s="36" t="str">
        <f>IF(AND(Input!$I196="image",Input!$V196="無"),$JA$1,"")</f>
        <v/>
      </c>
      <c r="JB196" s="36" t="str">
        <f>IF(AND(Input!$I196="image",Input!$V196="有"),$JB$1,"")</f>
        <v/>
      </c>
      <c r="JC196" s="36" t="str">
        <f>IF(AND(Input!$I196="image",Input!$V196="有"),Input!$W196,"")</f>
        <v/>
      </c>
      <c r="JD196" s="36" t="str">
        <f>IF(AND(Input!$I196="image",Input!$V196="有"),$JD$1,"")</f>
        <v/>
      </c>
      <c r="JE196" s="36" t="str">
        <f>IF(AND(Input!$I196="image",Input!$V196="有"),Input!$X196,"")</f>
        <v/>
      </c>
      <c r="JF196" s="36" t="str">
        <f>IF(AND(Input!$I196="image",Input!$V196="有"),$JF$1,"")</f>
        <v/>
      </c>
      <c r="JG196" s="36" t="str">
        <f>IF(Input!$I196="embed",$JG$1,"")</f>
        <v/>
      </c>
      <c r="JH196" s="36" t="str">
        <f>IF(Input!$I196="embed",Input!$X196,"")</f>
        <v/>
      </c>
      <c r="JI196" s="36" t="str">
        <f>IF(Input!$I196="embed",$JI$1,"")</f>
        <v/>
      </c>
      <c r="JJ196" s="36" t="str">
        <f>IF(Input!$I196="embed",$JJ$1,"")</f>
        <v/>
      </c>
      <c r="JK196" s="36" t="str">
        <f>IF(Input!$I196="embed",Input!$R196,"")</f>
        <v/>
      </c>
      <c r="JL196" s="36" t="str">
        <f>IF(Input!$I196="embed",$JL$1,"")</f>
        <v/>
      </c>
      <c r="JM196" s="36" t="str">
        <f>IF(Input!$I196="table",Input!$AI196,"")</f>
        <v/>
      </c>
      <c r="JN196" s="36" t="str">
        <f>IF(Input!$I196="table",Input!$AJ196,"")</f>
        <v/>
      </c>
      <c r="JO196" s="36" t="s">
        <v>0</v>
      </c>
      <c r="JP196" s="36" t="str">
        <f t="shared" si="10"/>
        <v/>
      </c>
    </row>
    <row r="197" spans="1:276" s="36" customFormat="1">
      <c r="A197" s="39" t="str">
        <f t="shared" si="9"/>
        <v>"0":{"category":"未記入","class":"0","id":"0","titleShadow":"",}</v>
      </c>
      <c r="B197" s="36" t="s">
        <v>5</v>
      </c>
      <c r="C197" s="40">
        <f>Input!$G197</f>
        <v>0</v>
      </c>
      <c r="D197" s="36" t="s">
        <v>210</v>
      </c>
      <c r="E197" s="36" t="s">
        <v>23</v>
      </c>
      <c r="F197" s="36" t="str">
        <f>IF(Input!$C197&lt;&gt;"",Input!$C197,"未記入")</f>
        <v>未記入</v>
      </c>
      <c r="G197" s="36" t="s">
        <v>3</v>
      </c>
      <c r="H197" s="36" t="s">
        <v>1</v>
      </c>
      <c r="I197" s="36">
        <f>Input!$I197</f>
        <v>0</v>
      </c>
      <c r="J197" s="36" t="s">
        <v>3</v>
      </c>
      <c r="K197" s="36" t="s">
        <v>4</v>
      </c>
      <c r="L197" s="40">
        <f>Input!$G197</f>
        <v>0</v>
      </c>
      <c r="M197" s="36" t="s">
        <v>3</v>
      </c>
      <c r="N197" s="36" t="str">
        <f>IF(Input!$D197="有",$N$1,"")</f>
        <v/>
      </c>
      <c r="O197" s="36" t="str">
        <f>IF(Input!$D197="有",Input!$A197,"")</f>
        <v/>
      </c>
      <c r="P197" s="36" t="str">
        <f>IF(Input!$D197="有",$P$1,"")</f>
        <v/>
      </c>
      <c r="Q197" s="36" t="str">
        <f>IF(Input!$D197="有",$Q$1,"")</f>
        <v/>
      </c>
      <c r="R197" s="36" t="str">
        <f>IF(Input!$D197="有",LEFT(Input!$E197,1),"")</f>
        <v/>
      </c>
      <c r="S197" s="36" t="str">
        <f>IF(Input!$D197="有",$S$1,"")</f>
        <v/>
      </c>
      <c r="T197" s="36" t="str">
        <f>IF(Input!$D197="有",$T$1,"")</f>
        <v/>
      </c>
      <c r="U197" s="36" t="str">
        <f>IF(Input!$D197="有",Input!$F197,"")</f>
        <v/>
      </c>
      <c r="V197" s="36" t="str">
        <f>IF(Input!$D197="有",$V$1,"")</f>
        <v/>
      </c>
      <c r="W197" s="36" t="s">
        <v>205</v>
      </c>
      <c r="X197" s="36" t="str">
        <f>IF(Input!$H197="有","true",IF(Input!$H197="無","false",""))</f>
        <v/>
      </c>
      <c r="Y197" s="36" t="s">
        <v>3</v>
      </c>
      <c r="Z197" s="36" t="str">
        <f>IF(OR(Input!$I197="text-tabs",Input!$I197="text"),$Z$1,"")</f>
        <v/>
      </c>
      <c r="AA197" s="36" t="str">
        <f>IF(OR(Input!$I197="text-tabs",Input!$I197="text"),Input!$B197,"")</f>
        <v/>
      </c>
      <c r="AB197" s="36" t="str">
        <f>IF(OR(Input!$I197="text-tabs",Input!$I197="text"),$AB$1,"")</f>
        <v/>
      </c>
      <c r="AC197" s="36" t="str">
        <f>IF(AND(OR(Input!$I197="text-tabs",Input!$I197="text"),Input!$T197="無"),$AC$1,"")</f>
        <v/>
      </c>
      <c r="AD197" s="36" t="str">
        <f>IF(AND(OR(Input!$I197="text-tabs",Input!$I197="text"),Input!$T197="無"),Input!$S197,"")</f>
        <v/>
      </c>
      <c r="AE197" s="36" t="str">
        <f>IF(AND(OR(Input!$I197="text-tabs",Input!$I197="text"),Input!$T197="無"),$AE$1,"")</f>
        <v/>
      </c>
      <c r="AF197" s="36" t="str">
        <f>IF(AND(OR(Input!$I197="text-tabs",Input!$I197="text"),Input!$S197="無"),$AF$1,"")</f>
        <v/>
      </c>
      <c r="AG197" s="36" t="str">
        <f>IF(AND(OR(Input!$I197="text-tabs",Input!$I197="text"),Input!$S197="無"),Input!$T197,"")</f>
        <v/>
      </c>
      <c r="AH197" s="36" t="str">
        <f>IF(AND(OR(Input!$I197="text-tabs",Input!$I197="text"),Input!$S197="無"),$AH$1,"")</f>
        <v/>
      </c>
      <c r="AI197" s="36" t="str">
        <f>IF(Input!$I197="text",$AI$1,"")</f>
        <v/>
      </c>
      <c r="AJ197" s="36" t="str">
        <f>IF(Input!$I197="text",Input!$R197,"")</f>
        <v/>
      </c>
      <c r="AK197" s="36" t="str">
        <f>IF(Input!$I197="text",$AK$1,"")</f>
        <v/>
      </c>
      <c r="AL197" s="36" t="str">
        <f>IF(Input!$I197="text-tabs",$AL$1,"")</f>
        <v/>
      </c>
      <c r="AM197" s="36" t="str">
        <f>IF(Input!$I197="text-tabs",$AM$1,"")</f>
        <v/>
      </c>
      <c r="AN197" s="36" t="str">
        <f>IF(Input!$I197="text-tabs",Input!$J197,"")</f>
        <v/>
      </c>
      <c r="AO197" s="36" t="str">
        <f>IF(Input!$I197="text-tabs",$AO$1,"")</f>
        <v/>
      </c>
      <c r="AP197" s="36" t="str">
        <f>IF(Input!$I197="text-tabs",Input!$R197,"")</f>
        <v/>
      </c>
      <c r="AQ197" s="36" t="str">
        <f>IF(Input!$I197="text-tabs",$AQ$1,"")</f>
        <v/>
      </c>
      <c r="AR197" s="36" t="str">
        <f>IF(AND(Input!$I197="text-tabs",Input!$K197="有"),$AR$1,"")</f>
        <v/>
      </c>
      <c r="AS197" s="36" t="str">
        <f>IF(AND(Input!$I197="text-tabs",Input!$K197="有"),Input!$L197,"")</f>
        <v/>
      </c>
      <c r="AT197" s="36" t="str">
        <f>IF(AND(Input!$I197="text-tabs",Input!$K197="有"),$AT$1,"")</f>
        <v/>
      </c>
      <c r="AU197" s="36" t="str">
        <f>IF(AND(Input!$I197="text-tabs",Input!$K197="有"),Input!$N197,"")</f>
        <v/>
      </c>
      <c r="AV197" s="36" t="str">
        <f>IF(AND(Input!$I197="text-tabs",Input!$K197="有"),"&lt;br&gt;","")</f>
        <v/>
      </c>
      <c r="AW197" s="36" t="str">
        <f>IF(AND(Input!$I197="text-tabs",Input!$K197="有"),IF(Input!$M197=1,svg_data!$A$1,IF(Input!$M197=2,svg_data!$A$2)),"")</f>
        <v/>
      </c>
      <c r="AX197" s="36" t="str">
        <f>IF(AND(Input!$I197="text-tabs",Input!$K197="有"),Input!$G197,"")</f>
        <v/>
      </c>
      <c r="AY197" s="36" t="str">
        <f>IF(AND(Input!$I197="text-tabs",Input!$K197="有"),IF(Input!$M197=1,svg_data!$C$1,IF(Input!$M197=2,svg_data!$C$2)),"")</f>
        <v/>
      </c>
      <c r="AZ197" s="36" t="str">
        <f>IF(AND(Input!$I197="text-tabs",Input!$K197="有"),Input!$G197,"")</f>
        <v/>
      </c>
      <c r="BA197" s="36" t="str">
        <f>IF(AND(Input!$I197="text-tabs",Input!$K197="有"),IF(Input!$M197=1,svg_data!$E$1,IF(Input!$M197=2,svg_data!$E$2)),"")</f>
        <v/>
      </c>
      <c r="BB197" s="36" t="str">
        <f>IF(AND(Input!$I197="text-tabs",Input!$K197="有"),Input!$G197,"")</f>
        <v/>
      </c>
      <c r="BC197" s="36" t="str">
        <f>IF(AND(Input!$I197="text-tabs",Input!$K197="有"),IF(Input!$M197=1,svg_data!$G$1,IF(Input!$M197=2,svg_data!$G$2)),"")</f>
        <v/>
      </c>
      <c r="BD197" s="36" t="str">
        <f>IF(AND(Input!$I197="text-tabs",Input!$K197="有"),Input!$G197,"")</f>
        <v/>
      </c>
      <c r="BE197" s="36" t="str">
        <f>IF(AND(Input!$I197="text-tabs",Input!$K197="有"),IF(Input!$M197=1,svg_data!$I$1,IF(Input!$M197=2,svg_data!$I$2)),"")</f>
        <v/>
      </c>
      <c r="BF197" s="36" t="str">
        <f>IF(AND(Input!$I197="text-tabs",Input!$K197="有"),Input!$G197,"")</f>
        <v/>
      </c>
      <c r="BG197" s="36" t="str">
        <f>IF(AND(Input!$I197="text-tabs",Input!$K197="有"),IF(Input!$M197=1,svg_data!$K$1,IF(Input!$M197=2,svg_data!$K$2)),"")</f>
        <v/>
      </c>
      <c r="BH197" s="36" t="str">
        <f>IF(AND(Input!$I197="text-tabs",Input!$K197="有"),Input!$G197,"")</f>
        <v/>
      </c>
      <c r="BI197" s="36" t="str">
        <f>IF(AND(Input!$I197="text-tabs",Input!$K197="有"),IF(Input!$M197=1,svg_data!$M$1,IF(Input!$M197=2,svg_data!$M$2)),"")</f>
        <v/>
      </c>
      <c r="BJ197" s="36" t="str">
        <f>IF(AND(Input!$I197="text-tabs",Input!$K197="有"),Input!$G197,"")</f>
        <v/>
      </c>
      <c r="BK197" s="36" t="str">
        <f>IF(AND(Input!$I197="text-tabs",Input!$K197="有"),IF(Input!$M197=1,svg_data!$O$1,IF(Input!$M197=2,svg_data!$O$2)),"")</f>
        <v/>
      </c>
      <c r="BL197" s="36" t="str">
        <f>IF(AND(Input!$I197="text-tabs",Input!$K197="有"),Input!$G197,"")</f>
        <v/>
      </c>
      <c r="BM197" s="36" t="str">
        <f>IF(AND(Input!$I197="text-tabs",Input!$K197="有"),IF(Input!$M197=1,svg_data!$Q$1,IF(Input!$M197=2,svg_data!$Q$2)),"")</f>
        <v/>
      </c>
      <c r="BN197" s="36" t="str">
        <f>IF(AND(Input!$I197="text-tabs",Input!$K197="有"),Input!$G197,"")</f>
        <v/>
      </c>
      <c r="BO197" s="36" t="str">
        <f>IF(AND(Input!$I197="text-tabs",Input!$K197="有"),IF(Input!$M197=1,svg_data!$S$1,IF(Input!$M197=2,svg_data!$S$2)),"")</f>
        <v/>
      </c>
      <c r="BP197" s="36" t="str">
        <f>IF(AND(Input!$I197="text-tabs",Input!$K197="有"),Input!$G197,"")</f>
        <v/>
      </c>
      <c r="BQ197" s="36" t="str">
        <f>IF(AND(Input!$I197="text-tabs",Input!$K197="有"),IF(Input!$M197=1,svg_data!$U$1,IF(Input!$M197=2,svg_data!$U$2)),"")</f>
        <v/>
      </c>
      <c r="BR197" s="36" t="str">
        <f>IF(AND(Input!$I197="text-tabs",Input!$K197="有"),Input!$G197,"")</f>
        <v/>
      </c>
      <c r="BS197" s="36" t="str">
        <f>IF(AND(Input!$I197="text-tabs",Input!$K197="有"),IF(Input!$M197=1,svg_data!$W$1,IF(Input!$M197=2,svg_data!$W$2)),"")</f>
        <v/>
      </c>
      <c r="BT197" s="36" t="str">
        <f>IF(AND(Input!$I197="text-tabs",Input!$K197="有"),Input!$G197,"")</f>
        <v/>
      </c>
      <c r="BU197" s="36" t="str">
        <f>IF(AND(Input!$I197="text-tabs",Input!$K197="有"),IF(Input!$M197=1,svg_data!$Y$1,IF(Input!$M197=2,svg_data!$Y$2)),"")</f>
        <v/>
      </c>
      <c r="BV197" s="36" t="str">
        <f>IF(AND(Input!$I197="text-tabs",Input!$K197="有"),Input!$G197,"")</f>
        <v/>
      </c>
      <c r="BW197" s="36" t="str">
        <f>IF(AND(Input!$I197="text-tabs",Input!$K197="有"),IF(Input!$M197=1,svg_data!$AA$1,IF(Input!$M197=2,svg_data!$AA$2)),"")</f>
        <v/>
      </c>
      <c r="BX197" s="36" t="str">
        <f>IF(AND(Input!$I197="text-tabs",Input!$K197="有"),Input!$G197,"")</f>
        <v/>
      </c>
      <c r="BY197" s="36" t="str">
        <f>IF(AND(Input!$I197="text-tabs",Input!$K197="有"),IF(Input!$M197=1,svg_data!$AC$1,IF(Input!$M197=2,svg_data!$AC$2)),"")</f>
        <v/>
      </c>
      <c r="BZ197" s="36" t="str">
        <f>IF(AND(Input!$I197="text-tabs",Input!$K197="有"),Input!$G197,"")</f>
        <v/>
      </c>
      <c r="CA197" s="36" t="str">
        <f>IF(AND(Input!$I197="text-tabs",Input!$K197="有"),IF(Input!$M197=1,svg_data!$AE$1,IF(Input!$M197=2,svg_data!$AE$2)),"")</f>
        <v/>
      </c>
      <c r="CB197" s="36" t="str">
        <f>IF(AND(Input!$I197="text-tabs",Input!$K197="有"),Input!$G197,"")</f>
        <v/>
      </c>
      <c r="CC197" s="36" t="str">
        <f>IF(AND(Input!$I197="text-tabs",Input!$K197="有"),IF(Input!$M197=1,svg_data!$AG$1,IF(Input!$M197=2,svg_data!$AG$2)),"")</f>
        <v/>
      </c>
      <c r="CD197" s="36" t="str">
        <f>IF(AND(Input!$I197="text-tabs",Input!$K197="有"),Input!$G197,"")</f>
        <v/>
      </c>
      <c r="CE197" s="36" t="str">
        <f>IF(AND(Input!$I197="text-tabs",Input!$K197="有"),IF(Input!$M197=1,svg_data!$AI$1,IF(Input!$M197=2,svg_data!$AI$2)),"")</f>
        <v/>
      </c>
      <c r="CF197" s="36" t="str">
        <f>IF(AND(Input!$I197="text-tabs",Input!$K197="有"),Input!$G197,"")</f>
        <v/>
      </c>
      <c r="CG197" s="36" t="str">
        <f>IF(AND(Input!$I197="text-tabs",Input!$K197="有"),IF(Input!$M197=1,svg_data!$AK$1,IF(Input!$M197=2,svg_data!$AK$2)),"")</f>
        <v/>
      </c>
      <c r="CH197" s="36" t="str">
        <f>IF(AND(Input!$I197="text-tabs",Input!$K197="有"),Input!$G197,"")</f>
        <v/>
      </c>
      <c r="CI197" s="36" t="str">
        <f>IF(AND(Input!$I197="text-tabs",Input!$K197="有"),IF(Input!$M197=1,svg_data!$AM$1,IF(Input!$M197=2,svg_data!$AM$2)),"")</f>
        <v/>
      </c>
      <c r="CJ197" s="36" t="str">
        <f>IF(AND(Input!$I197="text-tabs",Input!$K197="有"),Input!$G197,"")</f>
        <v/>
      </c>
      <c r="CK197" s="36" t="str">
        <f>IF(AND(Input!$I197="text-tabs",Input!$K197="有"),IF(Input!$M197=1,svg_data!$AO$1,IF(Input!$M197=2,svg_data!$AO$2)),"")</f>
        <v/>
      </c>
      <c r="CL197" s="36" t="str">
        <f>IF(AND(Input!$I197="text-tabs",Input!$K197="有"),Input!$G197,"")</f>
        <v/>
      </c>
      <c r="CM197" s="36" t="str">
        <f>IF(AND(Input!$I197="text-tabs",Input!$K197="有"),IF(Input!$M197=1,svg_data!$AQ$1,IF(Input!$M197=2,svg_data!$AQ$2)),"")</f>
        <v/>
      </c>
      <c r="CN197" s="36" t="str">
        <f>IF(AND(Input!$I197="text-tabs",Input!$K197="有"),Input!$G197,"")</f>
        <v/>
      </c>
      <c r="CO197" s="36" t="str">
        <f>IF(AND(Input!$I197="text-tabs",Input!$K197="有"),IF(Input!$M197=1,svg_data!$AS$1,IF(Input!$M197=2,svg_data!$AS$2)),"")</f>
        <v/>
      </c>
      <c r="CP197" s="36" t="str">
        <f>IF(AND(Input!$I197="text-tabs",Input!$K197="有"),Input!$G197,"")</f>
        <v/>
      </c>
      <c r="CQ197" s="36" t="str">
        <f>IF(AND(Input!$I197="text-tabs",Input!$K197="有"),IF(Input!$M197=1,svg_data!$AU$1,IF(Input!$M197=2,svg_data!$AU$2)),"")</f>
        <v/>
      </c>
      <c r="CR197" s="36" t="str">
        <f>IF(AND(Input!$I197="text-tabs",Input!$K197="有"),Input!$G197,"")</f>
        <v/>
      </c>
      <c r="CS197" s="36" t="str">
        <f>IF(AND(Input!$I197="text-tabs",Input!$K197="有"),IF(Input!$M197=1,svg_data!$AW$1,IF(Input!$M197=2,svg_data!$AW$2)),"")</f>
        <v/>
      </c>
      <c r="CT197" s="36" t="str">
        <f>IF(AND(Input!$I197="text-tabs",Input!$K197="有"),Input!$G197,"")</f>
        <v/>
      </c>
      <c r="CU197" s="36" t="str">
        <f>IF(AND(Input!$I197="text-tabs",Input!$K197="有"),IF(Input!$M197=1,svg_data!$AY$1,IF(Input!$M197=2,svg_data!$AY$2)),"")</f>
        <v/>
      </c>
      <c r="CV197" s="36" t="str">
        <f>IF(AND(Input!$I197="text-tabs",Input!$K197="有"),Input!$G197,"")</f>
        <v/>
      </c>
      <c r="CW197" s="36" t="str">
        <f>IF(AND(Input!$I197="text-tabs",Input!$K197="有"),IF(Input!$M197=1,svg_data!$BA$1,IF(Input!$M197=2,svg_data!$BA$2)),"")</f>
        <v/>
      </c>
      <c r="CX197" s="36" t="str">
        <f>IF(AND(Input!$I197="text-tabs",Input!$K197="有"),Input!$G197,"")</f>
        <v/>
      </c>
      <c r="CY197" s="36" t="str">
        <f>IF(AND(Input!$I197="text-tabs",Input!$K197="有"),IF(Input!$M197=1,svg_data!$BC$1,IF(Input!$M197=2,svg_data!$BC$2)),"")</f>
        <v/>
      </c>
      <c r="CZ197" s="36" t="str">
        <f>IF(AND(Input!$I197="text-tabs",Input!$K197="有"),Input!$G197,"")</f>
        <v/>
      </c>
      <c r="DA197" s="36" t="str">
        <f>IF(AND(Input!$I197="text-tabs",Input!$K197="有"),IF(Input!$M197=1,svg_data!$BE$1,IF(Input!$M197=2,svg_data!$BE$2)),"")</f>
        <v/>
      </c>
      <c r="DB197" s="36" t="str">
        <f>IF(AND(Input!$I197="text-tabs",Input!$K197="有"),Input!$G197,"")</f>
        <v/>
      </c>
      <c r="DC197" s="36" t="str">
        <f>IF(AND(Input!$I197="text-tabs",Input!$K197="有"),IF(Input!$M197=1,svg_data!$BG$1,IF(Input!$M197=2,svg_data!$BG$2)),"")</f>
        <v/>
      </c>
      <c r="DD197" s="36" t="str">
        <f>IF(AND(Input!$I197="text-tabs",Input!$K197="有"),Input!$G197,"")</f>
        <v/>
      </c>
      <c r="DE197" s="36" t="str">
        <f>IF(AND(Input!$I197="text-tabs",Input!$K197="有"),IF(Input!$M197=1,svg_data!$BI$1,IF(Input!$M197=2,svg_data!$BI$2)),"")</f>
        <v/>
      </c>
      <c r="DF197" s="36" t="str">
        <f>IF(AND(Input!$I197="text-tabs",Input!$K197="有"),Input!$G197,"")</f>
        <v/>
      </c>
      <c r="DG197" s="36" t="str">
        <f>IF(AND(Input!$I197="text-tabs",Input!$K197="有"),IF(Input!$M197=1,svg_data!$BK$1,IF(Input!$M197=2,svg_data!$BK$2)),"")</f>
        <v/>
      </c>
      <c r="DH197" s="36" t="str">
        <f>IF(AND(Input!$I197="text-tabs",Input!$K197="有"),Input!$G197,"")</f>
        <v/>
      </c>
      <c r="DI197" s="36" t="str">
        <f>IF(AND(Input!$I197="text-tabs",Input!$K197="有"),IF(Input!$M197=1,svg_data!$BM$1,IF(Input!$M197=2,svg_data!$BM$2)),"")</f>
        <v/>
      </c>
      <c r="DJ197" s="36" t="str">
        <f>IF(AND(Input!$I197="text-tabs",Input!$K197="有"),svg_data!$BN$1,"")</f>
        <v/>
      </c>
      <c r="DK197" s="36" t="str">
        <f>IF(AND(Input!$I197="text-tabs",Input!$K197="有"),Input!$G197,"")</f>
        <v/>
      </c>
      <c r="DL197" s="36" t="str">
        <f>IF(AND(Input!$I197="text-tabs",Input!$K197="有"),svg_data!$BP$1,"")</f>
        <v/>
      </c>
      <c r="DM197" s="36" t="str">
        <f>IF(AND(Input!$I197="text-tabs",Input!$K197="有"),svg_data!$BQ$1,"")</f>
        <v/>
      </c>
      <c r="DN197" s="36" t="str">
        <f>IF(AND(Input!$I197="text-tabs",Input!$K197="有"),Input!$G197,"")</f>
        <v/>
      </c>
      <c r="DO197" s="36" t="str">
        <f>IF(AND(Input!$I197="text-tabs",Input!$K197="有"),svg_data!$BS$1,"")</f>
        <v/>
      </c>
      <c r="DP197" s="36" t="str">
        <f>IF(AND(Input!$I197="text-tabs",Input!$K197="有"),Input!$G197,"")</f>
        <v/>
      </c>
      <c r="DQ197" s="36" t="str">
        <f>IF(AND(Input!$I197="text-tabs",Input!$K197="有"),svg_data!$BU$1,"")</f>
        <v/>
      </c>
      <c r="DR197" s="36" t="str">
        <f>IF(AND(Input!$I197="text-tabs",Input!$K197="有"),Input!$G197,"")</f>
        <v/>
      </c>
      <c r="DS197" s="36" t="str">
        <f>IF(AND(Input!$I197="text-tabs",Input!$K197="有"),IF(Input!$M197=1,svg_data!$BW$1,IF(Input!$M197=2,svg_data!$BW$2)),"")</f>
        <v/>
      </c>
      <c r="DT197" s="36" t="str">
        <f>IF(AND(Input!$I197="text-tabs",Input!$K197="有"),IF(Input!$M197=1,svg_data!$BY$1,IF(Input!$M197=2,"")),"")</f>
        <v/>
      </c>
      <c r="DU197" s="36" t="str">
        <f>IF(AND(Input!$I197="text-tabs",Input!$K197="有"),IF(Input!$M197=1,Input!$G197,IF(Input!$M197=2,"")),"")</f>
        <v/>
      </c>
      <c r="DV197" s="42" t="str">
        <f>IF(AND(Input!$I197="text-tabs",Input!$K197="有"),IF(Input!$M197=1,svg_data!$CA$1,IF(Input!$M197=2,svg_data!$CA$2)),"")</f>
        <v/>
      </c>
      <c r="DW197" s="36" t="str">
        <f>IF(AND(Input!$I197="text-tabs",Input!$K197="有"),IF(Input!$M197=1,svg_data!$CB$1,IF(Input!$M197=2,svg_data!$CB$2)),"")</f>
        <v/>
      </c>
      <c r="DX197" s="36" t="str">
        <f>IF(AND(Input!$I197="text-tabs",Input!$K197="有"),Input!$G197,"")</f>
        <v/>
      </c>
      <c r="DY197" s="36" t="str">
        <f>IF(AND(Input!$I197="text-tabs",Input!$K197="有"),IF(Input!$M197=1,svg_data!$CD$1,IF(Input!$M197=2,svg_data!$CD$2)),"")</f>
        <v/>
      </c>
      <c r="DZ197" s="36" t="str">
        <f>IF(AND(Input!$I197="text-tabs",Input!$K197="有"),Input!$G197,"")</f>
        <v/>
      </c>
      <c r="EA197" s="36" t="str">
        <f>IF(AND(Input!$I197="text-tabs",Input!$K197="有"),IF(Input!$M197=1,svg_data!$CF$1,IF(Input!$M197=2,svg_data!$CF$2)),"")</f>
        <v/>
      </c>
      <c r="EB197" s="36" t="str">
        <f>IF(AND(Input!$I197="text-tabs",Input!$K197="有"),Input!$G197,"")</f>
        <v/>
      </c>
      <c r="EC197" s="36" t="str">
        <f>IF(AND(Input!$I197="text-tabs",Input!$K197="有"),IF(Input!$M197=1,svg_data!$CH$1,IF(Input!$M197=2,svg_data!$CH$2)),"")</f>
        <v/>
      </c>
      <c r="ED197" s="36" t="str">
        <f>IF(AND(Input!$I197="text-tabs",Input!$K197="有"),Input!$G197,"")</f>
        <v/>
      </c>
      <c r="EE197" s="36" t="str">
        <f>IF(AND(Input!$I197="text-tabs",Input!$K197="有"),IF(Input!$M197=1,svg_data!$CJ$1,IF(Input!$M197=2,svg_data!$CJ$2)),"")</f>
        <v/>
      </c>
      <c r="EF197" s="36" t="str">
        <f>IF(AND(Input!$I197="text-tabs",Input!$K197="有"),Input!$G197,"")</f>
        <v/>
      </c>
      <c r="EG197" s="36" t="str">
        <f>IF(AND(Input!$I197="text-tabs",Input!$K197="有"),IF(Input!$M197=1,svg_data!$CL$1,IF(Input!$M197=2,svg_data!$CL$2)),"")</f>
        <v/>
      </c>
      <c r="EH197" s="36" t="str">
        <f>IF(AND(Input!$I197="text-tabs",Input!$K197="有"),Input!$G197,"")</f>
        <v/>
      </c>
      <c r="EI197" s="36" t="str">
        <f>IF(AND(Input!$I197="text-tabs",Input!$K197="有"),IF(Input!$M197=1,svg_data!$CN$1,IF(Input!$M197=2,svg_data!$CN$2)),"")</f>
        <v/>
      </c>
      <c r="EJ197" s="36" t="str">
        <f>IF(AND(Input!$I197="text-tabs",Input!$K197="有"),Input!$G197,"")</f>
        <v/>
      </c>
      <c r="EK197" s="36" t="str">
        <f>IF(AND(Input!$I197="text-tabs",Input!$K197="有"),IF(Input!$M197=1,svg_data!$CP$1,IF(Input!$M197=2,svg_data!$CP$2)),"")</f>
        <v/>
      </c>
      <c r="EL197" s="36" t="str">
        <f>IF(AND(Input!$I197="text-tabs",Input!$K197="有"),Input!$G197,"")</f>
        <v/>
      </c>
      <c r="EM197" s="36" t="str">
        <f>IF(AND(Input!$I197="text-tabs",Input!$K197="有"),IF(Input!$M197=1,svg_data!$CR$1,IF(Input!$M197=2,svg_data!$CR$2)),"")</f>
        <v/>
      </c>
      <c r="EN197" s="36" t="str">
        <f>IF(AND(Input!$I197="text-tabs",Input!$K197="有"),Input!$G197,"")</f>
        <v/>
      </c>
      <c r="EO197" s="36" t="str">
        <f>IF(AND(Input!$I197="text-tabs",Input!$K197="有"),IF(Input!$M197=1,svg_data!$CT$1,IF(Input!$M197=2,svg_data!$CT$2)),"")</f>
        <v/>
      </c>
      <c r="EP197" s="36" t="str">
        <f>IF(AND(Input!$I197="text-tabs",Input!$K197="有"),Input!$G197,"")</f>
        <v/>
      </c>
      <c r="EQ197" s="36" t="str">
        <f>IF(AND(Input!$I197="text-tabs",Input!$K197="有"),IF(Input!$M197=1,svg_data!$CV$1,IF(Input!$M197=2,svg_data!$CV$2)),"")</f>
        <v/>
      </c>
      <c r="ER197" s="36" t="str">
        <f>IF(AND(Input!$I197="text-tabs",Input!$K197="有"),Input!$G197,"")</f>
        <v/>
      </c>
      <c r="ES197" s="36" t="str">
        <f>IF(AND(Input!$I197="text-tabs",Input!$K197="有"),IF(Input!$M197=1,svg_data!$CX$1,IF(Input!$M197=2,svg_data!$CX$2)),"")</f>
        <v/>
      </c>
      <c r="ET197" s="36" t="str">
        <f>IF(AND(Input!$I197="text-tabs",Input!$K197="有"),Input!$G197,"")</f>
        <v/>
      </c>
      <c r="EU197" s="36" t="str">
        <f>IF(AND(Input!$I197="text-tabs",Input!$K197="有"),IF(Input!$M197=1,svg_data!$CZ$1,IF(Input!$M197=2,svg_data!$CZ$2)),"")</f>
        <v/>
      </c>
      <c r="EV197" s="36" t="str">
        <f>IF(AND(Input!$I197="text-tabs",Input!$K197="有"),Input!$G197,"")</f>
        <v/>
      </c>
      <c r="EW197" s="36" t="str">
        <f>IF(AND(Input!$I197="text-tabs",Input!$K197="有"),IF(Input!$M197=1,svg_data!$DB$1,IF(Input!$M197=2,svg_data!$DB$2)),"")</f>
        <v/>
      </c>
      <c r="EX197" s="36" t="str">
        <f>IF(AND(Input!$I197="text-tabs",Input!$K197="有"),Input!$G197,"")</f>
        <v/>
      </c>
      <c r="EY197" s="36" t="str">
        <f>IF(AND(Input!$I197="text-tabs",Input!$K197="有"),IF(Input!$M197=1,svg_data!$DD$1,IF(Input!$M197=2,svg_data!$DD$2)),"")</f>
        <v/>
      </c>
      <c r="EZ197" s="36" t="str">
        <f>IF(AND(Input!$I197="text-tabs",Input!$K197="有"),Input!$G197,"")</f>
        <v/>
      </c>
      <c r="FA197" s="36" t="str">
        <f>IF(AND(Input!$I197="text-tabs",Input!$K197="有"),IF(Input!$M197=1,svg_data!$DF$1,IF(Input!$M197=2,svg_data!$DF$2)),"")</f>
        <v/>
      </c>
      <c r="FB197" s="36" t="str">
        <f>IF(AND(Input!$I197="text-tabs",Input!$K197="有"),Input!$G197,"")</f>
        <v/>
      </c>
      <c r="FC197" s="36" t="str">
        <f>IF(AND(Input!$I197="text-tabs",Input!$K197="有"),IF(Input!$M197=1,svg_data!$DH$1,IF(Input!$M197=2,svg_data!$DH$2)),"")</f>
        <v/>
      </c>
      <c r="FD197" s="36" t="str">
        <f>IF(AND(Input!$I197="text-tabs",Input!$K197="有"),Input!$G197,"")</f>
        <v/>
      </c>
      <c r="FE197" s="36" t="str">
        <f>IF(AND(Input!$I197="text-tabs",Input!$K197="有"),IF(Input!$M197=1,svg_data!$DJ$1,IF(Input!$M197=2,svg_data!$DJ$2)),"")</f>
        <v/>
      </c>
      <c r="FF197" s="36" t="str">
        <f>IF(AND(Input!$I197="text-tabs",Input!$K197="有"),Input!$G197,"")</f>
        <v/>
      </c>
      <c r="FG197" s="36" t="str">
        <f>IF(AND(Input!$I197="text-tabs",Input!$K197="有"),IF(Input!$M197=1,svg_data!$DL$1,IF(Input!$M197=2,svg_data!$DL$2)),"")</f>
        <v/>
      </c>
      <c r="FH197" s="36" t="str">
        <f>IF(AND(Input!$I197="text-tabs",Input!$K197="有"),Input!$G197,"")</f>
        <v/>
      </c>
      <c r="FI197" s="36" t="str">
        <f>IF(AND(Input!$I197="text-tabs",Input!$K197="有"),IF(Input!$M197=1,svg_data!$DN$1,IF(Input!$M197=2,svg_data!$DN$2)),"")</f>
        <v/>
      </c>
      <c r="FJ197" s="36" t="str">
        <f>IF(AND(Input!$I197="text-tabs",Input!$K197="有"),Input!$G197,"")</f>
        <v/>
      </c>
      <c r="FK197" s="36" t="str">
        <f>IF(AND(Input!$I197="text-tabs",Input!$K197="有"),IF(Input!$M197=1,svg_data!$DP$1,IF(Input!$M197=2,svg_data!$DP$2)),"")</f>
        <v/>
      </c>
      <c r="FL197" s="36" t="str">
        <f>IF(AND(Input!$I197="text-tabs",Input!$K197="有"),Input!$G197,"")</f>
        <v/>
      </c>
      <c r="FM197" s="36" t="str">
        <f>IF(AND(Input!$I197="text-tabs",Input!$K197="有"),IF(Input!$M197=1,svg_data!$DR$1,IF(Input!$M197=2,svg_data!$DR$2)),"")</f>
        <v/>
      </c>
      <c r="FN197" s="36" t="str">
        <f>IF(AND(Input!$I197="text-tabs",Input!$K197="有"),Input!$G197,"")</f>
        <v/>
      </c>
      <c r="FO197" s="36" t="str">
        <f>IF(AND(Input!$I197="text-tabs",Input!$K197="有"),IF(Input!$M197=1,svg_data!$DT$1,IF(Input!$M197=2,svg_data!$DT$2)),"")</f>
        <v/>
      </c>
      <c r="FP197" s="36" t="str">
        <f>IF(AND(Input!$I197="text-tabs",Input!$K197="有"),Input!$G197,"")</f>
        <v/>
      </c>
      <c r="FQ197" s="36" t="str">
        <f>IF(AND(Input!$I197="text-tabs",Input!$K197="有"),IF(Input!$M197=1,svg_data!$DV$1,IF(Input!$M197=2,svg_data!$DV$2)),"")</f>
        <v/>
      </c>
      <c r="FR197" s="36" t="str">
        <f>IF(AND(Input!$I197="text-tabs",Input!$K197="有"),Input!$G197,"")</f>
        <v/>
      </c>
      <c r="FS197" s="36" t="str">
        <f>IF(AND(Input!$I197="text-tabs",Input!$K197="有"),IF(Input!$M197=1,svg_data!$DX$1,IF(Input!$M197=2,svg_data!$DX$2)),"")</f>
        <v/>
      </c>
      <c r="FT197" s="36" t="str">
        <f>IF(AND(Input!$I197="text-tabs",Input!$K197="有"),Input!$G197,"")</f>
        <v/>
      </c>
      <c r="FU197" s="36" t="str">
        <f>IF(AND(Input!$I197="text-tabs",Input!$K197="有"),IF(Input!$M197=1,svg_data!$DZ$1,IF(Input!$M197=2,svg_data!$DZ$2)),"")</f>
        <v/>
      </c>
      <c r="FV197" s="36" t="str">
        <f>IF(AND(Input!$I197="text-tabs",Input!$K197="有"),Input!$G197,"")</f>
        <v/>
      </c>
      <c r="FW197" s="36" t="str">
        <f>IF(AND(Input!$I197="text-tabs",Input!$K197="有"),IF(Input!$M197=1,svg_data!$EB$1,IF(Input!$M197=2,svg_data!$EB$2)),"")</f>
        <v/>
      </c>
      <c r="FX197" s="36" t="str">
        <f>IF(AND(Input!$I197="text-tabs",Input!$K197="有"),Input!$G197,"")</f>
        <v/>
      </c>
      <c r="FY197" s="36" t="str">
        <f>IF(AND(Input!$I197="text-tabs",Input!$K197="有"),IF(Input!$M197=1,svg_data!$ED$1,IF(Input!$M197=2,svg_data!$ED$2)),"")</f>
        <v/>
      </c>
      <c r="FZ197" s="36" t="str">
        <f>IF(AND(Input!$I197="text-tabs",Input!$K197="有"),Input!$G197,"")</f>
        <v/>
      </c>
      <c r="GA197" s="36" t="str">
        <f>IF(AND(Input!$I197="text-tabs",Input!$K197="有"),IF(Input!$M197=1,svg_data!$EF$1,IF(Input!$M197=2,svg_data!$EF$2)),"")</f>
        <v/>
      </c>
      <c r="GB197" s="36" t="str">
        <f>IF(AND(Input!$I197="text-tabs",Input!$K197="有"),Input!$G197,"")</f>
        <v/>
      </c>
      <c r="GC197" s="36" t="str">
        <f>IF(AND(Input!$I197="text-tabs",Input!$K197="有"),IF(Input!$M197=1,svg_data!$EH$1,IF(Input!$M197=2,svg_data!$EH$2)),"")</f>
        <v/>
      </c>
      <c r="GD197" s="36" t="str">
        <f>IF(AND(Input!$I197="text-tabs",Input!$K197="有"),Input!$G197,"")</f>
        <v/>
      </c>
      <c r="GE197" s="36" t="str">
        <f>IF(AND(Input!$I197="text-tabs",Input!$K197="有"),IF(Input!$M197=1,svg_data!$EJ$1,IF(Input!$M197=2,svg_data!$EJ$2)),"")</f>
        <v/>
      </c>
      <c r="GF197" s="36" t="str">
        <f>IF(AND(Input!$I197="text-tabs",Input!$K197="有"),Input!$G197,"")</f>
        <v/>
      </c>
      <c r="GG197" s="36" t="str">
        <f>IF(AND(Input!$I197="text-tabs",Input!$K197="有"),IF(Input!$M197=1,svg_data!$EL$1,IF(Input!$M197=2,svg_data!$EL$2)),"")</f>
        <v/>
      </c>
      <c r="GH197" s="36" t="str">
        <f>IF(AND(Input!$I197="text-tabs",Input!$K197="有"),Input!$G197,"")</f>
        <v/>
      </c>
      <c r="GI197" s="36" t="str">
        <f>IF(AND(Input!$I197="text-tabs",Input!$K197="有"),IF(Input!$M197=1,svg_data!$EN$1,IF(Input!$M197=2,svg_data!$EN$2)),"")</f>
        <v/>
      </c>
      <c r="GJ197" s="36" t="str">
        <f>IF(AND(Input!$I197="text-tabs",Input!$K197="有"),Input!$G197,"")</f>
        <v/>
      </c>
      <c r="GK197" s="36" t="str">
        <f>IF(AND(Input!$I197="text-tabs",Input!$K197="有"),IF(Input!$M197=1,svg_data!$EP$1,IF(Input!$M197=2,svg_data!$EP$2)),"")</f>
        <v/>
      </c>
      <c r="GL197" s="36" t="str">
        <f>IF(AND(Input!$I197="text-tabs",Input!$K197="有"),Input!$G197,"")</f>
        <v/>
      </c>
      <c r="GM197" s="36" t="str">
        <f>IF(AND(Input!$I197="text-tabs",Input!$K197="有"),svg_data!$ER$1,"")</f>
        <v/>
      </c>
      <c r="GN197" s="36" t="str">
        <f>IF(AND(Input!$I197="text-tabs",Input!$K197="有"),Input!$G197,"")</f>
        <v/>
      </c>
      <c r="GO197" s="36" t="str">
        <f>IF(AND(Input!$I197="text-tabs",Input!$K197="有"),svg_data!$ET$1,"")</f>
        <v/>
      </c>
      <c r="GP197" s="36" t="str">
        <f>IF(AND(Input!$I197="text-tabs",Input!$K197="有"),Input!$G197,"")</f>
        <v/>
      </c>
      <c r="GQ197" s="36" t="str">
        <f>IF(AND(Input!$I197="text-tabs",Input!$K197="有"),svg_data!$EV$1,"")</f>
        <v/>
      </c>
      <c r="GR197" s="36" t="str">
        <f>IF(AND(Input!$I197="text-tabs",Input!$K197="有"),Input!$G197,"")</f>
        <v/>
      </c>
      <c r="GS197" s="36" t="str">
        <f>IF(AND(Input!$I197="text-tabs",Input!$K197="有"),svg_data!$EX$1,"")</f>
        <v/>
      </c>
      <c r="GT197" s="36" t="str">
        <f>IF(AND(Input!$I197="text-tabs",Input!$K197="有"),IF(Input!$O197="無","",svg_data!$EY$1),"")</f>
        <v/>
      </c>
      <c r="GU197" s="36" t="str">
        <f>IF(AND(Input!$I197="text-tabs",Input!$K197="有"),IF(Input!$O197="無","",Input!$G197),"")</f>
        <v/>
      </c>
      <c r="GV197" s="36" t="str">
        <f>IF(AND(Input!$I197="text-tabs",Input!$K197="有"),IF(Input!$O197="無","",Input!$O197),"")</f>
        <v/>
      </c>
      <c r="GW197" s="36" t="str">
        <f>IF(AND(Input!$I197="text-tabs",Input!$K197="有"),IF(Input!$O197="無","",svg_data!$FA$1),"")</f>
        <v/>
      </c>
      <c r="GX197" s="36" t="str">
        <f>IF(AND(Input!$I197="text-tabs",Input!$K197="有"),IF(Input!$O197="無","",Input!$P197),"")</f>
        <v/>
      </c>
      <c r="GY197" s="36" t="str">
        <f>IF(AND(Input!$I197="text-tabs",Input!$K197="有"),IF(Input!$O197="無","",svg_data!$FC$1),"")</f>
        <v/>
      </c>
      <c r="GZ197" s="36" t="str">
        <f>IF(AND(Input!$I197="text-tabs",Input!$K197="有"),svg_data!$FD$1,"")</f>
        <v/>
      </c>
      <c r="HA197" s="36" t="str">
        <f>IF(AND(Input!$I197="text-tabs",Input!$K197="有"),$HA$1,"")</f>
        <v/>
      </c>
      <c r="HB197" s="36" t="str">
        <f>IF(AND(Input!$I197="text-tabs",Input!$V197="有",Input!$W197&lt;&gt;""),$HB$1,"")</f>
        <v/>
      </c>
      <c r="HC197" s="36" t="str">
        <f>IF(AND(Input!$I197="text-tabs",Input!$V197="有",Input!$W197&lt;&gt;""),Input!$U197,"")</f>
        <v/>
      </c>
      <c r="HD197" s="36" t="str">
        <f>IF(AND(Input!$I197="text-tabs",Input!$V197="有",Input!$W197&lt;&gt;""),$HD$1,"")</f>
        <v/>
      </c>
      <c r="HE197" s="36" t="str">
        <f>IF(AND(Input!$I197="text-tabs",Input!$V197="有",Input!$W197&lt;&gt;""),$HE$1,"")</f>
        <v/>
      </c>
      <c r="HF197" s="36" t="str">
        <f>IF(AND(Input!$I197="text-tabs",Input!$V197="有",Input!$W197&lt;&gt;""),$HF$1,"")</f>
        <v/>
      </c>
      <c r="HG197" s="36" t="str">
        <f>IF(AND(Input!$I197="text-tabs",Input!$V197="有",Input!$W197&lt;&gt;""),Input!$X197,"")</f>
        <v/>
      </c>
      <c r="HH197" s="36" t="str">
        <f>IF(AND(Input!$I197="text-tabs",Input!$V197="有",Input!$W197&lt;&gt;""),$HH$1,"")</f>
        <v/>
      </c>
      <c r="HI197" s="36" t="str">
        <f>IF(AND(Input!$I197="text-tabs",Input!$V197="有",Input!$W197&lt;&gt;""),Input!$W197,"")</f>
        <v/>
      </c>
      <c r="HJ197" s="36" t="str">
        <f>IF(AND(Input!$I197="text-tabs",Input!$V197="有",Input!$W197&lt;&gt;""),$HJ$1,"")</f>
        <v/>
      </c>
      <c r="HK197" s="36" t="str">
        <f>IF(AND(Input!$I197="text-tabs",Input!$V197="有",Input!$Y197&lt;&gt;"無"),$HK$1,"")</f>
        <v/>
      </c>
      <c r="HL197" s="36" t="str">
        <f>IF(AND(Input!$I197="text-tabs",Input!$V197="有",Input!$Y197&lt;&gt;"無"),$HF$1,"")</f>
        <v/>
      </c>
      <c r="HM197" s="36" t="str">
        <f>IF(AND(Input!$I197="text-tabs",Input!$V197="有",Input!$Y197&lt;&gt;"無"),Input!$Z197,"")</f>
        <v/>
      </c>
      <c r="HN197" s="36" t="str">
        <f>IF(AND(Input!$I197="text-tabs",Input!$V197="有",Input!$Y197&lt;&gt;"無"),$HH$1,"")</f>
        <v/>
      </c>
      <c r="HO197" s="36" t="str">
        <f>IF(AND(Input!$I197="text-tabs",Input!$V197="有",Input!$Y197&lt;&gt;"無"),Input!$Y197,"")</f>
        <v/>
      </c>
      <c r="HP197" s="36" t="str">
        <f>IF(AND(Input!$I197="text-tabs",Input!$V197="有",Input!$Y197&lt;&gt;"無"),$HJ$1,"")</f>
        <v/>
      </c>
      <c r="HQ197" s="36" t="str">
        <f>IF(AND(Input!$I197="text-tabs",Input!$V197="有",Input!$AA197&lt;&gt;"無"),$HQ$1,"")</f>
        <v/>
      </c>
      <c r="HR197" s="36" t="str">
        <f>IF(AND(Input!$I197="text-tabs",Input!$V197="有",Input!$AA197&lt;&gt;"無"),$HR$1,"")</f>
        <v/>
      </c>
      <c r="HS197" s="36" t="str">
        <f>IF(AND(Input!$I197="text-tabs",Input!$V197="有",Input!$AA197&lt;&gt;"無"),Input!$AB197,"")</f>
        <v/>
      </c>
      <c r="HT197" s="36" t="str">
        <f>IF(AND(Input!$I197="text-tabs",Input!$V197="有",Input!$AA197&lt;&gt;"無"),$HT$1,"")</f>
        <v/>
      </c>
      <c r="HU197" s="36" t="str">
        <f>IF(AND(Input!$I197="text-tabs",Input!$V197="有",Input!$AA197&lt;&gt;"無"),Input!$AA197,"")</f>
        <v/>
      </c>
      <c r="HV197" s="36" t="str">
        <f>IF(AND(Input!$I197="text-tabs",Input!$V197="有",Input!$AA197&lt;&gt;"無"),$HV$1,"")</f>
        <v/>
      </c>
      <c r="HW197" s="36" t="str">
        <f>IF(AND(Input!$I197="text-tabs",Input!$V197="有",Input!$AC197&lt;&gt;"無"),$HW$1,"")</f>
        <v/>
      </c>
      <c r="HX197" s="36" t="str">
        <f>IF(AND(Input!$I197="text-tabs",Input!$V197="有",Input!$AC197&lt;&gt;"無"),$HX$1,"")</f>
        <v/>
      </c>
      <c r="HY197" s="36" t="str">
        <f>IF(AND(Input!$I197="text-tabs",Input!$V197="有",Input!$AC197&lt;&gt;"無"),Input!$AD197,"")</f>
        <v/>
      </c>
      <c r="HZ197" s="36" t="str">
        <f>IF(AND(Input!$I197="text-tabs",Input!$V197="有",Input!$AC197&lt;&gt;"無"),$HZ$1,"")</f>
        <v/>
      </c>
      <c r="IA197" s="36" t="str">
        <f>IF(AND(Input!$I197="text-tabs",Input!$V197="有",Input!$AC197&lt;&gt;"無"),Input!$AC197,"")</f>
        <v/>
      </c>
      <c r="IB197" s="36" t="str">
        <f>IF(AND(Input!$I197="text-tabs",Input!$V197="有",Input!$AC197&lt;&gt;"無"),$IB$1,"")</f>
        <v/>
      </c>
      <c r="IC197" s="36" t="str">
        <f>IF(AND(Input!$I197="text-tabs",Input!$V197="有",Input!$AE197&lt;&gt;"無"),$IC$1,"")</f>
        <v/>
      </c>
      <c r="ID197" s="36" t="str">
        <f>IF(AND(Input!$I197="text-tabs",Input!$V197="有",Input!$AE197&lt;&gt;"無"),$HF$1,"")</f>
        <v/>
      </c>
      <c r="IE197" s="36" t="str">
        <f>IF(AND(Input!$I197="text-tabs",Input!$V197="有",Input!$AE197&lt;&gt;"無"),Input!$AF197,"")</f>
        <v/>
      </c>
      <c r="IF197" s="36" t="str">
        <f>IF(AND(Input!$I197="text-tabs",Input!$V197="有",Input!$AE197&lt;&gt;"無"),$HH$1,"")</f>
        <v/>
      </c>
      <c r="IG197" s="36" t="str">
        <f>IF(AND(Input!$I197="text-tabs",Input!$V197="有",Input!$AE197&lt;&gt;"無"),Input!$AE197,"")</f>
        <v/>
      </c>
      <c r="IH197" s="36" t="str">
        <f>IF(AND(Input!$I197="text-tabs",Input!$V197="有",Input!$AE197&lt;&gt;"無"),$HJ$1,"")</f>
        <v/>
      </c>
      <c r="II197" s="36" t="str">
        <f>IF(AND(Input!$I197="text-tabs",Input!$V197="有"),$II$1,"")</f>
        <v/>
      </c>
      <c r="IJ197" s="36" t="str">
        <f>IF(AND(Input!$I197="text-tabs",Input!$AG197="有"),$IJ$1,"")</f>
        <v/>
      </c>
      <c r="IK197" s="36" t="str">
        <f>IF(AND(Input!$I197="text-tabs",Input!$AG197="有"),Input!$AH197,"")</f>
        <v/>
      </c>
      <c r="IL197" s="36" t="str">
        <f>IF(AND(Input!$I197="text-tabs",Input!$AG197="有"),$IL$1,"")</f>
        <v/>
      </c>
      <c r="IM197" s="36" t="str">
        <f>IF(AND(Input!$I197="text-tabs",Input!$AG197="有"),Input!$AI197,"")</f>
        <v/>
      </c>
      <c r="IN197" s="36" t="str">
        <f>IF(AND(Input!$I197="text-tabs",Input!$AG197="有"),$IN$1,"")</f>
        <v/>
      </c>
      <c r="IO197" s="36" t="str">
        <f>IF(Input!$I197="text-tabs",$IO$1,"")</f>
        <v/>
      </c>
      <c r="IP197" s="36" t="str">
        <f>IF(Input!$I197="event",$IP$1,"")</f>
        <v/>
      </c>
      <c r="IQ197" s="36" t="str">
        <f>IF(Input!$I197="event",Input!$R197,"")</f>
        <v/>
      </c>
      <c r="IR197" s="36" t="str">
        <f>IF(Input!$I197="event",$IR$1,"")</f>
        <v/>
      </c>
      <c r="IS197" s="36" t="str">
        <f>IF(Input!$I197="event",$IS$1,"")</f>
        <v/>
      </c>
      <c r="IT197" s="36" t="str">
        <f>IF(Input!$I197="event",Input!$Q197,"")</f>
        <v/>
      </c>
      <c r="IU197" s="36" t="str">
        <f>IF(Input!$I197="event",$IU$1,"")</f>
        <v/>
      </c>
      <c r="IV197" s="36" t="str">
        <f>IF(Input!$I197="image",$IV$1,"")</f>
        <v/>
      </c>
      <c r="IW197" s="36" t="str">
        <f>IF(Input!$I197="image",Input!$S197,"")</f>
        <v/>
      </c>
      <c r="IX197" s="36" t="str">
        <f>IF(Input!$I197="image",$IX$1,"")</f>
        <v/>
      </c>
      <c r="IY197" s="36" t="str">
        <f>IF(AND(Input!$I197="image",Input!$V197="無"),$IY$1,"")</f>
        <v/>
      </c>
      <c r="IZ197" s="36" t="str">
        <f>IF(AND(Input!$I197="image",Input!$V197="無"),Input!$B197,"")</f>
        <v/>
      </c>
      <c r="JA197" s="36" t="str">
        <f>IF(AND(Input!$I197="image",Input!$V197="無"),$JA$1,"")</f>
        <v/>
      </c>
      <c r="JB197" s="36" t="str">
        <f>IF(AND(Input!$I197="image",Input!$V197="有"),$JB$1,"")</f>
        <v/>
      </c>
      <c r="JC197" s="36" t="str">
        <f>IF(AND(Input!$I197="image",Input!$V197="有"),Input!$W197,"")</f>
        <v/>
      </c>
      <c r="JD197" s="36" t="str">
        <f>IF(AND(Input!$I197="image",Input!$V197="有"),$JD$1,"")</f>
        <v/>
      </c>
      <c r="JE197" s="36" t="str">
        <f>IF(AND(Input!$I197="image",Input!$V197="有"),Input!$X197,"")</f>
        <v/>
      </c>
      <c r="JF197" s="36" t="str">
        <f>IF(AND(Input!$I197="image",Input!$V197="有"),$JF$1,"")</f>
        <v/>
      </c>
      <c r="JG197" s="36" t="str">
        <f>IF(Input!$I197="embed",$JG$1,"")</f>
        <v/>
      </c>
      <c r="JH197" s="36" t="str">
        <f>IF(Input!$I197="embed",Input!$X197,"")</f>
        <v/>
      </c>
      <c r="JI197" s="36" t="str">
        <f>IF(Input!$I197="embed",$JI$1,"")</f>
        <v/>
      </c>
      <c r="JJ197" s="36" t="str">
        <f>IF(Input!$I197="embed",$JJ$1,"")</f>
        <v/>
      </c>
      <c r="JK197" s="36" t="str">
        <f>IF(Input!$I197="embed",Input!$R197,"")</f>
        <v/>
      </c>
      <c r="JL197" s="36" t="str">
        <f>IF(Input!$I197="embed",$JL$1,"")</f>
        <v/>
      </c>
      <c r="JM197" s="36" t="str">
        <f>IF(Input!$I197="table",Input!$AI197,"")</f>
        <v/>
      </c>
      <c r="JN197" s="36" t="str">
        <f>IF(Input!$I197="table",Input!$AJ197,"")</f>
        <v/>
      </c>
      <c r="JO197" s="36" t="s">
        <v>0</v>
      </c>
      <c r="JP197" s="36" t="str">
        <f t="shared" si="10"/>
        <v/>
      </c>
    </row>
    <row r="198" spans="1:276" s="36" customFormat="1">
      <c r="A198" s="39" t="str">
        <f t="shared" si="9"/>
        <v>"0":{"category":"未記入","class":"0","id":"0","titleShadow":"",}</v>
      </c>
      <c r="B198" s="36" t="s">
        <v>5</v>
      </c>
      <c r="C198" s="40">
        <f>Input!$G198</f>
        <v>0</v>
      </c>
      <c r="D198" s="36" t="s">
        <v>210</v>
      </c>
      <c r="E198" s="36" t="s">
        <v>23</v>
      </c>
      <c r="F198" s="36" t="str">
        <f>IF(Input!$C198&lt;&gt;"",Input!$C198,"未記入")</f>
        <v>未記入</v>
      </c>
      <c r="G198" s="36" t="s">
        <v>3</v>
      </c>
      <c r="H198" s="36" t="s">
        <v>1</v>
      </c>
      <c r="I198" s="36">
        <f>Input!$I198</f>
        <v>0</v>
      </c>
      <c r="J198" s="36" t="s">
        <v>3</v>
      </c>
      <c r="K198" s="36" t="s">
        <v>4</v>
      </c>
      <c r="L198" s="40">
        <f>Input!$G198</f>
        <v>0</v>
      </c>
      <c r="M198" s="36" t="s">
        <v>3</v>
      </c>
      <c r="N198" s="36" t="str">
        <f>IF(Input!$D198="有",$N$1,"")</f>
        <v/>
      </c>
      <c r="O198" s="36" t="str">
        <f>IF(Input!$D198="有",Input!$A198,"")</f>
        <v/>
      </c>
      <c r="P198" s="36" t="str">
        <f>IF(Input!$D198="有",$P$1,"")</f>
        <v/>
      </c>
      <c r="Q198" s="36" t="str">
        <f>IF(Input!$D198="有",$Q$1,"")</f>
        <v/>
      </c>
      <c r="R198" s="36" t="str">
        <f>IF(Input!$D198="有",LEFT(Input!$E198,1),"")</f>
        <v/>
      </c>
      <c r="S198" s="36" t="str">
        <f>IF(Input!$D198="有",$S$1,"")</f>
        <v/>
      </c>
      <c r="T198" s="36" t="str">
        <f>IF(Input!$D198="有",$T$1,"")</f>
        <v/>
      </c>
      <c r="U198" s="36" t="str">
        <f>IF(Input!$D198="有",Input!$F198,"")</f>
        <v/>
      </c>
      <c r="V198" s="36" t="str">
        <f>IF(Input!$D198="有",$V$1,"")</f>
        <v/>
      </c>
      <c r="W198" s="36" t="s">
        <v>205</v>
      </c>
      <c r="X198" s="36" t="str">
        <f>IF(Input!$H198="有","true",IF(Input!$H198="無","false",""))</f>
        <v/>
      </c>
      <c r="Y198" s="36" t="s">
        <v>3</v>
      </c>
      <c r="Z198" s="36" t="str">
        <f>IF(OR(Input!$I198="text-tabs",Input!$I198="text"),$Z$1,"")</f>
        <v/>
      </c>
      <c r="AA198" s="36" t="str">
        <f>IF(OR(Input!$I198="text-tabs",Input!$I198="text"),Input!$B198,"")</f>
        <v/>
      </c>
      <c r="AB198" s="36" t="str">
        <f>IF(OR(Input!$I198="text-tabs",Input!$I198="text"),$AB$1,"")</f>
        <v/>
      </c>
      <c r="AC198" s="36" t="str">
        <f>IF(AND(OR(Input!$I198="text-tabs",Input!$I198="text"),Input!$T198="無"),$AC$1,"")</f>
        <v/>
      </c>
      <c r="AD198" s="36" t="str">
        <f>IF(AND(OR(Input!$I198="text-tabs",Input!$I198="text"),Input!$T198="無"),Input!$S198,"")</f>
        <v/>
      </c>
      <c r="AE198" s="36" t="str">
        <f>IF(AND(OR(Input!$I198="text-tabs",Input!$I198="text"),Input!$T198="無"),$AE$1,"")</f>
        <v/>
      </c>
      <c r="AF198" s="36" t="str">
        <f>IF(AND(OR(Input!$I198="text-tabs",Input!$I198="text"),Input!$S198="無"),$AF$1,"")</f>
        <v/>
      </c>
      <c r="AG198" s="36" t="str">
        <f>IF(AND(OR(Input!$I198="text-tabs",Input!$I198="text"),Input!$S198="無"),Input!$T198,"")</f>
        <v/>
      </c>
      <c r="AH198" s="36" t="str">
        <f>IF(AND(OR(Input!$I198="text-tabs",Input!$I198="text"),Input!$S198="無"),$AH$1,"")</f>
        <v/>
      </c>
      <c r="AI198" s="36" t="str">
        <f>IF(Input!$I198="text",$AI$1,"")</f>
        <v/>
      </c>
      <c r="AJ198" s="36" t="str">
        <f>IF(Input!$I198="text",Input!$R198,"")</f>
        <v/>
      </c>
      <c r="AK198" s="36" t="str">
        <f>IF(Input!$I198="text",$AK$1,"")</f>
        <v/>
      </c>
      <c r="AL198" s="36" t="str">
        <f>IF(Input!$I198="text-tabs",$AL$1,"")</f>
        <v/>
      </c>
      <c r="AM198" s="36" t="str">
        <f>IF(Input!$I198="text-tabs",$AM$1,"")</f>
        <v/>
      </c>
      <c r="AN198" s="36" t="str">
        <f>IF(Input!$I198="text-tabs",Input!$J198,"")</f>
        <v/>
      </c>
      <c r="AO198" s="36" t="str">
        <f>IF(Input!$I198="text-tabs",$AO$1,"")</f>
        <v/>
      </c>
      <c r="AP198" s="36" t="str">
        <f>IF(Input!$I198="text-tabs",Input!$R198,"")</f>
        <v/>
      </c>
      <c r="AQ198" s="36" t="str">
        <f>IF(Input!$I198="text-tabs",$AQ$1,"")</f>
        <v/>
      </c>
      <c r="AR198" s="36" t="str">
        <f>IF(AND(Input!$I198="text-tabs",Input!$K198="有"),$AR$1,"")</f>
        <v/>
      </c>
      <c r="AS198" s="36" t="str">
        <f>IF(AND(Input!$I198="text-tabs",Input!$K198="有"),Input!$L198,"")</f>
        <v/>
      </c>
      <c r="AT198" s="36" t="str">
        <f>IF(AND(Input!$I198="text-tabs",Input!$K198="有"),$AT$1,"")</f>
        <v/>
      </c>
      <c r="AU198" s="36" t="str">
        <f>IF(AND(Input!$I198="text-tabs",Input!$K198="有"),Input!$N198,"")</f>
        <v/>
      </c>
      <c r="AV198" s="36" t="str">
        <f>IF(AND(Input!$I198="text-tabs",Input!$K198="有"),"&lt;br&gt;","")</f>
        <v/>
      </c>
      <c r="AW198" s="36" t="str">
        <f>IF(AND(Input!$I198="text-tabs",Input!$K198="有"),IF(Input!$M198=1,svg_data!$A$1,IF(Input!$M198=2,svg_data!$A$2)),"")</f>
        <v/>
      </c>
      <c r="AX198" s="36" t="str">
        <f>IF(AND(Input!$I198="text-tabs",Input!$K198="有"),Input!$G198,"")</f>
        <v/>
      </c>
      <c r="AY198" s="36" t="str">
        <f>IF(AND(Input!$I198="text-tabs",Input!$K198="有"),IF(Input!$M198=1,svg_data!$C$1,IF(Input!$M198=2,svg_data!$C$2)),"")</f>
        <v/>
      </c>
      <c r="AZ198" s="36" t="str">
        <f>IF(AND(Input!$I198="text-tabs",Input!$K198="有"),Input!$G198,"")</f>
        <v/>
      </c>
      <c r="BA198" s="36" t="str">
        <f>IF(AND(Input!$I198="text-tabs",Input!$K198="有"),IF(Input!$M198=1,svg_data!$E$1,IF(Input!$M198=2,svg_data!$E$2)),"")</f>
        <v/>
      </c>
      <c r="BB198" s="36" t="str">
        <f>IF(AND(Input!$I198="text-tabs",Input!$K198="有"),Input!$G198,"")</f>
        <v/>
      </c>
      <c r="BC198" s="36" t="str">
        <f>IF(AND(Input!$I198="text-tabs",Input!$K198="有"),IF(Input!$M198=1,svg_data!$G$1,IF(Input!$M198=2,svg_data!$G$2)),"")</f>
        <v/>
      </c>
      <c r="BD198" s="36" t="str">
        <f>IF(AND(Input!$I198="text-tabs",Input!$K198="有"),Input!$G198,"")</f>
        <v/>
      </c>
      <c r="BE198" s="36" t="str">
        <f>IF(AND(Input!$I198="text-tabs",Input!$K198="有"),IF(Input!$M198=1,svg_data!$I$1,IF(Input!$M198=2,svg_data!$I$2)),"")</f>
        <v/>
      </c>
      <c r="BF198" s="36" t="str">
        <f>IF(AND(Input!$I198="text-tabs",Input!$K198="有"),Input!$G198,"")</f>
        <v/>
      </c>
      <c r="BG198" s="36" t="str">
        <f>IF(AND(Input!$I198="text-tabs",Input!$K198="有"),IF(Input!$M198=1,svg_data!$K$1,IF(Input!$M198=2,svg_data!$K$2)),"")</f>
        <v/>
      </c>
      <c r="BH198" s="36" t="str">
        <f>IF(AND(Input!$I198="text-tabs",Input!$K198="有"),Input!$G198,"")</f>
        <v/>
      </c>
      <c r="BI198" s="36" t="str">
        <f>IF(AND(Input!$I198="text-tabs",Input!$K198="有"),IF(Input!$M198=1,svg_data!$M$1,IF(Input!$M198=2,svg_data!$M$2)),"")</f>
        <v/>
      </c>
      <c r="BJ198" s="36" t="str">
        <f>IF(AND(Input!$I198="text-tabs",Input!$K198="有"),Input!$G198,"")</f>
        <v/>
      </c>
      <c r="BK198" s="36" t="str">
        <f>IF(AND(Input!$I198="text-tabs",Input!$K198="有"),IF(Input!$M198=1,svg_data!$O$1,IF(Input!$M198=2,svg_data!$O$2)),"")</f>
        <v/>
      </c>
      <c r="BL198" s="36" t="str">
        <f>IF(AND(Input!$I198="text-tabs",Input!$K198="有"),Input!$G198,"")</f>
        <v/>
      </c>
      <c r="BM198" s="36" t="str">
        <f>IF(AND(Input!$I198="text-tabs",Input!$K198="有"),IF(Input!$M198=1,svg_data!$Q$1,IF(Input!$M198=2,svg_data!$Q$2)),"")</f>
        <v/>
      </c>
      <c r="BN198" s="36" t="str">
        <f>IF(AND(Input!$I198="text-tabs",Input!$K198="有"),Input!$G198,"")</f>
        <v/>
      </c>
      <c r="BO198" s="36" t="str">
        <f>IF(AND(Input!$I198="text-tabs",Input!$K198="有"),IF(Input!$M198=1,svg_data!$S$1,IF(Input!$M198=2,svg_data!$S$2)),"")</f>
        <v/>
      </c>
      <c r="BP198" s="36" t="str">
        <f>IF(AND(Input!$I198="text-tabs",Input!$K198="有"),Input!$G198,"")</f>
        <v/>
      </c>
      <c r="BQ198" s="36" t="str">
        <f>IF(AND(Input!$I198="text-tabs",Input!$K198="有"),IF(Input!$M198=1,svg_data!$U$1,IF(Input!$M198=2,svg_data!$U$2)),"")</f>
        <v/>
      </c>
      <c r="BR198" s="36" t="str">
        <f>IF(AND(Input!$I198="text-tabs",Input!$K198="有"),Input!$G198,"")</f>
        <v/>
      </c>
      <c r="BS198" s="36" t="str">
        <f>IF(AND(Input!$I198="text-tabs",Input!$K198="有"),IF(Input!$M198=1,svg_data!$W$1,IF(Input!$M198=2,svg_data!$W$2)),"")</f>
        <v/>
      </c>
      <c r="BT198" s="36" t="str">
        <f>IF(AND(Input!$I198="text-tabs",Input!$K198="有"),Input!$G198,"")</f>
        <v/>
      </c>
      <c r="BU198" s="36" t="str">
        <f>IF(AND(Input!$I198="text-tabs",Input!$K198="有"),IF(Input!$M198=1,svg_data!$Y$1,IF(Input!$M198=2,svg_data!$Y$2)),"")</f>
        <v/>
      </c>
      <c r="BV198" s="36" t="str">
        <f>IF(AND(Input!$I198="text-tabs",Input!$K198="有"),Input!$G198,"")</f>
        <v/>
      </c>
      <c r="BW198" s="36" t="str">
        <f>IF(AND(Input!$I198="text-tabs",Input!$K198="有"),IF(Input!$M198=1,svg_data!$AA$1,IF(Input!$M198=2,svg_data!$AA$2)),"")</f>
        <v/>
      </c>
      <c r="BX198" s="36" t="str">
        <f>IF(AND(Input!$I198="text-tabs",Input!$K198="有"),Input!$G198,"")</f>
        <v/>
      </c>
      <c r="BY198" s="36" t="str">
        <f>IF(AND(Input!$I198="text-tabs",Input!$K198="有"),IF(Input!$M198=1,svg_data!$AC$1,IF(Input!$M198=2,svg_data!$AC$2)),"")</f>
        <v/>
      </c>
      <c r="BZ198" s="36" t="str">
        <f>IF(AND(Input!$I198="text-tabs",Input!$K198="有"),Input!$G198,"")</f>
        <v/>
      </c>
      <c r="CA198" s="36" t="str">
        <f>IF(AND(Input!$I198="text-tabs",Input!$K198="有"),IF(Input!$M198=1,svg_data!$AE$1,IF(Input!$M198=2,svg_data!$AE$2)),"")</f>
        <v/>
      </c>
      <c r="CB198" s="36" t="str">
        <f>IF(AND(Input!$I198="text-tabs",Input!$K198="有"),Input!$G198,"")</f>
        <v/>
      </c>
      <c r="CC198" s="36" t="str">
        <f>IF(AND(Input!$I198="text-tabs",Input!$K198="有"),IF(Input!$M198=1,svg_data!$AG$1,IF(Input!$M198=2,svg_data!$AG$2)),"")</f>
        <v/>
      </c>
      <c r="CD198" s="36" t="str">
        <f>IF(AND(Input!$I198="text-tabs",Input!$K198="有"),Input!$G198,"")</f>
        <v/>
      </c>
      <c r="CE198" s="36" t="str">
        <f>IF(AND(Input!$I198="text-tabs",Input!$K198="有"),IF(Input!$M198=1,svg_data!$AI$1,IF(Input!$M198=2,svg_data!$AI$2)),"")</f>
        <v/>
      </c>
      <c r="CF198" s="36" t="str">
        <f>IF(AND(Input!$I198="text-tabs",Input!$K198="有"),Input!$G198,"")</f>
        <v/>
      </c>
      <c r="CG198" s="36" t="str">
        <f>IF(AND(Input!$I198="text-tabs",Input!$K198="有"),IF(Input!$M198=1,svg_data!$AK$1,IF(Input!$M198=2,svg_data!$AK$2)),"")</f>
        <v/>
      </c>
      <c r="CH198" s="36" t="str">
        <f>IF(AND(Input!$I198="text-tabs",Input!$K198="有"),Input!$G198,"")</f>
        <v/>
      </c>
      <c r="CI198" s="36" t="str">
        <f>IF(AND(Input!$I198="text-tabs",Input!$K198="有"),IF(Input!$M198=1,svg_data!$AM$1,IF(Input!$M198=2,svg_data!$AM$2)),"")</f>
        <v/>
      </c>
      <c r="CJ198" s="36" t="str">
        <f>IF(AND(Input!$I198="text-tabs",Input!$K198="有"),Input!$G198,"")</f>
        <v/>
      </c>
      <c r="CK198" s="36" t="str">
        <f>IF(AND(Input!$I198="text-tabs",Input!$K198="有"),IF(Input!$M198=1,svg_data!$AO$1,IF(Input!$M198=2,svg_data!$AO$2)),"")</f>
        <v/>
      </c>
      <c r="CL198" s="36" t="str">
        <f>IF(AND(Input!$I198="text-tabs",Input!$K198="有"),Input!$G198,"")</f>
        <v/>
      </c>
      <c r="CM198" s="36" t="str">
        <f>IF(AND(Input!$I198="text-tabs",Input!$K198="有"),IF(Input!$M198=1,svg_data!$AQ$1,IF(Input!$M198=2,svg_data!$AQ$2)),"")</f>
        <v/>
      </c>
      <c r="CN198" s="36" t="str">
        <f>IF(AND(Input!$I198="text-tabs",Input!$K198="有"),Input!$G198,"")</f>
        <v/>
      </c>
      <c r="CO198" s="36" t="str">
        <f>IF(AND(Input!$I198="text-tabs",Input!$K198="有"),IF(Input!$M198=1,svg_data!$AS$1,IF(Input!$M198=2,svg_data!$AS$2)),"")</f>
        <v/>
      </c>
      <c r="CP198" s="36" t="str">
        <f>IF(AND(Input!$I198="text-tabs",Input!$K198="有"),Input!$G198,"")</f>
        <v/>
      </c>
      <c r="CQ198" s="36" t="str">
        <f>IF(AND(Input!$I198="text-tabs",Input!$K198="有"),IF(Input!$M198=1,svg_data!$AU$1,IF(Input!$M198=2,svg_data!$AU$2)),"")</f>
        <v/>
      </c>
      <c r="CR198" s="36" t="str">
        <f>IF(AND(Input!$I198="text-tabs",Input!$K198="有"),Input!$G198,"")</f>
        <v/>
      </c>
      <c r="CS198" s="36" t="str">
        <f>IF(AND(Input!$I198="text-tabs",Input!$K198="有"),IF(Input!$M198=1,svg_data!$AW$1,IF(Input!$M198=2,svg_data!$AW$2)),"")</f>
        <v/>
      </c>
      <c r="CT198" s="36" t="str">
        <f>IF(AND(Input!$I198="text-tabs",Input!$K198="有"),Input!$G198,"")</f>
        <v/>
      </c>
      <c r="CU198" s="36" t="str">
        <f>IF(AND(Input!$I198="text-tabs",Input!$K198="有"),IF(Input!$M198=1,svg_data!$AY$1,IF(Input!$M198=2,svg_data!$AY$2)),"")</f>
        <v/>
      </c>
      <c r="CV198" s="36" t="str">
        <f>IF(AND(Input!$I198="text-tabs",Input!$K198="有"),Input!$G198,"")</f>
        <v/>
      </c>
      <c r="CW198" s="36" t="str">
        <f>IF(AND(Input!$I198="text-tabs",Input!$K198="有"),IF(Input!$M198=1,svg_data!$BA$1,IF(Input!$M198=2,svg_data!$BA$2)),"")</f>
        <v/>
      </c>
      <c r="CX198" s="36" t="str">
        <f>IF(AND(Input!$I198="text-tabs",Input!$K198="有"),Input!$G198,"")</f>
        <v/>
      </c>
      <c r="CY198" s="36" t="str">
        <f>IF(AND(Input!$I198="text-tabs",Input!$K198="有"),IF(Input!$M198=1,svg_data!$BC$1,IF(Input!$M198=2,svg_data!$BC$2)),"")</f>
        <v/>
      </c>
      <c r="CZ198" s="36" t="str">
        <f>IF(AND(Input!$I198="text-tabs",Input!$K198="有"),Input!$G198,"")</f>
        <v/>
      </c>
      <c r="DA198" s="36" t="str">
        <f>IF(AND(Input!$I198="text-tabs",Input!$K198="有"),IF(Input!$M198=1,svg_data!$BE$1,IF(Input!$M198=2,svg_data!$BE$2)),"")</f>
        <v/>
      </c>
      <c r="DB198" s="36" t="str">
        <f>IF(AND(Input!$I198="text-tabs",Input!$K198="有"),Input!$G198,"")</f>
        <v/>
      </c>
      <c r="DC198" s="36" t="str">
        <f>IF(AND(Input!$I198="text-tabs",Input!$K198="有"),IF(Input!$M198=1,svg_data!$BG$1,IF(Input!$M198=2,svg_data!$BG$2)),"")</f>
        <v/>
      </c>
      <c r="DD198" s="36" t="str">
        <f>IF(AND(Input!$I198="text-tabs",Input!$K198="有"),Input!$G198,"")</f>
        <v/>
      </c>
      <c r="DE198" s="36" t="str">
        <f>IF(AND(Input!$I198="text-tabs",Input!$K198="有"),IF(Input!$M198=1,svg_data!$BI$1,IF(Input!$M198=2,svg_data!$BI$2)),"")</f>
        <v/>
      </c>
      <c r="DF198" s="36" t="str">
        <f>IF(AND(Input!$I198="text-tabs",Input!$K198="有"),Input!$G198,"")</f>
        <v/>
      </c>
      <c r="DG198" s="36" t="str">
        <f>IF(AND(Input!$I198="text-tabs",Input!$K198="有"),IF(Input!$M198=1,svg_data!$BK$1,IF(Input!$M198=2,svg_data!$BK$2)),"")</f>
        <v/>
      </c>
      <c r="DH198" s="36" t="str">
        <f>IF(AND(Input!$I198="text-tabs",Input!$K198="有"),Input!$G198,"")</f>
        <v/>
      </c>
      <c r="DI198" s="36" t="str">
        <f>IF(AND(Input!$I198="text-tabs",Input!$K198="有"),IF(Input!$M198=1,svg_data!$BM$1,IF(Input!$M198=2,svg_data!$BM$2)),"")</f>
        <v/>
      </c>
      <c r="DJ198" s="36" t="str">
        <f>IF(AND(Input!$I198="text-tabs",Input!$K198="有"),svg_data!$BN$1,"")</f>
        <v/>
      </c>
      <c r="DK198" s="36" t="str">
        <f>IF(AND(Input!$I198="text-tabs",Input!$K198="有"),Input!$G198,"")</f>
        <v/>
      </c>
      <c r="DL198" s="36" t="str">
        <f>IF(AND(Input!$I198="text-tabs",Input!$K198="有"),svg_data!$BP$1,"")</f>
        <v/>
      </c>
      <c r="DM198" s="36" t="str">
        <f>IF(AND(Input!$I198="text-tabs",Input!$K198="有"),svg_data!$BQ$1,"")</f>
        <v/>
      </c>
      <c r="DN198" s="36" t="str">
        <f>IF(AND(Input!$I198="text-tabs",Input!$K198="有"),Input!$G198,"")</f>
        <v/>
      </c>
      <c r="DO198" s="36" t="str">
        <f>IF(AND(Input!$I198="text-tabs",Input!$K198="有"),svg_data!$BS$1,"")</f>
        <v/>
      </c>
      <c r="DP198" s="36" t="str">
        <f>IF(AND(Input!$I198="text-tabs",Input!$K198="有"),Input!$G198,"")</f>
        <v/>
      </c>
      <c r="DQ198" s="36" t="str">
        <f>IF(AND(Input!$I198="text-tabs",Input!$K198="有"),svg_data!$BU$1,"")</f>
        <v/>
      </c>
      <c r="DR198" s="36" t="str">
        <f>IF(AND(Input!$I198="text-tabs",Input!$K198="有"),Input!$G198,"")</f>
        <v/>
      </c>
      <c r="DS198" s="36" t="str">
        <f>IF(AND(Input!$I198="text-tabs",Input!$K198="有"),IF(Input!$M198=1,svg_data!$BW$1,IF(Input!$M198=2,svg_data!$BW$2)),"")</f>
        <v/>
      </c>
      <c r="DT198" s="36" t="str">
        <f>IF(AND(Input!$I198="text-tabs",Input!$K198="有"),IF(Input!$M198=1,svg_data!$BY$1,IF(Input!$M198=2,"")),"")</f>
        <v/>
      </c>
      <c r="DU198" s="36" t="str">
        <f>IF(AND(Input!$I198="text-tabs",Input!$K198="有"),IF(Input!$M198=1,Input!$G198,IF(Input!$M198=2,"")),"")</f>
        <v/>
      </c>
      <c r="DV198" s="42" t="str">
        <f>IF(AND(Input!$I198="text-tabs",Input!$K198="有"),IF(Input!$M198=1,svg_data!$CA$1,IF(Input!$M198=2,svg_data!$CA$2)),"")</f>
        <v/>
      </c>
      <c r="DW198" s="36" t="str">
        <f>IF(AND(Input!$I198="text-tabs",Input!$K198="有"),IF(Input!$M198=1,svg_data!$CB$1,IF(Input!$M198=2,svg_data!$CB$2)),"")</f>
        <v/>
      </c>
      <c r="DX198" s="36" t="str">
        <f>IF(AND(Input!$I198="text-tabs",Input!$K198="有"),Input!$G198,"")</f>
        <v/>
      </c>
      <c r="DY198" s="36" t="str">
        <f>IF(AND(Input!$I198="text-tabs",Input!$K198="有"),IF(Input!$M198=1,svg_data!$CD$1,IF(Input!$M198=2,svg_data!$CD$2)),"")</f>
        <v/>
      </c>
      <c r="DZ198" s="36" t="str">
        <f>IF(AND(Input!$I198="text-tabs",Input!$K198="有"),Input!$G198,"")</f>
        <v/>
      </c>
      <c r="EA198" s="36" t="str">
        <f>IF(AND(Input!$I198="text-tabs",Input!$K198="有"),IF(Input!$M198=1,svg_data!$CF$1,IF(Input!$M198=2,svg_data!$CF$2)),"")</f>
        <v/>
      </c>
      <c r="EB198" s="36" t="str">
        <f>IF(AND(Input!$I198="text-tabs",Input!$K198="有"),Input!$G198,"")</f>
        <v/>
      </c>
      <c r="EC198" s="36" t="str">
        <f>IF(AND(Input!$I198="text-tabs",Input!$K198="有"),IF(Input!$M198=1,svg_data!$CH$1,IF(Input!$M198=2,svg_data!$CH$2)),"")</f>
        <v/>
      </c>
      <c r="ED198" s="36" t="str">
        <f>IF(AND(Input!$I198="text-tabs",Input!$K198="有"),Input!$G198,"")</f>
        <v/>
      </c>
      <c r="EE198" s="36" t="str">
        <f>IF(AND(Input!$I198="text-tabs",Input!$K198="有"),IF(Input!$M198=1,svg_data!$CJ$1,IF(Input!$M198=2,svg_data!$CJ$2)),"")</f>
        <v/>
      </c>
      <c r="EF198" s="36" t="str">
        <f>IF(AND(Input!$I198="text-tabs",Input!$K198="有"),Input!$G198,"")</f>
        <v/>
      </c>
      <c r="EG198" s="36" t="str">
        <f>IF(AND(Input!$I198="text-tabs",Input!$K198="有"),IF(Input!$M198=1,svg_data!$CL$1,IF(Input!$M198=2,svg_data!$CL$2)),"")</f>
        <v/>
      </c>
      <c r="EH198" s="36" t="str">
        <f>IF(AND(Input!$I198="text-tabs",Input!$K198="有"),Input!$G198,"")</f>
        <v/>
      </c>
      <c r="EI198" s="36" t="str">
        <f>IF(AND(Input!$I198="text-tabs",Input!$K198="有"),IF(Input!$M198=1,svg_data!$CN$1,IF(Input!$M198=2,svg_data!$CN$2)),"")</f>
        <v/>
      </c>
      <c r="EJ198" s="36" t="str">
        <f>IF(AND(Input!$I198="text-tabs",Input!$K198="有"),Input!$G198,"")</f>
        <v/>
      </c>
      <c r="EK198" s="36" t="str">
        <f>IF(AND(Input!$I198="text-tabs",Input!$K198="有"),IF(Input!$M198=1,svg_data!$CP$1,IF(Input!$M198=2,svg_data!$CP$2)),"")</f>
        <v/>
      </c>
      <c r="EL198" s="36" t="str">
        <f>IF(AND(Input!$I198="text-tabs",Input!$K198="有"),Input!$G198,"")</f>
        <v/>
      </c>
      <c r="EM198" s="36" t="str">
        <f>IF(AND(Input!$I198="text-tabs",Input!$K198="有"),IF(Input!$M198=1,svg_data!$CR$1,IF(Input!$M198=2,svg_data!$CR$2)),"")</f>
        <v/>
      </c>
      <c r="EN198" s="36" t="str">
        <f>IF(AND(Input!$I198="text-tabs",Input!$K198="有"),Input!$G198,"")</f>
        <v/>
      </c>
      <c r="EO198" s="36" t="str">
        <f>IF(AND(Input!$I198="text-tabs",Input!$K198="有"),IF(Input!$M198=1,svg_data!$CT$1,IF(Input!$M198=2,svg_data!$CT$2)),"")</f>
        <v/>
      </c>
      <c r="EP198" s="36" t="str">
        <f>IF(AND(Input!$I198="text-tabs",Input!$K198="有"),Input!$G198,"")</f>
        <v/>
      </c>
      <c r="EQ198" s="36" t="str">
        <f>IF(AND(Input!$I198="text-tabs",Input!$K198="有"),IF(Input!$M198=1,svg_data!$CV$1,IF(Input!$M198=2,svg_data!$CV$2)),"")</f>
        <v/>
      </c>
      <c r="ER198" s="36" t="str">
        <f>IF(AND(Input!$I198="text-tabs",Input!$K198="有"),Input!$G198,"")</f>
        <v/>
      </c>
      <c r="ES198" s="36" t="str">
        <f>IF(AND(Input!$I198="text-tabs",Input!$K198="有"),IF(Input!$M198=1,svg_data!$CX$1,IF(Input!$M198=2,svg_data!$CX$2)),"")</f>
        <v/>
      </c>
      <c r="ET198" s="36" t="str">
        <f>IF(AND(Input!$I198="text-tabs",Input!$K198="有"),Input!$G198,"")</f>
        <v/>
      </c>
      <c r="EU198" s="36" t="str">
        <f>IF(AND(Input!$I198="text-tabs",Input!$K198="有"),IF(Input!$M198=1,svg_data!$CZ$1,IF(Input!$M198=2,svg_data!$CZ$2)),"")</f>
        <v/>
      </c>
      <c r="EV198" s="36" t="str">
        <f>IF(AND(Input!$I198="text-tabs",Input!$K198="有"),Input!$G198,"")</f>
        <v/>
      </c>
      <c r="EW198" s="36" t="str">
        <f>IF(AND(Input!$I198="text-tabs",Input!$K198="有"),IF(Input!$M198=1,svg_data!$DB$1,IF(Input!$M198=2,svg_data!$DB$2)),"")</f>
        <v/>
      </c>
      <c r="EX198" s="36" t="str">
        <f>IF(AND(Input!$I198="text-tabs",Input!$K198="有"),Input!$G198,"")</f>
        <v/>
      </c>
      <c r="EY198" s="36" t="str">
        <f>IF(AND(Input!$I198="text-tabs",Input!$K198="有"),IF(Input!$M198=1,svg_data!$DD$1,IF(Input!$M198=2,svg_data!$DD$2)),"")</f>
        <v/>
      </c>
      <c r="EZ198" s="36" t="str">
        <f>IF(AND(Input!$I198="text-tabs",Input!$K198="有"),Input!$G198,"")</f>
        <v/>
      </c>
      <c r="FA198" s="36" t="str">
        <f>IF(AND(Input!$I198="text-tabs",Input!$K198="有"),IF(Input!$M198=1,svg_data!$DF$1,IF(Input!$M198=2,svg_data!$DF$2)),"")</f>
        <v/>
      </c>
      <c r="FB198" s="36" t="str">
        <f>IF(AND(Input!$I198="text-tabs",Input!$K198="有"),Input!$G198,"")</f>
        <v/>
      </c>
      <c r="FC198" s="36" t="str">
        <f>IF(AND(Input!$I198="text-tabs",Input!$K198="有"),IF(Input!$M198=1,svg_data!$DH$1,IF(Input!$M198=2,svg_data!$DH$2)),"")</f>
        <v/>
      </c>
      <c r="FD198" s="36" t="str">
        <f>IF(AND(Input!$I198="text-tabs",Input!$K198="有"),Input!$G198,"")</f>
        <v/>
      </c>
      <c r="FE198" s="36" t="str">
        <f>IF(AND(Input!$I198="text-tabs",Input!$K198="有"),IF(Input!$M198=1,svg_data!$DJ$1,IF(Input!$M198=2,svg_data!$DJ$2)),"")</f>
        <v/>
      </c>
      <c r="FF198" s="36" t="str">
        <f>IF(AND(Input!$I198="text-tabs",Input!$K198="有"),Input!$G198,"")</f>
        <v/>
      </c>
      <c r="FG198" s="36" t="str">
        <f>IF(AND(Input!$I198="text-tabs",Input!$K198="有"),IF(Input!$M198=1,svg_data!$DL$1,IF(Input!$M198=2,svg_data!$DL$2)),"")</f>
        <v/>
      </c>
      <c r="FH198" s="36" t="str">
        <f>IF(AND(Input!$I198="text-tabs",Input!$K198="有"),Input!$G198,"")</f>
        <v/>
      </c>
      <c r="FI198" s="36" t="str">
        <f>IF(AND(Input!$I198="text-tabs",Input!$K198="有"),IF(Input!$M198=1,svg_data!$DN$1,IF(Input!$M198=2,svg_data!$DN$2)),"")</f>
        <v/>
      </c>
      <c r="FJ198" s="36" t="str">
        <f>IF(AND(Input!$I198="text-tabs",Input!$K198="有"),Input!$G198,"")</f>
        <v/>
      </c>
      <c r="FK198" s="36" t="str">
        <f>IF(AND(Input!$I198="text-tabs",Input!$K198="有"),IF(Input!$M198=1,svg_data!$DP$1,IF(Input!$M198=2,svg_data!$DP$2)),"")</f>
        <v/>
      </c>
      <c r="FL198" s="36" t="str">
        <f>IF(AND(Input!$I198="text-tabs",Input!$K198="有"),Input!$G198,"")</f>
        <v/>
      </c>
      <c r="FM198" s="36" t="str">
        <f>IF(AND(Input!$I198="text-tabs",Input!$K198="有"),IF(Input!$M198=1,svg_data!$DR$1,IF(Input!$M198=2,svg_data!$DR$2)),"")</f>
        <v/>
      </c>
      <c r="FN198" s="36" t="str">
        <f>IF(AND(Input!$I198="text-tabs",Input!$K198="有"),Input!$G198,"")</f>
        <v/>
      </c>
      <c r="FO198" s="36" t="str">
        <f>IF(AND(Input!$I198="text-tabs",Input!$K198="有"),IF(Input!$M198=1,svg_data!$DT$1,IF(Input!$M198=2,svg_data!$DT$2)),"")</f>
        <v/>
      </c>
      <c r="FP198" s="36" t="str">
        <f>IF(AND(Input!$I198="text-tabs",Input!$K198="有"),Input!$G198,"")</f>
        <v/>
      </c>
      <c r="FQ198" s="36" t="str">
        <f>IF(AND(Input!$I198="text-tabs",Input!$K198="有"),IF(Input!$M198=1,svg_data!$DV$1,IF(Input!$M198=2,svg_data!$DV$2)),"")</f>
        <v/>
      </c>
      <c r="FR198" s="36" t="str">
        <f>IF(AND(Input!$I198="text-tabs",Input!$K198="有"),Input!$G198,"")</f>
        <v/>
      </c>
      <c r="FS198" s="36" t="str">
        <f>IF(AND(Input!$I198="text-tabs",Input!$K198="有"),IF(Input!$M198=1,svg_data!$DX$1,IF(Input!$M198=2,svg_data!$DX$2)),"")</f>
        <v/>
      </c>
      <c r="FT198" s="36" t="str">
        <f>IF(AND(Input!$I198="text-tabs",Input!$K198="有"),Input!$G198,"")</f>
        <v/>
      </c>
      <c r="FU198" s="36" t="str">
        <f>IF(AND(Input!$I198="text-tabs",Input!$K198="有"),IF(Input!$M198=1,svg_data!$DZ$1,IF(Input!$M198=2,svg_data!$DZ$2)),"")</f>
        <v/>
      </c>
      <c r="FV198" s="36" t="str">
        <f>IF(AND(Input!$I198="text-tabs",Input!$K198="有"),Input!$G198,"")</f>
        <v/>
      </c>
      <c r="FW198" s="36" t="str">
        <f>IF(AND(Input!$I198="text-tabs",Input!$K198="有"),IF(Input!$M198=1,svg_data!$EB$1,IF(Input!$M198=2,svg_data!$EB$2)),"")</f>
        <v/>
      </c>
      <c r="FX198" s="36" t="str">
        <f>IF(AND(Input!$I198="text-tabs",Input!$K198="有"),Input!$G198,"")</f>
        <v/>
      </c>
      <c r="FY198" s="36" t="str">
        <f>IF(AND(Input!$I198="text-tabs",Input!$K198="有"),IF(Input!$M198=1,svg_data!$ED$1,IF(Input!$M198=2,svg_data!$ED$2)),"")</f>
        <v/>
      </c>
      <c r="FZ198" s="36" t="str">
        <f>IF(AND(Input!$I198="text-tabs",Input!$K198="有"),Input!$G198,"")</f>
        <v/>
      </c>
      <c r="GA198" s="36" t="str">
        <f>IF(AND(Input!$I198="text-tabs",Input!$K198="有"),IF(Input!$M198=1,svg_data!$EF$1,IF(Input!$M198=2,svg_data!$EF$2)),"")</f>
        <v/>
      </c>
      <c r="GB198" s="36" t="str">
        <f>IF(AND(Input!$I198="text-tabs",Input!$K198="有"),Input!$G198,"")</f>
        <v/>
      </c>
      <c r="GC198" s="36" t="str">
        <f>IF(AND(Input!$I198="text-tabs",Input!$K198="有"),IF(Input!$M198=1,svg_data!$EH$1,IF(Input!$M198=2,svg_data!$EH$2)),"")</f>
        <v/>
      </c>
      <c r="GD198" s="36" t="str">
        <f>IF(AND(Input!$I198="text-tabs",Input!$K198="有"),Input!$G198,"")</f>
        <v/>
      </c>
      <c r="GE198" s="36" t="str">
        <f>IF(AND(Input!$I198="text-tabs",Input!$K198="有"),IF(Input!$M198=1,svg_data!$EJ$1,IF(Input!$M198=2,svg_data!$EJ$2)),"")</f>
        <v/>
      </c>
      <c r="GF198" s="36" t="str">
        <f>IF(AND(Input!$I198="text-tabs",Input!$K198="有"),Input!$G198,"")</f>
        <v/>
      </c>
      <c r="GG198" s="36" t="str">
        <f>IF(AND(Input!$I198="text-tabs",Input!$K198="有"),IF(Input!$M198=1,svg_data!$EL$1,IF(Input!$M198=2,svg_data!$EL$2)),"")</f>
        <v/>
      </c>
      <c r="GH198" s="36" t="str">
        <f>IF(AND(Input!$I198="text-tabs",Input!$K198="有"),Input!$G198,"")</f>
        <v/>
      </c>
      <c r="GI198" s="36" t="str">
        <f>IF(AND(Input!$I198="text-tabs",Input!$K198="有"),IF(Input!$M198=1,svg_data!$EN$1,IF(Input!$M198=2,svg_data!$EN$2)),"")</f>
        <v/>
      </c>
      <c r="GJ198" s="36" t="str">
        <f>IF(AND(Input!$I198="text-tabs",Input!$K198="有"),Input!$G198,"")</f>
        <v/>
      </c>
      <c r="GK198" s="36" t="str">
        <f>IF(AND(Input!$I198="text-tabs",Input!$K198="有"),IF(Input!$M198=1,svg_data!$EP$1,IF(Input!$M198=2,svg_data!$EP$2)),"")</f>
        <v/>
      </c>
      <c r="GL198" s="36" t="str">
        <f>IF(AND(Input!$I198="text-tabs",Input!$K198="有"),Input!$G198,"")</f>
        <v/>
      </c>
      <c r="GM198" s="36" t="str">
        <f>IF(AND(Input!$I198="text-tabs",Input!$K198="有"),svg_data!$ER$1,"")</f>
        <v/>
      </c>
      <c r="GN198" s="36" t="str">
        <f>IF(AND(Input!$I198="text-tabs",Input!$K198="有"),Input!$G198,"")</f>
        <v/>
      </c>
      <c r="GO198" s="36" t="str">
        <f>IF(AND(Input!$I198="text-tabs",Input!$K198="有"),svg_data!$ET$1,"")</f>
        <v/>
      </c>
      <c r="GP198" s="36" t="str">
        <f>IF(AND(Input!$I198="text-tabs",Input!$K198="有"),Input!$G198,"")</f>
        <v/>
      </c>
      <c r="GQ198" s="36" t="str">
        <f>IF(AND(Input!$I198="text-tabs",Input!$K198="有"),svg_data!$EV$1,"")</f>
        <v/>
      </c>
      <c r="GR198" s="36" t="str">
        <f>IF(AND(Input!$I198="text-tabs",Input!$K198="有"),Input!$G198,"")</f>
        <v/>
      </c>
      <c r="GS198" s="36" t="str">
        <f>IF(AND(Input!$I198="text-tabs",Input!$K198="有"),svg_data!$EX$1,"")</f>
        <v/>
      </c>
      <c r="GT198" s="36" t="str">
        <f>IF(AND(Input!$I198="text-tabs",Input!$K198="有"),IF(Input!$O198="無","",svg_data!$EY$1),"")</f>
        <v/>
      </c>
      <c r="GU198" s="36" t="str">
        <f>IF(AND(Input!$I198="text-tabs",Input!$K198="有"),IF(Input!$O198="無","",Input!$G198),"")</f>
        <v/>
      </c>
      <c r="GV198" s="36" t="str">
        <f>IF(AND(Input!$I198="text-tabs",Input!$K198="有"),IF(Input!$O198="無","",Input!$O198),"")</f>
        <v/>
      </c>
      <c r="GW198" s="36" t="str">
        <f>IF(AND(Input!$I198="text-tabs",Input!$K198="有"),IF(Input!$O198="無","",svg_data!$FA$1),"")</f>
        <v/>
      </c>
      <c r="GX198" s="36" t="str">
        <f>IF(AND(Input!$I198="text-tabs",Input!$K198="有"),IF(Input!$O198="無","",Input!$P198),"")</f>
        <v/>
      </c>
      <c r="GY198" s="36" t="str">
        <f>IF(AND(Input!$I198="text-tabs",Input!$K198="有"),IF(Input!$O198="無","",svg_data!$FC$1),"")</f>
        <v/>
      </c>
      <c r="GZ198" s="36" t="str">
        <f>IF(AND(Input!$I198="text-tabs",Input!$K198="有"),svg_data!$FD$1,"")</f>
        <v/>
      </c>
      <c r="HA198" s="36" t="str">
        <f>IF(AND(Input!$I198="text-tabs",Input!$K198="有"),$HA$1,"")</f>
        <v/>
      </c>
      <c r="HB198" s="36" t="str">
        <f>IF(AND(Input!$I198="text-tabs",Input!$V198="有",Input!$W198&lt;&gt;""),$HB$1,"")</f>
        <v/>
      </c>
      <c r="HC198" s="36" t="str">
        <f>IF(AND(Input!$I198="text-tabs",Input!$V198="有",Input!$W198&lt;&gt;""),Input!$U198,"")</f>
        <v/>
      </c>
      <c r="HD198" s="36" t="str">
        <f>IF(AND(Input!$I198="text-tabs",Input!$V198="有",Input!$W198&lt;&gt;""),$HD$1,"")</f>
        <v/>
      </c>
      <c r="HE198" s="36" t="str">
        <f>IF(AND(Input!$I198="text-tabs",Input!$V198="有",Input!$W198&lt;&gt;""),$HE$1,"")</f>
        <v/>
      </c>
      <c r="HF198" s="36" t="str">
        <f>IF(AND(Input!$I198="text-tabs",Input!$V198="有",Input!$W198&lt;&gt;""),$HF$1,"")</f>
        <v/>
      </c>
      <c r="HG198" s="36" t="str">
        <f>IF(AND(Input!$I198="text-tabs",Input!$V198="有",Input!$W198&lt;&gt;""),Input!$X198,"")</f>
        <v/>
      </c>
      <c r="HH198" s="36" t="str">
        <f>IF(AND(Input!$I198="text-tabs",Input!$V198="有",Input!$W198&lt;&gt;""),$HH$1,"")</f>
        <v/>
      </c>
      <c r="HI198" s="36" t="str">
        <f>IF(AND(Input!$I198="text-tabs",Input!$V198="有",Input!$W198&lt;&gt;""),Input!$W198,"")</f>
        <v/>
      </c>
      <c r="HJ198" s="36" t="str">
        <f>IF(AND(Input!$I198="text-tabs",Input!$V198="有",Input!$W198&lt;&gt;""),$HJ$1,"")</f>
        <v/>
      </c>
      <c r="HK198" s="36" t="str">
        <f>IF(AND(Input!$I198="text-tabs",Input!$V198="有",Input!$Y198&lt;&gt;"無"),$HK$1,"")</f>
        <v/>
      </c>
      <c r="HL198" s="36" t="str">
        <f>IF(AND(Input!$I198="text-tabs",Input!$V198="有",Input!$Y198&lt;&gt;"無"),$HF$1,"")</f>
        <v/>
      </c>
      <c r="HM198" s="36" t="str">
        <f>IF(AND(Input!$I198="text-tabs",Input!$V198="有",Input!$Y198&lt;&gt;"無"),Input!$Z198,"")</f>
        <v/>
      </c>
      <c r="HN198" s="36" t="str">
        <f>IF(AND(Input!$I198="text-tabs",Input!$V198="有",Input!$Y198&lt;&gt;"無"),$HH$1,"")</f>
        <v/>
      </c>
      <c r="HO198" s="36" t="str">
        <f>IF(AND(Input!$I198="text-tabs",Input!$V198="有",Input!$Y198&lt;&gt;"無"),Input!$Y198,"")</f>
        <v/>
      </c>
      <c r="HP198" s="36" t="str">
        <f>IF(AND(Input!$I198="text-tabs",Input!$V198="有",Input!$Y198&lt;&gt;"無"),$HJ$1,"")</f>
        <v/>
      </c>
      <c r="HQ198" s="36" t="str">
        <f>IF(AND(Input!$I198="text-tabs",Input!$V198="有",Input!$AA198&lt;&gt;"無"),$HQ$1,"")</f>
        <v/>
      </c>
      <c r="HR198" s="36" t="str">
        <f>IF(AND(Input!$I198="text-tabs",Input!$V198="有",Input!$AA198&lt;&gt;"無"),$HR$1,"")</f>
        <v/>
      </c>
      <c r="HS198" s="36" t="str">
        <f>IF(AND(Input!$I198="text-tabs",Input!$V198="有",Input!$AA198&lt;&gt;"無"),Input!$AB198,"")</f>
        <v/>
      </c>
      <c r="HT198" s="36" t="str">
        <f>IF(AND(Input!$I198="text-tabs",Input!$V198="有",Input!$AA198&lt;&gt;"無"),$HT$1,"")</f>
        <v/>
      </c>
      <c r="HU198" s="36" t="str">
        <f>IF(AND(Input!$I198="text-tabs",Input!$V198="有",Input!$AA198&lt;&gt;"無"),Input!$AA198,"")</f>
        <v/>
      </c>
      <c r="HV198" s="36" t="str">
        <f>IF(AND(Input!$I198="text-tabs",Input!$V198="有",Input!$AA198&lt;&gt;"無"),$HV$1,"")</f>
        <v/>
      </c>
      <c r="HW198" s="36" t="str">
        <f>IF(AND(Input!$I198="text-tabs",Input!$V198="有",Input!$AC198&lt;&gt;"無"),$HW$1,"")</f>
        <v/>
      </c>
      <c r="HX198" s="36" t="str">
        <f>IF(AND(Input!$I198="text-tabs",Input!$V198="有",Input!$AC198&lt;&gt;"無"),$HX$1,"")</f>
        <v/>
      </c>
      <c r="HY198" s="36" t="str">
        <f>IF(AND(Input!$I198="text-tabs",Input!$V198="有",Input!$AC198&lt;&gt;"無"),Input!$AD198,"")</f>
        <v/>
      </c>
      <c r="HZ198" s="36" t="str">
        <f>IF(AND(Input!$I198="text-tabs",Input!$V198="有",Input!$AC198&lt;&gt;"無"),$HZ$1,"")</f>
        <v/>
      </c>
      <c r="IA198" s="36" t="str">
        <f>IF(AND(Input!$I198="text-tabs",Input!$V198="有",Input!$AC198&lt;&gt;"無"),Input!$AC198,"")</f>
        <v/>
      </c>
      <c r="IB198" s="36" t="str">
        <f>IF(AND(Input!$I198="text-tabs",Input!$V198="有",Input!$AC198&lt;&gt;"無"),$IB$1,"")</f>
        <v/>
      </c>
      <c r="IC198" s="36" t="str">
        <f>IF(AND(Input!$I198="text-tabs",Input!$V198="有",Input!$AE198&lt;&gt;"無"),$IC$1,"")</f>
        <v/>
      </c>
      <c r="ID198" s="36" t="str">
        <f>IF(AND(Input!$I198="text-tabs",Input!$V198="有",Input!$AE198&lt;&gt;"無"),$HF$1,"")</f>
        <v/>
      </c>
      <c r="IE198" s="36" t="str">
        <f>IF(AND(Input!$I198="text-tabs",Input!$V198="有",Input!$AE198&lt;&gt;"無"),Input!$AF198,"")</f>
        <v/>
      </c>
      <c r="IF198" s="36" t="str">
        <f>IF(AND(Input!$I198="text-tabs",Input!$V198="有",Input!$AE198&lt;&gt;"無"),$HH$1,"")</f>
        <v/>
      </c>
      <c r="IG198" s="36" t="str">
        <f>IF(AND(Input!$I198="text-tabs",Input!$V198="有",Input!$AE198&lt;&gt;"無"),Input!$AE198,"")</f>
        <v/>
      </c>
      <c r="IH198" s="36" t="str">
        <f>IF(AND(Input!$I198="text-tabs",Input!$V198="有",Input!$AE198&lt;&gt;"無"),$HJ$1,"")</f>
        <v/>
      </c>
      <c r="II198" s="36" t="str">
        <f>IF(AND(Input!$I198="text-tabs",Input!$V198="有"),$II$1,"")</f>
        <v/>
      </c>
      <c r="IJ198" s="36" t="str">
        <f>IF(AND(Input!$I198="text-tabs",Input!$AG198="有"),$IJ$1,"")</f>
        <v/>
      </c>
      <c r="IK198" s="36" t="str">
        <f>IF(AND(Input!$I198="text-tabs",Input!$AG198="有"),Input!$AH198,"")</f>
        <v/>
      </c>
      <c r="IL198" s="36" t="str">
        <f>IF(AND(Input!$I198="text-tabs",Input!$AG198="有"),$IL$1,"")</f>
        <v/>
      </c>
      <c r="IM198" s="36" t="str">
        <f>IF(AND(Input!$I198="text-tabs",Input!$AG198="有"),Input!$AI198,"")</f>
        <v/>
      </c>
      <c r="IN198" s="36" t="str">
        <f>IF(AND(Input!$I198="text-tabs",Input!$AG198="有"),$IN$1,"")</f>
        <v/>
      </c>
      <c r="IO198" s="36" t="str">
        <f>IF(Input!$I198="text-tabs",$IO$1,"")</f>
        <v/>
      </c>
      <c r="IP198" s="36" t="str">
        <f>IF(Input!$I198="event",$IP$1,"")</f>
        <v/>
      </c>
      <c r="IQ198" s="36" t="str">
        <f>IF(Input!$I198="event",Input!$R198,"")</f>
        <v/>
      </c>
      <c r="IR198" s="36" t="str">
        <f>IF(Input!$I198="event",$IR$1,"")</f>
        <v/>
      </c>
      <c r="IS198" s="36" t="str">
        <f>IF(Input!$I198="event",$IS$1,"")</f>
        <v/>
      </c>
      <c r="IT198" s="36" t="str">
        <f>IF(Input!$I198="event",Input!$Q198,"")</f>
        <v/>
      </c>
      <c r="IU198" s="36" t="str">
        <f>IF(Input!$I198="event",$IU$1,"")</f>
        <v/>
      </c>
      <c r="IV198" s="36" t="str">
        <f>IF(Input!$I198="image",$IV$1,"")</f>
        <v/>
      </c>
      <c r="IW198" s="36" t="str">
        <f>IF(Input!$I198="image",Input!$S198,"")</f>
        <v/>
      </c>
      <c r="IX198" s="36" t="str">
        <f>IF(Input!$I198="image",$IX$1,"")</f>
        <v/>
      </c>
      <c r="IY198" s="36" t="str">
        <f>IF(AND(Input!$I198="image",Input!$V198="無"),$IY$1,"")</f>
        <v/>
      </c>
      <c r="IZ198" s="36" t="str">
        <f>IF(AND(Input!$I198="image",Input!$V198="無"),Input!$B198,"")</f>
        <v/>
      </c>
      <c r="JA198" s="36" t="str">
        <f>IF(AND(Input!$I198="image",Input!$V198="無"),$JA$1,"")</f>
        <v/>
      </c>
      <c r="JB198" s="36" t="str">
        <f>IF(AND(Input!$I198="image",Input!$V198="有"),$JB$1,"")</f>
        <v/>
      </c>
      <c r="JC198" s="36" t="str">
        <f>IF(AND(Input!$I198="image",Input!$V198="有"),Input!$W198,"")</f>
        <v/>
      </c>
      <c r="JD198" s="36" t="str">
        <f>IF(AND(Input!$I198="image",Input!$V198="有"),$JD$1,"")</f>
        <v/>
      </c>
      <c r="JE198" s="36" t="str">
        <f>IF(AND(Input!$I198="image",Input!$V198="有"),Input!$X198,"")</f>
        <v/>
      </c>
      <c r="JF198" s="36" t="str">
        <f>IF(AND(Input!$I198="image",Input!$V198="有"),$JF$1,"")</f>
        <v/>
      </c>
      <c r="JG198" s="36" t="str">
        <f>IF(Input!$I198="embed",$JG$1,"")</f>
        <v/>
      </c>
      <c r="JH198" s="36" t="str">
        <f>IF(Input!$I198="embed",Input!$X198,"")</f>
        <v/>
      </c>
      <c r="JI198" s="36" t="str">
        <f>IF(Input!$I198="embed",$JI$1,"")</f>
        <v/>
      </c>
      <c r="JJ198" s="36" t="str">
        <f>IF(Input!$I198="embed",$JJ$1,"")</f>
        <v/>
      </c>
      <c r="JK198" s="36" t="str">
        <f>IF(Input!$I198="embed",Input!$R198,"")</f>
        <v/>
      </c>
      <c r="JL198" s="36" t="str">
        <f>IF(Input!$I198="embed",$JL$1,"")</f>
        <v/>
      </c>
      <c r="JM198" s="36" t="str">
        <f>IF(Input!$I198="table",Input!$AI198,"")</f>
        <v/>
      </c>
      <c r="JN198" s="36" t="str">
        <f>IF(Input!$I198="table",Input!$AJ198,"")</f>
        <v/>
      </c>
      <c r="JO198" s="36" t="s">
        <v>0</v>
      </c>
      <c r="JP198" s="36" t="str">
        <f t="shared" si="10"/>
        <v/>
      </c>
    </row>
    <row r="199" spans="1:276" s="36" customFormat="1">
      <c r="A199" s="39" t="str">
        <f t="shared" si="9"/>
        <v>"0":{"category":"未記入","class":"0","id":"0","titleShadow":"",}</v>
      </c>
      <c r="B199" s="36" t="s">
        <v>5</v>
      </c>
      <c r="C199" s="40">
        <f>Input!$G199</f>
        <v>0</v>
      </c>
      <c r="D199" s="36" t="s">
        <v>210</v>
      </c>
      <c r="E199" s="36" t="s">
        <v>23</v>
      </c>
      <c r="F199" s="36" t="str">
        <f>IF(Input!$C199&lt;&gt;"",Input!$C199,"未記入")</f>
        <v>未記入</v>
      </c>
      <c r="G199" s="36" t="s">
        <v>3</v>
      </c>
      <c r="H199" s="36" t="s">
        <v>1</v>
      </c>
      <c r="I199" s="36">
        <f>Input!$I199</f>
        <v>0</v>
      </c>
      <c r="J199" s="36" t="s">
        <v>3</v>
      </c>
      <c r="K199" s="36" t="s">
        <v>4</v>
      </c>
      <c r="L199" s="40">
        <f>Input!$G199</f>
        <v>0</v>
      </c>
      <c r="M199" s="36" t="s">
        <v>3</v>
      </c>
      <c r="N199" s="36" t="str">
        <f>IF(Input!$D199="有",$N$1,"")</f>
        <v/>
      </c>
      <c r="O199" s="36" t="str">
        <f>IF(Input!$D199="有",Input!$A199,"")</f>
        <v/>
      </c>
      <c r="P199" s="36" t="str">
        <f>IF(Input!$D199="有",$P$1,"")</f>
        <v/>
      </c>
      <c r="Q199" s="36" t="str">
        <f>IF(Input!$D199="有",$Q$1,"")</f>
        <v/>
      </c>
      <c r="R199" s="36" t="str">
        <f>IF(Input!$D199="有",LEFT(Input!$E199,1),"")</f>
        <v/>
      </c>
      <c r="S199" s="36" t="str">
        <f>IF(Input!$D199="有",$S$1,"")</f>
        <v/>
      </c>
      <c r="T199" s="36" t="str">
        <f>IF(Input!$D199="有",$T$1,"")</f>
        <v/>
      </c>
      <c r="U199" s="36" t="str">
        <f>IF(Input!$D199="有",Input!$F199,"")</f>
        <v/>
      </c>
      <c r="V199" s="36" t="str">
        <f>IF(Input!$D199="有",$V$1,"")</f>
        <v/>
      </c>
      <c r="W199" s="36" t="s">
        <v>205</v>
      </c>
      <c r="X199" s="36" t="str">
        <f>IF(Input!$H199="有","true",IF(Input!$H199="無","false",""))</f>
        <v/>
      </c>
      <c r="Y199" s="36" t="s">
        <v>3</v>
      </c>
      <c r="Z199" s="36" t="str">
        <f>IF(OR(Input!$I199="text-tabs",Input!$I199="text"),$Z$1,"")</f>
        <v/>
      </c>
      <c r="AA199" s="36" t="str">
        <f>IF(OR(Input!$I199="text-tabs",Input!$I199="text"),Input!$B199,"")</f>
        <v/>
      </c>
      <c r="AB199" s="36" t="str">
        <f>IF(OR(Input!$I199="text-tabs",Input!$I199="text"),$AB$1,"")</f>
        <v/>
      </c>
      <c r="AC199" s="36" t="str">
        <f>IF(AND(OR(Input!$I199="text-tabs",Input!$I199="text"),Input!$T199="無"),$AC$1,"")</f>
        <v/>
      </c>
      <c r="AD199" s="36" t="str">
        <f>IF(AND(OR(Input!$I199="text-tabs",Input!$I199="text"),Input!$T199="無"),Input!$S199,"")</f>
        <v/>
      </c>
      <c r="AE199" s="36" t="str">
        <f>IF(AND(OR(Input!$I199="text-tabs",Input!$I199="text"),Input!$T199="無"),$AE$1,"")</f>
        <v/>
      </c>
      <c r="AF199" s="36" t="str">
        <f>IF(AND(OR(Input!$I199="text-tabs",Input!$I199="text"),Input!$S199="無"),$AF$1,"")</f>
        <v/>
      </c>
      <c r="AG199" s="36" t="str">
        <f>IF(AND(OR(Input!$I199="text-tabs",Input!$I199="text"),Input!$S199="無"),Input!$T199,"")</f>
        <v/>
      </c>
      <c r="AH199" s="36" t="str">
        <f>IF(AND(OR(Input!$I199="text-tabs",Input!$I199="text"),Input!$S199="無"),$AH$1,"")</f>
        <v/>
      </c>
      <c r="AI199" s="36" t="str">
        <f>IF(Input!$I199="text",$AI$1,"")</f>
        <v/>
      </c>
      <c r="AJ199" s="36" t="str">
        <f>IF(Input!$I199="text",Input!$R199,"")</f>
        <v/>
      </c>
      <c r="AK199" s="36" t="str">
        <f>IF(Input!$I199="text",$AK$1,"")</f>
        <v/>
      </c>
      <c r="AL199" s="36" t="str">
        <f>IF(Input!$I199="text-tabs",$AL$1,"")</f>
        <v/>
      </c>
      <c r="AM199" s="36" t="str">
        <f>IF(Input!$I199="text-tabs",$AM$1,"")</f>
        <v/>
      </c>
      <c r="AN199" s="36" t="str">
        <f>IF(Input!$I199="text-tabs",Input!$J199,"")</f>
        <v/>
      </c>
      <c r="AO199" s="36" t="str">
        <f>IF(Input!$I199="text-tabs",$AO$1,"")</f>
        <v/>
      </c>
      <c r="AP199" s="36" t="str">
        <f>IF(Input!$I199="text-tabs",Input!$R199,"")</f>
        <v/>
      </c>
      <c r="AQ199" s="36" t="str">
        <f>IF(Input!$I199="text-tabs",$AQ$1,"")</f>
        <v/>
      </c>
      <c r="AR199" s="36" t="str">
        <f>IF(AND(Input!$I199="text-tabs",Input!$K199="有"),$AR$1,"")</f>
        <v/>
      </c>
      <c r="AS199" s="36" t="str">
        <f>IF(AND(Input!$I199="text-tabs",Input!$K199="有"),Input!$L199,"")</f>
        <v/>
      </c>
      <c r="AT199" s="36" t="str">
        <f>IF(AND(Input!$I199="text-tabs",Input!$K199="有"),$AT$1,"")</f>
        <v/>
      </c>
      <c r="AU199" s="36" t="str">
        <f>IF(AND(Input!$I199="text-tabs",Input!$K199="有"),Input!$N199,"")</f>
        <v/>
      </c>
      <c r="AV199" s="36" t="str">
        <f>IF(AND(Input!$I199="text-tabs",Input!$K199="有"),"&lt;br&gt;","")</f>
        <v/>
      </c>
      <c r="AW199" s="36" t="str">
        <f>IF(AND(Input!$I199="text-tabs",Input!$K199="有"),IF(Input!$M199=1,svg_data!$A$1,IF(Input!$M199=2,svg_data!$A$2)),"")</f>
        <v/>
      </c>
      <c r="AX199" s="36" t="str">
        <f>IF(AND(Input!$I199="text-tabs",Input!$K199="有"),Input!$G199,"")</f>
        <v/>
      </c>
      <c r="AY199" s="36" t="str">
        <f>IF(AND(Input!$I199="text-tabs",Input!$K199="有"),IF(Input!$M199=1,svg_data!$C$1,IF(Input!$M199=2,svg_data!$C$2)),"")</f>
        <v/>
      </c>
      <c r="AZ199" s="36" t="str">
        <f>IF(AND(Input!$I199="text-tabs",Input!$K199="有"),Input!$G199,"")</f>
        <v/>
      </c>
      <c r="BA199" s="36" t="str">
        <f>IF(AND(Input!$I199="text-tabs",Input!$K199="有"),IF(Input!$M199=1,svg_data!$E$1,IF(Input!$M199=2,svg_data!$E$2)),"")</f>
        <v/>
      </c>
      <c r="BB199" s="36" t="str">
        <f>IF(AND(Input!$I199="text-tabs",Input!$K199="有"),Input!$G199,"")</f>
        <v/>
      </c>
      <c r="BC199" s="36" t="str">
        <f>IF(AND(Input!$I199="text-tabs",Input!$K199="有"),IF(Input!$M199=1,svg_data!$G$1,IF(Input!$M199=2,svg_data!$G$2)),"")</f>
        <v/>
      </c>
      <c r="BD199" s="36" t="str">
        <f>IF(AND(Input!$I199="text-tabs",Input!$K199="有"),Input!$G199,"")</f>
        <v/>
      </c>
      <c r="BE199" s="36" t="str">
        <f>IF(AND(Input!$I199="text-tabs",Input!$K199="有"),IF(Input!$M199=1,svg_data!$I$1,IF(Input!$M199=2,svg_data!$I$2)),"")</f>
        <v/>
      </c>
      <c r="BF199" s="36" t="str">
        <f>IF(AND(Input!$I199="text-tabs",Input!$K199="有"),Input!$G199,"")</f>
        <v/>
      </c>
      <c r="BG199" s="36" t="str">
        <f>IF(AND(Input!$I199="text-tabs",Input!$K199="有"),IF(Input!$M199=1,svg_data!$K$1,IF(Input!$M199=2,svg_data!$K$2)),"")</f>
        <v/>
      </c>
      <c r="BH199" s="36" t="str">
        <f>IF(AND(Input!$I199="text-tabs",Input!$K199="有"),Input!$G199,"")</f>
        <v/>
      </c>
      <c r="BI199" s="36" t="str">
        <f>IF(AND(Input!$I199="text-tabs",Input!$K199="有"),IF(Input!$M199=1,svg_data!$M$1,IF(Input!$M199=2,svg_data!$M$2)),"")</f>
        <v/>
      </c>
      <c r="BJ199" s="36" t="str">
        <f>IF(AND(Input!$I199="text-tabs",Input!$K199="有"),Input!$G199,"")</f>
        <v/>
      </c>
      <c r="BK199" s="36" t="str">
        <f>IF(AND(Input!$I199="text-tabs",Input!$K199="有"),IF(Input!$M199=1,svg_data!$O$1,IF(Input!$M199=2,svg_data!$O$2)),"")</f>
        <v/>
      </c>
      <c r="BL199" s="36" t="str">
        <f>IF(AND(Input!$I199="text-tabs",Input!$K199="有"),Input!$G199,"")</f>
        <v/>
      </c>
      <c r="BM199" s="36" t="str">
        <f>IF(AND(Input!$I199="text-tabs",Input!$K199="有"),IF(Input!$M199=1,svg_data!$Q$1,IF(Input!$M199=2,svg_data!$Q$2)),"")</f>
        <v/>
      </c>
      <c r="BN199" s="36" t="str">
        <f>IF(AND(Input!$I199="text-tabs",Input!$K199="有"),Input!$G199,"")</f>
        <v/>
      </c>
      <c r="BO199" s="36" t="str">
        <f>IF(AND(Input!$I199="text-tabs",Input!$K199="有"),IF(Input!$M199=1,svg_data!$S$1,IF(Input!$M199=2,svg_data!$S$2)),"")</f>
        <v/>
      </c>
      <c r="BP199" s="36" t="str">
        <f>IF(AND(Input!$I199="text-tabs",Input!$K199="有"),Input!$G199,"")</f>
        <v/>
      </c>
      <c r="BQ199" s="36" t="str">
        <f>IF(AND(Input!$I199="text-tabs",Input!$K199="有"),IF(Input!$M199=1,svg_data!$U$1,IF(Input!$M199=2,svg_data!$U$2)),"")</f>
        <v/>
      </c>
      <c r="BR199" s="36" t="str">
        <f>IF(AND(Input!$I199="text-tabs",Input!$K199="有"),Input!$G199,"")</f>
        <v/>
      </c>
      <c r="BS199" s="36" t="str">
        <f>IF(AND(Input!$I199="text-tabs",Input!$K199="有"),IF(Input!$M199=1,svg_data!$W$1,IF(Input!$M199=2,svg_data!$W$2)),"")</f>
        <v/>
      </c>
      <c r="BT199" s="36" t="str">
        <f>IF(AND(Input!$I199="text-tabs",Input!$K199="有"),Input!$G199,"")</f>
        <v/>
      </c>
      <c r="BU199" s="36" t="str">
        <f>IF(AND(Input!$I199="text-tabs",Input!$K199="有"),IF(Input!$M199=1,svg_data!$Y$1,IF(Input!$M199=2,svg_data!$Y$2)),"")</f>
        <v/>
      </c>
      <c r="BV199" s="36" t="str">
        <f>IF(AND(Input!$I199="text-tabs",Input!$K199="有"),Input!$G199,"")</f>
        <v/>
      </c>
      <c r="BW199" s="36" t="str">
        <f>IF(AND(Input!$I199="text-tabs",Input!$K199="有"),IF(Input!$M199=1,svg_data!$AA$1,IF(Input!$M199=2,svg_data!$AA$2)),"")</f>
        <v/>
      </c>
      <c r="BX199" s="36" t="str">
        <f>IF(AND(Input!$I199="text-tabs",Input!$K199="有"),Input!$G199,"")</f>
        <v/>
      </c>
      <c r="BY199" s="36" t="str">
        <f>IF(AND(Input!$I199="text-tabs",Input!$K199="有"),IF(Input!$M199=1,svg_data!$AC$1,IF(Input!$M199=2,svg_data!$AC$2)),"")</f>
        <v/>
      </c>
      <c r="BZ199" s="36" t="str">
        <f>IF(AND(Input!$I199="text-tabs",Input!$K199="有"),Input!$G199,"")</f>
        <v/>
      </c>
      <c r="CA199" s="36" t="str">
        <f>IF(AND(Input!$I199="text-tabs",Input!$K199="有"),IF(Input!$M199=1,svg_data!$AE$1,IF(Input!$M199=2,svg_data!$AE$2)),"")</f>
        <v/>
      </c>
      <c r="CB199" s="36" t="str">
        <f>IF(AND(Input!$I199="text-tabs",Input!$K199="有"),Input!$G199,"")</f>
        <v/>
      </c>
      <c r="CC199" s="36" t="str">
        <f>IF(AND(Input!$I199="text-tabs",Input!$K199="有"),IF(Input!$M199=1,svg_data!$AG$1,IF(Input!$M199=2,svg_data!$AG$2)),"")</f>
        <v/>
      </c>
      <c r="CD199" s="36" t="str">
        <f>IF(AND(Input!$I199="text-tabs",Input!$K199="有"),Input!$G199,"")</f>
        <v/>
      </c>
      <c r="CE199" s="36" t="str">
        <f>IF(AND(Input!$I199="text-tabs",Input!$K199="有"),IF(Input!$M199=1,svg_data!$AI$1,IF(Input!$M199=2,svg_data!$AI$2)),"")</f>
        <v/>
      </c>
      <c r="CF199" s="36" t="str">
        <f>IF(AND(Input!$I199="text-tabs",Input!$K199="有"),Input!$G199,"")</f>
        <v/>
      </c>
      <c r="CG199" s="36" t="str">
        <f>IF(AND(Input!$I199="text-tabs",Input!$K199="有"),IF(Input!$M199=1,svg_data!$AK$1,IF(Input!$M199=2,svg_data!$AK$2)),"")</f>
        <v/>
      </c>
      <c r="CH199" s="36" t="str">
        <f>IF(AND(Input!$I199="text-tabs",Input!$K199="有"),Input!$G199,"")</f>
        <v/>
      </c>
      <c r="CI199" s="36" t="str">
        <f>IF(AND(Input!$I199="text-tabs",Input!$K199="有"),IF(Input!$M199=1,svg_data!$AM$1,IF(Input!$M199=2,svg_data!$AM$2)),"")</f>
        <v/>
      </c>
      <c r="CJ199" s="36" t="str">
        <f>IF(AND(Input!$I199="text-tabs",Input!$K199="有"),Input!$G199,"")</f>
        <v/>
      </c>
      <c r="CK199" s="36" t="str">
        <f>IF(AND(Input!$I199="text-tabs",Input!$K199="有"),IF(Input!$M199=1,svg_data!$AO$1,IF(Input!$M199=2,svg_data!$AO$2)),"")</f>
        <v/>
      </c>
      <c r="CL199" s="36" t="str">
        <f>IF(AND(Input!$I199="text-tabs",Input!$K199="有"),Input!$G199,"")</f>
        <v/>
      </c>
      <c r="CM199" s="36" t="str">
        <f>IF(AND(Input!$I199="text-tabs",Input!$K199="有"),IF(Input!$M199=1,svg_data!$AQ$1,IF(Input!$M199=2,svg_data!$AQ$2)),"")</f>
        <v/>
      </c>
      <c r="CN199" s="36" t="str">
        <f>IF(AND(Input!$I199="text-tabs",Input!$K199="有"),Input!$G199,"")</f>
        <v/>
      </c>
      <c r="CO199" s="36" t="str">
        <f>IF(AND(Input!$I199="text-tabs",Input!$K199="有"),IF(Input!$M199=1,svg_data!$AS$1,IF(Input!$M199=2,svg_data!$AS$2)),"")</f>
        <v/>
      </c>
      <c r="CP199" s="36" t="str">
        <f>IF(AND(Input!$I199="text-tabs",Input!$K199="有"),Input!$G199,"")</f>
        <v/>
      </c>
      <c r="CQ199" s="36" t="str">
        <f>IF(AND(Input!$I199="text-tabs",Input!$K199="有"),IF(Input!$M199=1,svg_data!$AU$1,IF(Input!$M199=2,svg_data!$AU$2)),"")</f>
        <v/>
      </c>
      <c r="CR199" s="36" t="str">
        <f>IF(AND(Input!$I199="text-tabs",Input!$K199="有"),Input!$G199,"")</f>
        <v/>
      </c>
      <c r="CS199" s="36" t="str">
        <f>IF(AND(Input!$I199="text-tabs",Input!$K199="有"),IF(Input!$M199=1,svg_data!$AW$1,IF(Input!$M199=2,svg_data!$AW$2)),"")</f>
        <v/>
      </c>
      <c r="CT199" s="36" t="str">
        <f>IF(AND(Input!$I199="text-tabs",Input!$K199="有"),Input!$G199,"")</f>
        <v/>
      </c>
      <c r="CU199" s="36" t="str">
        <f>IF(AND(Input!$I199="text-tabs",Input!$K199="有"),IF(Input!$M199=1,svg_data!$AY$1,IF(Input!$M199=2,svg_data!$AY$2)),"")</f>
        <v/>
      </c>
      <c r="CV199" s="36" t="str">
        <f>IF(AND(Input!$I199="text-tabs",Input!$K199="有"),Input!$G199,"")</f>
        <v/>
      </c>
      <c r="CW199" s="36" t="str">
        <f>IF(AND(Input!$I199="text-tabs",Input!$K199="有"),IF(Input!$M199=1,svg_data!$BA$1,IF(Input!$M199=2,svg_data!$BA$2)),"")</f>
        <v/>
      </c>
      <c r="CX199" s="36" t="str">
        <f>IF(AND(Input!$I199="text-tabs",Input!$K199="有"),Input!$G199,"")</f>
        <v/>
      </c>
      <c r="CY199" s="36" t="str">
        <f>IF(AND(Input!$I199="text-tabs",Input!$K199="有"),IF(Input!$M199=1,svg_data!$BC$1,IF(Input!$M199=2,svg_data!$BC$2)),"")</f>
        <v/>
      </c>
      <c r="CZ199" s="36" t="str">
        <f>IF(AND(Input!$I199="text-tabs",Input!$K199="有"),Input!$G199,"")</f>
        <v/>
      </c>
      <c r="DA199" s="36" t="str">
        <f>IF(AND(Input!$I199="text-tabs",Input!$K199="有"),IF(Input!$M199=1,svg_data!$BE$1,IF(Input!$M199=2,svg_data!$BE$2)),"")</f>
        <v/>
      </c>
      <c r="DB199" s="36" t="str">
        <f>IF(AND(Input!$I199="text-tabs",Input!$K199="有"),Input!$G199,"")</f>
        <v/>
      </c>
      <c r="DC199" s="36" t="str">
        <f>IF(AND(Input!$I199="text-tabs",Input!$K199="有"),IF(Input!$M199=1,svg_data!$BG$1,IF(Input!$M199=2,svg_data!$BG$2)),"")</f>
        <v/>
      </c>
      <c r="DD199" s="36" t="str">
        <f>IF(AND(Input!$I199="text-tabs",Input!$K199="有"),Input!$G199,"")</f>
        <v/>
      </c>
      <c r="DE199" s="36" t="str">
        <f>IF(AND(Input!$I199="text-tabs",Input!$K199="有"),IF(Input!$M199=1,svg_data!$BI$1,IF(Input!$M199=2,svg_data!$BI$2)),"")</f>
        <v/>
      </c>
      <c r="DF199" s="36" t="str">
        <f>IF(AND(Input!$I199="text-tabs",Input!$K199="有"),Input!$G199,"")</f>
        <v/>
      </c>
      <c r="DG199" s="36" t="str">
        <f>IF(AND(Input!$I199="text-tabs",Input!$K199="有"),IF(Input!$M199=1,svg_data!$BK$1,IF(Input!$M199=2,svg_data!$BK$2)),"")</f>
        <v/>
      </c>
      <c r="DH199" s="36" t="str">
        <f>IF(AND(Input!$I199="text-tabs",Input!$K199="有"),Input!$G199,"")</f>
        <v/>
      </c>
      <c r="DI199" s="36" t="str">
        <f>IF(AND(Input!$I199="text-tabs",Input!$K199="有"),IF(Input!$M199=1,svg_data!$BM$1,IF(Input!$M199=2,svg_data!$BM$2)),"")</f>
        <v/>
      </c>
      <c r="DJ199" s="36" t="str">
        <f>IF(AND(Input!$I199="text-tabs",Input!$K199="有"),svg_data!$BN$1,"")</f>
        <v/>
      </c>
      <c r="DK199" s="36" t="str">
        <f>IF(AND(Input!$I199="text-tabs",Input!$K199="有"),Input!$G199,"")</f>
        <v/>
      </c>
      <c r="DL199" s="36" t="str">
        <f>IF(AND(Input!$I199="text-tabs",Input!$K199="有"),svg_data!$BP$1,"")</f>
        <v/>
      </c>
      <c r="DM199" s="36" t="str">
        <f>IF(AND(Input!$I199="text-tabs",Input!$K199="有"),svg_data!$BQ$1,"")</f>
        <v/>
      </c>
      <c r="DN199" s="36" t="str">
        <f>IF(AND(Input!$I199="text-tabs",Input!$K199="有"),Input!$G199,"")</f>
        <v/>
      </c>
      <c r="DO199" s="36" t="str">
        <f>IF(AND(Input!$I199="text-tabs",Input!$K199="有"),svg_data!$BS$1,"")</f>
        <v/>
      </c>
      <c r="DP199" s="36" t="str">
        <f>IF(AND(Input!$I199="text-tabs",Input!$K199="有"),Input!$G199,"")</f>
        <v/>
      </c>
      <c r="DQ199" s="36" t="str">
        <f>IF(AND(Input!$I199="text-tabs",Input!$K199="有"),svg_data!$BU$1,"")</f>
        <v/>
      </c>
      <c r="DR199" s="36" t="str">
        <f>IF(AND(Input!$I199="text-tabs",Input!$K199="有"),Input!$G199,"")</f>
        <v/>
      </c>
      <c r="DS199" s="36" t="str">
        <f>IF(AND(Input!$I199="text-tabs",Input!$K199="有"),IF(Input!$M199=1,svg_data!$BW$1,IF(Input!$M199=2,svg_data!$BW$2)),"")</f>
        <v/>
      </c>
      <c r="DT199" s="36" t="str">
        <f>IF(AND(Input!$I199="text-tabs",Input!$K199="有"),IF(Input!$M199=1,svg_data!$BY$1,IF(Input!$M199=2,"")),"")</f>
        <v/>
      </c>
      <c r="DU199" s="36" t="str">
        <f>IF(AND(Input!$I199="text-tabs",Input!$K199="有"),IF(Input!$M199=1,Input!$G199,IF(Input!$M199=2,"")),"")</f>
        <v/>
      </c>
      <c r="DV199" s="42" t="str">
        <f>IF(AND(Input!$I199="text-tabs",Input!$K199="有"),IF(Input!$M199=1,svg_data!$CA$1,IF(Input!$M199=2,svg_data!$CA$2)),"")</f>
        <v/>
      </c>
      <c r="DW199" s="36" t="str">
        <f>IF(AND(Input!$I199="text-tabs",Input!$K199="有"),IF(Input!$M199=1,svg_data!$CB$1,IF(Input!$M199=2,svg_data!$CB$2)),"")</f>
        <v/>
      </c>
      <c r="DX199" s="36" t="str">
        <f>IF(AND(Input!$I199="text-tabs",Input!$K199="有"),Input!$G199,"")</f>
        <v/>
      </c>
      <c r="DY199" s="36" t="str">
        <f>IF(AND(Input!$I199="text-tabs",Input!$K199="有"),IF(Input!$M199=1,svg_data!$CD$1,IF(Input!$M199=2,svg_data!$CD$2)),"")</f>
        <v/>
      </c>
      <c r="DZ199" s="36" t="str">
        <f>IF(AND(Input!$I199="text-tabs",Input!$K199="有"),Input!$G199,"")</f>
        <v/>
      </c>
      <c r="EA199" s="36" t="str">
        <f>IF(AND(Input!$I199="text-tabs",Input!$K199="有"),IF(Input!$M199=1,svg_data!$CF$1,IF(Input!$M199=2,svg_data!$CF$2)),"")</f>
        <v/>
      </c>
      <c r="EB199" s="36" t="str">
        <f>IF(AND(Input!$I199="text-tabs",Input!$K199="有"),Input!$G199,"")</f>
        <v/>
      </c>
      <c r="EC199" s="36" t="str">
        <f>IF(AND(Input!$I199="text-tabs",Input!$K199="有"),IF(Input!$M199=1,svg_data!$CH$1,IF(Input!$M199=2,svg_data!$CH$2)),"")</f>
        <v/>
      </c>
      <c r="ED199" s="36" t="str">
        <f>IF(AND(Input!$I199="text-tabs",Input!$K199="有"),Input!$G199,"")</f>
        <v/>
      </c>
      <c r="EE199" s="36" t="str">
        <f>IF(AND(Input!$I199="text-tabs",Input!$K199="有"),IF(Input!$M199=1,svg_data!$CJ$1,IF(Input!$M199=2,svg_data!$CJ$2)),"")</f>
        <v/>
      </c>
      <c r="EF199" s="36" t="str">
        <f>IF(AND(Input!$I199="text-tabs",Input!$K199="有"),Input!$G199,"")</f>
        <v/>
      </c>
      <c r="EG199" s="36" t="str">
        <f>IF(AND(Input!$I199="text-tabs",Input!$K199="有"),IF(Input!$M199=1,svg_data!$CL$1,IF(Input!$M199=2,svg_data!$CL$2)),"")</f>
        <v/>
      </c>
      <c r="EH199" s="36" t="str">
        <f>IF(AND(Input!$I199="text-tabs",Input!$K199="有"),Input!$G199,"")</f>
        <v/>
      </c>
      <c r="EI199" s="36" t="str">
        <f>IF(AND(Input!$I199="text-tabs",Input!$K199="有"),IF(Input!$M199=1,svg_data!$CN$1,IF(Input!$M199=2,svg_data!$CN$2)),"")</f>
        <v/>
      </c>
      <c r="EJ199" s="36" t="str">
        <f>IF(AND(Input!$I199="text-tabs",Input!$K199="有"),Input!$G199,"")</f>
        <v/>
      </c>
      <c r="EK199" s="36" t="str">
        <f>IF(AND(Input!$I199="text-tabs",Input!$K199="有"),IF(Input!$M199=1,svg_data!$CP$1,IF(Input!$M199=2,svg_data!$CP$2)),"")</f>
        <v/>
      </c>
      <c r="EL199" s="36" t="str">
        <f>IF(AND(Input!$I199="text-tabs",Input!$K199="有"),Input!$G199,"")</f>
        <v/>
      </c>
      <c r="EM199" s="36" t="str">
        <f>IF(AND(Input!$I199="text-tabs",Input!$K199="有"),IF(Input!$M199=1,svg_data!$CR$1,IF(Input!$M199=2,svg_data!$CR$2)),"")</f>
        <v/>
      </c>
      <c r="EN199" s="36" t="str">
        <f>IF(AND(Input!$I199="text-tabs",Input!$K199="有"),Input!$G199,"")</f>
        <v/>
      </c>
      <c r="EO199" s="36" t="str">
        <f>IF(AND(Input!$I199="text-tabs",Input!$K199="有"),IF(Input!$M199=1,svg_data!$CT$1,IF(Input!$M199=2,svg_data!$CT$2)),"")</f>
        <v/>
      </c>
      <c r="EP199" s="36" t="str">
        <f>IF(AND(Input!$I199="text-tabs",Input!$K199="有"),Input!$G199,"")</f>
        <v/>
      </c>
      <c r="EQ199" s="36" t="str">
        <f>IF(AND(Input!$I199="text-tabs",Input!$K199="有"),IF(Input!$M199=1,svg_data!$CV$1,IF(Input!$M199=2,svg_data!$CV$2)),"")</f>
        <v/>
      </c>
      <c r="ER199" s="36" t="str">
        <f>IF(AND(Input!$I199="text-tabs",Input!$K199="有"),Input!$G199,"")</f>
        <v/>
      </c>
      <c r="ES199" s="36" t="str">
        <f>IF(AND(Input!$I199="text-tabs",Input!$K199="有"),IF(Input!$M199=1,svg_data!$CX$1,IF(Input!$M199=2,svg_data!$CX$2)),"")</f>
        <v/>
      </c>
      <c r="ET199" s="36" t="str">
        <f>IF(AND(Input!$I199="text-tabs",Input!$K199="有"),Input!$G199,"")</f>
        <v/>
      </c>
      <c r="EU199" s="36" t="str">
        <f>IF(AND(Input!$I199="text-tabs",Input!$K199="有"),IF(Input!$M199=1,svg_data!$CZ$1,IF(Input!$M199=2,svg_data!$CZ$2)),"")</f>
        <v/>
      </c>
      <c r="EV199" s="36" t="str">
        <f>IF(AND(Input!$I199="text-tabs",Input!$K199="有"),Input!$G199,"")</f>
        <v/>
      </c>
      <c r="EW199" s="36" t="str">
        <f>IF(AND(Input!$I199="text-tabs",Input!$K199="有"),IF(Input!$M199=1,svg_data!$DB$1,IF(Input!$M199=2,svg_data!$DB$2)),"")</f>
        <v/>
      </c>
      <c r="EX199" s="36" t="str">
        <f>IF(AND(Input!$I199="text-tabs",Input!$K199="有"),Input!$G199,"")</f>
        <v/>
      </c>
      <c r="EY199" s="36" t="str">
        <f>IF(AND(Input!$I199="text-tabs",Input!$K199="有"),IF(Input!$M199=1,svg_data!$DD$1,IF(Input!$M199=2,svg_data!$DD$2)),"")</f>
        <v/>
      </c>
      <c r="EZ199" s="36" t="str">
        <f>IF(AND(Input!$I199="text-tabs",Input!$K199="有"),Input!$G199,"")</f>
        <v/>
      </c>
      <c r="FA199" s="36" t="str">
        <f>IF(AND(Input!$I199="text-tabs",Input!$K199="有"),IF(Input!$M199=1,svg_data!$DF$1,IF(Input!$M199=2,svg_data!$DF$2)),"")</f>
        <v/>
      </c>
      <c r="FB199" s="36" t="str">
        <f>IF(AND(Input!$I199="text-tabs",Input!$K199="有"),Input!$G199,"")</f>
        <v/>
      </c>
      <c r="FC199" s="36" t="str">
        <f>IF(AND(Input!$I199="text-tabs",Input!$K199="有"),IF(Input!$M199=1,svg_data!$DH$1,IF(Input!$M199=2,svg_data!$DH$2)),"")</f>
        <v/>
      </c>
      <c r="FD199" s="36" t="str">
        <f>IF(AND(Input!$I199="text-tabs",Input!$K199="有"),Input!$G199,"")</f>
        <v/>
      </c>
      <c r="FE199" s="36" t="str">
        <f>IF(AND(Input!$I199="text-tabs",Input!$K199="有"),IF(Input!$M199=1,svg_data!$DJ$1,IF(Input!$M199=2,svg_data!$DJ$2)),"")</f>
        <v/>
      </c>
      <c r="FF199" s="36" t="str">
        <f>IF(AND(Input!$I199="text-tabs",Input!$K199="有"),Input!$G199,"")</f>
        <v/>
      </c>
      <c r="FG199" s="36" t="str">
        <f>IF(AND(Input!$I199="text-tabs",Input!$K199="有"),IF(Input!$M199=1,svg_data!$DL$1,IF(Input!$M199=2,svg_data!$DL$2)),"")</f>
        <v/>
      </c>
      <c r="FH199" s="36" t="str">
        <f>IF(AND(Input!$I199="text-tabs",Input!$K199="有"),Input!$G199,"")</f>
        <v/>
      </c>
      <c r="FI199" s="36" t="str">
        <f>IF(AND(Input!$I199="text-tabs",Input!$K199="有"),IF(Input!$M199=1,svg_data!$DN$1,IF(Input!$M199=2,svg_data!$DN$2)),"")</f>
        <v/>
      </c>
      <c r="FJ199" s="36" t="str">
        <f>IF(AND(Input!$I199="text-tabs",Input!$K199="有"),Input!$G199,"")</f>
        <v/>
      </c>
      <c r="FK199" s="36" t="str">
        <f>IF(AND(Input!$I199="text-tabs",Input!$K199="有"),IF(Input!$M199=1,svg_data!$DP$1,IF(Input!$M199=2,svg_data!$DP$2)),"")</f>
        <v/>
      </c>
      <c r="FL199" s="36" t="str">
        <f>IF(AND(Input!$I199="text-tabs",Input!$K199="有"),Input!$G199,"")</f>
        <v/>
      </c>
      <c r="FM199" s="36" t="str">
        <f>IF(AND(Input!$I199="text-tabs",Input!$K199="有"),IF(Input!$M199=1,svg_data!$DR$1,IF(Input!$M199=2,svg_data!$DR$2)),"")</f>
        <v/>
      </c>
      <c r="FN199" s="36" t="str">
        <f>IF(AND(Input!$I199="text-tabs",Input!$K199="有"),Input!$G199,"")</f>
        <v/>
      </c>
      <c r="FO199" s="36" t="str">
        <f>IF(AND(Input!$I199="text-tabs",Input!$K199="有"),IF(Input!$M199=1,svg_data!$DT$1,IF(Input!$M199=2,svg_data!$DT$2)),"")</f>
        <v/>
      </c>
      <c r="FP199" s="36" t="str">
        <f>IF(AND(Input!$I199="text-tabs",Input!$K199="有"),Input!$G199,"")</f>
        <v/>
      </c>
      <c r="FQ199" s="36" t="str">
        <f>IF(AND(Input!$I199="text-tabs",Input!$K199="有"),IF(Input!$M199=1,svg_data!$DV$1,IF(Input!$M199=2,svg_data!$DV$2)),"")</f>
        <v/>
      </c>
      <c r="FR199" s="36" t="str">
        <f>IF(AND(Input!$I199="text-tabs",Input!$K199="有"),Input!$G199,"")</f>
        <v/>
      </c>
      <c r="FS199" s="36" t="str">
        <f>IF(AND(Input!$I199="text-tabs",Input!$K199="有"),IF(Input!$M199=1,svg_data!$DX$1,IF(Input!$M199=2,svg_data!$DX$2)),"")</f>
        <v/>
      </c>
      <c r="FT199" s="36" t="str">
        <f>IF(AND(Input!$I199="text-tabs",Input!$K199="有"),Input!$G199,"")</f>
        <v/>
      </c>
      <c r="FU199" s="36" t="str">
        <f>IF(AND(Input!$I199="text-tabs",Input!$K199="有"),IF(Input!$M199=1,svg_data!$DZ$1,IF(Input!$M199=2,svg_data!$DZ$2)),"")</f>
        <v/>
      </c>
      <c r="FV199" s="36" t="str">
        <f>IF(AND(Input!$I199="text-tabs",Input!$K199="有"),Input!$G199,"")</f>
        <v/>
      </c>
      <c r="FW199" s="36" t="str">
        <f>IF(AND(Input!$I199="text-tabs",Input!$K199="有"),IF(Input!$M199=1,svg_data!$EB$1,IF(Input!$M199=2,svg_data!$EB$2)),"")</f>
        <v/>
      </c>
      <c r="FX199" s="36" t="str">
        <f>IF(AND(Input!$I199="text-tabs",Input!$K199="有"),Input!$G199,"")</f>
        <v/>
      </c>
      <c r="FY199" s="36" t="str">
        <f>IF(AND(Input!$I199="text-tabs",Input!$K199="有"),IF(Input!$M199=1,svg_data!$ED$1,IF(Input!$M199=2,svg_data!$ED$2)),"")</f>
        <v/>
      </c>
      <c r="FZ199" s="36" t="str">
        <f>IF(AND(Input!$I199="text-tabs",Input!$K199="有"),Input!$G199,"")</f>
        <v/>
      </c>
      <c r="GA199" s="36" t="str">
        <f>IF(AND(Input!$I199="text-tabs",Input!$K199="有"),IF(Input!$M199=1,svg_data!$EF$1,IF(Input!$M199=2,svg_data!$EF$2)),"")</f>
        <v/>
      </c>
      <c r="GB199" s="36" t="str">
        <f>IF(AND(Input!$I199="text-tabs",Input!$K199="有"),Input!$G199,"")</f>
        <v/>
      </c>
      <c r="GC199" s="36" t="str">
        <f>IF(AND(Input!$I199="text-tabs",Input!$K199="有"),IF(Input!$M199=1,svg_data!$EH$1,IF(Input!$M199=2,svg_data!$EH$2)),"")</f>
        <v/>
      </c>
      <c r="GD199" s="36" t="str">
        <f>IF(AND(Input!$I199="text-tabs",Input!$K199="有"),Input!$G199,"")</f>
        <v/>
      </c>
      <c r="GE199" s="36" t="str">
        <f>IF(AND(Input!$I199="text-tabs",Input!$K199="有"),IF(Input!$M199=1,svg_data!$EJ$1,IF(Input!$M199=2,svg_data!$EJ$2)),"")</f>
        <v/>
      </c>
      <c r="GF199" s="36" t="str">
        <f>IF(AND(Input!$I199="text-tabs",Input!$K199="有"),Input!$G199,"")</f>
        <v/>
      </c>
      <c r="GG199" s="36" t="str">
        <f>IF(AND(Input!$I199="text-tabs",Input!$K199="有"),IF(Input!$M199=1,svg_data!$EL$1,IF(Input!$M199=2,svg_data!$EL$2)),"")</f>
        <v/>
      </c>
      <c r="GH199" s="36" t="str">
        <f>IF(AND(Input!$I199="text-tabs",Input!$K199="有"),Input!$G199,"")</f>
        <v/>
      </c>
      <c r="GI199" s="36" t="str">
        <f>IF(AND(Input!$I199="text-tabs",Input!$K199="有"),IF(Input!$M199=1,svg_data!$EN$1,IF(Input!$M199=2,svg_data!$EN$2)),"")</f>
        <v/>
      </c>
      <c r="GJ199" s="36" t="str">
        <f>IF(AND(Input!$I199="text-tabs",Input!$K199="有"),Input!$G199,"")</f>
        <v/>
      </c>
      <c r="GK199" s="36" t="str">
        <f>IF(AND(Input!$I199="text-tabs",Input!$K199="有"),IF(Input!$M199=1,svg_data!$EP$1,IF(Input!$M199=2,svg_data!$EP$2)),"")</f>
        <v/>
      </c>
      <c r="GL199" s="36" t="str">
        <f>IF(AND(Input!$I199="text-tabs",Input!$K199="有"),Input!$G199,"")</f>
        <v/>
      </c>
      <c r="GM199" s="36" t="str">
        <f>IF(AND(Input!$I199="text-tabs",Input!$K199="有"),svg_data!$ER$1,"")</f>
        <v/>
      </c>
      <c r="GN199" s="36" t="str">
        <f>IF(AND(Input!$I199="text-tabs",Input!$K199="有"),Input!$G199,"")</f>
        <v/>
      </c>
      <c r="GO199" s="36" t="str">
        <f>IF(AND(Input!$I199="text-tabs",Input!$K199="有"),svg_data!$ET$1,"")</f>
        <v/>
      </c>
      <c r="GP199" s="36" t="str">
        <f>IF(AND(Input!$I199="text-tabs",Input!$K199="有"),Input!$G199,"")</f>
        <v/>
      </c>
      <c r="GQ199" s="36" t="str">
        <f>IF(AND(Input!$I199="text-tabs",Input!$K199="有"),svg_data!$EV$1,"")</f>
        <v/>
      </c>
      <c r="GR199" s="36" t="str">
        <f>IF(AND(Input!$I199="text-tabs",Input!$K199="有"),Input!$G199,"")</f>
        <v/>
      </c>
      <c r="GS199" s="36" t="str">
        <f>IF(AND(Input!$I199="text-tabs",Input!$K199="有"),svg_data!$EX$1,"")</f>
        <v/>
      </c>
      <c r="GT199" s="36" t="str">
        <f>IF(AND(Input!$I199="text-tabs",Input!$K199="有"),IF(Input!$O199="無","",svg_data!$EY$1),"")</f>
        <v/>
      </c>
      <c r="GU199" s="36" t="str">
        <f>IF(AND(Input!$I199="text-tabs",Input!$K199="有"),IF(Input!$O199="無","",Input!$G199),"")</f>
        <v/>
      </c>
      <c r="GV199" s="36" t="str">
        <f>IF(AND(Input!$I199="text-tabs",Input!$K199="有"),IF(Input!$O199="無","",Input!$O199),"")</f>
        <v/>
      </c>
      <c r="GW199" s="36" t="str">
        <f>IF(AND(Input!$I199="text-tabs",Input!$K199="有"),IF(Input!$O199="無","",svg_data!$FA$1),"")</f>
        <v/>
      </c>
      <c r="GX199" s="36" t="str">
        <f>IF(AND(Input!$I199="text-tabs",Input!$K199="有"),IF(Input!$O199="無","",Input!$P199),"")</f>
        <v/>
      </c>
      <c r="GY199" s="36" t="str">
        <f>IF(AND(Input!$I199="text-tabs",Input!$K199="有"),IF(Input!$O199="無","",svg_data!$FC$1),"")</f>
        <v/>
      </c>
      <c r="GZ199" s="36" t="str">
        <f>IF(AND(Input!$I199="text-tabs",Input!$K199="有"),svg_data!$FD$1,"")</f>
        <v/>
      </c>
      <c r="HA199" s="36" t="str">
        <f>IF(AND(Input!$I199="text-tabs",Input!$K199="有"),$HA$1,"")</f>
        <v/>
      </c>
      <c r="HB199" s="36" t="str">
        <f>IF(AND(Input!$I199="text-tabs",Input!$V199="有",Input!$W199&lt;&gt;""),$HB$1,"")</f>
        <v/>
      </c>
      <c r="HC199" s="36" t="str">
        <f>IF(AND(Input!$I199="text-tabs",Input!$V199="有",Input!$W199&lt;&gt;""),Input!$U199,"")</f>
        <v/>
      </c>
      <c r="HD199" s="36" t="str">
        <f>IF(AND(Input!$I199="text-tabs",Input!$V199="有",Input!$W199&lt;&gt;""),$HD$1,"")</f>
        <v/>
      </c>
      <c r="HE199" s="36" t="str">
        <f>IF(AND(Input!$I199="text-tabs",Input!$V199="有",Input!$W199&lt;&gt;""),$HE$1,"")</f>
        <v/>
      </c>
      <c r="HF199" s="36" t="str">
        <f>IF(AND(Input!$I199="text-tabs",Input!$V199="有",Input!$W199&lt;&gt;""),$HF$1,"")</f>
        <v/>
      </c>
      <c r="HG199" s="36" t="str">
        <f>IF(AND(Input!$I199="text-tabs",Input!$V199="有",Input!$W199&lt;&gt;""),Input!$X199,"")</f>
        <v/>
      </c>
      <c r="HH199" s="36" t="str">
        <f>IF(AND(Input!$I199="text-tabs",Input!$V199="有",Input!$W199&lt;&gt;""),$HH$1,"")</f>
        <v/>
      </c>
      <c r="HI199" s="36" t="str">
        <f>IF(AND(Input!$I199="text-tabs",Input!$V199="有",Input!$W199&lt;&gt;""),Input!$W199,"")</f>
        <v/>
      </c>
      <c r="HJ199" s="36" t="str">
        <f>IF(AND(Input!$I199="text-tabs",Input!$V199="有",Input!$W199&lt;&gt;""),$HJ$1,"")</f>
        <v/>
      </c>
      <c r="HK199" s="36" t="str">
        <f>IF(AND(Input!$I199="text-tabs",Input!$V199="有",Input!$Y199&lt;&gt;"無"),$HK$1,"")</f>
        <v/>
      </c>
      <c r="HL199" s="36" t="str">
        <f>IF(AND(Input!$I199="text-tabs",Input!$V199="有",Input!$Y199&lt;&gt;"無"),$HF$1,"")</f>
        <v/>
      </c>
      <c r="HM199" s="36" t="str">
        <f>IF(AND(Input!$I199="text-tabs",Input!$V199="有",Input!$Y199&lt;&gt;"無"),Input!$Z199,"")</f>
        <v/>
      </c>
      <c r="HN199" s="36" t="str">
        <f>IF(AND(Input!$I199="text-tabs",Input!$V199="有",Input!$Y199&lt;&gt;"無"),$HH$1,"")</f>
        <v/>
      </c>
      <c r="HO199" s="36" t="str">
        <f>IF(AND(Input!$I199="text-tabs",Input!$V199="有",Input!$Y199&lt;&gt;"無"),Input!$Y199,"")</f>
        <v/>
      </c>
      <c r="HP199" s="36" t="str">
        <f>IF(AND(Input!$I199="text-tabs",Input!$V199="有",Input!$Y199&lt;&gt;"無"),$HJ$1,"")</f>
        <v/>
      </c>
      <c r="HQ199" s="36" t="str">
        <f>IF(AND(Input!$I199="text-tabs",Input!$V199="有",Input!$AA199&lt;&gt;"無"),$HQ$1,"")</f>
        <v/>
      </c>
      <c r="HR199" s="36" t="str">
        <f>IF(AND(Input!$I199="text-tabs",Input!$V199="有",Input!$AA199&lt;&gt;"無"),$HR$1,"")</f>
        <v/>
      </c>
      <c r="HS199" s="36" t="str">
        <f>IF(AND(Input!$I199="text-tabs",Input!$V199="有",Input!$AA199&lt;&gt;"無"),Input!$AB199,"")</f>
        <v/>
      </c>
      <c r="HT199" s="36" t="str">
        <f>IF(AND(Input!$I199="text-tabs",Input!$V199="有",Input!$AA199&lt;&gt;"無"),$HT$1,"")</f>
        <v/>
      </c>
      <c r="HU199" s="36" t="str">
        <f>IF(AND(Input!$I199="text-tabs",Input!$V199="有",Input!$AA199&lt;&gt;"無"),Input!$AA199,"")</f>
        <v/>
      </c>
      <c r="HV199" s="36" t="str">
        <f>IF(AND(Input!$I199="text-tabs",Input!$V199="有",Input!$AA199&lt;&gt;"無"),$HV$1,"")</f>
        <v/>
      </c>
      <c r="HW199" s="36" t="str">
        <f>IF(AND(Input!$I199="text-tabs",Input!$V199="有",Input!$AC199&lt;&gt;"無"),$HW$1,"")</f>
        <v/>
      </c>
      <c r="HX199" s="36" t="str">
        <f>IF(AND(Input!$I199="text-tabs",Input!$V199="有",Input!$AC199&lt;&gt;"無"),$HX$1,"")</f>
        <v/>
      </c>
      <c r="HY199" s="36" t="str">
        <f>IF(AND(Input!$I199="text-tabs",Input!$V199="有",Input!$AC199&lt;&gt;"無"),Input!$AD199,"")</f>
        <v/>
      </c>
      <c r="HZ199" s="36" t="str">
        <f>IF(AND(Input!$I199="text-tabs",Input!$V199="有",Input!$AC199&lt;&gt;"無"),$HZ$1,"")</f>
        <v/>
      </c>
      <c r="IA199" s="36" t="str">
        <f>IF(AND(Input!$I199="text-tabs",Input!$V199="有",Input!$AC199&lt;&gt;"無"),Input!$AC199,"")</f>
        <v/>
      </c>
      <c r="IB199" s="36" t="str">
        <f>IF(AND(Input!$I199="text-tabs",Input!$V199="有",Input!$AC199&lt;&gt;"無"),$IB$1,"")</f>
        <v/>
      </c>
      <c r="IC199" s="36" t="str">
        <f>IF(AND(Input!$I199="text-tabs",Input!$V199="有",Input!$AE199&lt;&gt;"無"),$IC$1,"")</f>
        <v/>
      </c>
      <c r="ID199" s="36" t="str">
        <f>IF(AND(Input!$I199="text-tabs",Input!$V199="有",Input!$AE199&lt;&gt;"無"),$HF$1,"")</f>
        <v/>
      </c>
      <c r="IE199" s="36" t="str">
        <f>IF(AND(Input!$I199="text-tabs",Input!$V199="有",Input!$AE199&lt;&gt;"無"),Input!$AF199,"")</f>
        <v/>
      </c>
      <c r="IF199" s="36" t="str">
        <f>IF(AND(Input!$I199="text-tabs",Input!$V199="有",Input!$AE199&lt;&gt;"無"),$HH$1,"")</f>
        <v/>
      </c>
      <c r="IG199" s="36" t="str">
        <f>IF(AND(Input!$I199="text-tabs",Input!$V199="有",Input!$AE199&lt;&gt;"無"),Input!$AE199,"")</f>
        <v/>
      </c>
      <c r="IH199" s="36" t="str">
        <f>IF(AND(Input!$I199="text-tabs",Input!$V199="有",Input!$AE199&lt;&gt;"無"),$HJ$1,"")</f>
        <v/>
      </c>
      <c r="II199" s="36" t="str">
        <f>IF(AND(Input!$I199="text-tabs",Input!$V199="有"),$II$1,"")</f>
        <v/>
      </c>
      <c r="IJ199" s="36" t="str">
        <f>IF(AND(Input!$I199="text-tabs",Input!$AG199="有"),$IJ$1,"")</f>
        <v/>
      </c>
      <c r="IK199" s="36" t="str">
        <f>IF(AND(Input!$I199="text-tabs",Input!$AG199="有"),Input!$AH199,"")</f>
        <v/>
      </c>
      <c r="IL199" s="36" t="str">
        <f>IF(AND(Input!$I199="text-tabs",Input!$AG199="有"),$IL$1,"")</f>
        <v/>
      </c>
      <c r="IM199" s="36" t="str">
        <f>IF(AND(Input!$I199="text-tabs",Input!$AG199="有"),Input!$AI199,"")</f>
        <v/>
      </c>
      <c r="IN199" s="36" t="str">
        <f>IF(AND(Input!$I199="text-tabs",Input!$AG199="有"),$IN$1,"")</f>
        <v/>
      </c>
      <c r="IO199" s="36" t="str">
        <f>IF(Input!$I199="text-tabs",$IO$1,"")</f>
        <v/>
      </c>
      <c r="IP199" s="36" t="str">
        <f>IF(Input!$I199="event",$IP$1,"")</f>
        <v/>
      </c>
      <c r="IQ199" s="36" t="str">
        <f>IF(Input!$I199="event",Input!$R199,"")</f>
        <v/>
      </c>
      <c r="IR199" s="36" t="str">
        <f>IF(Input!$I199="event",$IR$1,"")</f>
        <v/>
      </c>
      <c r="IS199" s="36" t="str">
        <f>IF(Input!$I199="event",$IS$1,"")</f>
        <v/>
      </c>
      <c r="IT199" s="36" t="str">
        <f>IF(Input!$I199="event",Input!$Q199,"")</f>
        <v/>
      </c>
      <c r="IU199" s="36" t="str">
        <f>IF(Input!$I199="event",$IU$1,"")</f>
        <v/>
      </c>
      <c r="IV199" s="36" t="str">
        <f>IF(Input!$I199="image",$IV$1,"")</f>
        <v/>
      </c>
      <c r="IW199" s="36" t="str">
        <f>IF(Input!$I199="image",Input!$S199,"")</f>
        <v/>
      </c>
      <c r="IX199" s="36" t="str">
        <f>IF(Input!$I199="image",$IX$1,"")</f>
        <v/>
      </c>
      <c r="IY199" s="36" t="str">
        <f>IF(AND(Input!$I199="image",Input!$V199="無"),$IY$1,"")</f>
        <v/>
      </c>
      <c r="IZ199" s="36" t="str">
        <f>IF(AND(Input!$I199="image",Input!$V199="無"),Input!$B199,"")</f>
        <v/>
      </c>
      <c r="JA199" s="36" t="str">
        <f>IF(AND(Input!$I199="image",Input!$V199="無"),$JA$1,"")</f>
        <v/>
      </c>
      <c r="JB199" s="36" t="str">
        <f>IF(AND(Input!$I199="image",Input!$V199="有"),$JB$1,"")</f>
        <v/>
      </c>
      <c r="JC199" s="36" t="str">
        <f>IF(AND(Input!$I199="image",Input!$V199="有"),Input!$W199,"")</f>
        <v/>
      </c>
      <c r="JD199" s="36" t="str">
        <f>IF(AND(Input!$I199="image",Input!$V199="有"),$JD$1,"")</f>
        <v/>
      </c>
      <c r="JE199" s="36" t="str">
        <f>IF(AND(Input!$I199="image",Input!$V199="有"),Input!$X199,"")</f>
        <v/>
      </c>
      <c r="JF199" s="36" t="str">
        <f>IF(AND(Input!$I199="image",Input!$V199="有"),$JF$1,"")</f>
        <v/>
      </c>
      <c r="JG199" s="36" t="str">
        <f>IF(Input!$I199="embed",$JG$1,"")</f>
        <v/>
      </c>
      <c r="JH199" s="36" t="str">
        <f>IF(Input!$I199="embed",Input!$X199,"")</f>
        <v/>
      </c>
      <c r="JI199" s="36" t="str">
        <f>IF(Input!$I199="embed",$JI$1,"")</f>
        <v/>
      </c>
      <c r="JJ199" s="36" t="str">
        <f>IF(Input!$I199="embed",$JJ$1,"")</f>
        <v/>
      </c>
      <c r="JK199" s="36" t="str">
        <f>IF(Input!$I199="embed",Input!$R199,"")</f>
        <v/>
      </c>
      <c r="JL199" s="36" t="str">
        <f>IF(Input!$I199="embed",$JL$1,"")</f>
        <v/>
      </c>
      <c r="JM199" s="36" t="str">
        <f>IF(Input!$I199="table",Input!$AI199,"")</f>
        <v/>
      </c>
      <c r="JN199" s="36" t="str">
        <f>IF(Input!$I199="table",Input!$AJ199,"")</f>
        <v/>
      </c>
      <c r="JO199" s="36" t="s">
        <v>0</v>
      </c>
      <c r="JP199" s="36" t="str">
        <f t="shared" si="10"/>
        <v/>
      </c>
    </row>
    <row r="200" spans="1:276" s="36" customFormat="1">
      <c r="A200" s="39" t="str">
        <f t="shared" si="9"/>
        <v>"0":{"category":"未記入","class":"0","id":"0","titleShadow":"",}</v>
      </c>
      <c r="B200" s="36" t="s">
        <v>5</v>
      </c>
      <c r="C200" s="40">
        <f>Input!$G200</f>
        <v>0</v>
      </c>
      <c r="D200" s="36" t="s">
        <v>210</v>
      </c>
      <c r="E200" s="36" t="s">
        <v>23</v>
      </c>
      <c r="F200" s="36" t="str">
        <f>IF(Input!$C200&lt;&gt;"",Input!$C200,"未記入")</f>
        <v>未記入</v>
      </c>
      <c r="G200" s="36" t="s">
        <v>3</v>
      </c>
      <c r="H200" s="36" t="s">
        <v>1</v>
      </c>
      <c r="I200" s="36">
        <f>Input!$I200</f>
        <v>0</v>
      </c>
      <c r="J200" s="36" t="s">
        <v>3</v>
      </c>
      <c r="K200" s="36" t="s">
        <v>4</v>
      </c>
      <c r="L200" s="40">
        <f>Input!$G200</f>
        <v>0</v>
      </c>
      <c r="M200" s="36" t="s">
        <v>3</v>
      </c>
      <c r="N200" s="36" t="str">
        <f>IF(Input!$D200="有",$N$1,"")</f>
        <v/>
      </c>
      <c r="O200" s="36" t="str">
        <f>IF(Input!$D200="有",Input!$A200,"")</f>
        <v/>
      </c>
      <c r="P200" s="36" t="str">
        <f>IF(Input!$D200="有",$P$1,"")</f>
        <v/>
      </c>
      <c r="Q200" s="36" t="str">
        <f>IF(Input!$D200="有",$Q$1,"")</f>
        <v/>
      </c>
      <c r="R200" s="36" t="str">
        <f>IF(Input!$D200="有",LEFT(Input!$E200,1),"")</f>
        <v/>
      </c>
      <c r="S200" s="36" t="str">
        <f>IF(Input!$D200="有",$S$1,"")</f>
        <v/>
      </c>
      <c r="T200" s="36" t="str">
        <f>IF(Input!$D200="有",$T$1,"")</f>
        <v/>
      </c>
      <c r="U200" s="36" t="str">
        <f>IF(Input!$D200="有",Input!$F200,"")</f>
        <v/>
      </c>
      <c r="V200" s="36" t="str">
        <f>IF(Input!$D200="有",$V$1,"")</f>
        <v/>
      </c>
      <c r="W200" s="36" t="s">
        <v>205</v>
      </c>
      <c r="X200" s="36" t="str">
        <f>IF(Input!$H200="有","true",IF(Input!$H200="無","false",""))</f>
        <v/>
      </c>
      <c r="Y200" s="36" t="s">
        <v>3</v>
      </c>
      <c r="Z200" s="36" t="str">
        <f>IF(OR(Input!$I200="text-tabs",Input!$I200="text"),$Z$1,"")</f>
        <v/>
      </c>
      <c r="AA200" s="36" t="str">
        <f>IF(OR(Input!$I200="text-tabs",Input!$I200="text"),Input!$B200,"")</f>
        <v/>
      </c>
      <c r="AB200" s="36" t="str">
        <f>IF(OR(Input!$I200="text-tabs",Input!$I200="text"),$AB$1,"")</f>
        <v/>
      </c>
      <c r="AC200" s="36" t="str">
        <f>IF(AND(OR(Input!$I200="text-tabs",Input!$I200="text"),Input!$T200="無"),$AC$1,"")</f>
        <v/>
      </c>
      <c r="AD200" s="36" t="str">
        <f>IF(AND(OR(Input!$I200="text-tabs",Input!$I200="text"),Input!$T200="無"),Input!$S200,"")</f>
        <v/>
      </c>
      <c r="AE200" s="36" t="str">
        <f>IF(AND(OR(Input!$I200="text-tabs",Input!$I200="text"),Input!$T200="無"),$AE$1,"")</f>
        <v/>
      </c>
      <c r="AF200" s="36" t="str">
        <f>IF(AND(OR(Input!$I200="text-tabs",Input!$I200="text"),Input!$S200="無"),$AF$1,"")</f>
        <v/>
      </c>
      <c r="AG200" s="36" t="str">
        <f>IF(AND(OR(Input!$I200="text-tabs",Input!$I200="text"),Input!$S200="無"),Input!$T200,"")</f>
        <v/>
      </c>
      <c r="AH200" s="36" t="str">
        <f>IF(AND(OR(Input!$I200="text-tabs",Input!$I200="text"),Input!$S200="無"),$AH$1,"")</f>
        <v/>
      </c>
      <c r="AI200" s="36" t="str">
        <f>IF(Input!$I200="text",$AI$1,"")</f>
        <v/>
      </c>
      <c r="AJ200" s="36" t="str">
        <f>IF(Input!$I200="text",Input!$R200,"")</f>
        <v/>
      </c>
      <c r="AK200" s="36" t="str">
        <f>IF(Input!$I200="text",$AK$1,"")</f>
        <v/>
      </c>
      <c r="AL200" s="36" t="str">
        <f>IF(Input!$I200="text-tabs",$AL$1,"")</f>
        <v/>
      </c>
      <c r="AM200" s="36" t="str">
        <f>IF(Input!$I200="text-tabs",$AM$1,"")</f>
        <v/>
      </c>
      <c r="AN200" s="36" t="str">
        <f>IF(Input!$I200="text-tabs",Input!$J200,"")</f>
        <v/>
      </c>
      <c r="AO200" s="36" t="str">
        <f>IF(Input!$I200="text-tabs",$AO$1,"")</f>
        <v/>
      </c>
      <c r="AP200" s="36" t="str">
        <f>IF(Input!$I200="text-tabs",Input!$R200,"")</f>
        <v/>
      </c>
      <c r="AQ200" s="36" t="str">
        <f>IF(Input!$I200="text-tabs",$AQ$1,"")</f>
        <v/>
      </c>
      <c r="AR200" s="36" t="str">
        <f>IF(AND(Input!$I200="text-tabs",Input!$K200="有"),$AR$1,"")</f>
        <v/>
      </c>
      <c r="AS200" s="36" t="str">
        <f>IF(AND(Input!$I200="text-tabs",Input!$K200="有"),Input!$L200,"")</f>
        <v/>
      </c>
      <c r="AT200" s="36" t="str">
        <f>IF(AND(Input!$I200="text-tabs",Input!$K200="有"),$AT$1,"")</f>
        <v/>
      </c>
      <c r="AU200" s="36" t="str">
        <f>IF(AND(Input!$I200="text-tabs",Input!$K200="有"),Input!$N200,"")</f>
        <v/>
      </c>
      <c r="AV200" s="36" t="str">
        <f>IF(AND(Input!$I200="text-tabs",Input!$K200="有"),"&lt;br&gt;","")</f>
        <v/>
      </c>
      <c r="AW200" s="36" t="str">
        <f>IF(AND(Input!$I200="text-tabs",Input!$K200="有"),IF(Input!$M200=1,svg_data!$A$1,IF(Input!$M200=2,svg_data!$A$2)),"")</f>
        <v/>
      </c>
      <c r="AX200" s="36" t="str">
        <f>IF(AND(Input!$I200="text-tabs",Input!$K200="有"),Input!$G200,"")</f>
        <v/>
      </c>
      <c r="AY200" s="36" t="str">
        <f>IF(AND(Input!$I200="text-tabs",Input!$K200="有"),IF(Input!$M200=1,svg_data!$C$1,IF(Input!$M200=2,svg_data!$C$2)),"")</f>
        <v/>
      </c>
      <c r="AZ200" s="36" t="str">
        <f>IF(AND(Input!$I200="text-tabs",Input!$K200="有"),Input!$G200,"")</f>
        <v/>
      </c>
      <c r="BA200" s="36" t="str">
        <f>IF(AND(Input!$I200="text-tabs",Input!$K200="有"),IF(Input!$M200=1,svg_data!$E$1,IF(Input!$M200=2,svg_data!$E$2)),"")</f>
        <v/>
      </c>
      <c r="BB200" s="36" t="str">
        <f>IF(AND(Input!$I200="text-tabs",Input!$K200="有"),Input!$G200,"")</f>
        <v/>
      </c>
      <c r="BC200" s="36" t="str">
        <f>IF(AND(Input!$I200="text-tabs",Input!$K200="有"),IF(Input!$M200=1,svg_data!$G$1,IF(Input!$M200=2,svg_data!$G$2)),"")</f>
        <v/>
      </c>
      <c r="BD200" s="36" t="str">
        <f>IF(AND(Input!$I200="text-tabs",Input!$K200="有"),Input!$G200,"")</f>
        <v/>
      </c>
      <c r="BE200" s="36" t="str">
        <f>IF(AND(Input!$I200="text-tabs",Input!$K200="有"),IF(Input!$M200=1,svg_data!$I$1,IF(Input!$M200=2,svg_data!$I$2)),"")</f>
        <v/>
      </c>
      <c r="BF200" s="36" t="str">
        <f>IF(AND(Input!$I200="text-tabs",Input!$K200="有"),Input!$G200,"")</f>
        <v/>
      </c>
      <c r="BG200" s="36" t="str">
        <f>IF(AND(Input!$I200="text-tabs",Input!$K200="有"),IF(Input!$M200=1,svg_data!$K$1,IF(Input!$M200=2,svg_data!$K$2)),"")</f>
        <v/>
      </c>
      <c r="BH200" s="36" t="str">
        <f>IF(AND(Input!$I200="text-tabs",Input!$K200="有"),Input!$G200,"")</f>
        <v/>
      </c>
      <c r="BI200" s="36" t="str">
        <f>IF(AND(Input!$I200="text-tabs",Input!$K200="有"),IF(Input!$M200=1,svg_data!$M$1,IF(Input!$M200=2,svg_data!$M$2)),"")</f>
        <v/>
      </c>
      <c r="BJ200" s="36" t="str">
        <f>IF(AND(Input!$I200="text-tabs",Input!$K200="有"),Input!$G200,"")</f>
        <v/>
      </c>
      <c r="BK200" s="36" t="str">
        <f>IF(AND(Input!$I200="text-tabs",Input!$K200="有"),IF(Input!$M200=1,svg_data!$O$1,IF(Input!$M200=2,svg_data!$O$2)),"")</f>
        <v/>
      </c>
      <c r="BL200" s="36" t="str">
        <f>IF(AND(Input!$I200="text-tabs",Input!$K200="有"),Input!$G200,"")</f>
        <v/>
      </c>
      <c r="BM200" s="36" t="str">
        <f>IF(AND(Input!$I200="text-tabs",Input!$K200="有"),IF(Input!$M200=1,svg_data!$Q$1,IF(Input!$M200=2,svg_data!$Q$2)),"")</f>
        <v/>
      </c>
      <c r="BN200" s="36" t="str">
        <f>IF(AND(Input!$I200="text-tabs",Input!$K200="有"),Input!$G200,"")</f>
        <v/>
      </c>
      <c r="BO200" s="36" t="str">
        <f>IF(AND(Input!$I200="text-tabs",Input!$K200="有"),IF(Input!$M200=1,svg_data!$S$1,IF(Input!$M200=2,svg_data!$S$2)),"")</f>
        <v/>
      </c>
      <c r="BP200" s="36" t="str">
        <f>IF(AND(Input!$I200="text-tabs",Input!$K200="有"),Input!$G200,"")</f>
        <v/>
      </c>
      <c r="BQ200" s="36" t="str">
        <f>IF(AND(Input!$I200="text-tabs",Input!$K200="有"),IF(Input!$M200=1,svg_data!$U$1,IF(Input!$M200=2,svg_data!$U$2)),"")</f>
        <v/>
      </c>
      <c r="BR200" s="36" t="str">
        <f>IF(AND(Input!$I200="text-tabs",Input!$K200="有"),Input!$G200,"")</f>
        <v/>
      </c>
      <c r="BS200" s="36" t="str">
        <f>IF(AND(Input!$I200="text-tabs",Input!$K200="有"),IF(Input!$M200=1,svg_data!$W$1,IF(Input!$M200=2,svg_data!$W$2)),"")</f>
        <v/>
      </c>
      <c r="BT200" s="36" t="str">
        <f>IF(AND(Input!$I200="text-tabs",Input!$K200="有"),Input!$G200,"")</f>
        <v/>
      </c>
      <c r="BU200" s="36" t="str">
        <f>IF(AND(Input!$I200="text-tabs",Input!$K200="有"),IF(Input!$M200=1,svg_data!$Y$1,IF(Input!$M200=2,svg_data!$Y$2)),"")</f>
        <v/>
      </c>
      <c r="BV200" s="36" t="str">
        <f>IF(AND(Input!$I200="text-tabs",Input!$K200="有"),Input!$G200,"")</f>
        <v/>
      </c>
      <c r="BW200" s="36" t="str">
        <f>IF(AND(Input!$I200="text-tabs",Input!$K200="有"),IF(Input!$M200=1,svg_data!$AA$1,IF(Input!$M200=2,svg_data!$AA$2)),"")</f>
        <v/>
      </c>
      <c r="BX200" s="36" t="str">
        <f>IF(AND(Input!$I200="text-tabs",Input!$K200="有"),Input!$G200,"")</f>
        <v/>
      </c>
      <c r="BY200" s="36" t="str">
        <f>IF(AND(Input!$I200="text-tabs",Input!$K200="有"),IF(Input!$M200=1,svg_data!$AC$1,IF(Input!$M200=2,svg_data!$AC$2)),"")</f>
        <v/>
      </c>
      <c r="BZ200" s="36" t="str">
        <f>IF(AND(Input!$I200="text-tabs",Input!$K200="有"),Input!$G200,"")</f>
        <v/>
      </c>
      <c r="CA200" s="36" t="str">
        <f>IF(AND(Input!$I200="text-tabs",Input!$K200="有"),IF(Input!$M200=1,svg_data!$AE$1,IF(Input!$M200=2,svg_data!$AE$2)),"")</f>
        <v/>
      </c>
      <c r="CB200" s="36" t="str">
        <f>IF(AND(Input!$I200="text-tabs",Input!$K200="有"),Input!$G200,"")</f>
        <v/>
      </c>
      <c r="CC200" s="36" t="str">
        <f>IF(AND(Input!$I200="text-tabs",Input!$K200="有"),IF(Input!$M200=1,svg_data!$AG$1,IF(Input!$M200=2,svg_data!$AG$2)),"")</f>
        <v/>
      </c>
      <c r="CD200" s="36" t="str">
        <f>IF(AND(Input!$I200="text-tabs",Input!$K200="有"),Input!$G200,"")</f>
        <v/>
      </c>
      <c r="CE200" s="36" t="str">
        <f>IF(AND(Input!$I200="text-tabs",Input!$K200="有"),IF(Input!$M200=1,svg_data!$AI$1,IF(Input!$M200=2,svg_data!$AI$2)),"")</f>
        <v/>
      </c>
      <c r="CF200" s="36" t="str">
        <f>IF(AND(Input!$I200="text-tabs",Input!$K200="有"),Input!$G200,"")</f>
        <v/>
      </c>
      <c r="CG200" s="36" t="str">
        <f>IF(AND(Input!$I200="text-tabs",Input!$K200="有"),IF(Input!$M200=1,svg_data!$AK$1,IF(Input!$M200=2,svg_data!$AK$2)),"")</f>
        <v/>
      </c>
      <c r="CH200" s="36" t="str">
        <f>IF(AND(Input!$I200="text-tabs",Input!$K200="有"),Input!$G200,"")</f>
        <v/>
      </c>
      <c r="CI200" s="36" t="str">
        <f>IF(AND(Input!$I200="text-tabs",Input!$K200="有"),IF(Input!$M200=1,svg_data!$AM$1,IF(Input!$M200=2,svg_data!$AM$2)),"")</f>
        <v/>
      </c>
      <c r="CJ200" s="36" t="str">
        <f>IF(AND(Input!$I200="text-tabs",Input!$K200="有"),Input!$G200,"")</f>
        <v/>
      </c>
      <c r="CK200" s="36" t="str">
        <f>IF(AND(Input!$I200="text-tabs",Input!$K200="有"),IF(Input!$M200=1,svg_data!$AO$1,IF(Input!$M200=2,svg_data!$AO$2)),"")</f>
        <v/>
      </c>
      <c r="CL200" s="36" t="str">
        <f>IF(AND(Input!$I200="text-tabs",Input!$K200="有"),Input!$G200,"")</f>
        <v/>
      </c>
      <c r="CM200" s="36" t="str">
        <f>IF(AND(Input!$I200="text-tabs",Input!$K200="有"),IF(Input!$M200=1,svg_data!$AQ$1,IF(Input!$M200=2,svg_data!$AQ$2)),"")</f>
        <v/>
      </c>
      <c r="CN200" s="36" t="str">
        <f>IF(AND(Input!$I200="text-tabs",Input!$K200="有"),Input!$G200,"")</f>
        <v/>
      </c>
      <c r="CO200" s="36" t="str">
        <f>IF(AND(Input!$I200="text-tabs",Input!$K200="有"),IF(Input!$M200=1,svg_data!$AS$1,IF(Input!$M200=2,svg_data!$AS$2)),"")</f>
        <v/>
      </c>
      <c r="CP200" s="36" t="str">
        <f>IF(AND(Input!$I200="text-tabs",Input!$K200="有"),Input!$G200,"")</f>
        <v/>
      </c>
      <c r="CQ200" s="36" t="str">
        <f>IF(AND(Input!$I200="text-tabs",Input!$K200="有"),IF(Input!$M200=1,svg_data!$AU$1,IF(Input!$M200=2,svg_data!$AU$2)),"")</f>
        <v/>
      </c>
      <c r="CR200" s="36" t="str">
        <f>IF(AND(Input!$I200="text-tabs",Input!$K200="有"),Input!$G200,"")</f>
        <v/>
      </c>
      <c r="CS200" s="36" t="str">
        <f>IF(AND(Input!$I200="text-tabs",Input!$K200="有"),IF(Input!$M200=1,svg_data!$AW$1,IF(Input!$M200=2,svg_data!$AW$2)),"")</f>
        <v/>
      </c>
      <c r="CT200" s="36" t="str">
        <f>IF(AND(Input!$I200="text-tabs",Input!$K200="有"),Input!$G200,"")</f>
        <v/>
      </c>
      <c r="CU200" s="36" t="str">
        <f>IF(AND(Input!$I200="text-tabs",Input!$K200="有"),IF(Input!$M200=1,svg_data!$AY$1,IF(Input!$M200=2,svg_data!$AY$2)),"")</f>
        <v/>
      </c>
      <c r="CV200" s="36" t="str">
        <f>IF(AND(Input!$I200="text-tabs",Input!$K200="有"),Input!$G200,"")</f>
        <v/>
      </c>
      <c r="CW200" s="36" t="str">
        <f>IF(AND(Input!$I200="text-tabs",Input!$K200="有"),IF(Input!$M200=1,svg_data!$BA$1,IF(Input!$M200=2,svg_data!$BA$2)),"")</f>
        <v/>
      </c>
      <c r="CX200" s="36" t="str">
        <f>IF(AND(Input!$I200="text-tabs",Input!$K200="有"),Input!$G200,"")</f>
        <v/>
      </c>
      <c r="CY200" s="36" t="str">
        <f>IF(AND(Input!$I200="text-tabs",Input!$K200="有"),IF(Input!$M200=1,svg_data!$BC$1,IF(Input!$M200=2,svg_data!$BC$2)),"")</f>
        <v/>
      </c>
      <c r="CZ200" s="36" t="str">
        <f>IF(AND(Input!$I200="text-tabs",Input!$K200="有"),Input!$G200,"")</f>
        <v/>
      </c>
      <c r="DA200" s="36" t="str">
        <f>IF(AND(Input!$I200="text-tabs",Input!$K200="有"),IF(Input!$M200=1,svg_data!$BE$1,IF(Input!$M200=2,svg_data!$BE$2)),"")</f>
        <v/>
      </c>
      <c r="DB200" s="36" t="str">
        <f>IF(AND(Input!$I200="text-tabs",Input!$K200="有"),Input!$G200,"")</f>
        <v/>
      </c>
      <c r="DC200" s="36" t="str">
        <f>IF(AND(Input!$I200="text-tabs",Input!$K200="有"),IF(Input!$M200=1,svg_data!$BG$1,IF(Input!$M200=2,svg_data!$BG$2)),"")</f>
        <v/>
      </c>
      <c r="DD200" s="36" t="str">
        <f>IF(AND(Input!$I200="text-tabs",Input!$K200="有"),Input!$G200,"")</f>
        <v/>
      </c>
      <c r="DE200" s="36" t="str">
        <f>IF(AND(Input!$I200="text-tabs",Input!$K200="有"),IF(Input!$M200=1,svg_data!$BI$1,IF(Input!$M200=2,svg_data!$BI$2)),"")</f>
        <v/>
      </c>
      <c r="DF200" s="36" t="str">
        <f>IF(AND(Input!$I200="text-tabs",Input!$K200="有"),Input!$G200,"")</f>
        <v/>
      </c>
      <c r="DG200" s="36" t="str">
        <f>IF(AND(Input!$I200="text-tabs",Input!$K200="有"),IF(Input!$M200=1,svg_data!$BK$1,IF(Input!$M200=2,svg_data!$BK$2)),"")</f>
        <v/>
      </c>
      <c r="DH200" s="36" t="str">
        <f>IF(AND(Input!$I200="text-tabs",Input!$K200="有"),Input!$G200,"")</f>
        <v/>
      </c>
      <c r="DI200" s="36" t="str">
        <f>IF(AND(Input!$I200="text-tabs",Input!$K200="有"),IF(Input!$M200=1,svg_data!$BM$1,IF(Input!$M200=2,svg_data!$BM$2)),"")</f>
        <v/>
      </c>
      <c r="DJ200" s="36" t="str">
        <f>IF(AND(Input!$I200="text-tabs",Input!$K200="有"),svg_data!$BN$1,"")</f>
        <v/>
      </c>
      <c r="DK200" s="36" t="str">
        <f>IF(AND(Input!$I200="text-tabs",Input!$K200="有"),Input!$G200,"")</f>
        <v/>
      </c>
      <c r="DL200" s="36" t="str">
        <f>IF(AND(Input!$I200="text-tabs",Input!$K200="有"),svg_data!$BP$1,"")</f>
        <v/>
      </c>
      <c r="DM200" s="36" t="str">
        <f>IF(AND(Input!$I200="text-tabs",Input!$K200="有"),svg_data!$BQ$1,"")</f>
        <v/>
      </c>
      <c r="DN200" s="36" t="str">
        <f>IF(AND(Input!$I200="text-tabs",Input!$K200="有"),Input!$G200,"")</f>
        <v/>
      </c>
      <c r="DO200" s="36" t="str">
        <f>IF(AND(Input!$I200="text-tabs",Input!$K200="有"),svg_data!$BS$1,"")</f>
        <v/>
      </c>
      <c r="DP200" s="36" t="str">
        <f>IF(AND(Input!$I200="text-tabs",Input!$K200="有"),Input!$G200,"")</f>
        <v/>
      </c>
      <c r="DQ200" s="36" t="str">
        <f>IF(AND(Input!$I200="text-tabs",Input!$K200="有"),svg_data!$BU$1,"")</f>
        <v/>
      </c>
      <c r="DR200" s="36" t="str">
        <f>IF(AND(Input!$I200="text-tabs",Input!$K200="有"),Input!$G200,"")</f>
        <v/>
      </c>
      <c r="DS200" s="36" t="str">
        <f>IF(AND(Input!$I200="text-tabs",Input!$K200="有"),IF(Input!$M200=1,svg_data!$BW$1,IF(Input!$M200=2,svg_data!$BW$2)),"")</f>
        <v/>
      </c>
      <c r="DT200" s="36" t="str">
        <f>IF(AND(Input!$I200="text-tabs",Input!$K200="有"),IF(Input!$M200=1,svg_data!$BY$1,IF(Input!$M200=2,"")),"")</f>
        <v/>
      </c>
      <c r="DU200" s="36" t="str">
        <f>IF(AND(Input!$I200="text-tabs",Input!$K200="有"),IF(Input!$M200=1,Input!$G200,IF(Input!$M200=2,"")),"")</f>
        <v/>
      </c>
      <c r="DV200" s="42" t="str">
        <f>IF(AND(Input!$I200="text-tabs",Input!$K200="有"),IF(Input!$M200=1,svg_data!$CA$1,IF(Input!$M200=2,svg_data!$CA$2)),"")</f>
        <v/>
      </c>
      <c r="DW200" s="36" t="str">
        <f>IF(AND(Input!$I200="text-tabs",Input!$K200="有"),IF(Input!$M200=1,svg_data!$CB$1,IF(Input!$M200=2,svg_data!$CB$2)),"")</f>
        <v/>
      </c>
      <c r="DX200" s="36" t="str">
        <f>IF(AND(Input!$I200="text-tabs",Input!$K200="有"),Input!$G200,"")</f>
        <v/>
      </c>
      <c r="DY200" s="36" t="str">
        <f>IF(AND(Input!$I200="text-tabs",Input!$K200="有"),IF(Input!$M200=1,svg_data!$CD$1,IF(Input!$M200=2,svg_data!$CD$2)),"")</f>
        <v/>
      </c>
      <c r="DZ200" s="36" t="str">
        <f>IF(AND(Input!$I200="text-tabs",Input!$K200="有"),Input!$G200,"")</f>
        <v/>
      </c>
      <c r="EA200" s="36" t="str">
        <f>IF(AND(Input!$I200="text-tabs",Input!$K200="有"),IF(Input!$M200=1,svg_data!$CF$1,IF(Input!$M200=2,svg_data!$CF$2)),"")</f>
        <v/>
      </c>
      <c r="EB200" s="36" t="str">
        <f>IF(AND(Input!$I200="text-tabs",Input!$K200="有"),Input!$G200,"")</f>
        <v/>
      </c>
      <c r="EC200" s="36" t="str">
        <f>IF(AND(Input!$I200="text-tabs",Input!$K200="有"),IF(Input!$M200=1,svg_data!$CH$1,IF(Input!$M200=2,svg_data!$CH$2)),"")</f>
        <v/>
      </c>
      <c r="ED200" s="36" t="str">
        <f>IF(AND(Input!$I200="text-tabs",Input!$K200="有"),Input!$G200,"")</f>
        <v/>
      </c>
      <c r="EE200" s="36" t="str">
        <f>IF(AND(Input!$I200="text-tabs",Input!$K200="有"),IF(Input!$M200=1,svg_data!$CJ$1,IF(Input!$M200=2,svg_data!$CJ$2)),"")</f>
        <v/>
      </c>
      <c r="EF200" s="36" t="str">
        <f>IF(AND(Input!$I200="text-tabs",Input!$K200="有"),Input!$G200,"")</f>
        <v/>
      </c>
      <c r="EG200" s="36" t="str">
        <f>IF(AND(Input!$I200="text-tabs",Input!$K200="有"),IF(Input!$M200=1,svg_data!$CL$1,IF(Input!$M200=2,svg_data!$CL$2)),"")</f>
        <v/>
      </c>
      <c r="EH200" s="36" t="str">
        <f>IF(AND(Input!$I200="text-tabs",Input!$K200="有"),Input!$G200,"")</f>
        <v/>
      </c>
      <c r="EI200" s="36" t="str">
        <f>IF(AND(Input!$I200="text-tabs",Input!$K200="有"),IF(Input!$M200=1,svg_data!$CN$1,IF(Input!$M200=2,svg_data!$CN$2)),"")</f>
        <v/>
      </c>
      <c r="EJ200" s="36" t="str">
        <f>IF(AND(Input!$I200="text-tabs",Input!$K200="有"),Input!$G200,"")</f>
        <v/>
      </c>
      <c r="EK200" s="36" t="str">
        <f>IF(AND(Input!$I200="text-tabs",Input!$K200="有"),IF(Input!$M200=1,svg_data!$CP$1,IF(Input!$M200=2,svg_data!$CP$2)),"")</f>
        <v/>
      </c>
      <c r="EL200" s="36" t="str">
        <f>IF(AND(Input!$I200="text-tabs",Input!$K200="有"),Input!$G200,"")</f>
        <v/>
      </c>
      <c r="EM200" s="36" t="str">
        <f>IF(AND(Input!$I200="text-tabs",Input!$K200="有"),IF(Input!$M200=1,svg_data!$CR$1,IF(Input!$M200=2,svg_data!$CR$2)),"")</f>
        <v/>
      </c>
      <c r="EN200" s="36" t="str">
        <f>IF(AND(Input!$I200="text-tabs",Input!$K200="有"),Input!$G200,"")</f>
        <v/>
      </c>
      <c r="EO200" s="36" t="str">
        <f>IF(AND(Input!$I200="text-tabs",Input!$K200="有"),IF(Input!$M200=1,svg_data!$CT$1,IF(Input!$M200=2,svg_data!$CT$2)),"")</f>
        <v/>
      </c>
      <c r="EP200" s="36" t="str">
        <f>IF(AND(Input!$I200="text-tabs",Input!$K200="有"),Input!$G200,"")</f>
        <v/>
      </c>
      <c r="EQ200" s="36" t="str">
        <f>IF(AND(Input!$I200="text-tabs",Input!$K200="有"),IF(Input!$M200=1,svg_data!$CV$1,IF(Input!$M200=2,svg_data!$CV$2)),"")</f>
        <v/>
      </c>
      <c r="ER200" s="36" t="str">
        <f>IF(AND(Input!$I200="text-tabs",Input!$K200="有"),Input!$G200,"")</f>
        <v/>
      </c>
      <c r="ES200" s="36" t="str">
        <f>IF(AND(Input!$I200="text-tabs",Input!$K200="有"),IF(Input!$M200=1,svg_data!$CX$1,IF(Input!$M200=2,svg_data!$CX$2)),"")</f>
        <v/>
      </c>
      <c r="ET200" s="36" t="str">
        <f>IF(AND(Input!$I200="text-tabs",Input!$K200="有"),Input!$G200,"")</f>
        <v/>
      </c>
      <c r="EU200" s="36" t="str">
        <f>IF(AND(Input!$I200="text-tabs",Input!$K200="有"),IF(Input!$M200=1,svg_data!$CZ$1,IF(Input!$M200=2,svg_data!$CZ$2)),"")</f>
        <v/>
      </c>
      <c r="EV200" s="36" t="str">
        <f>IF(AND(Input!$I200="text-tabs",Input!$K200="有"),Input!$G200,"")</f>
        <v/>
      </c>
      <c r="EW200" s="36" t="str">
        <f>IF(AND(Input!$I200="text-tabs",Input!$K200="有"),IF(Input!$M200=1,svg_data!$DB$1,IF(Input!$M200=2,svg_data!$DB$2)),"")</f>
        <v/>
      </c>
      <c r="EX200" s="36" t="str">
        <f>IF(AND(Input!$I200="text-tabs",Input!$K200="有"),Input!$G200,"")</f>
        <v/>
      </c>
      <c r="EY200" s="36" t="str">
        <f>IF(AND(Input!$I200="text-tabs",Input!$K200="有"),IF(Input!$M200=1,svg_data!$DD$1,IF(Input!$M200=2,svg_data!$DD$2)),"")</f>
        <v/>
      </c>
      <c r="EZ200" s="36" t="str">
        <f>IF(AND(Input!$I200="text-tabs",Input!$K200="有"),Input!$G200,"")</f>
        <v/>
      </c>
      <c r="FA200" s="36" t="str">
        <f>IF(AND(Input!$I200="text-tabs",Input!$K200="有"),IF(Input!$M200=1,svg_data!$DF$1,IF(Input!$M200=2,svg_data!$DF$2)),"")</f>
        <v/>
      </c>
      <c r="FB200" s="36" t="str">
        <f>IF(AND(Input!$I200="text-tabs",Input!$K200="有"),Input!$G200,"")</f>
        <v/>
      </c>
      <c r="FC200" s="36" t="str">
        <f>IF(AND(Input!$I200="text-tabs",Input!$K200="有"),IF(Input!$M200=1,svg_data!$DH$1,IF(Input!$M200=2,svg_data!$DH$2)),"")</f>
        <v/>
      </c>
      <c r="FD200" s="36" t="str">
        <f>IF(AND(Input!$I200="text-tabs",Input!$K200="有"),Input!$G200,"")</f>
        <v/>
      </c>
      <c r="FE200" s="36" t="str">
        <f>IF(AND(Input!$I200="text-tabs",Input!$K200="有"),IF(Input!$M200=1,svg_data!$DJ$1,IF(Input!$M200=2,svg_data!$DJ$2)),"")</f>
        <v/>
      </c>
      <c r="FF200" s="36" t="str">
        <f>IF(AND(Input!$I200="text-tabs",Input!$K200="有"),Input!$G200,"")</f>
        <v/>
      </c>
      <c r="FG200" s="36" t="str">
        <f>IF(AND(Input!$I200="text-tabs",Input!$K200="有"),IF(Input!$M200=1,svg_data!$DL$1,IF(Input!$M200=2,svg_data!$DL$2)),"")</f>
        <v/>
      </c>
      <c r="FH200" s="36" t="str">
        <f>IF(AND(Input!$I200="text-tabs",Input!$K200="有"),Input!$G200,"")</f>
        <v/>
      </c>
      <c r="FI200" s="36" t="str">
        <f>IF(AND(Input!$I200="text-tabs",Input!$K200="有"),IF(Input!$M200=1,svg_data!$DN$1,IF(Input!$M200=2,svg_data!$DN$2)),"")</f>
        <v/>
      </c>
      <c r="FJ200" s="36" t="str">
        <f>IF(AND(Input!$I200="text-tabs",Input!$K200="有"),Input!$G200,"")</f>
        <v/>
      </c>
      <c r="FK200" s="36" t="str">
        <f>IF(AND(Input!$I200="text-tabs",Input!$K200="有"),IF(Input!$M200=1,svg_data!$DP$1,IF(Input!$M200=2,svg_data!$DP$2)),"")</f>
        <v/>
      </c>
      <c r="FL200" s="36" t="str">
        <f>IF(AND(Input!$I200="text-tabs",Input!$K200="有"),Input!$G200,"")</f>
        <v/>
      </c>
      <c r="FM200" s="36" t="str">
        <f>IF(AND(Input!$I200="text-tabs",Input!$K200="有"),IF(Input!$M200=1,svg_data!$DR$1,IF(Input!$M200=2,svg_data!$DR$2)),"")</f>
        <v/>
      </c>
      <c r="FN200" s="36" t="str">
        <f>IF(AND(Input!$I200="text-tabs",Input!$K200="有"),Input!$G200,"")</f>
        <v/>
      </c>
      <c r="FO200" s="36" t="str">
        <f>IF(AND(Input!$I200="text-tabs",Input!$K200="有"),IF(Input!$M200=1,svg_data!$DT$1,IF(Input!$M200=2,svg_data!$DT$2)),"")</f>
        <v/>
      </c>
      <c r="FP200" s="36" t="str">
        <f>IF(AND(Input!$I200="text-tabs",Input!$K200="有"),Input!$G200,"")</f>
        <v/>
      </c>
      <c r="FQ200" s="36" t="str">
        <f>IF(AND(Input!$I200="text-tabs",Input!$K200="有"),IF(Input!$M200=1,svg_data!$DV$1,IF(Input!$M200=2,svg_data!$DV$2)),"")</f>
        <v/>
      </c>
      <c r="FR200" s="36" t="str">
        <f>IF(AND(Input!$I200="text-tabs",Input!$K200="有"),Input!$G200,"")</f>
        <v/>
      </c>
      <c r="FS200" s="36" t="str">
        <f>IF(AND(Input!$I200="text-tabs",Input!$K200="有"),IF(Input!$M200=1,svg_data!$DX$1,IF(Input!$M200=2,svg_data!$DX$2)),"")</f>
        <v/>
      </c>
      <c r="FT200" s="36" t="str">
        <f>IF(AND(Input!$I200="text-tabs",Input!$K200="有"),Input!$G200,"")</f>
        <v/>
      </c>
      <c r="FU200" s="36" t="str">
        <f>IF(AND(Input!$I200="text-tabs",Input!$K200="有"),IF(Input!$M200=1,svg_data!$DZ$1,IF(Input!$M200=2,svg_data!$DZ$2)),"")</f>
        <v/>
      </c>
      <c r="FV200" s="36" t="str">
        <f>IF(AND(Input!$I200="text-tabs",Input!$K200="有"),Input!$G200,"")</f>
        <v/>
      </c>
      <c r="FW200" s="36" t="str">
        <f>IF(AND(Input!$I200="text-tabs",Input!$K200="有"),IF(Input!$M200=1,svg_data!$EB$1,IF(Input!$M200=2,svg_data!$EB$2)),"")</f>
        <v/>
      </c>
      <c r="FX200" s="36" t="str">
        <f>IF(AND(Input!$I200="text-tabs",Input!$K200="有"),Input!$G200,"")</f>
        <v/>
      </c>
      <c r="FY200" s="36" t="str">
        <f>IF(AND(Input!$I200="text-tabs",Input!$K200="有"),IF(Input!$M200=1,svg_data!$ED$1,IF(Input!$M200=2,svg_data!$ED$2)),"")</f>
        <v/>
      </c>
      <c r="FZ200" s="36" t="str">
        <f>IF(AND(Input!$I200="text-tabs",Input!$K200="有"),Input!$G200,"")</f>
        <v/>
      </c>
      <c r="GA200" s="36" t="str">
        <f>IF(AND(Input!$I200="text-tabs",Input!$K200="有"),IF(Input!$M200=1,svg_data!$EF$1,IF(Input!$M200=2,svg_data!$EF$2)),"")</f>
        <v/>
      </c>
      <c r="GB200" s="36" t="str">
        <f>IF(AND(Input!$I200="text-tabs",Input!$K200="有"),Input!$G200,"")</f>
        <v/>
      </c>
      <c r="GC200" s="36" t="str">
        <f>IF(AND(Input!$I200="text-tabs",Input!$K200="有"),IF(Input!$M200=1,svg_data!$EH$1,IF(Input!$M200=2,svg_data!$EH$2)),"")</f>
        <v/>
      </c>
      <c r="GD200" s="36" t="str">
        <f>IF(AND(Input!$I200="text-tabs",Input!$K200="有"),Input!$G200,"")</f>
        <v/>
      </c>
      <c r="GE200" s="36" t="str">
        <f>IF(AND(Input!$I200="text-tabs",Input!$K200="有"),IF(Input!$M200=1,svg_data!$EJ$1,IF(Input!$M200=2,svg_data!$EJ$2)),"")</f>
        <v/>
      </c>
      <c r="GF200" s="36" t="str">
        <f>IF(AND(Input!$I200="text-tabs",Input!$K200="有"),Input!$G200,"")</f>
        <v/>
      </c>
      <c r="GG200" s="36" t="str">
        <f>IF(AND(Input!$I200="text-tabs",Input!$K200="有"),IF(Input!$M200=1,svg_data!$EL$1,IF(Input!$M200=2,svg_data!$EL$2)),"")</f>
        <v/>
      </c>
      <c r="GH200" s="36" t="str">
        <f>IF(AND(Input!$I200="text-tabs",Input!$K200="有"),Input!$G200,"")</f>
        <v/>
      </c>
      <c r="GI200" s="36" t="str">
        <f>IF(AND(Input!$I200="text-tabs",Input!$K200="有"),IF(Input!$M200=1,svg_data!$EN$1,IF(Input!$M200=2,svg_data!$EN$2)),"")</f>
        <v/>
      </c>
      <c r="GJ200" s="36" t="str">
        <f>IF(AND(Input!$I200="text-tabs",Input!$K200="有"),Input!$G200,"")</f>
        <v/>
      </c>
      <c r="GK200" s="36" t="str">
        <f>IF(AND(Input!$I200="text-tabs",Input!$K200="有"),IF(Input!$M200=1,svg_data!$EP$1,IF(Input!$M200=2,svg_data!$EP$2)),"")</f>
        <v/>
      </c>
      <c r="GL200" s="36" t="str">
        <f>IF(AND(Input!$I200="text-tabs",Input!$K200="有"),Input!$G200,"")</f>
        <v/>
      </c>
      <c r="GM200" s="36" t="str">
        <f>IF(AND(Input!$I200="text-tabs",Input!$K200="有"),svg_data!$ER$1,"")</f>
        <v/>
      </c>
      <c r="GN200" s="36" t="str">
        <f>IF(AND(Input!$I200="text-tabs",Input!$K200="有"),Input!$G200,"")</f>
        <v/>
      </c>
      <c r="GO200" s="36" t="str">
        <f>IF(AND(Input!$I200="text-tabs",Input!$K200="有"),svg_data!$ET$1,"")</f>
        <v/>
      </c>
      <c r="GP200" s="36" t="str">
        <f>IF(AND(Input!$I200="text-tabs",Input!$K200="有"),Input!$G200,"")</f>
        <v/>
      </c>
      <c r="GQ200" s="36" t="str">
        <f>IF(AND(Input!$I200="text-tabs",Input!$K200="有"),svg_data!$EV$1,"")</f>
        <v/>
      </c>
      <c r="GR200" s="36" t="str">
        <f>IF(AND(Input!$I200="text-tabs",Input!$K200="有"),Input!$G200,"")</f>
        <v/>
      </c>
      <c r="GS200" s="36" t="str">
        <f>IF(AND(Input!$I200="text-tabs",Input!$K200="有"),svg_data!$EX$1,"")</f>
        <v/>
      </c>
      <c r="GT200" s="36" t="str">
        <f>IF(AND(Input!$I200="text-tabs",Input!$K200="有"),IF(Input!$O200="無","",svg_data!$EY$1),"")</f>
        <v/>
      </c>
      <c r="GU200" s="36" t="str">
        <f>IF(AND(Input!$I200="text-tabs",Input!$K200="有"),IF(Input!$O200="無","",Input!$G200),"")</f>
        <v/>
      </c>
      <c r="GV200" s="36" t="str">
        <f>IF(AND(Input!$I200="text-tabs",Input!$K200="有"),IF(Input!$O200="無","",Input!$O200),"")</f>
        <v/>
      </c>
      <c r="GW200" s="36" t="str">
        <f>IF(AND(Input!$I200="text-tabs",Input!$K200="有"),IF(Input!$O200="無","",svg_data!$FA$1),"")</f>
        <v/>
      </c>
      <c r="GX200" s="36" t="str">
        <f>IF(AND(Input!$I200="text-tabs",Input!$K200="有"),IF(Input!$O200="無","",Input!$P200),"")</f>
        <v/>
      </c>
      <c r="GY200" s="36" t="str">
        <f>IF(AND(Input!$I200="text-tabs",Input!$K200="有"),IF(Input!$O200="無","",svg_data!$FC$1),"")</f>
        <v/>
      </c>
      <c r="GZ200" s="36" t="str">
        <f>IF(AND(Input!$I200="text-tabs",Input!$K200="有"),svg_data!$FD$1,"")</f>
        <v/>
      </c>
      <c r="HA200" s="36" t="str">
        <f>IF(AND(Input!$I200="text-tabs",Input!$K200="有"),$HA$1,"")</f>
        <v/>
      </c>
      <c r="HB200" s="36" t="str">
        <f>IF(AND(Input!$I200="text-tabs",Input!$V200="有",Input!$W200&lt;&gt;""),$HB$1,"")</f>
        <v/>
      </c>
      <c r="HC200" s="36" t="str">
        <f>IF(AND(Input!$I200="text-tabs",Input!$V200="有",Input!$W200&lt;&gt;""),Input!$U200,"")</f>
        <v/>
      </c>
      <c r="HD200" s="36" t="str">
        <f>IF(AND(Input!$I200="text-tabs",Input!$V200="有",Input!$W200&lt;&gt;""),$HD$1,"")</f>
        <v/>
      </c>
      <c r="HE200" s="36" t="str">
        <f>IF(AND(Input!$I200="text-tabs",Input!$V200="有",Input!$W200&lt;&gt;""),$HE$1,"")</f>
        <v/>
      </c>
      <c r="HF200" s="36" t="str">
        <f>IF(AND(Input!$I200="text-tabs",Input!$V200="有",Input!$W200&lt;&gt;""),$HF$1,"")</f>
        <v/>
      </c>
      <c r="HG200" s="36" t="str">
        <f>IF(AND(Input!$I200="text-tabs",Input!$V200="有",Input!$W200&lt;&gt;""),Input!$X200,"")</f>
        <v/>
      </c>
      <c r="HH200" s="36" t="str">
        <f>IF(AND(Input!$I200="text-tabs",Input!$V200="有",Input!$W200&lt;&gt;""),$HH$1,"")</f>
        <v/>
      </c>
      <c r="HI200" s="36" t="str">
        <f>IF(AND(Input!$I200="text-tabs",Input!$V200="有",Input!$W200&lt;&gt;""),Input!$W200,"")</f>
        <v/>
      </c>
      <c r="HJ200" s="36" t="str">
        <f>IF(AND(Input!$I200="text-tabs",Input!$V200="有",Input!$W200&lt;&gt;""),$HJ$1,"")</f>
        <v/>
      </c>
      <c r="HK200" s="36" t="str">
        <f>IF(AND(Input!$I200="text-tabs",Input!$V200="有",Input!$Y200&lt;&gt;"無"),$HK$1,"")</f>
        <v/>
      </c>
      <c r="HL200" s="36" t="str">
        <f>IF(AND(Input!$I200="text-tabs",Input!$V200="有",Input!$Y200&lt;&gt;"無"),$HF$1,"")</f>
        <v/>
      </c>
      <c r="HM200" s="36" t="str">
        <f>IF(AND(Input!$I200="text-tabs",Input!$V200="有",Input!$Y200&lt;&gt;"無"),Input!$Z200,"")</f>
        <v/>
      </c>
      <c r="HN200" s="36" t="str">
        <f>IF(AND(Input!$I200="text-tabs",Input!$V200="有",Input!$Y200&lt;&gt;"無"),$HH$1,"")</f>
        <v/>
      </c>
      <c r="HO200" s="36" t="str">
        <f>IF(AND(Input!$I200="text-tabs",Input!$V200="有",Input!$Y200&lt;&gt;"無"),Input!$Y200,"")</f>
        <v/>
      </c>
      <c r="HP200" s="36" t="str">
        <f>IF(AND(Input!$I200="text-tabs",Input!$V200="有",Input!$Y200&lt;&gt;"無"),$HJ$1,"")</f>
        <v/>
      </c>
      <c r="HQ200" s="36" t="str">
        <f>IF(AND(Input!$I200="text-tabs",Input!$V200="有",Input!$AA200&lt;&gt;"無"),$HQ$1,"")</f>
        <v/>
      </c>
      <c r="HR200" s="36" t="str">
        <f>IF(AND(Input!$I200="text-tabs",Input!$V200="有",Input!$AA200&lt;&gt;"無"),$HR$1,"")</f>
        <v/>
      </c>
      <c r="HS200" s="36" t="str">
        <f>IF(AND(Input!$I200="text-tabs",Input!$V200="有",Input!$AA200&lt;&gt;"無"),Input!$AB200,"")</f>
        <v/>
      </c>
      <c r="HT200" s="36" t="str">
        <f>IF(AND(Input!$I200="text-tabs",Input!$V200="有",Input!$AA200&lt;&gt;"無"),$HT$1,"")</f>
        <v/>
      </c>
      <c r="HU200" s="36" t="str">
        <f>IF(AND(Input!$I200="text-tabs",Input!$V200="有",Input!$AA200&lt;&gt;"無"),Input!$AA200,"")</f>
        <v/>
      </c>
      <c r="HV200" s="36" t="str">
        <f>IF(AND(Input!$I200="text-tabs",Input!$V200="有",Input!$AA200&lt;&gt;"無"),$HV$1,"")</f>
        <v/>
      </c>
      <c r="HW200" s="36" t="str">
        <f>IF(AND(Input!$I200="text-tabs",Input!$V200="有",Input!$AC200&lt;&gt;"無"),$HW$1,"")</f>
        <v/>
      </c>
      <c r="HX200" s="36" t="str">
        <f>IF(AND(Input!$I200="text-tabs",Input!$V200="有",Input!$AC200&lt;&gt;"無"),$HX$1,"")</f>
        <v/>
      </c>
      <c r="HY200" s="36" t="str">
        <f>IF(AND(Input!$I200="text-tabs",Input!$V200="有",Input!$AC200&lt;&gt;"無"),Input!$AD200,"")</f>
        <v/>
      </c>
      <c r="HZ200" s="36" t="str">
        <f>IF(AND(Input!$I200="text-tabs",Input!$V200="有",Input!$AC200&lt;&gt;"無"),$HZ$1,"")</f>
        <v/>
      </c>
      <c r="IA200" s="36" t="str">
        <f>IF(AND(Input!$I200="text-tabs",Input!$V200="有",Input!$AC200&lt;&gt;"無"),Input!$AC200,"")</f>
        <v/>
      </c>
      <c r="IB200" s="36" t="str">
        <f>IF(AND(Input!$I200="text-tabs",Input!$V200="有",Input!$AC200&lt;&gt;"無"),$IB$1,"")</f>
        <v/>
      </c>
      <c r="IC200" s="36" t="str">
        <f>IF(AND(Input!$I200="text-tabs",Input!$V200="有",Input!$AE200&lt;&gt;"無"),$IC$1,"")</f>
        <v/>
      </c>
      <c r="ID200" s="36" t="str">
        <f>IF(AND(Input!$I200="text-tabs",Input!$V200="有",Input!$AE200&lt;&gt;"無"),$HF$1,"")</f>
        <v/>
      </c>
      <c r="IE200" s="36" t="str">
        <f>IF(AND(Input!$I200="text-tabs",Input!$V200="有",Input!$AE200&lt;&gt;"無"),Input!$AF200,"")</f>
        <v/>
      </c>
      <c r="IF200" s="36" t="str">
        <f>IF(AND(Input!$I200="text-tabs",Input!$V200="有",Input!$AE200&lt;&gt;"無"),$HH$1,"")</f>
        <v/>
      </c>
      <c r="IG200" s="36" t="str">
        <f>IF(AND(Input!$I200="text-tabs",Input!$V200="有",Input!$AE200&lt;&gt;"無"),Input!$AE200,"")</f>
        <v/>
      </c>
      <c r="IH200" s="36" t="str">
        <f>IF(AND(Input!$I200="text-tabs",Input!$V200="有",Input!$AE200&lt;&gt;"無"),$HJ$1,"")</f>
        <v/>
      </c>
      <c r="II200" s="36" t="str">
        <f>IF(AND(Input!$I200="text-tabs",Input!$V200="有"),$II$1,"")</f>
        <v/>
      </c>
      <c r="IJ200" s="36" t="str">
        <f>IF(AND(Input!$I200="text-tabs",Input!$AG200="有"),$IJ$1,"")</f>
        <v/>
      </c>
      <c r="IK200" s="36" t="str">
        <f>IF(AND(Input!$I200="text-tabs",Input!$AG200="有"),Input!$AH200,"")</f>
        <v/>
      </c>
      <c r="IL200" s="36" t="str">
        <f>IF(AND(Input!$I200="text-tabs",Input!$AG200="有"),$IL$1,"")</f>
        <v/>
      </c>
      <c r="IM200" s="36" t="str">
        <f>IF(AND(Input!$I200="text-tabs",Input!$AG200="有"),Input!$AI200,"")</f>
        <v/>
      </c>
      <c r="IN200" s="36" t="str">
        <f>IF(AND(Input!$I200="text-tabs",Input!$AG200="有"),$IN$1,"")</f>
        <v/>
      </c>
      <c r="IO200" s="36" t="str">
        <f>IF(Input!$I200="text-tabs",$IO$1,"")</f>
        <v/>
      </c>
      <c r="IP200" s="36" t="str">
        <f>IF(Input!$I200="event",$IP$1,"")</f>
        <v/>
      </c>
      <c r="IQ200" s="36" t="str">
        <f>IF(Input!$I200="event",Input!$R200,"")</f>
        <v/>
      </c>
      <c r="IR200" s="36" t="str">
        <f>IF(Input!$I200="event",$IR$1,"")</f>
        <v/>
      </c>
      <c r="IS200" s="36" t="str">
        <f>IF(Input!$I200="event",$IS$1,"")</f>
        <v/>
      </c>
      <c r="IT200" s="36" t="str">
        <f>IF(Input!$I200="event",Input!$Q200,"")</f>
        <v/>
      </c>
      <c r="IU200" s="36" t="str">
        <f>IF(Input!$I200="event",$IU$1,"")</f>
        <v/>
      </c>
      <c r="IV200" s="36" t="str">
        <f>IF(Input!$I200="image",$IV$1,"")</f>
        <v/>
      </c>
      <c r="IW200" s="36" t="str">
        <f>IF(Input!$I200="image",Input!$S200,"")</f>
        <v/>
      </c>
      <c r="IX200" s="36" t="str">
        <f>IF(Input!$I200="image",$IX$1,"")</f>
        <v/>
      </c>
      <c r="IY200" s="36" t="str">
        <f>IF(AND(Input!$I200="image",Input!$V200="無"),$IY$1,"")</f>
        <v/>
      </c>
      <c r="IZ200" s="36" t="str">
        <f>IF(AND(Input!$I200="image",Input!$V200="無"),Input!$B200,"")</f>
        <v/>
      </c>
      <c r="JA200" s="36" t="str">
        <f>IF(AND(Input!$I200="image",Input!$V200="無"),$JA$1,"")</f>
        <v/>
      </c>
      <c r="JB200" s="36" t="str">
        <f>IF(AND(Input!$I200="image",Input!$V200="有"),$JB$1,"")</f>
        <v/>
      </c>
      <c r="JC200" s="36" t="str">
        <f>IF(AND(Input!$I200="image",Input!$V200="有"),Input!$W200,"")</f>
        <v/>
      </c>
      <c r="JD200" s="36" t="str">
        <f>IF(AND(Input!$I200="image",Input!$V200="有"),$JD$1,"")</f>
        <v/>
      </c>
      <c r="JE200" s="36" t="str">
        <f>IF(AND(Input!$I200="image",Input!$V200="有"),Input!$X200,"")</f>
        <v/>
      </c>
      <c r="JF200" s="36" t="str">
        <f>IF(AND(Input!$I200="image",Input!$V200="有"),$JF$1,"")</f>
        <v/>
      </c>
      <c r="JG200" s="36" t="str">
        <f>IF(Input!$I200="embed",$JG$1,"")</f>
        <v/>
      </c>
      <c r="JH200" s="36" t="str">
        <f>IF(Input!$I200="embed",Input!$X200,"")</f>
        <v/>
      </c>
      <c r="JI200" s="36" t="str">
        <f>IF(Input!$I200="embed",$JI$1,"")</f>
        <v/>
      </c>
      <c r="JJ200" s="36" t="str">
        <f>IF(Input!$I200="embed",$JJ$1,"")</f>
        <v/>
      </c>
      <c r="JK200" s="36" t="str">
        <f>IF(Input!$I200="embed",Input!$R200,"")</f>
        <v/>
      </c>
      <c r="JL200" s="36" t="str">
        <f>IF(Input!$I200="embed",$JL$1,"")</f>
        <v/>
      </c>
      <c r="JM200" s="36" t="str">
        <f>IF(Input!$I200="table",Input!$AI200,"")</f>
        <v/>
      </c>
      <c r="JN200" s="36" t="str">
        <f>IF(Input!$I200="table",Input!$AJ200,"")</f>
        <v/>
      </c>
      <c r="JO200" s="36" t="s">
        <v>0</v>
      </c>
      <c r="JP200" s="36" t="str">
        <f t="shared" si="10"/>
        <v/>
      </c>
    </row>
    <row r="201" spans="1:276" s="36" customFormat="1">
      <c r="A201" s="39" t="str">
        <f t="shared" si="9"/>
        <v>"0":{"category":"未記入","class":"0","id":"0","titleShadow":"",}</v>
      </c>
      <c r="B201" s="36" t="s">
        <v>5</v>
      </c>
      <c r="C201" s="40">
        <f>Input!$G201</f>
        <v>0</v>
      </c>
      <c r="D201" s="36" t="s">
        <v>210</v>
      </c>
      <c r="E201" s="36" t="s">
        <v>23</v>
      </c>
      <c r="F201" s="36" t="str">
        <f>IF(Input!$C201&lt;&gt;"",Input!$C201,"未記入")</f>
        <v>未記入</v>
      </c>
      <c r="G201" s="36" t="s">
        <v>3</v>
      </c>
      <c r="H201" s="36" t="s">
        <v>1</v>
      </c>
      <c r="I201" s="36">
        <f>Input!$I201</f>
        <v>0</v>
      </c>
      <c r="J201" s="36" t="s">
        <v>3</v>
      </c>
      <c r="K201" s="36" t="s">
        <v>4</v>
      </c>
      <c r="L201" s="40">
        <f>Input!$G201</f>
        <v>0</v>
      </c>
      <c r="M201" s="36" t="s">
        <v>3</v>
      </c>
      <c r="N201" s="36" t="str">
        <f>IF(Input!$D201="有",$N$1,"")</f>
        <v/>
      </c>
      <c r="O201" s="36" t="str">
        <f>IF(Input!$D201="有",Input!$A201,"")</f>
        <v/>
      </c>
      <c r="P201" s="36" t="str">
        <f>IF(Input!$D201="有",$P$1,"")</f>
        <v/>
      </c>
      <c r="Q201" s="36" t="str">
        <f>IF(Input!$D201="有",$Q$1,"")</f>
        <v/>
      </c>
      <c r="R201" s="36" t="str">
        <f>IF(Input!$D201="有",LEFT(Input!$E201,1),"")</f>
        <v/>
      </c>
      <c r="S201" s="36" t="str">
        <f>IF(Input!$D201="有",$S$1,"")</f>
        <v/>
      </c>
      <c r="T201" s="36" t="str">
        <f>IF(Input!$D201="有",$T$1,"")</f>
        <v/>
      </c>
      <c r="U201" s="36" t="str">
        <f>IF(Input!$D201="有",Input!$F201,"")</f>
        <v/>
      </c>
      <c r="V201" s="36" t="str">
        <f>IF(Input!$D201="有",$V$1,"")</f>
        <v/>
      </c>
      <c r="W201" s="36" t="s">
        <v>205</v>
      </c>
      <c r="X201" s="36" t="str">
        <f>IF(Input!$H201="有","true",IF(Input!$H201="無","false",""))</f>
        <v/>
      </c>
      <c r="Y201" s="36" t="s">
        <v>3</v>
      </c>
      <c r="Z201" s="36" t="str">
        <f>IF(OR(Input!$I201="text-tabs",Input!$I201="text"),$Z$1,"")</f>
        <v/>
      </c>
      <c r="AA201" s="36" t="str">
        <f>IF(OR(Input!$I201="text-tabs",Input!$I201="text"),Input!$B201,"")</f>
        <v/>
      </c>
      <c r="AB201" s="36" t="str">
        <f>IF(OR(Input!$I201="text-tabs",Input!$I201="text"),$AB$1,"")</f>
        <v/>
      </c>
      <c r="AC201" s="36" t="str">
        <f>IF(AND(OR(Input!$I201="text-tabs",Input!$I201="text"),Input!$T201="無"),$AC$1,"")</f>
        <v/>
      </c>
      <c r="AD201" s="36" t="str">
        <f>IF(AND(OR(Input!$I201="text-tabs",Input!$I201="text"),Input!$T201="無"),Input!$S201,"")</f>
        <v/>
      </c>
      <c r="AE201" s="36" t="str">
        <f>IF(AND(OR(Input!$I201="text-tabs",Input!$I201="text"),Input!$T201="無"),$AE$1,"")</f>
        <v/>
      </c>
      <c r="AF201" s="36" t="str">
        <f>IF(AND(OR(Input!$I201="text-tabs",Input!$I201="text"),Input!$S201="無"),$AF$1,"")</f>
        <v/>
      </c>
      <c r="AG201" s="36" t="str">
        <f>IF(AND(OR(Input!$I201="text-tabs",Input!$I201="text"),Input!$S201="無"),Input!$T201,"")</f>
        <v/>
      </c>
      <c r="AH201" s="36" t="str">
        <f>IF(AND(OR(Input!$I201="text-tabs",Input!$I201="text"),Input!$S201="無"),$AH$1,"")</f>
        <v/>
      </c>
      <c r="AI201" s="36" t="str">
        <f>IF(Input!$I201="text",$AI$1,"")</f>
        <v/>
      </c>
      <c r="AJ201" s="36" t="str">
        <f>IF(Input!$I201="text",Input!$R201,"")</f>
        <v/>
      </c>
      <c r="AK201" s="36" t="str">
        <f>IF(Input!$I201="text",$AK$1,"")</f>
        <v/>
      </c>
      <c r="AL201" s="36" t="str">
        <f>IF(Input!$I201="text-tabs",$AL$1,"")</f>
        <v/>
      </c>
      <c r="AM201" s="36" t="str">
        <f>IF(Input!$I201="text-tabs",$AM$1,"")</f>
        <v/>
      </c>
      <c r="AN201" s="36" t="str">
        <f>IF(Input!$I201="text-tabs",Input!$J201,"")</f>
        <v/>
      </c>
      <c r="AO201" s="36" t="str">
        <f>IF(Input!$I201="text-tabs",$AO$1,"")</f>
        <v/>
      </c>
      <c r="AP201" s="36" t="str">
        <f>IF(Input!$I201="text-tabs",Input!$R201,"")</f>
        <v/>
      </c>
      <c r="AQ201" s="36" t="str">
        <f>IF(Input!$I201="text-tabs",$AQ$1,"")</f>
        <v/>
      </c>
      <c r="AR201" s="36" t="str">
        <f>IF(AND(Input!$I201="text-tabs",Input!$K201="有"),$AR$1,"")</f>
        <v/>
      </c>
      <c r="AS201" s="36" t="str">
        <f>IF(AND(Input!$I201="text-tabs",Input!$K201="有"),Input!$L201,"")</f>
        <v/>
      </c>
      <c r="AT201" s="36" t="str">
        <f>IF(AND(Input!$I201="text-tabs",Input!$K201="有"),$AT$1,"")</f>
        <v/>
      </c>
      <c r="AU201" s="36" t="str">
        <f>IF(AND(Input!$I201="text-tabs",Input!$K201="有"),Input!$N201,"")</f>
        <v/>
      </c>
      <c r="AV201" s="36" t="str">
        <f>IF(AND(Input!$I201="text-tabs",Input!$K201="有"),"&lt;br&gt;","")</f>
        <v/>
      </c>
      <c r="AW201" s="36" t="str">
        <f>IF(AND(Input!$I201="text-tabs",Input!$K201="有"),IF(Input!$M201=1,svg_data!$A$1,IF(Input!$M201=2,svg_data!$A$2)),"")</f>
        <v/>
      </c>
      <c r="AX201" s="36" t="str">
        <f>IF(AND(Input!$I201="text-tabs",Input!$K201="有"),Input!$G201,"")</f>
        <v/>
      </c>
      <c r="AY201" s="36" t="str">
        <f>IF(AND(Input!$I201="text-tabs",Input!$K201="有"),IF(Input!$M201=1,svg_data!$C$1,IF(Input!$M201=2,svg_data!$C$2)),"")</f>
        <v/>
      </c>
      <c r="AZ201" s="36" t="str">
        <f>IF(AND(Input!$I201="text-tabs",Input!$K201="有"),Input!$G201,"")</f>
        <v/>
      </c>
      <c r="BA201" s="36" t="str">
        <f>IF(AND(Input!$I201="text-tabs",Input!$K201="有"),IF(Input!$M201=1,svg_data!$E$1,IF(Input!$M201=2,svg_data!$E$2)),"")</f>
        <v/>
      </c>
      <c r="BB201" s="36" t="str">
        <f>IF(AND(Input!$I201="text-tabs",Input!$K201="有"),Input!$G201,"")</f>
        <v/>
      </c>
      <c r="BC201" s="36" t="str">
        <f>IF(AND(Input!$I201="text-tabs",Input!$K201="有"),IF(Input!$M201=1,svg_data!$G$1,IF(Input!$M201=2,svg_data!$G$2)),"")</f>
        <v/>
      </c>
      <c r="BD201" s="36" t="str">
        <f>IF(AND(Input!$I201="text-tabs",Input!$K201="有"),Input!$G201,"")</f>
        <v/>
      </c>
      <c r="BE201" s="36" t="str">
        <f>IF(AND(Input!$I201="text-tabs",Input!$K201="有"),IF(Input!$M201=1,svg_data!$I$1,IF(Input!$M201=2,svg_data!$I$2)),"")</f>
        <v/>
      </c>
      <c r="BF201" s="36" t="str">
        <f>IF(AND(Input!$I201="text-tabs",Input!$K201="有"),Input!$G201,"")</f>
        <v/>
      </c>
      <c r="BG201" s="36" t="str">
        <f>IF(AND(Input!$I201="text-tabs",Input!$K201="有"),IF(Input!$M201=1,svg_data!$K$1,IF(Input!$M201=2,svg_data!$K$2)),"")</f>
        <v/>
      </c>
      <c r="BH201" s="36" t="str">
        <f>IF(AND(Input!$I201="text-tabs",Input!$K201="有"),Input!$G201,"")</f>
        <v/>
      </c>
      <c r="BI201" s="36" t="str">
        <f>IF(AND(Input!$I201="text-tabs",Input!$K201="有"),IF(Input!$M201=1,svg_data!$M$1,IF(Input!$M201=2,svg_data!$M$2)),"")</f>
        <v/>
      </c>
      <c r="BJ201" s="36" t="str">
        <f>IF(AND(Input!$I201="text-tabs",Input!$K201="有"),Input!$G201,"")</f>
        <v/>
      </c>
      <c r="BK201" s="36" t="str">
        <f>IF(AND(Input!$I201="text-tabs",Input!$K201="有"),IF(Input!$M201=1,svg_data!$O$1,IF(Input!$M201=2,svg_data!$O$2)),"")</f>
        <v/>
      </c>
      <c r="BL201" s="36" t="str">
        <f>IF(AND(Input!$I201="text-tabs",Input!$K201="有"),Input!$G201,"")</f>
        <v/>
      </c>
      <c r="BM201" s="36" t="str">
        <f>IF(AND(Input!$I201="text-tabs",Input!$K201="有"),IF(Input!$M201=1,svg_data!$Q$1,IF(Input!$M201=2,svg_data!$Q$2)),"")</f>
        <v/>
      </c>
      <c r="BN201" s="36" t="str">
        <f>IF(AND(Input!$I201="text-tabs",Input!$K201="有"),Input!$G201,"")</f>
        <v/>
      </c>
      <c r="BO201" s="36" t="str">
        <f>IF(AND(Input!$I201="text-tabs",Input!$K201="有"),IF(Input!$M201=1,svg_data!$S$1,IF(Input!$M201=2,svg_data!$S$2)),"")</f>
        <v/>
      </c>
      <c r="BP201" s="36" t="str">
        <f>IF(AND(Input!$I201="text-tabs",Input!$K201="有"),Input!$G201,"")</f>
        <v/>
      </c>
      <c r="BQ201" s="36" t="str">
        <f>IF(AND(Input!$I201="text-tabs",Input!$K201="有"),IF(Input!$M201=1,svg_data!$U$1,IF(Input!$M201=2,svg_data!$U$2)),"")</f>
        <v/>
      </c>
      <c r="BR201" s="36" t="str">
        <f>IF(AND(Input!$I201="text-tabs",Input!$K201="有"),Input!$G201,"")</f>
        <v/>
      </c>
      <c r="BS201" s="36" t="str">
        <f>IF(AND(Input!$I201="text-tabs",Input!$K201="有"),IF(Input!$M201=1,svg_data!$W$1,IF(Input!$M201=2,svg_data!$W$2)),"")</f>
        <v/>
      </c>
      <c r="BT201" s="36" t="str">
        <f>IF(AND(Input!$I201="text-tabs",Input!$K201="有"),Input!$G201,"")</f>
        <v/>
      </c>
      <c r="BU201" s="36" t="str">
        <f>IF(AND(Input!$I201="text-tabs",Input!$K201="有"),IF(Input!$M201=1,svg_data!$Y$1,IF(Input!$M201=2,svg_data!$Y$2)),"")</f>
        <v/>
      </c>
      <c r="BV201" s="36" t="str">
        <f>IF(AND(Input!$I201="text-tabs",Input!$K201="有"),Input!$G201,"")</f>
        <v/>
      </c>
      <c r="BW201" s="36" t="str">
        <f>IF(AND(Input!$I201="text-tabs",Input!$K201="有"),IF(Input!$M201=1,svg_data!$AA$1,IF(Input!$M201=2,svg_data!$AA$2)),"")</f>
        <v/>
      </c>
      <c r="BX201" s="36" t="str">
        <f>IF(AND(Input!$I201="text-tabs",Input!$K201="有"),Input!$G201,"")</f>
        <v/>
      </c>
      <c r="BY201" s="36" t="str">
        <f>IF(AND(Input!$I201="text-tabs",Input!$K201="有"),IF(Input!$M201=1,svg_data!$AC$1,IF(Input!$M201=2,svg_data!$AC$2)),"")</f>
        <v/>
      </c>
      <c r="BZ201" s="36" t="str">
        <f>IF(AND(Input!$I201="text-tabs",Input!$K201="有"),Input!$G201,"")</f>
        <v/>
      </c>
      <c r="CA201" s="36" t="str">
        <f>IF(AND(Input!$I201="text-tabs",Input!$K201="有"),IF(Input!$M201=1,svg_data!$AE$1,IF(Input!$M201=2,svg_data!$AE$2)),"")</f>
        <v/>
      </c>
      <c r="CB201" s="36" t="str">
        <f>IF(AND(Input!$I201="text-tabs",Input!$K201="有"),Input!$G201,"")</f>
        <v/>
      </c>
      <c r="CC201" s="36" t="str">
        <f>IF(AND(Input!$I201="text-tabs",Input!$K201="有"),IF(Input!$M201=1,svg_data!$AG$1,IF(Input!$M201=2,svg_data!$AG$2)),"")</f>
        <v/>
      </c>
      <c r="CD201" s="36" t="str">
        <f>IF(AND(Input!$I201="text-tabs",Input!$K201="有"),Input!$G201,"")</f>
        <v/>
      </c>
      <c r="CE201" s="36" t="str">
        <f>IF(AND(Input!$I201="text-tabs",Input!$K201="有"),IF(Input!$M201=1,svg_data!$AI$1,IF(Input!$M201=2,svg_data!$AI$2)),"")</f>
        <v/>
      </c>
      <c r="CF201" s="36" t="str">
        <f>IF(AND(Input!$I201="text-tabs",Input!$K201="有"),Input!$G201,"")</f>
        <v/>
      </c>
      <c r="CG201" s="36" t="str">
        <f>IF(AND(Input!$I201="text-tabs",Input!$K201="有"),IF(Input!$M201=1,svg_data!$AK$1,IF(Input!$M201=2,svg_data!$AK$2)),"")</f>
        <v/>
      </c>
      <c r="CH201" s="36" t="str">
        <f>IF(AND(Input!$I201="text-tabs",Input!$K201="有"),Input!$G201,"")</f>
        <v/>
      </c>
      <c r="CI201" s="36" t="str">
        <f>IF(AND(Input!$I201="text-tabs",Input!$K201="有"),IF(Input!$M201=1,svg_data!$AM$1,IF(Input!$M201=2,svg_data!$AM$2)),"")</f>
        <v/>
      </c>
      <c r="CJ201" s="36" t="str">
        <f>IF(AND(Input!$I201="text-tabs",Input!$K201="有"),Input!$G201,"")</f>
        <v/>
      </c>
      <c r="CK201" s="36" t="str">
        <f>IF(AND(Input!$I201="text-tabs",Input!$K201="有"),IF(Input!$M201=1,svg_data!$AO$1,IF(Input!$M201=2,svg_data!$AO$2)),"")</f>
        <v/>
      </c>
      <c r="CL201" s="36" t="str">
        <f>IF(AND(Input!$I201="text-tabs",Input!$K201="有"),Input!$G201,"")</f>
        <v/>
      </c>
      <c r="CM201" s="36" t="str">
        <f>IF(AND(Input!$I201="text-tabs",Input!$K201="有"),IF(Input!$M201=1,svg_data!$AQ$1,IF(Input!$M201=2,svg_data!$AQ$2)),"")</f>
        <v/>
      </c>
      <c r="CN201" s="36" t="str">
        <f>IF(AND(Input!$I201="text-tabs",Input!$K201="有"),Input!$G201,"")</f>
        <v/>
      </c>
      <c r="CO201" s="36" t="str">
        <f>IF(AND(Input!$I201="text-tabs",Input!$K201="有"),IF(Input!$M201=1,svg_data!$AS$1,IF(Input!$M201=2,svg_data!$AS$2)),"")</f>
        <v/>
      </c>
      <c r="CP201" s="36" t="str">
        <f>IF(AND(Input!$I201="text-tabs",Input!$K201="有"),Input!$G201,"")</f>
        <v/>
      </c>
      <c r="CQ201" s="36" t="str">
        <f>IF(AND(Input!$I201="text-tabs",Input!$K201="有"),IF(Input!$M201=1,svg_data!$AU$1,IF(Input!$M201=2,svg_data!$AU$2)),"")</f>
        <v/>
      </c>
      <c r="CR201" s="36" t="str">
        <f>IF(AND(Input!$I201="text-tabs",Input!$K201="有"),Input!$G201,"")</f>
        <v/>
      </c>
      <c r="CS201" s="36" t="str">
        <f>IF(AND(Input!$I201="text-tabs",Input!$K201="有"),IF(Input!$M201=1,svg_data!$AW$1,IF(Input!$M201=2,svg_data!$AW$2)),"")</f>
        <v/>
      </c>
      <c r="CT201" s="36" t="str">
        <f>IF(AND(Input!$I201="text-tabs",Input!$K201="有"),Input!$G201,"")</f>
        <v/>
      </c>
      <c r="CU201" s="36" t="str">
        <f>IF(AND(Input!$I201="text-tabs",Input!$K201="有"),IF(Input!$M201=1,svg_data!$AY$1,IF(Input!$M201=2,svg_data!$AY$2)),"")</f>
        <v/>
      </c>
      <c r="CV201" s="36" t="str">
        <f>IF(AND(Input!$I201="text-tabs",Input!$K201="有"),Input!$G201,"")</f>
        <v/>
      </c>
      <c r="CW201" s="36" t="str">
        <f>IF(AND(Input!$I201="text-tabs",Input!$K201="有"),IF(Input!$M201=1,svg_data!$BA$1,IF(Input!$M201=2,svg_data!$BA$2)),"")</f>
        <v/>
      </c>
      <c r="CX201" s="36" t="str">
        <f>IF(AND(Input!$I201="text-tabs",Input!$K201="有"),Input!$G201,"")</f>
        <v/>
      </c>
      <c r="CY201" s="36" t="str">
        <f>IF(AND(Input!$I201="text-tabs",Input!$K201="有"),IF(Input!$M201=1,svg_data!$BC$1,IF(Input!$M201=2,svg_data!$BC$2)),"")</f>
        <v/>
      </c>
      <c r="CZ201" s="36" t="str">
        <f>IF(AND(Input!$I201="text-tabs",Input!$K201="有"),Input!$G201,"")</f>
        <v/>
      </c>
      <c r="DA201" s="36" t="str">
        <f>IF(AND(Input!$I201="text-tabs",Input!$K201="有"),IF(Input!$M201=1,svg_data!$BE$1,IF(Input!$M201=2,svg_data!$BE$2)),"")</f>
        <v/>
      </c>
      <c r="DB201" s="36" t="str">
        <f>IF(AND(Input!$I201="text-tabs",Input!$K201="有"),Input!$G201,"")</f>
        <v/>
      </c>
      <c r="DC201" s="36" t="str">
        <f>IF(AND(Input!$I201="text-tabs",Input!$K201="有"),IF(Input!$M201=1,svg_data!$BG$1,IF(Input!$M201=2,svg_data!$BG$2)),"")</f>
        <v/>
      </c>
      <c r="DD201" s="36" t="str">
        <f>IF(AND(Input!$I201="text-tabs",Input!$K201="有"),Input!$G201,"")</f>
        <v/>
      </c>
      <c r="DE201" s="36" t="str">
        <f>IF(AND(Input!$I201="text-tabs",Input!$K201="有"),IF(Input!$M201=1,svg_data!$BI$1,IF(Input!$M201=2,svg_data!$BI$2)),"")</f>
        <v/>
      </c>
      <c r="DF201" s="36" t="str">
        <f>IF(AND(Input!$I201="text-tabs",Input!$K201="有"),Input!$G201,"")</f>
        <v/>
      </c>
      <c r="DG201" s="36" t="str">
        <f>IF(AND(Input!$I201="text-tabs",Input!$K201="有"),IF(Input!$M201=1,svg_data!$BK$1,IF(Input!$M201=2,svg_data!$BK$2)),"")</f>
        <v/>
      </c>
      <c r="DH201" s="36" t="str">
        <f>IF(AND(Input!$I201="text-tabs",Input!$K201="有"),Input!$G201,"")</f>
        <v/>
      </c>
      <c r="DI201" s="36" t="str">
        <f>IF(AND(Input!$I201="text-tabs",Input!$K201="有"),IF(Input!$M201=1,svg_data!$BM$1,IF(Input!$M201=2,svg_data!$BM$2)),"")</f>
        <v/>
      </c>
      <c r="DJ201" s="36" t="str">
        <f>IF(AND(Input!$I201="text-tabs",Input!$K201="有"),svg_data!$BN$1,"")</f>
        <v/>
      </c>
      <c r="DK201" s="36" t="str">
        <f>IF(AND(Input!$I201="text-tabs",Input!$K201="有"),Input!$G201,"")</f>
        <v/>
      </c>
      <c r="DL201" s="36" t="str">
        <f>IF(AND(Input!$I201="text-tabs",Input!$K201="有"),svg_data!$BP$1,"")</f>
        <v/>
      </c>
      <c r="DM201" s="36" t="str">
        <f>IF(AND(Input!$I201="text-tabs",Input!$K201="有"),svg_data!$BQ$1,"")</f>
        <v/>
      </c>
      <c r="DN201" s="36" t="str">
        <f>IF(AND(Input!$I201="text-tabs",Input!$K201="有"),Input!$G201,"")</f>
        <v/>
      </c>
      <c r="DO201" s="36" t="str">
        <f>IF(AND(Input!$I201="text-tabs",Input!$K201="有"),svg_data!$BS$1,"")</f>
        <v/>
      </c>
      <c r="DP201" s="36" t="str">
        <f>IF(AND(Input!$I201="text-tabs",Input!$K201="有"),Input!$G201,"")</f>
        <v/>
      </c>
      <c r="DQ201" s="36" t="str">
        <f>IF(AND(Input!$I201="text-tabs",Input!$K201="有"),svg_data!$BU$1,"")</f>
        <v/>
      </c>
      <c r="DR201" s="36" t="str">
        <f>IF(AND(Input!$I201="text-tabs",Input!$K201="有"),Input!$G201,"")</f>
        <v/>
      </c>
      <c r="DS201" s="36" t="str">
        <f>IF(AND(Input!$I201="text-tabs",Input!$K201="有"),IF(Input!$M201=1,svg_data!$BW$1,IF(Input!$M201=2,svg_data!$BW$2)),"")</f>
        <v/>
      </c>
      <c r="DT201" s="36" t="str">
        <f>IF(AND(Input!$I201="text-tabs",Input!$K201="有"),IF(Input!$M201=1,svg_data!$BY$1,IF(Input!$M201=2,"")),"")</f>
        <v/>
      </c>
      <c r="DU201" s="36" t="str">
        <f>IF(AND(Input!$I201="text-tabs",Input!$K201="有"),IF(Input!$M201=1,Input!$G201,IF(Input!$M201=2,"")),"")</f>
        <v/>
      </c>
      <c r="DV201" s="42" t="str">
        <f>IF(AND(Input!$I201="text-tabs",Input!$K201="有"),IF(Input!$M201=1,svg_data!$CA$1,IF(Input!$M201=2,svg_data!$CA$2)),"")</f>
        <v/>
      </c>
      <c r="DW201" s="36" t="str">
        <f>IF(AND(Input!$I201="text-tabs",Input!$K201="有"),IF(Input!$M201=1,svg_data!$CB$1,IF(Input!$M201=2,svg_data!$CB$2)),"")</f>
        <v/>
      </c>
      <c r="DX201" s="36" t="str">
        <f>IF(AND(Input!$I201="text-tabs",Input!$K201="有"),Input!$G201,"")</f>
        <v/>
      </c>
      <c r="DY201" s="36" t="str">
        <f>IF(AND(Input!$I201="text-tabs",Input!$K201="有"),IF(Input!$M201=1,svg_data!$CD$1,IF(Input!$M201=2,svg_data!$CD$2)),"")</f>
        <v/>
      </c>
      <c r="DZ201" s="36" t="str">
        <f>IF(AND(Input!$I201="text-tabs",Input!$K201="有"),Input!$G201,"")</f>
        <v/>
      </c>
      <c r="EA201" s="36" t="str">
        <f>IF(AND(Input!$I201="text-tabs",Input!$K201="有"),IF(Input!$M201=1,svg_data!$CF$1,IF(Input!$M201=2,svg_data!$CF$2)),"")</f>
        <v/>
      </c>
      <c r="EB201" s="36" t="str">
        <f>IF(AND(Input!$I201="text-tabs",Input!$K201="有"),Input!$G201,"")</f>
        <v/>
      </c>
      <c r="EC201" s="36" t="str">
        <f>IF(AND(Input!$I201="text-tabs",Input!$K201="有"),IF(Input!$M201=1,svg_data!$CH$1,IF(Input!$M201=2,svg_data!$CH$2)),"")</f>
        <v/>
      </c>
      <c r="ED201" s="36" t="str">
        <f>IF(AND(Input!$I201="text-tabs",Input!$K201="有"),Input!$G201,"")</f>
        <v/>
      </c>
      <c r="EE201" s="36" t="str">
        <f>IF(AND(Input!$I201="text-tabs",Input!$K201="有"),IF(Input!$M201=1,svg_data!$CJ$1,IF(Input!$M201=2,svg_data!$CJ$2)),"")</f>
        <v/>
      </c>
      <c r="EF201" s="36" t="str">
        <f>IF(AND(Input!$I201="text-tabs",Input!$K201="有"),Input!$G201,"")</f>
        <v/>
      </c>
      <c r="EG201" s="36" t="str">
        <f>IF(AND(Input!$I201="text-tabs",Input!$K201="有"),IF(Input!$M201=1,svg_data!$CL$1,IF(Input!$M201=2,svg_data!$CL$2)),"")</f>
        <v/>
      </c>
      <c r="EH201" s="36" t="str">
        <f>IF(AND(Input!$I201="text-tabs",Input!$K201="有"),Input!$G201,"")</f>
        <v/>
      </c>
      <c r="EI201" s="36" t="str">
        <f>IF(AND(Input!$I201="text-tabs",Input!$K201="有"),IF(Input!$M201=1,svg_data!$CN$1,IF(Input!$M201=2,svg_data!$CN$2)),"")</f>
        <v/>
      </c>
      <c r="EJ201" s="36" t="str">
        <f>IF(AND(Input!$I201="text-tabs",Input!$K201="有"),Input!$G201,"")</f>
        <v/>
      </c>
      <c r="EK201" s="36" t="str">
        <f>IF(AND(Input!$I201="text-tabs",Input!$K201="有"),IF(Input!$M201=1,svg_data!$CP$1,IF(Input!$M201=2,svg_data!$CP$2)),"")</f>
        <v/>
      </c>
      <c r="EL201" s="36" t="str">
        <f>IF(AND(Input!$I201="text-tabs",Input!$K201="有"),Input!$G201,"")</f>
        <v/>
      </c>
      <c r="EM201" s="36" t="str">
        <f>IF(AND(Input!$I201="text-tabs",Input!$K201="有"),IF(Input!$M201=1,svg_data!$CR$1,IF(Input!$M201=2,svg_data!$CR$2)),"")</f>
        <v/>
      </c>
      <c r="EN201" s="36" t="str">
        <f>IF(AND(Input!$I201="text-tabs",Input!$K201="有"),Input!$G201,"")</f>
        <v/>
      </c>
      <c r="EO201" s="36" t="str">
        <f>IF(AND(Input!$I201="text-tabs",Input!$K201="有"),IF(Input!$M201=1,svg_data!$CT$1,IF(Input!$M201=2,svg_data!$CT$2)),"")</f>
        <v/>
      </c>
      <c r="EP201" s="36" t="str">
        <f>IF(AND(Input!$I201="text-tabs",Input!$K201="有"),Input!$G201,"")</f>
        <v/>
      </c>
      <c r="EQ201" s="36" t="str">
        <f>IF(AND(Input!$I201="text-tabs",Input!$K201="有"),IF(Input!$M201=1,svg_data!$CV$1,IF(Input!$M201=2,svg_data!$CV$2)),"")</f>
        <v/>
      </c>
      <c r="ER201" s="36" t="str">
        <f>IF(AND(Input!$I201="text-tabs",Input!$K201="有"),Input!$G201,"")</f>
        <v/>
      </c>
      <c r="ES201" s="36" t="str">
        <f>IF(AND(Input!$I201="text-tabs",Input!$K201="有"),IF(Input!$M201=1,svg_data!$CX$1,IF(Input!$M201=2,svg_data!$CX$2)),"")</f>
        <v/>
      </c>
      <c r="ET201" s="36" t="str">
        <f>IF(AND(Input!$I201="text-tabs",Input!$K201="有"),Input!$G201,"")</f>
        <v/>
      </c>
      <c r="EU201" s="36" t="str">
        <f>IF(AND(Input!$I201="text-tabs",Input!$K201="有"),IF(Input!$M201=1,svg_data!$CZ$1,IF(Input!$M201=2,svg_data!$CZ$2)),"")</f>
        <v/>
      </c>
      <c r="EV201" s="36" t="str">
        <f>IF(AND(Input!$I201="text-tabs",Input!$K201="有"),Input!$G201,"")</f>
        <v/>
      </c>
      <c r="EW201" s="36" t="str">
        <f>IF(AND(Input!$I201="text-tabs",Input!$K201="有"),IF(Input!$M201=1,svg_data!$DB$1,IF(Input!$M201=2,svg_data!$DB$2)),"")</f>
        <v/>
      </c>
      <c r="EX201" s="36" t="str">
        <f>IF(AND(Input!$I201="text-tabs",Input!$K201="有"),Input!$G201,"")</f>
        <v/>
      </c>
      <c r="EY201" s="36" t="str">
        <f>IF(AND(Input!$I201="text-tabs",Input!$K201="有"),IF(Input!$M201=1,svg_data!$DD$1,IF(Input!$M201=2,svg_data!$DD$2)),"")</f>
        <v/>
      </c>
      <c r="EZ201" s="36" t="str">
        <f>IF(AND(Input!$I201="text-tabs",Input!$K201="有"),Input!$G201,"")</f>
        <v/>
      </c>
      <c r="FA201" s="36" t="str">
        <f>IF(AND(Input!$I201="text-tabs",Input!$K201="有"),IF(Input!$M201=1,svg_data!$DF$1,IF(Input!$M201=2,svg_data!$DF$2)),"")</f>
        <v/>
      </c>
      <c r="FB201" s="36" t="str">
        <f>IF(AND(Input!$I201="text-tabs",Input!$K201="有"),Input!$G201,"")</f>
        <v/>
      </c>
      <c r="FC201" s="36" t="str">
        <f>IF(AND(Input!$I201="text-tabs",Input!$K201="有"),IF(Input!$M201=1,svg_data!$DH$1,IF(Input!$M201=2,svg_data!$DH$2)),"")</f>
        <v/>
      </c>
      <c r="FD201" s="36" t="str">
        <f>IF(AND(Input!$I201="text-tabs",Input!$K201="有"),Input!$G201,"")</f>
        <v/>
      </c>
      <c r="FE201" s="36" t="str">
        <f>IF(AND(Input!$I201="text-tabs",Input!$K201="有"),IF(Input!$M201=1,svg_data!$DJ$1,IF(Input!$M201=2,svg_data!$DJ$2)),"")</f>
        <v/>
      </c>
      <c r="FF201" s="36" t="str">
        <f>IF(AND(Input!$I201="text-tabs",Input!$K201="有"),Input!$G201,"")</f>
        <v/>
      </c>
      <c r="FG201" s="36" t="str">
        <f>IF(AND(Input!$I201="text-tabs",Input!$K201="有"),IF(Input!$M201=1,svg_data!$DL$1,IF(Input!$M201=2,svg_data!$DL$2)),"")</f>
        <v/>
      </c>
      <c r="FH201" s="36" t="str">
        <f>IF(AND(Input!$I201="text-tabs",Input!$K201="有"),Input!$G201,"")</f>
        <v/>
      </c>
      <c r="FI201" s="36" t="str">
        <f>IF(AND(Input!$I201="text-tabs",Input!$K201="有"),IF(Input!$M201=1,svg_data!$DN$1,IF(Input!$M201=2,svg_data!$DN$2)),"")</f>
        <v/>
      </c>
      <c r="FJ201" s="36" t="str">
        <f>IF(AND(Input!$I201="text-tabs",Input!$K201="有"),Input!$G201,"")</f>
        <v/>
      </c>
      <c r="FK201" s="36" t="str">
        <f>IF(AND(Input!$I201="text-tabs",Input!$K201="有"),IF(Input!$M201=1,svg_data!$DP$1,IF(Input!$M201=2,svg_data!$DP$2)),"")</f>
        <v/>
      </c>
      <c r="FL201" s="36" t="str">
        <f>IF(AND(Input!$I201="text-tabs",Input!$K201="有"),Input!$G201,"")</f>
        <v/>
      </c>
      <c r="FM201" s="36" t="str">
        <f>IF(AND(Input!$I201="text-tabs",Input!$K201="有"),IF(Input!$M201=1,svg_data!$DR$1,IF(Input!$M201=2,svg_data!$DR$2)),"")</f>
        <v/>
      </c>
      <c r="FN201" s="36" t="str">
        <f>IF(AND(Input!$I201="text-tabs",Input!$K201="有"),Input!$G201,"")</f>
        <v/>
      </c>
      <c r="FO201" s="36" t="str">
        <f>IF(AND(Input!$I201="text-tabs",Input!$K201="有"),IF(Input!$M201=1,svg_data!$DT$1,IF(Input!$M201=2,svg_data!$DT$2)),"")</f>
        <v/>
      </c>
      <c r="FP201" s="36" t="str">
        <f>IF(AND(Input!$I201="text-tabs",Input!$K201="有"),Input!$G201,"")</f>
        <v/>
      </c>
      <c r="FQ201" s="36" t="str">
        <f>IF(AND(Input!$I201="text-tabs",Input!$K201="有"),IF(Input!$M201=1,svg_data!$DV$1,IF(Input!$M201=2,svg_data!$DV$2)),"")</f>
        <v/>
      </c>
      <c r="FR201" s="36" t="str">
        <f>IF(AND(Input!$I201="text-tabs",Input!$K201="有"),Input!$G201,"")</f>
        <v/>
      </c>
      <c r="FS201" s="36" t="str">
        <f>IF(AND(Input!$I201="text-tabs",Input!$K201="有"),IF(Input!$M201=1,svg_data!$DX$1,IF(Input!$M201=2,svg_data!$DX$2)),"")</f>
        <v/>
      </c>
      <c r="FT201" s="36" t="str">
        <f>IF(AND(Input!$I201="text-tabs",Input!$K201="有"),Input!$G201,"")</f>
        <v/>
      </c>
      <c r="FU201" s="36" t="str">
        <f>IF(AND(Input!$I201="text-tabs",Input!$K201="有"),IF(Input!$M201=1,svg_data!$DZ$1,IF(Input!$M201=2,svg_data!$DZ$2)),"")</f>
        <v/>
      </c>
      <c r="FV201" s="36" t="str">
        <f>IF(AND(Input!$I201="text-tabs",Input!$K201="有"),Input!$G201,"")</f>
        <v/>
      </c>
      <c r="FW201" s="36" t="str">
        <f>IF(AND(Input!$I201="text-tabs",Input!$K201="有"),IF(Input!$M201=1,svg_data!$EB$1,IF(Input!$M201=2,svg_data!$EB$2)),"")</f>
        <v/>
      </c>
      <c r="FX201" s="36" t="str">
        <f>IF(AND(Input!$I201="text-tabs",Input!$K201="有"),Input!$G201,"")</f>
        <v/>
      </c>
      <c r="FY201" s="36" t="str">
        <f>IF(AND(Input!$I201="text-tabs",Input!$K201="有"),IF(Input!$M201=1,svg_data!$ED$1,IF(Input!$M201=2,svg_data!$ED$2)),"")</f>
        <v/>
      </c>
      <c r="FZ201" s="36" t="str">
        <f>IF(AND(Input!$I201="text-tabs",Input!$K201="有"),Input!$G201,"")</f>
        <v/>
      </c>
      <c r="GA201" s="36" t="str">
        <f>IF(AND(Input!$I201="text-tabs",Input!$K201="有"),IF(Input!$M201=1,svg_data!$EF$1,IF(Input!$M201=2,svg_data!$EF$2)),"")</f>
        <v/>
      </c>
      <c r="GB201" s="36" t="str">
        <f>IF(AND(Input!$I201="text-tabs",Input!$K201="有"),Input!$G201,"")</f>
        <v/>
      </c>
      <c r="GC201" s="36" t="str">
        <f>IF(AND(Input!$I201="text-tabs",Input!$K201="有"),IF(Input!$M201=1,svg_data!$EH$1,IF(Input!$M201=2,svg_data!$EH$2)),"")</f>
        <v/>
      </c>
      <c r="GD201" s="36" t="str">
        <f>IF(AND(Input!$I201="text-tabs",Input!$K201="有"),Input!$G201,"")</f>
        <v/>
      </c>
      <c r="GE201" s="36" t="str">
        <f>IF(AND(Input!$I201="text-tabs",Input!$K201="有"),IF(Input!$M201=1,svg_data!$EJ$1,IF(Input!$M201=2,svg_data!$EJ$2)),"")</f>
        <v/>
      </c>
      <c r="GF201" s="36" t="str">
        <f>IF(AND(Input!$I201="text-tabs",Input!$K201="有"),Input!$G201,"")</f>
        <v/>
      </c>
      <c r="GG201" s="36" t="str">
        <f>IF(AND(Input!$I201="text-tabs",Input!$K201="有"),IF(Input!$M201=1,svg_data!$EL$1,IF(Input!$M201=2,svg_data!$EL$2)),"")</f>
        <v/>
      </c>
      <c r="GH201" s="36" t="str">
        <f>IF(AND(Input!$I201="text-tabs",Input!$K201="有"),Input!$G201,"")</f>
        <v/>
      </c>
      <c r="GI201" s="36" t="str">
        <f>IF(AND(Input!$I201="text-tabs",Input!$K201="有"),IF(Input!$M201=1,svg_data!$EN$1,IF(Input!$M201=2,svg_data!$EN$2)),"")</f>
        <v/>
      </c>
      <c r="GJ201" s="36" t="str">
        <f>IF(AND(Input!$I201="text-tabs",Input!$K201="有"),Input!$G201,"")</f>
        <v/>
      </c>
      <c r="GK201" s="36" t="str">
        <f>IF(AND(Input!$I201="text-tabs",Input!$K201="有"),IF(Input!$M201=1,svg_data!$EP$1,IF(Input!$M201=2,svg_data!$EP$2)),"")</f>
        <v/>
      </c>
      <c r="GL201" s="36" t="str">
        <f>IF(AND(Input!$I201="text-tabs",Input!$K201="有"),Input!$G201,"")</f>
        <v/>
      </c>
      <c r="GM201" s="36" t="str">
        <f>IF(AND(Input!$I201="text-tabs",Input!$K201="有"),svg_data!$ER$1,"")</f>
        <v/>
      </c>
      <c r="GN201" s="36" t="str">
        <f>IF(AND(Input!$I201="text-tabs",Input!$K201="有"),Input!$G201,"")</f>
        <v/>
      </c>
      <c r="GO201" s="36" t="str">
        <f>IF(AND(Input!$I201="text-tabs",Input!$K201="有"),svg_data!$ET$1,"")</f>
        <v/>
      </c>
      <c r="GP201" s="36" t="str">
        <f>IF(AND(Input!$I201="text-tabs",Input!$K201="有"),Input!$G201,"")</f>
        <v/>
      </c>
      <c r="GQ201" s="36" t="str">
        <f>IF(AND(Input!$I201="text-tabs",Input!$K201="有"),svg_data!$EV$1,"")</f>
        <v/>
      </c>
      <c r="GR201" s="36" t="str">
        <f>IF(AND(Input!$I201="text-tabs",Input!$K201="有"),Input!$G201,"")</f>
        <v/>
      </c>
      <c r="GS201" s="36" t="str">
        <f>IF(AND(Input!$I201="text-tabs",Input!$K201="有"),svg_data!$EX$1,"")</f>
        <v/>
      </c>
      <c r="GT201" s="36" t="str">
        <f>IF(AND(Input!$I201="text-tabs",Input!$K201="有"),IF(Input!$O201="無","",svg_data!$EY$1),"")</f>
        <v/>
      </c>
      <c r="GU201" s="36" t="str">
        <f>IF(AND(Input!$I201="text-tabs",Input!$K201="有"),IF(Input!$O201="無","",Input!$G201),"")</f>
        <v/>
      </c>
      <c r="GV201" s="36" t="str">
        <f>IF(AND(Input!$I201="text-tabs",Input!$K201="有"),IF(Input!$O201="無","",Input!$O201),"")</f>
        <v/>
      </c>
      <c r="GW201" s="36" t="str">
        <f>IF(AND(Input!$I201="text-tabs",Input!$K201="有"),IF(Input!$O201="無","",svg_data!$FA$1),"")</f>
        <v/>
      </c>
      <c r="GX201" s="36" t="str">
        <f>IF(AND(Input!$I201="text-tabs",Input!$K201="有"),IF(Input!$O201="無","",Input!$P201),"")</f>
        <v/>
      </c>
      <c r="GY201" s="36" t="str">
        <f>IF(AND(Input!$I201="text-tabs",Input!$K201="有"),IF(Input!$O201="無","",svg_data!$FC$1),"")</f>
        <v/>
      </c>
      <c r="GZ201" s="36" t="str">
        <f>IF(AND(Input!$I201="text-tabs",Input!$K201="有"),svg_data!$FD$1,"")</f>
        <v/>
      </c>
      <c r="HA201" s="36" t="str">
        <f>IF(AND(Input!$I201="text-tabs",Input!$K201="有"),$HA$1,"")</f>
        <v/>
      </c>
      <c r="HB201" s="36" t="str">
        <f>IF(AND(Input!$I201="text-tabs",Input!$V201="有",Input!$W201&lt;&gt;""),$HB$1,"")</f>
        <v/>
      </c>
      <c r="HC201" s="36" t="str">
        <f>IF(AND(Input!$I201="text-tabs",Input!$V201="有",Input!$W201&lt;&gt;""),Input!$U201,"")</f>
        <v/>
      </c>
      <c r="HD201" s="36" t="str">
        <f>IF(AND(Input!$I201="text-tabs",Input!$V201="有",Input!$W201&lt;&gt;""),$HD$1,"")</f>
        <v/>
      </c>
      <c r="HE201" s="36" t="str">
        <f>IF(AND(Input!$I201="text-tabs",Input!$V201="有",Input!$W201&lt;&gt;""),$HE$1,"")</f>
        <v/>
      </c>
      <c r="HF201" s="36" t="str">
        <f>IF(AND(Input!$I201="text-tabs",Input!$V201="有",Input!$W201&lt;&gt;""),$HF$1,"")</f>
        <v/>
      </c>
      <c r="HG201" s="36" t="str">
        <f>IF(AND(Input!$I201="text-tabs",Input!$V201="有",Input!$W201&lt;&gt;""),Input!$X201,"")</f>
        <v/>
      </c>
      <c r="HH201" s="36" t="str">
        <f>IF(AND(Input!$I201="text-tabs",Input!$V201="有",Input!$W201&lt;&gt;""),$HH$1,"")</f>
        <v/>
      </c>
      <c r="HI201" s="36" t="str">
        <f>IF(AND(Input!$I201="text-tabs",Input!$V201="有",Input!$W201&lt;&gt;""),Input!$W201,"")</f>
        <v/>
      </c>
      <c r="HJ201" s="36" t="str">
        <f>IF(AND(Input!$I201="text-tabs",Input!$V201="有",Input!$W201&lt;&gt;""),$HJ$1,"")</f>
        <v/>
      </c>
      <c r="HK201" s="36" t="str">
        <f>IF(AND(Input!$I201="text-tabs",Input!$V201="有",Input!$Y201&lt;&gt;"無"),$HK$1,"")</f>
        <v/>
      </c>
      <c r="HL201" s="36" t="str">
        <f>IF(AND(Input!$I201="text-tabs",Input!$V201="有",Input!$Y201&lt;&gt;"無"),$HF$1,"")</f>
        <v/>
      </c>
      <c r="HM201" s="36" t="str">
        <f>IF(AND(Input!$I201="text-tabs",Input!$V201="有",Input!$Y201&lt;&gt;"無"),Input!$Z201,"")</f>
        <v/>
      </c>
      <c r="HN201" s="36" t="str">
        <f>IF(AND(Input!$I201="text-tabs",Input!$V201="有",Input!$Y201&lt;&gt;"無"),$HH$1,"")</f>
        <v/>
      </c>
      <c r="HO201" s="36" t="str">
        <f>IF(AND(Input!$I201="text-tabs",Input!$V201="有",Input!$Y201&lt;&gt;"無"),Input!$Y201,"")</f>
        <v/>
      </c>
      <c r="HP201" s="36" t="str">
        <f>IF(AND(Input!$I201="text-tabs",Input!$V201="有",Input!$Y201&lt;&gt;"無"),$HJ$1,"")</f>
        <v/>
      </c>
      <c r="HQ201" s="36" t="str">
        <f>IF(AND(Input!$I201="text-tabs",Input!$V201="有",Input!$AA201&lt;&gt;"無"),$HQ$1,"")</f>
        <v/>
      </c>
      <c r="HR201" s="36" t="str">
        <f>IF(AND(Input!$I201="text-tabs",Input!$V201="有",Input!$AA201&lt;&gt;"無"),$HR$1,"")</f>
        <v/>
      </c>
      <c r="HS201" s="36" t="str">
        <f>IF(AND(Input!$I201="text-tabs",Input!$V201="有",Input!$AA201&lt;&gt;"無"),Input!$AB201,"")</f>
        <v/>
      </c>
      <c r="HT201" s="36" t="str">
        <f>IF(AND(Input!$I201="text-tabs",Input!$V201="有",Input!$AA201&lt;&gt;"無"),$HT$1,"")</f>
        <v/>
      </c>
      <c r="HU201" s="36" t="str">
        <f>IF(AND(Input!$I201="text-tabs",Input!$V201="有",Input!$AA201&lt;&gt;"無"),Input!$AA201,"")</f>
        <v/>
      </c>
      <c r="HV201" s="36" t="str">
        <f>IF(AND(Input!$I201="text-tabs",Input!$V201="有",Input!$AA201&lt;&gt;"無"),$HV$1,"")</f>
        <v/>
      </c>
      <c r="HW201" s="36" t="str">
        <f>IF(AND(Input!$I201="text-tabs",Input!$V201="有",Input!$AC201&lt;&gt;"無"),$HW$1,"")</f>
        <v/>
      </c>
      <c r="HX201" s="36" t="str">
        <f>IF(AND(Input!$I201="text-tabs",Input!$V201="有",Input!$AC201&lt;&gt;"無"),$HX$1,"")</f>
        <v/>
      </c>
      <c r="HY201" s="36" t="str">
        <f>IF(AND(Input!$I201="text-tabs",Input!$V201="有",Input!$AC201&lt;&gt;"無"),Input!$AD201,"")</f>
        <v/>
      </c>
      <c r="HZ201" s="36" t="str">
        <f>IF(AND(Input!$I201="text-tabs",Input!$V201="有",Input!$AC201&lt;&gt;"無"),$HZ$1,"")</f>
        <v/>
      </c>
      <c r="IA201" s="36" t="str">
        <f>IF(AND(Input!$I201="text-tabs",Input!$V201="有",Input!$AC201&lt;&gt;"無"),Input!$AC201,"")</f>
        <v/>
      </c>
      <c r="IB201" s="36" t="str">
        <f>IF(AND(Input!$I201="text-tabs",Input!$V201="有",Input!$AC201&lt;&gt;"無"),$IB$1,"")</f>
        <v/>
      </c>
      <c r="IC201" s="36" t="str">
        <f>IF(AND(Input!$I201="text-tabs",Input!$V201="有",Input!$AE201&lt;&gt;"無"),$IC$1,"")</f>
        <v/>
      </c>
      <c r="ID201" s="36" t="str">
        <f>IF(AND(Input!$I201="text-tabs",Input!$V201="有",Input!$AE201&lt;&gt;"無"),$HF$1,"")</f>
        <v/>
      </c>
      <c r="IE201" s="36" t="str">
        <f>IF(AND(Input!$I201="text-tabs",Input!$V201="有",Input!$AE201&lt;&gt;"無"),Input!$AF201,"")</f>
        <v/>
      </c>
      <c r="IF201" s="36" t="str">
        <f>IF(AND(Input!$I201="text-tabs",Input!$V201="有",Input!$AE201&lt;&gt;"無"),$HH$1,"")</f>
        <v/>
      </c>
      <c r="IG201" s="36" t="str">
        <f>IF(AND(Input!$I201="text-tabs",Input!$V201="有",Input!$AE201&lt;&gt;"無"),Input!$AE201,"")</f>
        <v/>
      </c>
      <c r="IH201" s="36" t="str">
        <f>IF(AND(Input!$I201="text-tabs",Input!$V201="有",Input!$AE201&lt;&gt;"無"),$HJ$1,"")</f>
        <v/>
      </c>
      <c r="II201" s="36" t="str">
        <f>IF(AND(Input!$I201="text-tabs",Input!$V201="有"),$II$1,"")</f>
        <v/>
      </c>
      <c r="IJ201" s="36" t="str">
        <f>IF(AND(Input!$I201="text-tabs",Input!$AG201="有"),$IJ$1,"")</f>
        <v/>
      </c>
      <c r="IK201" s="36" t="str">
        <f>IF(AND(Input!$I201="text-tabs",Input!$AG201="有"),Input!$AH201,"")</f>
        <v/>
      </c>
      <c r="IL201" s="36" t="str">
        <f>IF(AND(Input!$I201="text-tabs",Input!$AG201="有"),$IL$1,"")</f>
        <v/>
      </c>
      <c r="IM201" s="36" t="str">
        <f>IF(AND(Input!$I201="text-tabs",Input!$AG201="有"),Input!$AI201,"")</f>
        <v/>
      </c>
      <c r="IN201" s="36" t="str">
        <f>IF(AND(Input!$I201="text-tabs",Input!$AG201="有"),$IN$1,"")</f>
        <v/>
      </c>
      <c r="IO201" s="36" t="str">
        <f>IF(Input!$I201="text-tabs",$IO$1,"")</f>
        <v/>
      </c>
      <c r="IP201" s="36" t="str">
        <f>IF(Input!$I201="event",$IP$1,"")</f>
        <v/>
      </c>
      <c r="IQ201" s="36" t="str">
        <f>IF(Input!$I201="event",Input!$R201,"")</f>
        <v/>
      </c>
      <c r="IR201" s="36" t="str">
        <f>IF(Input!$I201="event",$IR$1,"")</f>
        <v/>
      </c>
      <c r="IS201" s="36" t="str">
        <f>IF(Input!$I201="event",$IS$1,"")</f>
        <v/>
      </c>
      <c r="IT201" s="36" t="str">
        <f>IF(Input!$I201="event",Input!$Q201,"")</f>
        <v/>
      </c>
      <c r="IU201" s="36" t="str">
        <f>IF(Input!$I201="event",$IU$1,"")</f>
        <v/>
      </c>
      <c r="IV201" s="36" t="str">
        <f>IF(Input!$I201="image",$IV$1,"")</f>
        <v/>
      </c>
      <c r="IW201" s="36" t="str">
        <f>IF(Input!$I201="image",Input!$S201,"")</f>
        <v/>
      </c>
      <c r="IX201" s="36" t="str">
        <f>IF(Input!$I201="image",$IX$1,"")</f>
        <v/>
      </c>
      <c r="IY201" s="36" t="str">
        <f>IF(AND(Input!$I201="image",Input!$V201="無"),$IY$1,"")</f>
        <v/>
      </c>
      <c r="IZ201" s="36" t="str">
        <f>IF(AND(Input!$I201="image",Input!$V201="無"),Input!$B201,"")</f>
        <v/>
      </c>
      <c r="JA201" s="36" t="str">
        <f>IF(AND(Input!$I201="image",Input!$V201="無"),$JA$1,"")</f>
        <v/>
      </c>
      <c r="JB201" s="36" t="str">
        <f>IF(AND(Input!$I201="image",Input!$V201="有"),$JB$1,"")</f>
        <v/>
      </c>
      <c r="JC201" s="36" t="str">
        <f>IF(AND(Input!$I201="image",Input!$V201="有"),Input!$W201,"")</f>
        <v/>
      </c>
      <c r="JD201" s="36" t="str">
        <f>IF(AND(Input!$I201="image",Input!$V201="有"),$JD$1,"")</f>
        <v/>
      </c>
      <c r="JE201" s="36" t="str">
        <f>IF(AND(Input!$I201="image",Input!$V201="有"),Input!$X201,"")</f>
        <v/>
      </c>
      <c r="JF201" s="36" t="str">
        <f>IF(AND(Input!$I201="image",Input!$V201="有"),$JF$1,"")</f>
        <v/>
      </c>
      <c r="JG201" s="36" t="str">
        <f>IF(Input!$I201="embed",$JG$1,"")</f>
        <v/>
      </c>
      <c r="JH201" s="36" t="str">
        <f>IF(Input!$I201="embed",Input!$X201,"")</f>
        <v/>
      </c>
      <c r="JI201" s="36" t="str">
        <f>IF(Input!$I201="embed",$JI$1,"")</f>
        <v/>
      </c>
      <c r="JJ201" s="36" t="str">
        <f>IF(Input!$I201="embed",$JJ$1,"")</f>
        <v/>
      </c>
      <c r="JK201" s="36" t="str">
        <f>IF(Input!$I201="embed",Input!$R201,"")</f>
        <v/>
      </c>
      <c r="JL201" s="36" t="str">
        <f>IF(Input!$I201="embed",$JL$1,"")</f>
        <v/>
      </c>
      <c r="JM201" s="36" t="str">
        <f>IF(Input!$I201="table",Input!$AI201,"")</f>
        <v/>
      </c>
      <c r="JN201" s="36" t="str">
        <f>IF(Input!$I201="table",Input!$AJ201,"")</f>
        <v/>
      </c>
      <c r="JO201" s="36" t="s">
        <v>0</v>
      </c>
      <c r="JP201" s="36" t="str">
        <f t="shared" si="10"/>
        <v/>
      </c>
    </row>
    <row r="202" spans="1:276" s="36" customFormat="1">
      <c r="A202" s="39" t="str">
        <f t="shared" si="9"/>
        <v>"0":{"category":"未記入","class":"0","id":"0","titleShadow":"",}</v>
      </c>
      <c r="B202" s="36" t="s">
        <v>5</v>
      </c>
      <c r="C202" s="40">
        <f>Input!$G202</f>
        <v>0</v>
      </c>
      <c r="D202" s="36" t="s">
        <v>210</v>
      </c>
      <c r="E202" s="36" t="s">
        <v>23</v>
      </c>
      <c r="F202" s="36" t="str">
        <f>IF(Input!$C202&lt;&gt;"",Input!$C202,"未記入")</f>
        <v>未記入</v>
      </c>
      <c r="G202" s="36" t="s">
        <v>3</v>
      </c>
      <c r="H202" s="36" t="s">
        <v>1</v>
      </c>
      <c r="I202" s="36">
        <f>Input!$I202</f>
        <v>0</v>
      </c>
      <c r="J202" s="36" t="s">
        <v>3</v>
      </c>
      <c r="K202" s="36" t="s">
        <v>4</v>
      </c>
      <c r="L202" s="40">
        <f>Input!$G202</f>
        <v>0</v>
      </c>
      <c r="M202" s="36" t="s">
        <v>3</v>
      </c>
      <c r="N202" s="36" t="str">
        <f>IF(Input!$D202="有",$N$1,"")</f>
        <v/>
      </c>
      <c r="O202" s="36" t="str">
        <f>IF(Input!$D202="有",Input!$A202,"")</f>
        <v/>
      </c>
      <c r="P202" s="36" t="str">
        <f>IF(Input!$D202="有",$P$1,"")</f>
        <v/>
      </c>
      <c r="Q202" s="36" t="str">
        <f>IF(Input!$D202="有",$Q$1,"")</f>
        <v/>
      </c>
      <c r="R202" s="36" t="str">
        <f>IF(Input!$D202="有",LEFT(Input!$E202,1),"")</f>
        <v/>
      </c>
      <c r="S202" s="36" t="str">
        <f>IF(Input!$D202="有",$S$1,"")</f>
        <v/>
      </c>
      <c r="T202" s="36" t="str">
        <f>IF(Input!$D202="有",$T$1,"")</f>
        <v/>
      </c>
      <c r="U202" s="36" t="str">
        <f>IF(Input!$D202="有",Input!$F202,"")</f>
        <v/>
      </c>
      <c r="V202" s="36" t="str">
        <f>IF(Input!$D202="有",$V$1,"")</f>
        <v/>
      </c>
      <c r="W202" s="36" t="s">
        <v>205</v>
      </c>
      <c r="X202" s="36" t="str">
        <f>IF(Input!$H202="有","true",IF(Input!$H202="無","false",""))</f>
        <v/>
      </c>
      <c r="Y202" s="36" t="s">
        <v>3</v>
      </c>
      <c r="Z202" s="36" t="str">
        <f>IF(OR(Input!$I202="text-tabs",Input!$I202="text"),$Z$1,"")</f>
        <v/>
      </c>
      <c r="AA202" s="36" t="str">
        <f>IF(OR(Input!$I202="text-tabs",Input!$I202="text"),Input!$B202,"")</f>
        <v/>
      </c>
      <c r="AB202" s="36" t="str">
        <f>IF(OR(Input!$I202="text-tabs",Input!$I202="text"),$AB$1,"")</f>
        <v/>
      </c>
      <c r="AC202" s="36" t="str">
        <f>IF(AND(OR(Input!$I202="text-tabs",Input!$I202="text"),Input!$T202="無"),$AC$1,"")</f>
        <v/>
      </c>
      <c r="AD202" s="36" t="str">
        <f>IF(AND(OR(Input!$I202="text-tabs",Input!$I202="text"),Input!$T202="無"),Input!$S202,"")</f>
        <v/>
      </c>
      <c r="AE202" s="36" t="str">
        <f>IF(AND(OR(Input!$I202="text-tabs",Input!$I202="text"),Input!$T202="無"),$AE$1,"")</f>
        <v/>
      </c>
      <c r="AF202" s="36" t="str">
        <f>IF(AND(OR(Input!$I202="text-tabs",Input!$I202="text"),Input!$S202="無"),$AF$1,"")</f>
        <v/>
      </c>
      <c r="AG202" s="36" t="str">
        <f>IF(AND(OR(Input!$I202="text-tabs",Input!$I202="text"),Input!$S202="無"),Input!$T202,"")</f>
        <v/>
      </c>
      <c r="AH202" s="36" t="str">
        <f>IF(AND(OR(Input!$I202="text-tabs",Input!$I202="text"),Input!$S202="無"),$AH$1,"")</f>
        <v/>
      </c>
      <c r="AI202" s="36" t="str">
        <f>IF(Input!$I202="text",$AI$1,"")</f>
        <v/>
      </c>
      <c r="AJ202" s="36" t="str">
        <f>IF(Input!$I202="text",Input!$R202,"")</f>
        <v/>
      </c>
      <c r="AK202" s="36" t="str">
        <f>IF(Input!$I202="text",$AK$1,"")</f>
        <v/>
      </c>
      <c r="AL202" s="36" t="str">
        <f>IF(Input!$I202="text-tabs",$AL$1,"")</f>
        <v/>
      </c>
      <c r="AM202" s="36" t="str">
        <f>IF(Input!$I202="text-tabs",$AM$1,"")</f>
        <v/>
      </c>
      <c r="AN202" s="36" t="str">
        <f>IF(Input!$I202="text-tabs",Input!$J202,"")</f>
        <v/>
      </c>
      <c r="AO202" s="36" t="str">
        <f>IF(Input!$I202="text-tabs",$AO$1,"")</f>
        <v/>
      </c>
      <c r="AP202" s="36" t="str">
        <f>IF(Input!$I202="text-tabs",Input!$R202,"")</f>
        <v/>
      </c>
      <c r="AQ202" s="36" t="str">
        <f>IF(Input!$I202="text-tabs",$AQ$1,"")</f>
        <v/>
      </c>
      <c r="AR202" s="36" t="str">
        <f>IF(AND(Input!$I202="text-tabs",Input!$K202="有"),$AR$1,"")</f>
        <v/>
      </c>
      <c r="AS202" s="36" t="str">
        <f>IF(AND(Input!$I202="text-tabs",Input!$K202="有"),Input!$L202,"")</f>
        <v/>
      </c>
      <c r="AT202" s="36" t="str">
        <f>IF(AND(Input!$I202="text-tabs",Input!$K202="有"),$AT$1,"")</f>
        <v/>
      </c>
      <c r="AU202" s="36" t="str">
        <f>IF(AND(Input!$I202="text-tabs",Input!$K202="有"),Input!$N202,"")</f>
        <v/>
      </c>
      <c r="AV202" s="36" t="str">
        <f>IF(AND(Input!$I202="text-tabs",Input!$K202="有"),"&lt;br&gt;","")</f>
        <v/>
      </c>
      <c r="AW202" s="36" t="str">
        <f>IF(AND(Input!$I202="text-tabs",Input!$K202="有"),IF(Input!$M202=1,svg_data!$A$1,IF(Input!$M202=2,svg_data!$A$2)),"")</f>
        <v/>
      </c>
      <c r="AX202" s="36" t="str">
        <f>IF(AND(Input!$I202="text-tabs",Input!$K202="有"),Input!$G202,"")</f>
        <v/>
      </c>
      <c r="AY202" s="36" t="str">
        <f>IF(AND(Input!$I202="text-tabs",Input!$K202="有"),IF(Input!$M202=1,svg_data!$C$1,IF(Input!$M202=2,svg_data!$C$2)),"")</f>
        <v/>
      </c>
      <c r="AZ202" s="36" t="str">
        <f>IF(AND(Input!$I202="text-tabs",Input!$K202="有"),Input!$G202,"")</f>
        <v/>
      </c>
      <c r="BA202" s="36" t="str">
        <f>IF(AND(Input!$I202="text-tabs",Input!$K202="有"),IF(Input!$M202=1,svg_data!$E$1,IF(Input!$M202=2,svg_data!$E$2)),"")</f>
        <v/>
      </c>
      <c r="BB202" s="36" t="str">
        <f>IF(AND(Input!$I202="text-tabs",Input!$K202="有"),Input!$G202,"")</f>
        <v/>
      </c>
      <c r="BC202" s="36" t="str">
        <f>IF(AND(Input!$I202="text-tabs",Input!$K202="有"),IF(Input!$M202=1,svg_data!$G$1,IF(Input!$M202=2,svg_data!$G$2)),"")</f>
        <v/>
      </c>
      <c r="BD202" s="36" t="str">
        <f>IF(AND(Input!$I202="text-tabs",Input!$K202="有"),Input!$G202,"")</f>
        <v/>
      </c>
      <c r="BE202" s="36" t="str">
        <f>IF(AND(Input!$I202="text-tabs",Input!$K202="有"),IF(Input!$M202=1,svg_data!$I$1,IF(Input!$M202=2,svg_data!$I$2)),"")</f>
        <v/>
      </c>
      <c r="BF202" s="36" t="str">
        <f>IF(AND(Input!$I202="text-tabs",Input!$K202="有"),Input!$G202,"")</f>
        <v/>
      </c>
      <c r="BG202" s="36" t="str">
        <f>IF(AND(Input!$I202="text-tabs",Input!$K202="有"),IF(Input!$M202=1,svg_data!$K$1,IF(Input!$M202=2,svg_data!$K$2)),"")</f>
        <v/>
      </c>
      <c r="BH202" s="36" t="str">
        <f>IF(AND(Input!$I202="text-tabs",Input!$K202="有"),Input!$G202,"")</f>
        <v/>
      </c>
      <c r="BI202" s="36" t="str">
        <f>IF(AND(Input!$I202="text-tabs",Input!$K202="有"),IF(Input!$M202=1,svg_data!$M$1,IF(Input!$M202=2,svg_data!$M$2)),"")</f>
        <v/>
      </c>
      <c r="BJ202" s="36" t="str">
        <f>IF(AND(Input!$I202="text-tabs",Input!$K202="有"),Input!$G202,"")</f>
        <v/>
      </c>
      <c r="BK202" s="36" t="str">
        <f>IF(AND(Input!$I202="text-tabs",Input!$K202="有"),IF(Input!$M202=1,svg_data!$O$1,IF(Input!$M202=2,svg_data!$O$2)),"")</f>
        <v/>
      </c>
      <c r="BL202" s="36" t="str">
        <f>IF(AND(Input!$I202="text-tabs",Input!$K202="有"),Input!$G202,"")</f>
        <v/>
      </c>
      <c r="BM202" s="36" t="str">
        <f>IF(AND(Input!$I202="text-tabs",Input!$K202="有"),IF(Input!$M202=1,svg_data!$Q$1,IF(Input!$M202=2,svg_data!$Q$2)),"")</f>
        <v/>
      </c>
      <c r="BN202" s="36" t="str">
        <f>IF(AND(Input!$I202="text-tabs",Input!$K202="有"),Input!$G202,"")</f>
        <v/>
      </c>
      <c r="BO202" s="36" t="str">
        <f>IF(AND(Input!$I202="text-tabs",Input!$K202="有"),IF(Input!$M202=1,svg_data!$S$1,IF(Input!$M202=2,svg_data!$S$2)),"")</f>
        <v/>
      </c>
      <c r="BP202" s="36" t="str">
        <f>IF(AND(Input!$I202="text-tabs",Input!$K202="有"),Input!$G202,"")</f>
        <v/>
      </c>
      <c r="BQ202" s="36" t="str">
        <f>IF(AND(Input!$I202="text-tabs",Input!$K202="有"),IF(Input!$M202=1,svg_data!$U$1,IF(Input!$M202=2,svg_data!$U$2)),"")</f>
        <v/>
      </c>
      <c r="BR202" s="36" t="str">
        <f>IF(AND(Input!$I202="text-tabs",Input!$K202="有"),Input!$G202,"")</f>
        <v/>
      </c>
      <c r="BS202" s="36" t="str">
        <f>IF(AND(Input!$I202="text-tabs",Input!$K202="有"),IF(Input!$M202=1,svg_data!$W$1,IF(Input!$M202=2,svg_data!$W$2)),"")</f>
        <v/>
      </c>
      <c r="BT202" s="36" t="str">
        <f>IF(AND(Input!$I202="text-tabs",Input!$K202="有"),Input!$G202,"")</f>
        <v/>
      </c>
      <c r="BU202" s="36" t="str">
        <f>IF(AND(Input!$I202="text-tabs",Input!$K202="有"),IF(Input!$M202=1,svg_data!$Y$1,IF(Input!$M202=2,svg_data!$Y$2)),"")</f>
        <v/>
      </c>
      <c r="BV202" s="36" t="str">
        <f>IF(AND(Input!$I202="text-tabs",Input!$K202="有"),Input!$G202,"")</f>
        <v/>
      </c>
      <c r="BW202" s="36" t="str">
        <f>IF(AND(Input!$I202="text-tabs",Input!$K202="有"),IF(Input!$M202=1,svg_data!$AA$1,IF(Input!$M202=2,svg_data!$AA$2)),"")</f>
        <v/>
      </c>
      <c r="BX202" s="36" t="str">
        <f>IF(AND(Input!$I202="text-tabs",Input!$K202="有"),Input!$G202,"")</f>
        <v/>
      </c>
      <c r="BY202" s="36" t="str">
        <f>IF(AND(Input!$I202="text-tabs",Input!$K202="有"),IF(Input!$M202=1,svg_data!$AC$1,IF(Input!$M202=2,svg_data!$AC$2)),"")</f>
        <v/>
      </c>
      <c r="BZ202" s="36" t="str">
        <f>IF(AND(Input!$I202="text-tabs",Input!$K202="有"),Input!$G202,"")</f>
        <v/>
      </c>
      <c r="CA202" s="36" t="str">
        <f>IF(AND(Input!$I202="text-tabs",Input!$K202="有"),IF(Input!$M202=1,svg_data!$AE$1,IF(Input!$M202=2,svg_data!$AE$2)),"")</f>
        <v/>
      </c>
      <c r="CB202" s="36" t="str">
        <f>IF(AND(Input!$I202="text-tabs",Input!$K202="有"),Input!$G202,"")</f>
        <v/>
      </c>
      <c r="CC202" s="36" t="str">
        <f>IF(AND(Input!$I202="text-tabs",Input!$K202="有"),IF(Input!$M202=1,svg_data!$AG$1,IF(Input!$M202=2,svg_data!$AG$2)),"")</f>
        <v/>
      </c>
      <c r="CD202" s="36" t="str">
        <f>IF(AND(Input!$I202="text-tabs",Input!$K202="有"),Input!$G202,"")</f>
        <v/>
      </c>
      <c r="CE202" s="36" t="str">
        <f>IF(AND(Input!$I202="text-tabs",Input!$K202="有"),IF(Input!$M202=1,svg_data!$AI$1,IF(Input!$M202=2,svg_data!$AI$2)),"")</f>
        <v/>
      </c>
      <c r="CF202" s="36" t="str">
        <f>IF(AND(Input!$I202="text-tabs",Input!$K202="有"),Input!$G202,"")</f>
        <v/>
      </c>
      <c r="CG202" s="36" t="str">
        <f>IF(AND(Input!$I202="text-tabs",Input!$K202="有"),IF(Input!$M202=1,svg_data!$AK$1,IF(Input!$M202=2,svg_data!$AK$2)),"")</f>
        <v/>
      </c>
      <c r="CH202" s="36" t="str">
        <f>IF(AND(Input!$I202="text-tabs",Input!$K202="有"),Input!$G202,"")</f>
        <v/>
      </c>
      <c r="CI202" s="36" t="str">
        <f>IF(AND(Input!$I202="text-tabs",Input!$K202="有"),IF(Input!$M202=1,svg_data!$AM$1,IF(Input!$M202=2,svg_data!$AM$2)),"")</f>
        <v/>
      </c>
      <c r="CJ202" s="36" t="str">
        <f>IF(AND(Input!$I202="text-tabs",Input!$K202="有"),Input!$G202,"")</f>
        <v/>
      </c>
      <c r="CK202" s="36" t="str">
        <f>IF(AND(Input!$I202="text-tabs",Input!$K202="有"),IF(Input!$M202=1,svg_data!$AO$1,IF(Input!$M202=2,svg_data!$AO$2)),"")</f>
        <v/>
      </c>
      <c r="CL202" s="36" t="str">
        <f>IF(AND(Input!$I202="text-tabs",Input!$K202="有"),Input!$G202,"")</f>
        <v/>
      </c>
      <c r="CM202" s="36" t="str">
        <f>IF(AND(Input!$I202="text-tabs",Input!$K202="有"),IF(Input!$M202=1,svg_data!$AQ$1,IF(Input!$M202=2,svg_data!$AQ$2)),"")</f>
        <v/>
      </c>
      <c r="CN202" s="36" t="str">
        <f>IF(AND(Input!$I202="text-tabs",Input!$K202="有"),Input!$G202,"")</f>
        <v/>
      </c>
      <c r="CO202" s="36" t="str">
        <f>IF(AND(Input!$I202="text-tabs",Input!$K202="有"),IF(Input!$M202=1,svg_data!$AS$1,IF(Input!$M202=2,svg_data!$AS$2)),"")</f>
        <v/>
      </c>
      <c r="CP202" s="36" t="str">
        <f>IF(AND(Input!$I202="text-tabs",Input!$K202="有"),Input!$G202,"")</f>
        <v/>
      </c>
      <c r="CQ202" s="36" t="str">
        <f>IF(AND(Input!$I202="text-tabs",Input!$K202="有"),IF(Input!$M202=1,svg_data!$AU$1,IF(Input!$M202=2,svg_data!$AU$2)),"")</f>
        <v/>
      </c>
      <c r="CR202" s="36" t="str">
        <f>IF(AND(Input!$I202="text-tabs",Input!$K202="有"),Input!$G202,"")</f>
        <v/>
      </c>
      <c r="CS202" s="36" t="str">
        <f>IF(AND(Input!$I202="text-tabs",Input!$K202="有"),IF(Input!$M202=1,svg_data!$AW$1,IF(Input!$M202=2,svg_data!$AW$2)),"")</f>
        <v/>
      </c>
      <c r="CT202" s="36" t="str">
        <f>IF(AND(Input!$I202="text-tabs",Input!$K202="有"),Input!$G202,"")</f>
        <v/>
      </c>
      <c r="CU202" s="36" t="str">
        <f>IF(AND(Input!$I202="text-tabs",Input!$K202="有"),IF(Input!$M202=1,svg_data!$AY$1,IF(Input!$M202=2,svg_data!$AY$2)),"")</f>
        <v/>
      </c>
      <c r="CV202" s="36" t="str">
        <f>IF(AND(Input!$I202="text-tabs",Input!$K202="有"),Input!$G202,"")</f>
        <v/>
      </c>
      <c r="CW202" s="36" t="str">
        <f>IF(AND(Input!$I202="text-tabs",Input!$K202="有"),IF(Input!$M202=1,svg_data!$BA$1,IF(Input!$M202=2,svg_data!$BA$2)),"")</f>
        <v/>
      </c>
      <c r="CX202" s="36" t="str">
        <f>IF(AND(Input!$I202="text-tabs",Input!$K202="有"),Input!$G202,"")</f>
        <v/>
      </c>
      <c r="CY202" s="36" t="str">
        <f>IF(AND(Input!$I202="text-tabs",Input!$K202="有"),IF(Input!$M202=1,svg_data!$BC$1,IF(Input!$M202=2,svg_data!$BC$2)),"")</f>
        <v/>
      </c>
      <c r="CZ202" s="36" t="str">
        <f>IF(AND(Input!$I202="text-tabs",Input!$K202="有"),Input!$G202,"")</f>
        <v/>
      </c>
      <c r="DA202" s="36" t="str">
        <f>IF(AND(Input!$I202="text-tabs",Input!$K202="有"),IF(Input!$M202=1,svg_data!$BE$1,IF(Input!$M202=2,svg_data!$BE$2)),"")</f>
        <v/>
      </c>
      <c r="DB202" s="36" t="str">
        <f>IF(AND(Input!$I202="text-tabs",Input!$K202="有"),Input!$G202,"")</f>
        <v/>
      </c>
      <c r="DC202" s="36" t="str">
        <f>IF(AND(Input!$I202="text-tabs",Input!$K202="有"),IF(Input!$M202=1,svg_data!$BG$1,IF(Input!$M202=2,svg_data!$BG$2)),"")</f>
        <v/>
      </c>
      <c r="DD202" s="36" t="str">
        <f>IF(AND(Input!$I202="text-tabs",Input!$K202="有"),Input!$G202,"")</f>
        <v/>
      </c>
      <c r="DE202" s="36" t="str">
        <f>IF(AND(Input!$I202="text-tabs",Input!$K202="有"),IF(Input!$M202=1,svg_data!$BI$1,IF(Input!$M202=2,svg_data!$BI$2)),"")</f>
        <v/>
      </c>
      <c r="DF202" s="36" t="str">
        <f>IF(AND(Input!$I202="text-tabs",Input!$K202="有"),Input!$G202,"")</f>
        <v/>
      </c>
      <c r="DG202" s="36" t="str">
        <f>IF(AND(Input!$I202="text-tabs",Input!$K202="有"),IF(Input!$M202=1,svg_data!$BK$1,IF(Input!$M202=2,svg_data!$BK$2)),"")</f>
        <v/>
      </c>
      <c r="DH202" s="36" t="str">
        <f>IF(AND(Input!$I202="text-tabs",Input!$K202="有"),Input!$G202,"")</f>
        <v/>
      </c>
      <c r="DI202" s="36" t="str">
        <f>IF(AND(Input!$I202="text-tabs",Input!$K202="有"),IF(Input!$M202=1,svg_data!$BM$1,IF(Input!$M202=2,svg_data!$BM$2)),"")</f>
        <v/>
      </c>
      <c r="DJ202" s="36" t="str">
        <f>IF(AND(Input!$I202="text-tabs",Input!$K202="有"),svg_data!$BN$1,"")</f>
        <v/>
      </c>
      <c r="DK202" s="36" t="str">
        <f>IF(AND(Input!$I202="text-tabs",Input!$K202="有"),Input!$G202,"")</f>
        <v/>
      </c>
      <c r="DL202" s="36" t="str">
        <f>IF(AND(Input!$I202="text-tabs",Input!$K202="有"),svg_data!$BP$1,"")</f>
        <v/>
      </c>
      <c r="DM202" s="36" t="str">
        <f>IF(AND(Input!$I202="text-tabs",Input!$K202="有"),svg_data!$BQ$1,"")</f>
        <v/>
      </c>
      <c r="DN202" s="36" t="str">
        <f>IF(AND(Input!$I202="text-tabs",Input!$K202="有"),Input!$G202,"")</f>
        <v/>
      </c>
      <c r="DO202" s="36" t="str">
        <f>IF(AND(Input!$I202="text-tabs",Input!$K202="有"),svg_data!$BS$1,"")</f>
        <v/>
      </c>
      <c r="DP202" s="36" t="str">
        <f>IF(AND(Input!$I202="text-tabs",Input!$K202="有"),Input!$G202,"")</f>
        <v/>
      </c>
      <c r="DQ202" s="36" t="str">
        <f>IF(AND(Input!$I202="text-tabs",Input!$K202="有"),svg_data!$BU$1,"")</f>
        <v/>
      </c>
      <c r="DR202" s="36" t="str">
        <f>IF(AND(Input!$I202="text-tabs",Input!$K202="有"),Input!$G202,"")</f>
        <v/>
      </c>
      <c r="DS202" s="36" t="str">
        <f>IF(AND(Input!$I202="text-tabs",Input!$K202="有"),IF(Input!$M202=1,svg_data!$BW$1,IF(Input!$M202=2,svg_data!$BW$2)),"")</f>
        <v/>
      </c>
      <c r="DT202" s="36" t="str">
        <f>IF(AND(Input!$I202="text-tabs",Input!$K202="有"),IF(Input!$M202=1,svg_data!$BY$1,IF(Input!$M202=2,"")),"")</f>
        <v/>
      </c>
      <c r="DU202" s="36" t="str">
        <f>IF(AND(Input!$I202="text-tabs",Input!$K202="有"),IF(Input!$M202=1,Input!$G202,IF(Input!$M202=2,"")),"")</f>
        <v/>
      </c>
      <c r="DV202" s="42" t="str">
        <f>IF(AND(Input!$I202="text-tabs",Input!$K202="有"),IF(Input!$M202=1,svg_data!$CA$1,IF(Input!$M202=2,svg_data!$CA$2)),"")</f>
        <v/>
      </c>
      <c r="DW202" s="36" t="str">
        <f>IF(AND(Input!$I202="text-tabs",Input!$K202="有"),IF(Input!$M202=1,svg_data!$CB$1,IF(Input!$M202=2,svg_data!$CB$2)),"")</f>
        <v/>
      </c>
      <c r="DX202" s="36" t="str">
        <f>IF(AND(Input!$I202="text-tabs",Input!$K202="有"),Input!$G202,"")</f>
        <v/>
      </c>
      <c r="DY202" s="36" t="str">
        <f>IF(AND(Input!$I202="text-tabs",Input!$K202="有"),IF(Input!$M202=1,svg_data!$CD$1,IF(Input!$M202=2,svg_data!$CD$2)),"")</f>
        <v/>
      </c>
      <c r="DZ202" s="36" t="str">
        <f>IF(AND(Input!$I202="text-tabs",Input!$K202="有"),Input!$G202,"")</f>
        <v/>
      </c>
      <c r="EA202" s="36" t="str">
        <f>IF(AND(Input!$I202="text-tabs",Input!$K202="有"),IF(Input!$M202=1,svg_data!$CF$1,IF(Input!$M202=2,svg_data!$CF$2)),"")</f>
        <v/>
      </c>
      <c r="EB202" s="36" t="str">
        <f>IF(AND(Input!$I202="text-tabs",Input!$K202="有"),Input!$G202,"")</f>
        <v/>
      </c>
      <c r="EC202" s="36" t="str">
        <f>IF(AND(Input!$I202="text-tabs",Input!$K202="有"),IF(Input!$M202=1,svg_data!$CH$1,IF(Input!$M202=2,svg_data!$CH$2)),"")</f>
        <v/>
      </c>
      <c r="ED202" s="36" t="str">
        <f>IF(AND(Input!$I202="text-tabs",Input!$K202="有"),Input!$G202,"")</f>
        <v/>
      </c>
      <c r="EE202" s="36" t="str">
        <f>IF(AND(Input!$I202="text-tabs",Input!$K202="有"),IF(Input!$M202=1,svg_data!$CJ$1,IF(Input!$M202=2,svg_data!$CJ$2)),"")</f>
        <v/>
      </c>
      <c r="EF202" s="36" t="str">
        <f>IF(AND(Input!$I202="text-tabs",Input!$K202="有"),Input!$G202,"")</f>
        <v/>
      </c>
      <c r="EG202" s="36" t="str">
        <f>IF(AND(Input!$I202="text-tabs",Input!$K202="有"),IF(Input!$M202=1,svg_data!$CL$1,IF(Input!$M202=2,svg_data!$CL$2)),"")</f>
        <v/>
      </c>
      <c r="EH202" s="36" t="str">
        <f>IF(AND(Input!$I202="text-tabs",Input!$K202="有"),Input!$G202,"")</f>
        <v/>
      </c>
      <c r="EI202" s="36" t="str">
        <f>IF(AND(Input!$I202="text-tabs",Input!$K202="有"),IF(Input!$M202=1,svg_data!$CN$1,IF(Input!$M202=2,svg_data!$CN$2)),"")</f>
        <v/>
      </c>
      <c r="EJ202" s="36" t="str">
        <f>IF(AND(Input!$I202="text-tabs",Input!$K202="有"),Input!$G202,"")</f>
        <v/>
      </c>
      <c r="EK202" s="36" t="str">
        <f>IF(AND(Input!$I202="text-tabs",Input!$K202="有"),IF(Input!$M202=1,svg_data!$CP$1,IF(Input!$M202=2,svg_data!$CP$2)),"")</f>
        <v/>
      </c>
      <c r="EL202" s="36" t="str">
        <f>IF(AND(Input!$I202="text-tabs",Input!$K202="有"),Input!$G202,"")</f>
        <v/>
      </c>
      <c r="EM202" s="36" t="str">
        <f>IF(AND(Input!$I202="text-tabs",Input!$K202="有"),IF(Input!$M202=1,svg_data!$CR$1,IF(Input!$M202=2,svg_data!$CR$2)),"")</f>
        <v/>
      </c>
      <c r="EN202" s="36" t="str">
        <f>IF(AND(Input!$I202="text-tabs",Input!$K202="有"),Input!$G202,"")</f>
        <v/>
      </c>
      <c r="EO202" s="36" t="str">
        <f>IF(AND(Input!$I202="text-tabs",Input!$K202="有"),IF(Input!$M202=1,svg_data!$CT$1,IF(Input!$M202=2,svg_data!$CT$2)),"")</f>
        <v/>
      </c>
      <c r="EP202" s="36" t="str">
        <f>IF(AND(Input!$I202="text-tabs",Input!$K202="有"),Input!$G202,"")</f>
        <v/>
      </c>
      <c r="EQ202" s="36" t="str">
        <f>IF(AND(Input!$I202="text-tabs",Input!$K202="有"),IF(Input!$M202=1,svg_data!$CV$1,IF(Input!$M202=2,svg_data!$CV$2)),"")</f>
        <v/>
      </c>
      <c r="ER202" s="36" t="str">
        <f>IF(AND(Input!$I202="text-tabs",Input!$K202="有"),Input!$G202,"")</f>
        <v/>
      </c>
      <c r="ES202" s="36" t="str">
        <f>IF(AND(Input!$I202="text-tabs",Input!$K202="有"),IF(Input!$M202=1,svg_data!$CX$1,IF(Input!$M202=2,svg_data!$CX$2)),"")</f>
        <v/>
      </c>
      <c r="ET202" s="36" t="str">
        <f>IF(AND(Input!$I202="text-tabs",Input!$K202="有"),Input!$G202,"")</f>
        <v/>
      </c>
      <c r="EU202" s="36" t="str">
        <f>IF(AND(Input!$I202="text-tabs",Input!$K202="有"),IF(Input!$M202=1,svg_data!$CZ$1,IF(Input!$M202=2,svg_data!$CZ$2)),"")</f>
        <v/>
      </c>
      <c r="EV202" s="36" t="str">
        <f>IF(AND(Input!$I202="text-tabs",Input!$K202="有"),Input!$G202,"")</f>
        <v/>
      </c>
      <c r="EW202" s="36" t="str">
        <f>IF(AND(Input!$I202="text-tabs",Input!$K202="有"),IF(Input!$M202=1,svg_data!$DB$1,IF(Input!$M202=2,svg_data!$DB$2)),"")</f>
        <v/>
      </c>
      <c r="EX202" s="36" t="str">
        <f>IF(AND(Input!$I202="text-tabs",Input!$K202="有"),Input!$G202,"")</f>
        <v/>
      </c>
      <c r="EY202" s="36" t="str">
        <f>IF(AND(Input!$I202="text-tabs",Input!$K202="有"),IF(Input!$M202=1,svg_data!$DD$1,IF(Input!$M202=2,svg_data!$DD$2)),"")</f>
        <v/>
      </c>
      <c r="EZ202" s="36" t="str">
        <f>IF(AND(Input!$I202="text-tabs",Input!$K202="有"),Input!$G202,"")</f>
        <v/>
      </c>
      <c r="FA202" s="36" t="str">
        <f>IF(AND(Input!$I202="text-tabs",Input!$K202="有"),IF(Input!$M202=1,svg_data!$DF$1,IF(Input!$M202=2,svg_data!$DF$2)),"")</f>
        <v/>
      </c>
      <c r="FB202" s="36" t="str">
        <f>IF(AND(Input!$I202="text-tabs",Input!$K202="有"),Input!$G202,"")</f>
        <v/>
      </c>
      <c r="FC202" s="36" t="str">
        <f>IF(AND(Input!$I202="text-tabs",Input!$K202="有"),IF(Input!$M202=1,svg_data!$DH$1,IF(Input!$M202=2,svg_data!$DH$2)),"")</f>
        <v/>
      </c>
      <c r="FD202" s="36" t="str">
        <f>IF(AND(Input!$I202="text-tabs",Input!$K202="有"),Input!$G202,"")</f>
        <v/>
      </c>
      <c r="FE202" s="36" t="str">
        <f>IF(AND(Input!$I202="text-tabs",Input!$K202="有"),IF(Input!$M202=1,svg_data!$DJ$1,IF(Input!$M202=2,svg_data!$DJ$2)),"")</f>
        <v/>
      </c>
      <c r="FF202" s="36" t="str">
        <f>IF(AND(Input!$I202="text-tabs",Input!$K202="有"),Input!$G202,"")</f>
        <v/>
      </c>
      <c r="FG202" s="36" t="str">
        <f>IF(AND(Input!$I202="text-tabs",Input!$K202="有"),IF(Input!$M202=1,svg_data!$DL$1,IF(Input!$M202=2,svg_data!$DL$2)),"")</f>
        <v/>
      </c>
      <c r="FH202" s="36" t="str">
        <f>IF(AND(Input!$I202="text-tabs",Input!$K202="有"),Input!$G202,"")</f>
        <v/>
      </c>
      <c r="FI202" s="36" t="str">
        <f>IF(AND(Input!$I202="text-tabs",Input!$K202="有"),IF(Input!$M202=1,svg_data!$DN$1,IF(Input!$M202=2,svg_data!$DN$2)),"")</f>
        <v/>
      </c>
      <c r="FJ202" s="36" t="str">
        <f>IF(AND(Input!$I202="text-tabs",Input!$K202="有"),Input!$G202,"")</f>
        <v/>
      </c>
      <c r="FK202" s="36" t="str">
        <f>IF(AND(Input!$I202="text-tabs",Input!$K202="有"),IF(Input!$M202=1,svg_data!$DP$1,IF(Input!$M202=2,svg_data!$DP$2)),"")</f>
        <v/>
      </c>
      <c r="FL202" s="36" t="str">
        <f>IF(AND(Input!$I202="text-tabs",Input!$K202="有"),Input!$G202,"")</f>
        <v/>
      </c>
      <c r="FM202" s="36" t="str">
        <f>IF(AND(Input!$I202="text-tabs",Input!$K202="有"),IF(Input!$M202=1,svg_data!$DR$1,IF(Input!$M202=2,svg_data!$DR$2)),"")</f>
        <v/>
      </c>
      <c r="FN202" s="36" t="str">
        <f>IF(AND(Input!$I202="text-tabs",Input!$K202="有"),Input!$G202,"")</f>
        <v/>
      </c>
      <c r="FO202" s="36" t="str">
        <f>IF(AND(Input!$I202="text-tabs",Input!$K202="有"),IF(Input!$M202=1,svg_data!$DT$1,IF(Input!$M202=2,svg_data!$DT$2)),"")</f>
        <v/>
      </c>
      <c r="FP202" s="36" t="str">
        <f>IF(AND(Input!$I202="text-tabs",Input!$K202="有"),Input!$G202,"")</f>
        <v/>
      </c>
      <c r="FQ202" s="36" t="str">
        <f>IF(AND(Input!$I202="text-tabs",Input!$K202="有"),IF(Input!$M202=1,svg_data!$DV$1,IF(Input!$M202=2,svg_data!$DV$2)),"")</f>
        <v/>
      </c>
      <c r="FR202" s="36" t="str">
        <f>IF(AND(Input!$I202="text-tabs",Input!$K202="有"),Input!$G202,"")</f>
        <v/>
      </c>
      <c r="FS202" s="36" t="str">
        <f>IF(AND(Input!$I202="text-tabs",Input!$K202="有"),IF(Input!$M202=1,svg_data!$DX$1,IF(Input!$M202=2,svg_data!$DX$2)),"")</f>
        <v/>
      </c>
      <c r="FT202" s="36" t="str">
        <f>IF(AND(Input!$I202="text-tabs",Input!$K202="有"),Input!$G202,"")</f>
        <v/>
      </c>
      <c r="FU202" s="36" t="str">
        <f>IF(AND(Input!$I202="text-tabs",Input!$K202="有"),IF(Input!$M202=1,svg_data!$DZ$1,IF(Input!$M202=2,svg_data!$DZ$2)),"")</f>
        <v/>
      </c>
      <c r="FV202" s="36" t="str">
        <f>IF(AND(Input!$I202="text-tabs",Input!$K202="有"),Input!$G202,"")</f>
        <v/>
      </c>
      <c r="FW202" s="36" t="str">
        <f>IF(AND(Input!$I202="text-tabs",Input!$K202="有"),IF(Input!$M202=1,svg_data!$EB$1,IF(Input!$M202=2,svg_data!$EB$2)),"")</f>
        <v/>
      </c>
      <c r="FX202" s="36" t="str">
        <f>IF(AND(Input!$I202="text-tabs",Input!$K202="有"),Input!$G202,"")</f>
        <v/>
      </c>
      <c r="FY202" s="36" t="str">
        <f>IF(AND(Input!$I202="text-tabs",Input!$K202="有"),IF(Input!$M202=1,svg_data!$ED$1,IF(Input!$M202=2,svg_data!$ED$2)),"")</f>
        <v/>
      </c>
      <c r="FZ202" s="36" t="str">
        <f>IF(AND(Input!$I202="text-tabs",Input!$K202="有"),Input!$G202,"")</f>
        <v/>
      </c>
      <c r="GA202" s="36" t="str">
        <f>IF(AND(Input!$I202="text-tabs",Input!$K202="有"),IF(Input!$M202=1,svg_data!$EF$1,IF(Input!$M202=2,svg_data!$EF$2)),"")</f>
        <v/>
      </c>
      <c r="GB202" s="36" t="str">
        <f>IF(AND(Input!$I202="text-tabs",Input!$K202="有"),Input!$G202,"")</f>
        <v/>
      </c>
      <c r="GC202" s="36" t="str">
        <f>IF(AND(Input!$I202="text-tabs",Input!$K202="有"),IF(Input!$M202=1,svg_data!$EH$1,IF(Input!$M202=2,svg_data!$EH$2)),"")</f>
        <v/>
      </c>
      <c r="GD202" s="36" t="str">
        <f>IF(AND(Input!$I202="text-tabs",Input!$K202="有"),Input!$G202,"")</f>
        <v/>
      </c>
      <c r="GE202" s="36" t="str">
        <f>IF(AND(Input!$I202="text-tabs",Input!$K202="有"),IF(Input!$M202=1,svg_data!$EJ$1,IF(Input!$M202=2,svg_data!$EJ$2)),"")</f>
        <v/>
      </c>
      <c r="GF202" s="36" t="str">
        <f>IF(AND(Input!$I202="text-tabs",Input!$K202="有"),Input!$G202,"")</f>
        <v/>
      </c>
      <c r="GG202" s="36" t="str">
        <f>IF(AND(Input!$I202="text-tabs",Input!$K202="有"),IF(Input!$M202=1,svg_data!$EL$1,IF(Input!$M202=2,svg_data!$EL$2)),"")</f>
        <v/>
      </c>
      <c r="GH202" s="36" t="str">
        <f>IF(AND(Input!$I202="text-tabs",Input!$K202="有"),Input!$G202,"")</f>
        <v/>
      </c>
      <c r="GI202" s="36" t="str">
        <f>IF(AND(Input!$I202="text-tabs",Input!$K202="有"),IF(Input!$M202=1,svg_data!$EN$1,IF(Input!$M202=2,svg_data!$EN$2)),"")</f>
        <v/>
      </c>
      <c r="GJ202" s="36" t="str">
        <f>IF(AND(Input!$I202="text-tabs",Input!$K202="有"),Input!$G202,"")</f>
        <v/>
      </c>
      <c r="GK202" s="36" t="str">
        <f>IF(AND(Input!$I202="text-tabs",Input!$K202="有"),IF(Input!$M202=1,svg_data!$EP$1,IF(Input!$M202=2,svg_data!$EP$2)),"")</f>
        <v/>
      </c>
      <c r="GL202" s="36" t="str">
        <f>IF(AND(Input!$I202="text-tabs",Input!$K202="有"),Input!$G202,"")</f>
        <v/>
      </c>
      <c r="GM202" s="36" t="str">
        <f>IF(AND(Input!$I202="text-tabs",Input!$K202="有"),svg_data!$ER$1,"")</f>
        <v/>
      </c>
      <c r="GN202" s="36" t="str">
        <f>IF(AND(Input!$I202="text-tabs",Input!$K202="有"),Input!$G202,"")</f>
        <v/>
      </c>
      <c r="GO202" s="36" t="str">
        <f>IF(AND(Input!$I202="text-tabs",Input!$K202="有"),svg_data!$ET$1,"")</f>
        <v/>
      </c>
      <c r="GP202" s="36" t="str">
        <f>IF(AND(Input!$I202="text-tabs",Input!$K202="有"),Input!$G202,"")</f>
        <v/>
      </c>
      <c r="GQ202" s="36" t="str">
        <f>IF(AND(Input!$I202="text-tabs",Input!$K202="有"),svg_data!$EV$1,"")</f>
        <v/>
      </c>
      <c r="GR202" s="36" t="str">
        <f>IF(AND(Input!$I202="text-tabs",Input!$K202="有"),Input!$G202,"")</f>
        <v/>
      </c>
      <c r="GS202" s="36" t="str">
        <f>IF(AND(Input!$I202="text-tabs",Input!$K202="有"),svg_data!$EX$1,"")</f>
        <v/>
      </c>
      <c r="GT202" s="36" t="str">
        <f>IF(AND(Input!$I202="text-tabs",Input!$K202="有"),IF(Input!$O202="無","",svg_data!$EY$1),"")</f>
        <v/>
      </c>
      <c r="GU202" s="36" t="str">
        <f>IF(AND(Input!$I202="text-tabs",Input!$K202="有"),IF(Input!$O202="無","",Input!$G202),"")</f>
        <v/>
      </c>
      <c r="GV202" s="36" t="str">
        <f>IF(AND(Input!$I202="text-tabs",Input!$K202="有"),IF(Input!$O202="無","",Input!$O202),"")</f>
        <v/>
      </c>
      <c r="GW202" s="36" t="str">
        <f>IF(AND(Input!$I202="text-tabs",Input!$K202="有"),IF(Input!$O202="無","",svg_data!$FA$1),"")</f>
        <v/>
      </c>
      <c r="GX202" s="36" t="str">
        <f>IF(AND(Input!$I202="text-tabs",Input!$K202="有"),IF(Input!$O202="無","",Input!$P202),"")</f>
        <v/>
      </c>
      <c r="GY202" s="36" t="str">
        <f>IF(AND(Input!$I202="text-tabs",Input!$K202="有"),IF(Input!$O202="無","",svg_data!$FC$1),"")</f>
        <v/>
      </c>
      <c r="GZ202" s="36" t="str">
        <f>IF(AND(Input!$I202="text-tabs",Input!$K202="有"),svg_data!$FD$1,"")</f>
        <v/>
      </c>
      <c r="HA202" s="36" t="str">
        <f>IF(AND(Input!$I202="text-tabs",Input!$K202="有"),$HA$1,"")</f>
        <v/>
      </c>
      <c r="HB202" s="36" t="str">
        <f>IF(AND(Input!$I202="text-tabs",Input!$V202="有",Input!$W202&lt;&gt;""),$HB$1,"")</f>
        <v/>
      </c>
      <c r="HC202" s="36" t="str">
        <f>IF(AND(Input!$I202="text-tabs",Input!$V202="有",Input!$W202&lt;&gt;""),Input!$U202,"")</f>
        <v/>
      </c>
      <c r="HD202" s="36" t="str">
        <f>IF(AND(Input!$I202="text-tabs",Input!$V202="有",Input!$W202&lt;&gt;""),$HD$1,"")</f>
        <v/>
      </c>
      <c r="HE202" s="36" t="str">
        <f>IF(AND(Input!$I202="text-tabs",Input!$V202="有",Input!$W202&lt;&gt;""),$HE$1,"")</f>
        <v/>
      </c>
      <c r="HF202" s="36" t="str">
        <f>IF(AND(Input!$I202="text-tabs",Input!$V202="有",Input!$W202&lt;&gt;""),$HF$1,"")</f>
        <v/>
      </c>
      <c r="HG202" s="36" t="str">
        <f>IF(AND(Input!$I202="text-tabs",Input!$V202="有",Input!$W202&lt;&gt;""),Input!$X202,"")</f>
        <v/>
      </c>
      <c r="HH202" s="36" t="str">
        <f>IF(AND(Input!$I202="text-tabs",Input!$V202="有",Input!$W202&lt;&gt;""),$HH$1,"")</f>
        <v/>
      </c>
      <c r="HI202" s="36" t="str">
        <f>IF(AND(Input!$I202="text-tabs",Input!$V202="有",Input!$W202&lt;&gt;""),Input!$W202,"")</f>
        <v/>
      </c>
      <c r="HJ202" s="36" t="str">
        <f>IF(AND(Input!$I202="text-tabs",Input!$V202="有",Input!$W202&lt;&gt;""),$HJ$1,"")</f>
        <v/>
      </c>
      <c r="HK202" s="36" t="str">
        <f>IF(AND(Input!$I202="text-tabs",Input!$V202="有",Input!$Y202&lt;&gt;"無"),$HK$1,"")</f>
        <v/>
      </c>
      <c r="HL202" s="36" t="str">
        <f>IF(AND(Input!$I202="text-tabs",Input!$V202="有",Input!$Y202&lt;&gt;"無"),$HF$1,"")</f>
        <v/>
      </c>
      <c r="HM202" s="36" t="str">
        <f>IF(AND(Input!$I202="text-tabs",Input!$V202="有",Input!$Y202&lt;&gt;"無"),Input!$Z202,"")</f>
        <v/>
      </c>
      <c r="HN202" s="36" t="str">
        <f>IF(AND(Input!$I202="text-tabs",Input!$V202="有",Input!$Y202&lt;&gt;"無"),$HH$1,"")</f>
        <v/>
      </c>
      <c r="HO202" s="36" t="str">
        <f>IF(AND(Input!$I202="text-tabs",Input!$V202="有",Input!$Y202&lt;&gt;"無"),Input!$Y202,"")</f>
        <v/>
      </c>
      <c r="HP202" s="36" t="str">
        <f>IF(AND(Input!$I202="text-tabs",Input!$V202="有",Input!$Y202&lt;&gt;"無"),$HJ$1,"")</f>
        <v/>
      </c>
      <c r="HQ202" s="36" t="str">
        <f>IF(AND(Input!$I202="text-tabs",Input!$V202="有",Input!$AA202&lt;&gt;"無"),$HQ$1,"")</f>
        <v/>
      </c>
      <c r="HR202" s="36" t="str">
        <f>IF(AND(Input!$I202="text-tabs",Input!$V202="有",Input!$AA202&lt;&gt;"無"),$HR$1,"")</f>
        <v/>
      </c>
      <c r="HS202" s="36" t="str">
        <f>IF(AND(Input!$I202="text-tabs",Input!$V202="有",Input!$AA202&lt;&gt;"無"),Input!$AB202,"")</f>
        <v/>
      </c>
      <c r="HT202" s="36" t="str">
        <f>IF(AND(Input!$I202="text-tabs",Input!$V202="有",Input!$AA202&lt;&gt;"無"),$HT$1,"")</f>
        <v/>
      </c>
      <c r="HU202" s="36" t="str">
        <f>IF(AND(Input!$I202="text-tabs",Input!$V202="有",Input!$AA202&lt;&gt;"無"),Input!$AA202,"")</f>
        <v/>
      </c>
      <c r="HV202" s="36" t="str">
        <f>IF(AND(Input!$I202="text-tabs",Input!$V202="有",Input!$AA202&lt;&gt;"無"),$HV$1,"")</f>
        <v/>
      </c>
      <c r="HW202" s="36" t="str">
        <f>IF(AND(Input!$I202="text-tabs",Input!$V202="有",Input!$AC202&lt;&gt;"無"),$HW$1,"")</f>
        <v/>
      </c>
      <c r="HX202" s="36" t="str">
        <f>IF(AND(Input!$I202="text-tabs",Input!$V202="有",Input!$AC202&lt;&gt;"無"),$HX$1,"")</f>
        <v/>
      </c>
      <c r="HY202" s="36" t="str">
        <f>IF(AND(Input!$I202="text-tabs",Input!$V202="有",Input!$AC202&lt;&gt;"無"),Input!$AD202,"")</f>
        <v/>
      </c>
      <c r="HZ202" s="36" t="str">
        <f>IF(AND(Input!$I202="text-tabs",Input!$V202="有",Input!$AC202&lt;&gt;"無"),$HZ$1,"")</f>
        <v/>
      </c>
      <c r="IA202" s="36" t="str">
        <f>IF(AND(Input!$I202="text-tabs",Input!$V202="有",Input!$AC202&lt;&gt;"無"),Input!$AC202,"")</f>
        <v/>
      </c>
      <c r="IB202" s="36" t="str">
        <f>IF(AND(Input!$I202="text-tabs",Input!$V202="有",Input!$AC202&lt;&gt;"無"),$IB$1,"")</f>
        <v/>
      </c>
      <c r="IC202" s="36" t="str">
        <f>IF(AND(Input!$I202="text-tabs",Input!$V202="有",Input!$AE202&lt;&gt;"無"),$IC$1,"")</f>
        <v/>
      </c>
      <c r="ID202" s="36" t="str">
        <f>IF(AND(Input!$I202="text-tabs",Input!$V202="有",Input!$AE202&lt;&gt;"無"),$HF$1,"")</f>
        <v/>
      </c>
      <c r="IE202" s="36" t="str">
        <f>IF(AND(Input!$I202="text-tabs",Input!$V202="有",Input!$AE202&lt;&gt;"無"),Input!$AF202,"")</f>
        <v/>
      </c>
      <c r="IF202" s="36" t="str">
        <f>IF(AND(Input!$I202="text-tabs",Input!$V202="有",Input!$AE202&lt;&gt;"無"),$HH$1,"")</f>
        <v/>
      </c>
      <c r="IG202" s="36" t="str">
        <f>IF(AND(Input!$I202="text-tabs",Input!$V202="有",Input!$AE202&lt;&gt;"無"),Input!$AE202,"")</f>
        <v/>
      </c>
      <c r="IH202" s="36" t="str">
        <f>IF(AND(Input!$I202="text-tabs",Input!$V202="有",Input!$AE202&lt;&gt;"無"),$HJ$1,"")</f>
        <v/>
      </c>
      <c r="II202" s="36" t="str">
        <f>IF(AND(Input!$I202="text-tabs",Input!$V202="有"),$II$1,"")</f>
        <v/>
      </c>
      <c r="IJ202" s="36" t="str">
        <f>IF(AND(Input!$I202="text-tabs",Input!$AG202="有"),$IJ$1,"")</f>
        <v/>
      </c>
      <c r="IK202" s="36" t="str">
        <f>IF(AND(Input!$I202="text-tabs",Input!$AG202="有"),Input!$AH202,"")</f>
        <v/>
      </c>
      <c r="IL202" s="36" t="str">
        <f>IF(AND(Input!$I202="text-tabs",Input!$AG202="有"),$IL$1,"")</f>
        <v/>
      </c>
      <c r="IM202" s="36" t="str">
        <f>IF(AND(Input!$I202="text-tabs",Input!$AG202="有"),Input!$AI202,"")</f>
        <v/>
      </c>
      <c r="IN202" s="36" t="str">
        <f>IF(AND(Input!$I202="text-tabs",Input!$AG202="有"),$IN$1,"")</f>
        <v/>
      </c>
      <c r="IO202" s="36" t="str">
        <f>IF(Input!$I202="text-tabs",$IO$1,"")</f>
        <v/>
      </c>
      <c r="IP202" s="36" t="str">
        <f>IF(Input!$I202="event",$IP$1,"")</f>
        <v/>
      </c>
      <c r="IQ202" s="36" t="str">
        <f>IF(Input!$I202="event",Input!$R202,"")</f>
        <v/>
      </c>
      <c r="IR202" s="36" t="str">
        <f>IF(Input!$I202="event",$IR$1,"")</f>
        <v/>
      </c>
      <c r="IS202" s="36" t="str">
        <f>IF(Input!$I202="event",$IS$1,"")</f>
        <v/>
      </c>
      <c r="IT202" s="36" t="str">
        <f>IF(Input!$I202="event",Input!$Q202,"")</f>
        <v/>
      </c>
      <c r="IU202" s="36" t="str">
        <f>IF(Input!$I202="event",$IU$1,"")</f>
        <v/>
      </c>
      <c r="IV202" s="36" t="str">
        <f>IF(Input!$I202="image",$IV$1,"")</f>
        <v/>
      </c>
      <c r="IW202" s="36" t="str">
        <f>IF(Input!$I202="image",Input!$S202,"")</f>
        <v/>
      </c>
      <c r="IX202" s="36" t="str">
        <f>IF(Input!$I202="image",$IX$1,"")</f>
        <v/>
      </c>
      <c r="IY202" s="36" t="str">
        <f>IF(AND(Input!$I202="image",Input!$V202="無"),$IY$1,"")</f>
        <v/>
      </c>
      <c r="IZ202" s="36" t="str">
        <f>IF(AND(Input!$I202="image",Input!$V202="無"),Input!$B202,"")</f>
        <v/>
      </c>
      <c r="JA202" s="36" t="str">
        <f>IF(AND(Input!$I202="image",Input!$V202="無"),$JA$1,"")</f>
        <v/>
      </c>
      <c r="JB202" s="36" t="str">
        <f>IF(AND(Input!$I202="image",Input!$V202="有"),$JB$1,"")</f>
        <v/>
      </c>
      <c r="JC202" s="36" t="str">
        <f>IF(AND(Input!$I202="image",Input!$V202="有"),Input!$W202,"")</f>
        <v/>
      </c>
      <c r="JD202" s="36" t="str">
        <f>IF(AND(Input!$I202="image",Input!$V202="有"),$JD$1,"")</f>
        <v/>
      </c>
      <c r="JE202" s="36" t="str">
        <f>IF(AND(Input!$I202="image",Input!$V202="有"),Input!$X202,"")</f>
        <v/>
      </c>
      <c r="JF202" s="36" t="str">
        <f>IF(AND(Input!$I202="image",Input!$V202="有"),$JF$1,"")</f>
        <v/>
      </c>
      <c r="JG202" s="36" t="str">
        <f>IF(Input!$I202="embed",$JG$1,"")</f>
        <v/>
      </c>
      <c r="JH202" s="36" t="str">
        <f>IF(Input!$I202="embed",Input!$X202,"")</f>
        <v/>
      </c>
      <c r="JI202" s="36" t="str">
        <f>IF(Input!$I202="embed",$JI$1,"")</f>
        <v/>
      </c>
      <c r="JJ202" s="36" t="str">
        <f>IF(Input!$I202="embed",$JJ$1,"")</f>
        <v/>
      </c>
      <c r="JK202" s="36" t="str">
        <f>IF(Input!$I202="embed",Input!$R202,"")</f>
        <v/>
      </c>
      <c r="JL202" s="36" t="str">
        <f>IF(Input!$I202="embed",$JL$1,"")</f>
        <v/>
      </c>
      <c r="JM202" s="36" t="str">
        <f>IF(Input!$I202="table",Input!$AI202,"")</f>
        <v/>
      </c>
      <c r="JN202" s="36" t="str">
        <f>IF(Input!$I202="table",Input!$AJ202,"")</f>
        <v/>
      </c>
      <c r="JO202" s="36" t="s">
        <v>0</v>
      </c>
      <c r="JP202" s="36" t="str">
        <f t="shared" si="10"/>
        <v/>
      </c>
    </row>
    <row r="203" spans="1:276" s="36" customFormat="1">
      <c r="A203" s="39" t="str">
        <f t="shared" si="9"/>
        <v>"0":{"category":"未記入","class":"0","id":"0","titleShadow":"",}</v>
      </c>
      <c r="B203" s="36" t="s">
        <v>5</v>
      </c>
      <c r="C203" s="40">
        <f>Input!$G203</f>
        <v>0</v>
      </c>
      <c r="D203" s="36" t="s">
        <v>210</v>
      </c>
      <c r="E203" s="36" t="s">
        <v>23</v>
      </c>
      <c r="F203" s="36" t="str">
        <f>IF(Input!$C203&lt;&gt;"",Input!$C203,"未記入")</f>
        <v>未記入</v>
      </c>
      <c r="G203" s="36" t="s">
        <v>3</v>
      </c>
      <c r="H203" s="36" t="s">
        <v>1</v>
      </c>
      <c r="I203" s="36">
        <f>Input!$I203</f>
        <v>0</v>
      </c>
      <c r="J203" s="36" t="s">
        <v>3</v>
      </c>
      <c r="K203" s="36" t="s">
        <v>4</v>
      </c>
      <c r="L203" s="40">
        <f>Input!$G203</f>
        <v>0</v>
      </c>
      <c r="M203" s="36" t="s">
        <v>3</v>
      </c>
      <c r="N203" s="36" t="str">
        <f>IF(Input!$D203="有",$N$1,"")</f>
        <v/>
      </c>
      <c r="O203" s="36" t="str">
        <f>IF(Input!$D203="有",Input!$A203,"")</f>
        <v/>
      </c>
      <c r="P203" s="36" t="str">
        <f>IF(Input!$D203="有",$P$1,"")</f>
        <v/>
      </c>
      <c r="Q203" s="36" t="str">
        <f>IF(Input!$D203="有",$Q$1,"")</f>
        <v/>
      </c>
      <c r="R203" s="36" t="str">
        <f>IF(Input!$D203="有",LEFT(Input!$E203,1),"")</f>
        <v/>
      </c>
      <c r="S203" s="36" t="str">
        <f>IF(Input!$D203="有",$S$1,"")</f>
        <v/>
      </c>
      <c r="T203" s="36" t="str">
        <f>IF(Input!$D203="有",$T$1,"")</f>
        <v/>
      </c>
      <c r="U203" s="36" t="str">
        <f>IF(Input!$D203="有",Input!$F203,"")</f>
        <v/>
      </c>
      <c r="V203" s="36" t="str">
        <f>IF(Input!$D203="有",$V$1,"")</f>
        <v/>
      </c>
      <c r="W203" s="36" t="s">
        <v>205</v>
      </c>
      <c r="X203" s="36" t="str">
        <f>IF(Input!$H203="有","true",IF(Input!$H203="無","false",""))</f>
        <v/>
      </c>
      <c r="Y203" s="36" t="s">
        <v>3</v>
      </c>
      <c r="Z203" s="36" t="str">
        <f>IF(OR(Input!$I203="text-tabs",Input!$I203="text"),$Z$1,"")</f>
        <v/>
      </c>
      <c r="AA203" s="36" t="str">
        <f>IF(OR(Input!$I203="text-tabs",Input!$I203="text"),Input!$B203,"")</f>
        <v/>
      </c>
      <c r="AB203" s="36" t="str">
        <f>IF(OR(Input!$I203="text-tabs",Input!$I203="text"),$AB$1,"")</f>
        <v/>
      </c>
      <c r="AC203" s="36" t="str">
        <f>IF(AND(OR(Input!$I203="text-tabs",Input!$I203="text"),Input!$T203="無"),$AC$1,"")</f>
        <v/>
      </c>
      <c r="AD203" s="36" t="str">
        <f>IF(AND(OR(Input!$I203="text-tabs",Input!$I203="text"),Input!$T203="無"),Input!$S203,"")</f>
        <v/>
      </c>
      <c r="AE203" s="36" t="str">
        <f>IF(AND(OR(Input!$I203="text-tabs",Input!$I203="text"),Input!$T203="無"),$AE$1,"")</f>
        <v/>
      </c>
      <c r="AF203" s="36" t="str">
        <f>IF(AND(OR(Input!$I203="text-tabs",Input!$I203="text"),Input!$S203="無"),$AF$1,"")</f>
        <v/>
      </c>
      <c r="AG203" s="36" t="str">
        <f>IF(AND(OR(Input!$I203="text-tabs",Input!$I203="text"),Input!$S203="無"),Input!$T203,"")</f>
        <v/>
      </c>
      <c r="AH203" s="36" t="str">
        <f>IF(AND(OR(Input!$I203="text-tabs",Input!$I203="text"),Input!$S203="無"),$AH$1,"")</f>
        <v/>
      </c>
      <c r="AI203" s="36" t="str">
        <f>IF(Input!$I203="text",$AI$1,"")</f>
        <v/>
      </c>
      <c r="AJ203" s="36" t="str">
        <f>IF(Input!$I203="text",Input!$R203,"")</f>
        <v/>
      </c>
      <c r="AK203" s="36" t="str">
        <f>IF(Input!$I203="text",$AK$1,"")</f>
        <v/>
      </c>
      <c r="AL203" s="36" t="str">
        <f>IF(Input!$I203="text-tabs",$AL$1,"")</f>
        <v/>
      </c>
      <c r="AM203" s="36" t="str">
        <f>IF(Input!$I203="text-tabs",$AM$1,"")</f>
        <v/>
      </c>
      <c r="AN203" s="36" t="str">
        <f>IF(Input!$I203="text-tabs",Input!$J203,"")</f>
        <v/>
      </c>
      <c r="AO203" s="36" t="str">
        <f>IF(Input!$I203="text-tabs",$AO$1,"")</f>
        <v/>
      </c>
      <c r="AP203" s="36" t="str">
        <f>IF(Input!$I203="text-tabs",Input!$R203,"")</f>
        <v/>
      </c>
      <c r="AQ203" s="36" t="str">
        <f>IF(Input!$I203="text-tabs",$AQ$1,"")</f>
        <v/>
      </c>
      <c r="AR203" s="36" t="str">
        <f>IF(AND(Input!$I203="text-tabs",Input!$K203="有"),$AR$1,"")</f>
        <v/>
      </c>
      <c r="AS203" s="36" t="str">
        <f>IF(AND(Input!$I203="text-tabs",Input!$K203="有"),Input!$L203,"")</f>
        <v/>
      </c>
      <c r="AT203" s="36" t="str">
        <f>IF(AND(Input!$I203="text-tabs",Input!$K203="有"),$AT$1,"")</f>
        <v/>
      </c>
      <c r="AU203" s="36" t="str">
        <f>IF(AND(Input!$I203="text-tabs",Input!$K203="有"),Input!$N203,"")</f>
        <v/>
      </c>
      <c r="AV203" s="36" t="str">
        <f>IF(AND(Input!$I203="text-tabs",Input!$K203="有"),"&lt;br&gt;","")</f>
        <v/>
      </c>
      <c r="AW203" s="36" t="str">
        <f>IF(AND(Input!$I203="text-tabs",Input!$K203="有"),IF(Input!$M203=1,svg_data!$A$1,IF(Input!$M203=2,svg_data!$A$2)),"")</f>
        <v/>
      </c>
      <c r="AX203" s="36" t="str">
        <f>IF(AND(Input!$I203="text-tabs",Input!$K203="有"),Input!$G203,"")</f>
        <v/>
      </c>
      <c r="AY203" s="36" t="str">
        <f>IF(AND(Input!$I203="text-tabs",Input!$K203="有"),IF(Input!$M203=1,svg_data!$C$1,IF(Input!$M203=2,svg_data!$C$2)),"")</f>
        <v/>
      </c>
      <c r="AZ203" s="36" t="str">
        <f>IF(AND(Input!$I203="text-tabs",Input!$K203="有"),Input!$G203,"")</f>
        <v/>
      </c>
      <c r="BA203" s="36" t="str">
        <f>IF(AND(Input!$I203="text-tabs",Input!$K203="有"),IF(Input!$M203=1,svg_data!$E$1,IF(Input!$M203=2,svg_data!$E$2)),"")</f>
        <v/>
      </c>
      <c r="BB203" s="36" t="str">
        <f>IF(AND(Input!$I203="text-tabs",Input!$K203="有"),Input!$G203,"")</f>
        <v/>
      </c>
      <c r="BC203" s="36" t="str">
        <f>IF(AND(Input!$I203="text-tabs",Input!$K203="有"),IF(Input!$M203=1,svg_data!$G$1,IF(Input!$M203=2,svg_data!$G$2)),"")</f>
        <v/>
      </c>
      <c r="BD203" s="36" t="str">
        <f>IF(AND(Input!$I203="text-tabs",Input!$K203="有"),Input!$G203,"")</f>
        <v/>
      </c>
      <c r="BE203" s="36" t="str">
        <f>IF(AND(Input!$I203="text-tabs",Input!$K203="有"),IF(Input!$M203=1,svg_data!$I$1,IF(Input!$M203=2,svg_data!$I$2)),"")</f>
        <v/>
      </c>
      <c r="BF203" s="36" t="str">
        <f>IF(AND(Input!$I203="text-tabs",Input!$K203="有"),Input!$G203,"")</f>
        <v/>
      </c>
      <c r="BG203" s="36" t="str">
        <f>IF(AND(Input!$I203="text-tabs",Input!$K203="有"),IF(Input!$M203=1,svg_data!$K$1,IF(Input!$M203=2,svg_data!$K$2)),"")</f>
        <v/>
      </c>
      <c r="BH203" s="36" t="str">
        <f>IF(AND(Input!$I203="text-tabs",Input!$K203="有"),Input!$G203,"")</f>
        <v/>
      </c>
      <c r="BI203" s="36" t="str">
        <f>IF(AND(Input!$I203="text-tabs",Input!$K203="有"),IF(Input!$M203=1,svg_data!$M$1,IF(Input!$M203=2,svg_data!$M$2)),"")</f>
        <v/>
      </c>
      <c r="BJ203" s="36" t="str">
        <f>IF(AND(Input!$I203="text-tabs",Input!$K203="有"),Input!$G203,"")</f>
        <v/>
      </c>
      <c r="BK203" s="36" t="str">
        <f>IF(AND(Input!$I203="text-tabs",Input!$K203="有"),IF(Input!$M203=1,svg_data!$O$1,IF(Input!$M203=2,svg_data!$O$2)),"")</f>
        <v/>
      </c>
      <c r="BL203" s="36" t="str">
        <f>IF(AND(Input!$I203="text-tabs",Input!$K203="有"),Input!$G203,"")</f>
        <v/>
      </c>
      <c r="BM203" s="36" t="str">
        <f>IF(AND(Input!$I203="text-tabs",Input!$K203="有"),IF(Input!$M203=1,svg_data!$Q$1,IF(Input!$M203=2,svg_data!$Q$2)),"")</f>
        <v/>
      </c>
      <c r="BN203" s="36" t="str">
        <f>IF(AND(Input!$I203="text-tabs",Input!$K203="有"),Input!$G203,"")</f>
        <v/>
      </c>
      <c r="BO203" s="36" t="str">
        <f>IF(AND(Input!$I203="text-tabs",Input!$K203="有"),IF(Input!$M203=1,svg_data!$S$1,IF(Input!$M203=2,svg_data!$S$2)),"")</f>
        <v/>
      </c>
      <c r="BP203" s="36" t="str">
        <f>IF(AND(Input!$I203="text-tabs",Input!$K203="有"),Input!$G203,"")</f>
        <v/>
      </c>
      <c r="BQ203" s="36" t="str">
        <f>IF(AND(Input!$I203="text-tabs",Input!$K203="有"),IF(Input!$M203=1,svg_data!$U$1,IF(Input!$M203=2,svg_data!$U$2)),"")</f>
        <v/>
      </c>
      <c r="BR203" s="36" t="str">
        <f>IF(AND(Input!$I203="text-tabs",Input!$K203="有"),Input!$G203,"")</f>
        <v/>
      </c>
      <c r="BS203" s="36" t="str">
        <f>IF(AND(Input!$I203="text-tabs",Input!$K203="有"),IF(Input!$M203=1,svg_data!$W$1,IF(Input!$M203=2,svg_data!$W$2)),"")</f>
        <v/>
      </c>
      <c r="BT203" s="36" t="str">
        <f>IF(AND(Input!$I203="text-tabs",Input!$K203="有"),Input!$G203,"")</f>
        <v/>
      </c>
      <c r="BU203" s="36" t="str">
        <f>IF(AND(Input!$I203="text-tabs",Input!$K203="有"),IF(Input!$M203=1,svg_data!$Y$1,IF(Input!$M203=2,svg_data!$Y$2)),"")</f>
        <v/>
      </c>
      <c r="BV203" s="36" t="str">
        <f>IF(AND(Input!$I203="text-tabs",Input!$K203="有"),Input!$G203,"")</f>
        <v/>
      </c>
      <c r="BW203" s="36" t="str">
        <f>IF(AND(Input!$I203="text-tabs",Input!$K203="有"),IF(Input!$M203=1,svg_data!$AA$1,IF(Input!$M203=2,svg_data!$AA$2)),"")</f>
        <v/>
      </c>
      <c r="BX203" s="36" t="str">
        <f>IF(AND(Input!$I203="text-tabs",Input!$K203="有"),Input!$G203,"")</f>
        <v/>
      </c>
      <c r="BY203" s="36" t="str">
        <f>IF(AND(Input!$I203="text-tabs",Input!$K203="有"),IF(Input!$M203=1,svg_data!$AC$1,IF(Input!$M203=2,svg_data!$AC$2)),"")</f>
        <v/>
      </c>
      <c r="BZ203" s="36" t="str">
        <f>IF(AND(Input!$I203="text-tabs",Input!$K203="有"),Input!$G203,"")</f>
        <v/>
      </c>
      <c r="CA203" s="36" t="str">
        <f>IF(AND(Input!$I203="text-tabs",Input!$K203="有"),IF(Input!$M203=1,svg_data!$AE$1,IF(Input!$M203=2,svg_data!$AE$2)),"")</f>
        <v/>
      </c>
      <c r="CB203" s="36" t="str">
        <f>IF(AND(Input!$I203="text-tabs",Input!$K203="有"),Input!$G203,"")</f>
        <v/>
      </c>
      <c r="CC203" s="36" t="str">
        <f>IF(AND(Input!$I203="text-tabs",Input!$K203="有"),IF(Input!$M203=1,svg_data!$AG$1,IF(Input!$M203=2,svg_data!$AG$2)),"")</f>
        <v/>
      </c>
      <c r="CD203" s="36" t="str">
        <f>IF(AND(Input!$I203="text-tabs",Input!$K203="有"),Input!$G203,"")</f>
        <v/>
      </c>
      <c r="CE203" s="36" t="str">
        <f>IF(AND(Input!$I203="text-tabs",Input!$K203="有"),IF(Input!$M203=1,svg_data!$AI$1,IF(Input!$M203=2,svg_data!$AI$2)),"")</f>
        <v/>
      </c>
      <c r="CF203" s="36" t="str">
        <f>IF(AND(Input!$I203="text-tabs",Input!$K203="有"),Input!$G203,"")</f>
        <v/>
      </c>
      <c r="CG203" s="36" t="str">
        <f>IF(AND(Input!$I203="text-tabs",Input!$K203="有"),IF(Input!$M203=1,svg_data!$AK$1,IF(Input!$M203=2,svg_data!$AK$2)),"")</f>
        <v/>
      </c>
      <c r="CH203" s="36" t="str">
        <f>IF(AND(Input!$I203="text-tabs",Input!$K203="有"),Input!$G203,"")</f>
        <v/>
      </c>
      <c r="CI203" s="36" t="str">
        <f>IF(AND(Input!$I203="text-tabs",Input!$K203="有"),IF(Input!$M203=1,svg_data!$AM$1,IF(Input!$M203=2,svg_data!$AM$2)),"")</f>
        <v/>
      </c>
      <c r="CJ203" s="36" t="str">
        <f>IF(AND(Input!$I203="text-tabs",Input!$K203="有"),Input!$G203,"")</f>
        <v/>
      </c>
      <c r="CK203" s="36" t="str">
        <f>IF(AND(Input!$I203="text-tabs",Input!$K203="有"),IF(Input!$M203=1,svg_data!$AO$1,IF(Input!$M203=2,svg_data!$AO$2)),"")</f>
        <v/>
      </c>
      <c r="CL203" s="36" t="str">
        <f>IF(AND(Input!$I203="text-tabs",Input!$K203="有"),Input!$G203,"")</f>
        <v/>
      </c>
      <c r="CM203" s="36" t="str">
        <f>IF(AND(Input!$I203="text-tabs",Input!$K203="有"),IF(Input!$M203=1,svg_data!$AQ$1,IF(Input!$M203=2,svg_data!$AQ$2)),"")</f>
        <v/>
      </c>
      <c r="CN203" s="36" t="str">
        <f>IF(AND(Input!$I203="text-tabs",Input!$K203="有"),Input!$G203,"")</f>
        <v/>
      </c>
      <c r="CO203" s="36" t="str">
        <f>IF(AND(Input!$I203="text-tabs",Input!$K203="有"),IF(Input!$M203=1,svg_data!$AS$1,IF(Input!$M203=2,svg_data!$AS$2)),"")</f>
        <v/>
      </c>
      <c r="CP203" s="36" t="str">
        <f>IF(AND(Input!$I203="text-tabs",Input!$K203="有"),Input!$G203,"")</f>
        <v/>
      </c>
      <c r="CQ203" s="36" t="str">
        <f>IF(AND(Input!$I203="text-tabs",Input!$K203="有"),IF(Input!$M203=1,svg_data!$AU$1,IF(Input!$M203=2,svg_data!$AU$2)),"")</f>
        <v/>
      </c>
      <c r="CR203" s="36" t="str">
        <f>IF(AND(Input!$I203="text-tabs",Input!$K203="有"),Input!$G203,"")</f>
        <v/>
      </c>
      <c r="CS203" s="36" t="str">
        <f>IF(AND(Input!$I203="text-tabs",Input!$K203="有"),IF(Input!$M203=1,svg_data!$AW$1,IF(Input!$M203=2,svg_data!$AW$2)),"")</f>
        <v/>
      </c>
      <c r="CT203" s="36" t="str">
        <f>IF(AND(Input!$I203="text-tabs",Input!$K203="有"),Input!$G203,"")</f>
        <v/>
      </c>
      <c r="CU203" s="36" t="str">
        <f>IF(AND(Input!$I203="text-tabs",Input!$K203="有"),IF(Input!$M203=1,svg_data!$AY$1,IF(Input!$M203=2,svg_data!$AY$2)),"")</f>
        <v/>
      </c>
      <c r="CV203" s="36" t="str">
        <f>IF(AND(Input!$I203="text-tabs",Input!$K203="有"),Input!$G203,"")</f>
        <v/>
      </c>
      <c r="CW203" s="36" t="str">
        <f>IF(AND(Input!$I203="text-tabs",Input!$K203="有"),IF(Input!$M203=1,svg_data!$BA$1,IF(Input!$M203=2,svg_data!$BA$2)),"")</f>
        <v/>
      </c>
      <c r="CX203" s="36" t="str">
        <f>IF(AND(Input!$I203="text-tabs",Input!$K203="有"),Input!$G203,"")</f>
        <v/>
      </c>
      <c r="CY203" s="36" t="str">
        <f>IF(AND(Input!$I203="text-tabs",Input!$K203="有"),IF(Input!$M203=1,svg_data!$BC$1,IF(Input!$M203=2,svg_data!$BC$2)),"")</f>
        <v/>
      </c>
      <c r="CZ203" s="36" t="str">
        <f>IF(AND(Input!$I203="text-tabs",Input!$K203="有"),Input!$G203,"")</f>
        <v/>
      </c>
      <c r="DA203" s="36" t="str">
        <f>IF(AND(Input!$I203="text-tabs",Input!$K203="有"),IF(Input!$M203=1,svg_data!$BE$1,IF(Input!$M203=2,svg_data!$BE$2)),"")</f>
        <v/>
      </c>
      <c r="DB203" s="36" t="str">
        <f>IF(AND(Input!$I203="text-tabs",Input!$K203="有"),Input!$G203,"")</f>
        <v/>
      </c>
      <c r="DC203" s="36" t="str">
        <f>IF(AND(Input!$I203="text-tabs",Input!$K203="有"),IF(Input!$M203=1,svg_data!$BG$1,IF(Input!$M203=2,svg_data!$BG$2)),"")</f>
        <v/>
      </c>
      <c r="DD203" s="36" t="str">
        <f>IF(AND(Input!$I203="text-tabs",Input!$K203="有"),Input!$G203,"")</f>
        <v/>
      </c>
      <c r="DE203" s="36" t="str">
        <f>IF(AND(Input!$I203="text-tabs",Input!$K203="有"),IF(Input!$M203=1,svg_data!$BI$1,IF(Input!$M203=2,svg_data!$BI$2)),"")</f>
        <v/>
      </c>
      <c r="DF203" s="36" t="str">
        <f>IF(AND(Input!$I203="text-tabs",Input!$K203="有"),Input!$G203,"")</f>
        <v/>
      </c>
      <c r="DG203" s="36" t="str">
        <f>IF(AND(Input!$I203="text-tabs",Input!$K203="有"),IF(Input!$M203=1,svg_data!$BK$1,IF(Input!$M203=2,svg_data!$BK$2)),"")</f>
        <v/>
      </c>
      <c r="DH203" s="36" t="str">
        <f>IF(AND(Input!$I203="text-tabs",Input!$K203="有"),Input!$G203,"")</f>
        <v/>
      </c>
      <c r="DI203" s="36" t="str">
        <f>IF(AND(Input!$I203="text-tabs",Input!$K203="有"),IF(Input!$M203=1,svg_data!$BM$1,IF(Input!$M203=2,svg_data!$BM$2)),"")</f>
        <v/>
      </c>
      <c r="DJ203" s="36" t="str">
        <f>IF(AND(Input!$I203="text-tabs",Input!$K203="有"),svg_data!$BN$1,"")</f>
        <v/>
      </c>
      <c r="DK203" s="36" t="str">
        <f>IF(AND(Input!$I203="text-tabs",Input!$K203="有"),Input!$G203,"")</f>
        <v/>
      </c>
      <c r="DL203" s="36" t="str">
        <f>IF(AND(Input!$I203="text-tabs",Input!$K203="有"),svg_data!$BP$1,"")</f>
        <v/>
      </c>
      <c r="DM203" s="36" t="str">
        <f>IF(AND(Input!$I203="text-tabs",Input!$K203="有"),svg_data!$BQ$1,"")</f>
        <v/>
      </c>
      <c r="DN203" s="36" t="str">
        <f>IF(AND(Input!$I203="text-tabs",Input!$K203="有"),Input!$G203,"")</f>
        <v/>
      </c>
      <c r="DO203" s="36" t="str">
        <f>IF(AND(Input!$I203="text-tabs",Input!$K203="有"),svg_data!$BS$1,"")</f>
        <v/>
      </c>
      <c r="DP203" s="36" t="str">
        <f>IF(AND(Input!$I203="text-tabs",Input!$K203="有"),Input!$G203,"")</f>
        <v/>
      </c>
      <c r="DQ203" s="36" t="str">
        <f>IF(AND(Input!$I203="text-tabs",Input!$K203="有"),svg_data!$BU$1,"")</f>
        <v/>
      </c>
      <c r="DR203" s="36" t="str">
        <f>IF(AND(Input!$I203="text-tabs",Input!$K203="有"),Input!$G203,"")</f>
        <v/>
      </c>
      <c r="DS203" s="36" t="str">
        <f>IF(AND(Input!$I203="text-tabs",Input!$K203="有"),IF(Input!$M203=1,svg_data!$BW$1,IF(Input!$M203=2,svg_data!$BW$2)),"")</f>
        <v/>
      </c>
      <c r="DT203" s="36" t="str">
        <f>IF(AND(Input!$I203="text-tabs",Input!$K203="有"),IF(Input!$M203=1,svg_data!$BY$1,IF(Input!$M203=2,"")),"")</f>
        <v/>
      </c>
      <c r="DU203" s="36" t="str">
        <f>IF(AND(Input!$I203="text-tabs",Input!$K203="有"),IF(Input!$M203=1,Input!$G203,IF(Input!$M203=2,"")),"")</f>
        <v/>
      </c>
      <c r="DV203" s="42" t="str">
        <f>IF(AND(Input!$I203="text-tabs",Input!$K203="有"),IF(Input!$M203=1,svg_data!$CA$1,IF(Input!$M203=2,svg_data!$CA$2)),"")</f>
        <v/>
      </c>
      <c r="DW203" s="36" t="str">
        <f>IF(AND(Input!$I203="text-tabs",Input!$K203="有"),IF(Input!$M203=1,svg_data!$CB$1,IF(Input!$M203=2,svg_data!$CB$2)),"")</f>
        <v/>
      </c>
      <c r="DX203" s="36" t="str">
        <f>IF(AND(Input!$I203="text-tabs",Input!$K203="有"),Input!$G203,"")</f>
        <v/>
      </c>
      <c r="DY203" s="36" t="str">
        <f>IF(AND(Input!$I203="text-tabs",Input!$K203="有"),IF(Input!$M203=1,svg_data!$CD$1,IF(Input!$M203=2,svg_data!$CD$2)),"")</f>
        <v/>
      </c>
      <c r="DZ203" s="36" t="str">
        <f>IF(AND(Input!$I203="text-tabs",Input!$K203="有"),Input!$G203,"")</f>
        <v/>
      </c>
      <c r="EA203" s="36" t="str">
        <f>IF(AND(Input!$I203="text-tabs",Input!$K203="有"),IF(Input!$M203=1,svg_data!$CF$1,IF(Input!$M203=2,svg_data!$CF$2)),"")</f>
        <v/>
      </c>
      <c r="EB203" s="36" t="str">
        <f>IF(AND(Input!$I203="text-tabs",Input!$K203="有"),Input!$G203,"")</f>
        <v/>
      </c>
      <c r="EC203" s="36" t="str">
        <f>IF(AND(Input!$I203="text-tabs",Input!$K203="有"),IF(Input!$M203=1,svg_data!$CH$1,IF(Input!$M203=2,svg_data!$CH$2)),"")</f>
        <v/>
      </c>
      <c r="ED203" s="36" t="str">
        <f>IF(AND(Input!$I203="text-tabs",Input!$K203="有"),Input!$G203,"")</f>
        <v/>
      </c>
      <c r="EE203" s="36" t="str">
        <f>IF(AND(Input!$I203="text-tabs",Input!$K203="有"),IF(Input!$M203=1,svg_data!$CJ$1,IF(Input!$M203=2,svg_data!$CJ$2)),"")</f>
        <v/>
      </c>
      <c r="EF203" s="36" t="str">
        <f>IF(AND(Input!$I203="text-tabs",Input!$K203="有"),Input!$G203,"")</f>
        <v/>
      </c>
      <c r="EG203" s="36" t="str">
        <f>IF(AND(Input!$I203="text-tabs",Input!$K203="有"),IF(Input!$M203=1,svg_data!$CL$1,IF(Input!$M203=2,svg_data!$CL$2)),"")</f>
        <v/>
      </c>
      <c r="EH203" s="36" t="str">
        <f>IF(AND(Input!$I203="text-tabs",Input!$K203="有"),Input!$G203,"")</f>
        <v/>
      </c>
      <c r="EI203" s="36" t="str">
        <f>IF(AND(Input!$I203="text-tabs",Input!$K203="有"),IF(Input!$M203=1,svg_data!$CN$1,IF(Input!$M203=2,svg_data!$CN$2)),"")</f>
        <v/>
      </c>
      <c r="EJ203" s="36" t="str">
        <f>IF(AND(Input!$I203="text-tabs",Input!$K203="有"),Input!$G203,"")</f>
        <v/>
      </c>
      <c r="EK203" s="36" t="str">
        <f>IF(AND(Input!$I203="text-tabs",Input!$K203="有"),IF(Input!$M203=1,svg_data!$CP$1,IF(Input!$M203=2,svg_data!$CP$2)),"")</f>
        <v/>
      </c>
      <c r="EL203" s="36" t="str">
        <f>IF(AND(Input!$I203="text-tabs",Input!$K203="有"),Input!$G203,"")</f>
        <v/>
      </c>
      <c r="EM203" s="36" t="str">
        <f>IF(AND(Input!$I203="text-tabs",Input!$K203="有"),IF(Input!$M203=1,svg_data!$CR$1,IF(Input!$M203=2,svg_data!$CR$2)),"")</f>
        <v/>
      </c>
      <c r="EN203" s="36" t="str">
        <f>IF(AND(Input!$I203="text-tabs",Input!$K203="有"),Input!$G203,"")</f>
        <v/>
      </c>
      <c r="EO203" s="36" t="str">
        <f>IF(AND(Input!$I203="text-tabs",Input!$K203="有"),IF(Input!$M203=1,svg_data!$CT$1,IF(Input!$M203=2,svg_data!$CT$2)),"")</f>
        <v/>
      </c>
      <c r="EP203" s="36" t="str">
        <f>IF(AND(Input!$I203="text-tabs",Input!$K203="有"),Input!$G203,"")</f>
        <v/>
      </c>
      <c r="EQ203" s="36" t="str">
        <f>IF(AND(Input!$I203="text-tabs",Input!$K203="有"),IF(Input!$M203=1,svg_data!$CV$1,IF(Input!$M203=2,svg_data!$CV$2)),"")</f>
        <v/>
      </c>
      <c r="ER203" s="36" t="str">
        <f>IF(AND(Input!$I203="text-tabs",Input!$K203="有"),Input!$G203,"")</f>
        <v/>
      </c>
      <c r="ES203" s="36" t="str">
        <f>IF(AND(Input!$I203="text-tabs",Input!$K203="有"),IF(Input!$M203=1,svg_data!$CX$1,IF(Input!$M203=2,svg_data!$CX$2)),"")</f>
        <v/>
      </c>
      <c r="ET203" s="36" t="str">
        <f>IF(AND(Input!$I203="text-tabs",Input!$K203="有"),Input!$G203,"")</f>
        <v/>
      </c>
      <c r="EU203" s="36" t="str">
        <f>IF(AND(Input!$I203="text-tabs",Input!$K203="有"),IF(Input!$M203=1,svg_data!$CZ$1,IF(Input!$M203=2,svg_data!$CZ$2)),"")</f>
        <v/>
      </c>
      <c r="EV203" s="36" t="str">
        <f>IF(AND(Input!$I203="text-tabs",Input!$K203="有"),Input!$G203,"")</f>
        <v/>
      </c>
      <c r="EW203" s="36" t="str">
        <f>IF(AND(Input!$I203="text-tabs",Input!$K203="有"),IF(Input!$M203=1,svg_data!$DB$1,IF(Input!$M203=2,svg_data!$DB$2)),"")</f>
        <v/>
      </c>
      <c r="EX203" s="36" t="str">
        <f>IF(AND(Input!$I203="text-tabs",Input!$K203="有"),Input!$G203,"")</f>
        <v/>
      </c>
      <c r="EY203" s="36" t="str">
        <f>IF(AND(Input!$I203="text-tabs",Input!$K203="有"),IF(Input!$M203=1,svg_data!$DD$1,IF(Input!$M203=2,svg_data!$DD$2)),"")</f>
        <v/>
      </c>
      <c r="EZ203" s="36" t="str">
        <f>IF(AND(Input!$I203="text-tabs",Input!$K203="有"),Input!$G203,"")</f>
        <v/>
      </c>
      <c r="FA203" s="36" t="str">
        <f>IF(AND(Input!$I203="text-tabs",Input!$K203="有"),IF(Input!$M203=1,svg_data!$DF$1,IF(Input!$M203=2,svg_data!$DF$2)),"")</f>
        <v/>
      </c>
      <c r="FB203" s="36" t="str">
        <f>IF(AND(Input!$I203="text-tabs",Input!$K203="有"),Input!$G203,"")</f>
        <v/>
      </c>
      <c r="FC203" s="36" t="str">
        <f>IF(AND(Input!$I203="text-tabs",Input!$K203="有"),IF(Input!$M203=1,svg_data!$DH$1,IF(Input!$M203=2,svg_data!$DH$2)),"")</f>
        <v/>
      </c>
      <c r="FD203" s="36" t="str">
        <f>IF(AND(Input!$I203="text-tabs",Input!$K203="有"),Input!$G203,"")</f>
        <v/>
      </c>
      <c r="FE203" s="36" t="str">
        <f>IF(AND(Input!$I203="text-tabs",Input!$K203="有"),IF(Input!$M203=1,svg_data!$DJ$1,IF(Input!$M203=2,svg_data!$DJ$2)),"")</f>
        <v/>
      </c>
      <c r="FF203" s="36" t="str">
        <f>IF(AND(Input!$I203="text-tabs",Input!$K203="有"),Input!$G203,"")</f>
        <v/>
      </c>
      <c r="FG203" s="36" t="str">
        <f>IF(AND(Input!$I203="text-tabs",Input!$K203="有"),IF(Input!$M203=1,svg_data!$DL$1,IF(Input!$M203=2,svg_data!$DL$2)),"")</f>
        <v/>
      </c>
      <c r="FH203" s="36" t="str">
        <f>IF(AND(Input!$I203="text-tabs",Input!$K203="有"),Input!$G203,"")</f>
        <v/>
      </c>
      <c r="FI203" s="36" t="str">
        <f>IF(AND(Input!$I203="text-tabs",Input!$K203="有"),IF(Input!$M203=1,svg_data!$DN$1,IF(Input!$M203=2,svg_data!$DN$2)),"")</f>
        <v/>
      </c>
      <c r="FJ203" s="36" t="str">
        <f>IF(AND(Input!$I203="text-tabs",Input!$K203="有"),Input!$G203,"")</f>
        <v/>
      </c>
      <c r="FK203" s="36" t="str">
        <f>IF(AND(Input!$I203="text-tabs",Input!$K203="有"),IF(Input!$M203=1,svg_data!$DP$1,IF(Input!$M203=2,svg_data!$DP$2)),"")</f>
        <v/>
      </c>
      <c r="FL203" s="36" t="str">
        <f>IF(AND(Input!$I203="text-tabs",Input!$K203="有"),Input!$G203,"")</f>
        <v/>
      </c>
      <c r="FM203" s="36" t="str">
        <f>IF(AND(Input!$I203="text-tabs",Input!$K203="有"),IF(Input!$M203=1,svg_data!$DR$1,IF(Input!$M203=2,svg_data!$DR$2)),"")</f>
        <v/>
      </c>
      <c r="FN203" s="36" t="str">
        <f>IF(AND(Input!$I203="text-tabs",Input!$K203="有"),Input!$G203,"")</f>
        <v/>
      </c>
      <c r="FO203" s="36" t="str">
        <f>IF(AND(Input!$I203="text-tabs",Input!$K203="有"),IF(Input!$M203=1,svg_data!$DT$1,IF(Input!$M203=2,svg_data!$DT$2)),"")</f>
        <v/>
      </c>
      <c r="FP203" s="36" t="str">
        <f>IF(AND(Input!$I203="text-tabs",Input!$K203="有"),Input!$G203,"")</f>
        <v/>
      </c>
      <c r="FQ203" s="36" t="str">
        <f>IF(AND(Input!$I203="text-tabs",Input!$K203="有"),IF(Input!$M203=1,svg_data!$DV$1,IF(Input!$M203=2,svg_data!$DV$2)),"")</f>
        <v/>
      </c>
      <c r="FR203" s="36" t="str">
        <f>IF(AND(Input!$I203="text-tabs",Input!$K203="有"),Input!$G203,"")</f>
        <v/>
      </c>
      <c r="FS203" s="36" t="str">
        <f>IF(AND(Input!$I203="text-tabs",Input!$K203="有"),IF(Input!$M203=1,svg_data!$DX$1,IF(Input!$M203=2,svg_data!$DX$2)),"")</f>
        <v/>
      </c>
      <c r="FT203" s="36" t="str">
        <f>IF(AND(Input!$I203="text-tabs",Input!$K203="有"),Input!$G203,"")</f>
        <v/>
      </c>
      <c r="FU203" s="36" t="str">
        <f>IF(AND(Input!$I203="text-tabs",Input!$K203="有"),IF(Input!$M203=1,svg_data!$DZ$1,IF(Input!$M203=2,svg_data!$DZ$2)),"")</f>
        <v/>
      </c>
      <c r="FV203" s="36" t="str">
        <f>IF(AND(Input!$I203="text-tabs",Input!$K203="有"),Input!$G203,"")</f>
        <v/>
      </c>
      <c r="FW203" s="36" t="str">
        <f>IF(AND(Input!$I203="text-tabs",Input!$K203="有"),IF(Input!$M203=1,svg_data!$EB$1,IF(Input!$M203=2,svg_data!$EB$2)),"")</f>
        <v/>
      </c>
      <c r="FX203" s="36" t="str">
        <f>IF(AND(Input!$I203="text-tabs",Input!$K203="有"),Input!$G203,"")</f>
        <v/>
      </c>
      <c r="FY203" s="36" t="str">
        <f>IF(AND(Input!$I203="text-tabs",Input!$K203="有"),IF(Input!$M203=1,svg_data!$ED$1,IF(Input!$M203=2,svg_data!$ED$2)),"")</f>
        <v/>
      </c>
      <c r="FZ203" s="36" t="str">
        <f>IF(AND(Input!$I203="text-tabs",Input!$K203="有"),Input!$G203,"")</f>
        <v/>
      </c>
      <c r="GA203" s="36" t="str">
        <f>IF(AND(Input!$I203="text-tabs",Input!$K203="有"),IF(Input!$M203=1,svg_data!$EF$1,IF(Input!$M203=2,svg_data!$EF$2)),"")</f>
        <v/>
      </c>
      <c r="GB203" s="36" t="str">
        <f>IF(AND(Input!$I203="text-tabs",Input!$K203="有"),Input!$G203,"")</f>
        <v/>
      </c>
      <c r="GC203" s="36" t="str">
        <f>IF(AND(Input!$I203="text-tabs",Input!$K203="有"),IF(Input!$M203=1,svg_data!$EH$1,IF(Input!$M203=2,svg_data!$EH$2)),"")</f>
        <v/>
      </c>
      <c r="GD203" s="36" t="str">
        <f>IF(AND(Input!$I203="text-tabs",Input!$K203="有"),Input!$G203,"")</f>
        <v/>
      </c>
      <c r="GE203" s="36" t="str">
        <f>IF(AND(Input!$I203="text-tabs",Input!$K203="有"),IF(Input!$M203=1,svg_data!$EJ$1,IF(Input!$M203=2,svg_data!$EJ$2)),"")</f>
        <v/>
      </c>
      <c r="GF203" s="36" t="str">
        <f>IF(AND(Input!$I203="text-tabs",Input!$K203="有"),Input!$G203,"")</f>
        <v/>
      </c>
      <c r="GG203" s="36" t="str">
        <f>IF(AND(Input!$I203="text-tabs",Input!$K203="有"),IF(Input!$M203=1,svg_data!$EL$1,IF(Input!$M203=2,svg_data!$EL$2)),"")</f>
        <v/>
      </c>
      <c r="GH203" s="36" t="str">
        <f>IF(AND(Input!$I203="text-tabs",Input!$K203="有"),Input!$G203,"")</f>
        <v/>
      </c>
      <c r="GI203" s="36" t="str">
        <f>IF(AND(Input!$I203="text-tabs",Input!$K203="有"),IF(Input!$M203=1,svg_data!$EN$1,IF(Input!$M203=2,svg_data!$EN$2)),"")</f>
        <v/>
      </c>
      <c r="GJ203" s="36" t="str">
        <f>IF(AND(Input!$I203="text-tabs",Input!$K203="有"),Input!$G203,"")</f>
        <v/>
      </c>
      <c r="GK203" s="36" t="str">
        <f>IF(AND(Input!$I203="text-tabs",Input!$K203="有"),IF(Input!$M203=1,svg_data!$EP$1,IF(Input!$M203=2,svg_data!$EP$2)),"")</f>
        <v/>
      </c>
      <c r="GL203" s="36" t="str">
        <f>IF(AND(Input!$I203="text-tabs",Input!$K203="有"),Input!$G203,"")</f>
        <v/>
      </c>
      <c r="GM203" s="36" t="str">
        <f>IF(AND(Input!$I203="text-tabs",Input!$K203="有"),svg_data!$ER$1,"")</f>
        <v/>
      </c>
      <c r="GN203" s="36" t="str">
        <f>IF(AND(Input!$I203="text-tabs",Input!$K203="有"),Input!$G203,"")</f>
        <v/>
      </c>
      <c r="GO203" s="36" t="str">
        <f>IF(AND(Input!$I203="text-tabs",Input!$K203="有"),svg_data!$ET$1,"")</f>
        <v/>
      </c>
      <c r="GP203" s="36" t="str">
        <f>IF(AND(Input!$I203="text-tabs",Input!$K203="有"),Input!$G203,"")</f>
        <v/>
      </c>
      <c r="GQ203" s="36" t="str">
        <f>IF(AND(Input!$I203="text-tabs",Input!$K203="有"),svg_data!$EV$1,"")</f>
        <v/>
      </c>
      <c r="GR203" s="36" t="str">
        <f>IF(AND(Input!$I203="text-tabs",Input!$K203="有"),Input!$G203,"")</f>
        <v/>
      </c>
      <c r="GS203" s="36" t="str">
        <f>IF(AND(Input!$I203="text-tabs",Input!$K203="有"),svg_data!$EX$1,"")</f>
        <v/>
      </c>
      <c r="GT203" s="36" t="str">
        <f>IF(AND(Input!$I203="text-tabs",Input!$K203="有"),IF(Input!$O203="無","",svg_data!$EY$1),"")</f>
        <v/>
      </c>
      <c r="GU203" s="36" t="str">
        <f>IF(AND(Input!$I203="text-tabs",Input!$K203="有"),IF(Input!$O203="無","",Input!$G203),"")</f>
        <v/>
      </c>
      <c r="GV203" s="36" t="str">
        <f>IF(AND(Input!$I203="text-tabs",Input!$K203="有"),IF(Input!$O203="無","",Input!$O203),"")</f>
        <v/>
      </c>
      <c r="GW203" s="36" t="str">
        <f>IF(AND(Input!$I203="text-tabs",Input!$K203="有"),IF(Input!$O203="無","",svg_data!$FA$1),"")</f>
        <v/>
      </c>
      <c r="GX203" s="36" t="str">
        <f>IF(AND(Input!$I203="text-tabs",Input!$K203="有"),IF(Input!$O203="無","",Input!$P203),"")</f>
        <v/>
      </c>
      <c r="GY203" s="36" t="str">
        <f>IF(AND(Input!$I203="text-tabs",Input!$K203="有"),IF(Input!$O203="無","",svg_data!$FC$1),"")</f>
        <v/>
      </c>
      <c r="GZ203" s="36" t="str">
        <f>IF(AND(Input!$I203="text-tabs",Input!$K203="有"),svg_data!$FD$1,"")</f>
        <v/>
      </c>
      <c r="HA203" s="36" t="str">
        <f>IF(AND(Input!$I203="text-tabs",Input!$K203="有"),$HA$1,"")</f>
        <v/>
      </c>
      <c r="HB203" s="36" t="str">
        <f>IF(AND(Input!$I203="text-tabs",Input!$V203="有",Input!$W203&lt;&gt;""),$HB$1,"")</f>
        <v/>
      </c>
      <c r="HC203" s="36" t="str">
        <f>IF(AND(Input!$I203="text-tabs",Input!$V203="有",Input!$W203&lt;&gt;""),Input!$U203,"")</f>
        <v/>
      </c>
      <c r="HD203" s="36" t="str">
        <f>IF(AND(Input!$I203="text-tabs",Input!$V203="有",Input!$W203&lt;&gt;""),$HD$1,"")</f>
        <v/>
      </c>
      <c r="HE203" s="36" t="str">
        <f>IF(AND(Input!$I203="text-tabs",Input!$V203="有",Input!$W203&lt;&gt;""),$HE$1,"")</f>
        <v/>
      </c>
      <c r="HF203" s="36" t="str">
        <f>IF(AND(Input!$I203="text-tabs",Input!$V203="有",Input!$W203&lt;&gt;""),$HF$1,"")</f>
        <v/>
      </c>
      <c r="HG203" s="36" t="str">
        <f>IF(AND(Input!$I203="text-tabs",Input!$V203="有",Input!$W203&lt;&gt;""),Input!$X203,"")</f>
        <v/>
      </c>
      <c r="HH203" s="36" t="str">
        <f>IF(AND(Input!$I203="text-tabs",Input!$V203="有",Input!$W203&lt;&gt;""),$HH$1,"")</f>
        <v/>
      </c>
      <c r="HI203" s="36" t="str">
        <f>IF(AND(Input!$I203="text-tabs",Input!$V203="有",Input!$W203&lt;&gt;""),Input!$W203,"")</f>
        <v/>
      </c>
      <c r="HJ203" s="36" t="str">
        <f>IF(AND(Input!$I203="text-tabs",Input!$V203="有",Input!$W203&lt;&gt;""),$HJ$1,"")</f>
        <v/>
      </c>
      <c r="HK203" s="36" t="str">
        <f>IF(AND(Input!$I203="text-tabs",Input!$V203="有",Input!$Y203&lt;&gt;"無"),$HK$1,"")</f>
        <v/>
      </c>
      <c r="HL203" s="36" t="str">
        <f>IF(AND(Input!$I203="text-tabs",Input!$V203="有",Input!$Y203&lt;&gt;"無"),$HF$1,"")</f>
        <v/>
      </c>
      <c r="HM203" s="36" t="str">
        <f>IF(AND(Input!$I203="text-tabs",Input!$V203="有",Input!$Y203&lt;&gt;"無"),Input!$Z203,"")</f>
        <v/>
      </c>
      <c r="HN203" s="36" t="str">
        <f>IF(AND(Input!$I203="text-tabs",Input!$V203="有",Input!$Y203&lt;&gt;"無"),$HH$1,"")</f>
        <v/>
      </c>
      <c r="HO203" s="36" t="str">
        <f>IF(AND(Input!$I203="text-tabs",Input!$V203="有",Input!$Y203&lt;&gt;"無"),Input!$Y203,"")</f>
        <v/>
      </c>
      <c r="HP203" s="36" t="str">
        <f>IF(AND(Input!$I203="text-tabs",Input!$V203="有",Input!$Y203&lt;&gt;"無"),$HJ$1,"")</f>
        <v/>
      </c>
      <c r="HQ203" s="36" t="str">
        <f>IF(AND(Input!$I203="text-tabs",Input!$V203="有",Input!$AA203&lt;&gt;"無"),$HQ$1,"")</f>
        <v/>
      </c>
      <c r="HR203" s="36" t="str">
        <f>IF(AND(Input!$I203="text-tabs",Input!$V203="有",Input!$AA203&lt;&gt;"無"),$HR$1,"")</f>
        <v/>
      </c>
      <c r="HS203" s="36" t="str">
        <f>IF(AND(Input!$I203="text-tabs",Input!$V203="有",Input!$AA203&lt;&gt;"無"),Input!$AB203,"")</f>
        <v/>
      </c>
      <c r="HT203" s="36" t="str">
        <f>IF(AND(Input!$I203="text-tabs",Input!$V203="有",Input!$AA203&lt;&gt;"無"),$HT$1,"")</f>
        <v/>
      </c>
      <c r="HU203" s="36" t="str">
        <f>IF(AND(Input!$I203="text-tabs",Input!$V203="有",Input!$AA203&lt;&gt;"無"),Input!$AA203,"")</f>
        <v/>
      </c>
      <c r="HV203" s="36" t="str">
        <f>IF(AND(Input!$I203="text-tabs",Input!$V203="有",Input!$AA203&lt;&gt;"無"),$HV$1,"")</f>
        <v/>
      </c>
      <c r="HW203" s="36" t="str">
        <f>IF(AND(Input!$I203="text-tabs",Input!$V203="有",Input!$AC203&lt;&gt;"無"),$HW$1,"")</f>
        <v/>
      </c>
      <c r="HX203" s="36" t="str">
        <f>IF(AND(Input!$I203="text-tabs",Input!$V203="有",Input!$AC203&lt;&gt;"無"),$HX$1,"")</f>
        <v/>
      </c>
      <c r="HY203" s="36" t="str">
        <f>IF(AND(Input!$I203="text-tabs",Input!$V203="有",Input!$AC203&lt;&gt;"無"),Input!$AD203,"")</f>
        <v/>
      </c>
      <c r="HZ203" s="36" t="str">
        <f>IF(AND(Input!$I203="text-tabs",Input!$V203="有",Input!$AC203&lt;&gt;"無"),$HZ$1,"")</f>
        <v/>
      </c>
      <c r="IA203" s="36" t="str">
        <f>IF(AND(Input!$I203="text-tabs",Input!$V203="有",Input!$AC203&lt;&gt;"無"),Input!$AC203,"")</f>
        <v/>
      </c>
      <c r="IB203" s="36" t="str">
        <f>IF(AND(Input!$I203="text-tabs",Input!$V203="有",Input!$AC203&lt;&gt;"無"),$IB$1,"")</f>
        <v/>
      </c>
      <c r="IC203" s="36" t="str">
        <f>IF(AND(Input!$I203="text-tabs",Input!$V203="有",Input!$AE203&lt;&gt;"無"),$IC$1,"")</f>
        <v/>
      </c>
      <c r="ID203" s="36" t="str">
        <f>IF(AND(Input!$I203="text-tabs",Input!$V203="有",Input!$AE203&lt;&gt;"無"),$HF$1,"")</f>
        <v/>
      </c>
      <c r="IE203" s="36" t="str">
        <f>IF(AND(Input!$I203="text-tabs",Input!$V203="有",Input!$AE203&lt;&gt;"無"),Input!$AF203,"")</f>
        <v/>
      </c>
      <c r="IF203" s="36" t="str">
        <f>IF(AND(Input!$I203="text-tabs",Input!$V203="有",Input!$AE203&lt;&gt;"無"),$HH$1,"")</f>
        <v/>
      </c>
      <c r="IG203" s="36" t="str">
        <f>IF(AND(Input!$I203="text-tabs",Input!$V203="有",Input!$AE203&lt;&gt;"無"),Input!$AE203,"")</f>
        <v/>
      </c>
      <c r="IH203" s="36" t="str">
        <f>IF(AND(Input!$I203="text-tabs",Input!$V203="有",Input!$AE203&lt;&gt;"無"),$HJ$1,"")</f>
        <v/>
      </c>
      <c r="II203" s="36" t="str">
        <f>IF(AND(Input!$I203="text-tabs",Input!$V203="有"),$II$1,"")</f>
        <v/>
      </c>
      <c r="IJ203" s="36" t="str">
        <f>IF(AND(Input!$I203="text-tabs",Input!$AG203="有"),$IJ$1,"")</f>
        <v/>
      </c>
      <c r="IK203" s="36" t="str">
        <f>IF(AND(Input!$I203="text-tabs",Input!$AG203="有"),Input!$AH203,"")</f>
        <v/>
      </c>
      <c r="IL203" s="36" t="str">
        <f>IF(AND(Input!$I203="text-tabs",Input!$AG203="有"),$IL$1,"")</f>
        <v/>
      </c>
      <c r="IM203" s="36" t="str">
        <f>IF(AND(Input!$I203="text-tabs",Input!$AG203="有"),Input!$AI203,"")</f>
        <v/>
      </c>
      <c r="IN203" s="36" t="str">
        <f>IF(AND(Input!$I203="text-tabs",Input!$AG203="有"),$IN$1,"")</f>
        <v/>
      </c>
      <c r="IO203" s="36" t="str">
        <f>IF(Input!$I203="text-tabs",$IO$1,"")</f>
        <v/>
      </c>
      <c r="IP203" s="36" t="str">
        <f>IF(Input!$I203="event",$IP$1,"")</f>
        <v/>
      </c>
      <c r="IQ203" s="36" t="str">
        <f>IF(Input!$I203="event",Input!$R203,"")</f>
        <v/>
      </c>
      <c r="IR203" s="36" t="str">
        <f>IF(Input!$I203="event",$IR$1,"")</f>
        <v/>
      </c>
      <c r="IS203" s="36" t="str">
        <f>IF(Input!$I203="event",$IS$1,"")</f>
        <v/>
      </c>
      <c r="IT203" s="36" t="str">
        <f>IF(Input!$I203="event",Input!$Q203,"")</f>
        <v/>
      </c>
      <c r="IU203" s="36" t="str">
        <f>IF(Input!$I203="event",$IU$1,"")</f>
        <v/>
      </c>
      <c r="IV203" s="36" t="str">
        <f>IF(Input!$I203="image",$IV$1,"")</f>
        <v/>
      </c>
      <c r="IW203" s="36" t="str">
        <f>IF(Input!$I203="image",Input!$S203,"")</f>
        <v/>
      </c>
      <c r="IX203" s="36" t="str">
        <f>IF(Input!$I203="image",$IX$1,"")</f>
        <v/>
      </c>
      <c r="IY203" s="36" t="str">
        <f>IF(AND(Input!$I203="image",Input!$V203="無"),$IY$1,"")</f>
        <v/>
      </c>
      <c r="IZ203" s="36" t="str">
        <f>IF(AND(Input!$I203="image",Input!$V203="無"),Input!$B203,"")</f>
        <v/>
      </c>
      <c r="JA203" s="36" t="str">
        <f>IF(AND(Input!$I203="image",Input!$V203="無"),$JA$1,"")</f>
        <v/>
      </c>
      <c r="JB203" s="36" t="str">
        <f>IF(AND(Input!$I203="image",Input!$V203="有"),$JB$1,"")</f>
        <v/>
      </c>
      <c r="JC203" s="36" t="str">
        <f>IF(AND(Input!$I203="image",Input!$V203="有"),Input!$W203,"")</f>
        <v/>
      </c>
      <c r="JD203" s="36" t="str">
        <f>IF(AND(Input!$I203="image",Input!$V203="有"),$JD$1,"")</f>
        <v/>
      </c>
      <c r="JE203" s="36" t="str">
        <f>IF(AND(Input!$I203="image",Input!$V203="有"),Input!$X203,"")</f>
        <v/>
      </c>
      <c r="JF203" s="36" t="str">
        <f>IF(AND(Input!$I203="image",Input!$V203="有"),$JF$1,"")</f>
        <v/>
      </c>
      <c r="JG203" s="36" t="str">
        <f>IF(Input!$I203="embed",$JG$1,"")</f>
        <v/>
      </c>
      <c r="JH203" s="36" t="str">
        <f>IF(Input!$I203="embed",Input!$X203,"")</f>
        <v/>
      </c>
      <c r="JI203" s="36" t="str">
        <f>IF(Input!$I203="embed",$JI$1,"")</f>
        <v/>
      </c>
      <c r="JJ203" s="36" t="str">
        <f>IF(Input!$I203="embed",$JJ$1,"")</f>
        <v/>
      </c>
      <c r="JK203" s="36" t="str">
        <f>IF(Input!$I203="embed",Input!$R203,"")</f>
        <v/>
      </c>
      <c r="JL203" s="36" t="str">
        <f>IF(Input!$I203="embed",$JL$1,"")</f>
        <v/>
      </c>
      <c r="JM203" s="36" t="str">
        <f>IF(Input!$I203="table",Input!$AI203,"")</f>
        <v/>
      </c>
      <c r="JN203" s="36" t="str">
        <f>IF(Input!$I203="table",Input!$AJ203,"")</f>
        <v/>
      </c>
      <c r="JO203" s="36" t="s">
        <v>0</v>
      </c>
      <c r="JP203" s="36" t="str">
        <f t="shared" si="10"/>
        <v/>
      </c>
    </row>
    <row r="204" spans="1:276" s="36" customFormat="1">
      <c r="A204" s="39" t="str">
        <f t="shared" si="9"/>
        <v>"0":{"category":"未記入","class":"0","id":"0","titleShadow":"",}</v>
      </c>
      <c r="B204" s="36" t="s">
        <v>5</v>
      </c>
      <c r="C204" s="40">
        <f>Input!$G204</f>
        <v>0</v>
      </c>
      <c r="D204" s="36" t="s">
        <v>210</v>
      </c>
      <c r="E204" s="36" t="s">
        <v>23</v>
      </c>
      <c r="F204" s="36" t="str">
        <f>IF(Input!$C204&lt;&gt;"",Input!$C204,"未記入")</f>
        <v>未記入</v>
      </c>
      <c r="G204" s="36" t="s">
        <v>3</v>
      </c>
      <c r="H204" s="36" t="s">
        <v>1</v>
      </c>
      <c r="I204" s="36">
        <f>Input!$I204</f>
        <v>0</v>
      </c>
      <c r="J204" s="36" t="s">
        <v>3</v>
      </c>
      <c r="K204" s="36" t="s">
        <v>4</v>
      </c>
      <c r="L204" s="40">
        <f>Input!$G204</f>
        <v>0</v>
      </c>
      <c r="M204" s="36" t="s">
        <v>3</v>
      </c>
      <c r="N204" s="36" t="str">
        <f>IF(Input!$D204="有",$N$1,"")</f>
        <v/>
      </c>
      <c r="O204" s="36" t="str">
        <f>IF(Input!$D204="有",Input!$A204,"")</f>
        <v/>
      </c>
      <c r="P204" s="36" t="str">
        <f>IF(Input!$D204="有",$P$1,"")</f>
        <v/>
      </c>
      <c r="Q204" s="36" t="str">
        <f>IF(Input!$D204="有",$Q$1,"")</f>
        <v/>
      </c>
      <c r="R204" s="36" t="str">
        <f>IF(Input!$D204="有",LEFT(Input!$E204,1),"")</f>
        <v/>
      </c>
      <c r="S204" s="36" t="str">
        <f>IF(Input!$D204="有",$S$1,"")</f>
        <v/>
      </c>
      <c r="T204" s="36" t="str">
        <f>IF(Input!$D204="有",$T$1,"")</f>
        <v/>
      </c>
      <c r="U204" s="36" t="str">
        <f>IF(Input!$D204="有",Input!$F204,"")</f>
        <v/>
      </c>
      <c r="V204" s="36" t="str">
        <f>IF(Input!$D204="有",$V$1,"")</f>
        <v/>
      </c>
      <c r="W204" s="36" t="s">
        <v>205</v>
      </c>
      <c r="X204" s="36" t="str">
        <f>IF(Input!$H204="有","true",IF(Input!$H204="無","false",""))</f>
        <v/>
      </c>
      <c r="Y204" s="36" t="s">
        <v>3</v>
      </c>
      <c r="Z204" s="36" t="str">
        <f>IF(OR(Input!$I204="text-tabs",Input!$I204="text"),$Z$1,"")</f>
        <v/>
      </c>
      <c r="AA204" s="36" t="str">
        <f>IF(OR(Input!$I204="text-tabs",Input!$I204="text"),Input!$B204,"")</f>
        <v/>
      </c>
      <c r="AB204" s="36" t="str">
        <f>IF(OR(Input!$I204="text-tabs",Input!$I204="text"),$AB$1,"")</f>
        <v/>
      </c>
      <c r="AC204" s="36" t="str">
        <f>IF(AND(OR(Input!$I204="text-tabs",Input!$I204="text"),Input!$T204="無"),$AC$1,"")</f>
        <v/>
      </c>
      <c r="AD204" s="36" t="str">
        <f>IF(AND(OR(Input!$I204="text-tabs",Input!$I204="text"),Input!$T204="無"),Input!$S204,"")</f>
        <v/>
      </c>
      <c r="AE204" s="36" t="str">
        <f>IF(AND(OR(Input!$I204="text-tabs",Input!$I204="text"),Input!$T204="無"),$AE$1,"")</f>
        <v/>
      </c>
      <c r="AF204" s="36" t="str">
        <f>IF(AND(OR(Input!$I204="text-tabs",Input!$I204="text"),Input!$S204="無"),$AF$1,"")</f>
        <v/>
      </c>
      <c r="AG204" s="36" t="str">
        <f>IF(AND(OR(Input!$I204="text-tabs",Input!$I204="text"),Input!$S204="無"),Input!$T204,"")</f>
        <v/>
      </c>
      <c r="AH204" s="36" t="str">
        <f>IF(AND(OR(Input!$I204="text-tabs",Input!$I204="text"),Input!$S204="無"),$AH$1,"")</f>
        <v/>
      </c>
      <c r="AI204" s="36" t="str">
        <f>IF(Input!$I204="text",$AI$1,"")</f>
        <v/>
      </c>
      <c r="AJ204" s="36" t="str">
        <f>IF(Input!$I204="text",Input!$R204,"")</f>
        <v/>
      </c>
      <c r="AK204" s="36" t="str">
        <f>IF(Input!$I204="text",$AK$1,"")</f>
        <v/>
      </c>
      <c r="AL204" s="36" t="str">
        <f>IF(Input!$I204="text-tabs",$AL$1,"")</f>
        <v/>
      </c>
      <c r="AM204" s="36" t="str">
        <f>IF(Input!$I204="text-tabs",$AM$1,"")</f>
        <v/>
      </c>
      <c r="AN204" s="36" t="str">
        <f>IF(Input!$I204="text-tabs",Input!$J204,"")</f>
        <v/>
      </c>
      <c r="AO204" s="36" t="str">
        <f>IF(Input!$I204="text-tabs",$AO$1,"")</f>
        <v/>
      </c>
      <c r="AP204" s="36" t="str">
        <f>IF(Input!$I204="text-tabs",Input!$R204,"")</f>
        <v/>
      </c>
      <c r="AQ204" s="36" t="str">
        <f>IF(Input!$I204="text-tabs",$AQ$1,"")</f>
        <v/>
      </c>
      <c r="AR204" s="36" t="str">
        <f>IF(AND(Input!$I204="text-tabs",Input!$K204="有"),$AR$1,"")</f>
        <v/>
      </c>
      <c r="AS204" s="36" t="str">
        <f>IF(AND(Input!$I204="text-tabs",Input!$K204="有"),Input!$L204,"")</f>
        <v/>
      </c>
      <c r="AT204" s="36" t="str">
        <f>IF(AND(Input!$I204="text-tabs",Input!$K204="有"),$AT$1,"")</f>
        <v/>
      </c>
      <c r="AU204" s="36" t="str">
        <f>IF(AND(Input!$I204="text-tabs",Input!$K204="有"),Input!$N204,"")</f>
        <v/>
      </c>
      <c r="AV204" s="36" t="str">
        <f>IF(AND(Input!$I204="text-tabs",Input!$K204="有"),"&lt;br&gt;","")</f>
        <v/>
      </c>
      <c r="AW204" s="36" t="str">
        <f>IF(AND(Input!$I204="text-tabs",Input!$K204="有"),IF(Input!$M204=1,svg_data!$A$1,IF(Input!$M204=2,svg_data!$A$2)),"")</f>
        <v/>
      </c>
      <c r="AX204" s="36" t="str">
        <f>IF(AND(Input!$I204="text-tabs",Input!$K204="有"),Input!$G204,"")</f>
        <v/>
      </c>
      <c r="AY204" s="36" t="str">
        <f>IF(AND(Input!$I204="text-tabs",Input!$K204="有"),IF(Input!$M204=1,svg_data!$C$1,IF(Input!$M204=2,svg_data!$C$2)),"")</f>
        <v/>
      </c>
      <c r="AZ204" s="36" t="str">
        <f>IF(AND(Input!$I204="text-tabs",Input!$K204="有"),Input!$G204,"")</f>
        <v/>
      </c>
      <c r="BA204" s="36" t="str">
        <f>IF(AND(Input!$I204="text-tabs",Input!$K204="有"),IF(Input!$M204=1,svg_data!$E$1,IF(Input!$M204=2,svg_data!$E$2)),"")</f>
        <v/>
      </c>
      <c r="BB204" s="36" t="str">
        <f>IF(AND(Input!$I204="text-tabs",Input!$K204="有"),Input!$G204,"")</f>
        <v/>
      </c>
      <c r="BC204" s="36" t="str">
        <f>IF(AND(Input!$I204="text-tabs",Input!$K204="有"),IF(Input!$M204=1,svg_data!$G$1,IF(Input!$M204=2,svg_data!$G$2)),"")</f>
        <v/>
      </c>
      <c r="BD204" s="36" t="str">
        <f>IF(AND(Input!$I204="text-tabs",Input!$K204="有"),Input!$G204,"")</f>
        <v/>
      </c>
      <c r="BE204" s="36" t="str">
        <f>IF(AND(Input!$I204="text-tabs",Input!$K204="有"),IF(Input!$M204=1,svg_data!$I$1,IF(Input!$M204=2,svg_data!$I$2)),"")</f>
        <v/>
      </c>
      <c r="BF204" s="36" t="str">
        <f>IF(AND(Input!$I204="text-tabs",Input!$K204="有"),Input!$G204,"")</f>
        <v/>
      </c>
      <c r="BG204" s="36" t="str">
        <f>IF(AND(Input!$I204="text-tabs",Input!$K204="有"),IF(Input!$M204=1,svg_data!$K$1,IF(Input!$M204=2,svg_data!$K$2)),"")</f>
        <v/>
      </c>
      <c r="BH204" s="36" t="str">
        <f>IF(AND(Input!$I204="text-tabs",Input!$K204="有"),Input!$G204,"")</f>
        <v/>
      </c>
      <c r="BI204" s="36" t="str">
        <f>IF(AND(Input!$I204="text-tabs",Input!$K204="有"),IF(Input!$M204=1,svg_data!$M$1,IF(Input!$M204=2,svg_data!$M$2)),"")</f>
        <v/>
      </c>
      <c r="BJ204" s="36" t="str">
        <f>IF(AND(Input!$I204="text-tabs",Input!$K204="有"),Input!$G204,"")</f>
        <v/>
      </c>
      <c r="BK204" s="36" t="str">
        <f>IF(AND(Input!$I204="text-tabs",Input!$K204="有"),IF(Input!$M204=1,svg_data!$O$1,IF(Input!$M204=2,svg_data!$O$2)),"")</f>
        <v/>
      </c>
      <c r="BL204" s="36" t="str">
        <f>IF(AND(Input!$I204="text-tabs",Input!$K204="有"),Input!$G204,"")</f>
        <v/>
      </c>
      <c r="BM204" s="36" t="str">
        <f>IF(AND(Input!$I204="text-tabs",Input!$K204="有"),IF(Input!$M204=1,svg_data!$Q$1,IF(Input!$M204=2,svg_data!$Q$2)),"")</f>
        <v/>
      </c>
      <c r="BN204" s="36" t="str">
        <f>IF(AND(Input!$I204="text-tabs",Input!$K204="有"),Input!$G204,"")</f>
        <v/>
      </c>
      <c r="BO204" s="36" t="str">
        <f>IF(AND(Input!$I204="text-tabs",Input!$K204="有"),IF(Input!$M204=1,svg_data!$S$1,IF(Input!$M204=2,svg_data!$S$2)),"")</f>
        <v/>
      </c>
      <c r="BP204" s="36" t="str">
        <f>IF(AND(Input!$I204="text-tabs",Input!$K204="有"),Input!$G204,"")</f>
        <v/>
      </c>
      <c r="BQ204" s="36" t="str">
        <f>IF(AND(Input!$I204="text-tabs",Input!$K204="有"),IF(Input!$M204=1,svg_data!$U$1,IF(Input!$M204=2,svg_data!$U$2)),"")</f>
        <v/>
      </c>
      <c r="BR204" s="36" t="str">
        <f>IF(AND(Input!$I204="text-tabs",Input!$K204="有"),Input!$G204,"")</f>
        <v/>
      </c>
      <c r="BS204" s="36" t="str">
        <f>IF(AND(Input!$I204="text-tabs",Input!$K204="有"),IF(Input!$M204=1,svg_data!$W$1,IF(Input!$M204=2,svg_data!$W$2)),"")</f>
        <v/>
      </c>
      <c r="BT204" s="36" t="str">
        <f>IF(AND(Input!$I204="text-tabs",Input!$K204="有"),Input!$G204,"")</f>
        <v/>
      </c>
      <c r="BU204" s="36" t="str">
        <f>IF(AND(Input!$I204="text-tabs",Input!$K204="有"),IF(Input!$M204=1,svg_data!$Y$1,IF(Input!$M204=2,svg_data!$Y$2)),"")</f>
        <v/>
      </c>
      <c r="BV204" s="36" t="str">
        <f>IF(AND(Input!$I204="text-tabs",Input!$K204="有"),Input!$G204,"")</f>
        <v/>
      </c>
      <c r="BW204" s="36" t="str">
        <f>IF(AND(Input!$I204="text-tabs",Input!$K204="有"),IF(Input!$M204=1,svg_data!$AA$1,IF(Input!$M204=2,svg_data!$AA$2)),"")</f>
        <v/>
      </c>
      <c r="BX204" s="36" t="str">
        <f>IF(AND(Input!$I204="text-tabs",Input!$K204="有"),Input!$G204,"")</f>
        <v/>
      </c>
      <c r="BY204" s="36" t="str">
        <f>IF(AND(Input!$I204="text-tabs",Input!$K204="有"),IF(Input!$M204=1,svg_data!$AC$1,IF(Input!$M204=2,svg_data!$AC$2)),"")</f>
        <v/>
      </c>
      <c r="BZ204" s="36" t="str">
        <f>IF(AND(Input!$I204="text-tabs",Input!$K204="有"),Input!$G204,"")</f>
        <v/>
      </c>
      <c r="CA204" s="36" t="str">
        <f>IF(AND(Input!$I204="text-tabs",Input!$K204="有"),IF(Input!$M204=1,svg_data!$AE$1,IF(Input!$M204=2,svg_data!$AE$2)),"")</f>
        <v/>
      </c>
      <c r="CB204" s="36" t="str">
        <f>IF(AND(Input!$I204="text-tabs",Input!$K204="有"),Input!$G204,"")</f>
        <v/>
      </c>
      <c r="CC204" s="36" t="str">
        <f>IF(AND(Input!$I204="text-tabs",Input!$K204="有"),IF(Input!$M204=1,svg_data!$AG$1,IF(Input!$M204=2,svg_data!$AG$2)),"")</f>
        <v/>
      </c>
      <c r="CD204" s="36" t="str">
        <f>IF(AND(Input!$I204="text-tabs",Input!$K204="有"),Input!$G204,"")</f>
        <v/>
      </c>
      <c r="CE204" s="36" t="str">
        <f>IF(AND(Input!$I204="text-tabs",Input!$K204="有"),IF(Input!$M204=1,svg_data!$AI$1,IF(Input!$M204=2,svg_data!$AI$2)),"")</f>
        <v/>
      </c>
      <c r="CF204" s="36" t="str">
        <f>IF(AND(Input!$I204="text-tabs",Input!$K204="有"),Input!$G204,"")</f>
        <v/>
      </c>
      <c r="CG204" s="36" t="str">
        <f>IF(AND(Input!$I204="text-tabs",Input!$K204="有"),IF(Input!$M204=1,svg_data!$AK$1,IF(Input!$M204=2,svg_data!$AK$2)),"")</f>
        <v/>
      </c>
      <c r="CH204" s="36" t="str">
        <f>IF(AND(Input!$I204="text-tabs",Input!$K204="有"),Input!$G204,"")</f>
        <v/>
      </c>
      <c r="CI204" s="36" t="str">
        <f>IF(AND(Input!$I204="text-tabs",Input!$K204="有"),IF(Input!$M204=1,svg_data!$AM$1,IF(Input!$M204=2,svg_data!$AM$2)),"")</f>
        <v/>
      </c>
      <c r="CJ204" s="36" t="str">
        <f>IF(AND(Input!$I204="text-tabs",Input!$K204="有"),Input!$G204,"")</f>
        <v/>
      </c>
      <c r="CK204" s="36" t="str">
        <f>IF(AND(Input!$I204="text-tabs",Input!$K204="有"),IF(Input!$M204=1,svg_data!$AO$1,IF(Input!$M204=2,svg_data!$AO$2)),"")</f>
        <v/>
      </c>
      <c r="CL204" s="36" t="str">
        <f>IF(AND(Input!$I204="text-tabs",Input!$K204="有"),Input!$G204,"")</f>
        <v/>
      </c>
      <c r="CM204" s="36" t="str">
        <f>IF(AND(Input!$I204="text-tabs",Input!$K204="有"),IF(Input!$M204=1,svg_data!$AQ$1,IF(Input!$M204=2,svg_data!$AQ$2)),"")</f>
        <v/>
      </c>
      <c r="CN204" s="36" t="str">
        <f>IF(AND(Input!$I204="text-tabs",Input!$K204="有"),Input!$G204,"")</f>
        <v/>
      </c>
      <c r="CO204" s="36" t="str">
        <f>IF(AND(Input!$I204="text-tabs",Input!$K204="有"),IF(Input!$M204=1,svg_data!$AS$1,IF(Input!$M204=2,svg_data!$AS$2)),"")</f>
        <v/>
      </c>
      <c r="CP204" s="36" t="str">
        <f>IF(AND(Input!$I204="text-tabs",Input!$K204="有"),Input!$G204,"")</f>
        <v/>
      </c>
      <c r="CQ204" s="36" t="str">
        <f>IF(AND(Input!$I204="text-tabs",Input!$K204="有"),IF(Input!$M204=1,svg_data!$AU$1,IF(Input!$M204=2,svg_data!$AU$2)),"")</f>
        <v/>
      </c>
      <c r="CR204" s="36" t="str">
        <f>IF(AND(Input!$I204="text-tabs",Input!$K204="有"),Input!$G204,"")</f>
        <v/>
      </c>
      <c r="CS204" s="36" t="str">
        <f>IF(AND(Input!$I204="text-tabs",Input!$K204="有"),IF(Input!$M204=1,svg_data!$AW$1,IF(Input!$M204=2,svg_data!$AW$2)),"")</f>
        <v/>
      </c>
      <c r="CT204" s="36" t="str">
        <f>IF(AND(Input!$I204="text-tabs",Input!$K204="有"),Input!$G204,"")</f>
        <v/>
      </c>
      <c r="CU204" s="36" t="str">
        <f>IF(AND(Input!$I204="text-tabs",Input!$K204="有"),IF(Input!$M204=1,svg_data!$AY$1,IF(Input!$M204=2,svg_data!$AY$2)),"")</f>
        <v/>
      </c>
      <c r="CV204" s="36" t="str">
        <f>IF(AND(Input!$I204="text-tabs",Input!$K204="有"),Input!$G204,"")</f>
        <v/>
      </c>
      <c r="CW204" s="36" t="str">
        <f>IF(AND(Input!$I204="text-tabs",Input!$K204="有"),IF(Input!$M204=1,svg_data!$BA$1,IF(Input!$M204=2,svg_data!$BA$2)),"")</f>
        <v/>
      </c>
      <c r="CX204" s="36" t="str">
        <f>IF(AND(Input!$I204="text-tabs",Input!$K204="有"),Input!$G204,"")</f>
        <v/>
      </c>
      <c r="CY204" s="36" t="str">
        <f>IF(AND(Input!$I204="text-tabs",Input!$K204="有"),IF(Input!$M204=1,svg_data!$BC$1,IF(Input!$M204=2,svg_data!$BC$2)),"")</f>
        <v/>
      </c>
      <c r="CZ204" s="36" t="str">
        <f>IF(AND(Input!$I204="text-tabs",Input!$K204="有"),Input!$G204,"")</f>
        <v/>
      </c>
      <c r="DA204" s="36" t="str">
        <f>IF(AND(Input!$I204="text-tabs",Input!$K204="有"),IF(Input!$M204=1,svg_data!$BE$1,IF(Input!$M204=2,svg_data!$BE$2)),"")</f>
        <v/>
      </c>
      <c r="DB204" s="36" t="str">
        <f>IF(AND(Input!$I204="text-tabs",Input!$K204="有"),Input!$G204,"")</f>
        <v/>
      </c>
      <c r="DC204" s="36" t="str">
        <f>IF(AND(Input!$I204="text-tabs",Input!$K204="有"),IF(Input!$M204=1,svg_data!$BG$1,IF(Input!$M204=2,svg_data!$BG$2)),"")</f>
        <v/>
      </c>
      <c r="DD204" s="36" t="str">
        <f>IF(AND(Input!$I204="text-tabs",Input!$K204="有"),Input!$G204,"")</f>
        <v/>
      </c>
      <c r="DE204" s="36" t="str">
        <f>IF(AND(Input!$I204="text-tabs",Input!$K204="有"),IF(Input!$M204=1,svg_data!$BI$1,IF(Input!$M204=2,svg_data!$BI$2)),"")</f>
        <v/>
      </c>
      <c r="DF204" s="36" t="str">
        <f>IF(AND(Input!$I204="text-tabs",Input!$K204="有"),Input!$G204,"")</f>
        <v/>
      </c>
      <c r="DG204" s="36" t="str">
        <f>IF(AND(Input!$I204="text-tabs",Input!$K204="有"),IF(Input!$M204=1,svg_data!$BK$1,IF(Input!$M204=2,svg_data!$BK$2)),"")</f>
        <v/>
      </c>
      <c r="DH204" s="36" t="str">
        <f>IF(AND(Input!$I204="text-tabs",Input!$K204="有"),Input!$G204,"")</f>
        <v/>
      </c>
      <c r="DI204" s="36" t="str">
        <f>IF(AND(Input!$I204="text-tabs",Input!$K204="有"),IF(Input!$M204=1,svg_data!$BM$1,IF(Input!$M204=2,svg_data!$BM$2)),"")</f>
        <v/>
      </c>
      <c r="DJ204" s="36" t="str">
        <f>IF(AND(Input!$I204="text-tabs",Input!$K204="有"),svg_data!$BN$1,"")</f>
        <v/>
      </c>
      <c r="DK204" s="36" t="str">
        <f>IF(AND(Input!$I204="text-tabs",Input!$K204="有"),Input!$G204,"")</f>
        <v/>
      </c>
      <c r="DL204" s="36" t="str">
        <f>IF(AND(Input!$I204="text-tabs",Input!$K204="有"),svg_data!$BP$1,"")</f>
        <v/>
      </c>
      <c r="DM204" s="36" t="str">
        <f>IF(AND(Input!$I204="text-tabs",Input!$K204="有"),svg_data!$BQ$1,"")</f>
        <v/>
      </c>
      <c r="DN204" s="36" t="str">
        <f>IF(AND(Input!$I204="text-tabs",Input!$K204="有"),Input!$G204,"")</f>
        <v/>
      </c>
      <c r="DO204" s="36" t="str">
        <f>IF(AND(Input!$I204="text-tabs",Input!$K204="有"),svg_data!$BS$1,"")</f>
        <v/>
      </c>
      <c r="DP204" s="36" t="str">
        <f>IF(AND(Input!$I204="text-tabs",Input!$K204="有"),Input!$G204,"")</f>
        <v/>
      </c>
      <c r="DQ204" s="36" t="str">
        <f>IF(AND(Input!$I204="text-tabs",Input!$K204="有"),svg_data!$BU$1,"")</f>
        <v/>
      </c>
      <c r="DR204" s="36" t="str">
        <f>IF(AND(Input!$I204="text-tabs",Input!$K204="有"),Input!$G204,"")</f>
        <v/>
      </c>
      <c r="DS204" s="36" t="str">
        <f>IF(AND(Input!$I204="text-tabs",Input!$K204="有"),IF(Input!$M204=1,svg_data!$BW$1,IF(Input!$M204=2,svg_data!$BW$2)),"")</f>
        <v/>
      </c>
      <c r="DT204" s="36" t="str">
        <f>IF(AND(Input!$I204="text-tabs",Input!$K204="有"),IF(Input!$M204=1,svg_data!$BY$1,IF(Input!$M204=2,"")),"")</f>
        <v/>
      </c>
      <c r="DU204" s="36" t="str">
        <f>IF(AND(Input!$I204="text-tabs",Input!$K204="有"),IF(Input!$M204=1,Input!$G204,IF(Input!$M204=2,"")),"")</f>
        <v/>
      </c>
      <c r="DV204" s="42" t="str">
        <f>IF(AND(Input!$I204="text-tabs",Input!$K204="有"),IF(Input!$M204=1,svg_data!$CA$1,IF(Input!$M204=2,svg_data!$CA$2)),"")</f>
        <v/>
      </c>
      <c r="DW204" s="36" t="str">
        <f>IF(AND(Input!$I204="text-tabs",Input!$K204="有"),IF(Input!$M204=1,svg_data!$CB$1,IF(Input!$M204=2,svg_data!$CB$2)),"")</f>
        <v/>
      </c>
      <c r="DX204" s="36" t="str">
        <f>IF(AND(Input!$I204="text-tabs",Input!$K204="有"),Input!$G204,"")</f>
        <v/>
      </c>
      <c r="DY204" s="36" t="str">
        <f>IF(AND(Input!$I204="text-tabs",Input!$K204="有"),IF(Input!$M204=1,svg_data!$CD$1,IF(Input!$M204=2,svg_data!$CD$2)),"")</f>
        <v/>
      </c>
      <c r="DZ204" s="36" t="str">
        <f>IF(AND(Input!$I204="text-tabs",Input!$K204="有"),Input!$G204,"")</f>
        <v/>
      </c>
      <c r="EA204" s="36" t="str">
        <f>IF(AND(Input!$I204="text-tabs",Input!$K204="有"),IF(Input!$M204=1,svg_data!$CF$1,IF(Input!$M204=2,svg_data!$CF$2)),"")</f>
        <v/>
      </c>
      <c r="EB204" s="36" t="str">
        <f>IF(AND(Input!$I204="text-tabs",Input!$K204="有"),Input!$G204,"")</f>
        <v/>
      </c>
      <c r="EC204" s="36" t="str">
        <f>IF(AND(Input!$I204="text-tabs",Input!$K204="有"),IF(Input!$M204=1,svg_data!$CH$1,IF(Input!$M204=2,svg_data!$CH$2)),"")</f>
        <v/>
      </c>
      <c r="ED204" s="36" t="str">
        <f>IF(AND(Input!$I204="text-tabs",Input!$K204="有"),Input!$G204,"")</f>
        <v/>
      </c>
      <c r="EE204" s="36" t="str">
        <f>IF(AND(Input!$I204="text-tabs",Input!$K204="有"),IF(Input!$M204=1,svg_data!$CJ$1,IF(Input!$M204=2,svg_data!$CJ$2)),"")</f>
        <v/>
      </c>
      <c r="EF204" s="36" t="str">
        <f>IF(AND(Input!$I204="text-tabs",Input!$K204="有"),Input!$G204,"")</f>
        <v/>
      </c>
      <c r="EG204" s="36" t="str">
        <f>IF(AND(Input!$I204="text-tabs",Input!$K204="有"),IF(Input!$M204=1,svg_data!$CL$1,IF(Input!$M204=2,svg_data!$CL$2)),"")</f>
        <v/>
      </c>
      <c r="EH204" s="36" t="str">
        <f>IF(AND(Input!$I204="text-tabs",Input!$K204="有"),Input!$G204,"")</f>
        <v/>
      </c>
      <c r="EI204" s="36" t="str">
        <f>IF(AND(Input!$I204="text-tabs",Input!$K204="有"),IF(Input!$M204=1,svg_data!$CN$1,IF(Input!$M204=2,svg_data!$CN$2)),"")</f>
        <v/>
      </c>
      <c r="EJ204" s="36" t="str">
        <f>IF(AND(Input!$I204="text-tabs",Input!$K204="有"),Input!$G204,"")</f>
        <v/>
      </c>
      <c r="EK204" s="36" t="str">
        <f>IF(AND(Input!$I204="text-tabs",Input!$K204="有"),IF(Input!$M204=1,svg_data!$CP$1,IF(Input!$M204=2,svg_data!$CP$2)),"")</f>
        <v/>
      </c>
      <c r="EL204" s="36" t="str">
        <f>IF(AND(Input!$I204="text-tabs",Input!$K204="有"),Input!$G204,"")</f>
        <v/>
      </c>
      <c r="EM204" s="36" t="str">
        <f>IF(AND(Input!$I204="text-tabs",Input!$K204="有"),IF(Input!$M204=1,svg_data!$CR$1,IF(Input!$M204=2,svg_data!$CR$2)),"")</f>
        <v/>
      </c>
      <c r="EN204" s="36" t="str">
        <f>IF(AND(Input!$I204="text-tabs",Input!$K204="有"),Input!$G204,"")</f>
        <v/>
      </c>
      <c r="EO204" s="36" t="str">
        <f>IF(AND(Input!$I204="text-tabs",Input!$K204="有"),IF(Input!$M204=1,svg_data!$CT$1,IF(Input!$M204=2,svg_data!$CT$2)),"")</f>
        <v/>
      </c>
      <c r="EP204" s="36" t="str">
        <f>IF(AND(Input!$I204="text-tabs",Input!$K204="有"),Input!$G204,"")</f>
        <v/>
      </c>
      <c r="EQ204" s="36" t="str">
        <f>IF(AND(Input!$I204="text-tabs",Input!$K204="有"),IF(Input!$M204=1,svg_data!$CV$1,IF(Input!$M204=2,svg_data!$CV$2)),"")</f>
        <v/>
      </c>
      <c r="ER204" s="36" t="str">
        <f>IF(AND(Input!$I204="text-tabs",Input!$K204="有"),Input!$G204,"")</f>
        <v/>
      </c>
      <c r="ES204" s="36" t="str">
        <f>IF(AND(Input!$I204="text-tabs",Input!$K204="有"),IF(Input!$M204=1,svg_data!$CX$1,IF(Input!$M204=2,svg_data!$CX$2)),"")</f>
        <v/>
      </c>
      <c r="ET204" s="36" t="str">
        <f>IF(AND(Input!$I204="text-tabs",Input!$K204="有"),Input!$G204,"")</f>
        <v/>
      </c>
      <c r="EU204" s="36" t="str">
        <f>IF(AND(Input!$I204="text-tabs",Input!$K204="有"),IF(Input!$M204=1,svg_data!$CZ$1,IF(Input!$M204=2,svg_data!$CZ$2)),"")</f>
        <v/>
      </c>
      <c r="EV204" s="36" t="str">
        <f>IF(AND(Input!$I204="text-tabs",Input!$K204="有"),Input!$G204,"")</f>
        <v/>
      </c>
      <c r="EW204" s="36" t="str">
        <f>IF(AND(Input!$I204="text-tabs",Input!$K204="有"),IF(Input!$M204=1,svg_data!$DB$1,IF(Input!$M204=2,svg_data!$DB$2)),"")</f>
        <v/>
      </c>
      <c r="EX204" s="36" t="str">
        <f>IF(AND(Input!$I204="text-tabs",Input!$K204="有"),Input!$G204,"")</f>
        <v/>
      </c>
      <c r="EY204" s="36" t="str">
        <f>IF(AND(Input!$I204="text-tabs",Input!$K204="有"),IF(Input!$M204=1,svg_data!$DD$1,IF(Input!$M204=2,svg_data!$DD$2)),"")</f>
        <v/>
      </c>
      <c r="EZ204" s="36" t="str">
        <f>IF(AND(Input!$I204="text-tabs",Input!$K204="有"),Input!$G204,"")</f>
        <v/>
      </c>
      <c r="FA204" s="36" t="str">
        <f>IF(AND(Input!$I204="text-tabs",Input!$K204="有"),IF(Input!$M204=1,svg_data!$DF$1,IF(Input!$M204=2,svg_data!$DF$2)),"")</f>
        <v/>
      </c>
      <c r="FB204" s="36" t="str">
        <f>IF(AND(Input!$I204="text-tabs",Input!$K204="有"),Input!$G204,"")</f>
        <v/>
      </c>
      <c r="FC204" s="36" t="str">
        <f>IF(AND(Input!$I204="text-tabs",Input!$K204="有"),IF(Input!$M204=1,svg_data!$DH$1,IF(Input!$M204=2,svg_data!$DH$2)),"")</f>
        <v/>
      </c>
      <c r="FD204" s="36" t="str">
        <f>IF(AND(Input!$I204="text-tabs",Input!$K204="有"),Input!$G204,"")</f>
        <v/>
      </c>
      <c r="FE204" s="36" t="str">
        <f>IF(AND(Input!$I204="text-tabs",Input!$K204="有"),IF(Input!$M204=1,svg_data!$DJ$1,IF(Input!$M204=2,svg_data!$DJ$2)),"")</f>
        <v/>
      </c>
      <c r="FF204" s="36" t="str">
        <f>IF(AND(Input!$I204="text-tabs",Input!$K204="有"),Input!$G204,"")</f>
        <v/>
      </c>
      <c r="FG204" s="36" t="str">
        <f>IF(AND(Input!$I204="text-tabs",Input!$K204="有"),IF(Input!$M204=1,svg_data!$DL$1,IF(Input!$M204=2,svg_data!$DL$2)),"")</f>
        <v/>
      </c>
      <c r="FH204" s="36" t="str">
        <f>IF(AND(Input!$I204="text-tabs",Input!$K204="有"),Input!$G204,"")</f>
        <v/>
      </c>
      <c r="FI204" s="36" t="str">
        <f>IF(AND(Input!$I204="text-tabs",Input!$K204="有"),IF(Input!$M204=1,svg_data!$DN$1,IF(Input!$M204=2,svg_data!$DN$2)),"")</f>
        <v/>
      </c>
      <c r="FJ204" s="36" t="str">
        <f>IF(AND(Input!$I204="text-tabs",Input!$K204="有"),Input!$G204,"")</f>
        <v/>
      </c>
      <c r="FK204" s="36" t="str">
        <f>IF(AND(Input!$I204="text-tabs",Input!$K204="有"),IF(Input!$M204=1,svg_data!$DP$1,IF(Input!$M204=2,svg_data!$DP$2)),"")</f>
        <v/>
      </c>
      <c r="FL204" s="36" t="str">
        <f>IF(AND(Input!$I204="text-tabs",Input!$K204="有"),Input!$G204,"")</f>
        <v/>
      </c>
      <c r="FM204" s="36" t="str">
        <f>IF(AND(Input!$I204="text-tabs",Input!$K204="有"),IF(Input!$M204=1,svg_data!$DR$1,IF(Input!$M204=2,svg_data!$DR$2)),"")</f>
        <v/>
      </c>
      <c r="FN204" s="36" t="str">
        <f>IF(AND(Input!$I204="text-tabs",Input!$K204="有"),Input!$G204,"")</f>
        <v/>
      </c>
      <c r="FO204" s="36" t="str">
        <f>IF(AND(Input!$I204="text-tabs",Input!$K204="有"),IF(Input!$M204=1,svg_data!$DT$1,IF(Input!$M204=2,svg_data!$DT$2)),"")</f>
        <v/>
      </c>
      <c r="FP204" s="36" t="str">
        <f>IF(AND(Input!$I204="text-tabs",Input!$K204="有"),Input!$G204,"")</f>
        <v/>
      </c>
      <c r="FQ204" s="36" t="str">
        <f>IF(AND(Input!$I204="text-tabs",Input!$K204="有"),IF(Input!$M204=1,svg_data!$DV$1,IF(Input!$M204=2,svg_data!$DV$2)),"")</f>
        <v/>
      </c>
      <c r="FR204" s="36" t="str">
        <f>IF(AND(Input!$I204="text-tabs",Input!$K204="有"),Input!$G204,"")</f>
        <v/>
      </c>
      <c r="FS204" s="36" t="str">
        <f>IF(AND(Input!$I204="text-tabs",Input!$K204="有"),IF(Input!$M204=1,svg_data!$DX$1,IF(Input!$M204=2,svg_data!$DX$2)),"")</f>
        <v/>
      </c>
      <c r="FT204" s="36" t="str">
        <f>IF(AND(Input!$I204="text-tabs",Input!$K204="有"),Input!$G204,"")</f>
        <v/>
      </c>
      <c r="FU204" s="36" t="str">
        <f>IF(AND(Input!$I204="text-tabs",Input!$K204="有"),IF(Input!$M204=1,svg_data!$DZ$1,IF(Input!$M204=2,svg_data!$DZ$2)),"")</f>
        <v/>
      </c>
      <c r="FV204" s="36" t="str">
        <f>IF(AND(Input!$I204="text-tabs",Input!$K204="有"),Input!$G204,"")</f>
        <v/>
      </c>
      <c r="FW204" s="36" t="str">
        <f>IF(AND(Input!$I204="text-tabs",Input!$K204="有"),IF(Input!$M204=1,svg_data!$EB$1,IF(Input!$M204=2,svg_data!$EB$2)),"")</f>
        <v/>
      </c>
      <c r="FX204" s="36" t="str">
        <f>IF(AND(Input!$I204="text-tabs",Input!$K204="有"),Input!$G204,"")</f>
        <v/>
      </c>
      <c r="FY204" s="36" t="str">
        <f>IF(AND(Input!$I204="text-tabs",Input!$K204="有"),IF(Input!$M204=1,svg_data!$ED$1,IF(Input!$M204=2,svg_data!$ED$2)),"")</f>
        <v/>
      </c>
      <c r="FZ204" s="36" t="str">
        <f>IF(AND(Input!$I204="text-tabs",Input!$K204="有"),Input!$G204,"")</f>
        <v/>
      </c>
      <c r="GA204" s="36" t="str">
        <f>IF(AND(Input!$I204="text-tabs",Input!$K204="有"),IF(Input!$M204=1,svg_data!$EF$1,IF(Input!$M204=2,svg_data!$EF$2)),"")</f>
        <v/>
      </c>
      <c r="GB204" s="36" t="str">
        <f>IF(AND(Input!$I204="text-tabs",Input!$K204="有"),Input!$G204,"")</f>
        <v/>
      </c>
      <c r="GC204" s="36" t="str">
        <f>IF(AND(Input!$I204="text-tabs",Input!$K204="有"),IF(Input!$M204=1,svg_data!$EH$1,IF(Input!$M204=2,svg_data!$EH$2)),"")</f>
        <v/>
      </c>
      <c r="GD204" s="36" t="str">
        <f>IF(AND(Input!$I204="text-tabs",Input!$K204="有"),Input!$G204,"")</f>
        <v/>
      </c>
      <c r="GE204" s="36" t="str">
        <f>IF(AND(Input!$I204="text-tabs",Input!$K204="有"),IF(Input!$M204=1,svg_data!$EJ$1,IF(Input!$M204=2,svg_data!$EJ$2)),"")</f>
        <v/>
      </c>
      <c r="GF204" s="36" t="str">
        <f>IF(AND(Input!$I204="text-tabs",Input!$K204="有"),Input!$G204,"")</f>
        <v/>
      </c>
      <c r="GG204" s="36" t="str">
        <f>IF(AND(Input!$I204="text-tabs",Input!$K204="有"),IF(Input!$M204=1,svg_data!$EL$1,IF(Input!$M204=2,svg_data!$EL$2)),"")</f>
        <v/>
      </c>
      <c r="GH204" s="36" t="str">
        <f>IF(AND(Input!$I204="text-tabs",Input!$K204="有"),Input!$G204,"")</f>
        <v/>
      </c>
      <c r="GI204" s="36" t="str">
        <f>IF(AND(Input!$I204="text-tabs",Input!$K204="有"),IF(Input!$M204=1,svg_data!$EN$1,IF(Input!$M204=2,svg_data!$EN$2)),"")</f>
        <v/>
      </c>
      <c r="GJ204" s="36" t="str">
        <f>IF(AND(Input!$I204="text-tabs",Input!$K204="有"),Input!$G204,"")</f>
        <v/>
      </c>
      <c r="GK204" s="36" t="str">
        <f>IF(AND(Input!$I204="text-tabs",Input!$K204="有"),IF(Input!$M204=1,svg_data!$EP$1,IF(Input!$M204=2,svg_data!$EP$2)),"")</f>
        <v/>
      </c>
      <c r="GL204" s="36" t="str">
        <f>IF(AND(Input!$I204="text-tabs",Input!$K204="有"),Input!$G204,"")</f>
        <v/>
      </c>
      <c r="GM204" s="36" t="str">
        <f>IF(AND(Input!$I204="text-tabs",Input!$K204="有"),svg_data!$ER$1,"")</f>
        <v/>
      </c>
      <c r="GN204" s="36" t="str">
        <f>IF(AND(Input!$I204="text-tabs",Input!$K204="有"),Input!$G204,"")</f>
        <v/>
      </c>
      <c r="GO204" s="36" t="str">
        <f>IF(AND(Input!$I204="text-tabs",Input!$K204="有"),svg_data!$ET$1,"")</f>
        <v/>
      </c>
      <c r="GP204" s="36" t="str">
        <f>IF(AND(Input!$I204="text-tabs",Input!$K204="有"),Input!$G204,"")</f>
        <v/>
      </c>
      <c r="GQ204" s="36" t="str">
        <f>IF(AND(Input!$I204="text-tabs",Input!$K204="有"),svg_data!$EV$1,"")</f>
        <v/>
      </c>
      <c r="GR204" s="36" t="str">
        <f>IF(AND(Input!$I204="text-tabs",Input!$K204="有"),Input!$G204,"")</f>
        <v/>
      </c>
      <c r="GS204" s="36" t="str">
        <f>IF(AND(Input!$I204="text-tabs",Input!$K204="有"),svg_data!$EX$1,"")</f>
        <v/>
      </c>
      <c r="GT204" s="36" t="str">
        <f>IF(AND(Input!$I204="text-tabs",Input!$K204="有"),IF(Input!$O204="無","",svg_data!$EY$1),"")</f>
        <v/>
      </c>
      <c r="GU204" s="36" t="str">
        <f>IF(AND(Input!$I204="text-tabs",Input!$K204="有"),IF(Input!$O204="無","",Input!$G204),"")</f>
        <v/>
      </c>
      <c r="GV204" s="36" t="str">
        <f>IF(AND(Input!$I204="text-tabs",Input!$K204="有"),IF(Input!$O204="無","",Input!$O204),"")</f>
        <v/>
      </c>
      <c r="GW204" s="36" t="str">
        <f>IF(AND(Input!$I204="text-tabs",Input!$K204="有"),IF(Input!$O204="無","",svg_data!$FA$1),"")</f>
        <v/>
      </c>
      <c r="GX204" s="36" t="str">
        <f>IF(AND(Input!$I204="text-tabs",Input!$K204="有"),IF(Input!$O204="無","",Input!$P204),"")</f>
        <v/>
      </c>
      <c r="GY204" s="36" t="str">
        <f>IF(AND(Input!$I204="text-tabs",Input!$K204="有"),IF(Input!$O204="無","",svg_data!$FC$1),"")</f>
        <v/>
      </c>
      <c r="GZ204" s="36" t="str">
        <f>IF(AND(Input!$I204="text-tabs",Input!$K204="有"),svg_data!$FD$1,"")</f>
        <v/>
      </c>
      <c r="HA204" s="36" t="str">
        <f>IF(AND(Input!$I204="text-tabs",Input!$K204="有"),$HA$1,"")</f>
        <v/>
      </c>
      <c r="HB204" s="36" t="str">
        <f>IF(AND(Input!$I204="text-tabs",Input!$V204="有",Input!$W204&lt;&gt;""),$HB$1,"")</f>
        <v/>
      </c>
      <c r="HC204" s="36" t="str">
        <f>IF(AND(Input!$I204="text-tabs",Input!$V204="有",Input!$W204&lt;&gt;""),Input!$U204,"")</f>
        <v/>
      </c>
      <c r="HD204" s="36" t="str">
        <f>IF(AND(Input!$I204="text-tabs",Input!$V204="有",Input!$W204&lt;&gt;""),$HD$1,"")</f>
        <v/>
      </c>
      <c r="HE204" s="36" t="str">
        <f>IF(AND(Input!$I204="text-tabs",Input!$V204="有",Input!$W204&lt;&gt;""),$HE$1,"")</f>
        <v/>
      </c>
      <c r="HF204" s="36" t="str">
        <f>IF(AND(Input!$I204="text-tabs",Input!$V204="有",Input!$W204&lt;&gt;""),$HF$1,"")</f>
        <v/>
      </c>
      <c r="HG204" s="36" t="str">
        <f>IF(AND(Input!$I204="text-tabs",Input!$V204="有",Input!$W204&lt;&gt;""),Input!$X204,"")</f>
        <v/>
      </c>
      <c r="HH204" s="36" t="str">
        <f>IF(AND(Input!$I204="text-tabs",Input!$V204="有",Input!$W204&lt;&gt;""),$HH$1,"")</f>
        <v/>
      </c>
      <c r="HI204" s="36" t="str">
        <f>IF(AND(Input!$I204="text-tabs",Input!$V204="有",Input!$W204&lt;&gt;""),Input!$W204,"")</f>
        <v/>
      </c>
      <c r="HJ204" s="36" t="str">
        <f>IF(AND(Input!$I204="text-tabs",Input!$V204="有",Input!$W204&lt;&gt;""),$HJ$1,"")</f>
        <v/>
      </c>
      <c r="HK204" s="36" t="str">
        <f>IF(AND(Input!$I204="text-tabs",Input!$V204="有",Input!$Y204&lt;&gt;"無"),$HK$1,"")</f>
        <v/>
      </c>
      <c r="HL204" s="36" t="str">
        <f>IF(AND(Input!$I204="text-tabs",Input!$V204="有",Input!$Y204&lt;&gt;"無"),$HF$1,"")</f>
        <v/>
      </c>
      <c r="HM204" s="36" t="str">
        <f>IF(AND(Input!$I204="text-tabs",Input!$V204="有",Input!$Y204&lt;&gt;"無"),Input!$Z204,"")</f>
        <v/>
      </c>
      <c r="HN204" s="36" t="str">
        <f>IF(AND(Input!$I204="text-tabs",Input!$V204="有",Input!$Y204&lt;&gt;"無"),$HH$1,"")</f>
        <v/>
      </c>
      <c r="HO204" s="36" t="str">
        <f>IF(AND(Input!$I204="text-tabs",Input!$V204="有",Input!$Y204&lt;&gt;"無"),Input!$Y204,"")</f>
        <v/>
      </c>
      <c r="HP204" s="36" t="str">
        <f>IF(AND(Input!$I204="text-tabs",Input!$V204="有",Input!$Y204&lt;&gt;"無"),$HJ$1,"")</f>
        <v/>
      </c>
      <c r="HQ204" s="36" t="str">
        <f>IF(AND(Input!$I204="text-tabs",Input!$V204="有",Input!$AA204&lt;&gt;"無"),$HQ$1,"")</f>
        <v/>
      </c>
      <c r="HR204" s="36" t="str">
        <f>IF(AND(Input!$I204="text-tabs",Input!$V204="有",Input!$AA204&lt;&gt;"無"),$HR$1,"")</f>
        <v/>
      </c>
      <c r="HS204" s="36" t="str">
        <f>IF(AND(Input!$I204="text-tabs",Input!$V204="有",Input!$AA204&lt;&gt;"無"),Input!$AB204,"")</f>
        <v/>
      </c>
      <c r="HT204" s="36" t="str">
        <f>IF(AND(Input!$I204="text-tabs",Input!$V204="有",Input!$AA204&lt;&gt;"無"),$HT$1,"")</f>
        <v/>
      </c>
      <c r="HU204" s="36" t="str">
        <f>IF(AND(Input!$I204="text-tabs",Input!$V204="有",Input!$AA204&lt;&gt;"無"),Input!$AA204,"")</f>
        <v/>
      </c>
      <c r="HV204" s="36" t="str">
        <f>IF(AND(Input!$I204="text-tabs",Input!$V204="有",Input!$AA204&lt;&gt;"無"),$HV$1,"")</f>
        <v/>
      </c>
      <c r="HW204" s="36" t="str">
        <f>IF(AND(Input!$I204="text-tabs",Input!$V204="有",Input!$AC204&lt;&gt;"無"),$HW$1,"")</f>
        <v/>
      </c>
      <c r="HX204" s="36" t="str">
        <f>IF(AND(Input!$I204="text-tabs",Input!$V204="有",Input!$AC204&lt;&gt;"無"),$HX$1,"")</f>
        <v/>
      </c>
      <c r="HY204" s="36" t="str">
        <f>IF(AND(Input!$I204="text-tabs",Input!$V204="有",Input!$AC204&lt;&gt;"無"),Input!$AD204,"")</f>
        <v/>
      </c>
      <c r="HZ204" s="36" t="str">
        <f>IF(AND(Input!$I204="text-tabs",Input!$V204="有",Input!$AC204&lt;&gt;"無"),$HZ$1,"")</f>
        <v/>
      </c>
      <c r="IA204" s="36" t="str">
        <f>IF(AND(Input!$I204="text-tabs",Input!$V204="有",Input!$AC204&lt;&gt;"無"),Input!$AC204,"")</f>
        <v/>
      </c>
      <c r="IB204" s="36" t="str">
        <f>IF(AND(Input!$I204="text-tabs",Input!$V204="有",Input!$AC204&lt;&gt;"無"),$IB$1,"")</f>
        <v/>
      </c>
      <c r="IC204" s="36" t="str">
        <f>IF(AND(Input!$I204="text-tabs",Input!$V204="有",Input!$AE204&lt;&gt;"無"),$IC$1,"")</f>
        <v/>
      </c>
      <c r="ID204" s="36" t="str">
        <f>IF(AND(Input!$I204="text-tabs",Input!$V204="有",Input!$AE204&lt;&gt;"無"),$HF$1,"")</f>
        <v/>
      </c>
      <c r="IE204" s="36" t="str">
        <f>IF(AND(Input!$I204="text-tabs",Input!$V204="有",Input!$AE204&lt;&gt;"無"),Input!$AF204,"")</f>
        <v/>
      </c>
      <c r="IF204" s="36" t="str">
        <f>IF(AND(Input!$I204="text-tabs",Input!$V204="有",Input!$AE204&lt;&gt;"無"),$HH$1,"")</f>
        <v/>
      </c>
      <c r="IG204" s="36" t="str">
        <f>IF(AND(Input!$I204="text-tabs",Input!$V204="有",Input!$AE204&lt;&gt;"無"),Input!$AE204,"")</f>
        <v/>
      </c>
      <c r="IH204" s="36" t="str">
        <f>IF(AND(Input!$I204="text-tabs",Input!$V204="有",Input!$AE204&lt;&gt;"無"),$HJ$1,"")</f>
        <v/>
      </c>
      <c r="II204" s="36" t="str">
        <f>IF(AND(Input!$I204="text-tabs",Input!$V204="有"),$II$1,"")</f>
        <v/>
      </c>
      <c r="IJ204" s="36" t="str">
        <f>IF(AND(Input!$I204="text-tabs",Input!$AG204="有"),$IJ$1,"")</f>
        <v/>
      </c>
      <c r="IK204" s="36" t="str">
        <f>IF(AND(Input!$I204="text-tabs",Input!$AG204="有"),Input!$AH204,"")</f>
        <v/>
      </c>
      <c r="IL204" s="36" t="str">
        <f>IF(AND(Input!$I204="text-tabs",Input!$AG204="有"),$IL$1,"")</f>
        <v/>
      </c>
      <c r="IM204" s="36" t="str">
        <f>IF(AND(Input!$I204="text-tabs",Input!$AG204="有"),Input!$AI204,"")</f>
        <v/>
      </c>
      <c r="IN204" s="36" t="str">
        <f>IF(AND(Input!$I204="text-tabs",Input!$AG204="有"),$IN$1,"")</f>
        <v/>
      </c>
      <c r="IO204" s="36" t="str">
        <f>IF(Input!$I204="text-tabs",$IO$1,"")</f>
        <v/>
      </c>
      <c r="IP204" s="36" t="str">
        <f>IF(Input!$I204="event",$IP$1,"")</f>
        <v/>
      </c>
      <c r="IQ204" s="36" t="str">
        <f>IF(Input!$I204="event",Input!$R204,"")</f>
        <v/>
      </c>
      <c r="IR204" s="36" t="str">
        <f>IF(Input!$I204="event",$IR$1,"")</f>
        <v/>
      </c>
      <c r="IS204" s="36" t="str">
        <f>IF(Input!$I204="event",$IS$1,"")</f>
        <v/>
      </c>
      <c r="IT204" s="36" t="str">
        <f>IF(Input!$I204="event",Input!$Q204,"")</f>
        <v/>
      </c>
      <c r="IU204" s="36" t="str">
        <f>IF(Input!$I204="event",$IU$1,"")</f>
        <v/>
      </c>
      <c r="IV204" s="36" t="str">
        <f>IF(Input!$I204="image",$IV$1,"")</f>
        <v/>
      </c>
      <c r="IW204" s="36" t="str">
        <f>IF(Input!$I204="image",Input!$S204,"")</f>
        <v/>
      </c>
      <c r="IX204" s="36" t="str">
        <f>IF(Input!$I204="image",$IX$1,"")</f>
        <v/>
      </c>
      <c r="IY204" s="36" t="str">
        <f>IF(AND(Input!$I204="image",Input!$V204="無"),$IY$1,"")</f>
        <v/>
      </c>
      <c r="IZ204" s="36" t="str">
        <f>IF(AND(Input!$I204="image",Input!$V204="無"),Input!$B204,"")</f>
        <v/>
      </c>
      <c r="JA204" s="36" t="str">
        <f>IF(AND(Input!$I204="image",Input!$V204="無"),$JA$1,"")</f>
        <v/>
      </c>
      <c r="JB204" s="36" t="str">
        <f>IF(AND(Input!$I204="image",Input!$V204="有"),$JB$1,"")</f>
        <v/>
      </c>
      <c r="JC204" s="36" t="str">
        <f>IF(AND(Input!$I204="image",Input!$V204="有"),Input!$W204,"")</f>
        <v/>
      </c>
      <c r="JD204" s="36" t="str">
        <f>IF(AND(Input!$I204="image",Input!$V204="有"),$JD$1,"")</f>
        <v/>
      </c>
      <c r="JE204" s="36" t="str">
        <f>IF(AND(Input!$I204="image",Input!$V204="有"),Input!$X204,"")</f>
        <v/>
      </c>
      <c r="JF204" s="36" t="str">
        <f>IF(AND(Input!$I204="image",Input!$V204="有"),$JF$1,"")</f>
        <v/>
      </c>
      <c r="JG204" s="36" t="str">
        <f>IF(Input!$I204="embed",$JG$1,"")</f>
        <v/>
      </c>
      <c r="JH204" s="36" t="str">
        <f>IF(Input!$I204="embed",Input!$X204,"")</f>
        <v/>
      </c>
      <c r="JI204" s="36" t="str">
        <f>IF(Input!$I204="embed",$JI$1,"")</f>
        <v/>
      </c>
      <c r="JJ204" s="36" t="str">
        <f>IF(Input!$I204="embed",$JJ$1,"")</f>
        <v/>
      </c>
      <c r="JK204" s="36" t="str">
        <f>IF(Input!$I204="embed",Input!$R204,"")</f>
        <v/>
      </c>
      <c r="JL204" s="36" t="str">
        <f>IF(Input!$I204="embed",$JL$1,"")</f>
        <v/>
      </c>
      <c r="JM204" s="36" t="str">
        <f>IF(Input!$I204="table",Input!$AI204,"")</f>
        <v/>
      </c>
      <c r="JN204" s="36" t="str">
        <f>IF(Input!$I204="table",Input!$AJ204,"")</f>
        <v/>
      </c>
      <c r="JO204" s="36" t="s">
        <v>0</v>
      </c>
      <c r="JP204" s="36" t="str">
        <f t="shared" si="10"/>
        <v/>
      </c>
    </row>
    <row r="205" spans="1:276" s="36" customFormat="1">
      <c r="A205" s="39" t="str">
        <f t="shared" si="9"/>
        <v>"0":{"category":"未記入","class":"0","id":"0","titleShadow":"",}</v>
      </c>
      <c r="B205" s="36" t="s">
        <v>5</v>
      </c>
      <c r="C205" s="40">
        <f>Input!$G205</f>
        <v>0</v>
      </c>
      <c r="D205" s="36" t="s">
        <v>210</v>
      </c>
      <c r="E205" s="36" t="s">
        <v>23</v>
      </c>
      <c r="F205" s="36" t="str">
        <f>IF(Input!$C205&lt;&gt;"",Input!$C205,"未記入")</f>
        <v>未記入</v>
      </c>
      <c r="G205" s="36" t="s">
        <v>3</v>
      </c>
      <c r="H205" s="36" t="s">
        <v>1</v>
      </c>
      <c r="I205" s="36">
        <f>Input!$I205</f>
        <v>0</v>
      </c>
      <c r="J205" s="36" t="s">
        <v>3</v>
      </c>
      <c r="K205" s="36" t="s">
        <v>4</v>
      </c>
      <c r="L205" s="40">
        <f>Input!$G205</f>
        <v>0</v>
      </c>
      <c r="M205" s="36" t="s">
        <v>3</v>
      </c>
      <c r="N205" s="36" t="str">
        <f>IF(Input!$D205="有",$N$1,"")</f>
        <v/>
      </c>
      <c r="O205" s="36" t="str">
        <f>IF(Input!$D205="有",Input!$A205,"")</f>
        <v/>
      </c>
      <c r="P205" s="36" t="str">
        <f>IF(Input!$D205="有",$P$1,"")</f>
        <v/>
      </c>
      <c r="Q205" s="36" t="str">
        <f>IF(Input!$D205="有",$Q$1,"")</f>
        <v/>
      </c>
      <c r="R205" s="36" t="str">
        <f>IF(Input!$D205="有",LEFT(Input!$E205,1),"")</f>
        <v/>
      </c>
      <c r="S205" s="36" t="str">
        <f>IF(Input!$D205="有",$S$1,"")</f>
        <v/>
      </c>
      <c r="T205" s="36" t="str">
        <f>IF(Input!$D205="有",$T$1,"")</f>
        <v/>
      </c>
      <c r="U205" s="36" t="str">
        <f>IF(Input!$D205="有",Input!$F205,"")</f>
        <v/>
      </c>
      <c r="V205" s="36" t="str">
        <f>IF(Input!$D205="有",$V$1,"")</f>
        <v/>
      </c>
      <c r="W205" s="36" t="s">
        <v>205</v>
      </c>
      <c r="X205" s="36" t="str">
        <f>IF(Input!$H205="有","true",IF(Input!$H205="無","false",""))</f>
        <v/>
      </c>
      <c r="Y205" s="36" t="s">
        <v>3</v>
      </c>
      <c r="Z205" s="36" t="str">
        <f>IF(OR(Input!$I205="text-tabs",Input!$I205="text"),$Z$1,"")</f>
        <v/>
      </c>
      <c r="AA205" s="36" t="str">
        <f>IF(OR(Input!$I205="text-tabs",Input!$I205="text"),Input!$B205,"")</f>
        <v/>
      </c>
      <c r="AB205" s="36" t="str">
        <f>IF(OR(Input!$I205="text-tabs",Input!$I205="text"),$AB$1,"")</f>
        <v/>
      </c>
      <c r="AC205" s="36" t="str">
        <f>IF(AND(OR(Input!$I205="text-tabs",Input!$I205="text"),Input!$T205="無"),$AC$1,"")</f>
        <v/>
      </c>
      <c r="AD205" s="36" t="str">
        <f>IF(AND(OR(Input!$I205="text-tabs",Input!$I205="text"),Input!$T205="無"),Input!$S205,"")</f>
        <v/>
      </c>
      <c r="AE205" s="36" t="str">
        <f>IF(AND(OR(Input!$I205="text-tabs",Input!$I205="text"),Input!$T205="無"),$AE$1,"")</f>
        <v/>
      </c>
      <c r="AF205" s="36" t="str">
        <f>IF(AND(OR(Input!$I205="text-tabs",Input!$I205="text"),Input!$S205="無"),$AF$1,"")</f>
        <v/>
      </c>
      <c r="AG205" s="36" t="str">
        <f>IF(AND(OR(Input!$I205="text-tabs",Input!$I205="text"),Input!$S205="無"),Input!$T205,"")</f>
        <v/>
      </c>
      <c r="AH205" s="36" t="str">
        <f>IF(AND(OR(Input!$I205="text-tabs",Input!$I205="text"),Input!$S205="無"),$AH$1,"")</f>
        <v/>
      </c>
      <c r="AI205" s="36" t="str">
        <f>IF(Input!$I205="text",$AI$1,"")</f>
        <v/>
      </c>
      <c r="AJ205" s="36" t="str">
        <f>IF(Input!$I205="text",Input!$R205,"")</f>
        <v/>
      </c>
      <c r="AK205" s="36" t="str">
        <f>IF(Input!$I205="text",$AK$1,"")</f>
        <v/>
      </c>
      <c r="AL205" s="36" t="str">
        <f>IF(Input!$I205="text-tabs",$AL$1,"")</f>
        <v/>
      </c>
      <c r="AM205" s="36" t="str">
        <f>IF(Input!$I205="text-tabs",$AM$1,"")</f>
        <v/>
      </c>
      <c r="AN205" s="36" t="str">
        <f>IF(Input!$I205="text-tabs",Input!$J205,"")</f>
        <v/>
      </c>
      <c r="AO205" s="36" t="str">
        <f>IF(Input!$I205="text-tabs",$AO$1,"")</f>
        <v/>
      </c>
      <c r="AP205" s="36" t="str">
        <f>IF(Input!$I205="text-tabs",Input!$R205,"")</f>
        <v/>
      </c>
      <c r="AQ205" s="36" t="str">
        <f>IF(Input!$I205="text-tabs",$AQ$1,"")</f>
        <v/>
      </c>
      <c r="AR205" s="36" t="str">
        <f>IF(AND(Input!$I205="text-tabs",Input!$K205="有"),$AR$1,"")</f>
        <v/>
      </c>
      <c r="AS205" s="36" t="str">
        <f>IF(AND(Input!$I205="text-tabs",Input!$K205="有"),Input!$L205,"")</f>
        <v/>
      </c>
      <c r="AT205" s="36" t="str">
        <f>IF(AND(Input!$I205="text-tabs",Input!$K205="有"),$AT$1,"")</f>
        <v/>
      </c>
      <c r="AU205" s="36" t="str">
        <f>IF(AND(Input!$I205="text-tabs",Input!$K205="有"),Input!$N205,"")</f>
        <v/>
      </c>
      <c r="AV205" s="36" t="str">
        <f>IF(AND(Input!$I205="text-tabs",Input!$K205="有"),"&lt;br&gt;","")</f>
        <v/>
      </c>
      <c r="AW205" s="36" t="str">
        <f>IF(AND(Input!$I205="text-tabs",Input!$K205="有"),IF(Input!$M205=1,svg_data!$A$1,IF(Input!$M205=2,svg_data!$A$2)),"")</f>
        <v/>
      </c>
      <c r="AX205" s="36" t="str">
        <f>IF(AND(Input!$I205="text-tabs",Input!$K205="有"),Input!$G205,"")</f>
        <v/>
      </c>
      <c r="AY205" s="36" t="str">
        <f>IF(AND(Input!$I205="text-tabs",Input!$K205="有"),IF(Input!$M205=1,svg_data!$C$1,IF(Input!$M205=2,svg_data!$C$2)),"")</f>
        <v/>
      </c>
      <c r="AZ205" s="36" t="str">
        <f>IF(AND(Input!$I205="text-tabs",Input!$K205="有"),Input!$G205,"")</f>
        <v/>
      </c>
      <c r="BA205" s="36" t="str">
        <f>IF(AND(Input!$I205="text-tabs",Input!$K205="有"),IF(Input!$M205=1,svg_data!$E$1,IF(Input!$M205=2,svg_data!$E$2)),"")</f>
        <v/>
      </c>
      <c r="BB205" s="36" t="str">
        <f>IF(AND(Input!$I205="text-tabs",Input!$K205="有"),Input!$G205,"")</f>
        <v/>
      </c>
      <c r="BC205" s="36" t="str">
        <f>IF(AND(Input!$I205="text-tabs",Input!$K205="有"),IF(Input!$M205=1,svg_data!$G$1,IF(Input!$M205=2,svg_data!$G$2)),"")</f>
        <v/>
      </c>
      <c r="BD205" s="36" t="str">
        <f>IF(AND(Input!$I205="text-tabs",Input!$K205="有"),Input!$G205,"")</f>
        <v/>
      </c>
      <c r="BE205" s="36" t="str">
        <f>IF(AND(Input!$I205="text-tabs",Input!$K205="有"),IF(Input!$M205=1,svg_data!$I$1,IF(Input!$M205=2,svg_data!$I$2)),"")</f>
        <v/>
      </c>
      <c r="BF205" s="36" t="str">
        <f>IF(AND(Input!$I205="text-tabs",Input!$K205="有"),Input!$G205,"")</f>
        <v/>
      </c>
      <c r="BG205" s="36" t="str">
        <f>IF(AND(Input!$I205="text-tabs",Input!$K205="有"),IF(Input!$M205=1,svg_data!$K$1,IF(Input!$M205=2,svg_data!$K$2)),"")</f>
        <v/>
      </c>
      <c r="BH205" s="36" t="str">
        <f>IF(AND(Input!$I205="text-tabs",Input!$K205="有"),Input!$G205,"")</f>
        <v/>
      </c>
      <c r="BI205" s="36" t="str">
        <f>IF(AND(Input!$I205="text-tabs",Input!$K205="有"),IF(Input!$M205=1,svg_data!$M$1,IF(Input!$M205=2,svg_data!$M$2)),"")</f>
        <v/>
      </c>
      <c r="BJ205" s="36" t="str">
        <f>IF(AND(Input!$I205="text-tabs",Input!$K205="有"),Input!$G205,"")</f>
        <v/>
      </c>
      <c r="BK205" s="36" t="str">
        <f>IF(AND(Input!$I205="text-tabs",Input!$K205="有"),IF(Input!$M205=1,svg_data!$O$1,IF(Input!$M205=2,svg_data!$O$2)),"")</f>
        <v/>
      </c>
      <c r="BL205" s="36" t="str">
        <f>IF(AND(Input!$I205="text-tabs",Input!$K205="有"),Input!$G205,"")</f>
        <v/>
      </c>
      <c r="BM205" s="36" t="str">
        <f>IF(AND(Input!$I205="text-tabs",Input!$K205="有"),IF(Input!$M205=1,svg_data!$Q$1,IF(Input!$M205=2,svg_data!$Q$2)),"")</f>
        <v/>
      </c>
      <c r="BN205" s="36" t="str">
        <f>IF(AND(Input!$I205="text-tabs",Input!$K205="有"),Input!$G205,"")</f>
        <v/>
      </c>
      <c r="BO205" s="36" t="str">
        <f>IF(AND(Input!$I205="text-tabs",Input!$K205="有"),IF(Input!$M205=1,svg_data!$S$1,IF(Input!$M205=2,svg_data!$S$2)),"")</f>
        <v/>
      </c>
      <c r="BP205" s="36" t="str">
        <f>IF(AND(Input!$I205="text-tabs",Input!$K205="有"),Input!$G205,"")</f>
        <v/>
      </c>
      <c r="BQ205" s="36" t="str">
        <f>IF(AND(Input!$I205="text-tabs",Input!$K205="有"),IF(Input!$M205=1,svg_data!$U$1,IF(Input!$M205=2,svg_data!$U$2)),"")</f>
        <v/>
      </c>
      <c r="BR205" s="36" t="str">
        <f>IF(AND(Input!$I205="text-tabs",Input!$K205="有"),Input!$G205,"")</f>
        <v/>
      </c>
      <c r="BS205" s="36" t="str">
        <f>IF(AND(Input!$I205="text-tabs",Input!$K205="有"),IF(Input!$M205=1,svg_data!$W$1,IF(Input!$M205=2,svg_data!$W$2)),"")</f>
        <v/>
      </c>
      <c r="BT205" s="36" t="str">
        <f>IF(AND(Input!$I205="text-tabs",Input!$K205="有"),Input!$G205,"")</f>
        <v/>
      </c>
      <c r="BU205" s="36" t="str">
        <f>IF(AND(Input!$I205="text-tabs",Input!$K205="有"),IF(Input!$M205=1,svg_data!$Y$1,IF(Input!$M205=2,svg_data!$Y$2)),"")</f>
        <v/>
      </c>
      <c r="BV205" s="36" t="str">
        <f>IF(AND(Input!$I205="text-tabs",Input!$K205="有"),Input!$G205,"")</f>
        <v/>
      </c>
      <c r="BW205" s="36" t="str">
        <f>IF(AND(Input!$I205="text-tabs",Input!$K205="有"),IF(Input!$M205=1,svg_data!$AA$1,IF(Input!$M205=2,svg_data!$AA$2)),"")</f>
        <v/>
      </c>
      <c r="BX205" s="36" t="str">
        <f>IF(AND(Input!$I205="text-tabs",Input!$K205="有"),Input!$G205,"")</f>
        <v/>
      </c>
      <c r="BY205" s="36" t="str">
        <f>IF(AND(Input!$I205="text-tabs",Input!$K205="有"),IF(Input!$M205=1,svg_data!$AC$1,IF(Input!$M205=2,svg_data!$AC$2)),"")</f>
        <v/>
      </c>
      <c r="BZ205" s="36" t="str">
        <f>IF(AND(Input!$I205="text-tabs",Input!$K205="有"),Input!$G205,"")</f>
        <v/>
      </c>
      <c r="CA205" s="36" t="str">
        <f>IF(AND(Input!$I205="text-tabs",Input!$K205="有"),IF(Input!$M205=1,svg_data!$AE$1,IF(Input!$M205=2,svg_data!$AE$2)),"")</f>
        <v/>
      </c>
      <c r="CB205" s="36" t="str">
        <f>IF(AND(Input!$I205="text-tabs",Input!$K205="有"),Input!$G205,"")</f>
        <v/>
      </c>
      <c r="CC205" s="36" t="str">
        <f>IF(AND(Input!$I205="text-tabs",Input!$K205="有"),IF(Input!$M205=1,svg_data!$AG$1,IF(Input!$M205=2,svg_data!$AG$2)),"")</f>
        <v/>
      </c>
      <c r="CD205" s="36" t="str">
        <f>IF(AND(Input!$I205="text-tabs",Input!$K205="有"),Input!$G205,"")</f>
        <v/>
      </c>
      <c r="CE205" s="36" t="str">
        <f>IF(AND(Input!$I205="text-tabs",Input!$K205="有"),IF(Input!$M205=1,svg_data!$AI$1,IF(Input!$M205=2,svg_data!$AI$2)),"")</f>
        <v/>
      </c>
      <c r="CF205" s="36" t="str">
        <f>IF(AND(Input!$I205="text-tabs",Input!$K205="有"),Input!$G205,"")</f>
        <v/>
      </c>
      <c r="CG205" s="36" t="str">
        <f>IF(AND(Input!$I205="text-tabs",Input!$K205="有"),IF(Input!$M205=1,svg_data!$AK$1,IF(Input!$M205=2,svg_data!$AK$2)),"")</f>
        <v/>
      </c>
      <c r="CH205" s="36" t="str">
        <f>IF(AND(Input!$I205="text-tabs",Input!$K205="有"),Input!$G205,"")</f>
        <v/>
      </c>
      <c r="CI205" s="36" t="str">
        <f>IF(AND(Input!$I205="text-tabs",Input!$K205="有"),IF(Input!$M205=1,svg_data!$AM$1,IF(Input!$M205=2,svg_data!$AM$2)),"")</f>
        <v/>
      </c>
      <c r="CJ205" s="36" t="str">
        <f>IF(AND(Input!$I205="text-tabs",Input!$K205="有"),Input!$G205,"")</f>
        <v/>
      </c>
      <c r="CK205" s="36" t="str">
        <f>IF(AND(Input!$I205="text-tabs",Input!$K205="有"),IF(Input!$M205=1,svg_data!$AO$1,IF(Input!$M205=2,svg_data!$AO$2)),"")</f>
        <v/>
      </c>
      <c r="CL205" s="36" t="str">
        <f>IF(AND(Input!$I205="text-tabs",Input!$K205="有"),Input!$G205,"")</f>
        <v/>
      </c>
      <c r="CM205" s="36" t="str">
        <f>IF(AND(Input!$I205="text-tabs",Input!$K205="有"),IF(Input!$M205=1,svg_data!$AQ$1,IF(Input!$M205=2,svg_data!$AQ$2)),"")</f>
        <v/>
      </c>
      <c r="CN205" s="36" t="str">
        <f>IF(AND(Input!$I205="text-tabs",Input!$K205="有"),Input!$G205,"")</f>
        <v/>
      </c>
      <c r="CO205" s="36" t="str">
        <f>IF(AND(Input!$I205="text-tabs",Input!$K205="有"),IF(Input!$M205=1,svg_data!$AS$1,IF(Input!$M205=2,svg_data!$AS$2)),"")</f>
        <v/>
      </c>
      <c r="CP205" s="36" t="str">
        <f>IF(AND(Input!$I205="text-tabs",Input!$K205="有"),Input!$G205,"")</f>
        <v/>
      </c>
      <c r="CQ205" s="36" t="str">
        <f>IF(AND(Input!$I205="text-tabs",Input!$K205="有"),IF(Input!$M205=1,svg_data!$AU$1,IF(Input!$M205=2,svg_data!$AU$2)),"")</f>
        <v/>
      </c>
      <c r="CR205" s="36" t="str">
        <f>IF(AND(Input!$I205="text-tabs",Input!$K205="有"),Input!$G205,"")</f>
        <v/>
      </c>
      <c r="CS205" s="36" t="str">
        <f>IF(AND(Input!$I205="text-tabs",Input!$K205="有"),IF(Input!$M205=1,svg_data!$AW$1,IF(Input!$M205=2,svg_data!$AW$2)),"")</f>
        <v/>
      </c>
      <c r="CT205" s="36" t="str">
        <f>IF(AND(Input!$I205="text-tabs",Input!$K205="有"),Input!$G205,"")</f>
        <v/>
      </c>
      <c r="CU205" s="36" t="str">
        <f>IF(AND(Input!$I205="text-tabs",Input!$K205="有"),IF(Input!$M205=1,svg_data!$AY$1,IF(Input!$M205=2,svg_data!$AY$2)),"")</f>
        <v/>
      </c>
      <c r="CV205" s="36" t="str">
        <f>IF(AND(Input!$I205="text-tabs",Input!$K205="有"),Input!$G205,"")</f>
        <v/>
      </c>
      <c r="CW205" s="36" t="str">
        <f>IF(AND(Input!$I205="text-tabs",Input!$K205="有"),IF(Input!$M205=1,svg_data!$BA$1,IF(Input!$M205=2,svg_data!$BA$2)),"")</f>
        <v/>
      </c>
      <c r="CX205" s="36" t="str">
        <f>IF(AND(Input!$I205="text-tabs",Input!$K205="有"),Input!$G205,"")</f>
        <v/>
      </c>
      <c r="CY205" s="36" t="str">
        <f>IF(AND(Input!$I205="text-tabs",Input!$K205="有"),IF(Input!$M205=1,svg_data!$BC$1,IF(Input!$M205=2,svg_data!$BC$2)),"")</f>
        <v/>
      </c>
      <c r="CZ205" s="36" t="str">
        <f>IF(AND(Input!$I205="text-tabs",Input!$K205="有"),Input!$G205,"")</f>
        <v/>
      </c>
      <c r="DA205" s="36" t="str">
        <f>IF(AND(Input!$I205="text-tabs",Input!$K205="有"),IF(Input!$M205=1,svg_data!$BE$1,IF(Input!$M205=2,svg_data!$BE$2)),"")</f>
        <v/>
      </c>
      <c r="DB205" s="36" t="str">
        <f>IF(AND(Input!$I205="text-tabs",Input!$K205="有"),Input!$G205,"")</f>
        <v/>
      </c>
      <c r="DC205" s="36" t="str">
        <f>IF(AND(Input!$I205="text-tabs",Input!$K205="有"),IF(Input!$M205=1,svg_data!$BG$1,IF(Input!$M205=2,svg_data!$BG$2)),"")</f>
        <v/>
      </c>
      <c r="DD205" s="36" t="str">
        <f>IF(AND(Input!$I205="text-tabs",Input!$K205="有"),Input!$G205,"")</f>
        <v/>
      </c>
      <c r="DE205" s="36" t="str">
        <f>IF(AND(Input!$I205="text-tabs",Input!$K205="有"),IF(Input!$M205=1,svg_data!$BI$1,IF(Input!$M205=2,svg_data!$BI$2)),"")</f>
        <v/>
      </c>
      <c r="DF205" s="36" t="str">
        <f>IF(AND(Input!$I205="text-tabs",Input!$K205="有"),Input!$G205,"")</f>
        <v/>
      </c>
      <c r="DG205" s="36" t="str">
        <f>IF(AND(Input!$I205="text-tabs",Input!$K205="有"),IF(Input!$M205=1,svg_data!$BK$1,IF(Input!$M205=2,svg_data!$BK$2)),"")</f>
        <v/>
      </c>
      <c r="DH205" s="36" t="str">
        <f>IF(AND(Input!$I205="text-tabs",Input!$K205="有"),Input!$G205,"")</f>
        <v/>
      </c>
      <c r="DI205" s="36" t="str">
        <f>IF(AND(Input!$I205="text-tabs",Input!$K205="有"),IF(Input!$M205=1,svg_data!$BM$1,IF(Input!$M205=2,svg_data!$BM$2)),"")</f>
        <v/>
      </c>
      <c r="DJ205" s="36" t="str">
        <f>IF(AND(Input!$I205="text-tabs",Input!$K205="有"),svg_data!$BN$1,"")</f>
        <v/>
      </c>
      <c r="DK205" s="36" t="str">
        <f>IF(AND(Input!$I205="text-tabs",Input!$K205="有"),Input!$G205,"")</f>
        <v/>
      </c>
      <c r="DL205" s="36" t="str">
        <f>IF(AND(Input!$I205="text-tabs",Input!$K205="有"),svg_data!$BP$1,"")</f>
        <v/>
      </c>
      <c r="DM205" s="36" t="str">
        <f>IF(AND(Input!$I205="text-tabs",Input!$K205="有"),svg_data!$BQ$1,"")</f>
        <v/>
      </c>
      <c r="DN205" s="36" t="str">
        <f>IF(AND(Input!$I205="text-tabs",Input!$K205="有"),Input!$G205,"")</f>
        <v/>
      </c>
      <c r="DO205" s="36" t="str">
        <f>IF(AND(Input!$I205="text-tabs",Input!$K205="有"),svg_data!$BS$1,"")</f>
        <v/>
      </c>
      <c r="DP205" s="36" t="str">
        <f>IF(AND(Input!$I205="text-tabs",Input!$K205="有"),Input!$G205,"")</f>
        <v/>
      </c>
      <c r="DQ205" s="36" t="str">
        <f>IF(AND(Input!$I205="text-tabs",Input!$K205="有"),svg_data!$BU$1,"")</f>
        <v/>
      </c>
      <c r="DR205" s="36" t="str">
        <f>IF(AND(Input!$I205="text-tabs",Input!$K205="有"),Input!$G205,"")</f>
        <v/>
      </c>
      <c r="DS205" s="36" t="str">
        <f>IF(AND(Input!$I205="text-tabs",Input!$K205="有"),IF(Input!$M205=1,svg_data!$BW$1,IF(Input!$M205=2,svg_data!$BW$2)),"")</f>
        <v/>
      </c>
      <c r="DT205" s="36" t="str">
        <f>IF(AND(Input!$I205="text-tabs",Input!$K205="有"),IF(Input!$M205=1,svg_data!$BY$1,IF(Input!$M205=2,"")),"")</f>
        <v/>
      </c>
      <c r="DU205" s="36" t="str">
        <f>IF(AND(Input!$I205="text-tabs",Input!$K205="有"),IF(Input!$M205=1,Input!$G205,IF(Input!$M205=2,"")),"")</f>
        <v/>
      </c>
      <c r="DV205" s="42" t="str">
        <f>IF(AND(Input!$I205="text-tabs",Input!$K205="有"),IF(Input!$M205=1,svg_data!$CA$1,IF(Input!$M205=2,svg_data!$CA$2)),"")</f>
        <v/>
      </c>
      <c r="DW205" s="36" t="str">
        <f>IF(AND(Input!$I205="text-tabs",Input!$K205="有"),IF(Input!$M205=1,svg_data!$CB$1,IF(Input!$M205=2,svg_data!$CB$2)),"")</f>
        <v/>
      </c>
      <c r="DX205" s="36" t="str">
        <f>IF(AND(Input!$I205="text-tabs",Input!$K205="有"),Input!$G205,"")</f>
        <v/>
      </c>
      <c r="DY205" s="36" t="str">
        <f>IF(AND(Input!$I205="text-tabs",Input!$K205="有"),IF(Input!$M205=1,svg_data!$CD$1,IF(Input!$M205=2,svg_data!$CD$2)),"")</f>
        <v/>
      </c>
      <c r="DZ205" s="36" t="str">
        <f>IF(AND(Input!$I205="text-tabs",Input!$K205="有"),Input!$G205,"")</f>
        <v/>
      </c>
      <c r="EA205" s="36" t="str">
        <f>IF(AND(Input!$I205="text-tabs",Input!$K205="有"),IF(Input!$M205=1,svg_data!$CF$1,IF(Input!$M205=2,svg_data!$CF$2)),"")</f>
        <v/>
      </c>
      <c r="EB205" s="36" t="str">
        <f>IF(AND(Input!$I205="text-tabs",Input!$K205="有"),Input!$G205,"")</f>
        <v/>
      </c>
      <c r="EC205" s="36" t="str">
        <f>IF(AND(Input!$I205="text-tabs",Input!$K205="有"),IF(Input!$M205=1,svg_data!$CH$1,IF(Input!$M205=2,svg_data!$CH$2)),"")</f>
        <v/>
      </c>
      <c r="ED205" s="36" t="str">
        <f>IF(AND(Input!$I205="text-tabs",Input!$K205="有"),Input!$G205,"")</f>
        <v/>
      </c>
      <c r="EE205" s="36" t="str">
        <f>IF(AND(Input!$I205="text-tabs",Input!$K205="有"),IF(Input!$M205=1,svg_data!$CJ$1,IF(Input!$M205=2,svg_data!$CJ$2)),"")</f>
        <v/>
      </c>
      <c r="EF205" s="36" t="str">
        <f>IF(AND(Input!$I205="text-tabs",Input!$K205="有"),Input!$G205,"")</f>
        <v/>
      </c>
      <c r="EG205" s="36" t="str">
        <f>IF(AND(Input!$I205="text-tabs",Input!$K205="有"),IF(Input!$M205=1,svg_data!$CL$1,IF(Input!$M205=2,svg_data!$CL$2)),"")</f>
        <v/>
      </c>
      <c r="EH205" s="36" t="str">
        <f>IF(AND(Input!$I205="text-tabs",Input!$K205="有"),Input!$G205,"")</f>
        <v/>
      </c>
      <c r="EI205" s="36" t="str">
        <f>IF(AND(Input!$I205="text-tabs",Input!$K205="有"),IF(Input!$M205=1,svg_data!$CN$1,IF(Input!$M205=2,svg_data!$CN$2)),"")</f>
        <v/>
      </c>
      <c r="EJ205" s="36" t="str">
        <f>IF(AND(Input!$I205="text-tabs",Input!$K205="有"),Input!$G205,"")</f>
        <v/>
      </c>
      <c r="EK205" s="36" t="str">
        <f>IF(AND(Input!$I205="text-tabs",Input!$K205="有"),IF(Input!$M205=1,svg_data!$CP$1,IF(Input!$M205=2,svg_data!$CP$2)),"")</f>
        <v/>
      </c>
      <c r="EL205" s="36" t="str">
        <f>IF(AND(Input!$I205="text-tabs",Input!$K205="有"),Input!$G205,"")</f>
        <v/>
      </c>
      <c r="EM205" s="36" t="str">
        <f>IF(AND(Input!$I205="text-tabs",Input!$K205="有"),IF(Input!$M205=1,svg_data!$CR$1,IF(Input!$M205=2,svg_data!$CR$2)),"")</f>
        <v/>
      </c>
      <c r="EN205" s="36" t="str">
        <f>IF(AND(Input!$I205="text-tabs",Input!$K205="有"),Input!$G205,"")</f>
        <v/>
      </c>
      <c r="EO205" s="36" t="str">
        <f>IF(AND(Input!$I205="text-tabs",Input!$K205="有"),IF(Input!$M205=1,svg_data!$CT$1,IF(Input!$M205=2,svg_data!$CT$2)),"")</f>
        <v/>
      </c>
      <c r="EP205" s="36" t="str">
        <f>IF(AND(Input!$I205="text-tabs",Input!$K205="有"),Input!$G205,"")</f>
        <v/>
      </c>
      <c r="EQ205" s="36" t="str">
        <f>IF(AND(Input!$I205="text-tabs",Input!$K205="有"),IF(Input!$M205=1,svg_data!$CV$1,IF(Input!$M205=2,svg_data!$CV$2)),"")</f>
        <v/>
      </c>
      <c r="ER205" s="36" t="str">
        <f>IF(AND(Input!$I205="text-tabs",Input!$K205="有"),Input!$G205,"")</f>
        <v/>
      </c>
      <c r="ES205" s="36" t="str">
        <f>IF(AND(Input!$I205="text-tabs",Input!$K205="有"),IF(Input!$M205=1,svg_data!$CX$1,IF(Input!$M205=2,svg_data!$CX$2)),"")</f>
        <v/>
      </c>
      <c r="ET205" s="36" t="str">
        <f>IF(AND(Input!$I205="text-tabs",Input!$K205="有"),Input!$G205,"")</f>
        <v/>
      </c>
      <c r="EU205" s="36" t="str">
        <f>IF(AND(Input!$I205="text-tabs",Input!$K205="有"),IF(Input!$M205=1,svg_data!$CZ$1,IF(Input!$M205=2,svg_data!$CZ$2)),"")</f>
        <v/>
      </c>
      <c r="EV205" s="36" t="str">
        <f>IF(AND(Input!$I205="text-tabs",Input!$K205="有"),Input!$G205,"")</f>
        <v/>
      </c>
      <c r="EW205" s="36" t="str">
        <f>IF(AND(Input!$I205="text-tabs",Input!$K205="有"),IF(Input!$M205=1,svg_data!$DB$1,IF(Input!$M205=2,svg_data!$DB$2)),"")</f>
        <v/>
      </c>
      <c r="EX205" s="36" t="str">
        <f>IF(AND(Input!$I205="text-tabs",Input!$K205="有"),Input!$G205,"")</f>
        <v/>
      </c>
      <c r="EY205" s="36" t="str">
        <f>IF(AND(Input!$I205="text-tabs",Input!$K205="有"),IF(Input!$M205=1,svg_data!$DD$1,IF(Input!$M205=2,svg_data!$DD$2)),"")</f>
        <v/>
      </c>
      <c r="EZ205" s="36" t="str">
        <f>IF(AND(Input!$I205="text-tabs",Input!$K205="有"),Input!$G205,"")</f>
        <v/>
      </c>
      <c r="FA205" s="36" t="str">
        <f>IF(AND(Input!$I205="text-tabs",Input!$K205="有"),IF(Input!$M205=1,svg_data!$DF$1,IF(Input!$M205=2,svg_data!$DF$2)),"")</f>
        <v/>
      </c>
      <c r="FB205" s="36" t="str">
        <f>IF(AND(Input!$I205="text-tabs",Input!$K205="有"),Input!$G205,"")</f>
        <v/>
      </c>
      <c r="FC205" s="36" t="str">
        <f>IF(AND(Input!$I205="text-tabs",Input!$K205="有"),IF(Input!$M205=1,svg_data!$DH$1,IF(Input!$M205=2,svg_data!$DH$2)),"")</f>
        <v/>
      </c>
      <c r="FD205" s="36" t="str">
        <f>IF(AND(Input!$I205="text-tabs",Input!$K205="有"),Input!$G205,"")</f>
        <v/>
      </c>
      <c r="FE205" s="36" t="str">
        <f>IF(AND(Input!$I205="text-tabs",Input!$K205="有"),IF(Input!$M205=1,svg_data!$DJ$1,IF(Input!$M205=2,svg_data!$DJ$2)),"")</f>
        <v/>
      </c>
      <c r="FF205" s="36" t="str">
        <f>IF(AND(Input!$I205="text-tabs",Input!$K205="有"),Input!$G205,"")</f>
        <v/>
      </c>
      <c r="FG205" s="36" t="str">
        <f>IF(AND(Input!$I205="text-tabs",Input!$K205="有"),IF(Input!$M205=1,svg_data!$DL$1,IF(Input!$M205=2,svg_data!$DL$2)),"")</f>
        <v/>
      </c>
      <c r="FH205" s="36" t="str">
        <f>IF(AND(Input!$I205="text-tabs",Input!$K205="有"),Input!$G205,"")</f>
        <v/>
      </c>
      <c r="FI205" s="36" t="str">
        <f>IF(AND(Input!$I205="text-tabs",Input!$K205="有"),IF(Input!$M205=1,svg_data!$DN$1,IF(Input!$M205=2,svg_data!$DN$2)),"")</f>
        <v/>
      </c>
      <c r="FJ205" s="36" t="str">
        <f>IF(AND(Input!$I205="text-tabs",Input!$K205="有"),Input!$G205,"")</f>
        <v/>
      </c>
      <c r="FK205" s="36" t="str">
        <f>IF(AND(Input!$I205="text-tabs",Input!$K205="有"),IF(Input!$M205=1,svg_data!$DP$1,IF(Input!$M205=2,svg_data!$DP$2)),"")</f>
        <v/>
      </c>
      <c r="FL205" s="36" t="str">
        <f>IF(AND(Input!$I205="text-tabs",Input!$K205="有"),Input!$G205,"")</f>
        <v/>
      </c>
      <c r="FM205" s="36" t="str">
        <f>IF(AND(Input!$I205="text-tabs",Input!$K205="有"),IF(Input!$M205=1,svg_data!$DR$1,IF(Input!$M205=2,svg_data!$DR$2)),"")</f>
        <v/>
      </c>
      <c r="FN205" s="36" t="str">
        <f>IF(AND(Input!$I205="text-tabs",Input!$K205="有"),Input!$G205,"")</f>
        <v/>
      </c>
      <c r="FO205" s="36" t="str">
        <f>IF(AND(Input!$I205="text-tabs",Input!$K205="有"),IF(Input!$M205=1,svg_data!$DT$1,IF(Input!$M205=2,svg_data!$DT$2)),"")</f>
        <v/>
      </c>
      <c r="FP205" s="36" t="str">
        <f>IF(AND(Input!$I205="text-tabs",Input!$K205="有"),Input!$G205,"")</f>
        <v/>
      </c>
      <c r="FQ205" s="36" t="str">
        <f>IF(AND(Input!$I205="text-tabs",Input!$K205="有"),IF(Input!$M205=1,svg_data!$DV$1,IF(Input!$M205=2,svg_data!$DV$2)),"")</f>
        <v/>
      </c>
      <c r="FR205" s="36" t="str">
        <f>IF(AND(Input!$I205="text-tabs",Input!$K205="有"),Input!$G205,"")</f>
        <v/>
      </c>
      <c r="FS205" s="36" t="str">
        <f>IF(AND(Input!$I205="text-tabs",Input!$K205="有"),IF(Input!$M205=1,svg_data!$DX$1,IF(Input!$M205=2,svg_data!$DX$2)),"")</f>
        <v/>
      </c>
      <c r="FT205" s="36" t="str">
        <f>IF(AND(Input!$I205="text-tabs",Input!$K205="有"),Input!$G205,"")</f>
        <v/>
      </c>
      <c r="FU205" s="36" t="str">
        <f>IF(AND(Input!$I205="text-tabs",Input!$K205="有"),IF(Input!$M205=1,svg_data!$DZ$1,IF(Input!$M205=2,svg_data!$DZ$2)),"")</f>
        <v/>
      </c>
      <c r="FV205" s="36" t="str">
        <f>IF(AND(Input!$I205="text-tabs",Input!$K205="有"),Input!$G205,"")</f>
        <v/>
      </c>
      <c r="FW205" s="36" t="str">
        <f>IF(AND(Input!$I205="text-tabs",Input!$K205="有"),IF(Input!$M205=1,svg_data!$EB$1,IF(Input!$M205=2,svg_data!$EB$2)),"")</f>
        <v/>
      </c>
      <c r="FX205" s="36" t="str">
        <f>IF(AND(Input!$I205="text-tabs",Input!$K205="有"),Input!$G205,"")</f>
        <v/>
      </c>
      <c r="FY205" s="36" t="str">
        <f>IF(AND(Input!$I205="text-tabs",Input!$K205="有"),IF(Input!$M205=1,svg_data!$ED$1,IF(Input!$M205=2,svg_data!$ED$2)),"")</f>
        <v/>
      </c>
      <c r="FZ205" s="36" t="str">
        <f>IF(AND(Input!$I205="text-tabs",Input!$K205="有"),Input!$G205,"")</f>
        <v/>
      </c>
      <c r="GA205" s="36" t="str">
        <f>IF(AND(Input!$I205="text-tabs",Input!$K205="有"),IF(Input!$M205=1,svg_data!$EF$1,IF(Input!$M205=2,svg_data!$EF$2)),"")</f>
        <v/>
      </c>
      <c r="GB205" s="36" t="str">
        <f>IF(AND(Input!$I205="text-tabs",Input!$K205="有"),Input!$G205,"")</f>
        <v/>
      </c>
      <c r="GC205" s="36" t="str">
        <f>IF(AND(Input!$I205="text-tabs",Input!$K205="有"),IF(Input!$M205=1,svg_data!$EH$1,IF(Input!$M205=2,svg_data!$EH$2)),"")</f>
        <v/>
      </c>
      <c r="GD205" s="36" t="str">
        <f>IF(AND(Input!$I205="text-tabs",Input!$K205="有"),Input!$G205,"")</f>
        <v/>
      </c>
      <c r="GE205" s="36" t="str">
        <f>IF(AND(Input!$I205="text-tabs",Input!$K205="有"),IF(Input!$M205=1,svg_data!$EJ$1,IF(Input!$M205=2,svg_data!$EJ$2)),"")</f>
        <v/>
      </c>
      <c r="GF205" s="36" t="str">
        <f>IF(AND(Input!$I205="text-tabs",Input!$K205="有"),Input!$G205,"")</f>
        <v/>
      </c>
      <c r="GG205" s="36" t="str">
        <f>IF(AND(Input!$I205="text-tabs",Input!$K205="有"),IF(Input!$M205=1,svg_data!$EL$1,IF(Input!$M205=2,svg_data!$EL$2)),"")</f>
        <v/>
      </c>
      <c r="GH205" s="36" t="str">
        <f>IF(AND(Input!$I205="text-tabs",Input!$K205="有"),Input!$G205,"")</f>
        <v/>
      </c>
      <c r="GI205" s="36" t="str">
        <f>IF(AND(Input!$I205="text-tabs",Input!$K205="有"),IF(Input!$M205=1,svg_data!$EN$1,IF(Input!$M205=2,svg_data!$EN$2)),"")</f>
        <v/>
      </c>
      <c r="GJ205" s="36" t="str">
        <f>IF(AND(Input!$I205="text-tabs",Input!$K205="有"),Input!$G205,"")</f>
        <v/>
      </c>
      <c r="GK205" s="36" t="str">
        <f>IF(AND(Input!$I205="text-tabs",Input!$K205="有"),IF(Input!$M205=1,svg_data!$EP$1,IF(Input!$M205=2,svg_data!$EP$2)),"")</f>
        <v/>
      </c>
      <c r="GL205" s="36" t="str">
        <f>IF(AND(Input!$I205="text-tabs",Input!$K205="有"),Input!$G205,"")</f>
        <v/>
      </c>
      <c r="GM205" s="36" t="str">
        <f>IF(AND(Input!$I205="text-tabs",Input!$K205="有"),svg_data!$ER$1,"")</f>
        <v/>
      </c>
      <c r="GN205" s="36" t="str">
        <f>IF(AND(Input!$I205="text-tabs",Input!$K205="有"),Input!$G205,"")</f>
        <v/>
      </c>
      <c r="GO205" s="36" t="str">
        <f>IF(AND(Input!$I205="text-tabs",Input!$K205="有"),svg_data!$ET$1,"")</f>
        <v/>
      </c>
      <c r="GP205" s="36" t="str">
        <f>IF(AND(Input!$I205="text-tabs",Input!$K205="有"),Input!$G205,"")</f>
        <v/>
      </c>
      <c r="GQ205" s="36" t="str">
        <f>IF(AND(Input!$I205="text-tabs",Input!$K205="有"),svg_data!$EV$1,"")</f>
        <v/>
      </c>
      <c r="GR205" s="36" t="str">
        <f>IF(AND(Input!$I205="text-tabs",Input!$K205="有"),Input!$G205,"")</f>
        <v/>
      </c>
      <c r="GS205" s="36" t="str">
        <f>IF(AND(Input!$I205="text-tabs",Input!$K205="有"),svg_data!$EX$1,"")</f>
        <v/>
      </c>
      <c r="GT205" s="36" t="str">
        <f>IF(AND(Input!$I205="text-tabs",Input!$K205="有"),IF(Input!$O205="無","",svg_data!$EY$1),"")</f>
        <v/>
      </c>
      <c r="GU205" s="36" t="str">
        <f>IF(AND(Input!$I205="text-tabs",Input!$K205="有"),IF(Input!$O205="無","",Input!$G205),"")</f>
        <v/>
      </c>
      <c r="GV205" s="36" t="str">
        <f>IF(AND(Input!$I205="text-tabs",Input!$K205="有"),IF(Input!$O205="無","",Input!$O205),"")</f>
        <v/>
      </c>
      <c r="GW205" s="36" t="str">
        <f>IF(AND(Input!$I205="text-tabs",Input!$K205="有"),IF(Input!$O205="無","",svg_data!$FA$1),"")</f>
        <v/>
      </c>
      <c r="GX205" s="36" t="str">
        <f>IF(AND(Input!$I205="text-tabs",Input!$K205="有"),IF(Input!$O205="無","",Input!$P205),"")</f>
        <v/>
      </c>
      <c r="GY205" s="36" t="str">
        <f>IF(AND(Input!$I205="text-tabs",Input!$K205="有"),IF(Input!$O205="無","",svg_data!$FC$1),"")</f>
        <v/>
      </c>
      <c r="GZ205" s="36" t="str">
        <f>IF(AND(Input!$I205="text-tabs",Input!$K205="有"),svg_data!$FD$1,"")</f>
        <v/>
      </c>
      <c r="HA205" s="36" t="str">
        <f>IF(AND(Input!$I205="text-tabs",Input!$K205="有"),$HA$1,"")</f>
        <v/>
      </c>
      <c r="HB205" s="36" t="str">
        <f>IF(AND(Input!$I205="text-tabs",Input!$V205="有",Input!$W205&lt;&gt;""),$HB$1,"")</f>
        <v/>
      </c>
      <c r="HC205" s="36" t="str">
        <f>IF(AND(Input!$I205="text-tabs",Input!$V205="有",Input!$W205&lt;&gt;""),Input!$U205,"")</f>
        <v/>
      </c>
      <c r="HD205" s="36" t="str">
        <f>IF(AND(Input!$I205="text-tabs",Input!$V205="有",Input!$W205&lt;&gt;""),$HD$1,"")</f>
        <v/>
      </c>
      <c r="HE205" s="36" t="str">
        <f>IF(AND(Input!$I205="text-tabs",Input!$V205="有",Input!$W205&lt;&gt;""),$HE$1,"")</f>
        <v/>
      </c>
      <c r="HF205" s="36" t="str">
        <f>IF(AND(Input!$I205="text-tabs",Input!$V205="有",Input!$W205&lt;&gt;""),$HF$1,"")</f>
        <v/>
      </c>
      <c r="HG205" s="36" t="str">
        <f>IF(AND(Input!$I205="text-tabs",Input!$V205="有",Input!$W205&lt;&gt;""),Input!$X205,"")</f>
        <v/>
      </c>
      <c r="HH205" s="36" t="str">
        <f>IF(AND(Input!$I205="text-tabs",Input!$V205="有",Input!$W205&lt;&gt;""),$HH$1,"")</f>
        <v/>
      </c>
      <c r="HI205" s="36" t="str">
        <f>IF(AND(Input!$I205="text-tabs",Input!$V205="有",Input!$W205&lt;&gt;""),Input!$W205,"")</f>
        <v/>
      </c>
      <c r="HJ205" s="36" t="str">
        <f>IF(AND(Input!$I205="text-tabs",Input!$V205="有",Input!$W205&lt;&gt;""),$HJ$1,"")</f>
        <v/>
      </c>
      <c r="HK205" s="36" t="str">
        <f>IF(AND(Input!$I205="text-tabs",Input!$V205="有",Input!$Y205&lt;&gt;"無"),$HK$1,"")</f>
        <v/>
      </c>
      <c r="HL205" s="36" t="str">
        <f>IF(AND(Input!$I205="text-tabs",Input!$V205="有",Input!$Y205&lt;&gt;"無"),$HF$1,"")</f>
        <v/>
      </c>
      <c r="HM205" s="36" t="str">
        <f>IF(AND(Input!$I205="text-tabs",Input!$V205="有",Input!$Y205&lt;&gt;"無"),Input!$Z205,"")</f>
        <v/>
      </c>
      <c r="HN205" s="36" t="str">
        <f>IF(AND(Input!$I205="text-tabs",Input!$V205="有",Input!$Y205&lt;&gt;"無"),$HH$1,"")</f>
        <v/>
      </c>
      <c r="HO205" s="36" t="str">
        <f>IF(AND(Input!$I205="text-tabs",Input!$V205="有",Input!$Y205&lt;&gt;"無"),Input!$Y205,"")</f>
        <v/>
      </c>
      <c r="HP205" s="36" t="str">
        <f>IF(AND(Input!$I205="text-tabs",Input!$V205="有",Input!$Y205&lt;&gt;"無"),$HJ$1,"")</f>
        <v/>
      </c>
      <c r="HQ205" s="36" t="str">
        <f>IF(AND(Input!$I205="text-tabs",Input!$V205="有",Input!$AA205&lt;&gt;"無"),$HQ$1,"")</f>
        <v/>
      </c>
      <c r="HR205" s="36" t="str">
        <f>IF(AND(Input!$I205="text-tabs",Input!$V205="有",Input!$AA205&lt;&gt;"無"),$HR$1,"")</f>
        <v/>
      </c>
      <c r="HS205" s="36" t="str">
        <f>IF(AND(Input!$I205="text-tabs",Input!$V205="有",Input!$AA205&lt;&gt;"無"),Input!$AB205,"")</f>
        <v/>
      </c>
      <c r="HT205" s="36" t="str">
        <f>IF(AND(Input!$I205="text-tabs",Input!$V205="有",Input!$AA205&lt;&gt;"無"),$HT$1,"")</f>
        <v/>
      </c>
      <c r="HU205" s="36" t="str">
        <f>IF(AND(Input!$I205="text-tabs",Input!$V205="有",Input!$AA205&lt;&gt;"無"),Input!$AA205,"")</f>
        <v/>
      </c>
      <c r="HV205" s="36" t="str">
        <f>IF(AND(Input!$I205="text-tabs",Input!$V205="有",Input!$AA205&lt;&gt;"無"),$HV$1,"")</f>
        <v/>
      </c>
      <c r="HW205" s="36" t="str">
        <f>IF(AND(Input!$I205="text-tabs",Input!$V205="有",Input!$AC205&lt;&gt;"無"),$HW$1,"")</f>
        <v/>
      </c>
      <c r="HX205" s="36" t="str">
        <f>IF(AND(Input!$I205="text-tabs",Input!$V205="有",Input!$AC205&lt;&gt;"無"),$HX$1,"")</f>
        <v/>
      </c>
      <c r="HY205" s="36" t="str">
        <f>IF(AND(Input!$I205="text-tabs",Input!$V205="有",Input!$AC205&lt;&gt;"無"),Input!$AD205,"")</f>
        <v/>
      </c>
      <c r="HZ205" s="36" t="str">
        <f>IF(AND(Input!$I205="text-tabs",Input!$V205="有",Input!$AC205&lt;&gt;"無"),$HZ$1,"")</f>
        <v/>
      </c>
      <c r="IA205" s="36" t="str">
        <f>IF(AND(Input!$I205="text-tabs",Input!$V205="有",Input!$AC205&lt;&gt;"無"),Input!$AC205,"")</f>
        <v/>
      </c>
      <c r="IB205" s="36" t="str">
        <f>IF(AND(Input!$I205="text-tabs",Input!$V205="有",Input!$AC205&lt;&gt;"無"),$IB$1,"")</f>
        <v/>
      </c>
      <c r="IC205" s="36" t="str">
        <f>IF(AND(Input!$I205="text-tabs",Input!$V205="有",Input!$AE205&lt;&gt;"無"),$IC$1,"")</f>
        <v/>
      </c>
      <c r="ID205" s="36" t="str">
        <f>IF(AND(Input!$I205="text-tabs",Input!$V205="有",Input!$AE205&lt;&gt;"無"),$HF$1,"")</f>
        <v/>
      </c>
      <c r="IE205" s="36" t="str">
        <f>IF(AND(Input!$I205="text-tabs",Input!$V205="有",Input!$AE205&lt;&gt;"無"),Input!$AF205,"")</f>
        <v/>
      </c>
      <c r="IF205" s="36" t="str">
        <f>IF(AND(Input!$I205="text-tabs",Input!$V205="有",Input!$AE205&lt;&gt;"無"),$HH$1,"")</f>
        <v/>
      </c>
      <c r="IG205" s="36" t="str">
        <f>IF(AND(Input!$I205="text-tabs",Input!$V205="有",Input!$AE205&lt;&gt;"無"),Input!$AE205,"")</f>
        <v/>
      </c>
      <c r="IH205" s="36" t="str">
        <f>IF(AND(Input!$I205="text-tabs",Input!$V205="有",Input!$AE205&lt;&gt;"無"),$HJ$1,"")</f>
        <v/>
      </c>
      <c r="II205" s="36" t="str">
        <f>IF(AND(Input!$I205="text-tabs",Input!$V205="有"),$II$1,"")</f>
        <v/>
      </c>
      <c r="IJ205" s="36" t="str">
        <f>IF(AND(Input!$I205="text-tabs",Input!$AG205="有"),$IJ$1,"")</f>
        <v/>
      </c>
      <c r="IK205" s="36" t="str">
        <f>IF(AND(Input!$I205="text-tabs",Input!$AG205="有"),Input!$AH205,"")</f>
        <v/>
      </c>
      <c r="IL205" s="36" t="str">
        <f>IF(AND(Input!$I205="text-tabs",Input!$AG205="有"),$IL$1,"")</f>
        <v/>
      </c>
      <c r="IM205" s="36" t="str">
        <f>IF(AND(Input!$I205="text-tabs",Input!$AG205="有"),Input!$AI205,"")</f>
        <v/>
      </c>
      <c r="IN205" s="36" t="str">
        <f>IF(AND(Input!$I205="text-tabs",Input!$AG205="有"),$IN$1,"")</f>
        <v/>
      </c>
      <c r="IO205" s="36" t="str">
        <f>IF(Input!$I205="text-tabs",$IO$1,"")</f>
        <v/>
      </c>
      <c r="IP205" s="36" t="str">
        <f>IF(Input!$I205="event",$IP$1,"")</f>
        <v/>
      </c>
      <c r="IQ205" s="36" t="str">
        <f>IF(Input!$I205="event",Input!$R205,"")</f>
        <v/>
      </c>
      <c r="IR205" s="36" t="str">
        <f>IF(Input!$I205="event",$IR$1,"")</f>
        <v/>
      </c>
      <c r="IS205" s="36" t="str">
        <f>IF(Input!$I205="event",$IS$1,"")</f>
        <v/>
      </c>
      <c r="IT205" s="36" t="str">
        <f>IF(Input!$I205="event",Input!$Q205,"")</f>
        <v/>
      </c>
      <c r="IU205" s="36" t="str">
        <f>IF(Input!$I205="event",$IU$1,"")</f>
        <v/>
      </c>
      <c r="IV205" s="36" t="str">
        <f>IF(Input!$I205="image",$IV$1,"")</f>
        <v/>
      </c>
      <c r="IW205" s="36" t="str">
        <f>IF(Input!$I205="image",Input!$S205,"")</f>
        <v/>
      </c>
      <c r="IX205" s="36" t="str">
        <f>IF(Input!$I205="image",$IX$1,"")</f>
        <v/>
      </c>
      <c r="IY205" s="36" t="str">
        <f>IF(AND(Input!$I205="image",Input!$V205="無"),$IY$1,"")</f>
        <v/>
      </c>
      <c r="IZ205" s="36" t="str">
        <f>IF(AND(Input!$I205="image",Input!$V205="無"),Input!$B205,"")</f>
        <v/>
      </c>
      <c r="JA205" s="36" t="str">
        <f>IF(AND(Input!$I205="image",Input!$V205="無"),$JA$1,"")</f>
        <v/>
      </c>
      <c r="JB205" s="36" t="str">
        <f>IF(AND(Input!$I205="image",Input!$V205="有"),$JB$1,"")</f>
        <v/>
      </c>
      <c r="JC205" s="36" t="str">
        <f>IF(AND(Input!$I205="image",Input!$V205="有"),Input!$W205,"")</f>
        <v/>
      </c>
      <c r="JD205" s="36" t="str">
        <f>IF(AND(Input!$I205="image",Input!$V205="有"),$JD$1,"")</f>
        <v/>
      </c>
      <c r="JE205" s="36" t="str">
        <f>IF(AND(Input!$I205="image",Input!$V205="有"),Input!$X205,"")</f>
        <v/>
      </c>
      <c r="JF205" s="36" t="str">
        <f>IF(AND(Input!$I205="image",Input!$V205="有"),$JF$1,"")</f>
        <v/>
      </c>
      <c r="JG205" s="36" t="str">
        <f>IF(Input!$I205="embed",$JG$1,"")</f>
        <v/>
      </c>
      <c r="JH205" s="36" t="str">
        <f>IF(Input!$I205="embed",Input!$X205,"")</f>
        <v/>
      </c>
      <c r="JI205" s="36" t="str">
        <f>IF(Input!$I205="embed",$JI$1,"")</f>
        <v/>
      </c>
      <c r="JJ205" s="36" t="str">
        <f>IF(Input!$I205="embed",$JJ$1,"")</f>
        <v/>
      </c>
      <c r="JK205" s="36" t="str">
        <f>IF(Input!$I205="embed",Input!$R205,"")</f>
        <v/>
      </c>
      <c r="JL205" s="36" t="str">
        <f>IF(Input!$I205="embed",$JL$1,"")</f>
        <v/>
      </c>
      <c r="JM205" s="36" t="str">
        <f>IF(Input!$I205="table",Input!$AI205,"")</f>
        <v/>
      </c>
      <c r="JN205" s="36" t="str">
        <f>IF(Input!$I205="table",Input!$AJ205,"")</f>
        <v/>
      </c>
      <c r="JO205" s="36" t="s">
        <v>0</v>
      </c>
      <c r="JP205" s="36" t="str">
        <f t="shared" si="10"/>
        <v/>
      </c>
    </row>
    <row r="206" spans="1:276" s="36" customFormat="1">
      <c r="A206" s="39" t="str">
        <f t="shared" si="9"/>
        <v>"0":{"category":"未記入","class":"0","id":"0","titleShadow":"",}</v>
      </c>
      <c r="B206" s="36" t="s">
        <v>5</v>
      </c>
      <c r="C206" s="40">
        <f>Input!$G206</f>
        <v>0</v>
      </c>
      <c r="D206" s="36" t="s">
        <v>210</v>
      </c>
      <c r="E206" s="36" t="s">
        <v>23</v>
      </c>
      <c r="F206" s="36" t="str">
        <f>IF(Input!$C206&lt;&gt;"",Input!$C206,"未記入")</f>
        <v>未記入</v>
      </c>
      <c r="G206" s="36" t="s">
        <v>3</v>
      </c>
      <c r="H206" s="36" t="s">
        <v>1</v>
      </c>
      <c r="I206" s="36">
        <f>Input!$I206</f>
        <v>0</v>
      </c>
      <c r="J206" s="36" t="s">
        <v>3</v>
      </c>
      <c r="K206" s="36" t="s">
        <v>4</v>
      </c>
      <c r="L206" s="40">
        <f>Input!$G206</f>
        <v>0</v>
      </c>
      <c r="M206" s="36" t="s">
        <v>3</v>
      </c>
      <c r="N206" s="36" t="str">
        <f>IF(Input!$D206="有",$N$1,"")</f>
        <v/>
      </c>
      <c r="O206" s="36" t="str">
        <f>IF(Input!$D206="有",Input!$A206,"")</f>
        <v/>
      </c>
      <c r="P206" s="36" t="str">
        <f>IF(Input!$D206="有",$P$1,"")</f>
        <v/>
      </c>
      <c r="Q206" s="36" t="str">
        <f>IF(Input!$D206="有",$Q$1,"")</f>
        <v/>
      </c>
      <c r="R206" s="36" t="str">
        <f>IF(Input!$D206="有",LEFT(Input!$E206,1),"")</f>
        <v/>
      </c>
      <c r="S206" s="36" t="str">
        <f>IF(Input!$D206="有",$S$1,"")</f>
        <v/>
      </c>
      <c r="T206" s="36" t="str">
        <f>IF(Input!$D206="有",$T$1,"")</f>
        <v/>
      </c>
      <c r="U206" s="36" t="str">
        <f>IF(Input!$D206="有",Input!$F206,"")</f>
        <v/>
      </c>
      <c r="V206" s="36" t="str">
        <f>IF(Input!$D206="有",$V$1,"")</f>
        <v/>
      </c>
      <c r="W206" s="36" t="s">
        <v>205</v>
      </c>
      <c r="X206" s="36" t="str">
        <f>IF(Input!$H206="有","true",IF(Input!$H206="無","false",""))</f>
        <v/>
      </c>
      <c r="Y206" s="36" t="s">
        <v>3</v>
      </c>
      <c r="Z206" s="36" t="str">
        <f>IF(OR(Input!$I206="text-tabs",Input!$I206="text"),$Z$1,"")</f>
        <v/>
      </c>
      <c r="AA206" s="36" t="str">
        <f>IF(OR(Input!$I206="text-tabs",Input!$I206="text"),Input!$B206,"")</f>
        <v/>
      </c>
      <c r="AB206" s="36" t="str">
        <f>IF(OR(Input!$I206="text-tabs",Input!$I206="text"),$AB$1,"")</f>
        <v/>
      </c>
      <c r="AC206" s="36" t="str">
        <f>IF(AND(OR(Input!$I206="text-tabs",Input!$I206="text"),Input!$T206="無"),$AC$1,"")</f>
        <v/>
      </c>
      <c r="AD206" s="36" t="str">
        <f>IF(AND(OR(Input!$I206="text-tabs",Input!$I206="text"),Input!$T206="無"),Input!$S206,"")</f>
        <v/>
      </c>
      <c r="AE206" s="36" t="str">
        <f>IF(AND(OR(Input!$I206="text-tabs",Input!$I206="text"),Input!$T206="無"),$AE$1,"")</f>
        <v/>
      </c>
      <c r="AF206" s="36" t="str">
        <f>IF(AND(OR(Input!$I206="text-tabs",Input!$I206="text"),Input!$S206="無"),$AF$1,"")</f>
        <v/>
      </c>
      <c r="AG206" s="36" t="str">
        <f>IF(AND(OR(Input!$I206="text-tabs",Input!$I206="text"),Input!$S206="無"),Input!$T206,"")</f>
        <v/>
      </c>
      <c r="AH206" s="36" t="str">
        <f>IF(AND(OR(Input!$I206="text-tabs",Input!$I206="text"),Input!$S206="無"),$AH$1,"")</f>
        <v/>
      </c>
      <c r="AI206" s="36" t="str">
        <f>IF(Input!$I206="text",$AI$1,"")</f>
        <v/>
      </c>
      <c r="AJ206" s="36" t="str">
        <f>IF(Input!$I206="text",Input!$R206,"")</f>
        <v/>
      </c>
      <c r="AK206" s="36" t="str">
        <f>IF(Input!$I206="text",$AK$1,"")</f>
        <v/>
      </c>
      <c r="AL206" s="36" t="str">
        <f>IF(Input!$I206="text-tabs",$AL$1,"")</f>
        <v/>
      </c>
      <c r="AM206" s="36" t="str">
        <f>IF(Input!$I206="text-tabs",$AM$1,"")</f>
        <v/>
      </c>
      <c r="AN206" s="36" t="str">
        <f>IF(Input!$I206="text-tabs",Input!$J206,"")</f>
        <v/>
      </c>
      <c r="AO206" s="36" t="str">
        <f>IF(Input!$I206="text-tabs",$AO$1,"")</f>
        <v/>
      </c>
      <c r="AP206" s="36" t="str">
        <f>IF(Input!$I206="text-tabs",Input!$R206,"")</f>
        <v/>
      </c>
      <c r="AQ206" s="36" t="str">
        <f>IF(Input!$I206="text-tabs",$AQ$1,"")</f>
        <v/>
      </c>
      <c r="AR206" s="36" t="str">
        <f>IF(AND(Input!$I206="text-tabs",Input!$K206="有"),$AR$1,"")</f>
        <v/>
      </c>
      <c r="AS206" s="36" t="str">
        <f>IF(AND(Input!$I206="text-tabs",Input!$K206="有"),Input!$L206,"")</f>
        <v/>
      </c>
      <c r="AT206" s="36" t="str">
        <f>IF(AND(Input!$I206="text-tabs",Input!$K206="有"),$AT$1,"")</f>
        <v/>
      </c>
      <c r="AU206" s="36" t="str">
        <f>IF(AND(Input!$I206="text-tabs",Input!$K206="有"),Input!$N206,"")</f>
        <v/>
      </c>
      <c r="AV206" s="36" t="str">
        <f>IF(AND(Input!$I206="text-tabs",Input!$K206="有"),"&lt;br&gt;","")</f>
        <v/>
      </c>
      <c r="AW206" s="36" t="str">
        <f>IF(AND(Input!$I206="text-tabs",Input!$K206="有"),IF(Input!$M206=1,svg_data!$A$1,IF(Input!$M206=2,svg_data!$A$2)),"")</f>
        <v/>
      </c>
      <c r="AX206" s="36" t="str">
        <f>IF(AND(Input!$I206="text-tabs",Input!$K206="有"),Input!$G206,"")</f>
        <v/>
      </c>
      <c r="AY206" s="36" t="str">
        <f>IF(AND(Input!$I206="text-tabs",Input!$K206="有"),IF(Input!$M206=1,svg_data!$C$1,IF(Input!$M206=2,svg_data!$C$2)),"")</f>
        <v/>
      </c>
      <c r="AZ206" s="36" t="str">
        <f>IF(AND(Input!$I206="text-tabs",Input!$K206="有"),Input!$G206,"")</f>
        <v/>
      </c>
      <c r="BA206" s="36" t="str">
        <f>IF(AND(Input!$I206="text-tabs",Input!$K206="有"),IF(Input!$M206=1,svg_data!$E$1,IF(Input!$M206=2,svg_data!$E$2)),"")</f>
        <v/>
      </c>
      <c r="BB206" s="36" t="str">
        <f>IF(AND(Input!$I206="text-tabs",Input!$K206="有"),Input!$G206,"")</f>
        <v/>
      </c>
      <c r="BC206" s="36" t="str">
        <f>IF(AND(Input!$I206="text-tabs",Input!$K206="有"),IF(Input!$M206=1,svg_data!$G$1,IF(Input!$M206=2,svg_data!$G$2)),"")</f>
        <v/>
      </c>
      <c r="BD206" s="36" t="str">
        <f>IF(AND(Input!$I206="text-tabs",Input!$K206="有"),Input!$G206,"")</f>
        <v/>
      </c>
      <c r="BE206" s="36" t="str">
        <f>IF(AND(Input!$I206="text-tabs",Input!$K206="有"),IF(Input!$M206=1,svg_data!$I$1,IF(Input!$M206=2,svg_data!$I$2)),"")</f>
        <v/>
      </c>
      <c r="BF206" s="36" t="str">
        <f>IF(AND(Input!$I206="text-tabs",Input!$K206="有"),Input!$G206,"")</f>
        <v/>
      </c>
      <c r="BG206" s="36" t="str">
        <f>IF(AND(Input!$I206="text-tabs",Input!$K206="有"),IF(Input!$M206=1,svg_data!$K$1,IF(Input!$M206=2,svg_data!$K$2)),"")</f>
        <v/>
      </c>
      <c r="BH206" s="36" t="str">
        <f>IF(AND(Input!$I206="text-tabs",Input!$K206="有"),Input!$G206,"")</f>
        <v/>
      </c>
      <c r="BI206" s="36" t="str">
        <f>IF(AND(Input!$I206="text-tabs",Input!$K206="有"),IF(Input!$M206=1,svg_data!$M$1,IF(Input!$M206=2,svg_data!$M$2)),"")</f>
        <v/>
      </c>
      <c r="BJ206" s="36" t="str">
        <f>IF(AND(Input!$I206="text-tabs",Input!$K206="有"),Input!$G206,"")</f>
        <v/>
      </c>
      <c r="BK206" s="36" t="str">
        <f>IF(AND(Input!$I206="text-tabs",Input!$K206="有"),IF(Input!$M206=1,svg_data!$O$1,IF(Input!$M206=2,svg_data!$O$2)),"")</f>
        <v/>
      </c>
      <c r="BL206" s="36" t="str">
        <f>IF(AND(Input!$I206="text-tabs",Input!$K206="有"),Input!$G206,"")</f>
        <v/>
      </c>
      <c r="BM206" s="36" t="str">
        <f>IF(AND(Input!$I206="text-tabs",Input!$K206="有"),IF(Input!$M206=1,svg_data!$Q$1,IF(Input!$M206=2,svg_data!$Q$2)),"")</f>
        <v/>
      </c>
      <c r="BN206" s="36" t="str">
        <f>IF(AND(Input!$I206="text-tabs",Input!$K206="有"),Input!$G206,"")</f>
        <v/>
      </c>
      <c r="BO206" s="36" t="str">
        <f>IF(AND(Input!$I206="text-tabs",Input!$K206="有"),IF(Input!$M206=1,svg_data!$S$1,IF(Input!$M206=2,svg_data!$S$2)),"")</f>
        <v/>
      </c>
      <c r="BP206" s="36" t="str">
        <f>IF(AND(Input!$I206="text-tabs",Input!$K206="有"),Input!$G206,"")</f>
        <v/>
      </c>
      <c r="BQ206" s="36" t="str">
        <f>IF(AND(Input!$I206="text-tabs",Input!$K206="有"),IF(Input!$M206=1,svg_data!$U$1,IF(Input!$M206=2,svg_data!$U$2)),"")</f>
        <v/>
      </c>
      <c r="BR206" s="36" t="str">
        <f>IF(AND(Input!$I206="text-tabs",Input!$K206="有"),Input!$G206,"")</f>
        <v/>
      </c>
      <c r="BS206" s="36" t="str">
        <f>IF(AND(Input!$I206="text-tabs",Input!$K206="有"),IF(Input!$M206=1,svg_data!$W$1,IF(Input!$M206=2,svg_data!$W$2)),"")</f>
        <v/>
      </c>
      <c r="BT206" s="36" t="str">
        <f>IF(AND(Input!$I206="text-tabs",Input!$K206="有"),Input!$G206,"")</f>
        <v/>
      </c>
      <c r="BU206" s="36" t="str">
        <f>IF(AND(Input!$I206="text-tabs",Input!$K206="有"),IF(Input!$M206=1,svg_data!$Y$1,IF(Input!$M206=2,svg_data!$Y$2)),"")</f>
        <v/>
      </c>
      <c r="BV206" s="36" t="str">
        <f>IF(AND(Input!$I206="text-tabs",Input!$K206="有"),Input!$G206,"")</f>
        <v/>
      </c>
      <c r="BW206" s="36" t="str">
        <f>IF(AND(Input!$I206="text-tabs",Input!$K206="有"),IF(Input!$M206=1,svg_data!$AA$1,IF(Input!$M206=2,svg_data!$AA$2)),"")</f>
        <v/>
      </c>
      <c r="BX206" s="36" t="str">
        <f>IF(AND(Input!$I206="text-tabs",Input!$K206="有"),Input!$G206,"")</f>
        <v/>
      </c>
      <c r="BY206" s="36" t="str">
        <f>IF(AND(Input!$I206="text-tabs",Input!$K206="有"),IF(Input!$M206=1,svg_data!$AC$1,IF(Input!$M206=2,svg_data!$AC$2)),"")</f>
        <v/>
      </c>
      <c r="BZ206" s="36" t="str">
        <f>IF(AND(Input!$I206="text-tabs",Input!$K206="有"),Input!$G206,"")</f>
        <v/>
      </c>
      <c r="CA206" s="36" t="str">
        <f>IF(AND(Input!$I206="text-tabs",Input!$K206="有"),IF(Input!$M206=1,svg_data!$AE$1,IF(Input!$M206=2,svg_data!$AE$2)),"")</f>
        <v/>
      </c>
      <c r="CB206" s="36" t="str">
        <f>IF(AND(Input!$I206="text-tabs",Input!$K206="有"),Input!$G206,"")</f>
        <v/>
      </c>
      <c r="CC206" s="36" t="str">
        <f>IF(AND(Input!$I206="text-tabs",Input!$K206="有"),IF(Input!$M206=1,svg_data!$AG$1,IF(Input!$M206=2,svg_data!$AG$2)),"")</f>
        <v/>
      </c>
      <c r="CD206" s="36" t="str">
        <f>IF(AND(Input!$I206="text-tabs",Input!$K206="有"),Input!$G206,"")</f>
        <v/>
      </c>
      <c r="CE206" s="36" t="str">
        <f>IF(AND(Input!$I206="text-tabs",Input!$K206="有"),IF(Input!$M206=1,svg_data!$AI$1,IF(Input!$M206=2,svg_data!$AI$2)),"")</f>
        <v/>
      </c>
      <c r="CF206" s="36" t="str">
        <f>IF(AND(Input!$I206="text-tabs",Input!$K206="有"),Input!$G206,"")</f>
        <v/>
      </c>
      <c r="CG206" s="36" t="str">
        <f>IF(AND(Input!$I206="text-tabs",Input!$K206="有"),IF(Input!$M206=1,svg_data!$AK$1,IF(Input!$M206=2,svg_data!$AK$2)),"")</f>
        <v/>
      </c>
      <c r="CH206" s="36" t="str">
        <f>IF(AND(Input!$I206="text-tabs",Input!$K206="有"),Input!$G206,"")</f>
        <v/>
      </c>
      <c r="CI206" s="36" t="str">
        <f>IF(AND(Input!$I206="text-tabs",Input!$K206="有"),IF(Input!$M206=1,svg_data!$AM$1,IF(Input!$M206=2,svg_data!$AM$2)),"")</f>
        <v/>
      </c>
      <c r="CJ206" s="36" t="str">
        <f>IF(AND(Input!$I206="text-tabs",Input!$K206="有"),Input!$G206,"")</f>
        <v/>
      </c>
      <c r="CK206" s="36" t="str">
        <f>IF(AND(Input!$I206="text-tabs",Input!$K206="有"),IF(Input!$M206=1,svg_data!$AO$1,IF(Input!$M206=2,svg_data!$AO$2)),"")</f>
        <v/>
      </c>
      <c r="CL206" s="36" t="str">
        <f>IF(AND(Input!$I206="text-tabs",Input!$K206="有"),Input!$G206,"")</f>
        <v/>
      </c>
      <c r="CM206" s="36" t="str">
        <f>IF(AND(Input!$I206="text-tabs",Input!$K206="有"),IF(Input!$M206=1,svg_data!$AQ$1,IF(Input!$M206=2,svg_data!$AQ$2)),"")</f>
        <v/>
      </c>
      <c r="CN206" s="36" t="str">
        <f>IF(AND(Input!$I206="text-tabs",Input!$K206="有"),Input!$G206,"")</f>
        <v/>
      </c>
      <c r="CO206" s="36" t="str">
        <f>IF(AND(Input!$I206="text-tabs",Input!$K206="有"),IF(Input!$M206=1,svg_data!$AS$1,IF(Input!$M206=2,svg_data!$AS$2)),"")</f>
        <v/>
      </c>
      <c r="CP206" s="36" t="str">
        <f>IF(AND(Input!$I206="text-tabs",Input!$K206="有"),Input!$G206,"")</f>
        <v/>
      </c>
      <c r="CQ206" s="36" t="str">
        <f>IF(AND(Input!$I206="text-tabs",Input!$K206="有"),IF(Input!$M206=1,svg_data!$AU$1,IF(Input!$M206=2,svg_data!$AU$2)),"")</f>
        <v/>
      </c>
      <c r="CR206" s="36" t="str">
        <f>IF(AND(Input!$I206="text-tabs",Input!$K206="有"),Input!$G206,"")</f>
        <v/>
      </c>
      <c r="CS206" s="36" t="str">
        <f>IF(AND(Input!$I206="text-tabs",Input!$K206="有"),IF(Input!$M206=1,svg_data!$AW$1,IF(Input!$M206=2,svg_data!$AW$2)),"")</f>
        <v/>
      </c>
      <c r="CT206" s="36" t="str">
        <f>IF(AND(Input!$I206="text-tabs",Input!$K206="有"),Input!$G206,"")</f>
        <v/>
      </c>
      <c r="CU206" s="36" t="str">
        <f>IF(AND(Input!$I206="text-tabs",Input!$K206="有"),IF(Input!$M206=1,svg_data!$AY$1,IF(Input!$M206=2,svg_data!$AY$2)),"")</f>
        <v/>
      </c>
      <c r="CV206" s="36" t="str">
        <f>IF(AND(Input!$I206="text-tabs",Input!$K206="有"),Input!$G206,"")</f>
        <v/>
      </c>
      <c r="CW206" s="36" t="str">
        <f>IF(AND(Input!$I206="text-tabs",Input!$K206="有"),IF(Input!$M206=1,svg_data!$BA$1,IF(Input!$M206=2,svg_data!$BA$2)),"")</f>
        <v/>
      </c>
      <c r="CX206" s="36" t="str">
        <f>IF(AND(Input!$I206="text-tabs",Input!$K206="有"),Input!$G206,"")</f>
        <v/>
      </c>
      <c r="CY206" s="36" t="str">
        <f>IF(AND(Input!$I206="text-tabs",Input!$K206="有"),IF(Input!$M206=1,svg_data!$BC$1,IF(Input!$M206=2,svg_data!$BC$2)),"")</f>
        <v/>
      </c>
      <c r="CZ206" s="36" t="str">
        <f>IF(AND(Input!$I206="text-tabs",Input!$K206="有"),Input!$G206,"")</f>
        <v/>
      </c>
      <c r="DA206" s="36" t="str">
        <f>IF(AND(Input!$I206="text-tabs",Input!$K206="有"),IF(Input!$M206=1,svg_data!$BE$1,IF(Input!$M206=2,svg_data!$BE$2)),"")</f>
        <v/>
      </c>
      <c r="DB206" s="36" t="str">
        <f>IF(AND(Input!$I206="text-tabs",Input!$K206="有"),Input!$G206,"")</f>
        <v/>
      </c>
      <c r="DC206" s="36" t="str">
        <f>IF(AND(Input!$I206="text-tabs",Input!$K206="有"),IF(Input!$M206=1,svg_data!$BG$1,IF(Input!$M206=2,svg_data!$BG$2)),"")</f>
        <v/>
      </c>
      <c r="DD206" s="36" t="str">
        <f>IF(AND(Input!$I206="text-tabs",Input!$K206="有"),Input!$G206,"")</f>
        <v/>
      </c>
      <c r="DE206" s="36" t="str">
        <f>IF(AND(Input!$I206="text-tabs",Input!$K206="有"),IF(Input!$M206=1,svg_data!$BI$1,IF(Input!$M206=2,svg_data!$BI$2)),"")</f>
        <v/>
      </c>
      <c r="DF206" s="36" t="str">
        <f>IF(AND(Input!$I206="text-tabs",Input!$K206="有"),Input!$G206,"")</f>
        <v/>
      </c>
      <c r="DG206" s="36" t="str">
        <f>IF(AND(Input!$I206="text-tabs",Input!$K206="有"),IF(Input!$M206=1,svg_data!$BK$1,IF(Input!$M206=2,svg_data!$BK$2)),"")</f>
        <v/>
      </c>
      <c r="DH206" s="36" t="str">
        <f>IF(AND(Input!$I206="text-tabs",Input!$K206="有"),Input!$G206,"")</f>
        <v/>
      </c>
      <c r="DI206" s="36" t="str">
        <f>IF(AND(Input!$I206="text-tabs",Input!$K206="有"),IF(Input!$M206=1,svg_data!$BM$1,IF(Input!$M206=2,svg_data!$BM$2)),"")</f>
        <v/>
      </c>
      <c r="DJ206" s="36" t="str">
        <f>IF(AND(Input!$I206="text-tabs",Input!$K206="有"),svg_data!$BN$1,"")</f>
        <v/>
      </c>
      <c r="DK206" s="36" t="str">
        <f>IF(AND(Input!$I206="text-tabs",Input!$K206="有"),Input!$G206,"")</f>
        <v/>
      </c>
      <c r="DL206" s="36" t="str">
        <f>IF(AND(Input!$I206="text-tabs",Input!$K206="有"),svg_data!$BP$1,"")</f>
        <v/>
      </c>
      <c r="DM206" s="36" t="str">
        <f>IF(AND(Input!$I206="text-tabs",Input!$K206="有"),svg_data!$BQ$1,"")</f>
        <v/>
      </c>
      <c r="DN206" s="36" t="str">
        <f>IF(AND(Input!$I206="text-tabs",Input!$K206="有"),Input!$G206,"")</f>
        <v/>
      </c>
      <c r="DO206" s="36" t="str">
        <f>IF(AND(Input!$I206="text-tabs",Input!$K206="有"),svg_data!$BS$1,"")</f>
        <v/>
      </c>
      <c r="DP206" s="36" t="str">
        <f>IF(AND(Input!$I206="text-tabs",Input!$K206="有"),Input!$G206,"")</f>
        <v/>
      </c>
      <c r="DQ206" s="36" t="str">
        <f>IF(AND(Input!$I206="text-tabs",Input!$K206="有"),svg_data!$BU$1,"")</f>
        <v/>
      </c>
      <c r="DR206" s="36" t="str">
        <f>IF(AND(Input!$I206="text-tabs",Input!$K206="有"),Input!$G206,"")</f>
        <v/>
      </c>
      <c r="DS206" s="36" t="str">
        <f>IF(AND(Input!$I206="text-tabs",Input!$K206="有"),IF(Input!$M206=1,svg_data!$BW$1,IF(Input!$M206=2,svg_data!$BW$2)),"")</f>
        <v/>
      </c>
      <c r="DT206" s="36" t="str">
        <f>IF(AND(Input!$I206="text-tabs",Input!$K206="有"),IF(Input!$M206=1,svg_data!$BY$1,IF(Input!$M206=2,"")),"")</f>
        <v/>
      </c>
      <c r="DU206" s="36" t="str">
        <f>IF(AND(Input!$I206="text-tabs",Input!$K206="有"),IF(Input!$M206=1,Input!$G206,IF(Input!$M206=2,"")),"")</f>
        <v/>
      </c>
      <c r="DV206" s="42" t="str">
        <f>IF(AND(Input!$I206="text-tabs",Input!$K206="有"),IF(Input!$M206=1,svg_data!$CA$1,IF(Input!$M206=2,svg_data!$CA$2)),"")</f>
        <v/>
      </c>
      <c r="DW206" s="36" t="str">
        <f>IF(AND(Input!$I206="text-tabs",Input!$K206="有"),IF(Input!$M206=1,svg_data!$CB$1,IF(Input!$M206=2,svg_data!$CB$2)),"")</f>
        <v/>
      </c>
      <c r="DX206" s="36" t="str">
        <f>IF(AND(Input!$I206="text-tabs",Input!$K206="有"),Input!$G206,"")</f>
        <v/>
      </c>
      <c r="DY206" s="36" t="str">
        <f>IF(AND(Input!$I206="text-tabs",Input!$K206="有"),IF(Input!$M206=1,svg_data!$CD$1,IF(Input!$M206=2,svg_data!$CD$2)),"")</f>
        <v/>
      </c>
      <c r="DZ206" s="36" t="str">
        <f>IF(AND(Input!$I206="text-tabs",Input!$K206="有"),Input!$G206,"")</f>
        <v/>
      </c>
      <c r="EA206" s="36" t="str">
        <f>IF(AND(Input!$I206="text-tabs",Input!$K206="有"),IF(Input!$M206=1,svg_data!$CF$1,IF(Input!$M206=2,svg_data!$CF$2)),"")</f>
        <v/>
      </c>
      <c r="EB206" s="36" t="str">
        <f>IF(AND(Input!$I206="text-tabs",Input!$K206="有"),Input!$G206,"")</f>
        <v/>
      </c>
      <c r="EC206" s="36" t="str">
        <f>IF(AND(Input!$I206="text-tabs",Input!$K206="有"),IF(Input!$M206=1,svg_data!$CH$1,IF(Input!$M206=2,svg_data!$CH$2)),"")</f>
        <v/>
      </c>
      <c r="ED206" s="36" t="str">
        <f>IF(AND(Input!$I206="text-tabs",Input!$K206="有"),Input!$G206,"")</f>
        <v/>
      </c>
      <c r="EE206" s="36" t="str">
        <f>IF(AND(Input!$I206="text-tabs",Input!$K206="有"),IF(Input!$M206=1,svg_data!$CJ$1,IF(Input!$M206=2,svg_data!$CJ$2)),"")</f>
        <v/>
      </c>
      <c r="EF206" s="36" t="str">
        <f>IF(AND(Input!$I206="text-tabs",Input!$K206="有"),Input!$G206,"")</f>
        <v/>
      </c>
      <c r="EG206" s="36" t="str">
        <f>IF(AND(Input!$I206="text-tabs",Input!$K206="有"),IF(Input!$M206=1,svg_data!$CL$1,IF(Input!$M206=2,svg_data!$CL$2)),"")</f>
        <v/>
      </c>
      <c r="EH206" s="36" t="str">
        <f>IF(AND(Input!$I206="text-tabs",Input!$K206="有"),Input!$G206,"")</f>
        <v/>
      </c>
      <c r="EI206" s="36" t="str">
        <f>IF(AND(Input!$I206="text-tabs",Input!$K206="有"),IF(Input!$M206=1,svg_data!$CN$1,IF(Input!$M206=2,svg_data!$CN$2)),"")</f>
        <v/>
      </c>
      <c r="EJ206" s="36" t="str">
        <f>IF(AND(Input!$I206="text-tabs",Input!$K206="有"),Input!$G206,"")</f>
        <v/>
      </c>
      <c r="EK206" s="36" t="str">
        <f>IF(AND(Input!$I206="text-tabs",Input!$K206="有"),IF(Input!$M206=1,svg_data!$CP$1,IF(Input!$M206=2,svg_data!$CP$2)),"")</f>
        <v/>
      </c>
      <c r="EL206" s="36" t="str">
        <f>IF(AND(Input!$I206="text-tabs",Input!$K206="有"),Input!$G206,"")</f>
        <v/>
      </c>
      <c r="EM206" s="36" t="str">
        <f>IF(AND(Input!$I206="text-tabs",Input!$K206="有"),IF(Input!$M206=1,svg_data!$CR$1,IF(Input!$M206=2,svg_data!$CR$2)),"")</f>
        <v/>
      </c>
      <c r="EN206" s="36" t="str">
        <f>IF(AND(Input!$I206="text-tabs",Input!$K206="有"),Input!$G206,"")</f>
        <v/>
      </c>
      <c r="EO206" s="36" t="str">
        <f>IF(AND(Input!$I206="text-tabs",Input!$K206="有"),IF(Input!$M206=1,svg_data!$CT$1,IF(Input!$M206=2,svg_data!$CT$2)),"")</f>
        <v/>
      </c>
      <c r="EP206" s="36" t="str">
        <f>IF(AND(Input!$I206="text-tabs",Input!$K206="有"),Input!$G206,"")</f>
        <v/>
      </c>
      <c r="EQ206" s="36" t="str">
        <f>IF(AND(Input!$I206="text-tabs",Input!$K206="有"),IF(Input!$M206=1,svg_data!$CV$1,IF(Input!$M206=2,svg_data!$CV$2)),"")</f>
        <v/>
      </c>
      <c r="ER206" s="36" t="str">
        <f>IF(AND(Input!$I206="text-tabs",Input!$K206="有"),Input!$G206,"")</f>
        <v/>
      </c>
      <c r="ES206" s="36" t="str">
        <f>IF(AND(Input!$I206="text-tabs",Input!$K206="有"),IF(Input!$M206=1,svg_data!$CX$1,IF(Input!$M206=2,svg_data!$CX$2)),"")</f>
        <v/>
      </c>
      <c r="ET206" s="36" t="str">
        <f>IF(AND(Input!$I206="text-tabs",Input!$K206="有"),Input!$G206,"")</f>
        <v/>
      </c>
      <c r="EU206" s="36" t="str">
        <f>IF(AND(Input!$I206="text-tabs",Input!$K206="有"),IF(Input!$M206=1,svg_data!$CZ$1,IF(Input!$M206=2,svg_data!$CZ$2)),"")</f>
        <v/>
      </c>
      <c r="EV206" s="36" t="str">
        <f>IF(AND(Input!$I206="text-tabs",Input!$K206="有"),Input!$G206,"")</f>
        <v/>
      </c>
      <c r="EW206" s="36" t="str">
        <f>IF(AND(Input!$I206="text-tabs",Input!$K206="有"),IF(Input!$M206=1,svg_data!$DB$1,IF(Input!$M206=2,svg_data!$DB$2)),"")</f>
        <v/>
      </c>
      <c r="EX206" s="36" t="str">
        <f>IF(AND(Input!$I206="text-tabs",Input!$K206="有"),Input!$G206,"")</f>
        <v/>
      </c>
      <c r="EY206" s="36" t="str">
        <f>IF(AND(Input!$I206="text-tabs",Input!$K206="有"),IF(Input!$M206=1,svg_data!$DD$1,IF(Input!$M206=2,svg_data!$DD$2)),"")</f>
        <v/>
      </c>
      <c r="EZ206" s="36" t="str">
        <f>IF(AND(Input!$I206="text-tabs",Input!$K206="有"),Input!$G206,"")</f>
        <v/>
      </c>
      <c r="FA206" s="36" t="str">
        <f>IF(AND(Input!$I206="text-tabs",Input!$K206="有"),IF(Input!$M206=1,svg_data!$DF$1,IF(Input!$M206=2,svg_data!$DF$2)),"")</f>
        <v/>
      </c>
      <c r="FB206" s="36" t="str">
        <f>IF(AND(Input!$I206="text-tabs",Input!$K206="有"),Input!$G206,"")</f>
        <v/>
      </c>
      <c r="FC206" s="36" t="str">
        <f>IF(AND(Input!$I206="text-tabs",Input!$K206="有"),IF(Input!$M206=1,svg_data!$DH$1,IF(Input!$M206=2,svg_data!$DH$2)),"")</f>
        <v/>
      </c>
      <c r="FD206" s="36" t="str">
        <f>IF(AND(Input!$I206="text-tabs",Input!$K206="有"),Input!$G206,"")</f>
        <v/>
      </c>
      <c r="FE206" s="36" t="str">
        <f>IF(AND(Input!$I206="text-tabs",Input!$K206="有"),IF(Input!$M206=1,svg_data!$DJ$1,IF(Input!$M206=2,svg_data!$DJ$2)),"")</f>
        <v/>
      </c>
      <c r="FF206" s="36" t="str">
        <f>IF(AND(Input!$I206="text-tabs",Input!$K206="有"),Input!$G206,"")</f>
        <v/>
      </c>
      <c r="FG206" s="36" t="str">
        <f>IF(AND(Input!$I206="text-tabs",Input!$K206="有"),IF(Input!$M206=1,svg_data!$DL$1,IF(Input!$M206=2,svg_data!$DL$2)),"")</f>
        <v/>
      </c>
      <c r="FH206" s="36" t="str">
        <f>IF(AND(Input!$I206="text-tabs",Input!$K206="有"),Input!$G206,"")</f>
        <v/>
      </c>
      <c r="FI206" s="36" t="str">
        <f>IF(AND(Input!$I206="text-tabs",Input!$K206="有"),IF(Input!$M206=1,svg_data!$DN$1,IF(Input!$M206=2,svg_data!$DN$2)),"")</f>
        <v/>
      </c>
      <c r="FJ206" s="36" t="str">
        <f>IF(AND(Input!$I206="text-tabs",Input!$K206="有"),Input!$G206,"")</f>
        <v/>
      </c>
      <c r="FK206" s="36" t="str">
        <f>IF(AND(Input!$I206="text-tabs",Input!$K206="有"),IF(Input!$M206=1,svg_data!$DP$1,IF(Input!$M206=2,svg_data!$DP$2)),"")</f>
        <v/>
      </c>
      <c r="FL206" s="36" t="str">
        <f>IF(AND(Input!$I206="text-tabs",Input!$K206="有"),Input!$G206,"")</f>
        <v/>
      </c>
      <c r="FM206" s="36" t="str">
        <f>IF(AND(Input!$I206="text-tabs",Input!$K206="有"),IF(Input!$M206=1,svg_data!$DR$1,IF(Input!$M206=2,svg_data!$DR$2)),"")</f>
        <v/>
      </c>
      <c r="FN206" s="36" t="str">
        <f>IF(AND(Input!$I206="text-tabs",Input!$K206="有"),Input!$G206,"")</f>
        <v/>
      </c>
      <c r="FO206" s="36" t="str">
        <f>IF(AND(Input!$I206="text-tabs",Input!$K206="有"),IF(Input!$M206=1,svg_data!$DT$1,IF(Input!$M206=2,svg_data!$DT$2)),"")</f>
        <v/>
      </c>
      <c r="FP206" s="36" t="str">
        <f>IF(AND(Input!$I206="text-tabs",Input!$K206="有"),Input!$G206,"")</f>
        <v/>
      </c>
      <c r="FQ206" s="36" t="str">
        <f>IF(AND(Input!$I206="text-tabs",Input!$K206="有"),IF(Input!$M206=1,svg_data!$DV$1,IF(Input!$M206=2,svg_data!$DV$2)),"")</f>
        <v/>
      </c>
      <c r="FR206" s="36" t="str">
        <f>IF(AND(Input!$I206="text-tabs",Input!$K206="有"),Input!$G206,"")</f>
        <v/>
      </c>
      <c r="FS206" s="36" t="str">
        <f>IF(AND(Input!$I206="text-tabs",Input!$K206="有"),IF(Input!$M206=1,svg_data!$DX$1,IF(Input!$M206=2,svg_data!$DX$2)),"")</f>
        <v/>
      </c>
      <c r="FT206" s="36" t="str">
        <f>IF(AND(Input!$I206="text-tabs",Input!$K206="有"),Input!$G206,"")</f>
        <v/>
      </c>
      <c r="FU206" s="36" t="str">
        <f>IF(AND(Input!$I206="text-tabs",Input!$K206="有"),IF(Input!$M206=1,svg_data!$DZ$1,IF(Input!$M206=2,svg_data!$DZ$2)),"")</f>
        <v/>
      </c>
      <c r="FV206" s="36" t="str">
        <f>IF(AND(Input!$I206="text-tabs",Input!$K206="有"),Input!$G206,"")</f>
        <v/>
      </c>
      <c r="FW206" s="36" t="str">
        <f>IF(AND(Input!$I206="text-tabs",Input!$K206="有"),IF(Input!$M206=1,svg_data!$EB$1,IF(Input!$M206=2,svg_data!$EB$2)),"")</f>
        <v/>
      </c>
      <c r="FX206" s="36" t="str">
        <f>IF(AND(Input!$I206="text-tabs",Input!$K206="有"),Input!$G206,"")</f>
        <v/>
      </c>
      <c r="FY206" s="36" t="str">
        <f>IF(AND(Input!$I206="text-tabs",Input!$K206="有"),IF(Input!$M206=1,svg_data!$ED$1,IF(Input!$M206=2,svg_data!$ED$2)),"")</f>
        <v/>
      </c>
      <c r="FZ206" s="36" t="str">
        <f>IF(AND(Input!$I206="text-tabs",Input!$K206="有"),Input!$G206,"")</f>
        <v/>
      </c>
      <c r="GA206" s="36" t="str">
        <f>IF(AND(Input!$I206="text-tabs",Input!$K206="有"),IF(Input!$M206=1,svg_data!$EF$1,IF(Input!$M206=2,svg_data!$EF$2)),"")</f>
        <v/>
      </c>
      <c r="GB206" s="36" t="str">
        <f>IF(AND(Input!$I206="text-tabs",Input!$K206="有"),Input!$G206,"")</f>
        <v/>
      </c>
      <c r="GC206" s="36" t="str">
        <f>IF(AND(Input!$I206="text-tabs",Input!$K206="有"),IF(Input!$M206=1,svg_data!$EH$1,IF(Input!$M206=2,svg_data!$EH$2)),"")</f>
        <v/>
      </c>
      <c r="GD206" s="36" t="str">
        <f>IF(AND(Input!$I206="text-tabs",Input!$K206="有"),Input!$G206,"")</f>
        <v/>
      </c>
      <c r="GE206" s="36" t="str">
        <f>IF(AND(Input!$I206="text-tabs",Input!$K206="有"),IF(Input!$M206=1,svg_data!$EJ$1,IF(Input!$M206=2,svg_data!$EJ$2)),"")</f>
        <v/>
      </c>
      <c r="GF206" s="36" t="str">
        <f>IF(AND(Input!$I206="text-tabs",Input!$K206="有"),Input!$G206,"")</f>
        <v/>
      </c>
      <c r="GG206" s="36" t="str">
        <f>IF(AND(Input!$I206="text-tabs",Input!$K206="有"),IF(Input!$M206=1,svg_data!$EL$1,IF(Input!$M206=2,svg_data!$EL$2)),"")</f>
        <v/>
      </c>
      <c r="GH206" s="36" t="str">
        <f>IF(AND(Input!$I206="text-tabs",Input!$K206="有"),Input!$G206,"")</f>
        <v/>
      </c>
      <c r="GI206" s="36" t="str">
        <f>IF(AND(Input!$I206="text-tabs",Input!$K206="有"),IF(Input!$M206=1,svg_data!$EN$1,IF(Input!$M206=2,svg_data!$EN$2)),"")</f>
        <v/>
      </c>
      <c r="GJ206" s="36" t="str">
        <f>IF(AND(Input!$I206="text-tabs",Input!$K206="有"),Input!$G206,"")</f>
        <v/>
      </c>
      <c r="GK206" s="36" t="str">
        <f>IF(AND(Input!$I206="text-tabs",Input!$K206="有"),IF(Input!$M206=1,svg_data!$EP$1,IF(Input!$M206=2,svg_data!$EP$2)),"")</f>
        <v/>
      </c>
      <c r="GL206" s="36" t="str">
        <f>IF(AND(Input!$I206="text-tabs",Input!$K206="有"),Input!$G206,"")</f>
        <v/>
      </c>
      <c r="GM206" s="36" t="str">
        <f>IF(AND(Input!$I206="text-tabs",Input!$K206="有"),svg_data!$ER$1,"")</f>
        <v/>
      </c>
      <c r="GN206" s="36" t="str">
        <f>IF(AND(Input!$I206="text-tabs",Input!$K206="有"),Input!$G206,"")</f>
        <v/>
      </c>
      <c r="GO206" s="36" t="str">
        <f>IF(AND(Input!$I206="text-tabs",Input!$K206="有"),svg_data!$ET$1,"")</f>
        <v/>
      </c>
      <c r="GP206" s="36" t="str">
        <f>IF(AND(Input!$I206="text-tabs",Input!$K206="有"),Input!$G206,"")</f>
        <v/>
      </c>
      <c r="GQ206" s="36" t="str">
        <f>IF(AND(Input!$I206="text-tabs",Input!$K206="有"),svg_data!$EV$1,"")</f>
        <v/>
      </c>
      <c r="GR206" s="36" t="str">
        <f>IF(AND(Input!$I206="text-tabs",Input!$K206="有"),Input!$G206,"")</f>
        <v/>
      </c>
      <c r="GS206" s="36" t="str">
        <f>IF(AND(Input!$I206="text-tabs",Input!$K206="有"),svg_data!$EX$1,"")</f>
        <v/>
      </c>
      <c r="GT206" s="36" t="str">
        <f>IF(AND(Input!$I206="text-tabs",Input!$K206="有"),IF(Input!$O206="無","",svg_data!$EY$1),"")</f>
        <v/>
      </c>
      <c r="GU206" s="36" t="str">
        <f>IF(AND(Input!$I206="text-tabs",Input!$K206="有"),IF(Input!$O206="無","",Input!$G206),"")</f>
        <v/>
      </c>
      <c r="GV206" s="36" t="str">
        <f>IF(AND(Input!$I206="text-tabs",Input!$K206="有"),IF(Input!$O206="無","",Input!$O206),"")</f>
        <v/>
      </c>
      <c r="GW206" s="36" t="str">
        <f>IF(AND(Input!$I206="text-tabs",Input!$K206="有"),IF(Input!$O206="無","",svg_data!$FA$1),"")</f>
        <v/>
      </c>
      <c r="GX206" s="36" t="str">
        <f>IF(AND(Input!$I206="text-tabs",Input!$K206="有"),IF(Input!$O206="無","",Input!$P206),"")</f>
        <v/>
      </c>
      <c r="GY206" s="36" t="str">
        <f>IF(AND(Input!$I206="text-tabs",Input!$K206="有"),IF(Input!$O206="無","",svg_data!$FC$1),"")</f>
        <v/>
      </c>
      <c r="GZ206" s="36" t="str">
        <f>IF(AND(Input!$I206="text-tabs",Input!$K206="有"),svg_data!$FD$1,"")</f>
        <v/>
      </c>
      <c r="HA206" s="36" t="str">
        <f>IF(AND(Input!$I206="text-tabs",Input!$K206="有"),$HA$1,"")</f>
        <v/>
      </c>
      <c r="HB206" s="36" t="str">
        <f>IF(AND(Input!$I206="text-tabs",Input!$V206="有",Input!$W206&lt;&gt;""),$HB$1,"")</f>
        <v/>
      </c>
      <c r="HC206" s="36" t="str">
        <f>IF(AND(Input!$I206="text-tabs",Input!$V206="有",Input!$W206&lt;&gt;""),Input!$U206,"")</f>
        <v/>
      </c>
      <c r="HD206" s="36" t="str">
        <f>IF(AND(Input!$I206="text-tabs",Input!$V206="有",Input!$W206&lt;&gt;""),$HD$1,"")</f>
        <v/>
      </c>
      <c r="HE206" s="36" t="str">
        <f>IF(AND(Input!$I206="text-tabs",Input!$V206="有",Input!$W206&lt;&gt;""),$HE$1,"")</f>
        <v/>
      </c>
      <c r="HF206" s="36" t="str">
        <f>IF(AND(Input!$I206="text-tabs",Input!$V206="有",Input!$W206&lt;&gt;""),$HF$1,"")</f>
        <v/>
      </c>
      <c r="HG206" s="36" t="str">
        <f>IF(AND(Input!$I206="text-tabs",Input!$V206="有",Input!$W206&lt;&gt;""),Input!$X206,"")</f>
        <v/>
      </c>
      <c r="HH206" s="36" t="str">
        <f>IF(AND(Input!$I206="text-tabs",Input!$V206="有",Input!$W206&lt;&gt;""),$HH$1,"")</f>
        <v/>
      </c>
      <c r="HI206" s="36" t="str">
        <f>IF(AND(Input!$I206="text-tabs",Input!$V206="有",Input!$W206&lt;&gt;""),Input!$W206,"")</f>
        <v/>
      </c>
      <c r="HJ206" s="36" t="str">
        <f>IF(AND(Input!$I206="text-tabs",Input!$V206="有",Input!$W206&lt;&gt;""),$HJ$1,"")</f>
        <v/>
      </c>
      <c r="HK206" s="36" t="str">
        <f>IF(AND(Input!$I206="text-tabs",Input!$V206="有",Input!$Y206&lt;&gt;"無"),$HK$1,"")</f>
        <v/>
      </c>
      <c r="HL206" s="36" t="str">
        <f>IF(AND(Input!$I206="text-tabs",Input!$V206="有",Input!$Y206&lt;&gt;"無"),$HF$1,"")</f>
        <v/>
      </c>
      <c r="HM206" s="36" t="str">
        <f>IF(AND(Input!$I206="text-tabs",Input!$V206="有",Input!$Y206&lt;&gt;"無"),Input!$Z206,"")</f>
        <v/>
      </c>
      <c r="HN206" s="36" t="str">
        <f>IF(AND(Input!$I206="text-tabs",Input!$V206="有",Input!$Y206&lt;&gt;"無"),$HH$1,"")</f>
        <v/>
      </c>
      <c r="HO206" s="36" t="str">
        <f>IF(AND(Input!$I206="text-tabs",Input!$V206="有",Input!$Y206&lt;&gt;"無"),Input!$Y206,"")</f>
        <v/>
      </c>
      <c r="HP206" s="36" t="str">
        <f>IF(AND(Input!$I206="text-tabs",Input!$V206="有",Input!$Y206&lt;&gt;"無"),$HJ$1,"")</f>
        <v/>
      </c>
      <c r="HQ206" s="36" t="str">
        <f>IF(AND(Input!$I206="text-tabs",Input!$V206="有",Input!$AA206&lt;&gt;"無"),$HQ$1,"")</f>
        <v/>
      </c>
      <c r="HR206" s="36" t="str">
        <f>IF(AND(Input!$I206="text-tabs",Input!$V206="有",Input!$AA206&lt;&gt;"無"),$HR$1,"")</f>
        <v/>
      </c>
      <c r="HS206" s="36" t="str">
        <f>IF(AND(Input!$I206="text-tabs",Input!$V206="有",Input!$AA206&lt;&gt;"無"),Input!$AB206,"")</f>
        <v/>
      </c>
      <c r="HT206" s="36" t="str">
        <f>IF(AND(Input!$I206="text-tabs",Input!$V206="有",Input!$AA206&lt;&gt;"無"),$HT$1,"")</f>
        <v/>
      </c>
      <c r="HU206" s="36" t="str">
        <f>IF(AND(Input!$I206="text-tabs",Input!$V206="有",Input!$AA206&lt;&gt;"無"),Input!$AA206,"")</f>
        <v/>
      </c>
      <c r="HV206" s="36" t="str">
        <f>IF(AND(Input!$I206="text-tabs",Input!$V206="有",Input!$AA206&lt;&gt;"無"),$HV$1,"")</f>
        <v/>
      </c>
      <c r="HW206" s="36" t="str">
        <f>IF(AND(Input!$I206="text-tabs",Input!$V206="有",Input!$AC206&lt;&gt;"無"),$HW$1,"")</f>
        <v/>
      </c>
      <c r="HX206" s="36" t="str">
        <f>IF(AND(Input!$I206="text-tabs",Input!$V206="有",Input!$AC206&lt;&gt;"無"),$HX$1,"")</f>
        <v/>
      </c>
      <c r="HY206" s="36" t="str">
        <f>IF(AND(Input!$I206="text-tabs",Input!$V206="有",Input!$AC206&lt;&gt;"無"),Input!$AD206,"")</f>
        <v/>
      </c>
      <c r="HZ206" s="36" t="str">
        <f>IF(AND(Input!$I206="text-tabs",Input!$V206="有",Input!$AC206&lt;&gt;"無"),$HZ$1,"")</f>
        <v/>
      </c>
      <c r="IA206" s="36" t="str">
        <f>IF(AND(Input!$I206="text-tabs",Input!$V206="有",Input!$AC206&lt;&gt;"無"),Input!$AC206,"")</f>
        <v/>
      </c>
      <c r="IB206" s="36" t="str">
        <f>IF(AND(Input!$I206="text-tabs",Input!$V206="有",Input!$AC206&lt;&gt;"無"),$IB$1,"")</f>
        <v/>
      </c>
      <c r="IC206" s="36" t="str">
        <f>IF(AND(Input!$I206="text-tabs",Input!$V206="有",Input!$AE206&lt;&gt;"無"),$IC$1,"")</f>
        <v/>
      </c>
      <c r="ID206" s="36" t="str">
        <f>IF(AND(Input!$I206="text-tabs",Input!$V206="有",Input!$AE206&lt;&gt;"無"),$HF$1,"")</f>
        <v/>
      </c>
      <c r="IE206" s="36" t="str">
        <f>IF(AND(Input!$I206="text-tabs",Input!$V206="有",Input!$AE206&lt;&gt;"無"),Input!$AF206,"")</f>
        <v/>
      </c>
      <c r="IF206" s="36" t="str">
        <f>IF(AND(Input!$I206="text-tabs",Input!$V206="有",Input!$AE206&lt;&gt;"無"),$HH$1,"")</f>
        <v/>
      </c>
      <c r="IG206" s="36" t="str">
        <f>IF(AND(Input!$I206="text-tabs",Input!$V206="有",Input!$AE206&lt;&gt;"無"),Input!$AE206,"")</f>
        <v/>
      </c>
      <c r="IH206" s="36" t="str">
        <f>IF(AND(Input!$I206="text-tabs",Input!$V206="有",Input!$AE206&lt;&gt;"無"),$HJ$1,"")</f>
        <v/>
      </c>
      <c r="II206" s="36" t="str">
        <f>IF(AND(Input!$I206="text-tabs",Input!$V206="有"),$II$1,"")</f>
        <v/>
      </c>
      <c r="IJ206" s="36" t="str">
        <f>IF(AND(Input!$I206="text-tabs",Input!$AG206="有"),$IJ$1,"")</f>
        <v/>
      </c>
      <c r="IK206" s="36" t="str">
        <f>IF(AND(Input!$I206="text-tabs",Input!$AG206="有"),Input!$AH206,"")</f>
        <v/>
      </c>
      <c r="IL206" s="36" t="str">
        <f>IF(AND(Input!$I206="text-tabs",Input!$AG206="有"),$IL$1,"")</f>
        <v/>
      </c>
      <c r="IM206" s="36" t="str">
        <f>IF(AND(Input!$I206="text-tabs",Input!$AG206="有"),Input!$AI206,"")</f>
        <v/>
      </c>
      <c r="IN206" s="36" t="str">
        <f>IF(AND(Input!$I206="text-tabs",Input!$AG206="有"),$IN$1,"")</f>
        <v/>
      </c>
      <c r="IO206" s="36" t="str">
        <f>IF(Input!$I206="text-tabs",$IO$1,"")</f>
        <v/>
      </c>
      <c r="IP206" s="36" t="str">
        <f>IF(Input!$I206="event",$IP$1,"")</f>
        <v/>
      </c>
      <c r="IQ206" s="36" t="str">
        <f>IF(Input!$I206="event",Input!$R206,"")</f>
        <v/>
      </c>
      <c r="IR206" s="36" t="str">
        <f>IF(Input!$I206="event",$IR$1,"")</f>
        <v/>
      </c>
      <c r="IS206" s="36" t="str">
        <f>IF(Input!$I206="event",$IS$1,"")</f>
        <v/>
      </c>
      <c r="IT206" s="36" t="str">
        <f>IF(Input!$I206="event",Input!$Q206,"")</f>
        <v/>
      </c>
      <c r="IU206" s="36" t="str">
        <f>IF(Input!$I206="event",$IU$1,"")</f>
        <v/>
      </c>
      <c r="IV206" s="36" t="str">
        <f>IF(Input!$I206="image",$IV$1,"")</f>
        <v/>
      </c>
      <c r="IW206" s="36" t="str">
        <f>IF(Input!$I206="image",Input!$S206,"")</f>
        <v/>
      </c>
      <c r="IX206" s="36" t="str">
        <f>IF(Input!$I206="image",$IX$1,"")</f>
        <v/>
      </c>
      <c r="IY206" s="36" t="str">
        <f>IF(AND(Input!$I206="image",Input!$V206="無"),$IY$1,"")</f>
        <v/>
      </c>
      <c r="IZ206" s="36" t="str">
        <f>IF(AND(Input!$I206="image",Input!$V206="無"),Input!$B206,"")</f>
        <v/>
      </c>
      <c r="JA206" s="36" t="str">
        <f>IF(AND(Input!$I206="image",Input!$V206="無"),$JA$1,"")</f>
        <v/>
      </c>
      <c r="JB206" s="36" t="str">
        <f>IF(AND(Input!$I206="image",Input!$V206="有"),$JB$1,"")</f>
        <v/>
      </c>
      <c r="JC206" s="36" t="str">
        <f>IF(AND(Input!$I206="image",Input!$V206="有"),Input!$W206,"")</f>
        <v/>
      </c>
      <c r="JD206" s="36" t="str">
        <f>IF(AND(Input!$I206="image",Input!$V206="有"),$JD$1,"")</f>
        <v/>
      </c>
      <c r="JE206" s="36" t="str">
        <f>IF(AND(Input!$I206="image",Input!$V206="有"),Input!$X206,"")</f>
        <v/>
      </c>
      <c r="JF206" s="36" t="str">
        <f>IF(AND(Input!$I206="image",Input!$V206="有"),$JF$1,"")</f>
        <v/>
      </c>
      <c r="JG206" s="36" t="str">
        <f>IF(Input!$I206="embed",$JG$1,"")</f>
        <v/>
      </c>
      <c r="JH206" s="36" t="str">
        <f>IF(Input!$I206="embed",Input!$X206,"")</f>
        <v/>
      </c>
      <c r="JI206" s="36" t="str">
        <f>IF(Input!$I206="embed",$JI$1,"")</f>
        <v/>
      </c>
      <c r="JJ206" s="36" t="str">
        <f>IF(Input!$I206="embed",$JJ$1,"")</f>
        <v/>
      </c>
      <c r="JK206" s="36" t="str">
        <f>IF(Input!$I206="embed",Input!$R206,"")</f>
        <v/>
      </c>
      <c r="JL206" s="36" t="str">
        <f>IF(Input!$I206="embed",$JL$1,"")</f>
        <v/>
      </c>
      <c r="JM206" s="36" t="str">
        <f>IF(Input!$I206="table",Input!$AI206,"")</f>
        <v/>
      </c>
      <c r="JN206" s="36" t="str">
        <f>IF(Input!$I206="table",Input!$AJ206,"")</f>
        <v/>
      </c>
      <c r="JO206" s="36" t="s">
        <v>0</v>
      </c>
      <c r="JP206" s="36" t="str">
        <f t="shared" si="10"/>
        <v/>
      </c>
    </row>
    <row r="207" spans="1:276" s="36" customFormat="1">
      <c r="A207" s="39" t="str">
        <f t="shared" si="9"/>
        <v>"0":{"category":"未記入","class":"0","id":"0","titleShadow":"",}</v>
      </c>
      <c r="B207" s="36" t="s">
        <v>5</v>
      </c>
      <c r="C207" s="40">
        <f>Input!$G207</f>
        <v>0</v>
      </c>
      <c r="D207" s="36" t="s">
        <v>210</v>
      </c>
      <c r="E207" s="36" t="s">
        <v>23</v>
      </c>
      <c r="F207" s="36" t="str">
        <f>IF(Input!$C207&lt;&gt;"",Input!$C207,"未記入")</f>
        <v>未記入</v>
      </c>
      <c r="G207" s="36" t="s">
        <v>3</v>
      </c>
      <c r="H207" s="36" t="s">
        <v>1</v>
      </c>
      <c r="I207" s="36">
        <f>Input!$I207</f>
        <v>0</v>
      </c>
      <c r="J207" s="36" t="s">
        <v>3</v>
      </c>
      <c r="K207" s="36" t="s">
        <v>4</v>
      </c>
      <c r="L207" s="40">
        <f>Input!$G207</f>
        <v>0</v>
      </c>
      <c r="M207" s="36" t="s">
        <v>3</v>
      </c>
      <c r="N207" s="36" t="str">
        <f>IF(Input!$D207="有",$N$1,"")</f>
        <v/>
      </c>
      <c r="O207" s="36" t="str">
        <f>IF(Input!$D207="有",Input!$A207,"")</f>
        <v/>
      </c>
      <c r="P207" s="36" t="str">
        <f>IF(Input!$D207="有",$P$1,"")</f>
        <v/>
      </c>
      <c r="Q207" s="36" t="str">
        <f>IF(Input!$D207="有",$Q$1,"")</f>
        <v/>
      </c>
      <c r="R207" s="36" t="str">
        <f>IF(Input!$D207="有",LEFT(Input!$E207,1),"")</f>
        <v/>
      </c>
      <c r="S207" s="36" t="str">
        <f>IF(Input!$D207="有",$S$1,"")</f>
        <v/>
      </c>
      <c r="T207" s="36" t="str">
        <f>IF(Input!$D207="有",$T$1,"")</f>
        <v/>
      </c>
      <c r="U207" s="36" t="str">
        <f>IF(Input!$D207="有",Input!$F207,"")</f>
        <v/>
      </c>
      <c r="V207" s="36" t="str">
        <f>IF(Input!$D207="有",$V$1,"")</f>
        <v/>
      </c>
      <c r="W207" s="36" t="s">
        <v>205</v>
      </c>
      <c r="X207" s="36" t="str">
        <f>IF(Input!$H207="有","true",IF(Input!$H207="無","false",""))</f>
        <v/>
      </c>
      <c r="Y207" s="36" t="s">
        <v>3</v>
      </c>
      <c r="Z207" s="36" t="str">
        <f>IF(OR(Input!$I207="text-tabs",Input!$I207="text"),$Z$1,"")</f>
        <v/>
      </c>
      <c r="AA207" s="36" t="str">
        <f>IF(OR(Input!$I207="text-tabs",Input!$I207="text"),Input!$B207,"")</f>
        <v/>
      </c>
      <c r="AB207" s="36" t="str">
        <f>IF(OR(Input!$I207="text-tabs",Input!$I207="text"),$AB$1,"")</f>
        <v/>
      </c>
      <c r="AC207" s="36" t="str">
        <f>IF(AND(OR(Input!$I207="text-tabs",Input!$I207="text"),Input!$T207="無"),$AC$1,"")</f>
        <v/>
      </c>
      <c r="AD207" s="36" t="str">
        <f>IF(AND(OR(Input!$I207="text-tabs",Input!$I207="text"),Input!$T207="無"),Input!$S207,"")</f>
        <v/>
      </c>
      <c r="AE207" s="36" t="str">
        <f>IF(AND(OR(Input!$I207="text-tabs",Input!$I207="text"),Input!$T207="無"),$AE$1,"")</f>
        <v/>
      </c>
      <c r="AF207" s="36" t="str">
        <f>IF(AND(OR(Input!$I207="text-tabs",Input!$I207="text"),Input!$S207="無"),$AF$1,"")</f>
        <v/>
      </c>
      <c r="AG207" s="36" t="str">
        <f>IF(AND(OR(Input!$I207="text-tabs",Input!$I207="text"),Input!$S207="無"),Input!$T207,"")</f>
        <v/>
      </c>
      <c r="AH207" s="36" t="str">
        <f>IF(AND(OR(Input!$I207="text-tabs",Input!$I207="text"),Input!$S207="無"),$AH$1,"")</f>
        <v/>
      </c>
      <c r="AI207" s="36" t="str">
        <f>IF(Input!$I207="text",$AI$1,"")</f>
        <v/>
      </c>
      <c r="AJ207" s="36" t="str">
        <f>IF(Input!$I207="text",Input!$R207,"")</f>
        <v/>
      </c>
      <c r="AK207" s="36" t="str">
        <f>IF(Input!$I207="text",$AK$1,"")</f>
        <v/>
      </c>
      <c r="AL207" s="36" t="str">
        <f>IF(Input!$I207="text-tabs",$AL$1,"")</f>
        <v/>
      </c>
      <c r="AM207" s="36" t="str">
        <f>IF(Input!$I207="text-tabs",$AM$1,"")</f>
        <v/>
      </c>
      <c r="AN207" s="36" t="str">
        <f>IF(Input!$I207="text-tabs",Input!$J207,"")</f>
        <v/>
      </c>
      <c r="AO207" s="36" t="str">
        <f>IF(Input!$I207="text-tabs",$AO$1,"")</f>
        <v/>
      </c>
      <c r="AP207" s="36" t="str">
        <f>IF(Input!$I207="text-tabs",Input!$R207,"")</f>
        <v/>
      </c>
      <c r="AQ207" s="36" t="str">
        <f>IF(Input!$I207="text-tabs",$AQ$1,"")</f>
        <v/>
      </c>
      <c r="AR207" s="36" t="str">
        <f>IF(AND(Input!$I207="text-tabs",Input!$K207="有"),$AR$1,"")</f>
        <v/>
      </c>
      <c r="AS207" s="36" t="str">
        <f>IF(AND(Input!$I207="text-tabs",Input!$K207="有"),Input!$L207,"")</f>
        <v/>
      </c>
      <c r="AT207" s="36" t="str">
        <f>IF(AND(Input!$I207="text-tabs",Input!$K207="有"),$AT$1,"")</f>
        <v/>
      </c>
      <c r="AU207" s="36" t="str">
        <f>IF(AND(Input!$I207="text-tabs",Input!$K207="有"),Input!$N207,"")</f>
        <v/>
      </c>
      <c r="AV207" s="36" t="str">
        <f>IF(AND(Input!$I207="text-tabs",Input!$K207="有"),"&lt;br&gt;","")</f>
        <v/>
      </c>
      <c r="AW207" s="36" t="str">
        <f>IF(AND(Input!$I207="text-tabs",Input!$K207="有"),IF(Input!$M207=1,svg_data!$A$1,IF(Input!$M207=2,svg_data!$A$2)),"")</f>
        <v/>
      </c>
      <c r="AX207" s="36" t="str">
        <f>IF(AND(Input!$I207="text-tabs",Input!$K207="有"),Input!$G207,"")</f>
        <v/>
      </c>
      <c r="AY207" s="36" t="str">
        <f>IF(AND(Input!$I207="text-tabs",Input!$K207="有"),IF(Input!$M207=1,svg_data!$C$1,IF(Input!$M207=2,svg_data!$C$2)),"")</f>
        <v/>
      </c>
      <c r="AZ207" s="36" t="str">
        <f>IF(AND(Input!$I207="text-tabs",Input!$K207="有"),Input!$G207,"")</f>
        <v/>
      </c>
      <c r="BA207" s="36" t="str">
        <f>IF(AND(Input!$I207="text-tabs",Input!$K207="有"),IF(Input!$M207=1,svg_data!$E$1,IF(Input!$M207=2,svg_data!$E$2)),"")</f>
        <v/>
      </c>
      <c r="BB207" s="36" t="str">
        <f>IF(AND(Input!$I207="text-tabs",Input!$K207="有"),Input!$G207,"")</f>
        <v/>
      </c>
      <c r="BC207" s="36" t="str">
        <f>IF(AND(Input!$I207="text-tabs",Input!$K207="有"),IF(Input!$M207=1,svg_data!$G$1,IF(Input!$M207=2,svg_data!$G$2)),"")</f>
        <v/>
      </c>
      <c r="BD207" s="36" t="str">
        <f>IF(AND(Input!$I207="text-tabs",Input!$K207="有"),Input!$G207,"")</f>
        <v/>
      </c>
      <c r="BE207" s="36" t="str">
        <f>IF(AND(Input!$I207="text-tabs",Input!$K207="有"),IF(Input!$M207=1,svg_data!$I$1,IF(Input!$M207=2,svg_data!$I$2)),"")</f>
        <v/>
      </c>
      <c r="BF207" s="36" t="str">
        <f>IF(AND(Input!$I207="text-tabs",Input!$K207="有"),Input!$G207,"")</f>
        <v/>
      </c>
      <c r="BG207" s="36" t="str">
        <f>IF(AND(Input!$I207="text-tabs",Input!$K207="有"),IF(Input!$M207=1,svg_data!$K$1,IF(Input!$M207=2,svg_data!$K$2)),"")</f>
        <v/>
      </c>
      <c r="BH207" s="36" t="str">
        <f>IF(AND(Input!$I207="text-tabs",Input!$K207="有"),Input!$G207,"")</f>
        <v/>
      </c>
      <c r="BI207" s="36" t="str">
        <f>IF(AND(Input!$I207="text-tabs",Input!$K207="有"),IF(Input!$M207=1,svg_data!$M$1,IF(Input!$M207=2,svg_data!$M$2)),"")</f>
        <v/>
      </c>
      <c r="BJ207" s="36" t="str">
        <f>IF(AND(Input!$I207="text-tabs",Input!$K207="有"),Input!$G207,"")</f>
        <v/>
      </c>
      <c r="BK207" s="36" t="str">
        <f>IF(AND(Input!$I207="text-tabs",Input!$K207="有"),IF(Input!$M207=1,svg_data!$O$1,IF(Input!$M207=2,svg_data!$O$2)),"")</f>
        <v/>
      </c>
      <c r="BL207" s="36" t="str">
        <f>IF(AND(Input!$I207="text-tabs",Input!$K207="有"),Input!$G207,"")</f>
        <v/>
      </c>
      <c r="BM207" s="36" t="str">
        <f>IF(AND(Input!$I207="text-tabs",Input!$K207="有"),IF(Input!$M207=1,svg_data!$Q$1,IF(Input!$M207=2,svg_data!$Q$2)),"")</f>
        <v/>
      </c>
      <c r="BN207" s="36" t="str">
        <f>IF(AND(Input!$I207="text-tabs",Input!$K207="有"),Input!$G207,"")</f>
        <v/>
      </c>
      <c r="BO207" s="36" t="str">
        <f>IF(AND(Input!$I207="text-tabs",Input!$K207="有"),IF(Input!$M207=1,svg_data!$S$1,IF(Input!$M207=2,svg_data!$S$2)),"")</f>
        <v/>
      </c>
      <c r="BP207" s="36" t="str">
        <f>IF(AND(Input!$I207="text-tabs",Input!$K207="有"),Input!$G207,"")</f>
        <v/>
      </c>
      <c r="BQ207" s="36" t="str">
        <f>IF(AND(Input!$I207="text-tabs",Input!$K207="有"),IF(Input!$M207=1,svg_data!$U$1,IF(Input!$M207=2,svg_data!$U$2)),"")</f>
        <v/>
      </c>
      <c r="BR207" s="36" t="str">
        <f>IF(AND(Input!$I207="text-tabs",Input!$K207="有"),Input!$G207,"")</f>
        <v/>
      </c>
      <c r="BS207" s="36" t="str">
        <f>IF(AND(Input!$I207="text-tabs",Input!$K207="有"),IF(Input!$M207=1,svg_data!$W$1,IF(Input!$M207=2,svg_data!$W$2)),"")</f>
        <v/>
      </c>
      <c r="BT207" s="36" t="str">
        <f>IF(AND(Input!$I207="text-tabs",Input!$K207="有"),Input!$G207,"")</f>
        <v/>
      </c>
      <c r="BU207" s="36" t="str">
        <f>IF(AND(Input!$I207="text-tabs",Input!$K207="有"),IF(Input!$M207=1,svg_data!$Y$1,IF(Input!$M207=2,svg_data!$Y$2)),"")</f>
        <v/>
      </c>
      <c r="BV207" s="36" t="str">
        <f>IF(AND(Input!$I207="text-tabs",Input!$K207="有"),Input!$G207,"")</f>
        <v/>
      </c>
      <c r="BW207" s="36" t="str">
        <f>IF(AND(Input!$I207="text-tabs",Input!$K207="有"),IF(Input!$M207=1,svg_data!$AA$1,IF(Input!$M207=2,svg_data!$AA$2)),"")</f>
        <v/>
      </c>
      <c r="BX207" s="36" t="str">
        <f>IF(AND(Input!$I207="text-tabs",Input!$K207="有"),Input!$G207,"")</f>
        <v/>
      </c>
      <c r="BY207" s="36" t="str">
        <f>IF(AND(Input!$I207="text-tabs",Input!$K207="有"),IF(Input!$M207=1,svg_data!$AC$1,IF(Input!$M207=2,svg_data!$AC$2)),"")</f>
        <v/>
      </c>
      <c r="BZ207" s="36" t="str">
        <f>IF(AND(Input!$I207="text-tabs",Input!$K207="有"),Input!$G207,"")</f>
        <v/>
      </c>
      <c r="CA207" s="36" t="str">
        <f>IF(AND(Input!$I207="text-tabs",Input!$K207="有"),IF(Input!$M207=1,svg_data!$AE$1,IF(Input!$M207=2,svg_data!$AE$2)),"")</f>
        <v/>
      </c>
      <c r="CB207" s="36" t="str">
        <f>IF(AND(Input!$I207="text-tabs",Input!$K207="有"),Input!$G207,"")</f>
        <v/>
      </c>
      <c r="CC207" s="36" t="str">
        <f>IF(AND(Input!$I207="text-tabs",Input!$K207="有"),IF(Input!$M207=1,svg_data!$AG$1,IF(Input!$M207=2,svg_data!$AG$2)),"")</f>
        <v/>
      </c>
      <c r="CD207" s="36" t="str">
        <f>IF(AND(Input!$I207="text-tabs",Input!$K207="有"),Input!$G207,"")</f>
        <v/>
      </c>
      <c r="CE207" s="36" t="str">
        <f>IF(AND(Input!$I207="text-tabs",Input!$K207="有"),IF(Input!$M207=1,svg_data!$AI$1,IF(Input!$M207=2,svg_data!$AI$2)),"")</f>
        <v/>
      </c>
      <c r="CF207" s="36" t="str">
        <f>IF(AND(Input!$I207="text-tabs",Input!$K207="有"),Input!$G207,"")</f>
        <v/>
      </c>
      <c r="CG207" s="36" t="str">
        <f>IF(AND(Input!$I207="text-tabs",Input!$K207="有"),IF(Input!$M207=1,svg_data!$AK$1,IF(Input!$M207=2,svg_data!$AK$2)),"")</f>
        <v/>
      </c>
      <c r="CH207" s="36" t="str">
        <f>IF(AND(Input!$I207="text-tabs",Input!$K207="有"),Input!$G207,"")</f>
        <v/>
      </c>
      <c r="CI207" s="36" t="str">
        <f>IF(AND(Input!$I207="text-tabs",Input!$K207="有"),IF(Input!$M207=1,svg_data!$AM$1,IF(Input!$M207=2,svg_data!$AM$2)),"")</f>
        <v/>
      </c>
      <c r="CJ207" s="36" t="str">
        <f>IF(AND(Input!$I207="text-tabs",Input!$K207="有"),Input!$G207,"")</f>
        <v/>
      </c>
      <c r="CK207" s="36" t="str">
        <f>IF(AND(Input!$I207="text-tabs",Input!$K207="有"),IF(Input!$M207=1,svg_data!$AO$1,IF(Input!$M207=2,svg_data!$AO$2)),"")</f>
        <v/>
      </c>
      <c r="CL207" s="36" t="str">
        <f>IF(AND(Input!$I207="text-tabs",Input!$K207="有"),Input!$G207,"")</f>
        <v/>
      </c>
      <c r="CM207" s="36" t="str">
        <f>IF(AND(Input!$I207="text-tabs",Input!$K207="有"),IF(Input!$M207=1,svg_data!$AQ$1,IF(Input!$M207=2,svg_data!$AQ$2)),"")</f>
        <v/>
      </c>
      <c r="CN207" s="36" t="str">
        <f>IF(AND(Input!$I207="text-tabs",Input!$K207="有"),Input!$G207,"")</f>
        <v/>
      </c>
      <c r="CO207" s="36" t="str">
        <f>IF(AND(Input!$I207="text-tabs",Input!$K207="有"),IF(Input!$M207=1,svg_data!$AS$1,IF(Input!$M207=2,svg_data!$AS$2)),"")</f>
        <v/>
      </c>
      <c r="CP207" s="36" t="str">
        <f>IF(AND(Input!$I207="text-tabs",Input!$K207="有"),Input!$G207,"")</f>
        <v/>
      </c>
      <c r="CQ207" s="36" t="str">
        <f>IF(AND(Input!$I207="text-tabs",Input!$K207="有"),IF(Input!$M207=1,svg_data!$AU$1,IF(Input!$M207=2,svg_data!$AU$2)),"")</f>
        <v/>
      </c>
      <c r="CR207" s="36" t="str">
        <f>IF(AND(Input!$I207="text-tabs",Input!$K207="有"),Input!$G207,"")</f>
        <v/>
      </c>
      <c r="CS207" s="36" t="str">
        <f>IF(AND(Input!$I207="text-tabs",Input!$K207="有"),IF(Input!$M207=1,svg_data!$AW$1,IF(Input!$M207=2,svg_data!$AW$2)),"")</f>
        <v/>
      </c>
      <c r="CT207" s="36" t="str">
        <f>IF(AND(Input!$I207="text-tabs",Input!$K207="有"),Input!$G207,"")</f>
        <v/>
      </c>
      <c r="CU207" s="36" t="str">
        <f>IF(AND(Input!$I207="text-tabs",Input!$K207="有"),IF(Input!$M207=1,svg_data!$AY$1,IF(Input!$M207=2,svg_data!$AY$2)),"")</f>
        <v/>
      </c>
      <c r="CV207" s="36" t="str">
        <f>IF(AND(Input!$I207="text-tabs",Input!$K207="有"),Input!$G207,"")</f>
        <v/>
      </c>
      <c r="CW207" s="36" t="str">
        <f>IF(AND(Input!$I207="text-tabs",Input!$K207="有"),IF(Input!$M207=1,svg_data!$BA$1,IF(Input!$M207=2,svg_data!$BA$2)),"")</f>
        <v/>
      </c>
      <c r="CX207" s="36" t="str">
        <f>IF(AND(Input!$I207="text-tabs",Input!$K207="有"),Input!$G207,"")</f>
        <v/>
      </c>
      <c r="CY207" s="36" t="str">
        <f>IF(AND(Input!$I207="text-tabs",Input!$K207="有"),IF(Input!$M207=1,svg_data!$BC$1,IF(Input!$M207=2,svg_data!$BC$2)),"")</f>
        <v/>
      </c>
      <c r="CZ207" s="36" t="str">
        <f>IF(AND(Input!$I207="text-tabs",Input!$K207="有"),Input!$G207,"")</f>
        <v/>
      </c>
      <c r="DA207" s="36" t="str">
        <f>IF(AND(Input!$I207="text-tabs",Input!$K207="有"),IF(Input!$M207=1,svg_data!$BE$1,IF(Input!$M207=2,svg_data!$BE$2)),"")</f>
        <v/>
      </c>
      <c r="DB207" s="36" t="str">
        <f>IF(AND(Input!$I207="text-tabs",Input!$K207="有"),Input!$G207,"")</f>
        <v/>
      </c>
      <c r="DC207" s="36" t="str">
        <f>IF(AND(Input!$I207="text-tabs",Input!$K207="有"),IF(Input!$M207=1,svg_data!$BG$1,IF(Input!$M207=2,svg_data!$BG$2)),"")</f>
        <v/>
      </c>
      <c r="DD207" s="36" t="str">
        <f>IF(AND(Input!$I207="text-tabs",Input!$K207="有"),Input!$G207,"")</f>
        <v/>
      </c>
      <c r="DE207" s="36" t="str">
        <f>IF(AND(Input!$I207="text-tabs",Input!$K207="有"),IF(Input!$M207=1,svg_data!$BI$1,IF(Input!$M207=2,svg_data!$BI$2)),"")</f>
        <v/>
      </c>
      <c r="DF207" s="36" t="str">
        <f>IF(AND(Input!$I207="text-tabs",Input!$K207="有"),Input!$G207,"")</f>
        <v/>
      </c>
      <c r="DG207" s="36" t="str">
        <f>IF(AND(Input!$I207="text-tabs",Input!$K207="有"),IF(Input!$M207=1,svg_data!$BK$1,IF(Input!$M207=2,svg_data!$BK$2)),"")</f>
        <v/>
      </c>
      <c r="DH207" s="36" t="str">
        <f>IF(AND(Input!$I207="text-tabs",Input!$K207="有"),Input!$G207,"")</f>
        <v/>
      </c>
      <c r="DI207" s="36" t="str">
        <f>IF(AND(Input!$I207="text-tabs",Input!$K207="有"),IF(Input!$M207=1,svg_data!$BM$1,IF(Input!$M207=2,svg_data!$BM$2)),"")</f>
        <v/>
      </c>
      <c r="DJ207" s="36" t="str">
        <f>IF(AND(Input!$I207="text-tabs",Input!$K207="有"),svg_data!$BN$1,"")</f>
        <v/>
      </c>
      <c r="DK207" s="36" t="str">
        <f>IF(AND(Input!$I207="text-tabs",Input!$K207="有"),Input!$G207,"")</f>
        <v/>
      </c>
      <c r="DL207" s="36" t="str">
        <f>IF(AND(Input!$I207="text-tabs",Input!$K207="有"),svg_data!$BP$1,"")</f>
        <v/>
      </c>
      <c r="DM207" s="36" t="str">
        <f>IF(AND(Input!$I207="text-tabs",Input!$K207="有"),svg_data!$BQ$1,"")</f>
        <v/>
      </c>
      <c r="DN207" s="36" t="str">
        <f>IF(AND(Input!$I207="text-tabs",Input!$K207="有"),Input!$G207,"")</f>
        <v/>
      </c>
      <c r="DO207" s="36" t="str">
        <f>IF(AND(Input!$I207="text-tabs",Input!$K207="有"),svg_data!$BS$1,"")</f>
        <v/>
      </c>
      <c r="DP207" s="36" t="str">
        <f>IF(AND(Input!$I207="text-tabs",Input!$K207="有"),Input!$G207,"")</f>
        <v/>
      </c>
      <c r="DQ207" s="36" t="str">
        <f>IF(AND(Input!$I207="text-tabs",Input!$K207="有"),svg_data!$BU$1,"")</f>
        <v/>
      </c>
      <c r="DR207" s="36" t="str">
        <f>IF(AND(Input!$I207="text-tabs",Input!$K207="有"),Input!$G207,"")</f>
        <v/>
      </c>
      <c r="DS207" s="36" t="str">
        <f>IF(AND(Input!$I207="text-tabs",Input!$K207="有"),IF(Input!$M207=1,svg_data!$BW$1,IF(Input!$M207=2,svg_data!$BW$2)),"")</f>
        <v/>
      </c>
      <c r="DT207" s="36" t="str">
        <f>IF(AND(Input!$I207="text-tabs",Input!$K207="有"),IF(Input!$M207=1,svg_data!$BY$1,IF(Input!$M207=2,"")),"")</f>
        <v/>
      </c>
      <c r="DU207" s="36" t="str">
        <f>IF(AND(Input!$I207="text-tabs",Input!$K207="有"),IF(Input!$M207=1,Input!$G207,IF(Input!$M207=2,"")),"")</f>
        <v/>
      </c>
      <c r="DV207" s="42" t="str">
        <f>IF(AND(Input!$I207="text-tabs",Input!$K207="有"),IF(Input!$M207=1,svg_data!$CA$1,IF(Input!$M207=2,svg_data!$CA$2)),"")</f>
        <v/>
      </c>
      <c r="DW207" s="36" t="str">
        <f>IF(AND(Input!$I207="text-tabs",Input!$K207="有"),IF(Input!$M207=1,svg_data!$CB$1,IF(Input!$M207=2,svg_data!$CB$2)),"")</f>
        <v/>
      </c>
      <c r="DX207" s="36" t="str">
        <f>IF(AND(Input!$I207="text-tabs",Input!$K207="有"),Input!$G207,"")</f>
        <v/>
      </c>
      <c r="DY207" s="36" t="str">
        <f>IF(AND(Input!$I207="text-tabs",Input!$K207="有"),IF(Input!$M207=1,svg_data!$CD$1,IF(Input!$M207=2,svg_data!$CD$2)),"")</f>
        <v/>
      </c>
      <c r="DZ207" s="36" t="str">
        <f>IF(AND(Input!$I207="text-tabs",Input!$K207="有"),Input!$G207,"")</f>
        <v/>
      </c>
      <c r="EA207" s="36" t="str">
        <f>IF(AND(Input!$I207="text-tabs",Input!$K207="有"),IF(Input!$M207=1,svg_data!$CF$1,IF(Input!$M207=2,svg_data!$CF$2)),"")</f>
        <v/>
      </c>
      <c r="EB207" s="36" t="str">
        <f>IF(AND(Input!$I207="text-tabs",Input!$K207="有"),Input!$G207,"")</f>
        <v/>
      </c>
      <c r="EC207" s="36" t="str">
        <f>IF(AND(Input!$I207="text-tabs",Input!$K207="有"),IF(Input!$M207=1,svg_data!$CH$1,IF(Input!$M207=2,svg_data!$CH$2)),"")</f>
        <v/>
      </c>
      <c r="ED207" s="36" t="str">
        <f>IF(AND(Input!$I207="text-tabs",Input!$K207="有"),Input!$G207,"")</f>
        <v/>
      </c>
      <c r="EE207" s="36" t="str">
        <f>IF(AND(Input!$I207="text-tabs",Input!$K207="有"),IF(Input!$M207=1,svg_data!$CJ$1,IF(Input!$M207=2,svg_data!$CJ$2)),"")</f>
        <v/>
      </c>
      <c r="EF207" s="36" t="str">
        <f>IF(AND(Input!$I207="text-tabs",Input!$K207="有"),Input!$G207,"")</f>
        <v/>
      </c>
      <c r="EG207" s="36" t="str">
        <f>IF(AND(Input!$I207="text-tabs",Input!$K207="有"),IF(Input!$M207=1,svg_data!$CL$1,IF(Input!$M207=2,svg_data!$CL$2)),"")</f>
        <v/>
      </c>
      <c r="EH207" s="36" t="str">
        <f>IF(AND(Input!$I207="text-tabs",Input!$K207="有"),Input!$G207,"")</f>
        <v/>
      </c>
      <c r="EI207" s="36" t="str">
        <f>IF(AND(Input!$I207="text-tabs",Input!$K207="有"),IF(Input!$M207=1,svg_data!$CN$1,IF(Input!$M207=2,svg_data!$CN$2)),"")</f>
        <v/>
      </c>
      <c r="EJ207" s="36" t="str">
        <f>IF(AND(Input!$I207="text-tabs",Input!$K207="有"),Input!$G207,"")</f>
        <v/>
      </c>
      <c r="EK207" s="36" t="str">
        <f>IF(AND(Input!$I207="text-tabs",Input!$K207="有"),IF(Input!$M207=1,svg_data!$CP$1,IF(Input!$M207=2,svg_data!$CP$2)),"")</f>
        <v/>
      </c>
      <c r="EL207" s="36" t="str">
        <f>IF(AND(Input!$I207="text-tabs",Input!$K207="有"),Input!$G207,"")</f>
        <v/>
      </c>
      <c r="EM207" s="36" t="str">
        <f>IF(AND(Input!$I207="text-tabs",Input!$K207="有"),IF(Input!$M207=1,svg_data!$CR$1,IF(Input!$M207=2,svg_data!$CR$2)),"")</f>
        <v/>
      </c>
      <c r="EN207" s="36" t="str">
        <f>IF(AND(Input!$I207="text-tabs",Input!$K207="有"),Input!$G207,"")</f>
        <v/>
      </c>
      <c r="EO207" s="36" t="str">
        <f>IF(AND(Input!$I207="text-tabs",Input!$K207="有"),IF(Input!$M207=1,svg_data!$CT$1,IF(Input!$M207=2,svg_data!$CT$2)),"")</f>
        <v/>
      </c>
      <c r="EP207" s="36" t="str">
        <f>IF(AND(Input!$I207="text-tabs",Input!$K207="有"),Input!$G207,"")</f>
        <v/>
      </c>
      <c r="EQ207" s="36" t="str">
        <f>IF(AND(Input!$I207="text-tabs",Input!$K207="有"),IF(Input!$M207=1,svg_data!$CV$1,IF(Input!$M207=2,svg_data!$CV$2)),"")</f>
        <v/>
      </c>
      <c r="ER207" s="36" t="str">
        <f>IF(AND(Input!$I207="text-tabs",Input!$K207="有"),Input!$G207,"")</f>
        <v/>
      </c>
      <c r="ES207" s="36" t="str">
        <f>IF(AND(Input!$I207="text-tabs",Input!$K207="有"),IF(Input!$M207=1,svg_data!$CX$1,IF(Input!$M207=2,svg_data!$CX$2)),"")</f>
        <v/>
      </c>
      <c r="ET207" s="36" t="str">
        <f>IF(AND(Input!$I207="text-tabs",Input!$K207="有"),Input!$G207,"")</f>
        <v/>
      </c>
      <c r="EU207" s="36" t="str">
        <f>IF(AND(Input!$I207="text-tabs",Input!$K207="有"),IF(Input!$M207=1,svg_data!$CZ$1,IF(Input!$M207=2,svg_data!$CZ$2)),"")</f>
        <v/>
      </c>
      <c r="EV207" s="36" t="str">
        <f>IF(AND(Input!$I207="text-tabs",Input!$K207="有"),Input!$G207,"")</f>
        <v/>
      </c>
      <c r="EW207" s="36" t="str">
        <f>IF(AND(Input!$I207="text-tabs",Input!$K207="有"),IF(Input!$M207=1,svg_data!$DB$1,IF(Input!$M207=2,svg_data!$DB$2)),"")</f>
        <v/>
      </c>
      <c r="EX207" s="36" t="str">
        <f>IF(AND(Input!$I207="text-tabs",Input!$K207="有"),Input!$G207,"")</f>
        <v/>
      </c>
      <c r="EY207" s="36" t="str">
        <f>IF(AND(Input!$I207="text-tabs",Input!$K207="有"),IF(Input!$M207=1,svg_data!$DD$1,IF(Input!$M207=2,svg_data!$DD$2)),"")</f>
        <v/>
      </c>
      <c r="EZ207" s="36" t="str">
        <f>IF(AND(Input!$I207="text-tabs",Input!$K207="有"),Input!$G207,"")</f>
        <v/>
      </c>
      <c r="FA207" s="36" t="str">
        <f>IF(AND(Input!$I207="text-tabs",Input!$K207="有"),IF(Input!$M207=1,svg_data!$DF$1,IF(Input!$M207=2,svg_data!$DF$2)),"")</f>
        <v/>
      </c>
      <c r="FB207" s="36" t="str">
        <f>IF(AND(Input!$I207="text-tabs",Input!$K207="有"),Input!$G207,"")</f>
        <v/>
      </c>
      <c r="FC207" s="36" t="str">
        <f>IF(AND(Input!$I207="text-tabs",Input!$K207="有"),IF(Input!$M207=1,svg_data!$DH$1,IF(Input!$M207=2,svg_data!$DH$2)),"")</f>
        <v/>
      </c>
      <c r="FD207" s="36" t="str">
        <f>IF(AND(Input!$I207="text-tabs",Input!$K207="有"),Input!$G207,"")</f>
        <v/>
      </c>
      <c r="FE207" s="36" t="str">
        <f>IF(AND(Input!$I207="text-tabs",Input!$K207="有"),IF(Input!$M207=1,svg_data!$DJ$1,IF(Input!$M207=2,svg_data!$DJ$2)),"")</f>
        <v/>
      </c>
      <c r="FF207" s="36" t="str">
        <f>IF(AND(Input!$I207="text-tabs",Input!$K207="有"),Input!$G207,"")</f>
        <v/>
      </c>
      <c r="FG207" s="36" t="str">
        <f>IF(AND(Input!$I207="text-tabs",Input!$K207="有"),IF(Input!$M207=1,svg_data!$DL$1,IF(Input!$M207=2,svg_data!$DL$2)),"")</f>
        <v/>
      </c>
      <c r="FH207" s="36" t="str">
        <f>IF(AND(Input!$I207="text-tabs",Input!$K207="有"),Input!$G207,"")</f>
        <v/>
      </c>
      <c r="FI207" s="36" t="str">
        <f>IF(AND(Input!$I207="text-tabs",Input!$K207="有"),IF(Input!$M207=1,svg_data!$DN$1,IF(Input!$M207=2,svg_data!$DN$2)),"")</f>
        <v/>
      </c>
      <c r="FJ207" s="36" t="str">
        <f>IF(AND(Input!$I207="text-tabs",Input!$K207="有"),Input!$G207,"")</f>
        <v/>
      </c>
      <c r="FK207" s="36" t="str">
        <f>IF(AND(Input!$I207="text-tabs",Input!$K207="有"),IF(Input!$M207=1,svg_data!$DP$1,IF(Input!$M207=2,svg_data!$DP$2)),"")</f>
        <v/>
      </c>
      <c r="FL207" s="36" t="str">
        <f>IF(AND(Input!$I207="text-tabs",Input!$K207="有"),Input!$G207,"")</f>
        <v/>
      </c>
      <c r="FM207" s="36" t="str">
        <f>IF(AND(Input!$I207="text-tabs",Input!$K207="有"),IF(Input!$M207=1,svg_data!$DR$1,IF(Input!$M207=2,svg_data!$DR$2)),"")</f>
        <v/>
      </c>
      <c r="FN207" s="36" t="str">
        <f>IF(AND(Input!$I207="text-tabs",Input!$K207="有"),Input!$G207,"")</f>
        <v/>
      </c>
      <c r="FO207" s="36" t="str">
        <f>IF(AND(Input!$I207="text-tabs",Input!$K207="有"),IF(Input!$M207=1,svg_data!$DT$1,IF(Input!$M207=2,svg_data!$DT$2)),"")</f>
        <v/>
      </c>
      <c r="FP207" s="36" t="str">
        <f>IF(AND(Input!$I207="text-tabs",Input!$K207="有"),Input!$G207,"")</f>
        <v/>
      </c>
      <c r="FQ207" s="36" t="str">
        <f>IF(AND(Input!$I207="text-tabs",Input!$K207="有"),IF(Input!$M207=1,svg_data!$DV$1,IF(Input!$M207=2,svg_data!$DV$2)),"")</f>
        <v/>
      </c>
      <c r="FR207" s="36" t="str">
        <f>IF(AND(Input!$I207="text-tabs",Input!$K207="有"),Input!$G207,"")</f>
        <v/>
      </c>
      <c r="FS207" s="36" t="str">
        <f>IF(AND(Input!$I207="text-tabs",Input!$K207="有"),IF(Input!$M207=1,svg_data!$DX$1,IF(Input!$M207=2,svg_data!$DX$2)),"")</f>
        <v/>
      </c>
      <c r="FT207" s="36" t="str">
        <f>IF(AND(Input!$I207="text-tabs",Input!$K207="有"),Input!$G207,"")</f>
        <v/>
      </c>
      <c r="FU207" s="36" t="str">
        <f>IF(AND(Input!$I207="text-tabs",Input!$K207="有"),IF(Input!$M207=1,svg_data!$DZ$1,IF(Input!$M207=2,svg_data!$DZ$2)),"")</f>
        <v/>
      </c>
      <c r="FV207" s="36" t="str">
        <f>IF(AND(Input!$I207="text-tabs",Input!$K207="有"),Input!$G207,"")</f>
        <v/>
      </c>
      <c r="FW207" s="36" t="str">
        <f>IF(AND(Input!$I207="text-tabs",Input!$K207="有"),IF(Input!$M207=1,svg_data!$EB$1,IF(Input!$M207=2,svg_data!$EB$2)),"")</f>
        <v/>
      </c>
      <c r="FX207" s="36" t="str">
        <f>IF(AND(Input!$I207="text-tabs",Input!$K207="有"),Input!$G207,"")</f>
        <v/>
      </c>
      <c r="FY207" s="36" t="str">
        <f>IF(AND(Input!$I207="text-tabs",Input!$K207="有"),IF(Input!$M207=1,svg_data!$ED$1,IF(Input!$M207=2,svg_data!$ED$2)),"")</f>
        <v/>
      </c>
      <c r="FZ207" s="36" t="str">
        <f>IF(AND(Input!$I207="text-tabs",Input!$K207="有"),Input!$G207,"")</f>
        <v/>
      </c>
      <c r="GA207" s="36" t="str">
        <f>IF(AND(Input!$I207="text-tabs",Input!$K207="有"),IF(Input!$M207=1,svg_data!$EF$1,IF(Input!$M207=2,svg_data!$EF$2)),"")</f>
        <v/>
      </c>
      <c r="GB207" s="36" t="str">
        <f>IF(AND(Input!$I207="text-tabs",Input!$K207="有"),Input!$G207,"")</f>
        <v/>
      </c>
      <c r="GC207" s="36" t="str">
        <f>IF(AND(Input!$I207="text-tabs",Input!$K207="有"),IF(Input!$M207=1,svg_data!$EH$1,IF(Input!$M207=2,svg_data!$EH$2)),"")</f>
        <v/>
      </c>
      <c r="GD207" s="36" t="str">
        <f>IF(AND(Input!$I207="text-tabs",Input!$K207="有"),Input!$G207,"")</f>
        <v/>
      </c>
      <c r="GE207" s="36" t="str">
        <f>IF(AND(Input!$I207="text-tabs",Input!$K207="有"),IF(Input!$M207=1,svg_data!$EJ$1,IF(Input!$M207=2,svg_data!$EJ$2)),"")</f>
        <v/>
      </c>
      <c r="GF207" s="36" t="str">
        <f>IF(AND(Input!$I207="text-tabs",Input!$K207="有"),Input!$G207,"")</f>
        <v/>
      </c>
      <c r="GG207" s="36" t="str">
        <f>IF(AND(Input!$I207="text-tabs",Input!$K207="有"),IF(Input!$M207=1,svg_data!$EL$1,IF(Input!$M207=2,svg_data!$EL$2)),"")</f>
        <v/>
      </c>
      <c r="GH207" s="36" t="str">
        <f>IF(AND(Input!$I207="text-tabs",Input!$K207="有"),Input!$G207,"")</f>
        <v/>
      </c>
      <c r="GI207" s="36" t="str">
        <f>IF(AND(Input!$I207="text-tabs",Input!$K207="有"),IF(Input!$M207=1,svg_data!$EN$1,IF(Input!$M207=2,svg_data!$EN$2)),"")</f>
        <v/>
      </c>
      <c r="GJ207" s="36" t="str">
        <f>IF(AND(Input!$I207="text-tabs",Input!$K207="有"),Input!$G207,"")</f>
        <v/>
      </c>
      <c r="GK207" s="36" t="str">
        <f>IF(AND(Input!$I207="text-tabs",Input!$K207="有"),IF(Input!$M207=1,svg_data!$EP$1,IF(Input!$M207=2,svg_data!$EP$2)),"")</f>
        <v/>
      </c>
      <c r="GL207" s="36" t="str">
        <f>IF(AND(Input!$I207="text-tabs",Input!$K207="有"),Input!$G207,"")</f>
        <v/>
      </c>
      <c r="GM207" s="36" t="str">
        <f>IF(AND(Input!$I207="text-tabs",Input!$K207="有"),svg_data!$ER$1,"")</f>
        <v/>
      </c>
      <c r="GN207" s="36" t="str">
        <f>IF(AND(Input!$I207="text-tabs",Input!$K207="有"),Input!$G207,"")</f>
        <v/>
      </c>
      <c r="GO207" s="36" t="str">
        <f>IF(AND(Input!$I207="text-tabs",Input!$K207="有"),svg_data!$ET$1,"")</f>
        <v/>
      </c>
      <c r="GP207" s="36" t="str">
        <f>IF(AND(Input!$I207="text-tabs",Input!$K207="有"),Input!$G207,"")</f>
        <v/>
      </c>
      <c r="GQ207" s="36" t="str">
        <f>IF(AND(Input!$I207="text-tabs",Input!$K207="有"),svg_data!$EV$1,"")</f>
        <v/>
      </c>
      <c r="GR207" s="36" t="str">
        <f>IF(AND(Input!$I207="text-tabs",Input!$K207="有"),Input!$G207,"")</f>
        <v/>
      </c>
      <c r="GS207" s="36" t="str">
        <f>IF(AND(Input!$I207="text-tabs",Input!$K207="有"),svg_data!$EX$1,"")</f>
        <v/>
      </c>
      <c r="GT207" s="36" t="str">
        <f>IF(AND(Input!$I207="text-tabs",Input!$K207="有"),IF(Input!$O207="無","",svg_data!$EY$1),"")</f>
        <v/>
      </c>
      <c r="GU207" s="36" t="str">
        <f>IF(AND(Input!$I207="text-tabs",Input!$K207="有"),IF(Input!$O207="無","",Input!$G207),"")</f>
        <v/>
      </c>
      <c r="GV207" s="36" t="str">
        <f>IF(AND(Input!$I207="text-tabs",Input!$K207="有"),IF(Input!$O207="無","",Input!$O207),"")</f>
        <v/>
      </c>
      <c r="GW207" s="36" t="str">
        <f>IF(AND(Input!$I207="text-tabs",Input!$K207="有"),IF(Input!$O207="無","",svg_data!$FA$1),"")</f>
        <v/>
      </c>
      <c r="GX207" s="36" t="str">
        <f>IF(AND(Input!$I207="text-tabs",Input!$K207="有"),IF(Input!$O207="無","",Input!$P207),"")</f>
        <v/>
      </c>
      <c r="GY207" s="36" t="str">
        <f>IF(AND(Input!$I207="text-tabs",Input!$K207="有"),IF(Input!$O207="無","",svg_data!$FC$1),"")</f>
        <v/>
      </c>
      <c r="GZ207" s="36" t="str">
        <f>IF(AND(Input!$I207="text-tabs",Input!$K207="有"),svg_data!$FD$1,"")</f>
        <v/>
      </c>
      <c r="HA207" s="36" t="str">
        <f>IF(AND(Input!$I207="text-tabs",Input!$K207="有"),$HA$1,"")</f>
        <v/>
      </c>
      <c r="HB207" s="36" t="str">
        <f>IF(AND(Input!$I207="text-tabs",Input!$V207="有",Input!$W207&lt;&gt;""),$HB$1,"")</f>
        <v/>
      </c>
      <c r="HC207" s="36" t="str">
        <f>IF(AND(Input!$I207="text-tabs",Input!$V207="有",Input!$W207&lt;&gt;""),Input!$U207,"")</f>
        <v/>
      </c>
      <c r="HD207" s="36" t="str">
        <f>IF(AND(Input!$I207="text-tabs",Input!$V207="有",Input!$W207&lt;&gt;""),$HD$1,"")</f>
        <v/>
      </c>
      <c r="HE207" s="36" t="str">
        <f>IF(AND(Input!$I207="text-tabs",Input!$V207="有",Input!$W207&lt;&gt;""),$HE$1,"")</f>
        <v/>
      </c>
      <c r="HF207" s="36" t="str">
        <f>IF(AND(Input!$I207="text-tabs",Input!$V207="有",Input!$W207&lt;&gt;""),$HF$1,"")</f>
        <v/>
      </c>
      <c r="HG207" s="36" t="str">
        <f>IF(AND(Input!$I207="text-tabs",Input!$V207="有",Input!$W207&lt;&gt;""),Input!$X207,"")</f>
        <v/>
      </c>
      <c r="HH207" s="36" t="str">
        <f>IF(AND(Input!$I207="text-tabs",Input!$V207="有",Input!$W207&lt;&gt;""),$HH$1,"")</f>
        <v/>
      </c>
      <c r="HI207" s="36" t="str">
        <f>IF(AND(Input!$I207="text-tabs",Input!$V207="有",Input!$W207&lt;&gt;""),Input!$W207,"")</f>
        <v/>
      </c>
      <c r="HJ207" s="36" t="str">
        <f>IF(AND(Input!$I207="text-tabs",Input!$V207="有",Input!$W207&lt;&gt;""),$HJ$1,"")</f>
        <v/>
      </c>
      <c r="HK207" s="36" t="str">
        <f>IF(AND(Input!$I207="text-tabs",Input!$V207="有",Input!$Y207&lt;&gt;"無"),$HK$1,"")</f>
        <v/>
      </c>
      <c r="HL207" s="36" t="str">
        <f>IF(AND(Input!$I207="text-tabs",Input!$V207="有",Input!$Y207&lt;&gt;"無"),$HF$1,"")</f>
        <v/>
      </c>
      <c r="HM207" s="36" t="str">
        <f>IF(AND(Input!$I207="text-tabs",Input!$V207="有",Input!$Y207&lt;&gt;"無"),Input!$Z207,"")</f>
        <v/>
      </c>
      <c r="HN207" s="36" t="str">
        <f>IF(AND(Input!$I207="text-tabs",Input!$V207="有",Input!$Y207&lt;&gt;"無"),$HH$1,"")</f>
        <v/>
      </c>
      <c r="HO207" s="36" t="str">
        <f>IF(AND(Input!$I207="text-tabs",Input!$V207="有",Input!$Y207&lt;&gt;"無"),Input!$Y207,"")</f>
        <v/>
      </c>
      <c r="HP207" s="36" t="str">
        <f>IF(AND(Input!$I207="text-tabs",Input!$V207="有",Input!$Y207&lt;&gt;"無"),$HJ$1,"")</f>
        <v/>
      </c>
      <c r="HQ207" s="36" t="str">
        <f>IF(AND(Input!$I207="text-tabs",Input!$V207="有",Input!$AA207&lt;&gt;"無"),$HQ$1,"")</f>
        <v/>
      </c>
      <c r="HR207" s="36" t="str">
        <f>IF(AND(Input!$I207="text-tabs",Input!$V207="有",Input!$AA207&lt;&gt;"無"),$HR$1,"")</f>
        <v/>
      </c>
      <c r="HS207" s="36" t="str">
        <f>IF(AND(Input!$I207="text-tabs",Input!$V207="有",Input!$AA207&lt;&gt;"無"),Input!$AB207,"")</f>
        <v/>
      </c>
      <c r="HT207" s="36" t="str">
        <f>IF(AND(Input!$I207="text-tabs",Input!$V207="有",Input!$AA207&lt;&gt;"無"),$HT$1,"")</f>
        <v/>
      </c>
      <c r="HU207" s="36" t="str">
        <f>IF(AND(Input!$I207="text-tabs",Input!$V207="有",Input!$AA207&lt;&gt;"無"),Input!$AA207,"")</f>
        <v/>
      </c>
      <c r="HV207" s="36" t="str">
        <f>IF(AND(Input!$I207="text-tabs",Input!$V207="有",Input!$AA207&lt;&gt;"無"),$HV$1,"")</f>
        <v/>
      </c>
      <c r="HW207" s="36" t="str">
        <f>IF(AND(Input!$I207="text-tabs",Input!$V207="有",Input!$AC207&lt;&gt;"無"),$HW$1,"")</f>
        <v/>
      </c>
      <c r="HX207" s="36" t="str">
        <f>IF(AND(Input!$I207="text-tabs",Input!$V207="有",Input!$AC207&lt;&gt;"無"),$HX$1,"")</f>
        <v/>
      </c>
      <c r="HY207" s="36" t="str">
        <f>IF(AND(Input!$I207="text-tabs",Input!$V207="有",Input!$AC207&lt;&gt;"無"),Input!$AD207,"")</f>
        <v/>
      </c>
      <c r="HZ207" s="36" t="str">
        <f>IF(AND(Input!$I207="text-tabs",Input!$V207="有",Input!$AC207&lt;&gt;"無"),$HZ$1,"")</f>
        <v/>
      </c>
      <c r="IA207" s="36" t="str">
        <f>IF(AND(Input!$I207="text-tabs",Input!$V207="有",Input!$AC207&lt;&gt;"無"),Input!$AC207,"")</f>
        <v/>
      </c>
      <c r="IB207" s="36" t="str">
        <f>IF(AND(Input!$I207="text-tabs",Input!$V207="有",Input!$AC207&lt;&gt;"無"),$IB$1,"")</f>
        <v/>
      </c>
      <c r="IC207" s="36" t="str">
        <f>IF(AND(Input!$I207="text-tabs",Input!$V207="有",Input!$AE207&lt;&gt;"無"),$IC$1,"")</f>
        <v/>
      </c>
      <c r="ID207" s="36" t="str">
        <f>IF(AND(Input!$I207="text-tabs",Input!$V207="有",Input!$AE207&lt;&gt;"無"),$HF$1,"")</f>
        <v/>
      </c>
      <c r="IE207" s="36" t="str">
        <f>IF(AND(Input!$I207="text-tabs",Input!$V207="有",Input!$AE207&lt;&gt;"無"),Input!$AF207,"")</f>
        <v/>
      </c>
      <c r="IF207" s="36" t="str">
        <f>IF(AND(Input!$I207="text-tabs",Input!$V207="有",Input!$AE207&lt;&gt;"無"),$HH$1,"")</f>
        <v/>
      </c>
      <c r="IG207" s="36" t="str">
        <f>IF(AND(Input!$I207="text-tabs",Input!$V207="有",Input!$AE207&lt;&gt;"無"),Input!$AE207,"")</f>
        <v/>
      </c>
      <c r="IH207" s="36" t="str">
        <f>IF(AND(Input!$I207="text-tabs",Input!$V207="有",Input!$AE207&lt;&gt;"無"),$HJ$1,"")</f>
        <v/>
      </c>
      <c r="II207" s="36" t="str">
        <f>IF(AND(Input!$I207="text-tabs",Input!$V207="有"),$II$1,"")</f>
        <v/>
      </c>
      <c r="IJ207" s="36" t="str">
        <f>IF(AND(Input!$I207="text-tabs",Input!$AG207="有"),$IJ$1,"")</f>
        <v/>
      </c>
      <c r="IK207" s="36" t="str">
        <f>IF(AND(Input!$I207="text-tabs",Input!$AG207="有"),Input!$AH207,"")</f>
        <v/>
      </c>
      <c r="IL207" s="36" t="str">
        <f>IF(AND(Input!$I207="text-tabs",Input!$AG207="有"),$IL$1,"")</f>
        <v/>
      </c>
      <c r="IM207" s="36" t="str">
        <f>IF(AND(Input!$I207="text-tabs",Input!$AG207="有"),Input!$AI207,"")</f>
        <v/>
      </c>
      <c r="IN207" s="36" t="str">
        <f>IF(AND(Input!$I207="text-tabs",Input!$AG207="有"),$IN$1,"")</f>
        <v/>
      </c>
      <c r="IO207" s="36" t="str">
        <f>IF(Input!$I207="text-tabs",$IO$1,"")</f>
        <v/>
      </c>
      <c r="IP207" s="36" t="str">
        <f>IF(Input!$I207="event",$IP$1,"")</f>
        <v/>
      </c>
      <c r="IQ207" s="36" t="str">
        <f>IF(Input!$I207="event",Input!$R207,"")</f>
        <v/>
      </c>
      <c r="IR207" s="36" t="str">
        <f>IF(Input!$I207="event",$IR$1,"")</f>
        <v/>
      </c>
      <c r="IS207" s="36" t="str">
        <f>IF(Input!$I207="event",$IS$1,"")</f>
        <v/>
      </c>
      <c r="IT207" s="36" t="str">
        <f>IF(Input!$I207="event",Input!$Q207,"")</f>
        <v/>
      </c>
      <c r="IU207" s="36" t="str">
        <f>IF(Input!$I207="event",$IU$1,"")</f>
        <v/>
      </c>
      <c r="IV207" s="36" t="str">
        <f>IF(Input!$I207="image",$IV$1,"")</f>
        <v/>
      </c>
      <c r="IW207" s="36" t="str">
        <f>IF(Input!$I207="image",Input!$S207,"")</f>
        <v/>
      </c>
      <c r="IX207" s="36" t="str">
        <f>IF(Input!$I207="image",$IX$1,"")</f>
        <v/>
      </c>
      <c r="IY207" s="36" t="str">
        <f>IF(AND(Input!$I207="image",Input!$V207="無"),$IY$1,"")</f>
        <v/>
      </c>
      <c r="IZ207" s="36" t="str">
        <f>IF(AND(Input!$I207="image",Input!$V207="無"),Input!$B207,"")</f>
        <v/>
      </c>
      <c r="JA207" s="36" t="str">
        <f>IF(AND(Input!$I207="image",Input!$V207="無"),$JA$1,"")</f>
        <v/>
      </c>
      <c r="JB207" s="36" t="str">
        <f>IF(AND(Input!$I207="image",Input!$V207="有"),$JB$1,"")</f>
        <v/>
      </c>
      <c r="JC207" s="36" t="str">
        <f>IF(AND(Input!$I207="image",Input!$V207="有"),Input!$W207,"")</f>
        <v/>
      </c>
      <c r="JD207" s="36" t="str">
        <f>IF(AND(Input!$I207="image",Input!$V207="有"),$JD$1,"")</f>
        <v/>
      </c>
      <c r="JE207" s="36" t="str">
        <f>IF(AND(Input!$I207="image",Input!$V207="有"),Input!$X207,"")</f>
        <v/>
      </c>
      <c r="JF207" s="36" t="str">
        <f>IF(AND(Input!$I207="image",Input!$V207="有"),$JF$1,"")</f>
        <v/>
      </c>
      <c r="JG207" s="36" t="str">
        <f>IF(Input!$I207="embed",$JG$1,"")</f>
        <v/>
      </c>
      <c r="JH207" s="36" t="str">
        <f>IF(Input!$I207="embed",Input!$X207,"")</f>
        <v/>
      </c>
      <c r="JI207" s="36" t="str">
        <f>IF(Input!$I207="embed",$JI$1,"")</f>
        <v/>
      </c>
      <c r="JJ207" s="36" t="str">
        <f>IF(Input!$I207="embed",$JJ$1,"")</f>
        <v/>
      </c>
      <c r="JK207" s="36" t="str">
        <f>IF(Input!$I207="embed",Input!$R207,"")</f>
        <v/>
      </c>
      <c r="JL207" s="36" t="str">
        <f>IF(Input!$I207="embed",$JL$1,"")</f>
        <v/>
      </c>
      <c r="JM207" s="36" t="str">
        <f>IF(Input!$I207="table",Input!$AI207,"")</f>
        <v/>
      </c>
      <c r="JN207" s="36" t="str">
        <f>IF(Input!$I207="table",Input!$AJ207,"")</f>
        <v/>
      </c>
      <c r="JO207" s="36" t="s">
        <v>0</v>
      </c>
      <c r="JP207" s="36" t="str">
        <f t="shared" si="10"/>
        <v/>
      </c>
    </row>
    <row r="208" spans="1:276" s="36" customFormat="1">
      <c r="A208" s="39" t="str">
        <f t="shared" si="9"/>
        <v>"0":{"category":"未記入","class":"0","id":"0","titleShadow":"",}</v>
      </c>
      <c r="B208" s="36" t="s">
        <v>5</v>
      </c>
      <c r="C208" s="40">
        <f>Input!$G208</f>
        <v>0</v>
      </c>
      <c r="D208" s="36" t="s">
        <v>210</v>
      </c>
      <c r="E208" s="36" t="s">
        <v>23</v>
      </c>
      <c r="F208" s="36" t="str">
        <f>IF(Input!$C208&lt;&gt;"",Input!$C208,"未記入")</f>
        <v>未記入</v>
      </c>
      <c r="G208" s="36" t="s">
        <v>3</v>
      </c>
      <c r="H208" s="36" t="s">
        <v>1</v>
      </c>
      <c r="I208" s="36">
        <f>Input!$I208</f>
        <v>0</v>
      </c>
      <c r="J208" s="36" t="s">
        <v>3</v>
      </c>
      <c r="K208" s="36" t="s">
        <v>4</v>
      </c>
      <c r="L208" s="40">
        <f>Input!$G208</f>
        <v>0</v>
      </c>
      <c r="M208" s="36" t="s">
        <v>3</v>
      </c>
      <c r="N208" s="36" t="str">
        <f>IF(Input!$D208="有",$N$1,"")</f>
        <v/>
      </c>
      <c r="O208" s="36" t="str">
        <f>IF(Input!$D208="有",Input!$A208,"")</f>
        <v/>
      </c>
      <c r="P208" s="36" t="str">
        <f>IF(Input!$D208="有",$P$1,"")</f>
        <v/>
      </c>
      <c r="Q208" s="36" t="str">
        <f>IF(Input!$D208="有",$Q$1,"")</f>
        <v/>
      </c>
      <c r="R208" s="36" t="str">
        <f>IF(Input!$D208="有",LEFT(Input!$E208,1),"")</f>
        <v/>
      </c>
      <c r="S208" s="36" t="str">
        <f>IF(Input!$D208="有",$S$1,"")</f>
        <v/>
      </c>
      <c r="T208" s="36" t="str">
        <f>IF(Input!$D208="有",$T$1,"")</f>
        <v/>
      </c>
      <c r="U208" s="36" t="str">
        <f>IF(Input!$D208="有",Input!$F208,"")</f>
        <v/>
      </c>
      <c r="V208" s="36" t="str">
        <f>IF(Input!$D208="有",$V$1,"")</f>
        <v/>
      </c>
      <c r="W208" s="36" t="s">
        <v>205</v>
      </c>
      <c r="X208" s="36" t="str">
        <f>IF(Input!$H208="有","true",IF(Input!$H208="無","false",""))</f>
        <v/>
      </c>
      <c r="Y208" s="36" t="s">
        <v>3</v>
      </c>
      <c r="Z208" s="36" t="str">
        <f>IF(OR(Input!$I208="text-tabs",Input!$I208="text"),$Z$1,"")</f>
        <v/>
      </c>
      <c r="AA208" s="36" t="str">
        <f>IF(OR(Input!$I208="text-tabs",Input!$I208="text"),Input!$B208,"")</f>
        <v/>
      </c>
      <c r="AB208" s="36" t="str">
        <f>IF(OR(Input!$I208="text-tabs",Input!$I208="text"),$AB$1,"")</f>
        <v/>
      </c>
      <c r="AC208" s="36" t="str">
        <f>IF(AND(OR(Input!$I208="text-tabs",Input!$I208="text"),Input!$T208="無"),$AC$1,"")</f>
        <v/>
      </c>
      <c r="AD208" s="36" t="str">
        <f>IF(AND(OR(Input!$I208="text-tabs",Input!$I208="text"),Input!$T208="無"),Input!$S208,"")</f>
        <v/>
      </c>
      <c r="AE208" s="36" t="str">
        <f>IF(AND(OR(Input!$I208="text-tabs",Input!$I208="text"),Input!$T208="無"),$AE$1,"")</f>
        <v/>
      </c>
      <c r="AF208" s="36" t="str">
        <f>IF(AND(OR(Input!$I208="text-tabs",Input!$I208="text"),Input!$S208="無"),$AF$1,"")</f>
        <v/>
      </c>
      <c r="AG208" s="36" t="str">
        <f>IF(AND(OR(Input!$I208="text-tabs",Input!$I208="text"),Input!$S208="無"),Input!$T208,"")</f>
        <v/>
      </c>
      <c r="AH208" s="36" t="str">
        <f>IF(AND(OR(Input!$I208="text-tabs",Input!$I208="text"),Input!$S208="無"),$AH$1,"")</f>
        <v/>
      </c>
      <c r="AI208" s="36" t="str">
        <f>IF(Input!$I208="text",$AI$1,"")</f>
        <v/>
      </c>
      <c r="AJ208" s="36" t="str">
        <f>IF(Input!$I208="text",Input!$R208,"")</f>
        <v/>
      </c>
      <c r="AK208" s="36" t="str">
        <f>IF(Input!$I208="text",$AK$1,"")</f>
        <v/>
      </c>
      <c r="AL208" s="36" t="str">
        <f>IF(Input!$I208="text-tabs",$AL$1,"")</f>
        <v/>
      </c>
      <c r="AM208" s="36" t="str">
        <f>IF(Input!$I208="text-tabs",$AM$1,"")</f>
        <v/>
      </c>
      <c r="AN208" s="36" t="str">
        <f>IF(Input!$I208="text-tabs",Input!$J208,"")</f>
        <v/>
      </c>
      <c r="AO208" s="36" t="str">
        <f>IF(Input!$I208="text-tabs",$AO$1,"")</f>
        <v/>
      </c>
      <c r="AP208" s="36" t="str">
        <f>IF(Input!$I208="text-tabs",Input!$R208,"")</f>
        <v/>
      </c>
      <c r="AQ208" s="36" t="str">
        <f>IF(Input!$I208="text-tabs",$AQ$1,"")</f>
        <v/>
      </c>
      <c r="AR208" s="36" t="str">
        <f>IF(AND(Input!$I208="text-tabs",Input!$K208="有"),$AR$1,"")</f>
        <v/>
      </c>
      <c r="AS208" s="36" t="str">
        <f>IF(AND(Input!$I208="text-tabs",Input!$K208="有"),Input!$L208,"")</f>
        <v/>
      </c>
      <c r="AT208" s="36" t="str">
        <f>IF(AND(Input!$I208="text-tabs",Input!$K208="有"),$AT$1,"")</f>
        <v/>
      </c>
      <c r="AU208" s="36" t="str">
        <f>IF(AND(Input!$I208="text-tabs",Input!$K208="有"),Input!$N208,"")</f>
        <v/>
      </c>
      <c r="AV208" s="36" t="str">
        <f>IF(AND(Input!$I208="text-tabs",Input!$K208="有"),"&lt;br&gt;","")</f>
        <v/>
      </c>
      <c r="AW208" s="36" t="str">
        <f>IF(AND(Input!$I208="text-tabs",Input!$K208="有"),IF(Input!$M208=1,svg_data!$A$1,IF(Input!$M208=2,svg_data!$A$2)),"")</f>
        <v/>
      </c>
      <c r="AX208" s="36" t="str">
        <f>IF(AND(Input!$I208="text-tabs",Input!$K208="有"),Input!$G208,"")</f>
        <v/>
      </c>
      <c r="AY208" s="36" t="str">
        <f>IF(AND(Input!$I208="text-tabs",Input!$K208="有"),IF(Input!$M208=1,svg_data!$C$1,IF(Input!$M208=2,svg_data!$C$2)),"")</f>
        <v/>
      </c>
      <c r="AZ208" s="36" t="str">
        <f>IF(AND(Input!$I208="text-tabs",Input!$K208="有"),Input!$G208,"")</f>
        <v/>
      </c>
      <c r="BA208" s="36" t="str">
        <f>IF(AND(Input!$I208="text-tabs",Input!$K208="有"),IF(Input!$M208=1,svg_data!$E$1,IF(Input!$M208=2,svg_data!$E$2)),"")</f>
        <v/>
      </c>
      <c r="BB208" s="36" t="str">
        <f>IF(AND(Input!$I208="text-tabs",Input!$K208="有"),Input!$G208,"")</f>
        <v/>
      </c>
      <c r="BC208" s="36" t="str">
        <f>IF(AND(Input!$I208="text-tabs",Input!$K208="有"),IF(Input!$M208=1,svg_data!$G$1,IF(Input!$M208=2,svg_data!$G$2)),"")</f>
        <v/>
      </c>
      <c r="BD208" s="36" t="str">
        <f>IF(AND(Input!$I208="text-tabs",Input!$K208="有"),Input!$G208,"")</f>
        <v/>
      </c>
      <c r="BE208" s="36" t="str">
        <f>IF(AND(Input!$I208="text-tabs",Input!$K208="有"),IF(Input!$M208=1,svg_data!$I$1,IF(Input!$M208=2,svg_data!$I$2)),"")</f>
        <v/>
      </c>
      <c r="BF208" s="36" t="str">
        <f>IF(AND(Input!$I208="text-tabs",Input!$K208="有"),Input!$G208,"")</f>
        <v/>
      </c>
      <c r="BG208" s="36" t="str">
        <f>IF(AND(Input!$I208="text-tabs",Input!$K208="有"),IF(Input!$M208=1,svg_data!$K$1,IF(Input!$M208=2,svg_data!$K$2)),"")</f>
        <v/>
      </c>
      <c r="BH208" s="36" t="str">
        <f>IF(AND(Input!$I208="text-tabs",Input!$K208="有"),Input!$G208,"")</f>
        <v/>
      </c>
      <c r="BI208" s="36" t="str">
        <f>IF(AND(Input!$I208="text-tabs",Input!$K208="有"),IF(Input!$M208=1,svg_data!$M$1,IF(Input!$M208=2,svg_data!$M$2)),"")</f>
        <v/>
      </c>
      <c r="BJ208" s="36" t="str">
        <f>IF(AND(Input!$I208="text-tabs",Input!$K208="有"),Input!$G208,"")</f>
        <v/>
      </c>
      <c r="BK208" s="36" t="str">
        <f>IF(AND(Input!$I208="text-tabs",Input!$K208="有"),IF(Input!$M208=1,svg_data!$O$1,IF(Input!$M208=2,svg_data!$O$2)),"")</f>
        <v/>
      </c>
      <c r="BL208" s="36" t="str">
        <f>IF(AND(Input!$I208="text-tabs",Input!$K208="有"),Input!$G208,"")</f>
        <v/>
      </c>
      <c r="BM208" s="36" t="str">
        <f>IF(AND(Input!$I208="text-tabs",Input!$K208="有"),IF(Input!$M208=1,svg_data!$Q$1,IF(Input!$M208=2,svg_data!$Q$2)),"")</f>
        <v/>
      </c>
      <c r="BN208" s="36" t="str">
        <f>IF(AND(Input!$I208="text-tabs",Input!$K208="有"),Input!$G208,"")</f>
        <v/>
      </c>
      <c r="BO208" s="36" t="str">
        <f>IF(AND(Input!$I208="text-tabs",Input!$K208="有"),IF(Input!$M208=1,svg_data!$S$1,IF(Input!$M208=2,svg_data!$S$2)),"")</f>
        <v/>
      </c>
      <c r="BP208" s="36" t="str">
        <f>IF(AND(Input!$I208="text-tabs",Input!$K208="有"),Input!$G208,"")</f>
        <v/>
      </c>
      <c r="BQ208" s="36" t="str">
        <f>IF(AND(Input!$I208="text-tabs",Input!$K208="有"),IF(Input!$M208=1,svg_data!$U$1,IF(Input!$M208=2,svg_data!$U$2)),"")</f>
        <v/>
      </c>
      <c r="BR208" s="36" t="str">
        <f>IF(AND(Input!$I208="text-tabs",Input!$K208="有"),Input!$G208,"")</f>
        <v/>
      </c>
      <c r="BS208" s="36" t="str">
        <f>IF(AND(Input!$I208="text-tabs",Input!$K208="有"),IF(Input!$M208=1,svg_data!$W$1,IF(Input!$M208=2,svg_data!$W$2)),"")</f>
        <v/>
      </c>
      <c r="BT208" s="36" t="str">
        <f>IF(AND(Input!$I208="text-tabs",Input!$K208="有"),Input!$G208,"")</f>
        <v/>
      </c>
      <c r="BU208" s="36" t="str">
        <f>IF(AND(Input!$I208="text-tabs",Input!$K208="有"),IF(Input!$M208=1,svg_data!$Y$1,IF(Input!$M208=2,svg_data!$Y$2)),"")</f>
        <v/>
      </c>
      <c r="BV208" s="36" t="str">
        <f>IF(AND(Input!$I208="text-tabs",Input!$K208="有"),Input!$G208,"")</f>
        <v/>
      </c>
      <c r="BW208" s="36" t="str">
        <f>IF(AND(Input!$I208="text-tabs",Input!$K208="有"),IF(Input!$M208=1,svg_data!$AA$1,IF(Input!$M208=2,svg_data!$AA$2)),"")</f>
        <v/>
      </c>
      <c r="BX208" s="36" t="str">
        <f>IF(AND(Input!$I208="text-tabs",Input!$K208="有"),Input!$G208,"")</f>
        <v/>
      </c>
      <c r="BY208" s="36" t="str">
        <f>IF(AND(Input!$I208="text-tabs",Input!$K208="有"),IF(Input!$M208=1,svg_data!$AC$1,IF(Input!$M208=2,svg_data!$AC$2)),"")</f>
        <v/>
      </c>
      <c r="BZ208" s="36" t="str">
        <f>IF(AND(Input!$I208="text-tabs",Input!$K208="有"),Input!$G208,"")</f>
        <v/>
      </c>
      <c r="CA208" s="36" t="str">
        <f>IF(AND(Input!$I208="text-tabs",Input!$K208="有"),IF(Input!$M208=1,svg_data!$AE$1,IF(Input!$M208=2,svg_data!$AE$2)),"")</f>
        <v/>
      </c>
      <c r="CB208" s="36" t="str">
        <f>IF(AND(Input!$I208="text-tabs",Input!$K208="有"),Input!$G208,"")</f>
        <v/>
      </c>
      <c r="CC208" s="36" t="str">
        <f>IF(AND(Input!$I208="text-tabs",Input!$K208="有"),IF(Input!$M208=1,svg_data!$AG$1,IF(Input!$M208=2,svg_data!$AG$2)),"")</f>
        <v/>
      </c>
      <c r="CD208" s="36" t="str">
        <f>IF(AND(Input!$I208="text-tabs",Input!$K208="有"),Input!$G208,"")</f>
        <v/>
      </c>
      <c r="CE208" s="36" t="str">
        <f>IF(AND(Input!$I208="text-tabs",Input!$K208="有"),IF(Input!$M208=1,svg_data!$AI$1,IF(Input!$M208=2,svg_data!$AI$2)),"")</f>
        <v/>
      </c>
      <c r="CF208" s="36" t="str">
        <f>IF(AND(Input!$I208="text-tabs",Input!$K208="有"),Input!$G208,"")</f>
        <v/>
      </c>
      <c r="CG208" s="36" t="str">
        <f>IF(AND(Input!$I208="text-tabs",Input!$K208="有"),IF(Input!$M208=1,svg_data!$AK$1,IF(Input!$M208=2,svg_data!$AK$2)),"")</f>
        <v/>
      </c>
      <c r="CH208" s="36" t="str">
        <f>IF(AND(Input!$I208="text-tabs",Input!$K208="有"),Input!$G208,"")</f>
        <v/>
      </c>
      <c r="CI208" s="36" t="str">
        <f>IF(AND(Input!$I208="text-tabs",Input!$K208="有"),IF(Input!$M208=1,svg_data!$AM$1,IF(Input!$M208=2,svg_data!$AM$2)),"")</f>
        <v/>
      </c>
      <c r="CJ208" s="36" t="str">
        <f>IF(AND(Input!$I208="text-tabs",Input!$K208="有"),Input!$G208,"")</f>
        <v/>
      </c>
      <c r="CK208" s="36" t="str">
        <f>IF(AND(Input!$I208="text-tabs",Input!$K208="有"),IF(Input!$M208=1,svg_data!$AO$1,IF(Input!$M208=2,svg_data!$AO$2)),"")</f>
        <v/>
      </c>
      <c r="CL208" s="36" t="str">
        <f>IF(AND(Input!$I208="text-tabs",Input!$K208="有"),Input!$G208,"")</f>
        <v/>
      </c>
      <c r="CM208" s="36" t="str">
        <f>IF(AND(Input!$I208="text-tabs",Input!$K208="有"),IF(Input!$M208=1,svg_data!$AQ$1,IF(Input!$M208=2,svg_data!$AQ$2)),"")</f>
        <v/>
      </c>
      <c r="CN208" s="36" t="str">
        <f>IF(AND(Input!$I208="text-tabs",Input!$K208="有"),Input!$G208,"")</f>
        <v/>
      </c>
      <c r="CO208" s="36" t="str">
        <f>IF(AND(Input!$I208="text-tabs",Input!$K208="有"),IF(Input!$M208=1,svg_data!$AS$1,IF(Input!$M208=2,svg_data!$AS$2)),"")</f>
        <v/>
      </c>
      <c r="CP208" s="36" t="str">
        <f>IF(AND(Input!$I208="text-tabs",Input!$K208="有"),Input!$G208,"")</f>
        <v/>
      </c>
      <c r="CQ208" s="36" t="str">
        <f>IF(AND(Input!$I208="text-tabs",Input!$K208="有"),IF(Input!$M208=1,svg_data!$AU$1,IF(Input!$M208=2,svg_data!$AU$2)),"")</f>
        <v/>
      </c>
      <c r="CR208" s="36" t="str">
        <f>IF(AND(Input!$I208="text-tabs",Input!$K208="有"),Input!$G208,"")</f>
        <v/>
      </c>
      <c r="CS208" s="36" t="str">
        <f>IF(AND(Input!$I208="text-tabs",Input!$K208="有"),IF(Input!$M208=1,svg_data!$AW$1,IF(Input!$M208=2,svg_data!$AW$2)),"")</f>
        <v/>
      </c>
      <c r="CT208" s="36" t="str">
        <f>IF(AND(Input!$I208="text-tabs",Input!$K208="有"),Input!$G208,"")</f>
        <v/>
      </c>
      <c r="CU208" s="36" t="str">
        <f>IF(AND(Input!$I208="text-tabs",Input!$K208="有"),IF(Input!$M208=1,svg_data!$AY$1,IF(Input!$M208=2,svg_data!$AY$2)),"")</f>
        <v/>
      </c>
      <c r="CV208" s="36" t="str">
        <f>IF(AND(Input!$I208="text-tabs",Input!$K208="有"),Input!$G208,"")</f>
        <v/>
      </c>
      <c r="CW208" s="36" t="str">
        <f>IF(AND(Input!$I208="text-tabs",Input!$K208="有"),IF(Input!$M208=1,svg_data!$BA$1,IF(Input!$M208=2,svg_data!$BA$2)),"")</f>
        <v/>
      </c>
      <c r="CX208" s="36" t="str">
        <f>IF(AND(Input!$I208="text-tabs",Input!$K208="有"),Input!$G208,"")</f>
        <v/>
      </c>
      <c r="CY208" s="36" t="str">
        <f>IF(AND(Input!$I208="text-tabs",Input!$K208="有"),IF(Input!$M208=1,svg_data!$BC$1,IF(Input!$M208=2,svg_data!$BC$2)),"")</f>
        <v/>
      </c>
      <c r="CZ208" s="36" t="str">
        <f>IF(AND(Input!$I208="text-tabs",Input!$K208="有"),Input!$G208,"")</f>
        <v/>
      </c>
      <c r="DA208" s="36" t="str">
        <f>IF(AND(Input!$I208="text-tabs",Input!$K208="有"),IF(Input!$M208=1,svg_data!$BE$1,IF(Input!$M208=2,svg_data!$BE$2)),"")</f>
        <v/>
      </c>
      <c r="DB208" s="36" t="str">
        <f>IF(AND(Input!$I208="text-tabs",Input!$K208="有"),Input!$G208,"")</f>
        <v/>
      </c>
      <c r="DC208" s="36" t="str">
        <f>IF(AND(Input!$I208="text-tabs",Input!$K208="有"),IF(Input!$M208=1,svg_data!$BG$1,IF(Input!$M208=2,svg_data!$BG$2)),"")</f>
        <v/>
      </c>
      <c r="DD208" s="36" t="str">
        <f>IF(AND(Input!$I208="text-tabs",Input!$K208="有"),Input!$G208,"")</f>
        <v/>
      </c>
      <c r="DE208" s="36" t="str">
        <f>IF(AND(Input!$I208="text-tabs",Input!$K208="有"),IF(Input!$M208=1,svg_data!$BI$1,IF(Input!$M208=2,svg_data!$BI$2)),"")</f>
        <v/>
      </c>
      <c r="DF208" s="36" t="str">
        <f>IF(AND(Input!$I208="text-tabs",Input!$K208="有"),Input!$G208,"")</f>
        <v/>
      </c>
      <c r="DG208" s="36" t="str">
        <f>IF(AND(Input!$I208="text-tabs",Input!$K208="有"),IF(Input!$M208=1,svg_data!$BK$1,IF(Input!$M208=2,svg_data!$BK$2)),"")</f>
        <v/>
      </c>
      <c r="DH208" s="36" t="str">
        <f>IF(AND(Input!$I208="text-tabs",Input!$K208="有"),Input!$G208,"")</f>
        <v/>
      </c>
      <c r="DI208" s="36" t="str">
        <f>IF(AND(Input!$I208="text-tabs",Input!$K208="有"),IF(Input!$M208=1,svg_data!$BM$1,IF(Input!$M208=2,svg_data!$BM$2)),"")</f>
        <v/>
      </c>
      <c r="DJ208" s="36" t="str">
        <f>IF(AND(Input!$I208="text-tabs",Input!$K208="有"),svg_data!$BN$1,"")</f>
        <v/>
      </c>
      <c r="DK208" s="36" t="str">
        <f>IF(AND(Input!$I208="text-tabs",Input!$K208="有"),Input!$G208,"")</f>
        <v/>
      </c>
      <c r="DL208" s="36" t="str">
        <f>IF(AND(Input!$I208="text-tabs",Input!$K208="有"),svg_data!$BP$1,"")</f>
        <v/>
      </c>
      <c r="DM208" s="36" t="str">
        <f>IF(AND(Input!$I208="text-tabs",Input!$K208="有"),svg_data!$BQ$1,"")</f>
        <v/>
      </c>
      <c r="DN208" s="36" t="str">
        <f>IF(AND(Input!$I208="text-tabs",Input!$K208="有"),Input!$G208,"")</f>
        <v/>
      </c>
      <c r="DO208" s="36" t="str">
        <f>IF(AND(Input!$I208="text-tabs",Input!$K208="有"),svg_data!$BS$1,"")</f>
        <v/>
      </c>
      <c r="DP208" s="36" t="str">
        <f>IF(AND(Input!$I208="text-tabs",Input!$K208="有"),Input!$G208,"")</f>
        <v/>
      </c>
      <c r="DQ208" s="36" t="str">
        <f>IF(AND(Input!$I208="text-tabs",Input!$K208="有"),svg_data!$BU$1,"")</f>
        <v/>
      </c>
      <c r="DR208" s="36" t="str">
        <f>IF(AND(Input!$I208="text-tabs",Input!$K208="有"),Input!$G208,"")</f>
        <v/>
      </c>
      <c r="DS208" s="36" t="str">
        <f>IF(AND(Input!$I208="text-tabs",Input!$K208="有"),IF(Input!$M208=1,svg_data!$BW$1,IF(Input!$M208=2,svg_data!$BW$2)),"")</f>
        <v/>
      </c>
      <c r="DT208" s="36" t="str">
        <f>IF(AND(Input!$I208="text-tabs",Input!$K208="有"),IF(Input!$M208=1,svg_data!$BY$1,IF(Input!$M208=2,"")),"")</f>
        <v/>
      </c>
      <c r="DU208" s="36" t="str">
        <f>IF(AND(Input!$I208="text-tabs",Input!$K208="有"),IF(Input!$M208=1,Input!$G208,IF(Input!$M208=2,"")),"")</f>
        <v/>
      </c>
      <c r="DV208" s="42" t="str">
        <f>IF(AND(Input!$I208="text-tabs",Input!$K208="有"),IF(Input!$M208=1,svg_data!$CA$1,IF(Input!$M208=2,svg_data!$CA$2)),"")</f>
        <v/>
      </c>
      <c r="DW208" s="36" t="str">
        <f>IF(AND(Input!$I208="text-tabs",Input!$K208="有"),IF(Input!$M208=1,svg_data!$CB$1,IF(Input!$M208=2,svg_data!$CB$2)),"")</f>
        <v/>
      </c>
      <c r="DX208" s="36" t="str">
        <f>IF(AND(Input!$I208="text-tabs",Input!$K208="有"),Input!$G208,"")</f>
        <v/>
      </c>
      <c r="DY208" s="36" t="str">
        <f>IF(AND(Input!$I208="text-tabs",Input!$K208="有"),IF(Input!$M208=1,svg_data!$CD$1,IF(Input!$M208=2,svg_data!$CD$2)),"")</f>
        <v/>
      </c>
      <c r="DZ208" s="36" t="str">
        <f>IF(AND(Input!$I208="text-tabs",Input!$K208="有"),Input!$G208,"")</f>
        <v/>
      </c>
      <c r="EA208" s="36" t="str">
        <f>IF(AND(Input!$I208="text-tabs",Input!$K208="有"),IF(Input!$M208=1,svg_data!$CF$1,IF(Input!$M208=2,svg_data!$CF$2)),"")</f>
        <v/>
      </c>
      <c r="EB208" s="36" t="str">
        <f>IF(AND(Input!$I208="text-tabs",Input!$K208="有"),Input!$G208,"")</f>
        <v/>
      </c>
      <c r="EC208" s="36" t="str">
        <f>IF(AND(Input!$I208="text-tabs",Input!$K208="有"),IF(Input!$M208=1,svg_data!$CH$1,IF(Input!$M208=2,svg_data!$CH$2)),"")</f>
        <v/>
      </c>
      <c r="ED208" s="36" t="str">
        <f>IF(AND(Input!$I208="text-tabs",Input!$K208="有"),Input!$G208,"")</f>
        <v/>
      </c>
      <c r="EE208" s="36" t="str">
        <f>IF(AND(Input!$I208="text-tabs",Input!$K208="有"),IF(Input!$M208=1,svg_data!$CJ$1,IF(Input!$M208=2,svg_data!$CJ$2)),"")</f>
        <v/>
      </c>
      <c r="EF208" s="36" t="str">
        <f>IF(AND(Input!$I208="text-tabs",Input!$K208="有"),Input!$G208,"")</f>
        <v/>
      </c>
      <c r="EG208" s="36" t="str">
        <f>IF(AND(Input!$I208="text-tabs",Input!$K208="有"),IF(Input!$M208=1,svg_data!$CL$1,IF(Input!$M208=2,svg_data!$CL$2)),"")</f>
        <v/>
      </c>
      <c r="EH208" s="36" t="str">
        <f>IF(AND(Input!$I208="text-tabs",Input!$K208="有"),Input!$G208,"")</f>
        <v/>
      </c>
      <c r="EI208" s="36" t="str">
        <f>IF(AND(Input!$I208="text-tabs",Input!$K208="有"),IF(Input!$M208=1,svg_data!$CN$1,IF(Input!$M208=2,svg_data!$CN$2)),"")</f>
        <v/>
      </c>
      <c r="EJ208" s="36" t="str">
        <f>IF(AND(Input!$I208="text-tabs",Input!$K208="有"),Input!$G208,"")</f>
        <v/>
      </c>
      <c r="EK208" s="36" t="str">
        <f>IF(AND(Input!$I208="text-tabs",Input!$K208="有"),IF(Input!$M208=1,svg_data!$CP$1,IF(Input!$M208=2,svg_data!$CP$2)),"")</f>
        <v/>
      </c>
      <c r="EL208" s="36" t="str">
        <f>IF(AND(Input!$I208="text-tabs",Input!$K208="有"),Input!$G208,"")</f>
        <v/>
      </c>
      <c r="EM208" s="36" t="str">
        <f>IF(AND(Input!$I208="text-tabs",Input!$K208="有"),IF(Input!$M208=1,svg_data!$CR$1,IF(Input!$M208=2,svg_data!$CR$2)),"")</f>
        <v/>
      </c>
      <c r="EN208" s="36" t="str">
        <f>IF(AND(Input!$I208="text-tabs",Input!$K208="有"),Input!$G208,"")</f>
        <v/>
      </c>
      <c r="EO208" s="36" t="str">
        <f>IF(AND(Input!$I208="text-tabs",Input!$K208="有"),IF(Input!$M208=1,svg_data!$CT$1,IF(Input!$M208=2,svg_data!$CT$2)),"")</f>
        <v/>
      </c>
      <c r="EP208" s="36" t="str">
        <f>IF(AND(Input!$I208="text-tabs",Input!$K208="有"),Input!$G208,"")</f>
        <v/>
      </c>
      <c r="EQ208" s="36" t="str">
        <f>IF(AND(Input!$I208="text-tabs",Input!$K208="有"),IF(Input!$M208=1,svg_data!$CV$1,IF(Input!$M208=2,svg_data!$CV$2)),"")</f>
        <v/>
      </c>
      <c r="ER208" s="36" t="str">
        <f>IF(AND(Input!$I208="text-tabs",Input!$K208="有"),Input!$G208,"")</f>
        <v/>
      </c>
      <c r="ES208" s="36" t="str">
        <f>IF(AND(Input!$I208="text-tabs",Input!$K208="有"),IF(Input!$M208=1,svg_data!$CX$1,IF(Input!$M208=2,svg_data!$CX$2)),"")</f>
        <v/>
      </c>
      <c r="ET208" s="36" t="str">
        <f>IF(AND(Input!$I208="text-tabs",Input!$K208="有"),Input!$G208,"")</f>
        <v/>
      </c>
      <c r="EU208" s="36" t="str">
        <f>IF(AND(Input!$I208="text-tabs",Input!$K208="有"),IF(Input!$M208=1,svg_data!$CZ$1,IF(Input!$M208=2,svg_data!$CZ$2)),"")</f>
        <v/>
      </c>
      <c r="EV208" s="36" t="str">
        <f>IF(AND(Input!$I208="text-tabs",Input!$K208="有"),Input!$G208,"")</f>
        <v/>
      </c>
      <c r="EW208" s="36" t="str">
        <f>IF(AND(Input!$I208="text-tabs",Input!$K208="有"),IF(Input!$M208=1,svg_data!$DB$1,IF(Input!$M208=2,svg_data!$DB$2)),"")</f>
        <v/>
      </c>
      <c r="EX208" s="36" t="str">
        <f>IF(AND(Input!$I208="text-tabs",Input!$K208="有"),Input!$G208,"")</f>
        <v/>
      </c>
      <c r="EY208" s="36" t="str">
        <f>IF(AND(Input!$I208="text-tabs",Input!$K208="有"),IF(Input!$M208=1,svg_data!$DD$1,IF(Input!$M208=2,svg_data!$DD$2)),"")</f>
        <v/>
      </c>
      <c r="EZ208" s="36" t="str">
        <f>IF(AND(Input!$I208="text-tabs",Input!$K208="有"),Input!$G208,"")</f>
        <v/>
      </c>
      <c r="FA208" s="36" t="str">
        <f>IF(AND(Input!$I208="text-tabs",Input!$K208="有"),IF(Input!$M208=1,svg_data!$DF$1,IF(Input!$M208=2,svg_data!$DF$2)),"")</f>
        <v/>
      </c>
      <c r="FB208" s="36" t="str">
        <f>IF(AND(Input!$I208="text-tabs",Input!$K208="有"),Input!$G208,"")</f>
        <v/>
      </c>
      <c r="FC208" s="36" t="str">
        <f>IF(AND(Input!$I208="text-tabs",Input!$K208="有"),IF(Input!$M208=1,svg_data!$DH$1,IF(Input!$M208=2,svg_data!$DH$2)),"")</f>
        <v/>
      </c>
      <c r="FD208" s="36" t="str">
        <f>IF(AND(Input!$I208="text-tabs",Input!$K208="有"),Input!$G208,"")</f>
        <v/>
      </c>
      <c r="FE208" s="36" t="str">
        <f>IF(AND(Input!$I208="text-tabs",Input!$K208="有"),IF(Input!$M208=1,svg_data!$DJ$1,IF(Input!$M208=2,svg_data!$DJ$2)),"")</f>
        <v/>
      </c>
      <c r="FF208" s="36" t="str">
        <f>IF(AND(Input!$I208="text-tabs",Input!$K208="有"),Input!$G208,"")</f>
        <v/>
      </c>
      <c r="FG208" s="36" t="str">
        <f>IF(AND(Input!$I208="text-tabs",Input!$K208="有"),IF(Input!$M208=1,svg_data!$DL$1,IF(Input!$M208=2,svg_data!$DL$2)),"")</f>
        <v/>
      </c>
      <c r="FH208" s="36" t="str">
        <f>IF(AND(Input!$I208="text-tabs",Input!$K208="有"),Input!$G208,"")</f>
        <v/>
      </c>
      <c r="FI208" s="36" t="str">
        <f>IF(AND(Input!$I208="text-tabs",Input!$K208="有"),IF(Input!$M208=1,svg_data!$DN$1,IF(Input!$M208=2,svg_data!$DN$2)),"")</f>
        <v/>
      </c>
      <c r="FJ208" s="36" t="str">
        <f>IF(AND(Input!$I208="text-tabs",Input!$K208="有"),Input!$G208,"")</f>
        <v/>
      </c>
      <c r="FK208" s="36" t="str">
        <f>IF(AND(Input!$I208="text-tabs",Input!$K208="有"),IF(Input!$M208=1,svg_data!$DP$1,IF(Input!$M208=2,svg_data!$DP$2)),"")</f>
        <v/>
      </c>
      <c r="FL208" s="36" t="str">
        <f>IF(AND(Input!$I208="text-tabs",Input!$K208="有"),Input!$G208,"")</f>
        <v/>
      </c>
      <c r="FM208" s="36" t="str">
        <f>IF(AND(Input!$I208="text-tabs",Input!$K208="有"),IF(Input!$M208=1,svg_data!$DR$1,IF(Input!$M208=2,svg_data!$DR$2)),"")</f>
        <v/>
      </c>
      <c r="FN208" s="36" t="str">
        <f>IF(AND(Input!$I208="text-tabs",Input!$K208="有"),Input!$G208,"")</f>
        <v/>
      </c>
      <c r="FO208" s="36" t="str">
        <f>IF(AND(Input!$I208="text-tabs",Input!$K208="有"),IF(Input!$M208=1,svg_data!$DT$1,IF(Input!$M208=2,svg_data!$DT$2)),"")</f>
        <v/>
      </c>
      <c r="FP208" s="36" t="str">
        <f>IF(AND(Input!$I208="text-tabs",Input!$K208="有"),Input!$G208,"")</f>
        <v/>
      </c>
      <c r="FQ208" s="36" t="str">
        <f>IF(AND(Input!$I208="text-tabs",Input!$K208="有"),IF(Input!$M208=1,svg_data!$DV$1,IF(Input!$M208=2,svg_data!$DV$2)),"")</f>
        <v/>
      </c>
      <c r="FR208" s="36" t="str">
        <f>IF(AND(Input!$I208="text-tabs",Input!$K208="有"),Input!$G208,"")</f>
        <v/>
      </c>
      <c r="FS208" s="36" t="str">
        <f>IF(AND(Input!$I208="text-tabs",Input!$K208="有"),IF(Input!$M208=1,svg_data!$DX$1,IF(Input!$M208=2,svg_data!$DX$2)),"")</f>
        <v/>
      </c>
      <c r="FT208" s="36" t="str">
        <f>IF(AND(Input!$I208="text-tabs",Input!$K208="有"),Input!$G208,"")</f>
        <v/>
      </c>
      <c r="FU208" s="36" t="str">
        <f>IF(AND(Input!$I208="text-tabs",Input!$K208="有"),IF(Input!$M208=1,svg_data!$DZ$1,IF(Input!$M208=2,svg_data!$DZ$2)),"")</f>
        <v/>
      </c>
      <c r="FV208" s="36" t="str">
        <f>IF(AND(Input!$I208="text-tabs",Input!$K208="有"),Input!$G208,"")</f>
        <v/>
      </c>
      <c r="FW208" s="36" t="str">
        <f>IF(AND(Input!$I208="text-tabs",Input!$K208="有"),IF(Input!$M208=1,svg_data!$EB$1,IF(Input!$M208=2,svg_data!$EB$2)),"")</f>
        <v/>
      </c>
      <c r="FX208" s="36" t="str">
        <f>IF(AND(Input!$I208="text-tabs",Input!$K208="有"),Input!$G208,"")</f>
        <v/>
      </c>
      <c r="FY208" s="36" t="str">
        <f>IF(AND(Input!$I208="text-tabs",Input!$K208="有"),IF(Input!$M208=1,svg_data!$ED$1,IF(Input!$M208=2,svg_data!$ED$2)),"")</f>
        <v/>
      </c>
      <c r="FZ208" s="36" t="str">
        <f>IF(AND(Input!$I208="text-tabs",Input!$K208="有"),Input!$G208,"")</f>
        <v/>
      </c>
      <c r="GA208" s="36" t="str">
        <f>IF(AND(Input!$I208="text-tabs",Input!$K208="有"),IF(Input!$M208=1,svg_data!$EF$1,IF(Input!$M208=2,svg_data!$EF$2)),"")</f>
        <v/>
      </c>
      <c r="GB208" s="36" t="str">
        <f>IF(AND(Input!$I208="text-tabs",Input!$K208="有"),Input!$G208,"")</f>
        <v/>
      </c>
      <c r="GC208" s="36" t="str">
        <f>IF(AND(Input!$I208="text-tabs",Input!$K208="有"),IF(Input!$M208=1,svg_data!$EH$1,IF(Input!$M208=2,svg_data!$EH$2)),"")</f>
        <v/>
      </c>
      <c r="GD208" s="36" t="str">
        <f>IF(AND(Input!$I208="text-tabs",Input!$K208="有"),Input!$G208,"")</f>
        <v/>
      </c>
      <c r="GE208" s="36" t="str">
        <f>IF(AND(Input!$I208="text-tabs",Input!$K208="有"),IF(Input!$M208=1,svg_data!$EJ$1,IF(Input!$M208=2,svg_data!$EJ$2)),"")</f>
        <v/>
      </c>
      <c r="GF208" s="36" t="str">
        <f>IF(AND(Input!$I208="text-tabs",Input!$K208="有"),Input!$G208,"")</f>
        <v/>
      </c>
      <c r="GG208" s="36" t="str">
        <f>IF(AND(Input!$I208="text-tabs",Input!$K208="有"),IF(Input!$M208=1,svg_data!$EL$1,IF(Input!$M208=2,svg_data!$EL$2)),"")</f>
        <v/>
      </c>
      <c r="GH208" s="36" t="str">
        <f>IF(AND(Input!$I208="text-tabs",Input!$K208="有"),Input!$G208,"")</f>
        <v/>
      </c>
      <c r="GI208" s="36" t="str">
        <f>IF(AND(Input!$I208="text-tabs",Input!$K208="有"),IF(Input!$M208=1,svg_data!$EN$1,IF(Input!$M208=2,svg_data!$EN$2)),"")</f>
        <v/>
      </c>
      <c r="GJ208" s="36" t="str">
        <f>IF(AND(Input!$I208="text-tabs",Input!$K208="有"),Input!$G208,"")</f>
        <v/>
      </c>
      <c r="GK208" s="36" t="str">
        <f>IF(AND(Input!$I208="text-tabs",Input!$K208="有"),IF(Input!$M208=1,svg_data!$EP$1,IF(Input!$M208=2,svg_data!$EP$2)),"")</f>
        <v/>
      </c>
      <c r="GL208" s="36" t="str">
        <f>IF(AND(Input!$I208="text-tabs",Input!$K208="有"),Input!$G208,"")</f>
        <v/>
      </c>
      <c r="GM208" s="36" t="str">
        <f>IF(AND(Input!$I208="text-tabs",Input!$K208="有"),svg_data!$ER$1,"")</f>
        <v/>
      </c>
      <c r="GN208" s="36" t="str">
        <f>IF(AND(Input!$I208="text-tabs",Input!$K208="有"),Input!$G208,"")</f>
        <v/>
      </c>
      <c r="GO208" s="36" t="str">
        <f>IF(AND(Input!$I208="text-tabs",Input!$K208="有"),svg_data!$ET$1,"")</f>
        <v/>
      </c>
      <c r="GP208" s="36" t="str">
        <f>IF(AND(Input!$I208="text-tabs",Input!$K208="有"),Input!$G208,"")</f>
        <v/>
      </c>
      <c r="GQ208" s="36" t="str">
        <f>IF(AND(Input!$I208="text-tabs",Input!$K208="有"),svg_data!$EV$1,"")</f>
        <v/>
      </c>
      <c r="GR208" s="36" t="str">
        <f>IF(AND(Input!$I208="text-tabs",Input!$K208="有"),Input!$G208,"")</f>
        <v/>
      </c>
      <c r="GS208" s="36" t="str">
        <f>IF(AND(Input!$I208="text-tabs",Input!$K208="有"),svg_data!$EX$1,"")</f>
        <v/>
      </c>
      <c r="GT208" s="36" t="str">
        <f>IF(AND(Input!$I208="text-tabs",Input!$K208="有"),IF(Input!$O208="無","",svg_data!$EY$1),"")</f>
        <v/>
      </c>
      <c r="GU208" s="36" t="str">
        <f>IF(AND(Input!$I208="text-tabs",Input!$K208="有"),IF(Input!$O208="無","",Input!$G208),"")</f>
        <v/>
      </c>
      <c r="GV208" s="36" t="str">
        <f>IF(AND(Input!$I208="text-tabs",Input!$K208="有"),IF(Input!$O208="無","",Input!$O208),"")</f>
        <v/>
      </c>
      <c r="GW208" s="36" t="str">
        <f>IF(AND(Input!$I208="text-tabs",Input!$K208="有"),IF(Input!$O208="無","",svg_data!$FA$1),"")</f>
        <v/>
      </c>
      <c r="GX208" s="36" t="str">
        <f>IF(AND(Input!$I208="text-tabs",Input!$K208="有"),IF(Input!$O208="無","",Input!$P208),"")</f>
        <v/>
      </c>
      <c r="GY208" s="36" t="str">
        <f>IF(AND(Input!$I208="text-tabs",Input!$K208="有"),IF(Input!$O208="無","",svg_data!$FC$1),"")</f>
        <v/>
      </c>
      <c r="GZ208" s="36" t="str">
        <f>IF(AND(Input!$I208="text-tabs",Input!$K208="有"),svg_data!$FD$1,"")</f>
        <v/>
      </c>
      <c r="HA208" s="36" t="str">
        <f>IF(AND(Input!$I208="text-tabs",Input!$K208="有"),$HA$1,"")</f>
        <v/>
      </c>
      <c r="HB208" s="36" t="str">
        <f>IF(AND(Input!$I208="text-tabs",Input!$V208="有",Input!$W208&lt;&gt;""),$HB$1,"")</f>
        <v/>
      </c>
      <c r="HC208" s="36" t="str">
        <f>IF(AND(Input!$I208="text-tabs",Input!$V208="有",Input!$W208&lt;&gt;""),Input!$U208,"")</f>
        <v/>
      </c>
      <c r="HD208" s="36" t="str">
        <f>IF(AND(Input!$I208="text-tabs",Input!$V208="有",Input!$W208&lt;&gt;""),$HD$1,"")</f>
        <v/>
      </c>
      <c r="HE208" s="36" t="str">
        <f>IF(AND(Input!$I208="text-tabs",Input!$V208="有",Input!$W208&lt;&gt;""),$HE$1,"")</f>
        <v/>
      </c>
      <c r="HF208" s="36" t="str">
        <f>IF(AND(Input!$I208="text-tabs",Input!$V208="有",Input!$W208&lt;&gt;""),$HF$1,"")</f>
        <v/>
      </c>
      <c r="HG208" s="36" t="str">
        <f>IF(AND(Input!$I208="text-tabs",Input!$V208="有",Input!$W208&lt;&gt;""),Input!$X208,"")</f>
        <v/>
      </c>
      <c r="HH208" s="36" t="str">
        <f>IF(AND(Input!$I208="text-tabs",Input!$V208="有",Input!$W208&lt;&gt;""),$HH$1,"")</f>
        <v/>
      </c>
      <c r="HI208" s="36" t="str">
        <f>IF(AND(Input!$I208="text-tabs",Input!$V208="有",Input!$W208&lt;&gt;""),Input!$W208,"")</f>
        <v/>
      </c>
      <c r="HJ208" s="36" t="str">
        <f>IF(AND(Input!$I208="text-tabs",Input!$V208="有",Input!$W208&lt;&gt;""),$HJ$1,"")</f>
        <v/>
      </c>
      <c r="HK208" s="36" t="str">
        <f>IF(AND(Input!$I208="text-tabs",Input!$V208="有",Input!$Y208&lt;&gt;"無"),$HK$1,"")</f>
        <v/>
      </c>
      <c r="HL208" s="36" t="str">
        <f>IF(AND(Input!$I208="text-tabs",Input!$V208="有",Input!$Y208&lt;&gt;"無"),$HF$1,"")</f>
        <v/>
      </c>
      <c r="HM208" s="36" t="str">
        <f>IF(AND(Input!$I208="text-tabs",Input!$V208="有",Input!$Y208&lt;&gt;"無"),Input!$Z208,"")</f>
        <v/>
      </c>
      <c r="HN208" s="36" t="str">
        <f>IF(AND(Input!$I208="text-tabs",Input!$V208="有",Input!$Y208&lt;&gt;"無"),$HH$1,"")</f>
        <v/>
      </c>
      <c r="HO208" s="36" t="str">
        <f>IF(AND(Input!$I208="text-tabs",Input!$V208="有",Input!$Y208&lt;&gt;"無"),Input!$Y208,"")</f>
        <v/>
      </c>
      <c r="HP208" s="36" t="str">
        <f>IF(AND(Input!$I208="text-tabs",Input!$V208="有",Input!$Y208&lt;&gt;"無"),$HJ$1,"")</f>
        <v/>
      </c>
      <c r="HQ208" s="36" t="str">
        <f>IF(AND(Input!$I208="text-tabs",Input!$V208="有",Input!$AA208&lt;&gt;"無"),$HQ$1,"")</f>
        <v/>
      </c>
      <c r="HR208" s="36" t="str">
        <f>IF(AND(Input!$I208="text-tabs",Input!$V208="有",Input!$AA208&lt;&gt;"無"),$HR$1,"")</f>
        <v/>
      </c>
      <c r="HS208" s="36" t="str">
        <f>IF(AND(Input!$I208="text-tabs",Input!$V208="有",Input!$AA208&lt;&gt;"無"),Input!$AB208,"")</f>
        <v/>
      </c>
      <c r="HT208" s="36" t="str">
        <f>IF(AND(Input!$I208="text-tabs",Input!$V208="有",Input!$AA208&lt;&gt;"無"),$HT$1,"")</f>
        <v/>
      </c>
      <c r="HU208" s="36" t="str">
        <f>IF(AND(Input!$I208="text-tabs",Input!$V208="有",Input!$AA208&lt;&gt;"無"),Input!$AA208,"")</f>
        <v/>
      </c>
      <c r="HV208" s="36" t="str">
        <f>IF(AND(Input!$I208="text-tabs",Input!$V208="有",Input!$AA208&lt;&gt;"無"),$HV$1,"")</f>
        <v/>
      </c>
      <c r="HW208" s="36" t="str">
        <f>IF(AND(Input!$I208="text-tabs",Input!$V208="有",Input!$AC208&lt;&gt;"無"),$HW$1,"")</f>
        <v/>
      </c>
      <c r="HX208" s="36" t="str">
        <f>IF(AND(Input!$I208="text-tabs",Input!$V208="有",Input!$AC208&lt;&gt;"無"),$HX$1,"")</f>
        <v/>
      </c>
      <c r="HY208" s="36" t="str">
        <f>IF(AND(Input!$I208="text-tabs",Input!$V208="有",Input!$AC208&lt;&gt;"無"),Input!$AD208,"")</f>
        <v/>
      </c>
      <c r="HZ208" s="36" t="str">
        <f>IF(AND(Input!$I208="text-tabs",Input!$V208="有",Input!$AC208&lt;&gt;"無"),$HZ$1,"")</f>
        <v/>
      </c>
      <c r="IA208" s="36" t="str">
        <f>IF(AND(Input!$I208="text-tabs",Input!$V208="有",Input!$AC208&lt;&gt;"無"),Input!$AC208,"")</f>
        <v/>
      </c>
      <c r="IB208" s="36" t="str">
        <f>IF(AND(Input!$I208="text-tabs",Input!$V208="有",Input!$AC208&lt;&gt;"無"),$IB$1,"")</f>
        <v/>
      </c>
      <c r="IC208" s="36" t="str">
        <f>IF(AND(Input!$I208="text-tabs",Input!$V208="有",Input!$AE208&lt;&gt;"無"),$IC$1,"")</f>
        <v/>
      </c>
      <c r="ID208" s="36" t="str">
        <f>IF(AND(Input!$I208="text-tabs",Input!$V208="有",Input!$AE208&lt;&gt;"無"),$HF$1,"")</f>
        <v/>
      </c>
      <c r="IE208" s="36" t="str">
        <f>IF(AND(Input!$I208="text-tabs",Input!$V208="有",Input!$AE208&lt;&gt;"無"),Input!$AF208,"")</f>
        <v/>
      </c>
      <c r="IF208" s="36" t="str">
        <f>IF(AND(Input!$I208="text-tabs",Input!$V208="有",Input!$AE208&lt;&gt;"無"),$HH$1,"")</f>
        <v/>
      </c>
      <c r="IG208" s="36" t="str">
        <f>IF(AND(Input!$I208="text-tabs",Input!$V208="有",Input!$AE208&lt;&gt;"無"),Input!$AE208,"")</f>
        <v/>
      </c>
      <c r="IH208" s="36" t="str">
        <f>IF(AND(Input!$I208="text-tabs",Input!$V208="有",Input!$AE208&lt;&gt;"無"),$HJ$1,"")</f>
        <v/>
      </c>
      <c r="II208" s="36" t="str">
        <f>IF(AND(Input!$I208="text-tabs",Input!$V208="有"),$II$1,"")</f>
        <v/>
      </c>
      <c r="IJ208" s="36" t="str">
        <f>IF(AND(Input!$I208="text-tabs",Input!$AG208="有"),$IJ$1,"")</f>
        <v/>
      </c>
      <c r="IK208" s="36" t="str">
        <f>IF(AND(Input!$I208="text-tabs",Input!$AG208="有"),Input!$AH208,"")</f>
        <v/>
      </c>
      <c r="IL208" s="36" t="str">
        <f>IF(AND(Input!$I208="text-tabs",Input!$AG208="有"),$IL$1,"")</f>
        <v/>
      </c>
      <c r="IM208" s="36" t="str">
        <f>IF(AND(Input!$I208="text-tabs",Input!$AG208="有"),Input!$AI208,"")</f>
        <v/>
      </c>
      <c r="IN208" s="36" t="str">
        <f>IF(AND(Input!$I208="text-tabs",Input!$AG208="有"),$IN$1,"")</f>
        <v/>
      </c>
      <c r="IO208" s="36" t="str">
        <f>IF(Input!$I208="text-tabs",$IO$1,"")</f>
        <v/>
      </c>
      <c r="IP208" s="36" t="str">
        <f>IF(Input!$I208="event",$IP$1,"")</f>
        <v/>
      </c>
      <c r="IQ208" s="36" t="str">
        <f>IF(Input!$I208="event",Input!$R208,"")</f>
        <v/>
      </c>
      <c r="IR208" s="36" t="str">
        <f>IF(Input!$I208="event",$IR$1,"")</f>
        <v/>
      </c>
      <c r="IS208" s="36" t="str">
        <f>IF(Input!$I208="event",$IS$1,"")</f>
        <v/>
      </c>
      <c r="IT208" s="36" t="str">
        <f>IF(Input!$I208="event",Input!$Q208,"")</f>
        <v/>
      </c>
      <c r="IU208" s="36" t="str">
        <f>IF(Input!$I208="event",$IU$1,"")</f>
        <v/>
      </c>
      <c r="IV208" s="36" t="str">
        <f>IF(Input!$I208="image",$IV$1,"")</f>
        <v/>
      </c>
      <c r="IW208" s="36" t="str">
        <f>IF(Input!$I208="image",Input!$S208,"")</f>
        <v/>
      </c>
      <c r="IX208" s="36" t="str">
        <f>IF(Input!$I208="image",$IX$1,"")</f>
        <v/>
      </c>
      <c r="IY208" s="36" t="str">
        <f>IF(AND(Input!$I208="image",Input!$V208="無"),$IY$1,"")</f>
        <v/>
      </c>
      <c r="IZ208" s="36" t="str">
        <f>IF(AND(Input!$I208="image",Input!$V208="無"),Input!$B208,"")</f>
        <v/>
      </c>
      <c r="JA208" s="36" t="str">
        <f>IF(AND(Input!$I208="image",Input!$V208="無"),$JA$1,"")</f>
        <v/>
      </c>
      <c r="JB208" s="36" t="str">
        <f>IF(AND(Input!$I208="image",Input!$V208="有"),$JB$1,"")</f>
        <v/>
      </c>
      <c r="JC208" s="36" t="str">
        <f>IF(AND(Input!$I208="image",Input!$V208="有"),Input!$W208,"")</f>
        <v/>
      </c>
      <c r="JD208" s="36" t="str">
        <f>IF(AND(Input!$I208="image",Input!$V208="有"),$JD$1,"")</f>
        <v/>
      </c>
      <c r="JE208" s="36" t="str">
        <f>IF(AND(Input!$I208="image",Input!$V208="有"),Input!$X208,"")</f>
        <v/>
      </c>
      <c r="JF208" s="36" t="str">
        <f>IF(AND(Input!$I208="image",Input!$V208="有"),$JF$1,"")</f>
        <v/>
      </c>
      <c r="JG208" s="36" t="str">
        <f>IF(Input!$I208="embed",$JG$1,"")</f>
        <v/>
      </c>
      <c r="JH208" s="36" t="str">
        <f>IF(Input!$I208="embed",Input!$X208,"")</f>
        <v/>
      </c>
      <c r="JI208" s="36" t="str">
        <f>IF(Input!$I208="embed",$JI$1,"")</f>
        <v/>
      </c>
      <c r="JJ208" s="36" t="str">
        <f>IF(Input!$I208="embed",$JJ$1,"")</f>
        <v/>
      </c>
      <c r="JK208" s="36" t="str">
        <f>IF(Input!$I208="embed",Input!$R208,"")</f>
        <v/>
      </c>
      <c r="JL208" s="36" t="str">
        <f>IF(Input!$I208="embed",$JL$1,"")</f>
        <v/>
      </c>
      <c r="JM208" s="36" t="str">
        <f>IF(Input!$I208="table",Input!$AI208,"")</f>
        <v/>
      </c>
      <c r="JN208" s="36" t="str">
        <f>IF(Input!$I208="table",Input!$AJ208,"")</f>
        <v/>
      </c>
      <c r="JO208" s="36" t="s">
        <v>0</v>
      </c>
      <c r="JP208" s="36" t="str">
        <f t="shared" si="10"/>
        <v/>
      </c>
    </row>
    <row r="209" spans="1:276" s="36" customFormat="1">
      <c r="A209" s="39" t="str">
        <f t="shared" si="9"/>
        <v>"0":{"category":"未記入","class":"0","id":"0","titleShadow":"",}</v>
      </c>
      <c r="B209" s="36" t="s">
        <v>5</v>
      </c>
      <c r="C209" s="40">
        <f>Input!$G209</f>
        <v>0</v>
      </c>
      <c r="D209" s="36" t="s">
        <v>210</v>
      </c>
      <c r="E209" s="36" t="s">
        <v>23</v>
      </c>
      <c r="F209" s="36" t="str">
        <f>IF(Input!$C209&lt;&gt;"",Input!$C209,"未記入")</f>
        <v>未記入</v>
      </c>
      <c r="G209" s="36" t="s">
        <v>3</v>
      </c>
      <c r="H209" s="36" t="s">
        <v>1</v>
      </c>
      <c r="I209" s="36">
        <f>Input!$I209</f>
        <v>0</v>
      </c>
      <c r="J209" s="36" t="s">
        <v>3</v>
      </c>
      <c r="K209" s="36" t="s">
        <v>4</v>
      </c>
      <c r="L209" s="40">
        <f>Input!$G209</f>
        <v>0</v>
      </c>
      <c r="M209" s="36" t="s">
        <v>3</v>
      </c>
      <c r="N209" s="36" t="str">
        <f>IF(Input!$D209="有",$N$1,"")</f>
        <v/>
      </c>
      <c r="O209" s="36" t="str">
        <f>IF(Input!$D209="有",Input!$A209,"")</f>
        <v/>
      </c>
      <c r="P209" s="36" t="str">
        <f>IF(Input!$D209="有",$P$1,"")</f>
        <v/>
      </c>
      <c r="Q209" s="36" t="str">
        <f>IF(Input!$D209="有",$Q$1,"")</f>
        <v/>
      </c>
      <c r="R209" s="36" t="str">
        <f>IF(Input!$D209="有",LEFT(Input!$E209,1),"")</f>
        <v/>
      </c>
      <c r="S209" s="36" t="str">
        <f>IF(Input!$D209="有",$S$1,"")</f>
        <v/>
      </c>
      <c r="T209" s="36" t="str">
        <f>IF(Input!$D209="有",$T$1,"")</f>
        <v/>
      </c>
      <c r="U209" s="36" t="str">
        <f>IF(Input!$D209="有",Input!$F209,"")</f>
        <v/>
      </c>
      <c r="V209" s="36" t="str">
        <f>IF(Input!$D209="有",$V$1,"")</f>
        <v/>
      </c>
      <c r="W209" s="36" t="s">
        <v>205</v>
      </c>
      <c r="X209" s="36" t="str">
        <f>IF(Input!$H209="有","true",IF(Input!$H209="無","false",""))</f>
        <v/>
      </c>
      <c r="Y209" s="36" t="s">
        <v>3</v>
      </c>
      <c r="Z209" s="36" t="str">
        <f>IF(OR(Input!$I209="text-tabs",Input!$I209="text"),$Z$1,"")</f>
        <v/>
      </c>
      <c r="AA209" s="36" t="str">
        <f>IF(OR(Input!$I209="text-tabs",Input!$I209="text"),Input!$B209,"")</f>
        <v/>
      </c>
      <c r="AB209" s="36" t="str">
        <f>IF(OR(Input!$I209="text-tabs",Input!$I209="text"),$AB$1,"")</f>
        <v/>
      </c>
      <c r="AC209" s="36" t="str">
        <f>IF(AND(OR(Input!$I209="text-tabs",Input!$I209="text"),Input!$T209="無"),$AC$1,"")</f>
        <v/>
      </c>
      <c r="AD209" s="36" t="str">
        <f>IF(AND(OR(Input!$I209="text-tabs",Input!$I209="text"),Input!$T209="無"),Input!$S209,"")</f>
        <v/>
      </c>
      <c r="AE209" s="36" t="str">
        <f>IF(AND(OR(Input!$I209="text-tabs",Input!$I209="text"),Input!$T209="無"),$AE$1,"")</f>
        <v/>
      </c>
      <c r="AF209" s="36" t="str">
        <f>IF(AND(OR(Input!$I209="text-tabs",Input!$I209="text"),Input!$S209="無"),$AF$1,"")</f>
        <v/>
      </c>
      <c r="AG209" s="36" t="str">
        <f>IF(AND(OR(Input!$I209="text-tabs",Input!$I209="text"),Input!$S209="無"),Input!$T209,"")</f>
        <v/>
      </c>
      <c r="AH209" s="36" t="str">
        <f>IF(AND(OR(Input!$I209="text-tabs",Input!$I209="text"),Input!$S209="無"),$AH$1,"")</f>
        <v/>
      </c>
      <c r="AI209" s="36" t="str">
        <f>IF(Input!$I209="text",$AI$1,"")</f>
        <v/>
      </c>
      <c r="AJ209" s="36" t="str">
        <f>IF(Input!$I209="text",Input!$R209,"")</f>
        <v/>
      </c>
      <c r="AK209" s="36" t="str">
        <f>IF(Input!$I209="text",$AK$1,"")</f>
        <v/>
      </c>
      <c r="AL209" s="36" t="str">
        <f>IF(Input!$I209="text-tabs",$AL$1,"")</f>
        <v/>
      </c>
      <c r="AM209" s="36" t="str">
        <f>IF(Input!$I209="text-tabs",$AM$1,"")</f>
        <v/>
      </c>
      <c r="AN209" s="36" t="str">
        <f>IF(Input!$I209="text-tabs",Input!$J209,"")</f>
        <v/>
      </c>
      <c r="AO209" s="36" t="str">
        <f>IF(Input!$I209="text-tabs",$AO$1,"")</f>
        <v/>
      </c>
      <c r="AP209" s="36" t="str">
        <f>IF(Input!$I209="text-tabs",Input!$R209,"")</f>
        <v/>
      </c>
      <c r="AQ209" s="36" t="str">
        <f>IF(Input!$I209="text-tabs",$AQ$1,"")</f>
        <v/>
      </c>
      <c r="AR209" s="36" t="str">
        <f>IF(AND(Input!$I209="text-tabs",Input!$K209="有"),$AR$1,"")</f>
        <v/>
      </c>
      <c r="AS209" s="36" t="str">
        <f>IF(AND(Input!$I209="text-tabs",Input!$K209="有"),Input!$L209,"")</f>
        <v/>
      </c>
      <c r="AT209" s="36" t="str">
        <f>IF(AND(Input!$I209="text-tabs",Input!$K209="有"),$AT$1,"")</f>
        <v/>
      </c>
      <c r="AU209" s="36" t="str">
        <f>IF(AND(Input!$I209="text-tabs",Input!$K209="有"),Input!$N209,"")</f>
        <v/>
      </c>
      <c r="AV209" s="36" t="str">
        <f>IF(AND(Input!$I209="text-tabs",Input!$K209="有"),"&lt;br&gt;","")</f>
        <v/>
      </c>
      <c r="AW209" s="36" t="str">
        <f>IF(AND(Input!$I209="text-tabs",Input!$K209="有"),IF(Input!$M209=1,svg_data!$A$1,IF(Input!$M209=2,svg_data!$A$2)),"")</f>
        <v/>
      </c>
      <c r="AX209" s="36" t="str">
        <f>IF(AND(Input!$I209="text-tabs",Input!$K209="有"),Input!$G209,"")</f>
        <v/>
      </c>
      <c r="AY209" s="36" t="str">
        <f>IF(AND(Input!$I209="text-tabs",Input!$K209="有"),IF(Input!$M209=1,svg_data!$C$1,IF(Input!$M209=2,svg_data!$C$2)),"")</f>
        <v/>
      </c>
      <c r="AZ209" s="36" t="str">
        <f>IF(AND(Input!$I209="text-tabs",Input!$K209="有"),Input!$G209,"")</f>
        <v/>
      </c>
      <c r="BA209" s="36" t="str">
        <f>IF(AND(Input!$I209="text-tabs",Input!$K209="有"),IF(Input!$M209=1,svg_data!$E$1,IF(Input!$M209=2,svg_data!$E$2)),"")</f>
        <v/>
      </c>
      <c r="BB209" s="36" t="str">
        <f>IF(AND(Input!$I209="text-tabs",Input!$K209="有"),Input!$G209,"")</f>
        <v/>
      </c>
      <c r="BC209" s="36" t="str">
        <f>IF(AND(Input!$I209="text-tabs",Input!$K209="有"),IF(Input!$M209=1,svg_data!$G$1,IF(Input!$M209=2,svg_data!$G$2)),"")</f>
        <v/>
      </c>
      <c r="BD209" s="36" t="str">
        <f>IF(AND(Input!$I209="text-tabs",Input!$K209="有"),Input!$G209,"")</f>
        <v/>
      </c>
      <c r="BE209" s="36" t="str">
        <f>IF(AND(Input!$I209="text-tabs",Input!$K209="有"),IF(Input!$M209=1,svg_data!$I$1,IF(Input!$M209=2,svg_data!$I$2)),"")</f>
        <v/>
      </c>
      <c r="BF209" s="36" t="str">
        <f>IF(AND(Input!$I209="text-tabs",Input!$K209="有"),Input!$G209,"")</f>
        <v/>
      </c>
      <c r="BG209" s="36" t="str">
        <f>IF(AND(Input!$I209="text-tabs",Input!$K209="有"),IF(Input!$M209=1,svg_data!$K$1,IF(Input!$M209=2,svg_data!$K$2)),"")</f>
        <v/>
      </c>
      <c r="BH209" s="36" t="str">
        <f>IF(AND(Input!$I209="text-tabs",Input!$K209="有"),Input!$G209,"")</f>
        <v/>
      </c>
      <c r="BI209" s="36" t="str">
        <f>IF(AND(Input!$I209="text-tabs",Input!$K209="有"),IF(Input!$M209=1,svg_data!$M$1,IF(Input!$M209=2,svg_data!$M$2)),"")</f>
        <v/>
      </c>
      <c r="BJ209" s="36" t="str">
        <f>IF(AND(Input!$I209="text-tabs",Input!$K209="有"),Input!$G209,"")</f>
        <v/>
      </c>
      <c r="BK209" s="36" t="str">
        <f>IF(AND(Input!$I209="text-tabs",Input!$K209="有"),IF(Input!$M209=1,svg_data!$O$1,IF(Input!$M209=2,svg_data!$O$2)),"")</f>
        <v/>
      </c>
      <c r="BL209" s="36" t="str">
        <f>IF(AND(Input!$I209="text-tabs",Input!$K209="有"),Input!$G209,"")</f>
        <v/>
      </c>
      <c r="BM209" s="36" t="str">
        <f>IF(AND(Input!$I209="text-tabs",Input!$K209="有"),IF(Input!$M209=1,svg_data!$Q$1,IF(Input!$M209=2,svg_data!$Q$2)),"")</f>
        <v/>
      </c>
      <c r="BN209" s="36" t="str">
        <f>IF(AND(Input!$I209="text-tabs",Input!$K209="有"),Input!$G209,"")</f>
        <v/>
      </c>
      <c r="BO209" s="36" t="str">
        <f>IF(AND(Input!$I209="text-tabs",Input!$K209="有"),IF(Input!$M209=1,svg_data!$S$1,IF(Input!$M209=2,svg_data!$S$2)),"")</f>
        <v/>
      </c>
      <c r="BP209" s="36" t="str">
        <f>IF(AND(Input!$I209="text-tabs",Input!$K209="有"),Input!$G209,"")</f>
        <v/>
      </c>
      <c r="BQ209" s="36" t="str">
        <f>IF(AND(Input!$I209="text-tabs",Input!$K209="有"),IF(Input!$M209=1,svg_data!$U$1,IF(Input!$M209=2,svg_data!$U$2)),"")</f>
        <v/>
      </c>
      <c r="BR209" s="36" t="str">
        <f>IF(AND(Input!$I209="text-tabs",Input!$K209="有"),Input!$G209,"")</f>
        <v/>
      </c>
      <c r="BS209" s="36" t="str">
        <f>IF(AND(Input!$I209="text-tabs",Input!$K209="有"),IF(Input!$M209=1,svg_data!$W$1,IF(Input!$M209=2,svg_data!$W$2)),"")</f>
        <v/>
      </c>
      <c r="BT209" s="36" t="str">
        <f>IF(AND(Input!$I209="text-tabs",Input!$K209="有"),Input!$G209,"")</f>
        <v/>
      </c>
      <c r="BU209" s="36" t="str">
        <f>IF(AND(Input!$I209="text-tabs",Input!$K209="有"),IF(Input!$M209=1,svg_data!$Y$1,IF(Input!$M209=2,svg_data!$Y$2)),"")</f>
        <v/>
      </c>
      <c r="BV209" s="36" t="str">
        <f>IF(AND(Input!$I209="text-tabs",Input!$K209="有"),Input!$G209,"")</f>
        <v/>
      </c>
      <c r="BW209" s="36" t="str">
        <f>IF(AND(Input!$I209="text-tabs",Input!$K209="有"),IF(Input!$M209=1,svg_data!$AA$1,IF(Input!$M209=2,svg_data!$AA$2)),"")</f>
        <v/>
      </c>
      <c r="BX209" s="36" t="str">
        <f>IF(AND(Input!$I209="text-tabs",Input!$K209="有"),Input!$G209,"")</f>
        <v/>
      </c>
      <c r="BY209" s="36" t="str">
        <f>IF(AND(Input!$I209="text-tabs",Input!$K209="有"),IF(Input!$M209=1,svg_data!$AC$1,IF(Input!$M209=2,svg_data!$AC$2)),"")</f>
        <v/>
      </c>
      <c r="BZ209" s="36" t="str">
        <f>IF(AND(Input!$I209="text-tabs",Input!$K209="有"),Input!$G209,"")</f>
        <v/>
      </c>
      <c r="CA209" s="36" t="str">
        <f>IF(AND(Input!$I209="text-tabs",Input!$K209="有"),IF(Input!$M209=1,svg_data!$AE$1,IF(Input!$M209=2,svg_data!$AE$2)),"")</f>
        <v/>
      </c>
      <c r="CB209" s="36" t="str">
        <f>IF(AND(Input!$I209="text-tabs",Input!$K209="有"),Input!$G209,"")</f>
        <v/>
      </c>
      <c r="CC209" s="36" t="str">
        <f>IF(AND(Input!$I209="text-tabs",Input!$K209="有"),IF(Input!$M209=1,svg_data!$AG$1,IF(Input!$M209=2,svg_data!$AG$2)),"")</f>
        <v/>
      </c>
      <c r="CD209" s="36" t="str">
        <f>IF(AND(Input!$I209="text-tabs",Input!$K209="有"),Input!$G209,"")</f>
        <v/>
      </c>
      <c r="CE209" s="36" t="str">
        <f>IF(AND(Input!$I209="text-tabs",Input!$K209="有"),IF(Input!$M209=1,svg_data!$AI$1,IF(Input!$M209=2,svg_data!$AI$2)),"")</f>
        <v/>
      </c>
      <c r="CF209" s="36" t="str">
        <f>IF(AND(Input!$I209="text-tabs",Input!$K209="有"),Input!$G209,"")</f>
        <v/>
      </c>
      <c r="CG209" s="36" t="str">
        <f>IF(AND(Input!$I209="text-tabs",Input!$K209="有"),IF(Input!$M209=1,svg_data!$AK$1,IF(Input!$M209=2,svg_data!$AK$2)),"")</f>
        <v/>
      </c>
      <c r="CH209" s="36" t="str">
        <f>IF(AND(Input!$I209="text-tabs",Input!$K209="有"),Input!$G209,"")</f>
        <v/>
      </c>
      <c r="CI209" s="36" t="str">
        <f>IF(AND(Input!$I209="text-tabs",Input!$K209="有"),IF(Input!$M209=1,svg_data!$AM$1,IF(Input!$M209=2,svg_data!$AM$2)),"")</f>
        <v/>
      </c>
      <c r="CJ209" s="36" t="str">
        <f>IF(AND(Input!$I209="text-tabs",Input!$K209="有"),Input!$G209,"")</f>
        <v/>
      </c>
      <c r="CK209" s="36" t="str">
        <f>IF(AND(Input!$I209="text-tabs",Input!$K209="有"),IF(Input!$M209=1,svg_data!$AO$1,IF(Input!$M209=2,svg_data!$AO$2)),"")</f>
        <v/>
      </c>
      <c r="CL209" s="36" t="str">
        <f>IF(AND(Input!$I209="text-tabs",Input!$K209="有"),Input!$G209,"")</f>
        <v/>
      </c>
      <c r="CM209" s="36" t="str">
        <f>IF(AND(Input!$I209="text-tabs",Input!$K209="有"),IF(Input!$M209=1,svg_data!$AQ$1,IF(Input!$M209=2,svg_data!$AQ$2)),"")</f>
        <v/>
      </c>
      <c r="CN209" s="36" t="str">
        <f>IF(AND(Input!$I209="text-tabs",Input!$K209="有"),Input!$G209,"")</f>
        <v/>
      </c>
      <c r="CO209" s="36" t="str">
        <f>IF(AND(Input!$I209="text-tabs",Input!$K209="有"),IF(Input!$M209=1,svg_data!$AS$1,IF(Input!$M209=2,svg_data!$AS$2)),"")</f>
        <v/>
      </c>
      <c r="CP209" s="36" t="str">
        <f>IF(AND(Input!$I209="text-tabs",Input!$K209="有"),Input!$G209,"")</f>
        <v/>
      </c>
      <c r="CQ209" s="36" t="str">
        <f>IF(AND(Input!$I209="text-tabs",Input!$K209="有"),IF(Input!$M209=1,svg_data!$AU$1,IF(Input!$M209=2,svg_data!$AU$2)),"")</f>
        <v/>
      </c>
      <c r="CR209" s="36" t="str">
        <f>IF(AND(Input!$I209="text-tabs",Input!$K209="有"),Input!$G209,"")</f>
        <v/>
      </c>
      <c r="CS209" s="36" t="str">
        <f>IF(AND(Input!$I209="text-tabs",Input!$K209="有"),IF(Input!$M209=1,svg_data!$AW$1,IF(Input!$M209=2,svg_data!$AW$2)),"")</f>
        <v/>
      </c>
      <c r="CT209" s="36" t="str">
        <f>IF(AND(Input!$I209="text-tabs",Input!$K209="有"),Input!$G209,"")</f>
        <v/>
      </c>
      <c r="CU209" s="36" t="str">
        <f>IF(AND(Input!$I209="text-tabs",Input!$K209="有"),IF(Input!$M209=1,svg_data!$AY$1,IF(Input!$M209=2,svg_data!$AY$2)),"")</f>
        <v/>
      </c>
      <c r="CV209" s="36" t="str">
        <f>IF(AND(Input!$I209="text-tabs",Input!$K209="有"),Input!$G209,"")</f>
        <v/>
      </c>
      <c r="CW209" s="36" t="str">
        <f>IF(AND(Input!$I209="text-tabs",Input!$K209="有"),IF(Input!$M209=1,svg_data!$BA$1,IF(Input!$M209=2,svg_data!$BA$2)),"")</f>
        <v/>
      </c>
      <c r="CX209" s="36" t="str">
        <f>IF(AND(Input!$I209="text-tabs",Input!$K209="有"),Input!$G209,"")</f>
        <v/>
      </c>
      <c r="CY209" s="36" t="str">
        <f>IF(AND(Input!$I209="text-tabs",Input!$K209="有"),IF(Input!$M209=1,svg_data!$BC$1,IF(Input!$M209=2,svg_data!$BC$2)),"")</f>
        <v/>
      </c>
      <c r="CZ209" s="36" t="str">
        <f>IF(AND(Input!$I209="text-tabs",Input!$K209="有"),Input!$G209,"")</f>
        <v/>
      </c>
      <c r="DA209" s="36" t="str">
        <f>IF(AND(Input!$I209="text-tabs",Input!$K209="有"),IF(Input!$M209=1,svg_data!$BE$1,IF(Input!$M209=2,svg_data!$BE$2)),"")</f>
        <v/>
      </c>
      <c r="DB209" s="36" t="str">
        <f>IF(AND(Input!$I209="text-tabs",Input!$K209="有"),Input!$G209,"")</f>
        <v/>
      </c>
      <c r="DC209" s="36" t="str">
        <f>IF(AND(Input!$I209="text-tabs",Input!$K209="有"),IF(Input!$M209=1,svg_data!$BG$1,IF(Input!$M209=2,svg_data!$BG$2)),"")</f>
        <v/>
      </c>
      <c r="DD209" s="36" t="str">
        <f>IF(AND(Input!$I209="text-tabs",Input!$K209="有"),Input!$G209,"")</f>
        <v/>
      </c>
      <c r="DE209" s="36" t="str">
        <f>IF(AND(Input!$I209="text-tabs",Input!$K209="有"),IF(Input!$M209=1,svg_data!$BI$1,IF(Input!$M209=2,svg_data!$BI$2)),"")</f>
        <v/>
      </c>
      <c r="DF209" s="36" t="str">
        <f>IF(AND(Input!$I209="text-tabs",Input!$K209="有"),Input!$G209,"")</f>
        <v/>
      </c>
      <c r="DG209" s="36" t="str">
        <f>IF(AND(Input!$I209="text-tabs",Input!$K209="有"),IF(Input!$M209=1,svg_data!$BK$1,IF(Input!$M209=2,svg_data!$BK$2)),"")</f>
        <v/>
      </c>
      <c r="DH209" s="36" t="str">
        <f>IF(AND(Input!$I209="text-tabs",Input!$K209="有"),Input!$G209,"")</f>
        <v/>
      </c>
      <c r="DI209" s="36" t="str">
        <f>IF(AND(Input!$I209="text-tabs",Input!$K209="有"),IF(Input!$M209=1,svg_data!$BM$1,IF(Input!$M209=2,svg_data!$BM$2)),"")</f>
        <v/>
      </c>
      <c r="DJ209" s="36" t="str">
        <f>IF(AND(Input!$I209="text-tabs",Input!$K209="有"),svg_data!$BN$1,"")</f>
        <v/>
      </c>
      <c r="DK209" s="36" t="str">
        <f>IF(AND(Input!$I209="text-tabs",Input!$K209="有"),Input!$G209,"")</f>
        <v/>
      </c>
      <c r="DL209" s="36" t="str">
        <f>IF(AND(Input!$I209="text-tabs",Input!$K209="有"),svg_data!$BP$1,"")</f>
        <v/>
      </c>
      <c r="DM209" s="36" t="str">
        <f>IF(AND(Input!$I209="text-tabs",Input!$K209="有"),svg_data!$BQ$1,"")</f>
        <v/>
      </c>
      <c r="DN209" s="36" t="str">
        <f>IF(AND(Input!$I209="text-tabs",Input!$K209="有"),Input!$G209,"")</f>
        <v/>
      </c>
      <c r="DO209" s="36" t="str">
        <f>IF(AND(Input!$I209="text-tabs",Input!$K209="有"),svg_data!$BS$1,"")</f>
        <v/>
      </c>
      <c r="DP209" s="36" t="str">
        <f>IF(AND(Input!$I209="text-tabs",Input!$K209="有"),Input!$G209,"")</f>
        <v/>
      </c>
      <c r="DQ209" s="36" t="str">
        <f>IF(AND(Input!$I209="text-tabs",Input!$K209="有"),svg_data!$BU$1,"")</f>
        <v/>
      </c>
      <c r="DR209" s="36" t="str">
        <f>IF(AND(Input!$I209="text-tabs",Input!$K209="有"),Input!$G209,"")</f>
        <v/>
      </c>
      <c r="DS209" s="36" t="str">
        <f>IF(AND(Input!$I209="text-tabs",Input!$K209="有"),IF(Input!$M209=1,svg_data!$BW$1,IF(Input!$M209=2,svg_data!$BW$2)),"")</f>
        <v/>
      </c>
      <c r="DT209" s="36" t="str">
        <f>IF(AND(Input!$I209="text-tabs",Input!$K209="有"),IF(Input!$M209=1,svg_data!$BY$1,IF(Input!$M209=2,"")),"")</f>
        <v/>
      </c>
      <c r="DU209" s="36" t="str">
        <f>IF(AND(Input!$I209="text-tabs",Input!$K209="有"),IF(Input!$M209=1,Input!$G209,IF(Input!$M209=2,"")),"")</f>
        <v/>
      </c>
      <c r="DV209" s="42" t="str">
        <f>IF(AND(Input!$I209="text-tabs",Input!$K209="有"),IF(Input!$M209=1,svg_data!$CA$1,IF(Input!$M209=2,svg_data!$CA$2)),"")</f>
        <v/>
      </c>
      <c r="DW209" s="36" t="str">
        <f>IF(AND(Input!$I209="text-tabs",Input!$K209="有"),IF(Input!$M209=1,svg_data!$CB$1,IF(Input!$M209=2,svg_data!$CB$2)),"")</f>
        <v/>
      </c>
      <c r="DX209" s="36" t="str">
        <f>IF(AND(Input!$I209="text-tabs",Input!$K209="有"),Input!$G209,"")</f>
        <v/>
      </c>
      <c r="DY209" s="36" t="str">
        <f>IF(AND(Input!$I209="text-tabs",Input!$K209="有"),IF(Input!$M209=1,svg_data!$CD$1,IF(Input!$M209=2,svg_data!$CD$2)),"")</f>
        <v/>
      </c>
      <c r="DZ209" s="36" t="str">
        <f>IF(AND(Input!$I209="text-tabs",Input!$K209="有"),Input!$G209,"")</f>
        <v/>
      </c>
      <c r="EA209" s="36" t="str">
        <f>IF(AND(Input!$I209="text-tabs",Input!$K209="有"),IF(Input!$M209=1,svg_data!$CF$1,IF(Input!$M209=2,svg_data!$CF$2)),"")</f>
        <v/>
      </c>
      <c r="EB209" s="36" t="str">
        <f>IF(AND(Input!$I209="text-tabs",Input!$K209="有"),Input!$G209,"")</f>
        <v/>
      </c>
      <c r="EC209" s="36" t="str">
        <f>IF(AND(Input!$I209="text-tabs",Input!$K209="有"),IF(Input!$M209=1,svg_data!$CH$1,IF(Input!$M209=2,svg_data!$CH$2)),"")</f>
        <v/>
      </c>
      <c r="ED209" s="36" t="str">
        <f>IF(AND(Input!$I209="text-tabs",Input!$K209="有"),Input!$G209,"")</f>
        <v/>
      </c>
      <c r="EE209" s="36" t="str">
        <f>IF(AND(Input!$I209="text-tabs",Input!$K209="有"),IF(Input!$M209=1,svg_data!$CJ$1,IF(Input!$M209=2,svg_data!$CJ$2)),"")</f>
        <v/>
      </c>
      <c r="EF209" s="36" t="str">
        <f>IF(AND(Input!$I209="text-tabs",Input!$K209="有"),Input!$G209,"")</f>
        <v/>
      </c>
      <c r="EG209" s="36" t="str">
        <f>IF(AND(Input!$I209="text-tabs",Input!$K209="有"),IF(Input!$M209=1,svg_data!$CL$1,IF(Input!$M209=2,svg_data!$CL$2)),"")</f>
        <v/>
      </c>
      <c r="EH209" s="36" t="str">
        <f>IF(AND(Input!$I209="text-tabs",Input!$K209="有"),Input!$G209,"")</f>
        <v/>
      </c>
      <c r="EI209" s="36" t="str">
        <f>IF(AND(Input!$I209="text-tabs",Input!$K209="有"),IF(Input!$M209=1,svg_data!$CN$1,IF(Input!$M209=2,svg_data!$CN$2)),"")</f>
        <v/>
      </c>
      <c r="EJ209" s="36" t="str">
        <f>IF(AND(Input!$I209="text-tabs",Input!$K209="有"),Input!$G209,"")</f>
        <v/>
      </c>
      <c r="EK209" s="36" t="str">
        <f>IF(AND(Input!$I209="text-tabs",Input!$K209="有"),IF(Input!$M209=1,svg_data!$CP$1,IF(Input!$M209=2,svg_data!$CP$2)),"")</f>
        <v/>
      </c>
      <c r="EL209" s="36" t="str">
        <f>IF(AND(Input!$I209="text-tabs",Input!$K209="有"),Input!$G209,"")</f>
        <v/>
      </c>
      <c r="EM209" s="36" t="str">
        <f>IF(AND(Input!$I209="text-tabs",Input!$K209="有"),IF(Input!$M209=1,svg_data!$CR$1,IF(Input!$M209=2,svg_data!$CR$2)),"")</f>
        <v/>
      </c>
      <c r="EN209" s="36" t="str">
        <f>IF(AND(Input!$I209="text-tabs",Input!$K209="有"),Input!$G209,"")</f>
        <v/>
      </c>
      <c r="EO209" s="36" t="str">
        <f>IF(AND(Input!$I209="text-tabs",Input!$K209="有"),IF(Input!$M209=1,svg_data!$CT$1,IF(Input!$M209=2,svg_data!$CT$2)),"")</f>
        <v/>
      </c>
      <c r="EP209" s="36" t="str">
        <f>IF(AND(Input!$I209="text-tabs",Input!$K209="有"),Input!$G209,"")</f>
        <v/>
      </c>
      <c r="EQ209" s="36" t="str">
        <f>IF(AND(Input!$I209="text-tabs",Input!$K209="有"),IF(Input!$M209=1,svg_data!$CV$1,IF(Input!$M209=2,svg_data!$CV$2)),"")</f>
        <v/>
      </c>
      <c r="ER209" s="36" t="str">
        <f>IF(AND(Input!$I209="text-tabs",Input!$K209="有"),Input!$G209,"")</f>
        <v/>
      </c>
      <c r="ES209" s="36" t="str">
        <f>IF(AND(Input!$I209="text-tabs",Input!$K209="有"),IF(Input!$M209=1,svg_data!$CX$1,IF(Input!$M209=2,svg_data!$CX$2)),"")</f>
        <v/>
      </c>
      <c r="ET209" s="36" t="str">
        <f>IF(AND(Input!$I209="text-tabs",Input!$K209="有"),Input!$G209,"")</f>
        <v/>
      </c>
      <c r="EU209" s="36" t="str">
        <f>IF(AND(Input!$I209="text-tabs",Input!$K209="有"),IF(Input!$M209=1,svg_data!$CZ$1,IF(Input!$M209=2,svg_data!$CZ$2)),"")</f>
        <v/>
      </c>
      <c r="EV209" s="36" t="str">
        <f>IF(AND(Input!$I209="text-tabs",Input!$K209="有"),Input!$G209,"")</f>
        <v/>
      </c>
      <c r="EW209" s="36" t="str">
        <f>IF(AND(Input!$I209="text-tabs",Input!$K209="有"),IF(Input!$M209=1,svg_data!$DB$1,IF(Input!$M209=2,svg_data!$DB$2)),"")</f>
        <v/>
      </c>
      <c r="EX209" s="36" t="str">
        <f>IF(AND(Input!$I209="text-tabs",Input!$K209="有"),Input!$G209,"")</f>
        <v/>
      </c>
      <c r="EY209" s="36" t="str">
        <f>IF(AND(Input!$I209="text-tabs",Input!$K209="有"),IF(Input!$M209=1,svg_data!$DD$1,IF(Input!$M209=2,svg_data!$DD$2)),"")</f>
        <v/>
      </c>
      <c r="EZ209" s="36" t="str">
        <f>IF(AND(Input!$I209="text-tabs",Input!$K209="有"),Input!$G209,"")</f>
        <v/>
      </c>
      <c r="FA209" s="36" t="str">
        <f>IF(AND(Input!$I209="text-tabs",Input!$K209="有"),IF(Input!$M209=1,svg_data!$DF$1,IF(Input!$M209=2,svg_data!$DF$2)),"")</f>
        <v/>
      </c>
      <c r="FB209" s="36" t="str">
        <f>IF(AND(Input!$I209="text-tabs",Input!$K209="有"),Input!$G209,"")</f>
        <v/>
      </c>
      <c r="FC209" s="36" t="str">
        <f>IF(AND(Input!$I209="text-tabs",Input!$K209="有"),IF(Input!$M209=1,svg_data!$DH$1,IF(Input!$M209=2,svg_data!$DH$2)),"")</f>
        <v/>
      </c>
      <c r="FD209" s="36" t="str">
        <f>IF(AND(Input!$I209="text-tabs",Input!$K209="有"),Input!$G209,"")</f>
        <v/>
      </c>
      <c r="FE209" s="36" t="str">
        <f>IF(AND(Input!$I209="text-tabs",Input!$K209="有"),IF(Input!$M209=1,svg_data!$DJ$1,IF(Input!$M209=2,svg_data!$DJ$2)),"")</f>
        <v/>
      </c>
      <c r="FF209" s="36" t="str">
        <f>IF(AND(Input!$I209="text-tabs",Input!$K209="有"),Input!$G209,"")</f>
        <v/>
      </c>
      <c r="FG209" s="36" t="str">
        <f>IF(AND(Input!$I209="text-tabs",Input!$K209="有"),IF(Input!$M209=1,svg_data!$DL$1,IF(Input!$M209=2,svg_data!$DL$2)),"")</f>
        <v/>
      </c>
      <c r="FH209" s="36" t="str">
        <f>IF(AND(Input!$I209="text-tabs",Input!$K209="有"),Input!$G209,"")</f>
        <v/>
      </c>
      <c r="FI209" s="36" t="str">
        <f>IF(AND(Input!$I209="text-tabs",Input!$K209="有"),IF(Input!$M209=1,svg_data!$DN$1,IF(Input!$M209=2,svg_data!$DN$2)),"")</f>
        <v/>
      </c>
      <c r="FJ209" s="36" t="str">
        <f>IF(AND(Input!$I209="text-tabs",Input!$K209="有"),Input!$G209,"")</f>
        <v/>
      </c>
      <c r="FK209" s="36" t="str">
        <f>IF(AND(Input!$I209="text-tabs",Input!$K209="有"),IF(Input!$M209=1,svg_data!$DP$1,IF(Input!$M209=2,svg_data!$DP$2)),"")</f>
        <v/>
      </c>
      <c r="FL209" s="36" t="str">
        <f>IF(AND(Input!$I209="text-tabs",Input!$K209="有"),Input!$G209,"")</f>
        <v/>
      </c>
      <c r="FM209" s="36" t="str">
        <f>IF(AND(Input!$I209="text-tabs",Input!$K209="有"),IF(Input!$M209=1,svg_data!$DR$1,IF(Input!$M209=2,svg_data!$DR$2)),"")</f>
        <v/>
      </c>
      <c r="FN209" s="36" t="str">
        <f>IF(AND(Input!$I209="text-tabs",Input!$K209="有"),Input!$G209,"")</f>
        <v/>
      </c>
      <c r="FO209" s="36" t="str">
        <f>IF(AND(Input!$I209="text-tabs",Input!$K209="有"),IF(Input!$M209=1,svg_data!$DT$1,IF(Input!$M209=2,svg_data!$DT$2)),"")</f>
        <v/>
      </c>
      <c r="FP209" s="36" t="str">
        <f>IF(AND(Input!$I209="text-tabs",Input!$K209="有"),Input!$G209,"")</f>
        <v/>
      </c>
      <c r="FQ209" s="36" t="str">
        <f>IF(AND(Input!$I209="text-tabs",Input!$K209="有"),IF(Input!$M209=1,svg_data!$DV$1,IF(Input!$M209=2,svg_data!$DV$2)),"")</f>
        <v/>
      </c>
      <c r="FR209" s="36" t="str">
        <f>IF(AND(Input!$I209="text-tabs",Input!$K209="有"),Input!$G209,"")</f>
        <v/>
      </c>
      <c r="FS209" s="36" t="str">
        <f>IF(AND(Input!$I209="text-tabs",Input!$K209="有"),IF(Input!$M209=1,svg_data!$DX$1,IF(Input!$M209=2,svg_data!$DX$2)),"")</f>
        <v/>
      </c>
      <c r="FT209" s="36" t="str">
        <f>IF(AND(Input!$I209="text-tabs",Input!$K209="有"),Input!$G209,"")</f>
        <v/>
      </c>
      <c r="FU209" s="36" t="str">
        <f>IF(AND(Input!$I209="text-tabs",Input!$K209="有"),IF(Input!$M209=1,svg_data!$DZ$1,IF(Input!$M209=2,svg_data!$DZ$2)),"")</f>
        <v/>
      </c>
      <c r="FV209" s="36" t="str">
        <f>IF(AND(Input!$I209="text-tabs",Input!$K209="有"),Input!$G209,"")</f>
        <v/>
      </c>
      <c r="FW209" s="36" t="str">
        <f>IF(AND(Input!$I209="text-tabs",Input!$K209="有"),IF(Input!$M209=1,svg_data!$EB$1,IF(Input!$M209=2,svg_data!$EB$2)),"")</f>
        <v/>
      </c>
      <c r="FX209" s="36" t="str">
        <f>IF(AND(Input!$I209="text-tabs",Input!$K209="有"),Input!$G209,"")</f>
        <v/>
      </c>
      <c r="FY209" s="36" t="str">
        <f>IF(AND(Input!$I209="text-tabs",Input!$K209="有"),IF(Input!$M209=1,svg_data!$ED$1,IF(Input!$M209=2,svg_data!$ED$2)),"")</f>
        <v/>
      </c>
      <c r="FZ209" s="36" t="str">
        <f>IF(AND(Input!$I209="text-tabs",Input!$K209="有"),Input!$G209,"")</f>
        <v/>
      </c>
      <c r="GA209" s="36" t="str">
        <f>IF(AND(Input!$I209="text-tabs",Input!$K209="有"),IF(Input!$M209=1,svg_data!$EF$1,IF(Input!$M209=2,svg_data!$EF$2)),"")</f>
        <v/>
      </c>
      <c r="GB209" s="36" t="str">
        <f>IF(AND(Input!$I209="text-tabs",Input!$K209="有"),Input!$G209,"")</f>
        <v/>
      </c>
      <c r="GC209" s="36" t="str">
        <f>IF(AND(Input!$I209="text-tabs",Input!$K209="有"),IF(Input!$M209=1,svg_data!$EH$1,IF(Input!$M209=2,svg_data!$EH$2)),"")</f>
        <v/>
      </c>
      <c r="GD209" s="36" t="str">
        <f>IF(AND(Input!$I209="text-tabs",Input!$K209="有"),Input!$G209,"")</f>
        <v/>
      </c>
      <c r="GE209" s="36" t="str">
        <f>IF(AND(Input!$I209="text-tabs",Input!$K209="有"),IF(Input!$M209=1,svg_data!$EJ$1,IF(Input!$M209=2,svg_data!$EJ$2)),"")</f>
        <v/>
      </c>
      <c r="GF209" s="36" t="str">
        <f>IF(AND(Input!$I209="text-tabs",Input!$K209="有"),Input!$G209,"")</f>
        <v/>
      </c>
      <c r="GG209" s="36" t="str">
        <f>IF(AND(Input!$I209="text-tabs",Input!$K209="有"),IF(Input!$M209=1,svg_data!$EL$1,IF(Input!$M209=2,svg_data!$EL$2)),"")</f>
        <v/>
      </c>
      <c r="GH209" s="36" t="str">
        <f>IF(AND(Input!$I209="text-tabs",Input!$K209="有"),Input!$G209,"")</f>
        <v/>
      </c>
      <c r="GI209" s="36" t="str">
        <f>IF(AND(Input!$I209="text-tabs",Input!$K209="有"),IF(Input!$M209=1,svg_data!$EN$1,IF(Input!$M209=2,svg_data!$EN$2)),"")</f>
        <v/>
      </c>
      <c r="GJ209" s="36" t="str">
        <f>IF(AND(Input!$I209="text-tabs",Input!$K209="有"),Input!$G209,"")</f>
        <v/>
      </c>
      <c r="GK209" s="36" t="str">
        <f>IF(AND(Input!$I209="text-tabs",Input!$K209="有"),IF(Input!$M209=1,svg_data!$EP$1,IF(Input!$M209=2,svg_data!$EP$2)),"")</f>
        <v/>
      </c>
      <c r="GL209" s="36" t="str">
        <f>IF(AND(Input!$I209="text-tabs",Input!$K209="有"),Input!$G209,"")</f>
        <v/>
      </c>
      <c r="GM209" s="36" t="str">
        <f>IF(AND(Input!$I209="text-tabs",Input!$K209="有"),svg_data!$ER$1,"")</f>
        <v/>
      </c>
      <c r="GN209" s="36" t="str">
        <f>IF(AND(Input!$I209="text-tabs",Input!$K209="有"),Input!$G209,"")</f>
        <v/>
      </c>
      <c r="GO209" s="36" t="str">
        <f>IF(AND(Input!$I209="text-tabs",Input!$K209="有"),svg_data!$ET$1,"")</f>
        <v/>
      </c>
      <c r="GP209" s="36" t="str">
        <f>IF(AND(Input!$I209="text-tabs",Input!$K209="有"),Input!$G209,"")</f>
        <v/>
      </c>
      <c r="GQ209" s="36" t="str">
        <f>IF(AND(Input!$I209="text-tabs",Input!$K209="有"),svg_data!$EV$1,"")</f>
        <v/>
      </c>
      <c r="GR209" s="36" t="str">
        <f>IF(AND(Input!$I209="text-tabs",Input!$K209="有"),Input!$G209,"")</f>
        <v/>
      </c>
      <c r="GS209" s="36" t="str">
        <f>IF(AND(Input!$I209="text-tabs",Input!$K209="有"),svg_data!$EX$1,"")</f>
        <v/>
      </c>
      <c r="GT209" s="36" t="str">
        <f>IF(AND(Input!$I209="text-tabs",Input!$K209="有"),IF(Input!$O209="無","",svg_data!$EY$1),"")</f>
        <v/>
      </c>
      <c r="GU209" s="36" t="str">
        <f>IF(AND(Input!$I209="text-tabs",Input!$K209="有"),IF(Input!$O209="無","",Input!$G209),"")</f>
        <v/>
      </c>
      <c r="GV209" s="36" t="str">
        <f>IF(AND(Input!$I209="text-tabs",Input!$K209="有"),IF(Input!$O209="無","",Input!$O209),"")</f>
        <v/>
      </c>
      <c r="GW209" s="36" t="str">
        <f>IF(AND(Input!$I209="text-tabs",Input!$K209="有"),IF(Input!$O209="無","",svg_data!$FA$1),"")</f>
        <v/>
      </c>
      <c r="GX209" s="36" t="str">
        <f>IF(AND(Input!$I209="text-tabs",Input!$K209="有"),IF(Input!$O209="無","",Input!$P209),"")</f>
        <v/>
      </c>
      <c r="GY209" s="36" t="str">
        <f>IF(AND(Input!$I209="text-tabs",Input!$K209="有"),IF(Input!$O209="無","",svg_data!$FC$1),"")</f>
        <v/>
      </c>
      <c r="GZ209" s="36" t="str">
        <f>IF(AND(Input!$I209="text-tabs",Input!$K209="有"),svg_data!$FD$1,"")</f>
        <v/>
      </c>
      <c r="HA209" s="36" t="str">
        <f>IF(AND(Input!$I209="text-tabs",Input!$K209="有"),$HA$1,"")</f>
        <v/>
      </c>
      <c r="HB209" s="36" t="str">
        <f>IF(AND(Input!$I209="text-tabs",Input!$V209="有",Input!$W209&lt;&gt;""),$HB$1,"")</f>
        <v/>
      </c>
      <c r="HC209" s="36" t="str">
        <f>IF(AND(Input!$I209="text-tabs",Input!$V209="有",Input!$W209&lt;&gt;""),Input!$U209,"")</f>
        <v/>
      </c>
      <c r="HD209" s="36" t="str">
        <f>IF(AND(Input!$I209="text-tabs",Input!$V209="有",Input!$W209&lt;&gt;""),$HD$1,"")</f>
        <v/>
      </c>
      <c r="HE209" s="36" t="str">
        <f>IF(AND(Input!$I209="text-tabs",Input!$V209="有",Input!$W209&lt;&gt;""),$HE$1,"")</f>
        <v/>
      </c>
      <c r="HF209" s="36" t="str">
        <f>IF(AND(Input!$I209="text-tabs",Input!$V209="有",Input!$W209&lt;&gt;""),$HF$1,"")</f>
        <v/>
      </c>
      <c r="HG209" s="36" t="str">
        <f>IF(AND(Input!$I209="text-tabs",Input!$V209="有",Input!$W209&lt;&gt;""),Input!$X209,"")</f>
        <v/>
      </c>
      <c r="HH209" s="36" t="str">
        <f>IF(AND(Input!$I209="text-tabs",Input!$V209="有",Input!$W209&lt;&gt;""),$HH$1,"")</f>
        <v/>
      </c>
      <c r="HI209" s="36" t="str">
        <f>IF(AND(Input!$I209="text-tabs",Input!$V209="有",Input!$W209&lt;&gt;""),Input!$W209,"")</f>
        <v/>
      </c>
      <c r="HJ209" s="36" t="str">
        <f>IF(AND(Input!$I209="text-tabs",Input!$V209="有",Input!$W209&lt;&gt;""),$HJ$1,"")</f>
        <v/>
      </c>
      <c r="HK209" s="36" t="str">
        <f>IF(AND(Input!$I209="text-tabs",Input!$V209="有",Input!$Y209&lt;&gt;"無"),$HK$1,"")</f>
        <v/>
      </c>
      <c r="HL209" s="36" t="str">
        <f>IF(AND(Input!$I209="text-tabs",Input!$V209="有",Input!$Y209&lt;&gt;"無"),$HF$1,"")</f>
        <v/>
      </c>
      <c r="HM209" s="36" t="str">
        <f>IF(AND(Input!$I209="text-tabs",Input!$V209="有",Input!$Y209&lt;&gt;"無"),Input!$Z209,"")</f>
        <v/>
      </c>
      <c r="HN209" s="36" t="str">
        <f>IF(AND(Input!$I209="text-tabs",Input!$V209="有",Input!$Y209&lt;&gt;"無"),$HH$1,"")</f>
        <v/>
      </c>
      <c r="HO209" s="36" t="str">
        <f>IF(AND(Input!$I209="text-tabs",Input!$V209="有",Input!$Y209&lt;&gt;"無"),Input!$Y209,"")</f>
        <v/>
      </c>
      <c r="HP209" s="36" t="str">
        <f>IF(AND(Input!$I209="text-tabs",Input!$V209="有",Input!$Y209&lt;&gt;"無"),$HJ$1,"")</f>
        <v/>
      </c>
      <c r="HQ209" s="36" t="str">
        <f>IF(AND(Input!$I209="text-tabs",Input!$V209="有",Input!$AA209&lt;&gt;"無"),$HQ$1,"")</f>
        <v/>
      </c>
      <c r="HR209" s="36" t="str">
        <f>IF(AND(Input!$I209="text-tabs",Input!$V209="有",Input!$AA209&lt;&gt;"無"),$HR$1,"")</f>
        <v/>
      </c>
      <c r="HS209" s="36" t="str">
        <f>IF(AND(Input!$I209="text-tabs",Input!$V209="有",Input!$AA209&lt;&gt;"無"),Input!$AB209,"")</f>
        <v/>
      </c>
      <c r="HT209" s="36" t="str">
        <f>IF(AND(Input!$I209="text-tabs",Input!$V209="有",Input!$AA209&lt;&gt;"無"),$HT$1,"")</f>
        <v/>
      </c>
      <c r="HU209" s="36" t="str">
        <f>IF(AND(Input!$I209="text-tabs",Input!$V209="有",Input!$AA209&lt;&gt;"無"),Input!$AA209,"")</f>
        <v/>
      </c>
      <c r="HV209" s="36" t="str">
        <f>IF(AND(Input!$I209="text-tabs",Input!$V209="有",Input!$AA209&lt;&gt;"無"),$HV$1,"")</f>
        <v/>
      </c>
      <c r="HW209" s="36" t="str">
        <f>IF(AND(Input!$I209="text-tabs",Input!$V209="有",Input!$AC209&lt;&gt;"無"),$HW$1,"")</f>
        <v/>
      </c>
      <c r="HX209" s="36" t="str">
        <f>IF(AND(Input!$I209="text-tabs",Input!$V209="有",Input!$AC209&lt;&gt;"無"),$HX$1,"")</f>
        <v/>
      </c>
      <c r="HY209" s="36" t="str">
        <f>IF(AND(Input!$I209="text-tabs",Input!$V209="有",Input!$AC209&lt;&gt;"無"),Input!$AD209,"")</f>
        <v/>
      </c>
      <c r="HZ209" s="36" t="str">
        <f>IF(AND(Input!$I209="text-tabs",Input!$V209="有",Input!$AC209&lt;&gt;"無"),$HZ$1,"")</f>
        <v/>
      </c>
      <c r="IA209" s="36" t="str">
        <f>IF(AND(Input!$I209="text-tabs",Input!$V209="有",Input!$AC209&lt;&gt;"無"),Input!$AC209,"")</f>
        <v/>
      </c>
      <c r="IB209" s="36" t="str">
        <f>IF(AND(Input!$I209="text-tabs",Input!$V209="有",Input!$AC209&lt;&gt;"無"),$IB$1,"")</f>
        <v/>
      </c>
      <c r="IC209" s="36" t="str">
        <f>IF(AND(Input!$I209="text-tabs",Input!$V209="有",Input!$AE209&lt;&gt;"無"),$IC$1,"")</f>
        <v/>
      </c>
      <c r="ID209" s="36" t="str">
        <f>IF(AND(Input!$I209="text-tabs",Input!$V209="有",Input!$AE209&lt;&gt;"無"),$HF$1,"")</f>
        <v/>
      </c>
      <c r="IE209" s="36" t="str">
        <f>IF(AND(Input!$I209="text-tabs",Input!$V209="有",Input!$AE209&lt;&gt;"無"),Input!$AF209,"")</f>
        <v/>
      </c>
      <c r="IF209" s="36" t="str">
        <f>IF(AND(Input!$I209="text-tabs",Input!$V209="有",Input!$AE209&lt;&gt;"無"),$HH$1,"")</f>
        <v/>
      </c>
      <c r="IG209" s="36" t="str">
        <f>IF(AND(Input!$I209="text-tabs",Input!$V209="有",Input!$AE209&lt;&gt;"無"),Input!$AE209,"")</f>
        <v/>
      </c>
      <c r="IH209" s="36" t="str">
        <f>IF(AND(Input!$I209="text-tabs",Input!$V209="有",Input!$AE209&lt;&gt;"無"),$HJ$1,"")</f>
        <v/>
      </c>
      <c r="II209" s="36" t="str">
        <f>IF(AND(Input!$I209="text-tabs",Input!$V209="有"),$II$1,"")</f>
        <v/>
      </c>
      <c r="IJ209" s="36" t="str">
        <f>IF(AND(Input!$I209="text-tabs",Input!$AG209="有"),$IJ$1,"")</f>
        <v/>
      </c>
      <c r="IK209" s="36" t="str">
        <f>IF(AND(Input!$I209="text-tabs",Input!$AG209="有"),Input!$AH209,"")</f>
        <v/>
      </c>
      <c r="IL209" s="36" t="str">
        <f>IF(AND(Input!$I209="text-tabs",Input!$AG209="有"),$IL$1,"")</f>
        <v/>
      </c>
      <c r="IM209" s="36" t="str">
        <f>IF(AND(Input!$I209="text-tabs",Input!$AG209="有"),Input!$AI209,"")</f>
        <v/>
      </c>
      <c r="IN209" s="36" t="str">
        <f>IF(AND(Input!$I209="text-tabs",Input!$AG209="有"),$IN$1,"")</f>
        <v/>
      </c>
      <c r="IO209" s="36" t="str">
        <f>IF(Input!$I209="text-tabs",$IO$1,"")</f>
        <v/>
      </c>
      <c r="IP209" s="36" t="str">
        <f>IF(Input!$I209="event",$IP$1,"")</f>
        <v/>
      </c>
      <c r="IQ209" s="36" t="str">
        <f>IF(Input!$I209="event",Input!$R209,"")</f>
        <v/>
      </c>
      <c r="IR209" s="36" t="str">
        <f>IF(Input!$I209="event",$IR$1,"")</f>
        <v/>
      </c>
      <c r="IS209" s="36" t="str">
        <f>IF(Input!$I209="event",$IS$1,"")</f>
        <v/>
      </c>
      <c r="IT209" s="36" t="str">
        <f>IF(Input!$I209="event",Input!$Q209,"")</f>
        <v/>
      </c>
      <c r="IU209" s="36" t="str">
        <f>IF(Input!$I209="event",$IU$1,"")</f>
        <v/>
      </c>
      <c r="IV209" s="36" t="str">
        <f>IF(Input!$I209="image",$IV$1,"")</f>
        <v/>
      </c>
      <c r="IW209" s="36" t="str">
        <f>IF(Input!$I209="image",Input!$S209,"")</f>
        <v/>
      </c>
      <c r="IX209" s="36" t="str">
        <f>IF(Input!$I209="image",$IX$1,"")</f>
        <v/>
      </c>
      <c r="IY209" s="36" t="str">
        <f>IF(AND(Input!$I209="image",Input!$V209="無"),$IY$1,"")</f>
        <v/>
      </c>
      <c r="IZ209" s="36" t="str">
        <f>IF(AND(Input!$I209="image",Input!$V209="無"),Input!$B209,"")</f>
        <v/>
      </c>
      <c r="JA209" s="36" t="str">
        <f>IF(AND(Input!$I209="image",Input!$V209="無"),$JA$1,"")</f>
        <v/>
      </c>
      <c r="JB209" s="36" t="str">
        <f>IF(AND(Input!$I209="image",Input!$V209="有"),$JB$1,"")</f>
        <v/>
      </c>
      <c r="JC209" s="36" t="str">
        <f>IF(AND(Input!$I209="image",Input!$V209="有"),Input!$W209,"")</f>
        <v/>
      </c>
      <c r="JD209" s="36" t="str">
        <f>IF(AND(Input!$I209="image",Input!$V209="有"),$JD$1,"")</f>
        <v/>
      </c>
      <c r="JE209" s="36" t="str">
        <f>IF(AND(Input!$I209="image",Input!$V209="有"),Input!$X209,"")</f>
        <v/>
      </c>
      <c r="JF209" s="36" t="str">
        <f>IF(AND(Input!$I209="image",Input!$V209="有"),$JF$1,"")</f>
        <v/>
      </c>
      <c r="JG209" s="36" t="str">
        <f>IF(Input!$I209="embed",$JG$1,"")</f>
        <v/>
      </c>
      <c r="JH209" s="36" t="str">
        <f>IF(Input!$I209="embed",Input!$X209,"")</f>
        <v/>
      </c>
      <c r="JI209" s="36" t="str">
        <f>IF(Input!$I209="embed",$JI$1,"")</f>
        <v/>
      </c>
      <c r="JJ209" s="36" t="str">
        <f>IF(Input!$I209="embed",$JJ$1,"")</f>
        <v/>
      </c>
      <c r="JK209" s="36" t="str">
        <f>IF(Input!$I209="embed",Input!$R209,"")</f>
        <v/>
      </c>
      <c r="JL209" s="36" t="str">
        <f>IF(Input!$I209="embed",$JL$1,"")</f>
        <v/>
      </c>
      <c r="JM209" s="36" t="str">
        <f>IF(Input!$I209="table",Input!$AI209,"")</f>
        <v/>
      </c>
      <c r="JN209" s="36" t="str">
        <f>IF(Input!$I209="table",Input!$AJ209,"")</f>
        <v/>
      </c>
      <c r="JO209" s="36" t="s">
        <v>0</v>
      </c>
      <c r="JP209" s="36" t="str">
        <f t="shared" si="10"/>
        <v/>
      </c>
    </row>
    <row r="210" spans="1:276" s="36" customFormat="1">
      <c r="A210" s="39" t="str">
        <f t="shared" si="9"/>
        <v>"0":{"category":"未記入","class":"0","id":"0","titleShadow":"",}</v>
      </c>
      <c r="B210" s="36" t="s">
        <v>5</v>
      </c>
      <c r="C210" s="40">
        <f>Input!$G210</f>
        <v>0</v>
      </c>
      <c r="D210" s="36" t="s">
        <v>210</v>
      </c>
      <c r="E210" s="36" t="s">
        <v>23</v>
      </c>
      <c r="F210" s="36" t="str">
        <f>IF(Input!$C210&lt;&gt;"",Input!$C210,"未記入")</f>
        <v>未記入</v>
      </c>
      <c r="G210" s="36" t="s">
        <v>3</v>
      </c>
      <c r="H210" s="36" t="s">
        <v>1</v>
      </c>
      <c r="I210" s="36">
        <f>Input!$I210</f>
        <v>0</v>
      </c>
      <c r="J210" s="36" t="s">
        <v>3</v>
      </c>
      <c r="K210" s="36" t="s">
        <v>4</v>
      </c>
      <c r="L210" s="40">
        <f>Input!$G210</f>
        <v>0</v>
      </c>
      <c r="M210" s="36" t="s">
        <v>3</v>
      </c>
      <c r="N210" s="36" t="str">
        <f>IF(Input!$D210="有",$N$1,"")</f>
        <v/>
      </c>
      <c r="O210" s="36" t="str">
        <f>IF(Input!$D210="有",Input!$A210,"")</f>
        <v/>
      </c>
      <c r="P210" s="36" t="str">
        <f>IF(Input!$D210="有",$P$1,"")</f>
        <v/>
      </c>
      <c r="Q210" s="36" t="str">
        <f>IF(Input!$D210="有",$Q$1,"")</f>
        <v/>
      </c>
      <c r="R210" s="36" t="str">
        <f>IF(Input!$D210="有",LEFT(Input!$E210,1),"")</f>
        <v/>
      </c>
      <c r="S210" s="36" t="str">
        <f>IF(Input!$D210="有",$S$1,"")</f>
        <v/>
      </c>
      <c r="T210" s="36" t="str">
        <f>IF(Input!$D210="有",$T$1,"")</f>
        <v/>
      </c>
      <c r="U210" s="36" t="str">
        <f>IF(Input!$D210="有",Input!$F210,"")</f>
        <v/>
      </c>
      <c r="V210" s="36" t="str">
        <f>IF(Input!$D210="有",$V$1,"")</f>
        <v/>
      </c>
      <c r="W210" s="36" t="s">
        <v>205</v>
      </c>
      <c r="X210" s="36" t="str">
        <f>IF(Input!$H210="有","true",IF(Input!$H210="無","false",""))</f>
        <v/>
      </c>
      <c r="Y210" s="36" t="s">
        <v>3</v>
      </c>
      <c r="Z210" s="36" t="str">
        <f>IF(OR(Input!$I210="text-tabs",Input!$I210="text"),$Z$1,"")</f>
        <v/>
      </c>
      <c r="AA210" s="36" t="str">
        <f>IF(OR(Input!$I210="text-tabs",Input!$I210="text"),Input!$B210,"")</f>
        <v/>
      </c>
      <c r="AB210" s="36" t="str">
        <f>IF(OR(Input!$I210="text-tabs",Input!$I210="text"),$AB$1,"")</f>
        <v/>
      </c>
      <c r="AC210" s="36" t="str">
        <f>IF(AND(OR(Input!$I210="text-tabs",Input!$I210="text"),Input!$T210="無"),$AC$1,"")</f>
        <v/>
      </c>
      <c r="AD210" s="36" t="str">
        <f>IF(AND(OR(Input!$I210="text-tabs",Input!$I210="text"),Input!$T210="無"),Input!$S210,"")</f>
        <v/>
      </c>
      <c r="AE210" s="36" t="str">
        <f>IF(AND(OR(Input!$I210="text-tabs",Input!$I210="text"),Input!$T210="無"),$AE$1,"")</f>
        <v/>
      </c>
      <c r="AF210" s="36" t="str">
        <f>IF(AND(OR(Input!$I210="text-tabs",Input!$I210="text"),Input!$S210="無"),$AF$1,"")</f>
        <v/>
      </c>
      <c r="AG210" s="36" t="str">
        <f>IF(AND(OR(Input!$I210="text-tabs",Input!$I210="text"),Input!$S210="無"),Input!$T210,"")</f>
        <v/>
      </c>
      <c r="AH210" s="36" t="str">
        <f>IF(AND(OR(Input!$I210="text-tabs",Input!$I210="text"),Input!$S210="無"),$AH$1,"")</f>
        <v/>
      </c>
      <c r="AI210" s="36" t="str">
        <f>IF(Input!$I210="text",$AI$1,"")</f>
        <v/>
      </c>
      <c r="AJ210" s="36" t="str">
        <f>IF(Input!$I210="text",Input!$R210,"")</f>
        <v/>
      </c>
      <c r="AK210" s="36" t="str">
        <f>IF(Input!$I210="text",$AK$1,"")</f>
        <v/>
      </c>
      <c r="AL210" s="36" t="str">
        <f>IF(Input!$I210="text-tabs",$AL$1,"")</f>
        <v/>
      </c>
      <c r="AM210" s="36" t="str">
        <f>IF(Input!$I210="text-tabs",$AM$1,"")</f>
        <v/>
      </c>
      <c r="AN210" s="36" t="str">
        <f>IF(Input!$I210="text-tabs",Input!$J210,"")</f>
        <v/>
      </c>
      <c r="AO210" s="36" t="str">
        <f>IF(Input!$I210="text-tabs",$AO$1,"")</f>
        <v/>
      </c>
      <c r="AP210" s="36" t="str">
        <f>IF(Input!$I210="text-tabs",Input!$R210,"")</f>
        <v/>
      </c>
      <c r="AQ210" s="36" t="str">
        <f>IF(Input!$I210="text-tabs",$AQ$1,"")</f>
        <v/>
      </c>
      <c r="AR210" s="36" t="str">
        <f>IF(AND(Input!$I210="text-tabs",Input!$K210="有"),$AR$1,"")</f>
        <v/>
      </c>
      <c r="AS210" s="36" t="str">
        <f>IF(AND(Input!$I210="text-tabs",Input!$K210="有"),Input!$L210,"")</f>
        <v/>
      </c>
      <c r="AT210" s="36" t="str">
        <f>IF(AND(Input!$I210="text-tabs",Input!$K210="有"),$AT$1,"")</f>
        <v/>
      </c>
      <c r="AU210" s="36" t="str">
        <f>IF(AND(Input!$I210="text-tabs",Input!$K210="有"),Input!$N210,"")</f>
        <v/>
      </c>
      <c r="AV210" s="36" t="str">
        <f>IF(AND(Input!$I210="text-tabs",Input!$K210="有"),"&lt;br&gt;","")</f>
        <v/>
      </c>
      <c r="AW210" s="36" t="str">
        <f>IF(AND(Input!$I210="text-tabs",Input!$K210="有"),IF(Input!$M210=1,svg_data!$A$1,IF(Input!$M210=2,svg_data!$A$2)),"")</f>
        <v/>
      </c>
      <c r="AX210" s="36" t="str">
        <f>IF(AND(Input!$I210="text-tabs",Input!$K210="有"),Input!$G210,"")</f>
        <v/>
      </c>
      <c r="AY210" s="36" t="str">
        <f>IF(AND(Input!$I210="text-tabs",Input!$K210="有"),IF(Input!$M210=1,svg_data!$C$1,IF(Input!$M210=2,svg_data!$C$2)),"")</f>
        <v/>
      </c>
      <c r="AZ210" s="36" t="str">
        <f>IF(AND(Input!$I210="text-tabs",Input!$K210="有"),Input!$G210,"")</f>
        <v/>
      </c>
      <c r="BA210" s="36" t="str">
        <f>IF(AND(Input!$I210="text-tabs",Input!$K210="有"),IF(Input!$M210=1,svg_data!$E$1,IF(Input!$M210=2,svg_data!$E$2)),"")</f>
        <v/>
      </c>
      <c r="BB210" s="36" t="str">
        <f>IF(AND(Input!$I210="text-tabs",Input!$K210="有"),Input!$G210,"")</f>
        <v/>
      </c>
      <c r="BC210" s="36" t="str">
        <f>IF(AND(Input!$I210="text-tabs",Input!$K210="有"),IF(Input!$M210=1,svg_data!$G$1,IF(Input!$M210=2,svg_data!$G$2)),"")</f>
        <v/>
      </c>
      <c r="BD210" s="36" t="str">
        <f>IF(AND(Input!$I210="text-tabs",Input!$K210="有"),Input!$G210,"")</f>
        <v/>
      </c>
      <c r="BE210" s="36" t="str">
        <f>IF(AND(Input!$I210="text-tabs",Input!$K210="有"),IF(Input!$M210=1,svg_data!$I$1,IF(Input!$M210=2,svg_data!$I$2)),"")</f>
        <v/>
      </c>
      <c r="BF210" s="36" t="str">
        <f>IF(AND(Input!$I210="text-tabs",Input!$K210="有"),Input!$G210,"")</f>
        <v/>
      </c>
      <c r="BG210" s="36" t="str">
        <f>IF(AND(Input!$I210="text-tabs",Input!$K210="有"),IF(Input!$M210=1,svg_data!$K$1,IF(Input!$M210=2,svg_data!$K$2)),"")</f>
        <v/>
      </c>
      <c r="BH210" s="36" t="str">
        <f>IF(AND(Input!$I210="text-tabs",Input!$K210="有"),Input!$G210,"")</f>
        <v/>
      </c>
      <c r="BI210" s="36" t="str">
        <f>IF(AND(Input!$I210="text-tabs",Input!$K210="有"),IF(Input!$M210=1,svg_data!$M$1,IF(Input!$M210=2,svg_data!$M$2)),"")</f>
        <v/>
      </c>
      <c r="BJ210" s="36" t="str">
        <f>IF(AND(Input!$I210="text-tabs",Input!$K210="有"),Input!$G210,"")</f>
        <v/>
      </c>
      <c r="BK210" s="36" t="str">
        <f>IF(AND(Input!$I210="text-tabs",Input!$K210="有"),IF(Input!$M210=1,svg_data!$O$1,IF(Input!$M210=2,svg_data!$O$2)),"")</f>
        <v/>
      </c>
      <c r="BL210" s="36" t="str">
        <f>IF(AND(Input!$I210="text-tabs",Input!$K210="有"),Input!$G210,"")</f>
        <v/>
      </c>
      <c r="BM210" s="36" t="str">
        <f>IF(AND(Input!$I210="text-tabs",Input!$K210="有"),IF(Input!$M210=1,svg_data!$Q$1,IF(Input!$M210=2,svg_data!$Q$2)),"")</f>
        <v/>
      </c>
      <c r="BN210" s="36" t="str">
        <f>IF(AND(Input!$I210="text-tabs",Input!$K210="有"),Input!$G210,"")</f>
        <v/>
      </c>
      <c r="BO210" s="36" t="str">
        <f>IF(AND(Input!$I210="text-tabs",Input!$K210="有"),IF(Input!$M210=1,svg_data!$S$1,IF(Input!$M210=2,svg_data!$S$2)),"")</f>
        <v/>
      </c>
      <c r="BP210" s="36" t="str">
        <f>IF(AND(Input!$I210="text-tabs",Input!$K210="有"),Input!$G210,"")</f>
        <v/>
      </c>
      <c r="BQ210" s="36" t="str">
        <f>IF(AND(Input!$I210="text-tabs",Input!$K210="有"),IF(Input!$M210=1,svg_data!$U$1,IF(Input!$M210=2,svg_data!$U$2)),"")</f>
        <v/>
      </c>
      <c r="BR210" s="36" t="str">
        <f>IF(AND(Input!$I210="text-tabs",Input!$K210="有"),Input!$G210,"")</f>
        <v/>
      </c>
      <c r="BS210" s="36" t="str">
        <f>IF(AND(Input!$I210="text-tabs",Input!$K210="有"),IF(Input!$M210=1,svg_data!$W$1,IF(Input!$M210=2,svg_data!$W$2)),"")</f>
        <v/>
      </c>
      <c r="BT210" s="36" t="str">
        <f>IF(AND(Input!$I210="text-tabs",Input!$K210="有"),Input!$G210,"")</f>
        <v/>
      </c>
      <c r="BU210" s="36" t="str">
        <f>IF(AND(Input!$I210="text-tabs",Input!$K210="有"),IF(Input!$M210=1,svg_data!$Y$1,IF(Input!$M210=2,svg_data!$Y$2)),"")</f>
        <v/>
      </c>
      <c r="BV210" s="36" t="str">
        <f>IF(AND(Input!$I210="text-tabs",Input!$K210="有"),Input!$G210,"")</f>
        <v/>
      </c>
      <c r="BW210" s="36" t="str">
        <f>IF(AND(Input!$I210="text-tabs",Input!$K210="有"),IF(Input!$M210=1,svg_data!$AA$1,IF(Input!$M210=2,svg_data!$AA$2)),"")</f>
        <v/>
      </c>
      <c r="BX210" s="36" t="str">
        <f>IF(AND(Input!$I210="text-tabs",Input!$K210="有"),Input!$G210,"")</f>
        <v/>
      </c>
      <c r="BY210" s="36" t="str">
        <f>IF(AND(Input!$I210="text-tabs",Input!$K210="有"),IF(Input!$M210=1,svg_data!$AC$1,IF(Input!$M210=2,svg_data!$AC$2)),"")</f>
        <v/>
      </c>
      <c r="BZ210" s="36" t="str">
        <f>IF(AND(Input!$I210="text-tabs",Input!$K210="有"),Input!$G210,"")</f>
        <v/>
      </c>
      <c r="CA210" s="36" t="str">
        <f>IF(AND(Input!$I210="text-tabs",Input!$K210="有"),IF(Input!$M210=1,svg_data!$AE$1,IF(Input!$M210=2,svg_data!$AE$2)),"")</f>
        <v/>
      </c>
      <c r="CB210" s="36" t="str">
        <f>IF(AND(Input!$I210="text-tabs",Input!$K210="有"),Input!$G210,"")</f>
        <v/>
      </c>
      <c r="CC210" s="36" t="str">
        <f>IF(AND(Input!$I210="text-tabs",Input!$K210="有"),IF(Input!$M210=1,svg_data!$AG$1,IF(Input!$M210=2,svg_data!$AG$2)),"")</f>
        <v/>
      </c>
      <c r="CD210" s="36" t="str">
        <f>IF(AND(Input!$I210="text-tabs",Input!$K210="有"),Input!$G210,"")</f>
        <v/>
      </c>
      <c r="CE210" s="36" t="str">
        <f>IF(AND(Input!$I210="text-tabs",Input!$K210="有"),IF(Input!$M210=1,svg_data!$AI$1,IF(Input!$M210=2,svg_data!$AI$2)),"")</f>
        <v/>
      </c>
      <c r="CF210" s="36" t="str">
        <f>IF(AND(Input!$I210="text-tabs",Input!$K210="有"),Input!$G210,"")</f>
        <v/>
      </c>
      <c r="CG210" s="36" t="str">
        <f>IF(AND(Input!$I210="text-tabs",Input!$K210="有"),IF(Input!$M210=1,svg_data!$AK$1,IF(Input!$M210=2,svg_data!$AK$2)),"")</f>
        <v/>
      </c>
      <c r="CH210" s="36" t="str">
        <f>IF(AND(Input!$I210="text-tabs",Input!$K210="有"),Input!$G210,"")</f>
        <v/>
      </c>
      <c r="CI210" s="36" t="str">
        <f>IF(AND(Input!$I210="text-tabs",Input!$K210="有"),IF(Input!$M210=1,svg_data!$AM$1,IF(Input!$M210=2,svg_data!$AM$2)),"")</f>
        <v/>
      </c>
      <c r="CJ210" s="36" t="str">
        <f>IF(AND(Input!$I210="text-tabs",Input!$K210="有"),Input!$G210,"")</f>
        <v/>
      </c>
      <c r="CK210" s="36" t="str">
        <f>IF(AND(Input!$I210="text-tabs",Input!$K210="有"),IF(Input!$M210=1,svg_data!$AO$1,IF(Input!$M210=2,svg_data!$AO$2)),"")</f>
        <v/>
      </c>
      <c r="CL210" s="36" t="str">
        <f>IF(AND(Input!$I210="text-tabs",Input!$K210="有"),Input!$G210,"")</f>
        <v/>
      </c>
      <c r="CM210" s="36" t="str">
        <f>IF(AND(Input!$I210="text-tabs",Input!$K210="有"),IF(Input!$M210=1,svg_data!$AQ$1,IF(Input!$M210=2,svg_data!$AQ$2)),"")</f>
        <v/>
      </c>
      <c r="CN210" s="36" t="str">
        <f>IF(AND(Input!$I210="text-tabs",Input!$K210="有"),Input!$G210,"")</f>
        <v/>
      </c>
      <c r="CO210" s="36" t="str">
        <f>IF(AND(Input!$I210="text-tabs",Input!$K210="有"),IF(Input!$M210=1,svg_data!$AS$1,IF(Input!$M210=2,svg_data!$AS$2)),"")</f>
        <v/>
      </c>
      <c r="CP210" s="36" t="str">
        <f>IF(AND(Input!$I210="text-tabs",Input!$K210="有"),Input!$G210,"")</f>
        <v/>
      </c>
      <c r="CQ210" s="36" t="str">
        <f>IF(AND(Input!$I210="text-tabs",Input!$K210="有"),IF(Input!$M210=1,svg_data!$AU$1,IF(Input!$M210=2,svg_data!$AU$2)),"")</f>
        <v/>
      </c>
      <c r="CR210" s="36" t="str">
        <f>IF(AND(Input!$I210="text-tabs",Input!$K210="有"),Input!$G210,"")</f>
        <v/>
      </c>
      <c r="CS210" s="36" t="str">
        <f>IF(AND(Input!$I210="text-tabs",Input!$K210="有"),IF(Input!$M210=1,svg_data!$AW$1,IF(Input!$M210=2,svg_data!$AW$2)),"")</f>
        <v/>
      </c>
      <c r="CT210" s="36" t="str">
        <f>IF(AND(Input!$I210="text-tabs",Input!$K210="有"),Input!$G210,"")</f>
        <v/>
      </c>
      <c r="CU210" s="36" t="str">
        <f>IF(AND(Input!$I210="text-tabs",Input!$K210="有"),IF(Input!$M210=1,svg_data!$AY$1,IF(Input!$M210=2,svg_data!$AY$2)),"")</f>
        <v/>
      </c>
      <c r="CV210" s="36" t="str">
        <f>IF(AND(Input!$I210="text-tabs",Input!$K210="有"),Input!$G210,"")</f>
        <v/>
      </c>
      <c r="CW210" s="36" t="str">
        <f>IF(AND(Input!$I210="text-tabs",Input!$K210="有"),IF(Input!$M210=1,svg_data!$BA$1,IF(Input!$M210=2,svg_data!$BA$2)),"")</f>
        <v/>
      </c>
      <c r="CX210" s="36" t="str">
        <f>IF(AND(Input!$I210="text-tabs",Input!$K210="有"),Input!$G210,"")</f>
        <v/>
      </c>
      <c r="CY210" s="36" t="str">
        <f>IF(AND(Input!$I210="text-tabs",Input!$K210="有"),IF(Input!$M210=1,svg_data!$BC$1,IF(Input!$M210=2,svg_data!$BC$2)),"")</f>
        <v/>
      </c>
      <c r="CZ210" s="36" t="str">
        <f>IF(AND(Input!$I210="text-tabs",Input!$K210="有"),Input!$G210,"")</f>
        <v/>
      </c>
      <c r="DA210" s="36" t="str">
        <f>IF(AND(Input!$I210="text-tabs",Input!$K210="有"),IF(Input!$M210=1,svg_data!$BE$1,IF(Input!$M210=2,svg_data!$BE$2)),"")</f>
        <v/>
      </c>
      <c r="DB210" s="36" t="str">
        <f>IF(AND(Input!$I210="text-tabs",Input!$K210="有"),Input!$G210,"")</f>
        <v/>
      </c>
      <c r="DC210" s="36" t="str">
        <f>IF(AND(Input!$I210="text-tabs",Input!$K210="有"),IF(Input!$M210=1,svg_data!$BG$1,IF(Input!$M210=2,svg_data!$BG$2)),"")</f>
        <v/>
      </c>
      <c r="DD210" s="36" t="str">
        <f>IF(AND(Input!$I210="text-tabs",Input!$K210="有"),Input!$G210,"")</f>
        <v/>
      </c>
      <c r="DE210" s="36" t="str">
        <f>IF(AND(Input!$I210="text-tabs",Input!$K210="有"),IF(Input!$M210=1,svg_data!$BI$1,IF(Input!$M210=2,svg_data!$BI$2)),"")</f>
        <v/>
      </c>
      <c r="DF210" s="36" t="str">
        <f>IF(AND(Input!$I210="text-tabs",Input!$K210="有"),Input!$G210,"")</f>
        <v/>
      </c>
      <c r="DG210" s="36" t="str">
        <f>IF(AND(Input!$I210="text-tabs",Input!$K210="有"),IF(Input!$M210=1,svg_data!$BK$1,IF(Input!$M210=2,svg_data!$BK$2)),"")</f>
        <v/>
      </c>
      <c r="DH210" s="36" t="str">
        <f>IF(AND(Input!$I210="text-tabs",Input!$K210="有"),Input!$G210,"")</f>
        <v/>
      </c>
      <c r="DI210" s="36" t="str">
        <f>IF(AND(Input!$I210="text-tabs",Input!$K210="有"),IF(Input!$M210=1,svg_data!$BM$1,IF(Input!$M210=2,svg_data!$BM$2)),"")</f>
        <v/>
      </c>
      <c r="DJ210" s="36" t="str">
        <f>IF(AND(Input!$I210="text-tabs",Input!$K210="有"),svg_data!$BN$1,"")</f>
        <v/>
      </c>
      <c r="DK210" s="36" t="str">
        <f>IF(AND(Input!$I210="text-tabs",Input!$K210="有"),Input!$G210,"")</f>
        <v/>
      </c>
      <c r="DL210" s="36" t="str">
        <f>IF(AND(Input!$I210="text-tabs",Input!$K210="有"),svg_data!$BP$1,"")</f>
        <v/>
      </c>
      <c r="DM210" s="36" t="str">
        <f>IF(AND(Input!$I210="text-tabs",Input!$K210="有"),svg_data!$BQ$1,"")</f>
        <v/>
      </c>
      <c r="DN210" s="36" t="str">
        <f>IF(AND(Input!$I210="text-tabs",Input!$K210="有"),Input!$G210,"")</f>
        <v/>
      </c>
      <c r="DO210" s="36" t="str">
        <f>IF(AND(Input!$I210="text-tabs",Input!$K210="有"),svg_data!$BS$1,"")</f>
        <v/>
      </c>
      <c r="DP210" s="36" t="str">
        <f>IF(AND(Input!$I210="text-tabs",Input!$K210="有"),Input!$G210,"")</f>
        <v/>
      </c>
      <c r="DQ210" s="36" t="str">
        <f>IF(AND(Input!$I210="text-tabs",Input!$K210="有"),svg_data!$BU$1,"")</f>
        <v/>
      </c>
      <c r="DR210" s="36" t="str">
        <f>IF(AND(Input!$I210="text-tabs",Input!$K210="有"),Input!$G210,"")</f>
        <v/>
      </c>
      <c r="DS210" s="36" t="str">
        <f>IF(AND(Input!$I210="text-tabs",Input!$K210="有"),IF(Input!$M210=1,svg_data!$BW$1,IF(Input!$M210=2,svg_data!$BW$2)),"")</f>
        <v/>
      </c>
      <c r="DT210" s="36" t="str">
        <f>IF(AND(Input!$I210="text-tabs",Input!$K210="有"),IF(Input!$M210=1,svg_data!$BY$1,IF(Input!$M210=2,"")),"")</f>
        <v/>
      </c>
      <c r="DU210" s="36" t="str">
        <f>IF(AND(Input!$I210="text-tabs",Input!$K210="有"),IF(Input!$M210=1,Input!$G210,IF(Input!$M210=2,"")),"")</f>
        <v/>
      </c>
      <c r="DV210" s="42" t="str">
        <f>IF(AND(Input!$I210="text-tabs",Input!$K210="有"),IF(Input!$M210=1,svg_data!$CA$1,IF(Input!$M210=2,svg_data!$CA$2)),"")</f>
        <v/>
      </c>
      <c r="DW210" s="36" t="str">
        <f>IF(AND(Input!$I210="text-tabs",Input!$K210="有"),IF(Input!$M210=1,svg_data!$CB$1,IF(Input!$M210=2,svg_data!$CB$2)),"")</f>
        <v/>
      </c>
      <c r="DX210" s="36" t="str">
        <f>IF(AND(Input!$I210="text-tabs",Input!$K210="有"),Input!$G210,"")</f>
        <v/>
      </c>
      <c r="DY210" s="36" t="str">
        <f>IF(AND(Input!$I210="text-tabs",Input!$K210="有"),IF(Input!$M210=1,svg_data!$CD$1,IF(Input!$M210=2,svg_data!$CD$2)),"")</f>
        <v/>
      </c>
      <c r="DZ210" s="36" t="str">
        <f>IF(AND(Input!$I210="text-tabs",Input!$K210="有"),Input!$G210,"")</f>
        <v/>
      </c>
      <c r="EA210" s="36" t="str">
        <f>IF(AND(Input!$I210="text-tabs",Input!$K210="有"),IF(Input!$M210=1,svg_data!$CF$1,IF(Input!$M210=2,svg_data!$CF$2)),"")</f>
        <v/>
      </c>
      <c r="EB210" s="36" t="str">
        <f>IF(AND(Input!$I210="text-tabs",Input!$K210="有"),Input!$G210,"")</f>
        <v/>
      </c>
      <c r="EC210" s="36" t="str">
        <f>IF(AND(Input!$I210="text-tabs",Input!$K210="有"),IF(Input!$M210=1,svg_data!$CH$1,IF(Input!$M210=2,svg_data!$CH$2)),"")</f>
        <v/>
      </c>
      <c r="ED210" s="36" t="str">
        <f>IF(AND(Input!$I210="text-tabs",Input!$K210="有"),Input!$G210,"")</f>
        <v/>
      </c>
      <c r="EE210" s="36" t="str">
        <f>IF(AND(Input!$I210="text-tabs",Input!$K210="有"),IF(Input!$M210=1,svg_data!$CJ$1,IF(Input!$M210=2,svg_data!$CJ$2)),"")</f>
        <v/>
      </c>
      <c r="EF210" s="36" t="str">
        <f>IF(AND(Input!$I210="text-tabs",Input!$K210="有"),Input!$G210,"")</f>
        <v/>
      </c>
      <c r="EG210" s="36" t="str">
        <f>IF(AND(Input!$I210="text-tabs",Input!$K210="有"),IF(Input!$M210=1,svg_data!$CL$1,IF(Input!$M210=2,svg_data!$CL$2)),"")</f>
        <v/>
      </c>
      <c r="EH210" s="36" t="str">
        <f>IF(AND(Input!$I210="text-tabs",Input!$K210="有"),Input!$G210,"")</f>
        <v/>
      </c>
      <c r="EI210" s="36" t="str">
        <f>IF(AND(Input!$I210="text-tabs",Input!$K210="有"),IF(Input!$M210=1,svg_data!$CN$1,IF(Input!$M210=2,svg_data!$CN$2)),"")</f>
        <v/>
      </c>
      <c r="EJ210" s="36" t="str">
        <f>IF(AND(Input!$I210="text-tabs",Input!$K210="有"),Input!$G210,"")</f>
        <v/>
      </c>
      <c r="EK210" s="36" t="str">
        <f>IF(AND(Input!$I210="text-tabs",Input!$K210="有"),IF(Input!$M210=1,svg_data!$CP$1,IF(Input!$M210=2,svg_data!$CP$2)),"")</f>
        <v/>
      </c>
      <c r="EL210" s="36" t="str">
        <f>IF(AND(Input!$I210="text-tabs",Input!$K210="有"),Input!$G210,"")</f>
        <v/>
      </c>
      <c r="EM210" s="36" t="str">
        <f>IF(AND(Input!$I210="text-tabs",Input!$K210="有"),IF(Input!$M210=1,svg_data!$CR$1,IF(Input!$M210=2,svg_data!$CR$2)),"")</f>
        <v/>
      </c>
      <c r="EN210" s="36" t="str">
        <f>IF(AND(Input!$I210="text-tabs",Input!$K210="有"),Input!$G210,"")</f>
        <v/>
      </c>
      <c r="EO210" s="36" t="str">
        <f>IF(AND(Input!$I210="text-tabs",Input!$K210="有"),IF(Input!$M210=1,svg_data!$CT$1,IF(Input!$M210=2,svg_data!$CT$2)),"")</f>
        <v/>
      </c>
      <c r="EP210" s="36" t="str">
        <f>IF(AND(Input!$I210="text-tabs",Input!$K210="有"),Input!$G210,"")</f>
        <v/>
      </c>
      <c r="EQ210" s="36" t="str">
        <f>IF(AND(Input!$I210="text-tabs",Input!$K210="有"),IF(Input!$M210=1,svg_data!$CV$1,IF(Input!$M210=2,svg_data!$CV$2)),"")</f>
        <v/>
      </c>
      <c r="ER210" s="36" t="str">
        <f>IF(AND(Input!$I210="text-tabs",Input!$K210="有"),Input!$G210,"")</f>
        <v/>
      </c>
      <c r="ES210" s="36" t="str">
        <f>IF(AND(Input!$I210="text-tabs",Input!$K210="有"),IF(Input!$M210=1,svg_data!$CX$1,IF(Input!$M210=2,svg_data!$CX$2)),"")</f>
        <v/>
      </c>
      <c r="ET210" s="36" t="str">
        <f>IF(AND(Input!$I210="text-tabs",Input!$K210="有"),Input!$G210,"")</f>
        <v/>
      </c>
      <c r="EU210" s="36" t="str">
        <f>IF(AND(Input!$I210="text-tabs",Input!$K210="有"),IF(Input!$M210=1,svg_data!$CZ$1,IF(Input!$M210=2,svg_data!$CZ$2)),"")</f>
        <v/>
      </c>
      <c r="EV210" s="36" t="str">
        <f>IF(AND(Input!$I210="text-tabs",Input!$K210="有"),Input!$G210,"")</f>
        <v/>
      </c>
      <c r="EW210" s="36" t="str">
        <f>IF(AND(Input!$I210="text-tabs",Input!$K210="有"),IF(Input!$M210=1,svg_data!$DB$1,IF(Input!$M210=2,svg_data!$DB$2)),"")</f>
        <v/>
      </c>
      <c r="EX210" s="36" t="str">
        <f>IF(AND(Input!$I210="text-tabs",Input!$K210="有"),Input!$G210,"")</f>
        <v/>
      </c>
      <c r="EY210" s="36" t="str">
        <f>IF(AND(Input!$I210="text-tabs",Input!$K210="有"),IF(Input!$M210=1,svg_data!$DD$1,IF(Input!$M210=2,svg_data!$DD$2)),"")</f>
        <v/>
      </c>
      <c r="EZ210" s="36" t="str">
        <f>IF(AND(Input!$I210="text-tabs",Input!$K210="有"),Input!$G210,"")</f>
        <v/>
      </c>
      <c r="FA210" s="36" t="str">
        <f>IF(AND(Input!$I210="text-tabs",Input!$K210="有"),IF(Input!$M210=1,svg_data!$DF$1,IF(Input!$M210=2,svg_data!$DF$2)),"")</f>
        <v/>
      </c>
      <c r="FB210" s="36" t="str">
        <f>IF(AND(Input!$I210="text-tabs",Input!$K210="有"),Input!$G210,"")</f>
        <v/>
      </c>
      <c r="FC210" s="36" t="str">
        <f>IF(AND(Input!$I210="text-tabs",Input!$K210="有"),IF(Input!$M210=1,svg_data!$DH$1,IF(Input!$M210=2,svg_data!$DH$2)),"")</f>
        <v/>
      </c>
      <c r="FD210" s="36" t="str">
        <f>IF(AND(Input!$I210="text-tabs",Input!$K210="有"),Input!$G210,"")</f>
        <v/>
      </c>
      <c r="FE210" s="36" t="str">
        <f>IF(AND(Input!$I210="text-tabs",Input!$K210="有"),IF(Input!$M210=1,svg_data!$DJ$1,IF(Input!$M210=2,svg_data!$DJ$2)),"")</f>
        <v/>
      </c>
      <c r="FF210" s="36" t="str">
        <f>IF(AND(Input!$I210="text-tabs",Input!$K210="有"),Input!$G210,"")</f>
        <v/>
      </c>
      <c r="FG210" s="36" t="str">
        <f>IF(AND(Input!$I210="text-tabs",Input!$K210="有"),IF(Input!$M210=1,svg_data!$DL$1,IF(Input!$M210=2,svg_data!$DL$2)),"")</f>
        <v/>
      </c>
      <c r="FH210" s="36" t="str">
        <f>IF(AND(Input!$I210="text-tabs",Input!$K210="有"),Input!$G210,"")</f>
        <v/>
      </c>
      <c r="FI210" s="36" t="str">
        <f>IF(AND(Input!$I210="text-tabs",Input!$K210="有"),IF(Input!$M210=1,svg_data!$DN$1,IF(Input!$M210=2,svg_data!$DN$2)),"")</f>
        <v/>
      </c>
      <c r="FJ210" s="36" t="str">
        <f>IF(AND(Input!$I210="text-tabs",Input!$K210="有"),Input!$G210,"")</f>
        <v/>
      </c>
      <c r="FK210" s="36" t="str">
        <f>IF(AND(Input!$I210="text-tabs",Input!$K210="有"),IF(Input!$M210=1,svg_data!$DP$1,IF(Input!$M210=2,svg_data!$DP$2)),"")</f>
        <v/>
      </c>
      <c r="FL210" s="36" t="str">
        <f>IF(AND(Input!$I210="text-tabs",Input!$K210="有"),Input!$G210,"")</f>
        <v/>
      </c>
      <c r="FM210" s="36" t="str">
        <f>IF(AND(Input!$I210="text-tabs",Input!$K210="有"),IF(Input!$M210=1,svg_data!$DR$1,IF(Input!$M210=2,svg_data!$DR$2)),"")</f>
        <v/>
      </c>
      <c r="FN210" s="36" t="str">
        <f>IF(AND(Input!$I210="text-tabs",Input!$K210="有"),Input!$G210,"")</f>
        <v/>
      </c>
      <c r="FO210" s="36" t="str">
        <f>IF(AND(Input!$I210="text-tabs",Input!$K210="有"),IF(Input!$M210=1,svg_data!$DT$1,IF(Input!$M210=2,svg_data!$DT$2)),"")</f>
        <v/>
      </c>
      <c r="FP210" s="36" t="str">
        <f>IF(AND(Input!$I210="text-tabs",Input!$K210="有"),Input!$G210,"")</f>
        <v/>
      </c>
      <c r="FQ210" s="36" t="str">
        <f>IF(AND(Input!$I210="text-tabs",Input!$K210="有"),IF(Input!$M210=1,svg_data!$DV$1,IF(Input!$M210=2,svg_data!$DV$2)),"")</f>
        <v/>
      </c>
      <c r="FR210" s="36" t="str">
        <f>IF(AND(Input!$I210="text-tabs",Input!$K210="有"),Input!$G210,"")</f>
        <v/>
      </c>
      <c r="FS210" s="36" t="str">
        <f>IF(AND(Input!$I210="text-tabs",Input!$K210="有"),IF(Input!$M210=1,svg_data!$DX$1,IF(Input!$M210=2,svg_data!$DX$2)),"")</f>
        <v/>
      </c>
      <c r="FT210" s="36" t="str">
        <f>IF(AND(Input!$I210="text-tabs",Input!$K210="有"),Input!$G210,"")</f>
        <v/>
      </c>
      <c r="FU210" s="36" t="str">
        <f>IF(AND(Input!$I210="text-tabs",Input!$K210="有"),IF(Input!$M210=1,svg_data!$DZ$1,IF(Input!$M210=2,svg_data!$DZ$2)),"")</f>
        <v/>
      </c>
      <c r="FV210" s="36" t="str">
        <f>IF(AND(Input!$I210="text-tabs",Input!$K210="有"),Input!$G210,"")</f>
        <v/>
      </c>
      <c r="FW210" s="36" t="str">
        <f>IF(AND(Input!$I210="text-tabs",Input!$K210="有"),IF(Input!$M210=1,svg_data!$EB$1,IF(Input!$M210=2,svg_data!$EB$2)),"")</f>
        <v/>
      </c>
      <c r="FX210" s="36" t="str">
        <f>IF(AND(Input!$I210="text-tabs",Input!$K210="有"),Input!$G210,"")</f>
        <v/>
      </c>
      <c r="FY210" s="36" t="str">
        <f>IF(AND(Input!$I210="text-tabs",Input!$K210="有"),IF(Input!$M210=1,svg_data!$ED$1,IF(Input!$M210=2,svg_data!$ED$2)),"")</f>
        <v/>
      </c>
      <c r="FZ210" s="36" t="str">
        <f>IF(AND(Input!$I210="text-tabs",Input!$K210="有"),Input!$G210,"")</f>
        <v/>
      </c>
      <c r="GA210" s="36" t="str">
        <f>IF(AND(Input!$I210="text-tabs",Input!$K210="有"),IF(Input!$M210=1,svg_data!$EF$1,IF(Input!$M210=2,svg_data!$EF$2)),"")</f>
        <v/>
      </c>
      <c r="GB210" s="36" t="str">
        <f>IF(AND(Input!$I210="text-tabs",Input!$K210="有"),Input!$G210,"")</f>
        <v/>
      </c>
      <c r="GC210" s="36" t="str">
        <f>IF(AND(Input!$I210="text-tabs",Input!$K210="有"),IF(Input!$M210=1,svg_data!$EH$1,IF(Input!$M210=2,svg_data!$EH$2)),"")</f>
        <v/>
      </c>
      <c r="GD210" s="36" t="str">
        <f>IF(AND(Input!$I210="text-tabs",Input!$K210="有"),Input!$G210,"")</f>
        <v/>
      </c>
      <c r="GE210" s="36" t="str">
        <f>IF(AND(Input!$I210="text-tabs",Input!$K210="有"),IF(Input!$M210=1,svg_data!$EJ$1,IF(Input!$M210=2,svg_data!$EJ$2)),"")</f>
        <v/>
      </c>
      <c r="GF210" s="36" t="str">
        <f>IF(AND(Input!$I210="text-tabs",Input!$K210="有"),Input!$G210,"")</f>
        <v/>
      </c>
      <c r="GG210" s="36" t="str">
        <f>IF(AND(Input!$I210="text-tabs",Input!$K210="有"),IF(Input!$M210=1,svg_data!$EL$1,IF(Input!$M210=2,svg_data!$EL$2)),"")</f>
        <v/>
      </c>
      <c r="GH210" s="36" t="str">
        <f>IF(AND(Input!$I210="text-tabs",Input!$K210="有"),Input!$G210,"")</f>
        <v/>
      </c>
      <c r="GI210" s="36" t="str">
        <f>IF(AND(Input!$I210="text-tabs",Input!$K210="有"),IF(Input!$M210=1,svg_data!$EN$1,IF(Input!$M210=2,svg_data!$EN$2)),"")</f>
        <v/>
      </c>
      <c r="GJ210" s="36" t="str">
        <f>IF(AND(Input!$I210="text-tabs",Input!$K210="有"),Input!$G210,"")</f>
        <v/>
      </c>
      <c r="GK210" s="36" t="str">
        <f>IF(AND(Input!$I210="text-tabs",Input!$K210="有"),IF(Input!$M210=1,svg_data!$EP$1,IF(Input!$M210=2,svg_data!$EP$2)),"")</f>
        <v/>
      </c>
      <c r="GL210" s="36" t="str">
        <f>IF(AND(Input!$I210="text-tabs",Input!$K210="有"),Input!$G210,"")</f>
        <v/>
      </c>
      <c r="GM210" s="36" t="str">
        <f>IF(AND(Input!$I210="text-tabs",Input!$K210="有"),svg_data!$ER$1,"")</f>
        <v/>
      </c>
      <c r="GN210" s="36" t="str">
        <f>IF(AND(Input!$I210="text-tabs",Input!$K210="有"),Input!$G210,"")</f>
        <v/>
      </c>
      <c r="GO210" s="36" t="str">
        <f>IF(AND(Input!$I210="text-tabs",Input!$K210="有"),svg_data!$ET$1,"")</f>
        <v/>
      </c>
      <c r="GP210" s="36" t="str">
        <f>IF(AND(Input!$I210="text-tabs",Input!$K210="有"),Input!$G210,"")</f>
        <v/>
      </c>
      <c r="GQ210" s="36" t="str">
        <f>IF(AND(Input!$I210="text-tabs",Input!$K210="有"),svg_data!$EV$1,"")</f>
        <v/>
      </c>
      <c r="GR210" s="36" t="str">
        <f>IF(AND(Input!$I210="text-tabs",Input!$K210="有"),Input!$G210,"")</f>
        <v/>
      </c>
      <c r="GS210" s="36" t="str">
        <f>IF(AND(Input!$I210="text-tabs",Input!$K210="有"),svg_data!$EX$1,"")</f>
        <v/>
      </c>
      <c r="GT210" s="36" t="str">
        <f>IF(AND(Input!$I210="text-tabs",Input!$K210="有"),IF(Input!$O210="無","",svg_data!$EY$1),"")</f>
        <v/>
      </c>
      <c r="GU210" s="36" t="str">
        <f>IF(AND(Input!$I210="text-tabs",Input!$K210="有"),IF(Input!$O210="無","",Input!$G210),"")</f>
        <v/>
      </c>
      <c r="GV210" s="36" t="str">
        <f>IF(AND(Input!$I210="text-tabs",Input!$K210="有"),IF(Input!$O210="無","",Input!$O210),"")</f>
        <v/>
      </c>
      <c r="GW210" s="36" t="str">
        <f>IF(AND(Input!$I210="text-tabs",Input!$K210="有"),IF(Input!$O210="無","",svg_data!$FA$1),"")</f>
        <v/>
      </c>
      <c r="GX210" s="36" t="str">
        <f>IF(AND(Input!$I210="text-tabs",Input!$K210="有"),IF(Input!$O210="無","",Input!$P210),"")</f>
        <v/>
      </c>
      <c r="GY210" s="36" t="str">
        <f>IF(AND(Input!$I210="text-tabs",Input!$K210="有"),IF(Input!$O210="無","",svg_data!$FC$1),"")</f>
        <v/>
      </c>
      <c r="GZ210" s="36" t="str">
        <f>IF(AND(Input!$I210="text-tabs",Input!$K210="有"),svg_data!$FD$1,"")</f>
        <v/>
      </c>
      <c r="HA210" s="36" t="str">
        <f>IF(AND(Input!$I210="text-tabs",Input!$K210="有"),$HA$1,"")</f>
        <v/>
      </c>
      <c r="HB210" s="36" t="str">
        <f>IF(AND(Input!$I210="text-tabs",Input!$V210="有",Input!$W210&lt;&gt;""),$HB$1,"")</f>
        <v/>
      </c>
      <c r="HC210" s="36" t="str">
        <f>IF(AND(Input!$I210="text-tabs",Input!$V210="有",Input!$W210&lt;&gt;""),Input!$U210,"")</f>
        <v/>
      </c>
      <c r="HD210" s="36" t="str">
        <f>IF(AND(Input!$I210="text-tabs",Input!$V210="有",Input!$W210&lt;&gt;""),$HD$1,"")</f>
        <v/>
      </c>
      <c r="HE210" s="36" t="str">
        <f>IF(AND(Input!$I210="text-tabs",Input!$V210="有",Input!$W210&lt;&gt;""),$HE$1,"")</f>
        <v/>
      </c>
      <c r="HF210" s="36" t="str">
        <f>IF(AND(Input!$I210="text-tabs",Input!$V210="有",Input!$W210&lt;&gt;""),$HF$1,"")</f>
        <v/>
      </c>
      <c r="HG210" s="36" t="str">
        <f>IF(AND(Input!$I210="text-tabs",Input!$V210="有",Input!$W210&lt;&gt;""),Input!$X210,"")</f>
        <v/>
      </c>
      <c r="HH210" s="36" t="str">
        <f>IF(AND(Input!$I210="text-tabs",Input!$V210="有",Input!$W210&lt;&gt;""),$HH$1,"")</f>
        <v/>
      </c>
      <c r="HI210" s="36" t="str">
        <f>IF(AND(Input!$I210="text-tabs",Input!$V210="有",Input!$W210&lt;&gt;""),Input!$W210,"")</f>
        <v/>
      </c>
      <c r="HJ210" s="36" t="str">
        <f>IF(AND(Input!$I210="text-tabs",Input!$V210="有",Input!$W210&lt;&gt;""),$HJ$1,"")</f>
        <v/>
      </c>
      <c r="HK210" s="36" t="str">
        <f>IF(AND(Input!$I210="text-tabs",Input!$V210="有",Input!$Y210&lt;&gt;"無"),$HK$1,"")</f>
        <v/>
      </c>
      <c r="HL210" s="36" t="str">
        <f>IF(AND(Input!$I210="text-tabs",Input!$V210="有",Input!$Y210&lt;&gt;"無"),$HF$1,"")</f>
        <v/>
      </c>
      <c r="HM210" s="36" t="str">
        <f>IF(AND(Input!$I210="text-tabs",Input!$V210="有",Input!$Y210&lt;&gt;"無"),Input!$Z210,"")</f>
        <v/>
      </c>
      <c r="HN210" s="36" t="str">
        <f>IF(AND(Input!$I210="text-tabs",Input!$V210="有",Input!$Y210&lt;&gt;"無"),$HH$1,"")</f>
        <v/>
      </c>
      <c r="HO210" s="36" t="str">
        <f>IF(AND(Input!$I210="text-tabs",Input!$V210="有",Input!$Y210&lt;&gt;"無"),Input!$Y210,"")</f>
        <v/>
      </c>
      <c r="HP210" s="36" t="str">
        <f>IF(AND(Input!$I210="text-tabs",Input!$V210="有",Input!$Y210&lt;&gt;"無"),$HJ$1,"")</f>
        <v/>
      </c>
      <c r="HQ210" s="36" t="str">
        <f>IF(AND(Input!$I210="text-tabs",Input!$V210="有",Input!$AA210&lt;&gt;"無"),$HQ$1,"")</f>
        <v/>
      </c>
      <c r="HR210" s="36" t="str">
        <f>IF(AND(Input!$I210="text-tabs",Input!$V210="有",Input!$AA210&lt;&gt;"無"),$HR$1,"")</f>
        <v/>
      </c>
      <c r="HS210" s="36" t="str">
        <f>IF(AND(Input!$I210="text-tabs",Input!$V210="有",Input!$AA210&lt;&gt;"無"),Input!$AB210,"")</f>
        <v/>
      </c>
      <c r="HT210" s="36" t="str">
        <f>IF(AND(Input!$I210="text-tabs",Input!$V210="有",Input!$AA210&lt;&gt;"無"),$HT$1,"")</f>
        <v/>
      </c>
      <c r="HU210" s="36" t="str">
        <f>IF(AND(Input!$I210="text-tabs",Input!$V210="有",Input!$AA210&lt;&gt;"無"),Input!$AA210,"")</f>
        <v/>
      </c>
      <c r="HV210" s="36" t="str">
        <f>IF(AND(Input!$I210="text-tabs",Input!$V210="有",Input!$AA210&lt;&gt;"無"),$HV$1,"")</f>
        <v/>
      </c>
      <c r="HW210" s="36" t="str">
        <f>IF(AND(Input!$I210="text-tabs",Input!$V210="有",Input!$AC210&lt;&gt;"無"),$HW$1,"")</f>
        <v/>
      </c>
      <c r="HX210" s="36" t="str">
        <f>IF(AND(Input!$I210="text-tabs",Input!$V210="有",Input!$AC210&lt;&gt;"無"),$HX$1,"")</f>
        <v/>
      </c>
      <c r="HY210" s="36" t="str">
        <f>IF(AND(Input!$I210="text-tabs",Input!$V210="有",Input!$AC210&lt;&gt;"無"),Input!$AD210,"")</f>
        <v/>
      </c>
      <c r="HZ210" s="36" t="str">
        <f>IF(AND(Input!$I210="text-tabs",Input!$V210="有",Input!$AC210&lt;&gt;"無"),$HZ$1,"")</f>
        <v/>
      </c>
      <c r="IA210" s="36" t="str">
        <f>IF(AND(Input!$I210="text-tabs",Input!$V210="有",Input!$AC210&lt;&gt;"無"),Input!$AC210,"")</f>
        <v/>
      </c>
      <c r="IB210" s="36" t="str">
        <f>IF(AND(Input!$I210="text-tabs",Input!$V210="有",Input!$AC210&lt;&gt;"無"),$IB$1,"")</f>
        <v/>
      </c>
      <c r="IC210" s="36" t="str">
        <f>IF(AND(Input!$I210="text-tabs",Input!$V210="有",Input!$AE210&lt;&gt;"無"),$IC$1,"")</f>
        <v/>
      </c>
      <c r="ID210" s="36" t="str">
        <f>IF(AND(Input!$I210="text-tabs",Input!$V210="有",Input!$AE210&lt;&gt;"無"),$HF$1,"")</f>
        <v/>
      </c>
      <c r="IE210" s="36" t="str">
        <f>IF(AND(Input!$I210="text-tabs",Input!$V210="有",Input!$AE210&lt;&gt;"無"),Input!$AF210,"")</f>
        <v/>
      </c>
      <c r="IF210" s="36" t="str">
        <f>IF(AND(Input!$I210="text-tabs",Input!$V210="有",Input!$AE210&lt;&gt;"無"),$HH$1,"")</f>
        <v/>
      </c>
      <c r="IG210" s="36" t="str">
        <f>IF(AND(Input!$I210="text-tabs",Input!$V210="有",Input!$AE210&lt;&gt;"無"),Input!$AE210,"")</f>
        <v/>
      </c>
      <c r="IH210" s="36" t="str">
        <f>IF(AND(Input!$I210="text-tabs",Input!$V210="有",Input!$AE210&lt;&gt;"無"),$HJ$1,"")</f>
        <v/>
      </c>
      <c r="II210" s="36" t="str">
        <f>IF(AND(Input!$I210="text-tabs",Input!$V210="有"),$II$1,"")</f>
        <v/>
      </c>
      <c r="IJ210" s="36" t="str">
        <f>IF(AND(Input!$I210="text-tabs",Input!$AG210="有"),$IJ$1,"")</f>
        <v/>
      </c>
      <c r="IK210" s="36" t="str">
        <f>IF(AND(Input!$I210="text-tabs",Input!$AG210="有"),Input!$AH210,"")</f>
        <v/>
      </c>
      <c r="IL210" s="36" t="str">
        <f>IF(AND(Input!$I210="text-tabs",Input!$AG210="有"),$IL$1,"")</f>
        <v/>
      </c>
      <c r="IM210" s="36" t="str">
        <f>IF(AND(Input!$I210="text-tabs",Input!$AG210="有"),Input!$AI210,"")</f>
        <v/>
      </c>
      <c r="IN210" s="36" t="str">
        <f>IF(AND(Input!$I210="text-tabs",Input!$AG210="有"),$IN$1,"")</f>
        <v/>
      </c>
      <c r="IO210" s="36" t="str">
        <f>IF(Input!$I210="text-tabs",$IO$1,"")</f>
        <v/>
      </c>
      <c r="IP210" s="36" t="str">
        <f>IF(Input!$I210="event",$IP$1,"")</f>
        <v/>
      </c>
      <c r="IQ210" s="36" t="str">
        <f>IF(Input!$I210="event",Input!$R210,"")</f>
        <v/>
      </c>
      <c r="IR210" s="36" t="str">
        <f>IF(Input!$I210="event",$IR$1,"")</f>
        <v/>
      </c>
      <c r="IS210" s="36" t="str">
        <f>IF(Input!$I210="event",$IS$1,"")</f>
        <v/>
      </c>
      <c r="IT210" s="36" t="str">
        <f>IF(Input!$I210="event",Input!$Q210,"")</f>
        <v/>
      </c>
      <c r="IU210" s="36" t="str">
        <f>IF(Input!$I210="event",$IU$1,"")</f>
        <v/>
      </c>
      <c r="IV210" s="36" t="str">
        <f>IF(Input!$I210="image",$IV$1,"")</f>
        <v/>
      </c>
      <c r="IW210" s="36" t="str">
        <f>IF(Input!$I210="image",Input!$S210,"")</f>
        <v/>
      </c>
      <c r="IX210" s="36" t="str">
        <f>IF(Input!$I210="image",$IX$1,"")</f>
        <v/>
      </c>
      <c r="IY210" s="36" t="str">
        <f>IF(AND(Input!$I210="image",Input!$V210="無"),$IY$1,"")</f>
        <v/>
      </c>
      <c r="IZ210" s="36" t="str">
        <f>IF(AND(Input!$I210="image",Input!$V210="無"),Input!$B210,"")</f>
        <v/>
      </c>
      <c r="JA210" s="36" t="str">
        <f>IF(AND(Input!$I210="image",Input!$V210="無"),$JA$1,"")</f>
        <v/>
      </c>
      <c r="JB210" s="36" t="str">
        <f>IF(AND(Input!$I210="image",Input!$V210="有"),$JB$1,"")</f>
        <v/>
      </c>
      <c r="JC210" s="36" t="str">
        <f>IF(AND(Input!$I210="image",Input!$V210="有"),Input!$W210,"")</f>
        <v/>
      </c>
      <c r="JD210" s="36" t="str">
        <f>IF(AND(Input!$I210="image",Input!$V210="有"),$JD$1,"")</f>
        <v/>
      </c>
      <c r="JE210" s="36" t="str">
        <f>IF(AND(Input!$I210="image",Input!$V210="有"),Input!$X210,"")</f>
        <v/>
      </c>
      <c r="JF210" s="36" t="str">
        <f>IF(AND(Input!$I210="image",Input!$V210="有"),$JF$1,"")</f>
        <v/>
      </c>
      <c r="JG210" s="36" t="str">
        <f>IF(Input!$I210="embed",$JG$1,"")</f>
        <v/>
      </c>
      <c r="JH210" s="36" t="str">
        <f>IF(Input!$I210="embed",Input!$X210,"")</f>
        <v/>
      </c>
      <c r="JI210" s="36" t="str">
        <f>IF(Input!$I210="embed",$JI$1,"")</f>
        <v/>
      </c>
      <c r="JJ210" s="36" t="str">
        <f>IF(Input!$I210="embed",$JJ$1,"")</f>
        <v/>
      </c>
      <c r="JK210" s="36" t="str">
        <f>IF(Input!$I210="embed",Input!$R210,"")</f>
        <v/>
      </c>
      <c r="JL210" s="36" t="str">
        <f>IF(Input!$I210="embed",$JL$1,"")</f>
        <v/>
      </c>
      <c r="JM210" s="36" t="str">
        <f>IF(Input!$I210="table",Input!$AI210,"")</f>
        <v/>
      </c>
      <c r="JN210" s="36" t="str">
        <f>IF(Input!$I210="table",Input!$AJ210,"")</f>
        <v/>
      </c>
      <c r="JO210" s="36" t="s">
        <v>0</v>
      </c>
      <c r="JP210" s="36" t="str">
        <f t="shared" si="10"/>
        <v/>
      </c>
    </row>
    <row r="211" spans="1:276" s="36" customFormat="1">
      <c r="A211" s="39" t="str">
        <f t="shared" si="9"/>
        <v>"0":{"category":"未記入","class":"0","id":"0","titleShadow":"",}</v>
      </c>
      <c r="B211" s="36" t="s">
        <v>5</v>
      </c>
      <c r="C211" s="40">
        <f>Input!$G211</f>
        <v>0</v>
      </c>
      <c r="D211" s="36" t="s">
        <v>210</v>
      </c>
      <c r="E211" s="36" t="s">
        <v>23</v>
      </c>
      <c r="F211" s="36" t="str">
        <f>IF(Input!$C211&lt;&gt;"",Input!$C211,"未記入")</f>
        <v>未記入</v>
      </c>
      <c r="G211" s="36" t="s">
        <v>3</v>
      </c>
      <c r="H211" s="36" t="s">
        <v>1</v>
      </c>
      <c r="I211" s="36">
        <f>Input!$I211</f>
        <v>0</v>
      </c>
      <c r="J211" s="36" t="s">
        <v>3</v>
      </c>
      <c r="K211" s="36" t="s">
        <v>4</v>
      </c>
      <c r="L211" s="40">
        <f>Input!$G211</f>
        <v>0</v>
      </c>
      <c r="M211" s="36" t="s">
        <v>3</v>
      </c>
      <c r="N211" s="36" t="str">
        <f>IF(Input!$D211="有",$N$1,"")</f>
        <v/>
      </c>
      <c r="O211" s="36" t="str">
        <f>IF(Input!$D211="有",Input!$A211,"")</f>
        <v/>
      </c>
      <c r="P211" s="36" t="str">
        <f>IF(Input!$D211="有",$P$1,"")</f>
        <v/>
      </c>
      <c r="Q211" s="36" t="str">
        <f>IF(Input!$D211="有",$Q$1,"")</f>
        <v/>
      </c>
      <c r="R211" s="36" t="str">
        <f>IF(Input!$D211="有",LEFT(Input!$E211,1),"")</f>
        <v/>
      </c>
      <c r="S211" s="36" t="str">
        <f>IF(Input!$D211="有",$S$1,"")</f>
        <v/>
      </c>
      <c r="T211" s="36" t="str">
        <f>IF(Input!$D211="有",$T$1,"")</f>
        <v/>
      </c>
      <c r="U211" s="36" t="str">
        <f>IF(Input!$D211="有",Input!$F211,"")</f>
        <v/>
      </c>
      <c r="V211" s="36" t="str">
        <f>IF(Input!$D211="有",$V$1,"")</f>
        <v/>
      </c>
      <c r="W211" s="36" t="s">
        <v>205</v>
      </c>
      <c r="X211" s="36" t="str">
        <f>IF(Input!$H211="有","true",IF(Input!$H211="無","false",""))</f>
        <v/>
      </c>
      <c r="Y211" s="36" t="s">
        <v>3</v>
      </c>
      <c r="Z211" s="36" t="str">
        <f>IF(OR(Input!$I211="text-tabs",Input!$I211="text"),$Z$1,"")</f>
        <v/>
      </c>
      <c r="AA211" s="36" t="str">
        <f>IF(OR(Input!$I211="text-tabs",Input!$I211="text"),Input!$B211,"")</f>
        <v/>
      </c>
      <c r="AB211" s="36" t="str">
        <f>IF(OR(Input!$I211="text-tabs",Input!$I211="text"),$AB$1,"")</f>
        <v/>
      </c>
      <c r="AC211" s="36" t="str">
        <f>IF(AND(OR(Input!$I211="text-tabs",Input!$I211="text"),Input!$T211="無"),$AC$1,"")</f>
        <v/>
      </c>
      <c r="AD211" s="36" t="str">
        <f>IF(AND(OR(Input!$I211="text-tabs",Input!$I211="text"),Input!$T211="無"),Input!$S211,"")</f>
        <v/>
      </c>
      <c r="AE211" s="36" t="str">
        <f>IF(AND(OR(Input!$I211="text-tabs",Input!$I211="text"),Input!$T211="無"),$AE$1,"")</f>
        <v/>
      </c>
      <c r="AF211" s="36" t="str">
        <f>IF(AND(OR(Input!$I211="text-tabs",Input!$I211="text"),Input!$S211="無"),$AF$1,"")</f>
        <v/>
      </c>
      <c r="AG211" s="36" t="str">
        <f>IF(AND(OR(Input!$I211="text-tabs",Input!$I211="text"),Input!$S211="無"),Input!$T211,"")</f>
        <v/>
      </c>
      <c r="AH211" s="36" t="str">
        <f>IF(AND(OR(Input!$I211="text-tabs",Input!$I211="text"),Input!$S211="無"),$AH$1,"")</f>
        <v/>
      </c>
      <c r="AI211" s="36" t="str">
        <f>IF(Input!$I211="text",$AI$1,"")</f>
        <v/>
      </c>
      <c r="AJ211" s="36" t="str">
        <f>IF(Input!$I211="text",Input!$R211,"")</f>
        <v/>
      </c>
      <c r="AK211" s="36" t="str">
        <f>IF(Input!$I211="text",$AK$1,"")</f>
        <v/>
      </c>
      <c r="AL211" s="36" t="str">
        <f>IF(Input!$I211="text-tabs",$AL$1,"")</f>
        <v/>
      </c>
      <c r="AM211" s="36" t="str">
        <f>IF(Input!$I211="text-tabs",$AM$1,"")</f>
        <v/>
      </c>
      <c r="AN211" s="36" t="str">
        <f>IF(Input!$I211="text-tabs",Input!$J211,"")</f>
        <v/>
      </c>
      <c r="AO211" s="36" t="str">
        <f>IF(Input!$I211="text-tabs",$AO$1,"")</f>
        <v/>
      </c>
      <c r="AP211" s="36" t="str">
        <f>IF(Input!$I211="text-tabs",Input!$R211,"")</f>
        <v/>
      </c>
      <c r="AQ211" s="36" t="str">
        <f>IF(Input!$I211="text-tabs",$AQ$1,"")</f>
        <v/>
      </c>
      <c r="AR211" s="36" t="str">
        <f>IF(AND(Input!$I211="text-tabs",Input!$K211="有"),$AR$1,"")</f>
        <v/>
      </c>
      <c r="AS211" s="36" t="str">
        <f>IF(AND(Input!$I211="text-tabs",Input!$K211="有"),Input!$L211,"")</f>
        <v/>
      </c>
      <c r="AT211" s="36" t="str">
        <f>IF(AND(Input!$I211="text-tabs",Input!$K211="有"),$AT$1,"")</f>
        <v/>
      </c>
      <c r="AU211" s="36" t="str">
        <f>IF(AND(Input!$I211="text-tabs",Input!$K211="有"),Input!$N211,"")</f>
        <v/>
      </c>
      <c r="AV211" s="36" t="str">
        <f>IF(AND(Input!$I211="text-tabs",Input!$K211="有"),"&lt;br&gt;","")</f>
        <v/>
      </c>
      <c r="AW211" s="36" t="str">
        <f>IF(AND(Input!$I211="text-tabs",Input!$K211="有"),IF(Input!$M211=1,svg_data!$A$1,IF(Input!$M211=2,svg_data!$A$2)),"")</f>
        <v/>
      </c>
      <c r="AX211" s="36" t="str">
        <f>IF(AND(Input!$I211="text-tabs",Input!$K211="有"),Input!$G211,"")</f>
        <v/>
      </c>
      <c r="AY211" s="36" t="str">
        <f>IF(AND(Input!$I211="text-tabs",Input!$K211="有"),IF(Input!$M211=1,svg_data!$C$1,IF(Input!$M211=2,svg_data!$C$2)),"")</f>
        <v/>
      </c>
      <c r="AZ211" s="36" t="str">
        <f>IF(AND(Input!$I211="text-tabs",Input!$K211="有"),Input!$G211,"")</f>
        <v/>
      </c>
      <c r="BA211" s="36" t="str">
        <f>IF(AND(Input!$I211="text-tabs",Input!$K211="有"),IF(Input!$M211=1,svg_data!$E$1,IF(Input!$M211=2,svg_data!$E$2)),"")</f>
        <v/>
      </c>
      <c r="BB211" s="36" t="str">
        <f>IF(AND(Input!$I211="text-tabs",Input!$K211="有"),Input!$G211,"")</f>
        <v/>
      </c>
      <c r="BC211" s="36" t="str">
        <f>IF(AND(Input!$I211="text-tabs",Input!$K211="有"),IF(Input!$M211=1,svg_data!$G$1,IF(Input!$M211=2,svg_data!$G$2)),"")</f>
        <v/>
      </c>
      <c r="BD211" s="36" t="str">
        <f>IF(AND(Input!$I211="text-tabs",Input!$K211="有"),Input!$G211,"")</f>
        <v/>
      </c>
      <c r="BE211" s="36" t="str">
        <f>IF(AND(Input!$I211="text-tabs",Input!$K211="有"),IF(Input!$M211=1,svg_data!$I$1,IF(Input!$M211=2,svg_data!$I$2)),"")</f>
        <v/>
      </c>
      <c r="BF211" s="36" t="str">
        <f>IF(AND(Input!$I211="text-tabs",Input!$K211="有"),Input!$G211,"")</f>
        <v/>
      </c>
      <c r="BG211" s="36" t="str">
        <f>IF(AND(Input!$I211="text-tabs",Input!$K211="有"),IF(Input!$M211=1,svg_data!$K$1,IF(Input!$M211=2,svg_data!$K$2)),"")</f>
        <v/>
      </c>
      <c r="BH211" s="36" t="str">
        <f>IF(AND(Input!$I211="text-tabs",Input!$K211="有"),Input!$G211,"")</f>
        <v/>
      </c>
      <c r="BI211" s="36" t="str">
        <f>IF(AND(Input!$I211="text-tabs",Input!$K211="有"),IF(Input!$M211=1,svg_data!$M$1,IF(Input!$M211=2,svg_data!$M$2)),"")</f>
        <v/>
      </c>
      <c r="BJ211" s="36" t="str">
        <f>IF(AND(Input!$I211="text-tabs",Input!$K211="有"),Input!$G211,"")</f>
        <v/>
      </c>
      <c r="BK211" s="36" t="str">
        <f>IF(AND(Input!$I211="text-tabs",Input!$K211="有"),IF(Input!$M211=1,svg_data!$O$1,IF(Input!$M211=2,svg_data!$O$2)),"")</f>
        <v/>
      </c>
      <c r="BL211" s="36" t="str">
        <f>IF(AND(Input!$I211="text-tabs",Input!$K211="有"),Input!$G211,"")</f>
        <v/>
      </c>
      <c r="BM211" s="36" t="str">
        <f>IF(AND(Input!$I211="text-tabs",Input!$K211="有"),IF(Input!$M211=1,svg_data!$Q$1,IF(Input!$M211=2,svg_data!$Q$2)),"")</f>
        <v/>
      </c>
      <c r="BN211" s="36" t="str">
        <f>IF(AND(Input!$I211="text-tabs",Input!$K211="有"),Input!$G211,"")</f>
        <v/>
      </c>
      <c r="BO211" s="36" t="str">
        <f>IF(AND(Input!$I211="text-tabs",Input!$K211="有"),IF(Input!$M211=1,svg_data!$S$1,IF(Input!$M211=2,svg_data!$S$2)),"")</f>
        <v/>
      </c>
      <c r="BP211" s="36" t="str">
        <f>IF(AND(Input!$I211="text-tabs",Input!$K211="有"),Input!$G211,"")</f>
        <v/>
      </c>
      <c r="BQ211" s="36" t="str">
        <f>IF(AND(Input!$I211="text-tabs",Input!$K211="有"),IF(Input!$M211=1,svg_data!$U$1,IF(Input!$M211=2,svg_data!$U$2)),"")</f>
        <v/>
      </c>
      <c r="BR211" s="36" t="str">
        <f>IF(AND(Input!$I211="text-tabs",Input!$K211="有"),Input!$G211,"")</f>
        <v/>
      </c>
      <c r="BS211" s="36" t="str">
        <f>IF(AND(Input!$I211="text-tabs",Input!$K211="有"),IF(Input!$M211=1,svg_data!$W$1,IF(Input!$M211=2,svg_data!$W$2)),"")</f>
        <v/>
      </c>
      <c r="BT211" s="36" t="str">
        <f>IF(AND(Input!$I211="text-tabs",Input!$K211="有"),Input!$G211,"")</f>
        <v/>
      </c>
      <c r="BU211" s="36" t="str">
        <f>IF(AND(Input!$I211="text-tabs",Input!$K211="有"),IF(Input!$M211=1,svg_data!$Y$1,IF(Input!$M211=2,svg_data!$Y$2)),"")</f>
        <v/>
      </c>
      <c r="BV211" s="36" t="str">
        <f>IF(AND(Input!$I211="text-tabs",Input!$K211="有"),Input!$G211,"")</f>
        <v/>
      </c>
      <c r="BW211" s="36" t="str">
        <f>IF(AND(Input!$I211="text-tabs",Input!$K211="有"),IF(Input!$M211=1,svg_data!$AA$1,IF(Input!$M211=2,svg_data!$AA$2)),"")</f>
        <v/>
      </c>
      <c r="BX211" s="36" t="str">
        <f>IF(AND(Input!$I211="text-tabs",Input!$K211="有"),Input!$G211,"")</f>
        <v/>
      </c>
      <c r="BY211" s="36" t="str">
        <f>IF(AND(Input!$I211="text-tabs",Input!$K211="有"),IF(Input!$M211=1,svg_data!$AC$1,IF(Input!$M211=2,svg_data!$AC$2)),"")</f>
        <v/>
      </c>
      <c r="BZ211" s="36" t="str">
        <f>IF(AND(Input!$I211="text-tabs",Input!$K211="有"),Input!$G211,"")</f>
        <v/>
      </c>
      <c r="CA211" s="36" t="str">
        <f>IF(AND(Input!$I211="text-tabs",Input!$K211="有"),IF(Input!$M211=1,svg_data!$AE$1,IF(Input!$M211=2,svg_data!$AE$2)),"")</f>
        <v/>
      </c>
      <c r="CB211" s="36" t="str">
        <f>IF(AND(Input!$I211="text-tabs",Input!$K211="有"),Input!$G211,"")</f>
        <v/>
      </c>
      <c r="CC211" s="36" t="str">
        <f>IF(AND(Input!$I211="text-tabs",Input!$K211="有"),IF(Input!$M211=1,svg_data!$AG$1,IF(Input!$M211=2,svg_data!$AG$2)),"")</f>
        <v/>
      </c>
      <c r="CD211" s="36" t="str">
        <f>IF(AND(Input!$I211="text-tabs",Input!$K211="有"),Input!$G211,"")</f>
        <v/>
      </c>
      <c r="CE211" s="36" t="str">
        <f>IF(AND(Input!$I211="text-tabs",Input!$K211="有"),IF(Input!$M211=1,svg_data!$AI$1,IF(Input!$M211=2,svg_data!$AI$2)),"")</f>
        <v/>
      </c>
      <c r="CF211" s="36" t="str">
        <f>IF(AND(Input!$I211="text-tabs",Input!$K211="有"),Input!$G211,"")</f>
        <v/>
      </c>
      <c r="CG211" s="36" t="str">
        <f>IF(AND(Input!$I211="text-tabs",Input!$K211="有"),IF(Input!$M211=1,svg_data!$AK$1,IF(Input!$M211=2,svg_data!$AK$2)),"")</f>
        <v/>
      </c>
      <c r="CH211" s="36" t="str">
        <f>IF(AND(Input!$I211="text-tabs",Input!$K211="有"),Input!$G211,"")</f>
        <v/>
      </c>
      <c r="CI211" s="36" t="str">
        <f>IF(AND(Input!$I211="text-tabs",Input!$K211="有"),IF(Input!$M211=1,svg_data!$AM$1,IF(Input!$M211=2,svg_data!$AM$2)),"")</f>
        <v/>
      </c>
      <c r="CJ211" s="36" t="str">
        <f>IF(AND(Input!$I211="text-tabs",Input!$K211="有"),Input!$G211,"")</f>
        <v/>
      </c>
      <c r="CK211" s="36" t="str">
        <f>IF(AND(Input!$I211="text-tabs",Input!$K211="有"),IF(Input!$M211=1,svg_data!$AO$1,IF(Input!$M211=2,svg_data!$AO$2)),"")</f>
        <v/>
      </c>
      <c r="CL211" s="36" t="str">
        <f>IF(AND(Input!$I211="text-tabs",Input!$K211="有"),Input!$G211,"")</f>
        <v/>
      </c>
      <c r="CM211" s="36" t="str">
        <f>IF(AND(Input!$I211="text-tabs",Input!$K211="有"),IF(Input!$M211=1,svg_data!$AQ$1,IF(Input!$M211=2,svg_data!$AQ$2)),"")</f>
        <v/>
      </c>
      <c r="CN211" s="36" t="str">
        <f>IF(AND(Input!$I211="text-tabs",Input!$K211="有"),Input!$G211,"")</f>
        <v/>
      </c>
      <c r="CO211" s="36" t="str">
        <f>IF(AND(Input!$I211="text-tabs",Input!$K211="有"),IF(Input!$M211=1,svg_data!$AS$1,IF(Input!$M211=2,svg_data!$AS$2)),"")</f>
        <v/>
      </c>
      <c r="CP211" s="36" t="str">
        <f>IF(AND(Input!$I211="text-tabs",Input!$K211="有"),Input!$G211,"")</f>
        <v/>
      </c>
      <c r="CQ211" s="36" t="str">
        <f>IF(AND(Input!$I211="text-tabs",Input!$K211="有"),IF(Input!$M211=1,svg_data!$AU$1,IF(Input!$M211=2,svg_data!$AU$2)),"")</f>
        <v/>
      </c>
      <c r="CR211" s="36" t="str">
        <f>IF(AND(Input!$I211="text-tabs",Input!$K211="有"),Input!$G211,"")</f>
        <v/>
      </c>
      <c r="CS211" s="36" t="str">
        <f>IF(AND(Input!$I211="text-tabs",Input!$K211="有"),IF(Input!$M211=1,svg_data!$AW$1,IF(Input!$M211=2,svg_data!$AW$2)),"")</f>
        <v/>
      </c>
      <c r="CT211" s="36" t="str">
        <f>IF(AND(Input!$I211="text-tabs",Input!$K211="有"),Input!$G211,"")</f>
        <v/>
      </c>
      <c r="CU211" s="36" t="str">
        <f>IF(AND(Input!$I211="text-tabs",Input!$K211="有"),IF(Input!$M211=1,svg_data!$AY$1,IF(Input!$M211=2,svg_data!$AY$2)),"")</f>
        <v/>
      </c>
      <c r="CV211" s="36" t="str">
        <f>IF(AND(Input!$I211="text-tabs",Input!$K211="有"),Input!$G211,"")</f>
        <v/>
      </c>
      <c r="CW211" s="36" t="str">
        <f>IF(AND(Input!$I211="text-tabs",Input!$K211="有"),IF(Input!$M211=1,svg_data!$BA$1,IF(Input!$M211=2,svg_data!$BA$2)),"")</f>
        <v/>
      </c>
      <c r="CX211" s="36" t="str">
        <f>IF(AND(Input!$I211="text-tabs",Input!$K211="有"),Input!$G211,"")</f>
        <v/>
      </c>
      <c r="CY211" s="36" t="str">
        <f>IF(AND(Input!$I211="text-tabs",Input!$K211="有"),IF(Input!$M211=1,svg_data!$BC$1,IF(Input!$M211=2,svg_data!$BC$2)),"")</f>
        <v/>
      </c>
      <c r="CZ211" s="36" t="str">
        <f>IF(AND(Input!$I211="text-tabs",Input!$K211="有"),Input!$G211,"")</f>
        <v/>
      </c>
      <c r="DA211" s="36" t="str">
        <f>IF(AND(Input!$I211="text-tabs",Input!$K211="有"),IF(Input!$M211=1,svg_data!$BE$1,IF(Input!$M211=2,svg_data!$BE$2)),"")</f>
        <v/>
      </c>
      <c r="DB211" s="36" t="str">
        <f>IF(AND(Input!$I211="text-tabs",Input!$K211="有"),Input!$G211,"")</f>
        <v/>
      </c>
      <c r="DC211" s="36" t="str">
        <f>IF(AND(Input!$I211="text-tabs",Input!$K211="有"),IF(Input!$M211=1,svg_data!$BG$1,IF(Input!$M211=2,svg_data!$BG$2)),"")</f>
        <v/>
      </c>
      <c r="DD211" s="36" t="str">
        <f>IF(AND(Input!$I211="text-tabs",Input!$K211="有"),Input!$G211,"")</f>
        <v/>
      </c>
      <c r="DE211" s="36" t="str">
        <f>IF(AND(Input!$I211="text-tabs",Input!$K211="有"),IF(Input!$M211=1,svg_data!$BI$1,IF(Input!$M211=2,svg_data!$BI$2)),"")</f>
        <v/>
      </c>
      <c r="DF211" s="36" t="str">
        <f>IF(AND(Input!$I211="text-tabs",Input!$K211="有"),Input!$G211,"")</f>
        <v/>
      </c>
      <c r="DG211" s="36" t="str">
        <f>IF(AND(Input!$I211="text-tabs",Input!$K211="有"),IF(Input!$M211=1,svg_data!$BK$1,IF(Input!$M211=2,svg_data!$BK$2)),"")</f>
        <v/>
      </c>
      <c r="DH211" s="36" t="str">
        <f>IF(AND(Input!$I211="text-tabs",Input!$K211="有"),Input!$G211,"")</f>
        <v/>
      </c>
      <c r="DI211" s="36" t="str">
        <f>IF(AND(Input!$I211="text-tabs",Input!$K211="有"),IF(Input!$M211=1,svg_data!$BM$1,IF(Input!$M211=2,svg_data!$BM$2)),"")</f>
        <v/>
      </c>
      <c r="DJ211" s="36" t="str">
        <f>IF(AND(Input!$I211="text-tabs",Input!$K211="有"),svg_data!$BN$1,"")</f>
        <v/>
      </c>
      <c r="DK211" s="36" t="str">
        <f>IF(AND(Input!$I211="text-tabs",Input!$K211="有"),Input!$G211,"")</f>
        <v/>
      </c>
      <c r="DL211" s="36" t="str">
        <f>IF(AND(Input!$I211="text-tabs",Input!$K211="有"),svg_data!$BP$1,"")</f>
        <v/>
      </c>
      <c r="DM211" s="36" t="str">
        <f>IF(AND(Input!$I211="text-tabs",Input!$K211="有"),svg_data!$BQ$1,"")</f>
        <v/>
      </c>
      <c r="DN211" s="36" t="str">
        <f>IF(AND(Input!$I211="text-tabs",Input!$K211="有"),Input!$G211,"")</f>
        <v/>
      </c>
      <c r="DO211" s="36" t="str">
        <f>IF(AND(Input!$I211="text-tabs",Input!$K211="有"),svg_data!$BS$1,"")</f>
        <v/>
      </c>
      <c r="DP211" s="36" t="str">
        <f>IF(AND(Input!$I211="text-tabs",Input!$K211="有"),Input!$G211,"")</f>
        <v/>
      </c>
      <c r="DQ211" s="36" t="str">
        <f>IF(AND(Input!$I211="text-tabs",Input!$K211="有"),svg_data!$BU$1,"")</f>
        <v/>
      </c>
      <c r="DR211" s="36" t="str">
        <f>IF(AND(Input!$I211="text-tabs",Input!$K211="有"),Input!$G211,"")</f>
        <v/>
      </c>
      <c r="DS211" s="36" t="str">
        <f>IF(AND(Input!$I211="text-tabs",Input!$K211="有"),IF(Input!$M211=1,svg_data!$BW$1,IF(Input!$M211=2,svg_data!$BW$2)),"")</f>
        <v/>
      </c>
      <c r="DT211" s="36" t="str">
        <f>IF(AND(Input!$I211="text-tabs",Input!$K211="有"),IF(Input!$M211=1,svg_data!$BY$1,IF(Input!$M211=2,"")),"")</f>
        <v/>
      </c>
      <c r="DU211" s="36" t="str">
        <f>IF(AND(Input!$I211="text-tabs",Input!$K211="有"),IF(Input!$M211=1,Input!$G211,IF(Input!$M211=2,"")),"")</f>
        <v/>
      </c>
      <c r="DV211" s="42" t="str">
        <f>IF(AND(Input!$I211="text-tabs",Input!$K211="有"),IF(Input!$M211=1,svg_data!$CA$1,IF(Input!$M211=2,svg_data!$CA$2)),"")</f>
        <v/>
      </c>
      <c r="DW211" s="36" t="str">
        <f>IF(AND(Input!$I211="text-tabs",Input!$K211="有"),IF(Input!$M211=1,svg_data!$CB$1,IF(Input!$M211=2,svg_data!$CB$2)),"")</f>
        <v/>
      </c>
      <c r="DX211" s="36" t="str">
        <f>IF(AND(Input!$I211="text-tabs",Input!$K211="有"),Input!$G211,"")</f>
        <v/>
      </c>
      <c r="DY211" s="36" t="str">
        <f>IF(AND(Input!$I211="text-tabs",Input!$K211="有"),IF(Input!$M211=1,svg_data!$CD$1,IF(Input!$M211=2,svg_data!$CD$2)),"")</f>
        <v/>
      </c>
      <c r="DZ211" s="36" t="str">
        <f>IF(AND(Input!$I211="text-tabs",Input!$K211="有"),Input!$G211,"")</f>
        <v/>
      </c>
      <c r="EA211" s="36" t="str">
        <f>IF(AND(Input!$I211="text-tabs",Input!$K211="有"),IF(Input!$M211=1,svg_data!$CF$1,IF(Input!$M211=2,svg_data!$CF$2)),"")</f>
        <v/>
      </c>
      <c r="EB211" s="36" t="str">
        <f>IF(AND(Input!$I211="text-tabs",Input!$K211="有"),Input!$G211,"")</f>
        <v/>
      </c>
      <c r="EC211" s="36" t="str">
        <f>IF(AND(Input!$I211="text-tabs",Input!$K211="有"),IF(Input!$M211=1,svg_data!$CH$1,IF(Input!$M211=2,svg_data!$CH$2)),"")</f>
        <v/>
      </c>
      <c r="ED211" s="36" t="str">
        <f>IF(AND(Input!$I211="text-tabs",Input!$K211="有"),Input!$G211,"")</f>
        <v/>
      </c>
      <c r="EE211" s="36" t="str">
        <f>IF(AND(Input!$I211="text-tabs",Input!$K211="有"),IF(Input!$M211=1,svg_data!$CJ$1,IF(Input!$M211=2,svg_data!$CJ$2)),"")</f>
        <v/>
      </c>
      <c r="EF211" s="36" t="str">
        <f>IF(AND(Input!$I211="text-tabs",Input!$K211="有"),Input!$G211,"")</f>
        <v/>
      </c>
      <c r="EG211" s="36" t="str">
        <f>IF(AND(Input!$I211="text-tabs",Input!$K211="有"),IF(Input!$M211=1,svg_data!$CL$1,IF(Input!$M211=2,svg_data!$CL$2)),"")</f>
        <v/>
      </c>
      <c r="EH211" s="36" t="str">
        <f>IF(AND(Input!$I211="text-tabs",Input!$K211="有"),Input!$G211,"")</f>
        <v/>
      </c>
      <c r="EI211" s="36" t="str">
        <f>IF(AND(Input!$I211="text-tabs",Input!$K211="有"),IF(Input!$M211=1,svg_data!$CN$1,IF(Input!$M211=2,svg_data!$CN$2)),"")</f>
        <v/>
      </c>
      <c r="EJ211" s="36" t="str">
        <f>IF(AND(Input!$I211="text-tabs",Input!$K211="有"),Input!$G211,"")</f>
        <v/>
      </c>
      <c r="EK211" s="36" t="str">
        <f>IF(AND(Input!$I211="text-tabs",Input!$K211="有"),IF(Input!$M211=1,svg_data!$CP$1,IF(Input!$M211=2,svg_data!$CP$2)),"")</f>
        <v/>
      </c>
      <c r="EL211" s="36" t="str">
        <f>IF(AND(Input!$I211="text-tabs",Input!$K211="有"),Input!$G211,"")</f>
        <v/>
      </c>
      <c r="EM211" s="36" t="str">
        <f>IF(AND(Input!$I211="text-tabs",Input!$K211="有"),IF(Input!$M211=1,svg_data!$CR$1,IF(Input!$M211=2,svg_data!$CR$2)),"")</f>
        <v/>
      </c>
      <c r="EN211" s="36" t="str">
        <f>IF(AND(Input!$I211="text-tabs",Input!$K211="有"),Input!$G211,"")</f>
        <v/>
      </c>
      <c r="EO211" s="36" t="str">
        <f>IF(AND(Input!$I211="text-tabs",Input!$K211="有"),IF(Input!$M211=1,svg_data!$CT$1,IF(Input!$M211=2,svg_data!$CT$2)),"")</f>
        <v/>
      </c>
      <c r="EP211" s="36" t="str">
        <f>IF(AND(Input!$I211="text-tabs",Input!$K211="有"),Input!$G211,"")</f>
        <v/>
      </c>
      <c r="EQ211" s="36" t="str">
        <f>IF(AND(Input!$I211="text-tabs",Input!$K211="有"),IF(Input!$M211=1,svg_data!$CV$1,IF(Input!$M211=2,svg_data!$CV$2)),"")</f>
        <v/>
      </c>
      <c r="ER211" s="36" t="str">
        <f>IF(AND(Input!$I211="text-tabs",Input!$K211="有"),Input!$G211,"")</f>
        <v/>
      </c>
      <c r="ES211" s="36" t="str">
        <f>IF(AND(Input!$I211="text-tabs",Input!$K211="有"),IF(Input!$M211=1,svg_data!$CX$1,IF(Input!$M211=2,svg_data!$CX$2)),"")</f>
        <v/>
      </c>
      <c r="ET211" s="36" t="str">
        <f>IF(AND(Input!$I211="text-tabs",Input!$K211="有"),Input!$G211,"")</f>
        <v/>
      </c>
      <c r="EU211" s="36" t="str">
        <f>IF(AND(Input!$I211="text-tabs",Input!$K211="有"),IF(Input!$M211=1,svg_data!$CZ$1,IF(Input!$M211=2,svg_data!$CZ$2)),"")</f>
        <v/>
      </c>
      <c r="EV211" s="36" t="str">
        <f>IF(AND(Input!$I211="text-tabs",Input!$K211="有"),Input!$G211,"")</f>
        <v/>
      </c>
      <c r="EW211" s="36" t="str">
        <f>IF(AND(Input!$I211="text-tabs",Input!$K211="有"),IF(Input!$M211=1,svg_data!$DB$1,IF(Input!$M211=2,svg_data!$DB$2)),"")</f>
        <v/>
      </c>
      <c r="EX211" s="36" t="str">
        <f>IF(AND(Input!$I211="text-tabs",Input!$K211="有"),Input!$G211,"")</f>
        <v/>
      </c>
      <c r="EY211" s="36" t="str">
        <f>IF(AND(Input!$I211="text-tabs",Input!$K211="有"),IF(Input!$M211=1,svg_data!$DD$1,IF(Input!$M211=2,svg_data!$DD$2)),"")</f>
        <v/>
      </c>
      <c r="EZ211" s="36" t="str">
        <f>IF(AND(Input!$I211="text-tabs",Input!$K211="有"),Input!$G211,"")</f>
        <v/>
      </c>
      <c r="FA211" s="36" t="str">
        <f>IF(AND(Input!$I211="text-tabs",Input!$K211="有"),IF(Input!$M211=1,svg_data!$DF$1,IF(Input!$M211=2,svg_data!$DF$2)),"")</f>
        <v/>
      </c>
      <c r="FB211" s="36" t="str">
        <f>IF(AND(Input!$I211="text-tabs",Input!$K211="有"),Input!$G211,"")</f>
        <v/>
      </c>
      <c r="FC211" s="36" t="str">
        <f>IF(AND(Input!$I211="text-tabs",Input!$K211="有"),IF(Input!$M211=1,svg_data!$DH$1,IF(Input!$M211=2,svg_data!$DH$2)),"")</f>
        <v/>
      </c>
      <c r="FD211" s="36" t="str">
        <f>IF(AND(Input!$I211="text-tabs",Input!$K211="有"),Input!$G211,"")</f>
        <v/>
      </c>
      <c r="FE211" s="36" t="str">
        <f>IF(AND(Input!$I211="text-tabs",Input!$K211="有"),IF(Input!$M211=1,svg_data!$DJ$1,IF(Input!$M211=2,svg_data!$DJ$2)),"")</f>
        <v/>
      </c>
      <c r="FF211" s="36" t="str">
        <f>IF(AND(Input!$I211="text-tabs",Input!$K211="有"),Input!$G211,"")</f>
        <v/>
      </c>
      <c r="FG211" s="36" t="str">
        <f>IF(AND(Input!$I211="text-tabs",Input!$K211="有"),IF(Input!$M211=1,svg_data!$DL$1,IF(Input!$M211=2,svg_data!$DL$2)),"")</f>
        <v/>
      </c>
      <c r="FH211" s="36" t="str">
        <f>IF(AND(Input!$I211="text-tabs",Input!$K211="有"),Input!$G211,"")</f>
        <v/>
      </c>
      <c r="FI211" s="36" t="str">
        <f>IF(AND(Input!$I211="text-tabs",Input!$K211="有"),IF(Input!$M211=1,svg_data!$DN$1,IF(Input!$M211=2,svg_data!$DN$2)),"")</f>
        <v/>
      </c>
      <c r="FJ211" s="36" t="str">
        <f>IF(AND(Input!$I211="text-tabs",Input!$K211="有"),Input!$G211,"")</f>
        <v/>
      </c>
      <c r="FK211" s="36" t="str">
        <f>IF(AND(Input!$I211="text-tabs",Input!$K211="有"),IF(Input!$M211=1,svg_data!$DP$1,IF(Input!$M211=2,svg_data!$DP$2)),"")</f>
        <v/>
      </c>
      <c r="FL211" s="36" t="str">
        <f>IF(AND(Input!$I211="text-tabs",Input!$K211="有"),Input!$G211,"")</f>
        <v/>
      </c>
      <c r="FM211" s="36" t="str">
        <f>IF(AND(Input!$I211="text-tabs",Input!$K211="有"),IF(Input!$M211=1,svg_data!$DR$1,IF(Input!$M211=2,svg_data!$DR$2)),"")</f>
        <v/>
      </c>
      <c r="FN211" s="36" t="str">
        <f>IF(AND(Input!$I211="text-tabs",Input!$K211="有"),Input!$G211,"")</f>
        <v/>
      </c>
      <c r="FO211" s="36" t="str">
        <f>IF(AND(Input!$I211="text-tabs",Input!$K211="有"),IF(Input!$M211=1,svg_data!$DT$1,IF(Input!$M211=2,svg_data!$DT$2)),"")</f>
        <v/>
      </c>
      <c r="FP211" s="36" t="str">
        <f>IF(AND(Input!$I211="text-tabs",Input!$K211="有"),Input!$G211,"")</f>
        <v/>
      </c>
      <c r="FQ211" s="36" t="str">
        <f>IF(AND(Input!$I211="text-tabs",Input!$K211="有"),IF(Input!$M211=1,svg_data!$DV$1,IF(Input!$M211=2,svg_data!$DV$2)),"")</f>
        <v/>
      </c>
      <c r="FR211" s="36" t="str">
        <f>IF(AND(Input!$I211="text-tabs",Input!$K211="有"),Input!$G211,"")</f>
        <v/>
      </c>
      <c r="FS211" s="36" t="str">
        <f>IF(AND(Input!$I211="text-tabs",Input!$K211="有"),IF(Input!$M211=1,svg_data!$DX$1,IF(Input!$M211=2,svg_data!$DX$2)),"")</f>
        <v/>
      </c>
      <c r="FT211" s="36" t="str">
        <f>IF(AND(Input!$I211="text-tabs",Input!$K211="有"),Input!$G211,"")</f>
        <v/>
      </c>
      <c r="FU211" s="36" t="str">
        <f>IF(AND(Input!$I211="text-tabs",Input!$K211="有"),IF(Input!$M211=1,svg_data!$DZ$1,IF(Input!$M211=2,svg_data!$DZ$2)),"")</f>
        <v/>
      </c>
      <c r="FV211" s="36" t="str">
        <f>IF(AND(Input!$I211="text-tabs",Input!$K211="有"),Input!$G211,"")</f>
        <v/>
      </c>
      <c r="FW211" s="36" t="str">
        <f>IF(AND(Input!$I211="text-tabs",Input!$K211="有"),IF(Input!$M211=1,svg_data!$EB$1,IF(Input!$M211=2,svg_data!$EB$2)),"")</f>
        <v/>
      </c>
      <c r="FX211" s="36" t="str">
        <f>IF(AND(Input!$I211="text-tabs",Input!$K211="有"),Input!$G211,"")</f>
        <v/>
      </c>
      <c r="FY211" s="36" t="str">
        <f>IF(AND(Input!$I211="text-tabs",Input!$K211="有"),IF(Input!$M211=1,svg_data!$ED$1,IF(Input!$M211=2,svg_data!$ED$2)),"")</f>
        <v/>
      </c>
      <c r="FZ211" s="36" t="str">
        <f>IF(AND(Input!$I211="text-tabs",Input!$K211="有"),Input!$G211,"")</f>
        <v/>
      </c>
      <c r="GA211" s="36" t="str">
        <f>IF(AND(Input!$I211="text-tabs",Input!$K211="有"),IF(Input!$M211=1,svg_data!$EF$1,IF(Input!$M211=2,svg_data!$EF$2)),"")</f>
        <v/>
      </c>
      <c r="GB211" s="36" t="str">
        <f>IF(AND(Input!$I211="text-tabs",Input!$K211="有"),Input!$G211,"")</f>
        <v/>
      </c>
      <c r="GC211" s="36" t="str">
        <f>IF(AND(Input!$I211="text-tabs",Input!$K211="有"),IF(Input!$M211=1,svg_data!$EH$1,IF(Input!$M211=2,svg_data!$EH$2)),"")</f>
        <v/>
      </c>
      <c r="GD211" s="36" t="str">
        <f>IF(AND(Input!$I211="text-tabs",Input!$K211="有"),Input!$G211,"")</f>
        <v/>
      </c>
      <c r="GE211" s="36" t="str">
        <f>IF(AND(Input!$I211="text-tabs",Input!$K211="有"),IF(Input!$M211=1,svg_data!$EJ$1,IF(Input!$M211=2,svg_data!$EJ$2)),"")</f>
        <v/>
      </c>
      <c r="GF211" s="36" t="str">
        <f>IF(AND(Input!$I211="text-tabs",Input!$K211="有"),Input!$G211,"")</f>
        <v/>
      </c>
      <c r="GG211" s="36" t="str">
        <f>IF(AND(Input!$I211="text-tabs",Input!$K211="有"),IF(Input!$M211=1,svg_data!$EL$1,IF(Input!$M211=2,svg_data!$EL$2)),"")</f>
        <v/>
      </c>
      <c r="GH211" s="36" t="str">
        <f>IF(AND(Input!$I211="text-tabs",Input!$K211="有"),Input!$G211,"")</f>
        <v/>
      </c>
      <c r="GI211" s="36" t="str">
        <f>IF(AND(Input!$I211="text-tabs",Input!$K211="有"),IF(Input!$M211=1,svg_data!$EN$1,IF(Input!$M211=2,svg_data!$EN$2)),"")</f>
        <v/>
      </c>
      <c r="GJ211" s="36" t="str">
        <f>IF(AND(Input!$I211="text-tabs",Input!$K211="有"),Input!$G211,"")</f>
        <v/>
      </c>
      <c r="GK211" s="36" t="str">
        <f>IF(AND(Input!$I211="text-tabs",Input!$K211="有"),IF(Input!$M211=1,svg_data!$EP$1,IF(Input!$M211=2,svg_data!$EP$2)),"")</f>
        <v/>
      </c>
      <c r="GL211" s="36" t="str">
        <f>IF(AND(Input!$I211="text-tabs",Input!$K211="有"),Input!$G211,"")</f>
        <v/>
      </c>
      <c r="GM211" s="36" t="str">
        <f>IF(AND(Input!$I211="text-tabs",Input!$K211="有"),svg_data!$ER$1,"")</f>
        <v/>
      </c>
      <c r="GN211" s="36" t="str">
        <f>IF(AND(Input!$I211="text-tabs",Input!$K211="有"),Input!$G211,"")</f>
        <v/>
      </c>
      <c r="GO211" s="36" t="str">
        <f>IF(AND(Input!$I211="text-tabs",Input!$K211="有"),svg_data!$ET$1,"")</f>
        <v/>
      </c>
      <c r="GP211" s="36" t="str">
        <f>IF(AND(Input!$I211="text-tabs",Input!$K211="有"),Input!$G211,"")</f>
        <v/>
      </c>
      <c r="GQ211" s="36" t="str">
        <f>IF(AND(Input!$I211="text-tabs",Input!$K211="有"),svg_data!$EV$1,"")</f>
        <v/>
      </c>
      <c r="GR211" s="36" t="str">
        <f>IF(AND(Input!$I211="text-tabs",Input!$K211="有"),Input!$G211,"")</f>
        <v/>
      </c>
      <c r="GS211" s="36" t="str">
        <f>IF(AND(Input!$I211="text-tabs",Input!$K211="有"),svg_data!$EX$1,"")</f>
        <v/>
      </c>
      <c r="GT211" s="36" t="str">
        <f>IF(AND(Input!$I211="text-tabs",Input!$K211="有"),IF(Input!$O211="無","",svg_data!$EY$1),"")</f>
        <v/>
      </c>
      <c r="GU211" s="36" t="str">
        <f>IF(AND(Input!$I211="text-tabs",Input!$K211="有"),IF(Input!$O211="無","",Input!$G211),"")</f>
        <v/>
      </c>
      <c r="GV211" s="36" t="str">
        <f>IF(AND(Input!$I211="text-tabs",Input!$K211="有"),IF(Input!$O211="無","",Input!$O211),"")</f>
        <v/>
      </c>
      <c r="GW211" s="36" t="str">
        <f>IF(AND(Input!$I211="text-tabs",Input!$K211="有"),IF(Input!$O211="無","",svg_data!$FA$1),"")</f>
        <v/>
      </c>
      <c r="GX211" s="36" t="str">
        <f>IF(AND(Input!$I211="text-tabs",Input!$K211="有"),IF(Input!$O211="無","",Input!$P211),"")</f>
        <v/>
      </c>
      <c r="GY211" s="36" t="str">
        <f>IF(AND(Input!$I211="text-tabs",Input!$K211="有"),IF(Input!$O211="無","",svg_data!$FC$1),"")</f>
        <v/>
      </c>
      <c r="GZ211" s="36" t="str">
        <f>IF(AND(Input!$I211="text-tabs",Input!$K211="有"),svg_data!$FD$1,"")</f>
        <v/>
      </c>
      <c r="HA211" s="36" t="str">
        <f>IF(AND(Input!$I211="text-tabs",Input!$K211="有"),$HA$1,"")</f>
        <v/>
      </c>
      <c r="HB211" s="36" t="str">
        <f>IF(AND(Input!$I211="text-tabs",Input!$V211="有",Input!$W211&lt;&gt;""),$HB$1,"")</f>
        <v/>
      </c>
      <c r="HC211" s="36" t="str">
        <f>IF(AND(Input!$I211="text-tabs",Input!$V211="有",Input!$W211&lt;&gt;""),Input!$U211,"")</f>
        <v/>
      </c>
      <c r="HD211" s="36" t="str">
        <f>IF(AND(Input!$I211="text-tabs",Input!$V211="有",Input!$W211&lt;&gt;""),$HD$1,"")</f>
        <v/>
      </c>
      <c r="HE211" s="36" t="str">
        <f>IF(AND(Input!$I211="text-tabs",Input!$V211="有",Input!$W211&lt;&gt;""),$HE$1,"")</f>
        <v/>
      </c>
      <c r="HF211" s="36" t="str">
        <f>IF(AND(Input!$I211="text-tabs",Input!$V211="有",Input!$W211&lt;&gt;""),$HF$1,"")</f>
        <v/>
      </c>
      <c r="HG211" s="36" t="str">
        <f>IF(AND(Input!$I211="text-tabs",Input!$V211="有",Input!$W211&lt;&gt;""),Input!$X211,"")</f>
        <v/>
      </c>
      <c r="HH211" s="36" t="str">
        <f>IF(AND(Input!$I211="text-tabs",Input!$V211="有",Input!$W211&lt;&gt;""),$HH$1,"")</f>
        <v/>
      </c>
      <c r="HI211" s="36" t="str">
        <f>IF(AND(Input!$I211="text-tabs",Input!$V211="有",Input!$W211&lt;&gt;""),Input!$W211,"")</f>
        <v/>
      </c>
      <c r="HJ211" s="36" t="str">
        <f>IF(AND(Input!$I211="text-tabs",Input!$V211="有",Input!$W211&lt;&gt;""),$HJ$1,"")</f>
        <v/>
      </c>
      <c r="HK211" s="36" t="str">
        <f>IF(AND(Input!$I211="text-tabs",Input!$V211="有",Input!$Y211&lt;&gt;"無"),$HK$1,"")</f>
        <v/>
      </c>
      <c r="HL211" s="36" t="str">
        <f>IF(AND(Input!$I211="text-tabs",Input!$V211="有",Input!$Y211&lt;&gt;"無"),$HF$1,"")</f>
        <v/>
      </c>
      <c r="HM211" s="36" t="str">
        <f>IF(AND(Input!$I211="text-tabs",Input!$V211="有",Input!$Y211&lt;&gt;"無"),Input!$Z211,"")</f>
        <v/>
      </c>
      <c r="HN211" s="36" t="str">
        <f>IF(AND(Input!$I211="text-tabs",Input!$V211="有",Input!$Y211&lt;&gt;"無"),$HH$1,"")</f>
        <v/>
      </c>
      <c r="HO211" s="36" t="str">
        <f>IF(AND(Input!$I211="text-tabs",Input!$V211="有",Input!$Y211&lt;&gt;"無"),Input!$Y211,"")</f>
        <v/>
      </c>
      <c r="HP211" s="36" t="str">
        <f>IF(AND(Input!$I211="text-tabs",Input!$V211="有",Input!$Y211&lt;&gt;"無"),$HJ$1,"")</f>
        <v/>
      </c>
      <c r="HQ211" s="36" t="str">
        <f>IF(AND(Input!$I211="text-tabs",Input!$V211="有",Input!$AA211&lt;&gt;"無"),$HQ$1,"")</f>
        <v/>
      </c>
      <c r="HR211" s="36" t="str">
        <f>IF(AND(Input!$I211="text-tabs",Input!$V211="有",Input!$AA211&lt;&gt;"無"),$HR$1,"")</f>
        <v/>
      </c>
      <c r="HS211" s="36" t="str">
        <f>IF(AND(Input!$I211="text-tabs",Input!$V211="有",Input!$AA211&lt;&gt;"無"),Input!$AB211,"")</f>
        <v/>
      </c>
      <c r="HT211" s="36" t="str">
        <f>IF(AND(Input!$I211="text-tabs",Input!$V211="有",Input!$AA211&lt;&gt;"無"),$HT$1,"")</f>
        <v/>
      </c>
      <c r="HU211" s="36" t="str">
        <f>IF(AND(Input!$I211="text-tabs",Input!$V211="有",Input!$AA211&lt;&gt;"無"),Input!$AA211,"")</f>
        <v/>
      </c>
      <c r="HV211" s="36" t="str">
        <f>IF(AND(Input!$I211="text-tabs",Input!$V211="有",Input!$AA211&lt;&gt;"無"),$HV$1,"")</f>
        <v/>
      </c>
      <c r="HW211" s="36" t="str">
        <f>IF(AND(Input!$I211="text-tabs",Input!$V211="有",Input!$AC211&lt;&gt;"無"),$HW$1,"")</f>
        <v/>
      </c>
      <c r="HX211" s="36" t="str">
        <f>IF(AND(Input!$I211="text-tabs",Input!$V211="有",Input!$AC211&lt;&gt;"無"),$HX$1,"")</f>
        <v/>
      </c>
      <c r="HY211" s="36" t="str">
        <f>IF(AND(Input!$I211="text-tabs",Input!$V211="有",Input!$AC211&lt;&gt;"無"),Input!$AD211,"")</f>
        <v/>
      </c>
      <c r="HZ211" s="36" t="str">
        <f>IF(AND(Input!$I211="text-tabs",Input!$V211="有",Input!$AC211&lt;&gt;"無"),$HZ$1,"")</f>
        <v/>
      </c>
      <c r="IA211" s="36" t="str">
        <f>IF(AND(Input!$I211="text-tabs",Input!$V211="有",Input!$AC211&lt;&gt;"無"),Input!$AC211,"")</f>
        <v/>
      </c>
      <c r="IB211" s="36" t="str">
        <f>IF(AND(Input!$I211="text-tabs",Input!$V211="有",Input!$AC211&lt;&gt;"無"),$IB$1,"")</f>
        <v/>
      </c>
      <c r="IC211" s="36" t="str">
        <f>IF(AND(Input!$I211="text-tabs",Input!$V211="有",Input!$AE211&lt;&gt;"無"),$IC$1,"")</f>
        <v/>
      </c>
      <c r="ID211" s="36" t="str">
        <f>IF(AND(Input!$I211="text-tabs",Input!$V211="有",Input!$AE211&lt;&gt;"無"),$HF$1,"")</f>
        <v/>
      </c>
      <c r="IE211" s="36" t="str">
        <f>IF(AND(Input!$I211="text-tabs",Input!$V211="有",Input!$AE211&lt;&gt;"無"),Input!$AF211,"")</f>
        <v/>
      </c>
      <c r="IF211" s="36" t="str">
        <f>IF(AND(Input!$I211="text-tabs",Input!$V211="有",Input!$AE211&lt;&gt;"無"),$HH$1,"")</f>
        <v/>
      </c>
      <c r="IG211" s="36" t="str">
        <f>IF(AND(Input!$I211="text-tabs",Input!$V211="有",Input!$AE211&lt;&gt;"無"),Input!$AE211,"")</f>
        <v/>
      </c>
      <c r="IH211" s="36" t="str">
        <f>IF(AND(Input!$I211="text-tabs",Input!$V211="有",Input!$AE211&lt;&gt;"無"),$HJ$1,"")</f>
        <v/>
      </c>
      <c r="II211" s="36" t="str">
        <f>IF(AND(Input!$I211="text-tabs",Input!$V211="有"),$II$1,"")</f>
        <v/>
      </c>
      <c r="IJ211" s="36" t="str">
        <f>IF(AND(Input!$I211="text-tabs",Input!$AG211="有"),$IJ$1,"")</f>
        <v/>
      </c>
      <c r="IK211" s="36" t="str">
        <f>IF(AND(Input!$I211="text-tabs",Input!$AG211="有"),Input!$AH211,"")</f>
        <v/>
      </c>
      <c r="IL211" s="36" t="str">
        <f>IF(AND(Input!$I211="text-tabs",Input!$AG211="有"),$IL$1,"")</f>
        <v/>
      </c>
      <c r="IM211" s="36" t="str">
        <f>IF(AND(Input!$I211="text-tabs",Input!$AG211="有"),Input!$AI211,"")</f>
        <v/>
      </c>
      <c r="IN211" s="36" t="str">
        <f>IF(AND(Input!$I211="text-tabs",Input!$AG211="有"),$IN$1,"")</f>
        <v/>
      </c>
      <c r="IO211" s="36" t="str">
        <f>IF(Input!$I211="text-tabs",$IO$1,"")</f>
        <v/>
      </c>
      <c r="IP211" s="36" t="str">
        <f>IF(Input!$I211="event",$IP$1,"")</f>
        <v/>
      </c>
      <c r="IQ211" s="36" t="str">
        <f>IF(Input!$I211="event",Input!$R211,"")</f>
        <v/>
      </c>
      <c r="IR211" s="36" t="str">
        <f>IF(Input!$I211="event",$IR$1,"")</f>
        <v/>
      </c>
      <c r="IS211" s="36" t="str">
        <f>IF(Input!$I211="event",$IS$1,"")</f>
        <v/>
      </c>
      <c r="IT211" s="36" t="str">
        <f>IF(Input!$I211="event",Input!$Q211,"")</f>
        <v/>
      </c>
      <c r="IU211" s="36" t="str">
        <f>IF(Input!$I211="event",$IU$1,"")</f>
        <v/>
      </c>
      <c r="IV211" s="36" t="str">
        <f>IF(Input!$I211="image",$IV$1,"")</f>
        <v/>
      </c>
      <c r="IW211" s="36" t="str">
        <f>IF(Input!$I211="image",Input!$S211,"")</f>
        <v/>
      </c>
      <c r="IX211" s="36" t="str">
        <f>IF(Input!$I211="image",$IX$1,"")</f>
        <v/>
      </c>
      <c r="IY211" s="36" t="str">
        <f>IF(AND(Input!$I211="image",Input!$V211="無"),$IY$1,"")</f>
        <v/>
      </c>
      <c r="IZ211" s="36" t="str">
        <f>IF(AND(Input!$I211="image",Input!$V211="無"),Input!$B211,"")</f>
        <v/>
      </c>
      <c r="JA211" s="36" t="str">
        <f>IF(AND(Input!$I211="image",Input!$V211="無"),$JA$1,"")</f>
        <v/>
      </c>
      <c r="JB211" s="36" t="str">
        <f>IF(AND(Input!$I211="image",Input!$V211="有"),$JB$1,"")</f>
        <v/>
      </c>
      <c r="JC211" s="36" t="str">
        <f>IF(AND(Input!$I211="image",Input!$V211="有"),Input!$W211,"")</f>
        <v/>
      </c>
      <c r="JD211" s="36" t="str">
        <f>IF(AND(Input!$I211="image",Input!$V211="有"),$JD$1,"")</f>
        <v/>
      </c>
      <c r="JE211" s="36" t="str">
        <f>IF(AND(Input!$I211="image",Input!$V211="有"),Input!$X211,"")</f>
        <v/>
      </c>
      <c r="JF211" s="36" t="str">
        <f>IF(AND(Input!$I211="image",Input!$V211="有"),$JF$1,"")</f>
        <v/>
      </c>
      <c r="JG211" s="36" t="str">
        <f>IF(Input!$I211="embed",$JG$1,"")</f>
        <v/>
      </c>
      <c r="JH211" s="36" t="str">
        <f>IF(Input!$I211="embed",Input!$X211,"")</f>
        <v/>
      </c>
      <c r="JI211" s="36" t="str">
        <f>IF(Input!$I211="embed",$JI$1,"")</f>
        <v/>
      </c>
      <c r="JJ211" s="36" t="str">
        <f>IF(Input!$I211="embed",$JJ$1,"")</f>
        <v/>
      </c>
      <c r="JK211" s="36" t="str">
        <f>IF(Input!$I211="embed",Input!$R211,"")</f>
        <v/>
      </c>
      <c r="JL211" s="36" t="str">
        <f>IF(Input!$I211="embed",$JL$1,"")</f>
        <v/>
      </c>
      <c r="JM211" s="36" t="str">
        <f>IF(Input!$I211="table",Input!$AI211,"")</f>
        <v/>
      </c>
      <c r="JN211" s="36" t="str">
        <f>IF(Input!$I211="table",Input!$AJ211,"")</f>
        <v/>
      </c>
      <c r="JO211" s="36" t="s">
        <v>0</v>
      </c>
      <c r="JP211" s="36" t="str">
        <f t="shared" si="10"/>
        <v/>
      </c>
    </row>
    <row r="212" spans="1:276" s="36" customFormat="1">
      <c r="A212" s="39" t="str">
        <f t="shared" si="9"/>
        <v>"0":{"category":"未記入","class":"0","id":"0","titleShadow":"",}</v>
      </c>
      <c r="B212" s="36" t="s">
        <v>5</v>
      </c>
      <c r="C212" s="40">
        <f>Input!$G212</f>
        <v>0</v>
      </c>
      <c r="D212" s="36" t="s">
        <v>210</v>
      </c>
      <c r="E212" s="36" t="s">
        <v>23</v>
      </c>
      <c r="F212" s="36" t="str">
        <f>IF(Input!$C212&lt;&gt;"",Input!$C212,"未記入")</f>
        <v>未記入</v>
      </c>
      <c r="G212" s="36" t="s">
        <v>3</v>
      </c>
      <c r="H212" s="36" t="s">
        <v>1</v>
      </c>
      <c r="I212" s="36">
        <f>Input!$I212</f>
        <v>0</v>
      </c>
      <c r="J212" s="36" t="s">
        <v>3</v>
      </c>
      <c r="K212" s="36" t="s">
        <v>4</v>
      </c>
      <c r="L212" s="40">
        <f>Input!$G212</f>
        <v>0</v>
      </c>
      <c r="M212" s="36" t="s">
        <v>3</v>
      </c>
      <c r="N212" s="36" t="str">
        <f>IF(Input!$D212="有",$N$1,"")</f>
        <v/>
      </c>
      <c r="O212" s="36" t="str">
        <f>IF(Input!$D212="有",Input!$A212,"")</f>
        <v/>
      </c>
      <c r="P212" s="36" t="str">
        <f>IF(Input!$D212="有",$P$1,"")</f>
        <v/>
      </c>
      <c r="Q212" s="36" t="str">
        <f>IF(Input!$D212="有",$Q$1,"")</f>
        <v/>
      </c>
      <c r="R212" s="36" t="str">
        <f>IF(Input!$D212="有",LEFT(Input!$E212,1),"")</f>
        <v/>
      </c>
      <c r="S212" s="36" t="str">
        <f>IF(Input!$D212="有",$S$1,"")</f>
        <v/>
      </c>
      <c r="T212" s="36" t="str">
        <f>IF(Input!$D212="有",$T$1,"")</f>
        <v/>
      </c>
      <c r="U212" s="36" t="str">
        <f>IF(Input!$D212="有",Input!$F212,"")</f>
        <v/>
      </c>
      <c r="V212" s="36" t="str">
        <f>IF(Input!$D212="有",$V$1,"")</f>
        <v/>
      </c>
      <c r="W212" s="36" t="s">
        <v>205</v>
      </c>
      <c r="X212" s="36" t="str">
        <f>IF(Input!$H212="有","true",IF(Input!$H212="無","false",""))</f>
        <v/>
      </c>
      <c r="Y212" s="36" t="s">
        <v>3</v>
      </c>
      <c r="Z212" s="36" t="str">
        <f>IF(OR(Input!$I212="text-tabs",Input!$I212="text"),$Z$1,"")</f>
        <v/>
      </c>
      <c r="AA212" s="36" t="str">
        <f>IF(OR(Input!$I212="text-tabs",Input!$I212="text"),Input!$B212,"")</f>
        <v/>
      </c>
      <c r="AB212" s="36" t="str">
        <f>IF(OR(Input!$I212="text-tabs",Input!$I212="text"),$AB$1,"")</f>
        <v/>
      </c>
      <c r="AC212" s="36" t="str">
        <f>IF(AND(OR(Input!$I212="text-tabs",Input!$I212="text"),Input!$T212="無"),$AC$1,"")</f>
        <v/>
      </c>
      <c r="AD212" s="36" t="str">
        <f>IF(AND(OR(Input!$I212="text-tabs",Input!$I212="text"),Input!$T212="無"),Input!$S212,"")</f>
        <v/>
      </c>
      <c r="AE212" s="36" t="str">
        <f>IF(AND(OR(Input!$I212="text-tabs",Input!$I212="text"),Input!$T212="無"),$AE$1,"")</f>
        <v/>
      </c>
      <c r="AF212" s="36" t="str">
        <f>IF(AND(OR(Input!$I212="text-tabs",Input!$I212="text"),Input!$S212="無"),$AF$1,"")</f>
        <v/>
      </c>
      <c r="AG212" s="36" t="str">
        <f>IF(AND(OR(Input!$I212="text-tabs",Input!$I212="text"),Input!$S212="無"),Input!$T212,"")</f>
        <v/>
      </c>
      <c r="AH212" s="36" t="str">
        <f>IF(AND(OR(Input!$I212="text-tabs",Input!$I212="text"),Input!$S212="無"),$AH$1,"")</f>
        <v/>
      </c>
      <c r="AI212" s="36" t="str">
        <f>IF(Input!$I212="text",$AI$1,"")</f>
        <v/>
      </c>
      <c r="AJ212" s="36" t="str">
        <f>IF(Input!$I212="text",Input!$R212,"")</f>
        <v/>
      </c>
      <c r="AK212" s="36" t="str">
        <f>IF(Input!$I212="text",$AK$1,"")</f>
        <v/>
      </c>
      <c r="AL212" s="36" t="str">
        <f>IF(Input!$I212="text-tabs",$AL$1,"")</f>
        <v/>
      </c>
      <c r="AM212" s="36" t="str">
        <f>IF(Input!$I212="text-tabs",$AM$1,"")</f>
        <v/>
      </c>
      <c r="AN212" s="36" t="str">
        <f>IF(Input!$I212="text-tabs",Input!$J212,"")</f>
        <v/>
      </c>
      <c r="AO212" s="36" t="str">
        <f>IF(Input!$I212="text-tabs",$AO$1,"")</f>
        <v/>
      </c>
      <c r="AP212" s="36" t="str">
        <f>IF(Input!$I212="text-tabs",Input!$R212,"")</f>
        <v/>
      </c>
      <c r="AQ212" s="36" t="str">
        <f>IF(Input!$I212="text-tabs",$AQ$1,"")</f>
        <v/>
      </c>
      <c r="AR212" s="36" t="str">
        <f>IF(AND(Input!$I212="text-tabs",Input!$K212="有"),$AR$1,"")</f>
        <v/>
      </c>
      <c r="AS212" s="36" t="str">
        <f>IF(AND(Input!$I212="text-tabs",Input!$K212="有"),Input!$L212,"")</f>
        <v/>
      </c>
      <c r="AT212" s="36" t="str">
        <f>IF(AND(Input!$I212="text-tabs",Input!$K212="有"),$AT$1,"")</f>
        <v/>
      </c>
      <c r="AU212" s="36" t="str">
        <f>IF(AND(Input!$I212="text-tabs",Input!$K212="有"),Input!$N212,"")</f>
        <v/>
      </c>
      <c r="AV212" s="36" t="str">
        <f>IF(AND(Input!$I212="text-tabs",Input!$K212="有"),"&lt;br&gt;","")</f>
        <v/>
      </c>
      <c r="AW212" s="36" t="str">
        <f>IF(AND(Input!$I212="text-tabs",Input!$K212="有"),IF(Input!$M212=1,svg_data!$A$1,IF(Input!$M212=2,svg_data!$A$2)),"")</f>
        <v/>
      </c>
      <c r="AX212" s="36" t="str">
        <f>IF(AND(Input!$I212="text-tabs",Input!$K212="有"),Input!$G212,"")</f>
        <v/>
      </c>
      <c r="AY212" s="36" t="str">
        <f>IF(AND(Input!$I212="text-tabs",Input!$K212="有"),IF(Input!$M212=1,svg_data!$C$1,IF(Input!$M212=2,svg_data!$C$2)),"")</f>
        <v/>
      </c>
      <c r="AZ212" s="36" t="str">
        <f>IF(AND(Input!$I212="text-tabs",Input!$K212="有"),Input!$G212,"")</f>
        <v/>
      </c>
      <c r="BA212" s="36" t="str">
        <f>IF(AND(Input!$I212="text-tabs",Input!$K212="有"),IF(Input!$M212=1,svg_data!$E$1,IF(Input!$M212=2,svg_data!$E$2)),"")</f>
        <v/>
      </c>
      <c r="BB212" s="36" t="str">
        <f>IF(AND(Input!$I212="text-tabs",Input!$K212="有"),Input!$G212,"")</f>
        <v/>
      </c>
      <c r="BC212" s="36" t="str">
        <f>IF(AND(Input!$I212="text-tabs",Input!$K212="有"),IF(Input!$M212=1,svg_data!$G$1,IF(Input!$M212=2,svg_data!$G$2)),"")</f>
        <v/>
      </c>
      <c r="BD212" s="36" t="str">
        <f>IF(AND(Input!$I212="text-tabs",Input!$K212="有"),Input!$G212,"")</f>
        <v/>
      </c>
      <c r="BE212" s="36" t="str">
        <f>IF(AND(Input!$I212="text-tabs",Input!$K212="有"),IF(Input!$M212=1,svg_data!$I$1,IF(Input!$M212=2,svg_data!$I$2)),"")</f>
        <v/>
      </c>
      <c r="BF212" s="36" t="str">
        <f>IF(AND(Input!$I212="text-tabs",Input!$K212="有"),Input!$G212,"")</f>
        <v/>
      </c>
      <c r="BG212" s="36" t="str">
        <f>IF(AND(Input!$I212="text-tabs",Input!$K212="有"),IF(Input!$M212=1,svg_data!$K$1,IF(Input!$M212=2,svg_data!$K$2)),"")</f>
        <v/>
      </c>
      <c r="BH212" s="36" t="str">
        <f>IF(AND(Input!$I212="text-tabs",Input!$K212="有"),Input!$G212,"")</f>
        <v/>
      </c>
      <c r="BI212" s="36" t="str">
        <f>IF(AND(Input!$I212="text-tabs",Input!$K212="有"),IF(Input!$M212=1,svg_data!$M$1,IF(Input!$M212=2,svg_data!$M$2)),"")</f>
        <v/>
      </c>
      <c r="BJ212" s="36" t="str">
        <f>IF(AND(Input!$I212="text-tabs",Input!$K212="有"),Input!$G212,"")</f>
        <v/>
      </c>
      <c r="BK212" s="36" t="str">
        <f>IF(AND(Input!$I212="text-tabs",Input!$K212="有"),IF(Input!$M212=1,svg_data!$O$1,IF(Input!$M212=2,svg_data!$O$2)),"")</f>
        <v/>
      </c>
      <c r="BL212" s="36" t="str">
        <f>IF(AND(Input!$I212="text-tabs",Input!$K212="有"),Input!$G212,"")</f>
        <v/>
      </c>
      <c r="BM212" s="36" t="str">
        <f>IF(AND(Input!$I212="text-tabs",Input!$K212="有"),IF(Input!$M212=1,svg_data!$Q$1,IF(Input!$M212=2,svg_data!$Q$2)),"")</f>
        <v/>
      </c>
      <c r="BN212" s="36" t="str">
        <f>IF(AND(Input!$I212="text-tabs",Input!$K212="有"),Input!$G212,"")</f>
        <v/>
      </c>
      <c r="BO212" s="36" t="str">
        <f>IF(AND(Input!$I212="text-tabs",Input!$K212="有"),IF(Input!$M212=1,svg_data!$S$1,IF(Input!$M212=2,svg_data!$S$2)),"")</f>
        <v/>
      </c>
      <c r="BP212" s="36" t="str">
        <f>IF(AND(Input!$I212="text-tabs",Input!$K212="有"),Input!$G212,"")</f>
        <v/>
      </c>
      <c r="BQ212" s="36" t="str">
        <f>IF(AND(Input!$I212="text-tabs",Input!$K212="有"),IF(Input!$M212=1,svg_data!$U$1,IF(Input!$M212=2,svg_data!$U$2)),"")</f>
        <v/>
      </c>
      <c r="BR212" s="36" t="str">
        <f>IF(AND(Input!$I212="text-tabs",Input!$K212="有"),Input!$G212,"")</f>
        <v/>
      </c>
      <c r="BS212" s="36" t="str">
        <f>IF(AND(Input!$I212="text-tabs",Input!$K212="有"),IF(Input!$M212=1,svg_data!$W$1,IF(Input!$M212=2,svg_data!$W$2)),"")</f>
        <v/>
      </c>
      <c r="BT212" s="36" t="str">
        <f>IF(AND(Input!$I212="text-tabs",Input!$K212="有"),Input!$G212,"")</f>
        <v/>
      </c>
      <c r="BU212" s="36" t="str">
        <f>IF(AND(Input!$I212="text-tabs",Input!$K212="有"),IF(Input!$M212=1,svg_data!$Y$1,IF(Input!$M212=2,svg_data!$Y$2)),"")</f>
        <v/>
      </c>
      <c r="BV212" s="36" t="str">
        <f>IF(AND(Input!$I212="text-tabs",Input!$K212="有"),Input!$G212,"")</f>
        <v/>
      </c>
      <c r="BW212" s="36" t="str">
        <f>IF(AND(Input!$I212="text-tabs",Input!$K212="有"),IF(Input!$M212=1,svg_data!$AA$1,IF(Input!$M212=2,svg_data!$AA$2)),"")</f>
        <v/>
      </c>
      <c r="BX212" s="36" t="str">
        <f>IF(AND(Input!$I212="text-tabs",Input!$K212="有"),Input!$G212,"")</f>
        <v/>
      </c>
      <c r="BY212" s="36" t="str">
        <f>IF(AND(Input!$I212="text-tabs",Input!$K212="有"),IF(Input!$M212=1,svg_data!$AC$1,IF(Input!$M212=2,svg_data!$AC$2)),"")</f>
        <v/>
      </c>
      <c r="BZ212" s="36" t="str">
        <f>IF(AND(Input!$I212="text-tabs",Input!$K212="有"),Input!$G212,"")</f>
        <v/>
      </c>
      <c r="CA212" s="36" t="str">
        <f>IF(AND(Input!$I212="text-tabs",Input!$K212="有"),IF(Input!$M212=1,svg_data!$AE$1,IF(Input!$M212=2,svg_data!$AE$2)),"")</f>
        <v/>
      </c>
      <c r="CB212" s="36" t="str">
        <f>IF(AND(Input!$I212="text-tabs",Input!$K212="有"),Input!$G212,"")</f>
        <v/>
      </c>
      <c r="CC212" s="36" t="str">
        <f>IF(AND(Input!$I212="text-tabs",Input!$K212="有"),IF(Input!$M212=1,svg_data!$AG$1,IF(Input!$M212=2,svg_data!$AG$2)),"")</f>
        <v/>
      </c>
      <c r="CD212" s="36" t="str">
        <f>IF(AND(Input!$I212="text-tabs",Input!$K212="有"),Input!$G212,"")</f>
        <v/>
      </c>
      <c r="CE212" s="36" t="str">
        <f>IF(AND(Input!$I212="text-tabs",Input!$K212="有"),IF(Input!$M212=1,svg_data!$AI$1,IF(Input!$M212=2,svg_data!$AI$2)),"")</f>
        <v/>
      </c>
      <c r="CF212" s="36" t="str">
        <f>IF(AND(Input!$I212="text-tabs",Input!$K212="有"),Input!$G212,"")</f>
        <v/>
      </c>
      <c r="CG212" s="36" t="str">
        <f>IF(AND(Input!$I212="text-tabs",Input!$K212="有"),IF(Input!$M212=1,svg_data!$AK$1,IF(Input!$M212=2,svg_data!$AK$2)),"")</f>
        <v/>
      </c>
      <c r="CH212" s="36" t="str">
        <f>IF(AND(Input!$I212="text-tabs",Input!$K212="有"),Input!$G212,"")</f>
        <v/>
      </c>
      <c r="CI212" s="36" t="str">
        <f>IF(AND(Input!$I212="text-tabs",Input!$K212="有"),IF(Input!$M212=1,svg_data!$AM$1,IF(Input!$M212=2,svg_data!$AM$2)),"")</f>
        <v/>
      </c>
      <c r="CJ212" s="36" t="str">
        <f>IF(AND(Input!$I212="text-tabs",Input!$K212="有"),Input!$G212,"")</f>
        <v/>
      </c>
      <c r="CK212" s="36" t="str">
        <f>IF(AND(Input!$I212="text-tabs",Input!$K212="有"),IF(Input!$M212=1,svg_data!$AO$1,IF(Input!$M212=2,svg_data!$AO$2)),"")</f>
        <v/>
      </c>
      <c r="CL212" s="36" t="str">
        <f>IF(AND(Input!$I212="text-tabs",Input!$K212="有"),Input!$G212,"")</f>
        <v/>
      </c>
      <c r="CM212" s="36" t="str">
        <f>IF(AND(Input!$I212="text-tabs",Input!$K212="有"),IF(Input!$M212=1,svg_data!$AQ$1,IF(Input!$M212=2,svg_data!$AQ$2)),"")</f>
        <v/>
      </c>
      <c r="CN212" s="36" t="str">
        <f>IF(AND(Input!$I212="text-tabs",Input!$K212="有"),Input!$G212,"")</f>
        <v/>
      </c>
      <c r="CO212" s="36" t="str">
        <f>IF(AND(Input!$I212="text-tabs",Input!$K212="有"),IF(Input!$M212=1,svg_data!$AS$1,IF(Input!$M212=2,svg_data!$AS$2)),"")</f>
        <v/>
      </c>
      <c r="CP212" s="36" t="str">
        <f>IF(AND(Input!$I212="text-tabs",Input!$K212="有"),Input!$G212,"")</f>
        <v/>
      </c>
      <c r="CQ212" s="36" t="str">
        <f>IF(AND(Input!$I212="text-tabs",Input!$K212="有"),IF(Input!$M212=1,svg_data!$AU$1,IF(Input!$M212=2,svg_data!$AU$2)),"")</f>
        <v/>
      </c>
      <c r="CR212" s="36" t="str">
        <f>IF(AND(Input!$I212="text-tabs",Input!$K212="有"),Input!$G212,"")</f>
        <v/>
      </c>
      <c r="CS212" s="36" t="str">
        <f>IF(AND(Input!$I212="text-tabs",Input!$K212="有"),IF(Input!$M212=1,svg_data!$AW$1,IF(Input!$M212=2,svg_data!$AW$2)),"")</f>
        <v/>
      </c>
      <c r="CT212" s="36" t="str">
        <f>IF(AND(Input!$I212="text-tabs",Input!$K212="有"),Input!$G212,"")</f>
        <v/>
      </c>
      <c r="CU212" s="36" t="str">
        <f>IF(AND(Input!$I212="text-tabs",Input!$K212="有"),IF(Input!$M212=1,svg_data!$AY$1,IF(Input!$M212=2,svg_data!$AY$2)),"")</f>
        <v/>
      </c>
      <c r="CV212" s="36" t="str">
        <f>IF(AND(Input!$I212="text-tabs",Input!$K212="有"),Input!$G212,"")</f>
        <v/>
      </c>
      <c r="CW212" s="36" t="str">
        <f>IF(AND(Input!$I212="text-tabs",Input!$K212="有"),IF(Input!$M212=1,svg_data!$BA$1,IF(Input!$M212=2,svg_data!$BA$2)),"")</f>
        <v/>
      </c>
      <c r="CX212" s="36" t="str">
        <f>IF(AND(Input!$I212="text-tabs",Input!$K212="有"),Input!$G212,"")</f>
        <v/>
      </c>
      <c r="CY212" s="36" t="str">
        <f>IF(AND(Input!$I212="text-tabs",Input!$K212="有"),IF(Input!$M212=1,svg_data!$BC$1,IF(Input!$M212=2,svg_data!$BC$2)),"")</f>
        <v/>
      </c>
      <c r="CZ212" s="36" t="str">
        <f>IF(AND(Input!$I212="text-tabs",Input!$K212="有"),Input!$G212,"")</f>
        <v/>
      </c>
      <c r="DA212" s="36" t="str">
        <f>IF(AND(Input!$I212="text-tabs",Input!$K212="有"),IF(Input!$M212=1,svg_data!$BE$1,IF(Input!$M212=2,svg_data!$BE$2)),"")</f>
        <v/>
      </c>
      <c r="DB212" s="36" t="str">
        <f>IF(AND(Input!$I212="text-tabs",Input!$K212="有"),Input!$G212,"")</f>
        <v/>
      </c>
      <c r="DC212" s="36" t="str">
        <f>IF(AND(Input!$I212="text-tabs",Input!$K212="有"),IF(Input!$M212=1,svg_data!$BG$1,IF(Input!$M212=2,svg_data!$BG$2)),"")</f>
        <v/>
      </c>
      <c r="DD212" s="36" t="str">
        <f>IF(AND(Input!$I212="text-tabs",Input!$K212="有"),Input!$G212,"")</f>
        <v/>
      </c>
      <c r="DE212" s="36" t="str">
        <f>IF(AND(Input!$I212="text-tabs",Input!$K212="有"),IF(Input!$M212=1,svg_data!$BI$1,IF(Input!$M212=2,svg_data!$BI$2)),"")</f>
        <v/>
      </c>
      <c r="DF212" s="36" t="str">
        <f>IF(AND(Input!$I212="text-tabs",Input!$K212="有"),Input!$G212,"")</f>
        <v/>
      </c>
      <c r="DG212" s="36" t="str">
        <f>IF(AND(Input!$I212="text-tabs",Input!$K212="有"),IF(Input!$M212=1,svg_data!$BK$1,IF(Input!$M212=2,svg_data!$BK$2)),"")</f>
        <v/>
      </c>
      <c r="DH212" s="36" t="str">
        <f>IF(AND(Input!$I212="text-tabs",Input!$K212="有"),Input!$G212,"")</f>
        <v/>
      </c>
      <c r="DI212" s="36" t="str">
        <f>IF(AND(Input!$I212="text-tabs",Input!$K212="有"),IF(Input!$M212=1,svg_data!$BM$1,IF(Input!$M212=2,svg_data!$BM$2)),"")</f>
        <v/>
      </c>
      <c r="DJ212" s="36" t="str">
        <f>IF(AND(Input!$I212="text-tabs",Input!$K212="有"),svg_data!$BN$1,"")</f>
        <v/>
      </c>
      <c r="DK212" s="36" t="str">
        <f>IF(AND(Input!$I212="text-tabs",Input!$K212="有"),Input!$G212,"")</f>
        <v/>
      </c>
      <c r="DL212" s="36" t="str">
        <f>IF(AND(Input!$I212="text-tabs",Input!$K212="有"),svg_data!$BP$1,"")</f>
        <v/>
      </c>
      <c r="DM212" s="36" t="str">
        <f>IF(AND(Input!$I212="text-tabs",Input!$K212="有"),svg_data!$BQ$1,"")</f>
        <v/>
      </c>
      <c r="DN212" s="36" t="str">
        <f>IF(AND(Input!$I212="text-tabs",Input!$K212="有"),Input!$G212,"")</f>
        <v/>
      </c>
      <c r="DO212" s="36" t="str">
        <f>IF(AND(Input!$I212="text-tabs",Input!$K212="有"),svg_data!$BS$1,"")</f>
        <v/>
      </c>
      <c r="DP212" s="36" t="str">
        <f>IF(AND(Input!$I212="text-tabs",Input!$K212="有"),Input!$G212,"")</f>
        <v/>
      </c>
      <c r="DQ212" s="36" t="str">
        <f>IF(AND(Input!$I212="text-tabs",Input!$K212="有"),svg_data!$BU$1,"")</f>
        <v/>
      </c>
      <c r="DR212" s="36" t="str">
        <f>IF(AND(Input!$I212="text-tabs",Input!$K212="有"),Input!$G212,"")</f>
        <v/>
      </c>
      <c r="DS212" s="36" t="str">
        <f>IF(AND(Input!$I212="text-tabs",Input!$K212="有"),IF(Input!$M212=1,svg_data!$BW$1,IF(Input!$M212=2,svg_data!$BW$2)),"")</f>
        <v/>
      </c>
      <c r="DT212" s="36" t="str">
        <f>IF(AND(Input!$I212="text-tabs",Input!$K212="有"),IF(Input!$M212=1,svg_data!$BY$1,IF(Input!$M212=2,"")),"")</f>
        <v/>
      </c>
      <c r="DU212" s="36" t="str">
        <f>IF(AND(Input!$I212="text-tabs",Input!$K212="有"),IF(Input!$M212=1,Input!$G212,IF(Input!$M212=2,"")),"")</f>
        <v/>
      </c>
      <c r="DV212" s="42" t="str">
        <f>IF(AND(Input!$I212="text-tabs",Input!$K212="有"),IF(Input!$M212=1,svg_data!$CA$1,IF(Input!$M212=2,svg_data!$CA$2)),"")</f>
        <v/>
      </c>
      <c r="DW212" s="36" t="str">
        <f>IF(AND(Input!$I212="text-tabs",Input!$K212="有"),IF(Input!$M212=1,svg_data!$CB$1,IF(Input!$M212=2,svg_data!$CB$2)),"")</f>
        <v/>
      </c>
      <c r="DX212" s="36" t="str">
        <f>IF(AND(Input!$I212="text-tabs",Input!$K212="有"),Input!$G212,"")</f>
        <v/>
      </c>
      <c r="DY212" s="36" t="str">
        <f>IF(AND(Input!$I212="text-tabs",Input!$K212="有"),IF(Input!$M212=1,svg_data!$CD$1,IF(Input!$M212=2,svg_data!$CD$2)),"")</f>
        <v/>
      </c>
      <c r="DZ212" s="36" t="str">
        <f>IF(AND(Input!$I212="text-tabs",Input!$K212="有"),Input!$G212,"")</f>
        <v/>
      </c>
      <c r="EA212" s="36" t="str">
        <f>IF(AND(Input!$I212="text-tabs",Input!$K212="有"),IF(Input!$M212=1,svg_data!$CF$1,IF(Input!$M212=2,svg_data!$CF$2)),"")</f>
        <v/>
      </c>
      <c r="EB212" s="36" t="str">
        <f>IF(AND(Input!$I212="text-tabs",Input!$K212="有"),Input!$G212,"")</f>
        <v/>
      </c>
      <c r="EC212" s="36" t="str">
        <f>IF(AND(Input!$I212="text-tabs",Input!$K212="有"),IF(Input!$M212=1,svg_data!$CH$1,IF(Input!$M212=2,svg_data!$CH$2)),"")</f>
        <v/>
      </c>
      <c r="ED212" s="36" t="str">
        <f>IF(AND(Input!$I212="text-tabs",Input!$K212="有"),Input!$G212,"")</f>
        <v/>
      </c>
      <c r="EE212" s="36" t="str">
        <f>IF(AND(Input!$I212="text-tabs",Input!$K212="有"),IF(Input!$M212=1,svg_data!$CJ$1,IF(Input!$M212=2,svg_data!$CJ$2)),"")</f>
        <v/>
      </c>
      <c r="EF212" s="36" t="str">
        <f>IF(AND(Input!$I212="text-tabs",Input!$K212="有"),Input!$G212,"")</f>
        <v/>
      </c>
      <c r="EG212" s="36" t="str">
        <f>IF(AND(Input!$I212="text-tabs",Input!$K212="有"),IF(Input!$M212=1,svg_data!$CL$1,IF(Input!$M212=2,svg_data!$CL$2)),"")</f>
        <v/>
      </c>
      <c r="EH212" s="36" t="str">
        <f>IF(AND(Input!$I212="text-tabs",Input!$K212="有"),Input!$G212,"")</f>
        <v/>
      </c>
      <c r="EI212" s="36" t="str">
        <f>IF(AND(Input!$I212="text-tabs",Input!$K212="有"),IF(Input!$M212=1,svg_data!$CN$1,IF(Input!$M212=2,svg_data!$CN$2)),"")</f>
        <v/>
      </c>
      <c r="EJ212" s="36" t="str">
        <f>IF(AND(Input!$I212="text-tabs",Input!$K212="有"),Input!$G212,"")</f>
        <v/>
      </c>
      <c r="EK212" s="36" t="str">
        <f>IF(AND(Input!$I212="text-tabs",Input!$K212="有"),IF(Input!$M212=1,svg_data!$CP$1,IF(Input!$M212=2,svg_data!$CP$2)),"")</f>
        <v/>
      </c>
      <c r="EL212" s="36" t="str">
        <f>IF(AND(Input!$I212="text-tabs",Input!$K212="有"),Input!$G212,"")</f>
        <v/>
      </c>
      <c r="EM212" s="36" t="str">
        <f>IF(AND(Input!$I212="text-tabs",Input!$K212="有"),IF(Input!$M212=1,svg_data!$CR$1,IF(Input!$M212=2,svg_data!$CR$2)),"")</f>
        <v/>
      </c>
      <c r="EN212" s="36" t="str">
        <f>IF(AND(Input!$I212="text-tabs",Input!$K212="有"),Input!$G212,"")</f>
        <v/>
      </c>
      <c r="EO212" s="36" t="str">
        <f>IF(AND(Input!$I212="text-tabs",Input!$K212="有"),IF(Input!$M212=1,svg_data!$CT$1,IF(Input!$M212=2,svg_data!$CT$2)),"")</f>
        <v/>
      </c>
      <c r="EP212" s="36" t="str">
        <f>IF(AND(Input!$I212="text-tabs",Input!$K212="有"),Input!$G212,"")</f>
        <v/>
      </c>
      <c r="EQ212" s="36" t="str">
        <f>IF(AND(Input!$I212="text-tabs",Input!$K212="有"),IF(Input!$M212=1,svg_data!$CV$1,IF(Input!$M212=2,svg_data!$CV$2)),"")</f>
        <v/>
      </c>
      <c r="ER212" s="36" t="str">
        <f>IF(AND(Input!$I212="text-tabs",Input!$K212="有"),Input!$G212,"")</f>
        <v/>
      </c>
      <c r="ES212" s="36" t="str">
        <f>IF(AND(Input!$I212="text-tabs",Input!$K212="有"),IF(Input!$M212=1,svg_data!$CX$1,IF(Input!$M212=2,svg_data!$CX$2)),"")</f>
        <v/>
      </c>
      <c r="ET212" s="36" t="str">
        <f>IF(AND(Input!$I212="text-tabs",Input!$K212="有"),Input!$G212,"")</f>
        <v/>
      </c>
      <c r="EU212" s="36" t="str">
        <f>IF(AND(Input!$I212="text-tabs",Input!$K212="有"),IF(Input!$M212=1,svg_data!$CZ$1,IF(Input!$M212=2,svg_data!$CZ$2)),"")</f>
        <v/>
      </c>
      <c r="EV212" s="36" t="str">
        <f>IF(AND(Input!$I212="text-tabs",Input!$K212="有"),Input!$G212,"")</f>
        <v/>
      </c>
      <c r="EW212" s="36" t="str">
        <f>IF(AND(Input!$I212="text-tabs",Input!$K212="有"),IF(Input!$M212=1,svg_data!$DB$1,IF(Input!$M212=2,svg_data!$DB$2)),"")</f>
        <v/>
      </c>
      <c r="EX212" s="36" t="str">
        <f>IF(AND(Input!$I212="text-tabs",Input!$K212="有"),Input!$G212,"")</f>
        <v/>
      </c>
      <c r="EY212" s="36" t="str">
        <f>IF(AND(Input!$I212="text-tabs",Input!$K212="有"),IF(Input!$M212=1,svg_data!$DD$1,IF(Input!$M212=2,svg_data!$DD$2)),"")</f>
        <v/>
      </c>
      <c r="EZ212" s="36" t="str">
        <f>IF(AND(Input!$I212="text-tabs",Input!$K212="有"),Input!$G212,"")</f>
        <v/>
      </c>
      <c r="FA212" s="36" t="str">
        <f>IF(AND(Input!$I212="text-tabs",Input!$K212="有"),IF(Input!$M212=1,svg_data!$DF$1,IF(Input!$M212=2,svg_data!$DF$2)),"")</f>
        <v/>
      </c>
      <c r="FB212" s="36" t="str">
        <f>IF(AND(Input!$I212="text-tabs",Input!$K212="有"),Input!$G212,"")</f>
        <v/>
      </c>
      <c r="FC212" s="36" t="str">
        <f>IF(AND(Input!$I212="text-tabs",Input!$K212="有"),IF(Input!$M212=1,svg_data!$DH$1,IF(Input!$M212=2,svg_data!$DH$2)),"")</f>
        <v/>
      </c>
      <c r="FD212" s="36" t="str">
        <f>IF(AND(Input!$I212="text-tabs",Input!$K212="有"),Input!$G212,"")</f>
        <v/>
      </c>
      <c r="FE212" s="36" t="str">
        <f>IF(AND(Input!$I212="text-tabs",Input!$K212="有"),IF(Input!$M212=1,svg_data!$DJ$1,IF(Input!$M212=2,svg_data!$DJ$2)),"")</f>
        <v/>
      </c>
      <c r="FF212" s="36" t="str">
        <f>IF(AND(Input!$I212="text-tabs",Input!$K212="有"),Input!$G212,"")</f>
        <v/>
      </c>
      <c r="FG212" s="36" t="str">
        <f>IF(AND(Input!$I212="text-tabs",Input!$K212="有"),IF(Input!$M212=1,svg_data!$DL$1,IF(Input!$M212=2,svg_data!$DL$2)),"")</f>
        <v/>
      </c>
      <c r="FH212" s="36" t="str">
        <f>IF(AND(Input!$I212="text-tabs",Input!$K212="有"),Input!$G212,"")</f>
        <v/>
      </c>
      <c r="FI212" s="36" t="str">
        <f>IF(AND(Input!$I212="text-tabs",Input!$K212="有"),IF(Input!$M212=1,svg_data!$DN$1,IF(Input!$M212=2,svg_data!$DN$2)),"")</f>
        <v/>
      </c>
      <c r="FJ212" s="36" t="str">
        <f>IF(AND(Input!$I212="text-tabs",Input!$K212="有"),Input!$G212,"")</f>
        <v/>
      </c>
      <c r="FK212" s="36" t="str">
        <f>IF(AND(Input!$I212="text-tabs",Input!$K212="有"),IF(Input!$M212=1,svg_data!$DP$1,IF(Input!$M212=2,svg_data!$DP$2)),"")</f>
        <v/>
      </c>
      <c r="FL212" s="36" t="str">
        <f>IF(AND(Input!$I212="text-tabs",Input!$K212="有"),Input!$G212,"")</f>
        <v/>
      </c>
      <c r="FM212" s="36" t="str">
        <f>IF(AND(Input!$I212="text-tabs",Input!$K212="有"),IF(Input!$M212=1,svg_data!$DR$1,IF(Input!$M212=2,svg_data!$DR$2)),"")</f>
        <v/>
      </c>
      <c r="FN212" s="36" t="str">
        <f>IF(AND(Input!$I212="text-tabs",Input!$K212="有"),Input!$G212,"")</f>
        <v/>
      </c>
      <c r="FO212" s="36" t="str">
        <f>IF(AND(Input!$I212="text-tabs",Input!$K212="有"),IF(Input!$M212=1,svg_data!$DT$1,IF(Input!$M212=2,svg_data!$DT$2)),"")</f>
        <v/>
      </c>
      <c r="FP212" s="36" t="str">
        <f>IF(AND(Input!$I212="text-tabs",Input!$K212="有"),Input!$G212,"")</f>
        <v/>
      </c>
      <c r="FQ212" s="36" t="str">
        <f>IF(AND(Input!$I212="text-tabs",Input!$K212="有"),IF(Input!$M212=1,svg_data!$DV$1,IF(Input!$M212=2,svg_data!$DV$2)),"")</f>
        <v/>
      </c>
      <c r="FR212" s="36" t="str">
        <f>IF(AND(Input!$I212="text-tabs",Input!$K212="有"),Input!$G212,"")</f>
        <v/>
      </c>
      <c r="FS212" s="36" t="str">
        <f>IF(AND(Input!$I212="text-tabs",Input!$K212="有"),IF(Input!$M212=1,svg_data!$DX$1,IF(Input!$M212=2,svg_data!$DX$2)),"")</f>
        <v/>
      </c>
      <c r="FT212" s="36" t="str">
        <f>IF(AND(Input!$I212="text-tabs",Input!$K212="有"),Input!$G212,"")</f>
        <v/>
      </c>
      <c r="FU212" s="36" t="str">
        <f>IF(AND(Input!$I212="text-tabs",Input!$K212="有"),IF(Input!$M212=1,svg_data!$DZ$1,IF(Input!$M212=2,svg_data!$DZ$2)),"")</f>
        <v/>
      </c>
      <c r="FV212" s="36" t="str">
        <f>IF(AND(Input!$I212="text-tabs",Input!$K212="有"),Input!$G212,"")</f>
        <v/>
      </c>
      <c r="FW212" s="36" t="str">
        <f>IF(AND(Input!$I212="text-tabs",Input!$K212="有"),IF(Input!$M212=1,svg_data!$EB$1,IF(Input!$M212=2,svg_data!$EB$2)),"")</f>
        <v/>
      </c>
      <c r="FX212" s="36" t="str">
        <f>IF(AND(Input!$I212="text-tabs",Input!$K212="有"),Input!$G212,"")</f>
        <v/>
      </c>
      <c r="FY212" s="36" t="str">
        <f>IF(AND(Input!$I212="text-tabs",Input!$K212="有"),IF(Input!$M212=1,svg_data!$ED$1,IF(Input!$M212=2,svg_data!$ED$2)),"")</f>
        <v/>
      </c>
      <c r="FZ212" s="36" t="str">
        <f>IF(AND(Input!$I212="text-tabs",Input!$K212="有"),Input!$G212,"")</f>
        <v/>
      </c>
      <c r="GA212" s="36" t="str">
        <f>IF(AND(Input!$I212="text-tabs",Input!$K212="有"),IF(Input!$M212=1,svg_data!$EF$1,IF(Input!$M212=2,svg_data!$EF$2)),"")</f>
        <v/>
      </c>
      <c r="GB212" s="36" t="str">
        <f>IF(AND(Input!$I212="text-tabs",Input!$K212="有"),Input!$G212,"")</f>
        <v/>
      </c>
      <c r="GC212" s="36" t="str">
        <f>IF(AND(Input!$I212="text-tabs",Input!$K212="有"),IF(Input!$M212=1,svg_data!$EH$1,IF(Input!$M212=2,svg_data!$EH$2)),"")</f>
        <v/>
      </c>
      <c r="GD212" s="36" t="str">
        <f>IF(AND(Input!$I212="text-tabs",Input!$K212="有"),Input!$G212,"")</f>
        <v/>
      </c>
      <c r="GE212" s="36" t="str">
        <f>IF(AND(Input!$I212="text-tabs",Input!$K212="有"),IF(Input!$M212=1,svg_data!$EJ$1,IF(Input!$M212=2,svg_data!$EJ$2)),"")</f>
        <v/>
      </c>
      <c r="GF212" s="36" t="str">
        <f>IF(AND(Input!$I212="text-tabs",Input!$K212="有"),Input!$G212,"")</f>
        <v/>
      </c>
      <c r="GG212" s="36" t="str">
        <f>IF(AND(Input!$I212="text-tabs",Input!$K212="有"),IF(Input!$M212=1,svg_data!$EL$1,IF(Input!$M212=2,svg_data!$EL$2)),"")</f>
        <v/>
      </c>
      <c r="GH212" s="36" t="str">
        <f>IF(AND(Input!$I212="text-tabs",Input!$K212="有"),Input!$G212,"")</f>
        <v/>
      </c>
      <c r="GI212" s="36" t="str">
        <f>IF(AND(Input!$I212="text-tabs",Input!$K212="有"),IF(Input!$M212=1,svg_data!$EN$1,IF(Input!$M212=2,svg_data!$EN$2)),"")</f>
        <v/>
      </c>
      <c r="GJ212" s="36" t="str">
        <f>IF(AND(Input!$I212="text-tabs",Input!$K212="有"),Input!$G212,"")</f>
        <v/>
      </c>
      <c r="GK212" s="36" t="str">
        <f>IF(AND(Input!$I212="text-tabs",Input!$K212="有"),IF(Input!$M212=1,svg_data!$EP$1,IF(Input!$M212=2,svg_data!$EP$2)),"")</f>
        <v/>
      </c>
      <c r="GL212" s="36" t="str">
        <f>IF(AND(Input!$I212="text-tabs",Input!$K212="有"),Input!$G212,"")</f>
        <v/>
      </c>
      <c r="GM212" s="36" t="str">
        <f>IF(AND(Input!$I212="text-tabs",Input!$K212="有"),svg_data!$ER$1,"")</f>
        <v/>
      </c>
      <c r="GN212" s="36" t="str">
        <f>IF(AND(Input!$I212="text-tabs",Input!$K212="有"),Input!$G212,"")</f>
        <v/>
      </c>
      <c r="GO212" s="36" t="str">
        <f>IF(AND(Input!$I212="text-tabs",Input!$K212="有"),svg_data!$ET$1,"")</f>
        <v/>
      </c>
      <c r="GP212" s="36" t="str">
        <f>IF(AND(Input!$I212="text-tabs",Input!$K212="有"),Input!$G212,"")</f>
        <v/>
      </c>
      <c r="GQ212" s="36" t="str">
        <f>IF(AND(Input!$I212="text-tabs",Input!$K212="有"),svg_data!$EV$1,"")</f>
        <v/>
      </c>
      <c r="GR212" s="36" t="str">
        <f>IF(AND(Input!$I212="text-tabs",Input!$K212="有"),Input!$G212,"")</f>
        <v/>
      </c>
      <c r="GS212" s="36" t="str">
        <f>IF(AND(Input!$I212="text-tabs",Input!$K212="有"),svg_data!$EX$1,"")</f>
        <v/>
      </c>
      <c r="GT212" s="36" t="str">
        <f>IF(AND(Input!$I212="text-tabs",Input!$K212="有"),IF(Input!$O212="無","",svg_data!$EY$1),"")</f>
        <v/>
      </c>
      <c r="GU212" s="36" t="str">
        <f>IF(AND(Input!$I212="text-tabs",Input!$K212="有"),IF(Input!$O212="無","",Input!$G212),"")</f>
        <v/>
      </c>
      <c r="GV212" s="36" t="str">
        <f>IF(AND(Input!$I212="text-tabs",Input!$K212="有"),IF(Input!$O212="無","",Input!$O212),"")</f>
        <v/>
      </c>
      <c r="GW212" s="36" t="str">
        <f>IF(AND(Input!$I212="text-tabs",Input!$K212="有"),IF(Input!$O212="無","",svg_data!$FA$1),"")</f>
        <v/>
      </c>
      <c r="GX212" s="36" t="str">
        <f>IF(AND(Input!$I212="text-tabs",Input!$K212="有"),IF(Input!$O212="無","",Input!$P212),"")</f>
        <v/>
      </c>
      <c r="GY212" s="36" t="str">
        <f>IF(AND(Input!$I212="text-tabs",Input!$K212="有"),IF(Input!$O212="無","",svg_data!$FC$1),"")</f>
        <v/>
      </c>
      <c r="GZ212" s="36" t="str">
        <f>IF(AND(Input!$I212="text-tabs",Input!$K212="有"),svg_data!$FD$1,"")</f>
        <v/>
      </c>
      <c r="HA212" s="36" t="str">
        <f>IF(AND(Input!$I212="text-tabs",Input!$K212="有"),$HA$1,"")</f>
        <v/>
      </c>
      <c r="HB212" s="36" t="str">
        <f>IF(AND(Input!$I212="text-tabs",Input!$V212="有",Input!$W212&lt;&gt;""),$HB$1,"")</f>
        <v/>
      </c>
      <c r="HC212" s="36" t="str">
        <f>IF(AND(Input!$I212="text-tabs",Input!$V212="有",Input!$W212&lt;&gt;""),Input!$U212,"")</f>
        <v/>
      </c>
      <c r="HD212" s="36" t="str">
        <f>IF(AND(Input!$I212="text-tabs",Input!$V212="有",Input!$W212&lt;&gt;""),$HD$1,"")</f>
        <v/>
      </c>
      <c r="HE212" s="36" t="str">
        <f>IF(AND(Input!$I212="text-tabs",Input!$V212="有",Input!$W212&lt;&gt;""),$HE$1,"")</f>
        <v/>
      </c>
      <c r="HF212" s="36" t="str">
        <f>IF(AND(Input!$I212="text-tabs",Input!$V212="有",Input!$W212&lt;&gt;""),$HF$1,"")</f>
        <v/>
      </c>
      <c r="HG212" s="36" t="str">
        <f>IF(AND(Input!$I212="text-tabs",Input!$V212="有",Input!$W212&lt;&gt;""),Input!$X212,"")</f>
        <v/>
      </c>
      <c r="HH212" s="36" t="str">
        <f>IF(AND(Input!$I212="text-tabs",Input!$V212="有",Input!$W212&lt;&gt;""),$HH$1,"")</f>
        <v/>
      </c>
      <c r="HI212" s="36" t="str">
        <f>IF(AND(Input!$I212="text-tabs",Input!$V212="有",Input!$W212&lt;&gt;""),Input!$W212,"")</f>
        <v/>
      </c>
      <c r="HJ212" s="36" t="str">
        <f>IF(AND(Input!$I212="text-tabs",Input!$V212="有",Input!$W212&lt;&gt;""),$HJ$1,"")</f>
        <v/>
      </c>
      <c r="HK212" s="36" t="str">
        <f>IF(AND(Input!$I212="text-tabs",Input!$V212="有",Input!$Y212&lt;&gt;"無"),$HK$1,"")</f>
        <v/>
      </c>
      <c r="HL212" s="36" t="str">
        <f>IF(AND(Input!$I212="text-tabs",Input!$V212="有",Input!$Y212&lt;&gt;"無"),$HF$1,"")</f>
        <v/>
      </c>
      <c r="HM212" s="36" t="str">
        <f>IF(AND(Input!$I212="text-tabs",Input!$V212="有",Input!$Y212&lt;&gt;"無"),Input!$Z212,"")</f>
        <v/>
      </c>
      <c r="HN212" s="36" t="str">
        <f>IF(AND(Input!$I212="text-tabs",Input!$V212="有",Input!$Y212&lt;&gt;"無"),$HH$1,"")</f>
        <v/>
      </c>
      <c r="HO212" s="36" t="str">
        <f>IF(AND(Input!$I212="text-tabs",Input!$V212="有",Input!$Y212&lt;&gt;"無"),Input!$Y212,"")</f>
        <v/>
      </c>
      <c r="HP212" s="36" t="str">
        <f>IF(AND(Input!$I212="text-tabs",Input!$V212="有",Input!$Y212&lt;&gt;"無"),$HJ$1,"")</f>
        <v/>
      </c>
      <c r="HQ212" s="36" t="str">
        <f>IF(AND(Input!$I212="text-tabs",Input!$V212="有",Input!$AA212&lt;&gt;"無"),$HQ$1,"")</f>
        <v/>
      </c>
      <c r="HR212" s="36" t="str">
        <f>IF(AND(Input!$I212="text-tabs",Input!$V212="有",Input!$AA212&lt;&gt;"無"),$HR$1,"")</f>
        <v/>
      </c>
      <c r="HS212" s="36" t="str">
        <f>IF(AND(Input!$I212="text-tabs",Input!$V212="有",Input!$AA212&lt;&gt;"無"),Input!$AB212,"")</f>
        <v/>
      </c>
      <c r="HT212" s="36" t="str">
        <f>IF(AND(Input!$I212="text-tabs",Input!$V212="有",Input!$AA212&lt;&gt;"無"),$HT$1,"")</f>
        <v/>
      </c>
      <c r="HU212" s="36" t="str">
        <f>IF(AND(Input!$I212="text-tabs",Input!$V212="有",Input!$AA212&lt;&gt;"無"),Input!$AA212,"")</f>
        <v/>
      </c>
      <c r="HV212" s="36" t="str">
        <f>IF(AND(Input!$I212="text-tabs",Input!$V212="有",Input!$AA212&lt;&gt;"無"),$HV$1,"")</f>
        <v/>
      </c>
      <c r="HW212" s="36" t="str">
        <f>IF(AND(Input!$I212="text-tabs",Input!$V212="有",Input!$AC212&lt;&gt;"無"),$HW$1,"")</f>
        <v/>
      </c>
      <c r="HX212" s="36" t="str">
        <f>IF(AND(Input!$I212="text-tabs",Input!$V212="有",Input!$AC212&lt;&gt;"無"),$HX$1,"")</f>
        <v/>
      </c>
      <c r="HY212" s="36" t="str">
        <f>IF(AND(Input!$I212="text-tabs",Input!$V212="有",Input!$AC212&lt;&gt;"無"),Input!$AD212,"")</f>
        <v/>
      </c>
      <c r="HZ212" s="36" t="str">
        <f>IF(AND(Input!$I212="text-tabs",Input!$V212="有",Input!$AC212&lt;&gt;"無"),$HZ$1,"")</f>
        <v/>
      </c>
      <c r="IA212" s="36" t="str">
        <f>IF(AND(Input!$I212="text-tabs",Input!$V212="有",Input!$AC212&lt;&gt;"無"),Input!$AC212,"")</f>
        <v/>
      </c>
      <c r="IB212" s="36" t="str">
        <f>IF(AND(Input!$I212="text-tabs",Input!$V212="有",Input!$AC212&lt;&gt;"無"),$IB$1,"")</f>
        <v/>
      </c>
      <c r="IC212" s="36" t="str">
        <f>IF(AND(Input!$I212="text-tabs",Input!$V212="有",Input!$AE212&lt;&gt;"無"),$IC$1,"")</f>
        <v/>
      </c>
      <c r="ID212" s="36" t="str">
        <f>IF(AND(Input!$I212="text-tabs",Input!$V212="有",Input!$AE212&lt;&gt;"無"),$HF$1,"")</f>
        <v/>
      </c>
      <c r="IE212" s="36" t="str">
        <f>IF(AND(Input!$I212="text-tabs",Input!$V212="有",Input!$AE212&lt;&gt;"無"),Input!$AF212,"")</f>
        <v/>
      </c>
      <c r="IF212" s="36" t="str">
        <f>IF(AND(Input!$I212="text-tabs",Input!$V212="有",Input!$AE212&lt;&gt;"無"),$HH$1,"")</f>
        <v/>
      </c>
      <c r="IG212" s="36" t="str">
        <f>IF(AND(Input!$I212="text-tabs",Input!$V212="有",Input!$AE212&lt;&gt;"無"),Input!$AE212,"")</f>
        <v/>
      </c>
      <c r="IH212" s="36" t="str">
        <f>IF(AND(Input!$I212="text-tabs",Input!$V212="有",Input!$AE212&lt;&gt;"無"),$HJ$1,"")</f>
        <v/>
      </c>
      <c r="II212" s="36" t="str">
        <f>IF(AND(Input!$I212="text-tabs",Input!$V212="有"),$II$1,"")</f>
        <v/>
      </c>
      <c r="IJ212" s="36" t="str">
        <f>IF(AND(Input!$I212="text-tabs",Input!$AG212="有"),$IJ$1,"")</f>
        <v/>
      </c>
      <c r="IK212" s="36" t="str">
        <f>IF(AND(Input!$I212="text-tabs",Input!$AG212="有"),Input!$AH212,"")</f>
        <v/>
      </c>
      <c r="IL212" s="36" t="str">
        <f>IF(AND(Input!$I212="text-tabs",Input!$AG212="有"),$IL$1,"")</f>
        <v/>
      </c>
      <c r="IM212" s="36" t="str">
        <f>IF(AND(Input!$I212="text-tabs",Input!$AG212="有"),Input!$AI212,"")</f>
        <v/>
      </c>
      <c r="IN212" s="36" t="str">
        <f>IF(AND(Input!$I212="text-tabs",Input!$AG212="有"),$IN$1,"")</f>
        <v/>
      </c>
      <c r="IO212" s="36" t="str">
        <f>IF(Input!$I212="text-tabs",$IO$1,"")</f>
        <v/>
      </c>
      <c r="IP212" s="36" t="str">
        <f>IF(Input!$I212="event",$IP$1,"")</f>
        <v/>
      </c>
      <c r="IQ212" s="36" t="str">
        <f>IF(Input!$I212="event",Input!$R212,"")</f>
        <v/>
      </c>
      <c r="IR212" s="36" t="str">
        <f>IF(Input!$I212="event",$IR$1,"")</f>
        <v/>
      </c>
      <c r="IS212" s="36" t="str">
        <f>IF(Input!$I212="event",$IS$1,"")</f>
        <v/>
      </c>
      <c r="IT212" s="36" t="str">
        <f>IF(Input!$I212="event",Input!$Q212,"")</f>
        <v/>
      </c>
      <c r="IU212" s="36" t="str">
        <f>IF(Input!$I212="event",$IU$1,"")</f>
        <v/>
      </c>
      <c r="IV212" s="36" t="str">
        <f>IF(Input!$I212="image",$IV$1,"")</f>
        <v/>
      </c>
      <c r="IW212" s="36" t="str">
        <f>IF(Input!$I212="image",Input!$S212,"")</f>
        <v/>
      </c>
      <c r="IX212" s="36" t="str">
        <f>IF(Input!$I212="image",$IX$1,"")</f>
        <v/>
      </c>
      <c r="IY212" s="36" t="str">
        <f>IF(AND(Input!$I212="image",Input!$V212="無"),$IY$1,"")</f>
        <v/>
      </c>
      <c r="IZ212" s="36" t="str">
        <f>IF(AND(Input!$I212="image",Input!$V212="無"),Input!$B212,"")</f>
        <v/>
      </c>
      <c r="JA212" s="36" t="str">
        <f>IF(AND(Input!$I212="image",Input!$V212="無"),$JA$1,"")</f>
        <v/>
      </c>
      <c r="JB212" s="36" t="str">
        <f>IF(AND(Input!$I212="image",Input!$V212="有"),$JB$1,"")</f>
        <v/>
      </c>
      <c r="JC212" s="36" t="str">
        <f>IF(AND(Input!$I212="image",Input!$V212="有"),Input!$W212,"")</f>
        <v/>
      </c>
      <c r="JD212" s="36" t="str">
        <f>IF(AND(Input!$I212="image",Input!$V212="有"),$JD$1,"")</f>
        <v/>
      </c>
      <c r="JE212" s="36" t="str">
        <f>IF(AND(Input!$I212="image",Input!$V212="有"),Input!$X212,"")</f>
        <v/>
      </c>
      <c r="JF212" s="36" t="str">
        <f>IF(AND(Input!$I212="image",Input!$V212="有"),$JF$1,"")</f>
        <v/>
      </c>
      <c r="JG212" s="36" t="str">
        <f>IF(Input!$I212="embed",$JG$1,"")</f>
        <v/>
      </c>
      <c r="JH212" s="36" t="str">
        <f>IF(Input!$I212="embed",Input!$X212,"")</f>
        <v/>
      </c>
      <c r="JI212" s="36" t="str">
        <f>IF(Input!$I212="embed",$JI$1,"")</f>
        <v/>
      </c>
      <c r="JJ212" s="36" t="str">
        <f>IF(Input!$I212="embed",$JJ$1,"")</f>
        <v/>
      </c>
      <c r="JK212" s="36" t="str">
        <f>IF(Input!$I212="embed",Input!$R212,"")</f>
        <v/>
      </c>
      <c r="JL212" s="36" t="str">
        <f>IF(Input!$I212="embed",$JL$1,"")</f>
        <v/>
      </c>
      <c r="JM212" s="36" t="str">
        <f>IF(Input!$I212="table",Input!$AI212,"")</f>
        <v/>
      </c>
      <c r="JN212" s="36" t="str">
        <f>IF(Input!$I212="table",Input!$AJ212,"")</f>
        <v/>
      </c>
      <c r="JO212" s="36" t="s">
        <v>0</v>
      </c>
      <c r="JP212" s="36" t="str">
        <f t="shared" si="10"/>
        <v/>
      </c>
    </row>
    <row r="213" spans="1:276" s="36" customFormat="1">
      <c r="A213" s="39" t="str">
        <f t="shared" si="9"/>
        <v>"0":{"category":"未記入","class":"0","id":"0","titleShadow":"",}</v>
      </c>
      <c r="B213" s="36" t="s">
        <v>5</v>
      </c>
      <c r="C213" s="40">
        <f>Input!$G213</f>
        <v>0</v>
      </c>
      <c r="D213" s="36" t="s">
        <v>210</v>
      </c>
      <c r="E213" s="36" t="s">
        <v>23</v>
      </c>
      <c r="F213" s="36" t="str">
        <f>IF(Input!$C213&lt;&gt;"",Input!$C213,"未記入")</f>
        <v>未記入</v>
      </c>
      <c r="G213" s="36" t="s">
        <v>3</v>
      </c>
      <c r="H213" s="36" t="s">
        <v>1</v>
      </c>
      <c r="I213" s="36">
        <f>Input!$I213</f>
        <v>0</v>
      </c>
      <c r="J213" s="36" t="s">
        <v>3</v>
      </c>
      <c r="K213" s="36" t="s">
        <v>4</v>
      </c>
      <c r="L213" s="40">
        <f>Input!$G213</f>
        <v>0</v>
      </c>
      <c r="M213" s="36" t="s">
        <v>3</v>
      </c>
      <c r="N213" s="36" t="str">
        <f>IF(Input!$D213="有",$N$1,"")</f>
        <v/>
      </c>
      <c r="O213" s="36" t="str">
        <f>IF(Input!$D213="有",Input!$A213,"")</f>
        <v/>
      </c>
      <c r="P213" s="36" t="str">
        <f>IF(Input!$D213="有",$P$1,"")</f>
        <v/>
      </c>
      <c r="Q213" s="36" t="str">
        <f>IF(Input!$D213="有",$Q$1,"")</f>
        <v/>
      </c>
      <c r="R213" s="36" t="str">
        <f>IF(Input!$D213="有",LEFT(Input!$E213,1),"")</f>
        <v/>
      </c>
      <c r="S213" s="36" t="str">
        <f>IF(Input!$D213="有",$S$1,"")</f>
        <v/>
      </c>
      <c r="T213" s="36" t="str">
        <f>IF(Input!$D213="有",$T$1,"")</f>
        <v/>
      </c>
      <c r="U213" s="36" t="str">
        <f>IF(Input!$D213="有",Input!$F213,"")</f>
        <v/>
      </c>
      <c r="V213" s="36" t="str">
        <f>IF(Input!$D213="有",$V$1,"")</f>
        <v/>
      </c>
      <c r="W213" s="36" t="s">
        <v>205</v>
      </c>
      <c r="X213" s="36" t="str">
        <f>IF(Input!$H213="有","true",IF(Input!$H213="無","false",""))</f>
        <v/>
      </c>
      <c r="Y213" s="36" t="s">
        <v>3</v>
      </c>
      <c r="Z213" s="36" t="str">
        <f>IF(OR(Input!$I213="text-tabs",Input!$I213="text"),$Z$1,"")</f>
        <v/>
      </c>
      <c r="AA213" s="36" t="str">
        <f>IF(OR(Input!$I213="text-tabs",Input!$I213="text"),Input!$B213,"")</f>
        <v/>
      </c>
      <c r="AB213" s="36" t="str">
        <f>IF(OR(Input!$I213="text-tabs",Input!$I213="text"),$AB$1,"")</f>
        <v/>
      </c>
      <c r="AC213" s="36" t="str">
        <f>IF(AND(OR(Input!$I213="text-tabs",Input!$I213="text"),Input!$T213="無"),$AC$1,"")</f>
        <v/>
      </c>
      <c r="AD213" s="36" t="str">
        <f>IF(AND(OR(Input!$I213="text-tabs",Input!$I213="text"),Input!$T213="無"),Input!$S213,"")</f>
        <v/>
      </c>
      <c r="AE213" s="36" t="str">
        <f>IF(AND(OR(Input!$I213="text-tabs",Input!$I213="text"),Input!$T213="無"),$AE$1,"")</f>
        <v/>
      </c>
      <c r="AF213" s="36" t="str">
        <f>IF(AND(OR(Input!$I213="text-tabs",Input!$I213="text"),Input!$S213="無"),$AF$1,"")</f>
        <v/>
      </c>
      <c r="AG213" s="36" t="str">
        <f>IF(AND(OR(Input!$I213="text-tabs",Input!$I213="text"),Input!$S213="無"),Input!$T213,"")</f>
        <v/>
      </c>
      <c r="AH213" s="36" t="str">
        <f>IF(AND(OR(Input!$I213="text-tabs",Input!$I213="text"),Input!$S213="無"),$AH$1,"")</f>
        <v/>
      </c>
      <c r="AI213" s="36" t="str">
        <f>IF(Input!$I213="text",$AI$1,"")</f>
        <v/>
      </c>
      <c r="AJ213" s="36" t="str">
        <f>IF(Input!$I213="text",Input!$R213,"")</f>
        <v/>
      </c>
      <c r="AK213" s="36" t="str">
        <f>IF(Input!$I213="text",$AK$1,"")</f>
        <v/>
      </c>
      <c r="AL213" s="36" t="str">
        <f>IF(Input!$I213="text-tabs",$AL$1,"")</f>
        <v/>
      </c>
      <c r="AM213" s="36" t="str">
        <f>IF(Input!$I213="text-tabs",$AM$1,"")</f>
        <v/>
      </c>
      <c r="AN213" s="36" t="str">
        <f>IF(Input!$I213="text-tabs",Input!$J213,"")</f>
        <v/>
      </c>
      <c r="AO213" s="36" t="str">
        <f>IF(Input!$I213="text-tabs",$AO$1,"")</f>
        <v/>
      </c>
      <c r="AP213" s="36" t="str">
        <f>IF(Input!$I213="text-tabs",Input!$R213,"")</f>
        <v/>
      </c>
      <c r="AQ213" s="36" t="str">
        <f>IF(Input!$I213="text-tabs",$AQ$1,"")</f>
        <v/>
      </c>
      <c r="AR213" s="36" t="str">
        <f>IF(AND(Input!$I213="text-tabs",Input!$K213="有"),$AR$1,"")</f>
        <v/>
      </c>
      <c r="AS213" s="36" t="str">
        <f>IF(AND(Input!$I213="text-tabs",Input!$K213="有"),Input!$L213,"")</f>
        <v/>
      </c>
      <c r="AT213" s="36" t="str">
        <f>IF(AND(Input!$I213="text-tabs",Input!$K213="有"),$AT$1,"")</f>
        <v/>
      </c>
      <c r="AU213" s="36" t="str">
        <f>IF(AND(Input!$I213="text-tabs",Input!$K213="有"),Input!$N213,"")</f>
        <v/>
      </c>
      <c r="AV213" s="36" t="str">
        <f>IF(AND(Input!$I213="text-tabs",Input!$K213="有"),"&lt;br&gt;","")</f>
        <v/>
      </c>
      <c r="AW213" s="36" t="str">
        <f>IF(AND(Input!$I213="text-tabs",Input!$K213="有"),IF(Input!$M213=1,svg_data!$A$1,IF(Input!$M213=2,svg_data!$A$2)),"")</f>
        <v/>
      </c>
      <c r="AX213" s="36" t="str">
        <f>IF(AND(Input!$I213="text-tabs",Input!$K213="有"),Input!$G213,"")</f>
        <v/>
      </c>
      <c r="AY213" s="36" t="str">
        <f>IF(AND(Input!$I213="text-tabs",Input!$K213="有"),IF(Input!$M213=1,svg_data!$C$1,IF(Input!$M213=2,svg_data!$C$2)),"")</f>
        <v/>
      </c>
      <c r="AZ213" s="36" t="str">
        <f>IF(AND(Input!$I213="text-tabs",Input!$K213="有"),Input!$G213,"")</f>
        <v/>
      </c>
      <c r="BA213" s="36" t="str">
        <f>IF(AND(Input!$I213="text-tabs",Input!$K213="有"),IF(Input!$M213=1,svg_data!$E$1,IF(Input!$M213=2,svg_data!$E$2)),"")</f>
        <v/>
      </c>
      <c r="BB213" s="36" t="str">
        <f>IF(AND(Input!$I213="text-tabs",Input!$K213="有"),Input!$G213,"")</f>
        <v/>
      </c>
      <c r="BC213" s="36" t="str">
        <f>IF(AND(Input!$I213="text-tabs",Input!$K213="有"),IF(Input!$M213=1,svg_data!$G$1,IF(Input!$M213=2,svg_data!$G$2)),"")</f>
        <v/>
      </c>
      <c r="BD213" s="36" t="str">
        <f>IF(AND(Input!$I213="text-tabs",Input!$K213="有"),Input!$G213,"")</f>
        <v/>
      </c>
      <c r="BE213" s="36" t="str">
        <f>IF(AND(Input!$I213="text-tabs",Input!$K213="有"),IF(Input!$M213=1,svg_data!$I$1,IF(Input!$M213=2,svg_data!$I$2)),"")</f>
        <v/>
      </c>
      <c r="BF213" s="36" t="str">
        <f>IF(AND(Input!$I213="text-tabs",Input!$K213="有"),Input!$G213,"")</f>
        <v/>
      </c>
      <c r="BG213" s="36" t="str">
        <f>IF(AND(Input!$I213="text-tabs",Input!$K213="有"),IF(Input!$M213=1,svg_data!$K$1,IF(Input!$M213=2,svg_data!$K$2)),"")</f>
        <v/>
      </c>
      <c r="BH213" s="36" t="str">
        <f>IF(AND(Input!$I213="text-tabs",Input!$K213="有"),Input!$G213,"")</f>
        <v/>
      </c>
      <c r="BI213" s="36" t="str">
        <f>IF(AND(Input!$I213="text-tabs",Input!$K213="有"),IF(Input!$M213=1,svg_data!$M$1,IF(Input!$M213=2,svg_data!$M$2)),"")</f>
        <v/>
      </c>
      <c r="BJ213" s="36" t="str">
        <f>IF(AND(Input!$I213="text-tabs",Input!$K213="有"),Input!$G213,"")</f>
        <v/>
      </c>
      <c r="BK213" s="36" t="str">
        <f>IF(AND(Input!$I213="text-tabs",Input!$K213="有"),IF(Input!$M213=1,svg_data!$O$1,IF(Input!$M213=2,svg_data!$O$2)),"")</f>
        <v/>
      </c>
      <c r="BL213" s="36" t="str">
        <f>IF(AND(Input!$I213="text-tabs",Input!$K213="有"),Input!$G213,"")</f>
        <v/>
      </c>
      <c r="BM213" s="36" t="str">
        <f>IF(AND(Input!$I213="text-tabs",Input!$K213="有"),IF(Input!$M213=1,svg_data!$Q$1,IF(Input!$M213=2,svg_data!$Q$2)),"")</f>
        <v/>
      </c>
      <c r="BN213" s="36" t="str">
        <f>IF(AND(Input!$I213="text-tabs",Input!$K213="有"),Input!$G213,"")</f>
        <v/>
      </c>
      <c r="BO213" s="36" t="str">
        <f>IF(AND(Input!$I213="text-tabs",Input!$K213="有"),IF(Input!$M213=1,svg_data!$S$1,IF(Input!$M213=2,svg_data!$S$2)),"")</f>
        <v/>
      </c>
      <c r="BP213" s="36" t="str">
        <f>IF(AND(Input!$I213="text-tabs",Input!$K213="有"),Input!$G213,"")</f>
        <v/>
      </c>
      <c r="BQ213" s="36" t="str">
        <f>IF(AND(Input!$I213="text-tabs",Input!$K213="有"),IF(Input!$M213=1,svg_data!$U$1,IF(Input!$M213=2,svg_data!$U$2)),"")</f>
        <v/>
      </c>
      <c r="BR213" s="36" t="str">
        <f>IF(AND(Input!$I213="text-tabs",Input!$K213="有"),Input!$G213,"")</f>
        <v/>
      </c>
      <c r="BS213" s="36" t="str">
        <f>IF(AND(Input!$I213="text-tabs",Input!$K213="有"),IF(Input!$M213=1,svg_data!$W$1,IF(Input!$M213=2,svg_data!$W$2)),"")</f>
        <v/>
      </c>
      <c r="BT213" s="36" t="str">
        <f>IF(AND(Input!$I213="text-tabs",Input!$K213="有"),Input!$G213,"")</f>
        <v/>
      </c>
      <c r="BU213" s="36" t="str">
        <f>IF(AND(Input!$I213="text-tabs",Input!$K213="有"),IF(Input!$M213=1,svg_data!$Y$1,IF(Input!$M213=2,svg_data!$Y$2)),"")</f>
        <v/>
      </c>
      <c r="BV213" s="36" t="str">
        <f>IF(AND(Input!$I213="text-tabs",Input!$K213="有"),Input!$G213,"")</f>
        <v/>
      </c>
      <c r="BW213" s="36" t="str">
        <f>IF(AND(Input!$I213="text-tabs",Input!$K213="有"),IF(Input!$M213=1,svg_data!$AA$1,IF(Input!$M213=2,svg_data!$AA$2)),"")</f>
        <v/>
      </c>
      <c r="BX213" s="36" t="str">
        <f>IF(AND(Input!$I213="text-tabs",Input!$K213="有"),Input!$G213,"")</f>
        <v/>
      </c>
      <c r="BY213" s="36" t="str">
        <f>IF(AND(Input!$I213="text-tabs",Input!$K213="有"),IF(Input!$M213=1,svg_data!$AC$1,IF(Input!$M213=2,svg_data!$AC$2)),"")</f>
        <v/>
      </c>
      <c r="BZ213" s="36" t="str">
        <f>IF(AND(Input!$I213="text-tabs",Input!$K213="有"),Input!$G213,"")</f>
        <v/>
      </c>
      <c r="CA213" s="36" t="str">
        <f>IF(AND(Input!$I213="text-tabs",Input!$K213="有"),IF(Input!$M213=1,svg_data!$AE$1,IF(Input!$M213=2,svg_data!$AE$2)),"")</f>
        <v/>
      </c>
      <c r="CB213" s="36" t="str">
        <f>IF(AND(Input!$I213="text-tabs",Input!$K213="有"),Input!$G213,"")</f>
        <v/>
      </c>
      <c r="CC213" s="36" t="str">
        <f>IF(AND(Input!$I213="text-tabs",Input!$K213="有"),IF(Input!$M213=1,svg_data!$AG$1,IF(Input!$M213=2,svg_data!$AG$2)),"")</f>
        <v/>
      </c>
      <c r="CD213" s="36" t="str">
        <f>IF(AND(Input!$I213="text-tabs",Input!$K213="有"),Input!$G213,"")</f>
        <v/>
      </c>
      <c r="CE213" s="36" t="str">
        <f>IF(AND(Input!$I213="text-tabs",Input!$K213="有"),IF(Input!$M213=1,svg_data!$AI$1,IF(Input!$M213=2,svg_data!$AI$2)),"")</f>
        <v/>
      </c>
      <c r="CF213" s="36" t="str">
        <f>IF(AND(Input!$I213="text-tabs",Input!$K213="有"),Input!$G213,"")</f>
        <v/>
      </c>
      <c r="CG213" s="36" t="str">
        <f>IF(AND(Input!$I213="text-tabs",Input!$K213="有"),IF(Input!$M213=1,svg_data!$AK$1,IF(Input!$M213=2,svg_data!$AK$2)),"")</f>
        <v/>
      </c>
      <c r="CH213" s="36" t="str">
        <f>IF(AND(Input!$I213="text-tabs",Input!$K213="有"),Input!$G213,"")</f>
        <v/>
      </c>
      <c r="CI213" s="36" t="str">
        <f>IF(AND(Input!$I213="text-tabs",Input!$K213="有"),IF(Input!$M213=1,svg_data!$AM$1,IF(Input!$M213=2,svg_data!$AM$2)),"")</f>
        <v/>
      </c>
      <c r="CJ213" s="36" t="str">
        <f>IF(AND(Input!$I213="text-tabs",Input!$K213="有"),Input!$G213,"")</f>
        <v/>
      </c>
      <c r="CK213" s="36" t="str">
        <f>IF(AND(Input!$I213="text-tabs",Input!$K213="有"),IF(Input!$M213=1,svg_data!$AO$1,IF(Input!$M213=2,svg_data!$AO$2)),"")</f>
        <v/>
      </c>
      <c r="CL213" s="36" t="str">
        <f>IF(AND(Input!$I213="text-tabs",Input!$K213="有"),Input!$G213,"")</f>
        <v/>
      </c>
      <c r="CM213" s="36" t="str">
        <f>IF(AND(Input!$I213="text-tabs",Input!$K213="有"),IF(Input!$M213=1,svg_data!$AQ$1,IF(Input!$M213=2,svg_data!$AQ$2)),"")</f>
        <v/>
      </c>
      <c r="CN213" s="36" t="str">
        <f>IF(AND(Input!$I213="text-tabs",Input!$K213="有"),Input!$G213,"")</f>
        <v/>
      </c>
      <c r="CO213" s="36" t="str">
        <f>IF(AND(Input!$I213="text-tabs",Input!$K213="有"),IF(Input!$M213=1,svg_data!$AS$1,IF(Input!$M213=2,svg_data!$AS$2)),"")</f>
        <v/>
      </c>
      <c r="CP213" s="36" t="str">
        <f>IF(AND(Input!$I213="text-tabs",Input!$K213="有"),Input!$G213,"")</f>
        <v/>
      </c>
      <c r="CQ213" s="36" t="str">
        <f>IF(AND(Input!$I213="text-tabs",Input!$K213="有"),IF(Input!$M213=1,svg_data!$AU$1,IF(Input!$M213=2,svg_data!$AU$2)),"")</f>
        <v/>
      </c>
      <c r="CR213" s="36" t="str">
        <f>IF(AND(Input!$I213="text-tabs",Input!$K213="有"),Input!$G213,"")</f>
        <v/>
      </c>
      <c r="CS213" s="36" t="str">
        <f>IF(AND(Input!$I213="text-tabs",Input!$K213="有"),IF(Input!$M213=1,svg_data!$AW$1,IF(Input!$M213=2,svg_data!$AW$2)),"")</f>
        <v/>
      </c>
      <c r="CT213" s="36" t="str">
        <f>IF(AND(Input!$I213="text-tabs",Input!$K213="有"),Input!$G213,"")</f>
        <v/>
      </c>
      <c r="CU213" s="36" t="str">
        <f>IF(AND(Input!$I213="text-tabs",Input!$K213="有"),IF(Input!$M213=1,svg_data!$AY$1,IF(Input!$M213=2,svg_data!$AY$2)),"")</f>
        <v/>
      </c>
      <c r="CV213" s="36" t="str">
        <f>IF(AND(Input!$I213="text-tabs",Input!$K213="有"),Input!$G213,"")</f>
        <v/>
      </c>
      <c r="CW213" s="36" t="str">
        <f>IF(AND(Input!$I213="text-tabs",Input!$K213="有"),IF(Input!$M213=1,svg_data!$BA$1,IF(Input!$M213=2,svg_data!$BA$2)),"")</f>
        <v/>
      </c>
      <c r="CX213" s="36" t="str">
        <f>IF(AND(Input!$I213="text-tabs",Input!$K213="有"),Input!$G213,"")</f>
        <v/>
      </c>
      <c r="CY213" s="36" t="str">
        <f>IF(AND(Input!$I213="text-tabs",Input!$K213="有"),IF(Input!$M213=1,svg_data!$BC$1,IF(Input!$M213=2,svg_data!$BC$2)),"")</f>
        <v/>
      </c>
      <c r="CZ213" s="36" t="str">
        <f>IF(AND(Input!$I213="text-tabs",Input!$K213="有"),Input!$G213,"")</f>
        <v/>
      </c>
      <c r="DA213" s="36" t="str">
        <f>IF(AND(Input!$I213="text-tabs",Input!$K213="有"),IF(Input!$M213=1,svg_data!$BE$1,IF(Input!$M213=2,svg_data!$BE$2)),"")</f>
        <v/>
      </c>
      <c r="DB213" s="36" t="str">
        <f>IF(AND(Input!$I213="text-tabs",Input!$K213="有"),Input!$G213,"")</f>
        <v/>
      </c>
      <c r="DC213" s="36" t="str">
        <f>IF(AND(Input!$I213="text-tabs",Input!$K213="有"),IF(Input!$M213=1,svg_data!$BG$1,IF(Input!$M213=2,svg_data!$BG$2)),"")</f>
        <v/>
      </c>
      <c r="DD213" s="36" t="str">
        <f>IF(AND(Input!$I213="text-tabs",Input!$K213="有"),Input!$G213,"")</f>
        <v/>
      </c>
      <c r="DE213" s="36" t="str">
        <f>IF(AND(Input!$I213="text-tabs",Input!$K213="有"),IF(Input!$M213=1,svg_data!$BI$1,IF(Input!$M213=2,svg_data!$BI$2)),"")</f>
        <v/>
      </c>
      <c r="DF213" s="36" t="str">
        <f>IF(AND(Input!$I213="text-tabs",Input!$K213="有"),Input!$G213,"")</f>
        <v/>
      </c>
      <c r="DG213" s="36" t="str">
        <f>IF(AND(Input!$I213="text-tabs",Input!$K213="有"),IF(Input!$M213=1,svg_data!$BK$1,IF(Input!$M213=2,svg_data!$BK$2)),"")</f>
        <v/>
      </c>
      <c r="DH213" s="36" t="str">
        <f>IF(AND(Input!$I213="text-tabs",Input!$K213="有"),Input!$G213,"")</f>
        <v/>
      </c>
      <c r="DI213" s="36" t="str">
        <f>IF(AND(Input!$I213="text-tabs",Input!$K213="有"),IF(Input!$M213=1,svg_data!$BM$1,IF(Input!$M213=2,svg_data!$BM$2)),"")</f>
        <v/>
      </c>
      <c r="DJ213" s="36" t="str">
        <f>IF(AND(Input!$I213="text-tabs",Input!$K213="有"),svg_data!$BN$1,"")</f>
        <v/>
      </c>
      <c r="DK213" s="36" t="str">
        <f>IF(AND(Input!$I213="text-tabs",Input!$K213="有"),Input!$G213,"")</f>
        <v/>
      </c>
      <c r="DL213" s="36" t="str">
        <f>IF(AND(Input!$I213="text-tabs",Input!$K213="有"),svg_data!$BP$1,"")</f>
        <v/>
      </c>
      <c r="DM213" s="36" t="str">
        <f>IF(AND(Input!$I213="text-tabs",Input!$K213="有"),svg_data!$BQ$1,"")</f>
        <v/>
      </c>
      <c r="DN213" s="36" t="str">
        <f>IF(AND(Input!$I213="text-tabs",Input!$K213="有"),Input!$G213,"")</f>
        <v/>
      </c>
      <c r="DO213" s="36" t="str">
        <f>IF(AND(Input!$I213="text-tabs",Input!$K213="有"),svg_data!$BS$1,"")</f>
        <v/>
      </c>
      <c r="DP213" s="36" t="str">
        <f>IF(AND(Input!$I213="text-tabs",Input!$K213="有"),Input!$G213,"")</f>
        <v/>
      </c>
      <c r="DQ213" s="36" t="str">
        <f>IF(AND(Input!$I213="text-tabs",Input!$K213="有"),svg_data!$BU$1,"")</f>
        <v/>
      </c>
      <c r="DR213" s="36" t="str">
        <f>IF(AND(Input!$I213="text-tabs",Input!$K213="有"),Input!$G213,"")</f>
        <v/>
      </c>
      <c r="DS213" s="36" t="str">
        <f>IF(AND(Input!$I213="text-tabs",Input!$K213="有"),IF(Input!$M213=1,svg_data!$BW$1,IF(Input!$M213=2,svg_data!$BW$2)),"")</f>
        <v/>
      </c>
      <c r="DT213" s="36" t="str">
        <f>IF(AND(Input!$I213="text-tabs",Input!$K213="有"),IF(Input!$M213=1,svg_data!$BY$1,IF(Input!$M213=2,"")),"")</f>
        <v/>
      </c>
      <c r="DU213" s="36" t="str">
        <f>IF(AND(Input!$I213="text-tabs",Input!$K213="有"),IF(Input!$M213=1,Input!$G213,IF(Input!$M213=2,"")),"")</f>
        <v/>
      </c>
      <c r="DV213" s="42" t="str">
        <f>IF(AND(Input!$I213="text-tabs",Input!$K213="有"),IF(Input!$M213=1,svg_data!$CA$1,IF(Input!$M213=2,svg_data!$CA$2)),"")</f>
        <v/>
      </c>
      <c r="DW213" s="36" t="str">
        <f>IF(AND(Input!$I213="text-tabs",Input!$K213="有"),IF(Input!$M213=1,svg_data!$CB$1,IF(Input!$M213=2,svg_data!$CB$2)),"")</f>
        <v/>
      </c>
      <c r="DX213" s="36" t="str">
        <f>IF(AND(Input!$I213="text-tabs",Input!$K213="有"),Input!$G213,"")</f>
        <v/>
      </c>
      <c r="DY213" s="36" t="str">
        <f>IF(AND(Input!$I213="text-tabs",Input!$K213="有"),IF(Input!$M213=1,svg_data!$CD$1,IF(Input!$M213=2,svg_data!$CD$2)),"")</f>
        <v/>
      </c>
      <c r="DZ213" s="36" t="str">
        <f>IF(AND(Input!$I213="text-tabs",Input!$K213="有"),Input!$G213,"")</f>
        <v/>
      </c>
      <c r="EA213" s="36" t="str">
        <f>IF(AND(Input!$I213="text-tabs",Input!$K213="有"),IF(Input!$M213=1,svg_data!$CF$1,IF(Input!$M213=2,svg_data!$CF$2)),"")</f>
        <v/>
      </c>
      <c r="EB213" s="36" t="str">
        <f>IF(AND(Input!$I213="text-tabs",Input!$K213="有"),Input!$G213,"")</f>
        <v/>
      </c>
      <c r="EC213" s="36" t="str">
        <f>IF(AND(Input!$I213="text-tabs",Input!$K213="有"),IF(Input!$M213=1,svg_data!$CH$1,IF(Input!$M213=2,svg_data!$CH$2)),"")</f>
        <v/>
      </c>
      <c r="ED213" s="36" t="str">
        <f>IF(AND(Input!$I213="text-tabs",Input!$K213="有"),Input!$G213,"")</f>
        <v/>
      </c>
      <c r="EE213" s="36" t="str">
        <f>IF(AND(Input!$I213="text-tabs",Input!$K213="有"),IF(Input!$M213=1,svg_data!$CJ$1,IF(Input!$M213=2,svg_data!$CJ$2)),"")</f>
        <v/>
      </c>
      <c r="EF213" s="36" t="str">
        <f>IF(AND(Input!$I213="text-tabs",Input!$K213="有"),Input!$G213,"")</f>
        <v/>
      </c>
      <c r="EG213" s="36" t="str">
        <f>IF(AND(Input!$I213="text-tabs",Input!$K213="有"),IF(Input!$M213=1,svg_data!$CL$1,IF(Input!$M213=2,svg_data!$CL$2)),"")</f>
        <v/>
      </c>
      <c r="EH213" s="36" t="str">
        <f>IF(AND(Input!$I213="text-tabs",Input!$K213="有"),Input!$G213,"")</f>
        <v/>
      </c>
      <c r="EI213" s="36" t="str">
        <f>IF(AND(Input!$I213="text-tabs",Input!$K213="有"),IF(Input!$M213=1,svg_data!$CN$1,IF(Input!$M213=2,svg_data!$CN$2)),"")</f>
        <v/>
      </c>
      <c r="EJ213" s="36" t="str">
        <f>IF(AND(Input!$I213="text-tabs",Input!$K213="有"),Input!$G213,"")</f>
        <v/>
      </c>
      <c r="EK213" s="36" t="str">
        <f>IF(AND(Input!$I213="text-tabs",Input!$K213="有"),IF(Input!$M213=1,svg_data!$CP$1,IF(Input!$M213=2,svg_data!$CP$2)),"")</f>
        <v/>
      </c>
      <c r="EL213" s="36" t="str">
        <f>IF(AND(Input!$I213="text-tabs",Input!$K213="有"),Input!$G213,"")</f>
        <v/>
      </c>
      <c r="EM213" s="36" t="str">
        <f>IF(AND(Input!$I213="text-tabs",Input!$K213="有"),IF(Input!$M213=1,svg_data!$CR$1,IF(Input!$M213=2,svg_data!$CR$2)),"")</f>
        <v/>
      </c>
      <c r="EN213" s="36" t="str">
        <f>IF(AND(Input!$I213="text-tabs",Input!$K213="有"),Input!$G213,"")</f>
        <v/>
      </c>
      <c r="EO213" s="36" t="str">
        <f>IF(AND(Input!$I213="text-tabs",Input!$K213="有"),IF(Input!$M213=1,svg_data!$CT$1,IF(Input!$M213=2,svg_data!$CT$2)),"")</f>
        <v/>
      </c>
      <c r="EP213" s="36" t="str">
        <f>IF(AND(Input!$I213="text-tabs",Input!$K213="有"),Input!$G213,"")</f>
        <v/>
      </c>
      <c r="EQ213" s="36" t="str">
        <f>IF(AND(Input!$I213="text-tabs",Input!$K213="有"),IF(Input!$M213=1,svg_data!$CV$1,IF(Input!$M213=2,svg_data!$CV$2)),"")</f>
        <v/>
      </c>
      <c r="ER213" s="36" t="str">
        <f>IF(AND(Input!$I213="text-tabs",Input!$K213="有"),Input!$G213,"")</f>
        <v/>
      </c>
      <c r="ES213" s="36" t="str">
        <f>IF(AND(Input!$I213="text-tabs",Input!$K213="有"),IF(Input!$M213=1,svg_data!$CX$1,IF(Input!$M213=2,svg_data!$CX$2)),"")</f>
        <v/>
      </c>
      <c r="ET213" s="36" t="str">
        <f>IF(AND(Input!$I213="text-tabs",Input!$K213="有"),Input!$G213,"")</f>
        <v/>
      </c>
      <c r="EU213" s="36" t="str">
        <f>IF(AND(Input!$I213="text-tabs",Input!$K213="有"),IF(Input!$M213=1,svg_data!$CZ$1,IF(Input!$M213=2,svg_data!$CZ$2)),"")</f>
        <v/>
      </c>
      <c r="EV213" s="36" t="str">
        <f>IF(AND(Input!$I213="text-tabs",Input!$K213="有"),Input!$G213,"")</f>
        <v/>
      </c>
      <c r="EW213" s="36" t="str">
        <f>IF(AND(Input!$I213="text-tabs",Input!$K213="有"),IF(Input!$M213=1,svg_data!$DB$1,IF(Input!$M213=2,svg_data!$DB$2)),"")</f>
        <v/>
      </c>
      <c r="EX213" s="36" t="str">
        <f>IF(AND(Input!$I213="text-tabs",Input!$K213="有"),Input!$G213,"")</f>
        <v/>
      </c>
      <c r="EY213" s="36" t="str">
        <f>IF(AND(Input!$I213="text-tabs",Input!$K213="有"),IF(Input!$M213=1,svg_data!$DD$1,IF(Input!$M213=2,svg_data!$DD$2)),"")</f>
        <v/>
      </c>
      <c r="EZ213" s="36" t="str">
        <f>IF(AND(Input!$I213="text-tabs",Input!$K213="有"),Input!$G213,"")</f>
        <v/>
      </c>
      <c r="FA213" s="36" t="str">
        <f>IF(AND(Input!$I213="text-tabs",Input!$K213="有"),IF(Input!$M213=1,svg_data!$DF$1,IF(Input!$M213=2,svg_data!$DF$2)),"")</f>
        <v/>
      </c>
      <c r="FB213" s="36" t="str">
        <f>IF(AND(Input!$I213="text-tabs",Input!$K213="有"),Input!$G213,"")</f>
        <v/>
      </c>
      <c r="FC213" s="36" t="str">
        <f>IF(AND(Input!$I213="text-tabs",Input!$K213="有"),IF(Input!$M213=1,svg_data!$DH$1,IF(Input!$M213=2,svg_data!$DH$2)),"")</f>
        <v/>
      </c>
      <c r="FD213" s="36" t="str">
        <f>IF(AND(Input!$I213="text-tabs",Input!$K213="有"),Input!$G213,"")</f>
        <v/>
      </c>
      <c r="FE213" s="36" t="str">
        <f>IF(AND(Input!$I213="text-tabs",Input!$K213="有"),IF(Input!$M213=1,svg_data!$DJ$1,IF(Input!$M213=2,svg_data!$DJ$2)),"")</f>
        <v/>
      </c>
      <c r="FF213" s="36" t="str">
        <f>IF(AND(Input!$I213="text-tabs",Input!$K213="有"),Input!$G213,"")</f>
        <v/>
      </c>
      <c r="FG213" s="36" t="str">
        <f>IF(AND(Input!$I213="text-tabs",Input!$K213="有"),IF(Input!$M213=1,svg_data!$DL$1,IF(Input!$M213=2,svg_data!$DL$2)),"")</f>
        <v/>
      </c>
      <c r="FH213" s="36" t="str">
        <f>IF(AND(Input!$I213="text-tabs",Input!$K213="有"),Input!$G213,"")</f>
        <v/>
      </c>
      <c r="FI213" s="36" t="str">
        <f>IF(AND(Input!$I213="text-tabs",Input!$K213="有"),IF(Input!$M213=1,svg_data!$DN$1,IF(Input!$M213=2,svg_data!$DN$2)),"")</f>
        <v/>
      </c>
      <c r="FJ213" s="36" t="str">
        <f>IF(AND(Input!$I213="text-tabs",Input!$K213="有"),Input!$G213,"")</f>
        <v/>
      </c>
      <c r="FK213" s="36" t="str">
        <f>IF(AND(Input!$I213="text-tabs",Input!$K213="有"),IF(Input!$M213=1,svg_data!$DP$1,IF(Input!$M213=2,svg_data!$DP$2)),"")</f>
        <v/>
      </c>
      <c r="FL213" s="36" t="str">
        <f>IF(AND(Input!$I213="text-tabs",Input!$K213="有"),Input!$G213,"")</f>
        <v/>
      </c>
      <c r="FM213" s="36" t="str">
        <f>IF(AND(Input!$I213="text-tabs",Input!$K213="有"),IF(Input!$M213=1,svg_data!$DR$1,IF(Input!$M213=2,svg_data!$DR$2)),"")</f>
        <v/>
      </c>
      <c r="FN213" s="36" t="str">
        <f>IF(AND(Input!$I213="text-tabs",Input!$K213="有"),Input!$G213,"")</f>
        <v/>
      </c>
      <c r="FO213" s="36" t="str">
        <f>IF(AND(Input!$I213="text-tabs",Input!$K213="有"),IF(Input!$M213=1,svg_data!$DT$1,IF(Input!$M213=2,svg_data!$DT$2)),"")</f>
        <v/>
      </c>
      <c r="FP213" s="36" t="str">
        <f>IF(AND(Input!$I213="text-tabs",Input!$K213="有"),Input!$G213,"")</f>
        <v/>
      </c>
      <c r="FQ213" s="36" t="str">
        <f>IF(AND(Input!$I213="text-tabs",Input!$K213="有"),IF(Input!$M213=1,svg_data!$DV$1,IF(Input!$M213=2,svg_data!$DV$2)),"")</f>
        <v/>
      </c>
      <c r="FR213" s="36" t="str">
        <f>IF(AND(Input!$I213="text-tabs",Input!$K213="有"),Input!$G213,"")</f>
        <v/>
      </c>
      <c r="FS213" s="36" t="str">
        <f>IF(AND(Input!$I213="text-tabs",Input!$K213="有"),IF(Input!$M213=1,svg_data!$DX$1,IF(Input!$M213=2,svg_data!$DX$2)),"")</f>
        <v/>
      </c>
      <c r="FT213" s="36" t="str">
        <f>IF(AND(Input!$I213="text-tabs",Input!$K213="有"),Input!$G213,"")</f>
        <v/>
      </c>
      <c r="FU213" s="36" t="str">
        <f>IF(AND(Input!$I213="text-tabs",Input!$K213="有"),IF(Input!$M213=1,svg_data!$DZ$1,IF(Input!$M213=2,svg_data!$DZ$2)),"")</f>
        <v/>
      </c>
      <c r="FV213" s="36" t="str">
        <f>IF(AND(Input!$I213="text-tabs",Input!$K213="有"),Input!$G213,"")</f>
        <v/>
      </c>
      <c r="FW213" s="36" t="str">
        <f>IF(AND(Input!$I213="text-tabs",Input!$K213="有"),IF(Input!$M213=1,svg_data!$EB$1,IF(Input!$M213=2,svg_data!$EB$2)),"")</f>
        <v/>
      </c>
      <c r="FX213" s="36" t="str">
        <f>IF(AND(Input!$I213="text-tabs",Input!$K213="有"),Input!$G213,"")</f>
        <v/>
      </c>
      <c r="FY213" s="36" t="str">
        <f>IF(AND(Input!$I213="text-tabs",Input!$K213="有"),IF(Input!$M213=1,svg_data!$ED$1,IF(Input!$M213=2,svg_data!$ED$2)),"")</f>
        <v/>
      </c>
      <c r="FZ213" s="36" t="str">
        <f>IF(AND(Input!$I213="text-tabs",Input!$K213="有"),Input!$G213,"")</f>
        <v/>
      </c>
      <c r="GA213" s="36" t="str">
        <f>IF(AND(Input!$I213="text-tabs",Input!$K213="有"),IF(Input!$M213=1,svg_data!$EF$1,IF(Input!$M213=2,svg_data!$EF$2)),"")</f>
        <v/>
      </c>
      <c r="GB213" s="36" t="str">
        <f>IF(AND(Input!$I213="text-tabs",Input!$K213="有"),Input!$G213,"")</f>
        <v/>
      </c>
      <c r="GC213" s="36" t="str">
        <f>IF(AND(Input!$I213="text-tabs",Input!$K213="有"),IF(Input!$M213=1,svg_data!$EH$1,IF(Input!$M213=2,svg_data!$EH$2)),"")</f>
        <v/>
      </c>
      <c r="GD213" s="36" t="str">
        <f>IF(AND(Input!$I213="text-tabs",Input!$K213="有"),Input!$G213,"")</f>
        <v/>
      </c>
      <c r="GE213" s="36" t="str">
        <f>IF(AND(Input!$I213="text-tabs",Input!$K213="有"),IF(Input!$M213=1,svg_data!$EJ$1,IF(Input!$M213=2,svg_data!$EJ$2)),"")</f>
        <v/>
      </c>
      <c r="GF213" s="36" t="str">
        <f>IF(AND(Input!$I213="text-tabs",Input!$K213="有"),Input!$G213,"")</f>
        <v/>
      </c>
      <c r="GG213" s="36" t="str">
        <f>IF(AND(Input!$I213="text-tabs",Input!$K213="有"),IF(Input!$M213=1,svg_data!$EL$1,IF(Input!$M213=2,svg_data!$EL$2)),"")</f>
        <v/>
      </c>
      <c r="GH213" s="36" t="str">
        <f>IF(AND(Input!$I213="text-tabs",Input!$K213="有"),Input!$G213,"")</f>
        <v/>
      </c>
      <c r="GI213" s="36" t="str">
        <f>IF(AND(Input!$I213="text-tabs",Input!$K213="有"),IF(Input!$M213=1,svg_data!$EN$1,IF(Input!$M213=2,svg_data!$EN$2)),"")</f>
        <v/>
      </c>
      <c r="GJ213" s="36" t="str">
        <f>IF(AND(Input!$I213="text-tabs",Input!$K213="有"),Input!$G213,"")</f>
        <v/>
      </c>
      <c r="GK213" s="36" t="str">
        <f>IF(AND(Input!$I213="text-tabs",Input!$K213="有"),IF(Input!$M213=1,svg_data!$EP$1,IF(Input!$M213=2,svg_data!$EP$2)),"")</f>
        <v/>
      </c>
      <c r="GL213" s="36" t="str">
        <f>IF(AND(Input!$I213="text-tabs",Input!$K213="有"),Input!$G213,"")</f>
        <v/>
      </c>
      <c r="GM213" s="36" t="str">
        <f>IF(AND(Input!$I213="text-tabs",Input!$K213="有"),svg_data!$ER$1,"")</f>
        <v/>
      </c>
      <c r="GN213" s="36" t="str">
        <f>IF(AND(Input!$I213="text-tabs",Input!$K213="有"),Input!$G213,"")</f>
        <v/>
      </c>
      <c r="GO213" s="36" t="str">
        <f>IF(AND(Input!$I213="text-tabs",Input!$K213="有"),svg_data!$ET$1,"")</f>
        <v/>
      </c>
      <c r="GP213" s="36" t="str">
        <f>IF(AND(Input!$I213="text-tabs",Input!$K213="有"),Input!$G213,"")</f>
        <v/>
      </c>
      <c r="GQ213" s="36" t="str">
        <f>IF(AND(Input!$I213="text-tabs",Input!$K213="有"),svg_data!$EV$1,"")</f>
        <v/>
      </c>
      <c r="GR213" s="36" t="str">
        <f>IF(AND(Input!$I213="text-tabs",Input!$K213="有"),Input!$G213,"")</f>
        <v/>
      </c>
      <c r="GS213" s="36" t="str">
        <f>IF(AND(Input!$I213="text-tabs",Input!$K213="有"),svg_data!$EX$1,"")</f>
        <v/>
      </c>
      <c r="GT213" s="36" t="str">
        <f>IF(AND(Input!$I213="text-tabs",Input!$K213="有"),IF(Input!$O213="無","",svg_data!$EY$1),"")</f>
        <v/>
      </c>
      <c r="GU213" s="36" t="str">
        <f>IF(AND(Input!$I213="text-tabs",Input!$K213="有"),IF(Input!$O213="無","",Input!$G213),"")</f>
        <v/>
      </c>
      <c r="GV213" s="36" t="str">
        <f>IF(AND(Input!$I213="text-tabs",Input!$K213="有"),IF(Input!$O213="無","",Input!$O213),"")</f>
        <v/>
      </c>
      <c r="GW213" s="36" t="str">
        <f>IF(AND(Input!$I213="text-tabs",Input!$K213="有"),IF(Input!$O213="無","",svg_data!$FA$1),"")</f>
        <v/>
      </c>
      <c r="GX213" s="36" t="str">
        <f>IF(AND(Input!$I213="text-tabs",Input!$K213="有"),IF(Input!$O213="無","",Input!$P213),"")</f>
        <v/>
      </c>
      <c r="GY213" s="36" t="str">
        <f>IF(AND(Input!$I213="text-tabs",Input!$K213="有"),IF(Input!$O213="無","",svg_data!$FC$1),"")</f>
        <v/>
      </c>
      <c r="GZ213" s="36" t="str">
        <f>IF(AND(Input!$I213="text-tabs",Input!$K213="有"),svg_data!$FD$1,"")</f>
        <v/>
      </c>
      <c r="HA213" s="36" t="str">
        <f>IF(AND(Input!$I213="text-tabs",Input!$K213="有"),$HA$1,"")</f>
        <v/>
      </c>
      <c r="HB213" s="36" t="str">
        <f>IF(AND(Input!$I213="text-tabs",Input!$V213="有",Input!$W213&lt;&gt;""),$HB$1,"")</f>
        <v/>
      </c>
      <c r="HC213" s="36" t="str">
        <f>IF(AND(Input!$I213="text-tabs",Input!$V213="有",Input!$W213&lt;&gt;""),Input!$U213,"")</f>
        <v/>
      </c>
      <c r="HD213" s="36" t="str">
        <f>IF(AND(Input!$I213="text-tabs",Input!$V213="有",Input!$W213&lt;&gt;""),$HD$1,"")</f>
        <v/>
      </c>
      <c r="HE213" s="36" t="str">
        <f>IF(AND(Input!$I213="text-tabs",Input!$V213="有",Input!$W213&lt;&gt;""),$HE$1,"")</f>
        <v/>
      </c>
      <c r="HF213" s="36" t="str">
        <f>IF(AND(Input!$I213="text-tabs",Input!$V213="有",Input!$W213&lt;&gt;""),$HF$1,"")</f>
        <v/>
      </c>
      <c r="HG213" s="36" t="str">
        <f>IF(AND(Input!$I213="text-tabs",Input!$V213="有",Input!$W213&lt;&gt;""),Input!$X213,"")</f>
        <v/>
      </c>
      <c r="HH213" s="36" t="str">
        <f>IF(AND(Input!$I213="text-tabs",Input!$V213="有",Input!$W213&lt;&gt;""),$HH$1,"")</f>
        <v/>
      </c>
      <c r="HI213" s="36" t="str">
        <f>IF(AND(Input!$I213="text-tabs",Input!$V213="有",Input!$W213&lt;&gt;""),Input!$W213,"")</f>
        <v/>
      </c>
      <c r="HJ213" s="36" t="str">
        <f>IF(AND(Input!$I213="text-tabs",Input!$V213="有",Input!$W213&lt;&gt;""),$HJ$1,"")</f>
        <v/>
      </c>
      <c r="HK213" s="36" t="str">
        <f>IF(AND(Input!$I213="text-tabs",Input!$V213="有",Input!$Y213&lt;&gt;"無"),$HK$1,"")</f>
        <v/>
      </c>
      <c r="HL213" s="36" t="str">
        <f>IF(AND(Input!$I213="text-tabs",Input!$V213="有",Input!$Y213&lt;&gt;"無"),$HF$1,"")</f>
        <v/>
      </c>
      <c r="HM213" s="36" t="str">
        <f>IF(AND(Input!$I213="text-tabs",Input!$V213="有",Input!$Y213&lt;&gt;"無"),Input!$Z213,"")</f>
        <v/>
      </c>
      <c r="HN213" s="36" t="str">
        <f>IF(AND(Input!$I213="text-tabs",Input!$V213="有",Input!$Y213&lt;&gt;"無"),$HH$1,"")</f>
        <v/>
      </c>
      <c r="HO213" s="36" t="str">
        <f>IF(AND(Input!$I213="text-tabs",Input!$V213="有",Input!$Y213&lt;&gt;"無"),Input!$Y213,"")</f>
        <v/>
      </c>
      <c r="HP213" s="36" t="str">
        <f>IF(AND(Input!$I213="text-tabs",Input!$V213="有",Input!$Y213&lt;&gt;"無"),$HJ$1,"")</f>
        <v/>
      </c>
      <c r="HQ213" s="36" t="str">
        <f>IF(AND(Input!$I213="text-tabs",Input!$V213="有",Input!$AA213&lt;&gt;"無"),$HQ$1,"")</f>
        <v/>
      </c>
      <c r="HR213" s="36" t="str">
        <f>IF(AND(Input!$I213="text-tabs",Input!$V213="有",Input!$AA213&lt;&gt;"無"),$HR$1,"")</f>
        <v/>
      </c>
      <c r="HS213" s="36" t="str">
        <f>IF(AND(Input!$I213="text-tabs",Input!$V213="有",Input!$AA213&lt;&gt;"無"),Input!$AB213,"")</f>
        <v/>
      </c>
      <c r="HT213" s="36" t="str">
        <f>IF(AND(Input!$I213="text-tabs",Input!$V213="有",Input!$AA213&lt;&gt;"無"),$HT$1,"")</f>
        <v/>
      </c>
      <c r="HU213" s="36" t="str">
        <f>IF(AND(Input!$I213="text-tabs",Input!$V213="有",Input!$AA213&lt;&gt;"無"),Input!$AA213,"")</f>
        <v/>
      </c>
      <c r="HV213" s="36" t="str">
        <f>IF(AND(Input!$I213="text-tabs",Input!$V213="有",Input!$AA213&lt;&gt;"無"),$HV$1,"")</f>
        <v/>
      </c>
      <c r="HW213" s="36" t="str">
        <f>IF(AND(Input!$I213="text-tabs",Input!$V213="有",Input!$AC213&lt;&gt;"無"),$HW$1,"")</f>
        <v/>
      </c>
      <c r="HX213" s="36" t="str">
        <f>IF(AND(Input!$I213="text-tabs",Input!$V213="有",Input!$AC213&lt;&gt;"無"),$HX$1,"")</f>
        <v/>
      </c>
      <c r="HY213" s="36" t="str">
        <f>IF(AND(Input!$I213="text-tabs",Input!$V213="有",Input!$AC213&lt;&gt;"無"),Input!$AD213,"")</f>
        <v/>
      </c>
      <c r="HZ213" s="36" t="str">
        <f>IF(AND(Input!$I213="text-tabs",Input!$V213="有",Input!$AC213&lt;&gt;"無"),$HZ$1,"")</f>
        <v/>
      </c>
      <c r="IA213" s="36" t="str">
        <f>IF(AND(Input!$I213="text-tabs",Input!$V213="有",Input!$AC213&lt;&gt;"無"),Input!$AC213,"")</f>
        <v/>
      </c>
      <c r="IB213" s="36" t="str">
        <f>IF(AND(Input!$I213="text-tabs",Input!$V213="有",Input!$AC213&lt;&gt;"無"),$IB$1,"")</f>
        <v/>
      </c>
      <c r="IC213" s="36" t="str">
        <f>IF(AND(Input!$I213="text-tabs",Input!$V213="有",Input!$AE213&lt;&gt;"無"),$IC$1,"")</f>
        <v/>
      </c>
      <c r="ID213" s="36" t="str">
        <f>IF(AND(Input!$I213="text-tabs",Input!$V213="有",Input!$AE213&lt;&gt;"無"),$HF$1,"")</f>
        <v/>
      </c>
      <c r="IE213" s="36" t="str">
        <f>IF(AND(Input!$I213="text-tabs",Input!$V213="有",Input!$AE213&lt;&gt;"無"),Input!$AF213,"")</f>
        <v/>
      </c>
      <c r="IF213" s="36" t="str">
        <f>IF(AND(Input!$I213="text-tabs",Input!$V213="有",Input!$AE213&lt;&gt;"無"),$HH$1,"")</f>
        <v/>
      </c>
      <c r="IG213" s="36" t="str">
        <f>IF(AND(Input!$I213="text-tabs",Input!$V213="有",Input!$AE213&lt;&gt;"無"),Input!$AE213,"")</f>
        <v/>
      </c>
      <c r="IH213" s="36" t="str">
        <f>IF(AND(Input!$I213="text-tabs",Input!$V213="有",Input!$AE213&lt;&gt;"無"),$HJ$1,"")</f>
        <v/>
      </c>
      <c r="II213" s="36" t="str">
        <f>IF(AND(Input!$I213="text-tabs",Input!$V213="有"),$II$1,"")</f>
        <v/>
      </c>
      <c r="IJ213" s="36" t="str">
        <f>IF(AND(Input!$I213="text-tabs",Input!$AG213="有"),$IJ$1,"")</f>
        <v/>
      </c>
      <c r="IK213" s="36" t="str">
        <f>IF(AND(Input!$I213="text-tabs",Input!$AG213="有"),Input!$AH213,"")</f>
        <v/>
      </c>
      <c r="IL213" s="36" t="str">
        <f>IF(AND(Input!$I213="text-tabs",Input!$AG213="有"),$IL$1,"")</f>
        <v/>
      </c>
      <c r="IM213" s="36" t="str">
        <f>IF(AND(Input!$I213="text-tabs",Input!$AG213="有"),Input!$AI213,"")</f>
        <v/>
      </c>
      <c r="IN213" s="36" t="str">
        <f>IF(AND(Input!$I213="text-tabs",Input!$AG213="有"),$IN$1,"")</f>
        <v/>
      </c>
      <c r="IO213" s="36" t="str">
        <f>IF(Input!$I213="text-tabs",$IO$1,"")</f>
        <v/>
      </c>
      <c r="IP213" s="36" t="str">
        <f>IF(Input!$I213="event",$IP$1,"")</f>
        <v/>
      </c>
      <c r="IQ213" s="36" t="str">
        <f>IF(Input!$I213="event",Input!$R213,"")</f>
        <v/>
      </c>
      <c r="IR213" s="36" t="str">
        <f>IF(Input!$I213="event",$IR$1,"")</f>
        <v/>
      </c>
      <c r="IS213" s="36" t="str">
        <f>IF(Input!$I213="event",$IS$1,"")</f>
        <v/>
      </c>
      <c r="IT213" s="36" t="str">
        <f>IF(Input!$I213="event",Input!$Q213,"")</f>
        <v/>
      </c>
      <c r="IU213" s="36" t="str">
        <f>IF(Input!$I213="event",$IU$1,"")</f>
        <v/>
      </c>
      <c r="IV213" s="36" t="str">
        <f>IF(Input!$I213="image",$IV$1,"")</f>
        <v/>
      </c>
      <c r="IW213" s="36" t="str">
        <f>IF(Input!$I213="image",Input!$S213,"")</f>
        <v/>
      </c>
      <c r="IX213" s="36" t="str">
        <f>IF(Input!$I213="image",$IX$1,"")</f>
        <v/>
      </c>
      <c r="IY213" s="36" t="str">
        <f>IF(AND(Input!$I213="image",Input!$V213="無"),$IY$1,"")</f>
        <v/>
      </c>
      <c r="IZ213" s="36" t="str">
        <f>IF(AND(Input!$I213="image",Input!$V213="無"),Input!$B213,"")</f>
        <v/>
      </c>
      <c r="JA213" s="36" t="str">
        <f>IF(AND(Input!$I213="image",Input!$V213="無"),$JA$1,"")</f>
        <v/>
      </c>
      <c r="JB213" s="36" t="str">
        <f>IF(AND(Input!$I213="image",Input!$V213="有"),$JB$1,"")</f>
        <v/>
      </c>
      <c r="JC213" s="36" t="str">
        <f>IF(AND(Input!$I213="image",Input!$V213="有"),Input!$W213,"")</f>
        <v/>
      </c>
      <c r="JD213" s="36" t="str">
        <f>IF(AND(Input!$I213="image",Input!$V213="有"),$JD$1,"")</f>
        <v/>
      </c>
      <c r="JE213" s="36" t="str">
        <f>IF(AND(Input!$I213="image",Input!$V213="有"),Input!$X213,"")</f>
        <v/>
      </c>
      <c r="JF213" s="36" t="str">
        <f>IF(AND(Input!$I213="image",Input!$V213="有"),$JF$1,"")</f>
        <v/>
      </c>
      <c r="JG213" s="36" t="str">
        <f>IF(Input!$I213="embed",$JG$1,"")</f>
        <v/>
      </c>
      <c r="JH213" s="36" t="str">
        <f>IF(Input!$I213="embed",Input!$X213,"")</f>
        <v/>
      </c>
      <c r="JI213" s="36" t="str">
        <f>IF(Input!$I213="embed",$JI$1,"")</f>
        <v/>
      </c>
      <c r="JJ213" s="36" t="str">
        <f>IF(Input!$I213="embed",$JJ$1,"")</f>
        <v/>
      </c>
      <c r="JK213" s="36" t="str">
        <f>IF(Input!$I213="embed",Input!$R213,"")</f>
        <v/>
      </c>
      <c r="JL213" s="36" t="str">
        <f>IF(Input!$I213="embed",$JL$1,"")</f>
        <v/>
      </c>
      <c r="JM213" s="36" t="str">
        <f>IF(Input!$I213="table",Input!$AI213,"")</f>
        <v/>
      </c>
      <c r="JN213" s="36" t="str">
        <f>IF(Input!$I213="table",Input!$AJ213,"")</f>
        <v/>
      </c>
      <c r="JO213" s="36" t="s">
        <v>0</v>
      </c>
      <c r="JP213" s="36" t="str">
        <f t="shared" si="10"/>
        <v/>
      </c>
    </row>
    <row r="214" spans="1:276" s="36" customFormat="1">
      <c r="A214" s="39" t="str">
        <f t="shared" si="9"/>
        <v>"0":{"category":"未記入","class":"0","id":"0","titleShadow":"",}</v>
      </c>
      <c r="B214" s="36" t="s">
        <v>5</v>
      </c>
      <c r="C214" s="40">
        <f>Input!$G214</f>
        <v>0</v>
      </c>
      <c r="D214" s="36" t="s">
        <v>210</v>
      </c>
      <c r="E214" s="36" t="s">
        <v>23</v>
      </c>
      <c r="F214" s="36" t="str">
        <f>IF(Input!$C214&lt;&gt;"",Input!$C214,"未記入")</f>
        <v>未記入</v>
      </c>
      <c r="G214" s="36" t="s">
        <v>3</v>
      </c>
      <c r="H214" s="36" t="s">
        <v>1</v>
      </c>
      <c r="I214" s="36">
        <f>Input!$I214</f>
        <v>0</v>
      </c>
      <c r="J214" s="36" t="s">
        <v>3</v>
      </c>
      <c r="K214" s="36" t="s">
        <v>4</v>
      </c>
      <c r="L214" s="40">
        <f>Input!$G214</f>
        <v>0</v>
      </c>
      <c r="M214" s="36" t="s">
        <v>3</v>
      </c>
      <c r="N214" s="36" t="str">
        <f>IF(Input!$D214="有",$N$1,"")</f>
        <v/>
      </c>
      <c r="O214" s="36" t="str">
        <f>IF(Input!$D214="有",Input!$A214,"")</f>
        <v/>
      </c>
      <c r="P214" s="36" t="str">
        <f>IF(Input!$D214="有",$P$1,"")</f>
        <v/>
      </c>
      <c r="Q214" s="36" t="str">
        <f>IF(Input!$D214="有",$Q$1,"")</f>
        <v/>
      </c>
      <c r="R214" s="36" t="str">
        <f>IF(Input!$D214="有",LEFT(Input!$E214,1),"")</f>
        <v/>
      </c>
      <c r="S214" s="36" t="str">
        <f>IF(Input!$D214="有",$S$1,"")</f>
        <v/>
      </c>
      <c r="T214" s="36" t="str">
        <f>IF(Input!$D214="有",$T$1,"")</f>
        <v/>
      </c>
      <c r="U214" s="36" t="str">
        <f>IF(Input!$D214="有",Input!$F214,"")</f>
        <v/>
      </c>
      <c r="V214" s="36" t="str">
        <f>IF(Input!$D214="有",$V$1,"")</f>
        <v/>
      </c>
      <c r="W214" s="36" t="s">
        <v>205</v>
      </c>
      <c r="X214" s="36" t="str">
        <f>IF(Input!$H214="有","true",IF(Input!$H214="無","false",""))</f>
        <v/>
      </c>
      <c r="Y214" s="36" t="s">
        <v>3</v>
      </c>
      <c r="Z214" s="36" t="str">
        <f>IF(OR(Input!$I214="text-tabs",Input!$I214="text"),$Z$1,"")</f>
        <v/>
      </c>
      <c r="AA214" s="36" t="str">
        <f>IF(OR(Input!$I214="text-tabs",Input!$I214="text"),Input!$B214,"")</f>
        <v/>
      </c>
      <c r="AB214" s="36" t="str">
        <f>IF(OR(Input!$I214="text-tabs",Input!$I214="text"),$AB$1,"")</f>
        <v/>
      </c>
      <c r="AC214" s="36" t="str">
        <f>IF(AND(OR(Input!$I214="text-tabs",Input!$I214="text"),Input!$T214="無"),$AC$1,"")</f>
        <v/>
      </c>
      <c r="AD214" s="36" t="str">
        <f>IF(AND(OR(Input!$I214="text-tabs",Input!$I214="text"),Input!$T214="無"),Input!$S214,"")</f>
        <v/>
      </c>
      <c r="AE214" s="36" t="str">
        <f>IF(AND(OR(Input!$I214="text-tabs",Input!$I214="text"),Input!$T214="無"),$AE$1,"")</f>
        <v/>
      </c>
      <c r="AF214" s="36" t="str">
        <f>IF(AND(OR(Input!$I214="text-tabs",Input!$I214="text"),Input!$S214="無"),$AF$1,"")</f>
        <v/>
      </c>
      <c r="AG214" s="36" t="str">
        <f>IF(AND(OR(Input!$I214="text-tabs",Input!$I214="text"),Input!$S214="無"),Input!$T214,"")</f>
        <v/>
      </c>
      <c r="AH214" s="36" t="str">
        <f>IF(AND(OR(Input!$I214="text-tabs",Input!$I214="text"),Input!$S214="無"),$AH$1,"")</f>
        <v/>
      </c>
      <c r="AI214" s="36" t="str">
        <f>IF(Input!$I214="text",$AI$1,"")</f>
        <v/>
      </c>
      <c r="AJ214" s="36" t="str">
        <f>IF(Input!$I214="text",Input!$R214,"")</f>
        <v/>
      </c>
      <c r="AK214" s="36" t="str">
        <f>IF(Input!$I214="text",$AK$1,"")</f>
        <v/>
      </c>
      <c r="AL214" s="36" t="str">
        <f>IF(Input!$I214="text-tabs",$AL$1,"")</f>
        <v/>
      </c>
      <c r="AM214" s="36" t="str">
        <f>IF(Input!$I214="text-tabs",$AM$1,"")</f>
        <v/>
      </c>
      <c r="AN214" s="36" t="str">
        <f>IF(Input!$I214="text-tabs",Input!$J214,"")</f>
        <v/>
      </c>
      <c r="AO214" s="36" t="str">
        <f>IF(Input!$I214="text-tabs",$AO$1,"")</f>
        <v/>
      </c>
      <c r="AP214" s="36" t="str">
        <f>IF(Input!$I214="text-tabs",Input!$R214,"")</f>
        <v/>
      </c>
      <c r="AQ214" s="36" t="str">
        <f>IF(Input!$I214="text-tabs",$AQ$1,"")</f>
        <v/>
      </c>
      <c r="AR214" s="36" t="str">
        <f>IF(AND(Input!$I214="text-tabs",Input!$K214="有"),$AR$1,"")</f>
        <v/>
      </c>
      <c r="AS214" s="36" t="str">
        <f>IF(AND(Input!$I214="text-tabs",Input!$K214="有"),Input!$L214,"")</f>
        <v/>
      </c>
      <c r="AT214" s="36" t="str">
        <f>IF(AND(Input!$I214="text-tabs",Input!$K214="有"),$AT$1,"")</f>
        <v/>
      </c>
      <c r="AU214" s="36" t="str">
        <f>IF(AND(Input!$I214="text-tabs",Input!$K214="有"),Input!$N214,"")</f>
        <v/>
      </c>
      <c r="AV214" s="36" t="str">
        <f>IF(AND(Input!$I214="text-tabs",Input!$K214="有"),"&lt;br&gt;","")</f>
        <v/>
      </c>
      <c r="AW214" s="36" t="str">
        <f>IF(AND(Input!$I214="text-tabs",Input!$K214="有"),IF(Input!$M214=1,svg_data!$A$1,IF(Input!$M214=2,svg_data!$A$2)),"")</f>
        <v/>
      </c>
      <c r="AX214" s="36" t="str">
        <f>IF(AND(Input!$I214="text-tabs",Input!$K214="有"),Input!$G214,"")</f>
        <v/>
      </c>
      <c r="AY214" s="36" t="str">
        <f>IF(AND(Input!$I214="text-tabs",Input!$K214="有"),IF(Input!$M214=1,svg_data!$C$1,IF(Input!$M214=2,svg_data!$C$2)),"")</f>
        <v/>
      </c>
      <c r="AZ214" s="36" t="str">
        <f>IF(AND(Input!$I214="text-tabs",Input!$K214="有"),Input!$G214,"")</f>
        <v/>
      </c>
      <c r="BA214" s="36" t="str">
        <f>IF(AND(Input!$I214="text-tabs",Input!$K214="有"),IF(Input!$M214=1,svg_data!$E$1,IF(Input!$M214=2,svg_data!$E$2)),"")</f>
        <v/>
      </c>
      <c r="BB214" s="36" t="str">
        <f>IF(AND(Input!$I214="text-tabs",Input!$K214="有"),Input!$G214,"")</f>
        <v/>
      </c>
      <c r="BC214" s="36" t="str">
        <f>IF(AND(Input!$I214="text-tabs",Input!$K214="有"),IF(Input!$M214=1,svg_data!$G$1,IF(Input!$M214=2,svg_data!$G$2)),"")</f>
        <v/>
      </c>
      <c r="BD214" s="36" t="str">
        <f>IF(AND(Input!$I214="text-tabs",Input!$K214="有"),Input!$G214,"")</f>
        <v/>
      </c>
      <c r="BE214" s="36" t="str">
        <f>IF(AND(Input!$I214="text-tabs",Input!$K214="有"),IF(Input!$M214=1,svg_data!$I$1,IF(Input!$M214=2,svg_data!$I$2)),"")</f>
        <v/>
      </c>
      <c r="BF214" s="36" t="str">
        <f>IF(AND(Input!$I214="text-tabs",Input!$K214="有"),Input!$G214,"")</f>
        <v/>
      </c>
      <c r="BG214" s="36" t="str">
        <f>IF(AND(Input!$I214="text-tabs",Input!$K214="有"),IF(Input!$M214=1,svg_data!$K$1,IF(Input!$M214=2,svg_data!$K$2)),"")</f>
        <v/>
      </c>
      <c r="BH214" s="36" t="str">
        <f>IF(AND(Input!$I214="text-tabs",Input!$K214="有"),Input!$G214,"")</f>
        <v/>
      </c>
      <c r="BI214" s="36" t="str">
        <f>IF(AND(Input!$I214="text-tabs",Input!$K214="有"),IF(Input!$M214=1,svg_data!$M$1,IF(Input!$M214=2,svg_data!$M$2)),"")</f>
        <v/>
      </c>
      <c r="BJ214" s="36" t="str">
        <f>IF(AND(Input!$I214="text-tabs",Input!$K214="有"),Input!$G214,"")</f>
        <v/>
      </c>
      <c r="BK214" s="36" t="str">
        <f>IF(AND(Input!$I214="text-tabs",Input!$K214="有"),IF(Input!$M214=1,svg_data!$O$1,IF(Input!$M214=2,svg_data!$O$2)),"")</f>
        <v/>
      </c>
      <c r="BL214" s="36" t="str">
        <f>IF(AND(Input!$I214="text-tabs",Input!$K214="有"),Input!$G214,"")</f>
        <v/>
      </c>
      <c r="BM214" s="36" t="str">
        <f>IF(AND(Input!$I214="text-tabs",Input!$K214="有"),IF(Input!$M214=1,svg_data!$Q$1,IF(Input!$M214=2,svg_data!$Q$2)),"")</f>
        <v/>
      </c>
      <c r="BN214" s="36" t="str">
        <f>IF(AND(Input!$I214="text-tabs",Input!$K214="有"),Input!$G214,"")</f>
        <v/>
      </c>
      <c r="BO214" s="36" t="str">
        <f>IF(AND(Input!$I214="text-tabs",Input!$K214="有"),IF(Input!$M214=1,svg_data!$S$1,IF(Input!$M214=2,svg_data!$S$2)),"")</f>
        <v/>
      </c>
      <c r="BP214" s="36" t="str">
        <f>IF(AND(Input!$I214="text-tabs",Input!$K214="有"),Input!$G214,"")</f>
        <v/>
      </c>
      <c r="BQ214" s="36" t="str">
        <f>IF(AND(Input!$I214="text-tabs",Input!$K214="有"),IF(Input!$M214=1,svg_data!$U$1,IF(Input!$M214=2,svg_data!$U$2)),"")</f>
        <v/>
      </c>
      <c r="BR214" s="36" t="str">
        <f>IF(AND(Input!$I214="text-tabs",Input!$K214="有"),Input!$G214,"")</f>
        <v/>
      </c>
      <c r="BS214" s="36" t="str">
        <f>IF(AND(Input!$I214="text-tabs",Input!$K214="有"),IF(Input!$M214=1,svg_data!$W$1,IF(Input!$M214=2,svg_data!$W$2)),"")</f>
        <v/>
      </c>
      <c r="BT214" s="36" t="str">
        <f>IF(AND(Input!$I214="text-tabs",Input!$K214="有"),Input!$G214,"")</f>
        <v/>
      </c>
      <c r="BU214" s="36" t="str">
        <f>IF(AND(Input!$I214="text-tabs",Input!$K214="有"),IF(Input!$M214=1,svg_data!$Y$1,IF(Input!$M214=2,svg_data!$Y$2)),"")</f>
        <v/>
      </c>
      <c r="BV214" s="36" t="str">
        <f>IF(AND(Input!$I214="text-tabs",Input!$K214="有"),Input!$G214,"")</f>
        <v/>
      </c>
      <c r="BW214" s="36" t="str">
        <f>IF(AND(Input!$I214="text-tabs",Input!$K214="有"),IF(Input!$M214=1,svg_data!$AA$1,IF(Input!$M214=2,svg_data!$AA$2)),"")</f>
        <v/>
      </c>
      <c r="BX214" s="36" t="str">
        <f>IF(AND(Input!$I214="text-tabs",Input!$K214="有"),Input!$G214,"")</f>
        <v/>
      </c>
      <c r="BY214" s="36" t="str">
        <f>IF(AND(Input!$I214="text-tabs",Input!$K214="有"),IF(Input!$M214=1,svg_data!$AC$1,IF(Input!$M214=2,svg_data!$AC$2)),"")</f>
        <v/>
      </c>
      <c r="BZ214" s="36" t="str">
        <f>IF(AND(Input!$I214="text-tabs",Input!$K214="有"),Input!$G214,"")</f>
        <v/>
      </c>
      <c r="CA214" s="36" t="str">
        <f>IF(AND(Input!$I214="text-tabs",Input!$K214="有"),IF(Input!$M214=1,svg_data!$AE$1,IF(Input!$M214=2,svg_data!$AE$2)),"")</f>
        <v/>
      </c>
      <c r="CB214" s="36" t="str">
        <f>IF(AND(Input!$I214="text-tabs",Input!$K214="有"),Input!$G214,"")</f>
        <v/>
      </c>
      <c r="CC214" s="36" t="str">
        <f>IF(AND(Input!$I214="text-tabs",Input!$K214="有"),IF(Input!$M214=1,svg_data!$AG$1,IF(Input!$M214=2,svg_data!$AG$2)),"")</f>
        <v/>
      </c>
      <c r="CD214" s="36" t="str">
        <f>IF(AND(Input!$I214="text-tabs",Input!$K214="有"),Input!$G214,"")</f>
        <v/>
      </c>
      <c r="CE214" s="36" t="str">
        <f>IF(AND(Input!$I214="text-tabs",Input!$K214="有"),IF(Input!$M214=1,svg_data!$AI$1,IF(Input!$M214=2,svg_data!$AI$2)),"")</f>
        <v/>
      </c>
      <c r="CF214" s="36" t="str">
        <f>IF(AND(Input!$I214="text-tabs",Input!$K214="有"),Input!$G214,"")</f>
        <v/>
      </c>
      <c r="CG214" s="36" t="str">
        <f>IF(AND(Input!$I214="text-tabs",Input!$K214="有"),IF(Input!$M214=1,svg_data!$AK$1,IF(Input!$M214=2,svg_data!$AK$2)),"")</f>
        <v/>
      </c>
      <c r="CH214" s="36" t="str">
        <f>IF(AND(Input!$I214="text-tabs",Input!$K214="有"),Input!$G214,"")</f>
        <v/>
      </c>
      <c r="CI214" s="36" t="str">
        <f>IF(AND(Input!$I214="text-tabs",Input!$K214="有"),IF(Input!$M214=1,svg_data!$AM$1,IF(Input!$M214=2,svg_data!$AM$2)),"")</f>
        <v/>
      </c>
      <c r="CJ214" s="36" t="str">
        <f>IF(AND(Input!$I214="text-tabs",Input!$K214="有"),Input!$G214,"")</f>
        <v/>
      </c>
      <c r="CK214" s="36" t="str">
        <f>IF(AND(Input!$I214="text-tabs",Input!$K214="有"),IF(Input!$M214=1,svg_data!$AO$1,IF(Input!$M214=2,svg_data!$AO$2)),"")</f>
        <v/>
      </c>
      <c r="CL214" s="36" t="str">
        <f>IF(AND(Input!$I214="text-tabs",Input!$K214="有"),Input!$G214,"")</f>
        <v/>
      </c>
      <c r="CM214" s="36" t="str">
        <f>IF(AND(Input!$I214="text-tabs",Input!$K214="有"),IF(Input!$M214=1,svg_data!$AQ$1,IF(Input!$M214=2,svg_data!$AQ$2)),"")</f>
        <v/>
      </c>
      <c r="CN214" s="36" t="str">
        <f>IF(AND(Input!$I214="text-tabs",Input!$K214="有"),Input!$G214,"")</f>
        <v/>
      </c>
      <c r="CO214" s="36" t="str">
        <f>IF(AND(Input!$I214="text-tabs",Input!$K214="有"),IF(Input!$M214=1,svg_data!$AS$1,IF(Input!$M214=2,svg_data!$AS$2)),"")</f>
        <v/>
      </c>
      <c r="CP214" s="36" t="str">
        <f>IF(AND(Input!$I214="text-tabs",Input!$K214="有"),Input!$G214,"")</f>
        <v/>
      </c>
      <c r="CQ214" s="36" t="str">
        <f>IF(AND(Input!$I214="text-tabs",Input!$K214="有"),IF(Input!$M214=1,svg_data!$AU$1,IF(Input!$M214=2,svg_data!$AU$2)),"")</f>
        <v/>
      </c>
      <c r="CR214" s="36" t="str">
        <f>IF(AND(Input!$I214="text-tabs",Input!$K214="有"),Input!$G214,"")</f>
        <v/>
      </c>
      <c r="CS214" s="36" t="str">
        <f>IF(AND(Input!$I214="text-tabs",Input!$K214="有"),IF(Input!$M214=1,svg_data!$AW$1,IF(Input!$M214=2,svg_data!$AW$2)),"")</f>
        <v/>
      </c>
      <c r="CT214" s="36" t="str">
        <f>IF(AND(Input!$I214="text-tabs",Input!$K214="有"),Input!$G214,"")</f>
        <v/>
      </c>
      <c r="CU214" s="36" t="str">
        <f>IF(AND(Input!$I214="text-tabs",Input!$K214="有"),IF(Input!$M214=1,svg_data!$AY$1,IF(Input!$M214=2,svg_data!$AY$2)),"")</f>
        <v/>
      </c>
      <c r="CV214" s="36" t="str">
        <f>IF(AND(Input!$I214="text-tabs",Input!$K214="有"),Input!$G214,"")</f>
        <v/>
      </c>
      <c r="CW214" s="36" t="str">
        <f>IF(AND(Input!$I214="text-tabs",Input!$K214="有"),IF(Input!$M214=1,svg_data!$BA$1,IF(Input!$M214=2,svg_data!$BA$2)),"")</f>
        <v/>
      </c>
      <c r="CX214" s="36" t="str">
        <f>IF(AND(Input!$I214="text-tabs",Input!$K214="有"),Input!$G214,"")</f>
        <v/>
      </c>
      <c r="CY214" s="36" t="str">
        <f>IF(AND(Input!$I214="text-tabs",Input!$K214="有"),IF(Input!$M214=1,svg_data!$BC$1,IF(Input!$M214=2,svg_data!$BC$2)),"")</f>
        <v/>
      </c>
      <c r="CZ214" s="36" t="str">
        <f>IF(AND(Input!$I214="text-tabs",Input!$K214="有"),Input!$G214,"")</f>
        <v/>
      </c>
      <c r="DA214" s="36" t="str">
        <f>IF(AND(Input!$I214="text-tabs",Input!$K214="有"),IF(Input!$M214=1,svg_data!$BE$1,IF(Input!$M214=2,svg_data!$BE$2)),"")</f>
        <v/>
      </c>
      <c r="DB214" s="36" t="str">
        <f>IF(AND(Input!$I214="text-tabs",Input!$K214="有"),Input!$G214,"")</f>
        <v/>
      </c>
      <c r="DC214" s="36" t="str">
        <f>IF(AND(Input!$I214="text-tabs",Input!$K214="有"),IF(Input!$M214=1,svg_data!$BG$1,IF(Input!$M214=2,svg_data!$BG$2)),"")</f>
        <v/>
      </c>
      <c r="DD214" s="36" t="str">
        <f>IF(AND(Input!$I214="text-tabs",Input!$K214="有"),Input!$G214,"")</f>
        <v/>
      </c>
      <c r="DE214" s="36" t="str">
        <f>IF(AND(Input!$I214="text-tabs",Input!$K214="有"),IF(Input!$M214=1,svg_data!$BI$1,IF(Input!$M214=2,svg_data!$BI$2)),"")</f>
        <v/>
      </c>
      <c r="DF214" s="36" t="str">
        <f>IF(AND(Input!$I214="text-tabs",Input!$K214="有"),Input!$G214,"")</f>
        <v/>
      </c>
      <c r="DG214" s="36" t="str">
        <f>IF(AND(Input!$I214="text-tabs",Input!$K214="有"),IF(Input!$M214=1,svg_data!$BK$1,IF(Input!$M214=2,svg_data!$BK$2)),"")</f>
        <v/>
      </c>
      <c r="DH214" s="36" t="str">
        <f>IF(AND(Input!$I214="text-tabs",Input!$K214="有"),Input!$G214,"")</f>
        <v/>
      </c>
      <c r="DI214" s="36" t="str">
        <f>IF(AND(Input!$I214="text-tabs",Input!$K214="有"),IF(Input!$M214=1,svg_data!$BM$1,IF(Input!$M214=2,svg_data!$BM$2)),"")</f>
        <v/>
      </c>
      <c r="DJ214" s="36" t="str">
        <f>IF(AND(Input!$I214="text-tabs",Input!$K214="有"),svg_data!$BN$1,"")</f>
        <v/>
      </c>
      <c r="DK214" s="36" t="str">
        <f>IF(AND(Input!$I214="text-tabs",Input!$K214="有"),Input!$G214,"")</f>
        <v/>
      </c>
      <c r="DL214" s="36" t="str">
        <f>IF(AND(Input!$I214="text-tabs",Input!$K214="有"),svg_data!$BP$1,"")</f>
        <v/>
      </c>
      <c r="DM214" s="36" t="str">
        <f>IF(AND(Input!$I214="text-tabs",Input!$K214="有"),svg_data!$BQ$1,"")</f>
        <v/>
      </c>
      <c r="DN214" s="36" t="str">
        <f>IF(AND(Input!$I214="text-tabs",Input!$K214="有"),Input!$G214,"")</f>
        <v/>
      </c>
      <c r="DO214" s="36" t="str">
        <f>IF(AND(Input!$I214="text-tabs",Input!$K214="有"),svg_data!$BS$1,"")</f>
        <v/>
      </c>
      <c r="DP214" s="36" t="str">
        <f>IF(AND(Input!$I214="text-tabs",Input!$K214="有"),Input!$G214,"")</f>
        <v/>
      </c>
      <c r="DQ214" s="36" t="str">
        <f>IF(AND(Input!$I214="text-tabs",Input!$K214="有"),svg_data!$BU$1,"")</f>
        <v/>
      </c>
      <c r="DR214" s="36" t="str">
        <f>IF(AND(Input!$I214="text-tabs",Input!$K214="有"),Input!$G214,"")</f>
        <v/>
      </c>
      <c r="DS214" s="36" t="str">
        <f>IF(AND(Input!$I214="text-tabs",Input!$K214="有"),IF(Input!$M214=1,svg_data!$BW$1,IF(Input!$M214=2,svg_data!$BW$2)),"")</f>
        <v/>
      </c>
      <c r="DT214" s="36" t="str">
        <f>IF(AND(Input!$I214="text-tabs",Input!$K214="有"),IF(Input!$M214=1,svg_data!$BY$1,IF(Input!$M214=2,"")),"")</f>
        <v/>
      </c>
      <c r="DU214" s="36" t="str">
        <f>IF(AND(Input!$I214="text-tabs",Input!$K214="有"),IF(Input!$M214=1,Input!$G214,IF(Input!$M214=2,"")),"")</f>
        <v/>
      </c>
      <c r="DV214" s="42" t="str">
        <f>IF(AND(Input!$I214="text-tabs",Input!$K214="有"),IF(Input!$M214=1,svg_data!$CA$1,IF(Input!$M214=2,svg_data!$CA$2)),"")</f>
        <v/>
      </c>
      <c r="DW214" s="36" t="str">
        <f>IF(AND(Input!$I214="text-tabs",Input!$K214="有"),IF(Input!$M214=1,svg_data!$CB$1,IF(Input!$M214=2,svg_data!$CB$2)),"")</f>
        <v/>
      </c>
      <c r="DX214" s="36" t="str">
        <f>IF(AND(Input!$I214="text-tabs",Input!$K214="有"),Input!$G214,"")</f>
        <v/>
      </c>
      <c r="DY214" s="36" t="str">
        <f>IF(AND(Input!$I214="text-tabs",Input!$K214="有"),IF(Input!$M214=1,svg_data!$CD$1,IF(Input!$M214=2,svg_data!$CD$2)),"")</f>
        <v/>
      </c>
      <c r="DZ214" s="36" t="str">
        <f>IF(AND(Input!$I214="text-tabs",Input!$K214="有"),Input!$G214,"")</f>
        <v/>
      </c>
      <c r="EA214" s="36" t="str">
        <f>IF(AND(Input!$I214="text-tabs",Input!$K214="有"),IF(Input!$M214=1,svg_data!$CF$1,IF(Input!$M214=2,svg_data!$CF$2)),"")</f>
        <v/>
      </c>
      <c r="EB214" s="36" t="str">
        <f>IF(AND(Input!$I214="text-tabs",Input!$K214="有"),Input!$G214,"")</f>
        <v/>
      </c>
      <c r="EC214" s="36" t="str">
        <f>IF(AND(Input!$I214="text-tabs",Input!$K214="有"),IF(Input!$M214=1,svg_data!$CH$1,IF(Input!$M214=2,svg_data!$CH$2)),"")</f>
        <v/>
      </c>
      <c r="ED214" s="36" t="str">
        <f>IF(AND(Input!$I214="text-tabs",Input!$K214="有"),Input!$G214,"")</f>
        <v/>
      </c>
      <c r="EE214" s="36" t="str">
        <f>IF(AND(Input!$I214="text-tabs",Input!$K214="有"),IF(Input!$M214=1,svg_data!$CJ$1,IF(Input!$M214=2,svg_data!$CJ$2)),"")</f>
        <v/>
      </c>
      <c r="EF214" s="36" t="str">
        <f>IF(AND(Input!$I214="text-tabs",Input!$K214="有"),Input!$G214,"")</f>
        <v/>
      </c>
      <c r="EG214" s="36" t="str">
        <f>IF(AND(Input!$I214="text-tabs",Input!$K214="有"),IF(Input!$M214=1,svg_data!$CL$1,IF(Input!$M214=2,svg_data!$CL$2)),"")</f>
        <v/>
      </c>
      <c r="EH214" s="36" t="str">
        <f>IF(AND(Input!$I214="text-tabs",Input!$K214="有"),Input!$G214,"")</f>
        <v/>
      </c>
      <c r="EI214" s="36" t="str">
        <f>IF(AND(Input!$I214="text-tabs",Input!$K214="有"),IF(Input!$M214=1,svg_data!$CN$1,IF(Input!$M214=2,svg_data!$CN$2)),"")</f>
        <v/>
      </c>
      <c r="EJ214" s="36" t="str">
        <f>IF(AND(Input!$I214="text-tabs",Input!$K214="有"),Input!$G214,"")</f>
        <v/>
      </c>
      <c r="EK214" s="36" t="str">
        <f>IF(AND(Input!$I214="text-tabs",Input!$K214="有"),IF(Input!$M214=1,svg_data!$CP$1,IF(Input!$M214=2,svg_data!$CP$2)),"")</f>
        <v/>
      </c>
      <c r="EL214" s="36" t="str">
        <f>IF(AND(Input!$I214="text-tabs",Input!$K214="有"),Input!$G214,"")</f>
        <v/>
      </c>
      <c r="EM214" s="36" t="str">
        <f>IF(AND(Input!$I214="text-tabs",Input!$K214="有"),IF(Input!$M214=1,svg_data!$CR$1,IF(Input!$M214=2,svg_data!$CR$2)),"")</f>
        <v/>
      </c>
      <c r="EN214" s="36" t="str">
        <f>IF(AND(Input!$I214="text-tabs",Input!$K214="有"),Input!$G214,"")</f>
        <v/>
      </c>
      <c r="EO214" s="36" t="str">
        <f>IF(AND(Input!$I214="text-tabs",Input!$K214="有"),IF(Input!$M214=1,svg_data!$CT$1,IF(Input!$M214=2,svg_data!$CT$2)),"")</f>
        <v/>
      </c>
      <c r="EP214" s="36" t="str">
        <f>IF(AND(Input!$I214="text-tabs",Input!$K214="有"),Input!$G214,"")</f>
        <v/>
      </c>
      <c r="EQ214" s="36" t="str">
        <f>IF(AND(Input!$I214="text-tabs",Input!$K214="有"),IF(Input!$M214=1,svg_data!$CV$1,IF(Input!$M214=2,svg_data!$CV$2)),"")</f>
        <v/>
      </c>
      <c r="ER214" s="36" t="str">
        <f>IF(AND(Input!$I214="text-tabs",Input!$K214="有"),Input!$G214,"")</f>
        <v/>
      </c>
      <c r="ES214" s="36" t="str">
        <f>IF(AND(Input!$I214="text-tabs",Input!$K214="有"),IF(Input!$M214=1,svg_data!$CX$1,IF(Input!$M214=2,svg_data!$CX$2)),"")</f>
        <v/>
      </c>
      <c r="ET214" s="36" t="str">
        <f>IF(AND(Input!$I214="text-tabs",Input!$K214="有"),Input!$G214,"")</f>
        <v/>
      </c>
      <c r="EU214" s="36" t="str">
        <f>IF(AND(Input!$I214="text-tabs",Input!$K214="有"),IF(Input!$M214=1,svg_data!$CZ$1,IF(Input!$M214=2,svg_data!$CZ$2)),"")</f>
        <v/>
      </c>
      <c r="EV214" s="36" t="str">
        <f>IF(AND(Input!$I214="text-tabs",Input!$K214="有"),Input!$G214,"")</f>
        <v/>
      </c>
      <c r="EW214" s="36" t="str">
        <f>IF(AND(Input!$I214="text-tabs",Input!$K214="有"),IF(Input!$M214=1,svg_data!$DB$1,IF(Input!$M214=2,svg_data!$DB$2)),"")</f>
        <v/>
      </c>
      <c r="EX214" s="36" t="str">
        <f>IF(AND(Input!$I214="text-tabs",Input!$K214="有"),Input!$G214,"")</f>
        <v/>
      </c>
      <c r="EY214" s="36" t="str">
        <f>IF(AND(Input!$I214="text-tabs",Input!$K214="有"),IF(Input!$M214=1,svg_data!$DD$1,IF(Input!$M214=2,svg_data!$DD$2)),"")</f>
        <v/>
      </c>
      <c r="EZ214" s="36" t="str">
        <f>IF(AND(Input!$I214="text-tabs",Input!$K214="有"),Input!$G214,"")</f>
        <v/>
      </c>
      <c r="FA214" s="36" t="str">
        <f>IF(AND(Input!$I214="text-tabs",Input!$K214="有"),IF(Input!$M214=1,svg_data!$DF$1,IF(Input!$M214=2,svg_data!$DF$2)),"")</f>
        <v/>
      </c>
      <c r="FB214" s="36" t="str">
        <f>IF(AND(Input!$I214="text-tabs",Input!$K214="有"),Input!$G214,"")</f>
        <v/>
      </c>
      <c r="FC214" s="36" t="str">
        <f>IF(AND(Input!$I214="text-tabs",Input!$K214="有"),IF(Input!$M214=1,svg_data!$DH$1,IF(Input!$M214=2,svg_data!$DH$2)),"")</f>
        <v/>
      </c>
      <c r="FD214" s="36" t="str">
        <f>IF(AND(Input!$I214="text-tabs",Input!$K214="有"),Input!$G214,"")</f>
        <v/>
      </c>
      <c r="FE214" s="36" t="str">
        <f>IF(AND(Input!$I214="text-tabs",Input!$K214="有"),IF(Input!$M214=1,svg_data!$DJ$1,IF(Input!$M214=2,svg_data!$DJ$2)),"")</f>
        <v/>
      </c>
      <c r="FF214" s="36" t="str">
        <f>IF(AND(Input!$I214="text-tabs",Input!$K214="有"),Input!$G214,"")</f>
        <v/>
      </c>
      <c r="FG214" s="36" t="str">
        <f>IF(AND(Input!$I214="text-tabs",Input!$K214="有"),IF(Input!$M214=1,svg_data!$DL$1,IF(Input!$M214=2,svg_data!$DL$2)),"")</f>
        <v/>
      </c>
      <c r="FH214" s="36" t="str">
        <f>IF(AND(Input!$I214="text-tabs",Input!$K214="有"),Input!$G214,"")</f>
        <v/>
      </c>
      <c r="FI214" s="36" t="str">
        <f>IF(AND(Input!$I214="text-tabs",Input!$K214="有"),IF(Input!$M214=1,svg_data!$DN$1,IF(Input!$M214=2,svg_data!$DN$2)),"")</f>
        <v/>
      </c>
      <c r="FJ214" s="36" t="str">
        <f>IF(AND(Input!$I214="text-tabs",Input!$K214="有"),Input!$G214,"")</f>
        <v/>
      </c>
      <c r="FK214" s="36" t="str">
        <f>IF(AND(Input!$I214="text-tabs",Input!$K214="有"),IF(Input!$M214=1,svg_data!$DP$1,IF(Input!$M214=2,svg_data!$DP$2)),"")</f>
        <v/>
      </c>
      <c r="FL214" s="36" t="str">
        <f>IF(AND(Input!$I214="text-tabs",Input!$K214="有"),Input!$G214,"")</f>
        <v/>
      </c>
      <c r="FM214" s="36" t="str">
        <f>IF(AND(Input!$I214="text-tabs",Input!$K214="有"),IF(Input!$M214=1,svg_data!$DR$1,IF(Input!$M214=2,svg_data!$DR$2)),"")</f>
        <v/>
      </c>
      <c r="FN214" s="36" t="str">
        <f>IF(AND(Input!$I214="text-tabs",Input!$K214="有"),Input!$G214,"")</f>
        <v/>
      </c>
      <c r="FO214" s="36" t="str">
        <f>IF(AND(Input!$I214="text-tabs",Input!$K214="有"),IF(Input!$M214=1,svg_data!$DT$1,IF(Input!$M214=2,svg_data!$DT$2)),"")</f>
        <v/>
      </c>
      <c r="FP214" s="36" t="str">
        <f>IF(AND(Input!$I214="text-tabs",Input!$K214="有"),Input!$G214,"")</f>
        <v/>
      </c>
      <c r="FQ214" s="36" t="str">
        <f>IF(AND(Input!$I214="text-tabs",Input!$K214="有"),IF(Input!$M214=1,svg_data!$DV$1,IF(Input!$M214=2,svg_data!$DV$2)),"")</f>
        <v/>
      </c>
      <c r="FR214" s="36" t="str">
        <f>IF(AND(Input!$I214="text-tabs",Input!$K214="有"),Input!$G214,"")</f>
        <v/>
      </c>
      <c r="FS214" s="36" t="str">
        <f>IF(AND(Input!$I214="text-tabs",Input!$K214="有"),IF(Input!$M214=1,svg_data!$DX$1,IF(Input!$M214=2,svg_data!$DX$2)),"")</f>
        <v/>
      </c>
      <c r="FT214" s="36" t="str">
        <f>IF(AND(Input!$I214="text-tabs",Input!$K214="有"),Input!$G214,"")</f>
        <v/>
      </c>
      <c r="FU214" s="36" t="str">
        <f>IF(AND(Input!$I214="text-tabs",Input!$K214="有"),IF(Input!$M214=1,svg_data!$DZ$1,IF(Input!$M214=2,svg_data!$DZ$2)),"")</f>
        <v/>
      </c>
      <c r="FV214" s="36" t="str">
        <f>IF(AND(Input!$I214="text-tabs",Input!$K214="有"),Input!$G214,"")</f>
        <v/>
      </c>
      <c r="FW214" s="36" t="str">
        <f>IF(AND(Input!$I214="text-tabs",Input!$K214="有"),IF(Input!$M214=1,svg_data!$EB$1,IF(Input!$M214=2,svg_data!$EB$2)),"")</f>
        <v/>
      </c>
      <c r="FX214" s="36" t="str">
        <f>IF(AND(Input!$I214="text-tabs",Input!$K214="有"),Input!$G214,"")</f>
        <v/>
      </c>
      <c r="FY214" s="36" t="str">
        <f>IF(AND(Input!$I214="text-tabs",Input!$K214="有"),IF(Input!$M214=1,svg_data!$ED$1,IF(Input!$M214=2,svg_data!$ED$2)),"")</f>
        <v/>
      </c>
      <c r="FZ214" s="36" t="str">
        <f>IF(AND(Input!$I214="text-tabs",Input!$K214="有"),Input!$G214,"")</f>
        <v/>
      </c>
      <c r="GA214" s="36" t="str">
        <f>IF(AND(Input!$I214="text-tabs",Input!$K214="有"),IF(Input!$M214=1,svg_data!$EF$1,IF(Input!$M214=2,svg_data!$EF$2)),"")</f>
        <v/>
      </c>
      <c r="GB214" s="36" t="str">
        <f>IF(AND(Input!$I214="text-tabs",Input!$K214="有"),Input!$G214,"")</f>
        <v/>
      </c>
      <c r="GC214" s="36" t="str">
        <f>IF(AND(Input!$I214="text-tabs",Input!$K214="有"),IF(Input!$M214=1,svg_data!$EH$1,IF(Input!$M214=2,svg_data!$EH$2)),"")</f>
        <v/>
      </c>
      <c r="GD214" s="36" t="str">
        <f>IF(AND(Input!$I214="text-tabs",Input!$K214="有"),Input!$G214,"")</f>
        <v/>
      </c>
      <c r="GE214" s="36" t="str">
        <f>IF(AND(Input!$I214="text-tabs",Input!$K214="有"),IF(Input!$M214=1,svg_data!$EJ$1,IF(Input!$M214=2,svg_data!$EJ$2)),"")</f>
        <v/>
      </c>
      <c r="GF214" s="36" t="str">
        <f>IF(AND(Input!$I214="text-tabs",Input!$K214="有"),Input!$G214,"")</f>
        <v/>
      </c>
      <c r="GG214" s="36" t="str">
        <f>IF(AND(Input!$I214="text-tabs",Input!$K214="有"),IF(Input!$M214=1,svg_data!$EL$1,IF(Input!$M214=2,svg_data!$EL$2)),"")</f>
        <v/>
      </c>
      <c r="GH214" s="36" t="str">
        <f>IF(AND(Input!$I214="text-tabs",Input!$K214="有"),Input!$G214,"")</f>
        <v/>
      </c>
      <c r="GI214" s="36" t="str">
        <f>IF(AND(Input!$I214="text-tabs",Input!$K214="有"),IF(Input!$M214=1,svg_data!$EN$1,IF(Input!$M214=2,svg_data!$EN$2)),"")</f>
        <v/>
      </c>
      <c r="GJ214" s="36" t="str">
        <f>IF(AND(Input!$I214="text-tabs",Input!$K214="有"),Input!$G214,"")</f>
        <v/>
      </c>
      <c r="GK214" s="36" t="str">
        <f>IF(AND(Input!$I214="text-tabs",Input!$K214="有"),IF(Input!$M214=1,svg_data!$EP$1,IF(Input!$M214=2,svg_data!$EP$2)),"")</f>
        <v/>
      </c>
      <c r="GL214" s="36" t="str">
        <f>IF(AND(Input!$I214="text-tabs",Input!$K214="有"),Input!$G214,"")</f>
        <v/>
      </c>
      <c r="GM214" s="36" t="str">
        <f>IF(AND(Input!$I214="text-tabs",Input!$K214="有"),svg_data!$ER$1,"")</f>
        <v/>
      </c>
      <c r="GN214" s="36" t="str">
        <f>IF(AND(Input!$I214="text-tabs",Input!$K214="有"),Input!$G214,"")</f>
        <v/>
      </c>
      <c r="GO214" s="36" t="str">
        <f>IF(AND(Input!$I214="text-tabs",Input!$K214="有"),svg_data!$ET$1,"")</f>
        <v/>
      </c>
      <c r="GP214" s="36" t="str">
        <f>IF(AND(Input!$I214="text-tabs",Input!$K214="有"),Input!$G214,"")</f>
        <v/>
      </c>
      <c r="GQ214" s="36" t="str">
        <f>IF(AND(Input!$I214="text-tabs",Input!$K214="有"),svg_data!$EV$1,"")</f>
        <v/>
      </c>
      <c r="GR214" s="36" t="str">
        <f>IF(AND(Input!$I214="text-tabs",Input!$K214="有"),Input!$G214,"")</f>
        <v/>
      </c>
      <c r="GS214" s="36" t="str">
        <f>IF(AND(Input!$I214="text-tabs",Input!$K214="有"),svg_data!$EX$1,"")</f>
        <v/>
      </c>
      <c r="GT214" s="36" t="str">
        <f>IF(AND(Input!$I214="text-tabs",Input!$K214="有"),IF(Input!$O214="無","",svg_data!$EY$1),"")</f>
        <v/>
      </c>
      <c r="GU214" s="36" t="str">
        <f>IF(AND(Input!$I214="text-tabs",Input!$K214="有"),IF(Input!$O214="無","",Input!$G214),"")</f>
        <v/>
      </c>
      <c r="GV214" s="36" t="str">
        <f>IF(AND(Input!$I214="text-tabs",Input!$K214="有"),IF(Input!$O214="無","",Input!$O214),"")</f>
        <v/>
      </c>
      <c r="GW214" s="36" t="str">
        <f>IF(AND(Input!$I214="text-tabs",Input!$K214="有"),IF(Input!$O214="無","",svg_data!$FA$1),"")</f>
        <v/>
      </c>
      <c r="GX214" s="36" t="str">
        <f>IF(AND(Input!$I214="text-tabs",Input!$K214="有"),IF(Input!$O214="無","",Input!$P214),"")</f>
        <v/>
      </c>
      <c r="GY214" s="36" t="str">
        <f>IF(AND(Input!$I214="text-tabs",Input!$K214="有"),IF(Input!$O214="無","",svg_data!$FC$1),"")</f>
        <v/>
      </c>
      <c r="GZ214" s="36" t="str">
        <f>IF(AND(Input!$I214="text-tabs",Input!$K214="有"),svg_data!$FD$1,"")</f>
        <v/>
      </c>
      <c r="HA214" s="36" t="str">
        <f>IF(AND(Input!$I214="text-tabs",Input!$K214="有"),$HA$1,"")</f>
        <v/>
      </c>
      <c r="HB214" s="36" t="str">
        <f>IF(AND(Input!$I214="text-tabs",Input!$V214="有",Input!$W214&lt;&gt;""),$HB$1,"")</f>
        <v/>
      </c>
      <c r="HC214" s="36" t="str">
        <f>IF(AND(Input!$I214="text-tabs",Input!$V214="有",Input!$W214&lt;&gt;""),Input!$U214,"")</f>
        <v/>
      </c>
      <c r="HD214" s="36" t="str">
        <f>IF(AND(Input!$I214="text-tabs",Input!$V214="有",Input!$W214&lt;&gt;""),$HD$1,"")</f>
        <v/>
      </c>
      <c r="HE214" s="36" t="str">
        <f>IF(AND(Input!$I214="text-tabs",Input!$V214="有",Input!$W214&lt;&gt;""),$HE$1,"")</f>
        <v/>
      </c>
      <c r="HF214" s="36" t="str">
        <f>IF(AND(Input!$I214="text-tabs",Input!$V214="有",Input!$W214&lt;&gt;""),$HF$1,"")</f>
        <v/>
      </c>
      <c r="HG214" s="36" t="str">
        <f>IF(AND(Input!$I214="text-tabs",Input!$V214="有",Input!$W214&lt;&gt;""),Input!$X214,"")</f>
        <v/>
      </c>
      <c r="HH214" s="36" t="str">
        <f>IF(AND(Input!$I214="text-tabs",Input!$V214="有",Input!$W214&lt;&gt;""),$HH$1,"")</f>
        <v/>
      </c>
      <c r="HI214" s="36" t="str">
        <f>IF(AND(Input!$I214="text-tabs",Input!$V214="有",Input!$W214&lt;&gt;""),Input!$W214,"")</f>
        <v/>
      </c>
      <c r="HJ214" s="36" t="str">
        <f>IF(AND(Input!$I214="text-tabs",Input!$V214="有",Input!$W214&lt;&gt;""),$HJ$1,"")</f>
        <v/>
      </c>
      <c r="HK214" s="36" t="str">
        <f>IF(AND(Input!$I214="text-tabs",Input!$V214="有",Input!$Y214&lt;&gt;"無"),$HK$1,"")</f>
        <v/>
      </c>
      <c r="HL214" s="36" t="str">
        <f>IF(AND(Input!$I214="text-tabs",Input!$V214="有",Input!$Y214&lt;&gt;"無"),$HF$1,"")</f>
        <v/>
      </c>
      <c r="HM214" s="36" t="str">
        <f>IF(AND(Input!$I214="text-tabs",Input!$V214="有",Input!$Y214&lt;&gt;"無"),Input!$Z214,"")</f>
        <v/>
      </c>
      <c r="HN214" s="36" t="str">
        <f>IF(AND(Input!$I214="text-tabs",Input!$V214="有",Input!$Y214&lt;&gt;"無"),$HH$1,"")</f>
        <v/>
      </c>
      <c r="HO214" s="36" t="str">
        <f>IF(AND(Input!$I214="text-tabs",Input!$V214="有",Input!$Y214&lt;&gt;"無"),Input!$Y214,"")</f>
        <v/>
      </c>
      <c r="HP214" s="36" t="str">
        <f>IF(AND(Input!$I214="text-tabs",Input!$V214="有",Input!$Y214&lt;&gt;"無"),$HJ$1,"")</f>
        <v/>
      </c>
      <c r="HQ214" s="36" t="str">
        <f>IF(AND(Input!$I214="text-tabs",Input!$V214="有",Input!$AA214&lt;&gt;"無"),$HQ$1,"")</f>
        <v/>
      </c>
      <c r="HR214" s="36" t="str">
        <f>IF(AND(Input!$I214="text-tabs",Input!$V214="有",Input!$AA214&lt;&gt;"無"),$HR$1,"")</f>
        <v/>
      </c>
      <c r="HS214" s="36" t="str">
        <f>IF(AND(Input!$I214="text-tabs",Input!$V214="有",Input!$AA214&lt;&gt;"無"),Input!$AB214,"")</f>
        <v/>
      </c>
      <c r="HT214" s="36" t="str">
        <f>IF(AND(Input!$I214="text-tabs",Input!$V214="有",Input!$AA214&lt;&gt;"無"),$HT$1,"")</f>
        <v/>
      </c>
      <c r="HU214" s="36" t="str">
        <f>IF(AND(Input!$I214="text-tabs",Input!$V214="有",Input!$AA214&lt;&gt;"無"),Input!$AA214,"")</f>
        <v/>
      </c>
      <c r="HV214" s="36" t="str">
        <f>IF(AND(Input!$I214="text-tabs",Input!$V214="有",Input!$AA214&lt;&gt;"無"),$HV$1,"")</f>
        <v/>
      </c>
      <c r="HW214" s="36" t="str">
        <f>IF(AND(Input!$I214="text-tabs",Input!$V214="有",Input!$AC214&lt;&gt;"無"),$HW$1,"")</f>
        <v/>
      </c>
      <c r="HX214" s="36" t="str">
        <f>IF(AND(Input!$I214="text-tabs",Input!$V214="有",Input!$AC214&lt;&gt;"無"),$HX$1,"")</f>
        <v/>
      </c>
      <c r="HY214" s="36" t="str">
        <f>IF(AND(Input!$I214="text-tabs",Input!$V214="有",Input!$AC214&lt;&gt;"無"),Input!$AD214,"")</f>
        <v/>
      </c>
      <c r="HZ214" s="36" t="str">
        <f>IF(AND(Input!$I214="text-tabs",Input!$V214="有",Input!$AC214&lt;&gt;"無"),$HZ$1,"")</f>
        <v/>
      </c>
      <c r="IA214" s="36" t="str">
        <f>IF(AND(Input!$I214="text-tabs",Input!$V214="有",Input!$AC214&lt;&gt;"無"),Input!$AC214,"")</f>
        <v/>
      </c>
      <c r="IB214" s="36" t="str">
        <f>IF(AND(Input!$I214="text-tabs",Input!$V214="有",Input!$AC214&lt;&gt;"無"),$IB$1,"")</f>
        <v/>
      </c>
      <c r="IC214" s="36" t="str">
        <f>IF(AND(Input!$I214="text-tabs",Input!$V214="有",Input!$AE214&lt;&gt;"無"),$IC$1,"")</f>
        <v/>
      </c>
      <c r="ID214" s="36" t="str">
        <f>IF(AND(Input!$I214="text-tabs",Input!$V214="有",Input!$AE214&lt;&gt;"無"),$HF$1,"")</f>
        <v/>
      </c>
      <c r="IE214" s="36" t="str">
        <f>IF(AND(Input!$I214="text-tabs",Input!$V214="有",Input!$AE214&lt;&gt;"無"),Input!$AF214,"")</f>
        <v/>
      </c>
      <c r="IF214" s="36" t="str">
        <f>IF(AND(Input!$I214="text-tabs",Input!$V214="有",Input!$AE214&lt;&gt;"無"),$HH$1,"")</f>
        <v/>
      </c>
      <c r="IG214" s="36" t="str">
        <f>IF(AND(Input!$I214="text-tabs",Input!$V214="有",Input!$AE214&lt;&gt;"無"),Input!$AE214,"")</f>
        <v/>
      </c>
      <c r="IH214" s="36" t="str">
        <f>IF(AND(Input!$I214="text-tabs",Input!$V214="有",Input!$AE214&lt;&gt;"無"),$HJ$1,"")</f>
        <v/>
      </c>
      <c r="II214" s="36" t="str">
        <f>IF(AND(Input!$I214="text-tabs",Input!$V214="有"),$II$1,"")</f>
        <v/>
      </c>
      <c r="IJ214" s="36" t="str">
        <f>IF(AND(Input!$I214="text-tabs",Input!$AG214="有"),$IJ$1,"")</f>
        <v/>
      </c>
      <c r="IK214" s="36" t="str">
        <f>IF(AND(Input!$I214="text-tabs",Input!$AG214="有"),Input!$AH214,"")</f>
        <v/>
      </c>
      <c r="IL214" s="36" t="str">
        <f>IF(AND(Input!$I214="text-tabs",Input!$AG214="有"),$IL$1,"")</f>
        <v/>
      </c>
      <c r="IM214" s="36" t="str">
        <f>IF(AND(Input!$I214="text-tabs",Input!$AG214="有"),Input!$AI214,"")</f>
        <v/>
      </c>
      <c r="IN214" s="36" t="str">
        <f>IF(AND(Input!$I214="text-tabs",Input!$AG214="有"),$IN$1,"")</f>
        <v/>
      </c>
      <c r="IO214" s="36" t="str">
        <f>IF(Input!$I214="text-tabs",$IO$1,"")</f>
        <v/>
      </c>
      <c r="IP214" s="36" t="str">
        <f>IF(Input!$I214="event",$IP$1,"")</f>
        <v/>
      </c>
      <c r="IQ214" s="36" t="str">
        <f>IF(Input!$I214="event",Input!$R214,"")</f>
        <v/>
      </c>
      <c r="IR214" s="36" t="str">
        <f>IF(Input!$I214="event",$IR$1,"")</f>
        <v/>
      </c>
      <c r="IS214" s="36" t="str">
        <f>IF(Input!$I214="event",$IS$1,"")</f>
        <v/>
      </c>
      <c r="IT214" s="36" t="str">
        <f>IF(Input!$I214="event",Input!$Q214,"")</f>
        <v/>
      </c>
      <c r="IU214" s="36" t="str">
        <f>IF(Input!$I214="event",$IU$1,"")</f>
        <v/>
      </c>
      <c r="IV214" s="36" t="str">
        <f>IF(Input!$I214="image",$IV$1,"")</f>
        <v/>
      </c>
      <c r="IW214" s="36" t="str">
        <f>IF(Input!$I214="image",Input!$S214,"")</f>
        <v/>
      </c>
      <c r="IX214" s="36" t="str">
        <f>IF(Input!$I214="image",$IX$1,"")</f>
        <v/>
      </c>
      <c r="IY214" s="36" t="str">
        <f>IF(AND(Input!$I214="image",Input!$V214="無"),$IY$1,"")</f>
        <v/>
      </c>
      <c r="IZ214" s="36" t="str">
        <f>IF(AND(Input!$I214="image",Input!$V214="無"),Input!$B214,"")</f>
        <v/>
      </c>
      <c r="JA214" s="36" t="str">
        <f>IF(AND(Input!$I214="image",Input!$V214="無"),$JA$1,"")</f>
        <v/>
      </c>
      <c r="JB214" s="36" t="str">
        <f>IF(AND(Input!$I214="image",Input!$V214="有"),$JB$1,"")</f>
        <v/>
      </c>
      <c r="JC214" s="36" t="str">
        <f>IF(AND(Input!$I214="image",Input!$V214="有"),Input!$W214,"")</f>
        <v/>
      </c>
      <c r="JD214" s="36" t="str">
        <f>IF(AND(Input!$I214="image",Input!$V214="有"),$JD$1,"")</f>
        <v/>
      </c>
      <c r="JE214" s="36" t="str">
        <f>IF(AND(Input!$I214="image",Input!$V214="有"),Input!$X214,"")</f>
        <v/>
      </c>
      <c r="JF214" s="36" t="str">
        <f>IF(AND(Input!$I214="image",Input!$V214="有"),$JF$1,"")</f>
        <v/>
      </c>
      <c r="JG214" s="36" t="str">
        <f>IF(Input!$I214="embed",$JG$1,"")</f>
        <v/>
      </c>
      <c r="JH214" s="36" t="str">
        <f>IF(Input!$I214="embed",Input!$X214,"")</f>
        <v/>
      </c>
      <c r="JI214" s="36" t="str">
        <f>IF(Input!$I214="embed",$JI$1,"")</f>
        <v/>
      </c>
      <c r="JJ214" s="36" t="str">
        <f>IF(Input!$I214="embed",$JJ$1,"")</f>
        <v/>
      </c>
      <c r="JK214" s="36" t="str">
        <f>IF(Input!$I214="embed",Input!$R214,"")</f>
        <v/>
      </c>
      <c r="JL214" s="36" t="str">
        <f>IF(Input!$I214="embed",$JL$1,"")</f>
        <v/>
      </c>
      <c r="JM214" s="36" t="str">
        <f>IF(Input!$I214="table",Input!$AI214,"")</f>
        <v/>
      </c>
      <c r="JN214" s="36" t="str">
        <f>IF(Input!$I214="table",Input!$AJ214,"")</f>
        <v/>
      </c>
      <c r="JO214" s="36" t="s">
        <v>0</v>
      </c>
      <c r="JP214" s="36" t="str">
        <f t="shared" si="10"/>
        <v/>
      </c>
    </row>
    <row r="215" spans="1:276" s="36" customFormat="1">
      <c r="A215" s="39" t="str">
        <f t="shared" si="9"/>
        <v>"0":{"category":"未記入","class":"0","id":"0","titleShadow":"",}</v>
      </c>
      <c r="B215" s="36" t="s">
        <v>5</v>
      </c>
      <c r="C215" s="40">
        <f>Input!$G215</f>
        <v>0</v>
      </c>
      <c r="D215" s="36" t="s">
        <v>210</v>
      </c>
      <c r="E215" s="36" t="s">
        <v>23</v>
      </c>
      <c r="F215" s="36" t="str">
        <f>IF(Input!$C215&lt;&gt;"",Input!$C215,"未記入")</f>
        <v>未記入</v>
      </c>
      <c r="G215" s="36" t="s">
        <v>3</v>
      </c>
      <c r="H215" s="36" t="s">
        <v>1</v>
      </c>
      <c r="I215" s="36">
        <f>Input!$I215</f>
        <v>0</v>
      </c>
      <c r="J215" s="36" t="s">
        <v>3</v>
      </c>
      <c r="K215" s="36" t="s">
        <v>4</v>
      </c>
      <c r="L215" s="40">
        <f>Input!$G215</f>
        <v>0</v>
      </c>
      <c r="M215" s="36" t="s">
        <v>3</v>
      </c>
      <c r="N215" s="36" t="str">
        <f>IF(Input!$D215="有",$N$1,"")</f>
        <v/>
      </c>
      <c r="O215" s="36" t="str">
        <f>IF(Input!$D215="有",Input!$A215,"")</f>
        <v/>
      </c>
      <c r="P215" s="36" t="str">
        <f>IF(Input!$D215="有",$P$1,"")</f>
        <v/>
      </c>
      <c r="Q215" s="36" t="str">
        <f>IF(Input!$D215="有",$Q$1,"")</f>
        <v/>
      </c>
      <c r="R215" s="36" t="str">
        <f>IF(Input!$D215="有",LEFT(Input!$E215,1),"")</f>
        <v/>
      </c>
      <c r="S215" s="36" t="str">
        <f>IF(Input!$D215="有",$S$1,"")</f>
        <v/>
      </c>
      <c r="T215" s="36" t="str">
        <f>IF(Input!$D215="有",$T$1,"")</f>
        <v/>
      </c>
      <c r="U215" s="36" t="str">
        <f>IF(Input!$D215="有",Input!$F215,"")</f>
        <v/>
      </c>
      <c r="V215" s="36" t="str">
        <f>IF(Input!$D215="有",$V$1,"")</f>
        <v/>
      </c>
      <c r="W215" s="36" t="s">
        <v>205</v>
      </c>
      <c r="X215" s="36" t="str">
        <f>IF(Input!$H215="有","true",IF(Input!$H215="無","false",""))</f>
        <v/>
      </c>
      <c r="Y215" s="36" t="s">
        <v>3</v>
      </c>
      <c r="Z215" s="36" t="str">
        <f>IF(OR(Input!$I215="text-tabs",Input!$I215="text"),$Z$1,"")</f>
        <v/>
      </c>
      <c r="AA215" s="36" t="str">
        <f>IF(OR(Input!$I215="text-tabs",Input!$I215="text"),Input!$B215,"")</f>
        <v/>
      </c>
      <c r="AB215" s="36" t="str">
        <f>IF(OR(Input!$I215="text-tabs",Input!$I215="text"),$AB$1,"")</f>
        <v/>
      </c>
      <c r="AC215" s="36" t="str">
        <f>IF(AND(OR(Input!$I215="text-tabs",Input!$I215="text"),Input!$T215="無"),$AC$1,"")</f>
        <v/>
      </c>
      <c r="AD215" s="36" t="str">
        <f>IF(AND(OR(Input!$I215="text-tabs",Input!$I215="text"),Input!$T215="無"),Input!$S215,"")</f>
        <v/>
      </c>
      <c r="AE215" s="36" t="str">
        <f>IF(AND(OR(Input!$I215="text-tabs",Input!$I215="text"),Input!$T215="無"),$AE$1,"")</f>
        <v/>
      </c>
      <c r="AF215" s="36" t="str">
        <f>IF(AND(OR(Input!$I215="text-tabs",Input!$I215="text"),Input!$S215="無"),$AF$1,"")</f>
        <v/>
      </c>
      <c r="AG215" s="36" t="str">
        <f>IF(AND(OR(Input!$I215="text-tabs",Input!$I215="text"),Input!$S215="無"),Input!$T215,"")</f>
        <v/>
      </c>
      <c r="AH215" s="36" t="str">
        <f>IF(AND(OR(Input!$I215="text-tabs",Input!$I215="text"),Input!$S215="無"),$AH$1,"")</f>
        <v/>
      </c>
      <c r="AI215" s="36" t="str">
        <f>IF(Input!$I215="text",$AI$1,"")</f>
        <v/>
      </c>
      <c r="AJ215" s="36" t="str">
        <f>IF(Input!$I215="text",Input!$R215,"")</f>
        <v/>
      </c>
      <c r="AK215" s="36" t="str">
        <f>IF(Input!$I215="text",$AK$1,"")</f>
        <v/>
      </c>
      <c r="AL215" s="36" t="str">
        <f>IF(Input!$I215="text-tabs",$AL$1,"")</f>
        <v/>
      </c>
      <c r="AM215" s="36" t="str">
        <f>IF(Input!$I215="text-tabs",$AM$1,"")</f>
        <v/>
      </c>
      <c r="AN215" s="36" t="str">
        <f>IF(Input!$I215="text-tabs",Input!$J215,"")</f>
        <v/>
      </c>
      <c r="AO215" s="36" t="str">
        <f>IF(Input!$I215="text-tabs",$AO$1,"")</f>
        <v/>
      </c>
      <c r="AP215" s="36" t="str">
        <f>IF(Input!$I215="text-tabs",Input!$R215,"")</f>
        <v/>
      </c>
      <c r="AQ215" s="36" t="str">
        <f>IF(Input!$I215="text-tabs",$AQ$1,"")</f>
        <v/>
      </c>
      <c r="AR215" s="36" t="str">
        <f>IF(AND(Input!$I215="text-tabs",Input!$K215="有"),$AR$1,"")</f>
        <v/>
      </c>
      <c r="AS215" s="36" t="str">
        <f>IF(AND(Input!$I215="text-tabs",Input!$K215="有"),Input!$L215,"")</f>
        <v/>
      </c>
      <c r="AT215" s="36" t="str">
        <f>IF(AND(Input!$I215="text-tabs",Input!$K215="有"),$AT$1,"")</f>
        <v/>
      </c>
      <c r="AU215" s="36" t="str">
        <f>IF(AND(Input!$I215="text-tabs",Input!$K215="有"),Input!$N215,"")</f>
        <v/>
      </c>
      <c r="AV215" s="36" t="str">
        <f>IF(AND(Input!$I215="text-tabs",Input!$K215="有"),"&lt;br&gt;","")</f>
        <v/>
      </c>
      <c r="AW215" s="36" t="str">
        <f>IF(AND(Input!$I215="text-tabs",Input!$K215="有"),IF(Input!$M215=1,svg_data!$A$1,IF(Input!$M215=2,svg_data!$A$2)),"")</f>
        <v/>
      </c>
      <c r="AX215" s="36" t="str">
        <f>IF(AND(Input!$I215="text-tabs",Input!$K215="有"),Input!$G215,"")</f>
        <v/>
      </c>
      <c r="AY215" s="36" t="str">
        <f>IF(AND(Input!$I215="text-tabs",Input!$K215="有"),IF(Input!$M215=1,svg_data!$C$1,IF(Input!$M215=2,svg_data!$C$2)),"")</f>
        <v/>
      </c>
      <c r="AZ215" s="36" t="str">
        <f>IF(AND(Input!$I215="text-tabs",Input!$K215="有"),Input!$G215,"")</f>
        <v/>
      </c>
      <c r="BA215" s="36" t="str">
        <f>IF(AND(Input!$I215="text-tabs",Input!$K215="有"),IF(Input!$M215=1,svg_data!$E$1,IF(Input!$M215=2,svg_data!$E$2)),"")</f>
        <v/>
      </c>
      <c r="BB215" s="36" t="str">
        <f>IF(AND(Input!$I215="text-tabs",Input!$K215="有"),Input!$G215,"")</f>
        <v/>
      </c>
      <c r="BC215" s="36" t="str">
        <f>IF(AND(Input!$I215="text-tabs",Input!$K215="有"),IF(Input!$M215=1,svg_data!$G$1,IF(Input!$M215=2,svg_data!$G$2)),"")</f>
        <v/>
      </c>
      <c r="BD215" s="36" t="str">
        <f>IF(AND(Input!$I215="text-tabs",Input!$K215="有"),Input!$G215,"")</f>
        <v/>
      </c>
      <c r="BE215" s="36" t="str">
        <f>IF(AND(Input!$I215="text-tabs",Input!$K215="有"),IF(Input!$M215=1,svg_data!$I$1,IF(Input!$M215=2,svg_data!$I$2)),"")</f>
        <v/>
      </c>
      <c r="BF215" s="36" t="str">
        <f>IF(AND(Input!$I215="text-tabs",Input!$K215="有"),Input!$G215,"")</f>
        <v/>
      </c>
      <c r="BG215" s="36" t="str">
        <f>IF(AND(Input!$I215="text-tabs",Input!$K215="有"),IF(Input!$M215=1,svg_data!$K$1,IF(Input!$M215=2,svg_data!$K$2)),"")</f>
        <v/>
      </c>
      <c r="BH215" s="36" t="str">
        <f>IF(AND(Input!$I215="text-tabs",Input!$K215="有"),Input!$G215,"")</f>
        <v/>
      </c>
      <c r="BI215" s="36" t="str">
        <f>IF(AND(Input!$I215="text-tabs",Input!$K215="有"),IF(Input!$M215=1,svg_data!$M$1,IF(Input!$M215=2,svg_data!$M$2)),"")</f>
        <v/>
      </c>
      <c r="BJ215" s="36" t="str">
        <f>IF(AND(Input!$I215="text-tabs",Input!$K215="有"),Input!$G215,"")</f>
        <v/>
      </c>
      <c r="BK215" s="36" t="str">
        <f>IF(AND(Input!$I215="text-tabs",Input!$K215="有"),IF(Input!$M215=1,svg_data!$O$1,IF(Input!$M215=2,svg_data!$O$2)),"")</f>
        <v/>
      </c>
      <c r="BL215" s="36" t="str">
        <f>IF(AND(Input!$I215="text-tabs",Input!$K215="有"),Input!$G215,"")</f>
        <v/>
      </c>
      <c r="BM215" s="36" t="str">
        <f>IF(AND(Input!$I215="text-tabs",Input!$K215="有"),IF(Input!$M215=1,svg_data!$Q$1,IF(Input!$M215=2,svg_data!$Q$2)),"")</f>
        <v/>
      </c>
      <c r="BN215" s="36" t="str">
        <f>IF(AND(Input!$I215="text-tabs",Input!$K215="有"),Input!$G215,"")</f>
        <v/>
      </c>
      <c r="BO215" s="36" t="str">
        <f>IF(AND(Input!$I215="text-tabs",Input!$K215="有"),IF(Input!$M215=1,svg_data!$S$1,IF(Input!$M215=2,svg_data!$S$2)),"")</f>
        <v/>
      </c>
      <c r="BP215" s="36" t="str">
        <f>IF(AND(Input!$I215="text-tabs",Input!$K215="有"),Input!$G215,"")</f>
        <v/>
      </c>
      <c r="BQ215" s="36" t="str">
        <f>IF(AND(Input!$I215="text-tabs",Input!$K215="有"),IF(Input!$M215=1,svg_data!$U$1,IF(Input!$M215=2,svg_data!$U$2)),"")</f>
        <v/>
      </c>
      <c r="BR215" s="36" t="str">
        <f>IF(AND(Input!$I215="text-tabs",Input!$K215="有"),Input!$G215,"")</f>
        <v/>
      </c>
      <c r="BS215" s="36" t="str">
        <f>IF(AND(Input!$I215="text-tabs",Input!$K215="有"),IF(Input!$M215=1,svg_data!$W$1,IF(Input!$M215=2,svg_data!$W$2)),"")</f>
        <v/>
      </c>
      <c r="BT215" s="36" t="str">
        <f>IF(AND(Input!$I215="text-tabs",Input!$K215="有"),Input!$G215,"")</f>
        <v/>
      </c>
      <c r="BU215" s="36" t="str">
        <f>IF(AND(Input!$I215="text-tabs",Input!$K215="有"),IF(Input!$M215=1,svg_data!$Y$1,IF(Input!$M215=2,svg_data!$Y$2)),"")</f>
        <v/>
      </c>
      <c r="BV215" s="36" t="str">
        <f>IF(AND(Input!$I215="text-tabs",Input!$K215="有"),Input!$G215,"")</f>
        <v/>
      </c>
      <c r="BW215" s="36" t="str">
        <f>IF(AND(Input!$I215="text-tabs",Input!$K215="有"),IF(Input!$M215=1,svg_data!$AA$1,IF(Input!$M215=2,svg_data!$AA$2)),"")</f>
        <v/>
      </c>
      <c r="BX215" s="36" t="str">
        <f>IF(AND(Input!$I215="text-tabs",Input!$K215="有"),Input!$G215,"")</f>
        <v/>
      </c>
      <c r="BY215" s="36" t="str">
        <f>IF(AND(Input!$I215="text-tabs",Input!$K215="有"),IF(Input!$M215=1,svg_data!$AC$1,IF(Input!$M215=2,svg_data!$AC$2)),"")</f>
        <v/>
      </c>
      <c r="BZ215" s="36" t="str">
        <f>IF(AND(Input!$I215="text-tabs",Input!$K215="有"),Input!$G215,"")</f>
        <v/>
      </c>
      <c r="CA215" s="36" t="str">
        <f>IF(AND(Input!$I215="text-tabs",Input!$K215="有"),IF(Input!$M215=1,svg_data!$AE$1,IF(Input!$M215=2,svg_data!$AE$2)),"")</f>
        <v/>
      </c>
      <c r="CB215" s="36" t="str">
        <f>IF(AND(Input!$I215="text-tabs",Input!$K215="有"),Input!$G215,"")</f>
        <v/>
      </c>
      <c r="CC215" s="36" t="str">
        <f>IF(AND(Input!$I215="text-tabs",Input!$K215="有"),IF(Input!$M215=1,svg_data!$AG$1,IF(Input!$M215=2,svg_data!$AG$2)),"")</f>
        <v/>
      </c>
      <c r="CD215" s="36" t="str">
        <f>IF(AND(Input!$I215="text-tabs",Input!$K215="有"),Input!$G215,"")</f>
        <v/>
      </c>
      <c r="CE215" s="36" t="str">
        <f>IF(AND(Input!$I215="text-tabs",Input!$K215="有"),IF(Input!$M215=1,svg_data!$AI$1,IF(Input!$M215=2,svg_data!$AI$2)),"")</f>
        <v/>
      </c>
      <c r="CF215" s="36" t="str">
        <f>IF(AND(Input!$I215="text-tabs",Input!$K215="有"),Input!$G215,"")</f>
        <v/>
      </c>
      <c r="CG215" s="36" t="str">
        <f>IF(AND(Input!$I215="text-tabs",Input!$K215="有"),IF(Input!$M215=1,svg_data!$AK$1,IF(Input!$M215=2,svg_data!$AK$2)),"")</f>
        <v/>
      </c>
      <c r="CH215" s="36" t="str">
        <f>IF(AND(Input!$I215="text-tabs",Input!$K215="有"),Input!$G215,"")</f>
        <v/>
      </c>
      <c r="CI215" s="36" t="str">
        <f>IF(AND(Input!$I215="text-tabs",Input!$K215="有"),IF(Input!$M215=1,svg_data!$AM$1,IF(Input!$M215=2,svg_data!$AM$2)),"")</f>
        <v/>
      </c>
      <c r="CJ215" s="36" t="str">
        <f>IF(AND(Input!$I215="text-tabs",Input!$K215="有"),Input!$G215,"")</f>
        <v/>
      </c>
      <c r="CK215" s="36" t="str">
        <f>IF(AND(Input!$I215="text-tabs",Input!$K215="有"),IF(Input!$M215=1,svg_data!$AO$1,IF(Input!$M215=2,svg_data!$AO$2)),"")</f>
        <v/>
      </c>
      <c r="CL215" s="36" t="str">
        <f>IF(AND(Input!$I215="text-tabs",Input!$K215="有"),Input!$G215,"")</f>
        <v/>
      </c>
      <c r="CM215" s="36" t="str">
        <f>IF(AND(Input!$I215="text-tabs",Input!$K215="有"),IF(Input!$M215=1,svg_data!$AQ$1,IF(Input!$M215=2,svg_data!$AQ$2)),"")</f>
        <v/>
      </c>
      <c r="CN215" s="36" t="str">
        <f>IF(AND(Input!$I215="text-tabs",Input!$K215="有"),Input!$G215,"")</f>
        <v/>
      </c>
      <c r="CO215" s="36" t="str">
        <f>IF(AND(Input!$I215="text-tabs",Input!$K215="有"),IF(Input!$M215=1,svg_data!$AS$1,IF(Input!$M215=2,svg_data!$AS$2)),"")</f>
        <v/>
      </c>
      <c r="CP215" s="36" t="str">
        <f>IF(AND(Input!$I215="text-tabs",Input!$K215="有"),Input!$G215,"")</f>
        <v/>
      </c>
      <c r="CQ215" s="36" t="str">
        <f>IF(AND(Input!$I215="text-tabs",Input!$K215="有"),IF(Input!$M215=1,svg_data!$AU$1,IF(Input!$M215=2,svg_data!$AU$2)),"")</f>
        <v/>
      </c>
      <c r="CR215" s="36" t="str">
        <f>IF(AND(Input!$I215="text-tabs",Input!$K215="有"),Input!$G215,"")</f>
        <v/>
      </c>
      <c r="CS215" s="36" t="str">
        <f>IF(AND(Input!$I215="text-tabs",Input!$K215="有"),IF(Input!$M215=1,svg_data!$AW$1,IF(Input!$M215=2,svg_data!$AW$2)),"")</f>
        <v/>
      </c>
      <c r="CT215" s="36" t="str">
        <f>IF(AND(Input!$I215="text-tabs",Input!$K215="有"),Input!$G215,"")</f>
        <v/>
      </c>
      <c r="CU215" s="36" t="str">
        <f>IF(AND(Input!$I215="text-tabs",Input!$K215="有"),IF(Input!$M215=1,svg_data!$AY$1,IF(Input!$M215=2,svg_data!$AY$2)),"")</f>
        <v/>
      </c>
      <c r="CV215" s="36" t="str">
        <f>IF(AND(Input!$I215="text-tabs",Input!$K215="有"),Input!$G215,"")</f>
        <v/>
      </c>
      <c r="CW215" s="36" t="str">
        <f>IF(AND(Input!$I215="text-tabs",Input!$K215="有"),IF(Input!$M215=1,svg_data!$BA$1,IF(Input!$M215=2,svg_data!$BA$2)),"")</f>
        <v/>
      </c>
      <c r="CX215" s="36" t="str">
        <f>IF(AND(Input!$I215="text-tabs",Input!$K215="有"),Input!$G215,"")</f>
        <v/>
      </c>
      <c r="CY215" s="36" t="str">
        <f>IF(AND(Input!$I215="text-tabs",Input!$K215="有"),IF(Input!$M215=1,svg_data!$BC$1,IF(Input!$M215=2,svg_data!$BC$2)),"")</f>
        <v/>
      </c>
      <c r="CZ215" s="36" t="str">
        <f>IF(AND(Input!$I215="text-tabs",Input!$K215="有"),Input!$G215,"")</f>
        <v/>
      </c>
      <c r="DA215" s="36" t="str">
        <f>IF(AND(Input!$I215="text-tabs",Input!$K215="有"),IF(Input!$M215=1,svg_data!$BE$1,IF(Input!$M215=2,svg_data!$BE$2)),"")</f>
        <v/>
      </c>
      <c r="DB215" s="36" t="str">
        <f>IF(AND(Input!$I215="text-tabs",Input!$K215="有"),Input!$G215,"")</f>
        <v/>
      </c>
      <c r="DC215" s="36" t="str">
        <f>IF(AND(Input!$I215="text-tabs",Input!$K215="有"),IF(Input!$M215=1,svg_data!$BG$1,IF(Input!$M215=2,svg_data!$BG$2)),"")</f>
        <v/>
      </c>
      <c r="DD215" s="36" t="str">
        <f>IF(AND(Input!$I215="text-tabs",Input!$K215="有"),Input!$G215,"")</f>
        <v/>
      </c>
      <c r="DE215" s="36" t="str">
        <f>IF(AND(Input!$I215="text-tabs",Input!$K215="有"),IF(Input!$M215=1,svg_data!$BI$1,IF(Input!$M215=2,svg_data!$BI$2)),"")</f>
        <v/>
      </c>
      <c r="DF215" s="36" t="str">
        <f>IF(AND(Input!$I215="text-tabs",Input!$K215="有"),Input!$G215,"")</f>
        <v/>
      </c>
      <c r="DG215" s="36" t="str">
        <f>IF(AND(Input!$I215="text-tabs",Input!$K215="有"),IF(Input!$M215=1,svg_data!$BK$1,IF(Input!$M215=2,svg_data!$BK$2)),"")</f>
        <v/>
      </c>
      <c r="DH215" s="36" t="str">
        <f>IF(AND(Input!$I215="text-tabs",Input!$K215="有"),Input!$G215,"")</f>
        <v/>
      </c>
      <c r="DI215" s="36" t="str">
        <f>IF(AND(Input!$I215="text-tabs",Input!$K215="有"),IF(Input!$M215=1,svg_data!$BM$1,IF(Input!$M215=2,svg_data!$BM$2)),"")</f>
        <v/>
      </c>
      <c r="DJ215" s="36" t="str">
        <f>IF(AND(Input!$I215="text-tabs",Input!$K215="有"),svg_data!$BN$1,"")</f>
        <v/>
      </c>
      <c r="DK215" s="36" t="str">
        <f>IF(AND(Input!$I215="text-tabs",Input!$K215="有"),Input!$G215,"")</f>
        <v/>
      </c>
      <c r="DL215" s="36" t="str">
        <f>IF(AND(Input!$I215="text-tabs",Input!$K215="有"),svg_data!$BP$1,"")</f>
        <v/>
      </c>
      <c r="DM215" s="36" t="str">
        <f>IF(AND(Input!$I215="text-tabs",Input!$K215="有"),svg_data!$BQ$1,"")</f>
        <v/>
      </c>
      <c r="DN215" s="36" t="str">
        <f>IF(AND(Input!$I215="text-tabs",Input!$K215="有"),Input!$G215,"")</f>
        <v/>
      </c>
      <c r="DO215" s="36" t="str">
        <f>IF(AND(Input!$I215="text-tabs",Input!$K215="有"),svg_data!$BS$1,"")</f>
        <v/>
      </c>
      <c r="DP215" s="36" t="str">
        <f>IF(AND(Input!$I215="text-tabs",Input!$K215="有"),Input!$G215,"")</f>
        <v/>
      </c>
      <c r="DQ215" s="36" t="str">
        <f>IF(AND(Input!$I215="text-tabs",Input!$K215="有"),svg_data!$BU$1,"")</f>
        <v/>
      </c>
      <c r="DR215" s="36" t="str">
        <f>IF(AND(Input!$I215="text-tabs",Input!$K215="有"),Input!$G215,"")</f>
        <v/>
      </c>
      <c r="DS215" s="36" t="str">
        <f>IF(AND(Input!$I215="text-tabs",Input!$K215="有"),IF(Input!$M215=1,svg_data!$BW$1,IF(Input!$M215=2,svg_data!$BW$2)),"")</f>
        <v/>
      </c>
      <c r="DT215" s="36" t="str">
        <f>IF(AND(Input!$I215="text-tabs",Input!$K215="有"),IF(Input!$M215=1,svg_data!$BY$1,IF(Input!$M215=2,"")),"")</f>
        <v/>
      </c>
      <c r="DU215" s="36" t="str">
        <f>IF(AND(Input!$I215="text-tabs",Input!$K215="有"),IF(Input!$M215=1,Input!$G215,IF(Input!$M215=2,"")),"")</f>
        <v/>
      </c>
      <c r="DV215" s="42" t="str">
        <f>IF(AND(Input!$I215="text-tabs",Input!$K215="有"),IF(Input!$M215=1,svg_data!$CA$1,IF(Input!$M215=2,svg_data!$CA$2)),"")</f>
        <v/>
      </c>
      <c r="DW215" s="36" t="str">
        <f>IF(AND(Input!$I215="text-tabs",Input!$K215="有"),IF(Input!$M215=1,svg_data!$CB$1,IF(Input!$M215=2,svg_data!$CB$2)),"")</f>
        <v/>
      </c>
      <c r="DX215" s="36" t="str">
        <f>IF(AND(Input!$I215="text-tabs",Input!$K215="有"),Input!$G215,"")</f>
        <v/>
      </c>
      <c r="DY215" s="36" t="str">
        <f>IF(AND(Input!$I215="text-tabs",Input!$K215="有"),IF(Input!$M215=1,svg_data!$CD$1,IF(Input!$M215=2,svg_data!$CD$2)),"")</f>
        <v/>
      </c>
      <c r="DZ215" s="36" t="str">
        <f>IF(AND(Input!$I215="text-tabs",Input!$K215="有"),Input!$G215,"")</f>
        <v/>
      </c>
      <c r="EA215" s="36" t="str">
        <f>IF(AND(Input!$I215="text-tabs",Input!$K215="有"),IF(Input!$M215=1,svg_data!$CF$1,IF(Input!$M215=2,svg_data!$CF$2)),"")</f>
        <v/>
      </c>
      <c r="EB215" s="36" t="str">
        <f>IF(AND(Input!$I215="text-tabs",Input!$K215="有"),Input!$G215,"")</f>
        <v/>
      </c>
      <c r="EC215" s="36" t="str">
        <f>IF(AND(Input!$I215="text-tabs",Input!$K215="有"),IF(Input!$M215=1,svg_data!$CH$1,IF(Input!$M215=2,svg_data!$CH$2)),"")</f>
        <v/>
      </c>
      <c r="ED215" s="36" t="str">
        <f>IF(AND(Input!$I215="text-tabs",Input!$K215="有"),Input!$G215,"")</f>
        <v/>
      </c>
      <c r="EE215" s="36" t="str">
        <f>IF(AND(Input!$I215="text-tabs",Input!$K215="有"),IF(Input!$M215=1,svg_data!$CJ$1,IF(Input!$M215=2,svg_data!$CJ$2)),"")</f>
        <v/>
      </c>
      <c r="EF215" s="36" t="str">
        <f>IF(AND(Input!$I215="text-tabs",Input!$K215="有"),Input!$G215,"")</f>
        <v/>
      </c>
      <c r="EG215" s="36" t="str">
        <f>IF(AND(Input!$I215="text-tabs",Input!$K215="有"),IF(Input!$M215=1,svg_data!$CL$1,IF(Input!$M215=2,svg_data!$CL$2)),"")</f>
        <v/>
      </c>
      <c r="EH215" s="36" t="str">
        <f>IF(AND(Input!$I215="text-tabs",Input!$K215="有"),Input!$G215,"")</f>
        <v/>
      </c>
      <c r="EI215" s="36" t="str">
        <f>IF(AND(Input!$I215="text-tabs",Input!$K215="有"),IF(Input!$M215=1,svg_data!$CN$1,IF(Input!$M215=2,svg_data!$CN$2)),"")</f>
        <v/>
      </c>
      <c r="EJ215" s="36" t="str">
        <f>IF(AND(Input!$I215="text-tabs",Input!$K215="有"),Input!$G215,"")</f>
        <v/>
      </c>
      <c r="EK215" s="36" t="str">
        <f>IF(AND(Input!$I215="text-tabs",Input!$K215="有"),IF(Input!$M215=1,svg_data!$CP$1,IF(Input!$M215=2,svg_data!$CP$2)),"")</f>
        <v/>
      </c>
      <c r="EL215" s="36" t="str">
        <f>IF(AND(Input!$I215="text-tabs",Input!$K215="有"),Input!$G215,"")</f>
        <v/>
      </c>
      <c r="EM215" s="36" t="str">
        <f>IF(AND(Input!$I215="text-tabs",Input!$K215="有"),IF(Input!$M215=1,svg_data!$CR$1,IF(Input!$M215=2,svg_data!$CR$2)),"")</f>
        <v/>
      </c>
      <c r="EN215" s="36" t="str">
        <f>IF(AND(Input!$I215="text-tabs",Input!$K215="有"),Input!$G215,"")</f>
        <v/>
      </c>
      <c r="EO215" s="36" t="str">
        <f>IF(AND(Input!$I215="text-tabs",Input!$K215="有"),IF(Input!$M215=1,svg_data!$CT$1,IF(Input!$M215=2,svg_data!$CT$2)),"")</f>
        <v/>
      </c>
      <c r="EP215" s="36" t="str">
        <f>IF(AND(Input!$I215="text-tabs",Input!$K215="有"),Input!$G215,"")</f>
        <v/>
      </c>
      <c r="EQ215" s="36" t="str">
        <f>IF(AND(Input!$I215="text-tabs",Input!$K215="有"),IF(Input!$M215=1,svg_data!$CV$1,IF(Input!$M215=2,svg_data!$CV$2)),"")</f>
        <v/>
      </c>
      <c r="ER215" s="36" t="str">
        <f>IF(AND(Input!$I215="text-tabs",Input!$K215="有"),Input!$G215,"")</f>
        <v/>
      </c>
      <c r="ES215" s="36" t="str">
        <f>IF(AND(Input!$I215="text-tabs",Input!$K215="有"),IF(Input!$M215=1,svg_data!$CX$1,IF(Input!$M215=2,svg_data!$CX$2)),"")</f>
        <v/>
      </c>
      <c r="ET215" s="36" t="str">
        <f>IF(AND(Input!$I215="text-tabs",Input!$K215="有"),Input!$G215,"")</f>
        <v/>
      </c>
      <c r="EU215" s="36" t="str">
        <f>IF(AND(Input!$I215="text-tabs",Input!$K215="有"),IF(Input!$M215=1,svg_data!$CZ$1,IF(Input!$M215=2,svg_data!$CZ$2)),"")</f>
        <v/>
      </c>
      <c r="EV215" s="36" t="str">
        <f>IF(AND(Input!$I215="text-tabs",Input!$K215="有"),Input!$G215,"")</f>
        <v/>
      </c>
      <c r="EW215" s="36" t="str">
        <f>IF(AND(Input!$I215="text-tabs",Input!$K215="有"),IF(Input!$M215=1,svg_data!$DB$1,IF(Input!$M215=2,svg_data!$DB$2)),"")</f>
        <v/>
      </c>
      <c r="EX215" s="36" t="str">
        <f>IF(AND(Input!$I215="text-tabs",Input!$K215="有"),Input!$G215,"")</f>
        <v/>
      </c>
      <c r="EY215" s="36" t="str">
        <f>IF(AND(Input!$I215="text-tabs",Input!$K215="有"),IF(Input!$M215=1,svg_data!$DD$1,IF(Input!$M215=2,svg_data!$DD$2)),"")</f>
        <v/>
      </c>
      <c r="EZ215" s="36" t="str">
        <f>IF(AND(Input!$I215="text-tabs",Input!$K215="有"),Input!$G215,"")</f>
        <v/>
      </c>
      <c r="FA215" s="36" t="str">
        <f>IF(AND(Input!$I215="text-tabs",Input!$K215="有"),IF(Input!$M215=1,svg_data!$DF$1,IF(Input!$M215=2,svg_data!$DF$2)),"")</f>
        <v/>
      </c>
      <c r="FB215" s="36" t="str">
        <f>IF(AND(Input!$I215="text-tabs",Input!$K215="有"),Input!$G215,"")</f>
        <v/>
      </c>
      <c r="FC215" s="36" t="str">
        <f>IF(AND(Input!$I215="text-tabs",Input!$K215="有"),IF(Input!$M215=1,svg_data!$DH$1,IF(Input!$M215=2,svg_data!$DH$2)),"")</f>
        <v/>
      </c>
      <c r="FD215" s="36" t="str">
        <f>IF(AND(Input!$I215="text-tabs",Input!$K215="有"),Input!$G215,"")</f>
        <v/>
      </c>
      <c r="FE215" s="36" t="str">
        <f>IF(AND(Input!$I215="text-tabs",Input!$K215="有"),IF(Input!$M215=1,svg_data!$DJ$1,IF(Input!$M215=2,svg_data!$DJ$2)),"")</f>
        <v/>
      </c>
      <c r="FF215" s="36" t="str">
        <f>IF(AND(Input!$I215="text-tabs",Input!$K215="有"),Input!$G215,"")</f>
        <v/>
      </c>
      <c r="FG215" s="36" t="str">
        <f>IF(AND(Input!$I215="text-tabs",Input!$K215="有"),IF(Input!$M215=1,svg_data!$DL$1,IF(Input!$M215=2,svg_data!$DL$2)),"")</f>
        <v/>
      </c>
      <c r="FH215" s="36" t="str">
        <f>IF(AND(Input!$I215="text-tabs",Input!$K215="有"),Input!$G215,"")</f>
        <v/>
      </c>
      <c r="FI215" s="36" t="str">
        <f>IF(AND(Input!$I215="text-tabs",Input!$K215="有"),IF(Input!$M215=1,svg_data!$DN$1,IF(Input!$M215=2,svg_data!$DN$2)),"")</f>
        <v/>
      </c>
      <c r="FJ215" s="36" t="str">
        <f>IF(AND(Input!$I215="text-tabs",Input!$K215="有"),Input!$G215,"")</f>
        <v/>
      </c>
      <c r="FK215" s="36" t="str">
        <f>IF(AND(Input!$I215="text-tabs",Input!$K215="有"),IF(Input!$M215=1,svg_data!$DP$1,IF(Input!$M215=2,svg_data!$DP$2)),"")</f>
        <v/>
      </c>
      <c r="FL215" s="36" t="str">
        <f>IF(AND(Input!$I215="text-tabs",Input!$K215="有"),Input!$G215,"")</f>
        <v/>
      </c>
      <c r="FM215" s="36" t="str">
        <f>IF(AND(Input!$I215="text-tabs",Input!$K215="有"),IF(Input!$M215=1,svg_data!$DR$1,IF(Input!$M215=2,svg_data!$DR$2)),"")</f>
        <v/>
      </c>
      <c r="FN215" s="36" t="str">
        <f>IF(AND(Input!$I215="text-tabs",Input!$K215="有"),Input!$G215,"")</f>
        <v/>
      </c>
      <c r="FO215" s="36" t="str">
        <f>IF(AND(Input!$I215="text-tabs",Input!$K215="有"),IF(Input!$M215=1,svg_data!$DT$1,IF(Input!$M215=2,svg_data!$DT$2)),"")</f>
        <v/>
      </c>
      <c r="FP215" s="36" t="str">
        <f>IF(AND(Input!$I215="text-tabs",Input!$K215="有"),Input!$G215,"")</f>
        <v/>
      </c>
      <c r="FQ215" s="36" t="str">
        <f>IF(AND(Input!$I215="text-tabs",Input!$K215="有"),IF(Input!$M215=1,svg_data!$DV$1,IF(Input!$M215=2,svg_data!$DV$2)),"")</f>
        <v/>
      </c>
      <c r="FR215" s="36" t="str">
        <f>IF(AND(Input!$I215="text-tabs",Input!$K215="有"),Input!$G215,"")</f>
        <v/>
      </c>
      <c r="FS215" s="36" t="str">
        <f>IF(AND(Input!$I215="text-tabs",Input!$K215="有"),IF(Input!$M215=1,svg_data!$DX$1,IF(Input!$M215=2,svg_data!$DX$2)),"")</f>
        <v/>
      </c>
      <c r="FT215" s="36" t="str">
        <f>IF(AND(Input!$I215="text-tabs",Input!$K215="有"),Input!$G215,"")</f>
        <v/>
      </c>
      <c r="FU215" s="36" t="str">
        <f>IF(AND(Input!$I215="text-tabs",Input!$K215="有"),IF(Input!$M215=1,svg_data!$DZ$1,IF(Input!$M215=2,svg_data!$DZ$2)),"")</f>
        <v/>
      </c>
      <c r="FV215" s="36" t="str">
        <f>IF(AND(Input!$I215="text-tabs",Input!$K215="有"),Input!$G215,"")</f>
        <v/>
      </c>
      <c r="FW215" s="36" t="str">
        <f>IF(AND(Input!$I215="text-tabs",Input!$K215="有"),IF(Input!$M215=1,svg_data!$EB$1,IF(Input!$M215=2,svg_data!$EB$2)),"")</f>
        <v/>
      </c>
      <c r="FX215" s="36" t="str">
        <f>IF(AND(Input!$I215="text-tabs",Input!$K215="有"),Input!$G215,"")</f>
        <v/>
      </c>
      <c r="FY215" s="36" t="str">
        <f>IF(AND(Input!$I215="text-tabs",Input!$K215="有"),IF(Input!$M215=1,svg_data!$ED$1,IF(Input!$M215=2,svg_data!$ED$2)),"")</f>
        <v/>
      </c>
      <c r="FZ215" s="36" t="str">
        <f>IF(AND(Input!$I215="text-tabs",Input!$K215="有"),Input!$G215,"")</f>
        <v/>
      </c>
      <c r="GA215" s="36" t="str">
        <f>IF(AND(Input!$I215="text-tabs",Input!$K215="有"),IF(Input!$M215=1,svg_data!$EF$1,IF(Input!$M215=2,svg_data!$EF$2)),"")</f>
        <v/>
      </c>
      <c r="GB215" s="36" t="str">
        <f>IF(AND(Input!$I215="text-tabs",Input!$K215="有"),Input!$G215,"")</f>
        <v/>
      </c>
      <c r="GC215" s="36" t="str">
        <f>IF(AND(Input!$I215="text-tabs",Input!$K215="有"),IF(Input!$M215=1,svg_data!$EH$1,IF(Input!$M215=2,svg_data!$EH$2)),"")</f>
        <v/>
      </c>
      <c r="GD215" s="36" t="str">
        <f>IF(AND(Input!$I215="text-tabs",Input!$K215="有"),Input!$G215,"")</f>
        <v/>
      </c>
      <c r="GE215" s="36" t="str">
        <f>IF(AND(Input!$I215="text-tabs",Input!$K215="有"),IF(Input!$M215=1,svg_data!$EJ$1,IF(Input!$M215=2,svg_data!$EJ$2)),"")</f>
        <v/>
      </c>
      <c r="GF215" s="36" t="str">
        <f>IF(AND(Input!$I215="text-tabs",Input!$K215="有"),Input!$G215,"")</f>
        <v/>
      </c>
      <c r="GG215" s="36" t="str">
        <f>IF(AND(Input!$I215="text-tabs",Input!$K215="有"),IF(Input!$M215=1,svg_data!$EL$1,IF(Input!$M215=2,svg_data!$EL$2)),"")</f>
        <v/>
      </c>
      <c r="GH215" s="36" t="str">
        <f>IF(AND(Input!$I215="text-tabs",Input!$K215="有"),Input!$G215,"")</f>
        <v/>
      </c>
      <c r="GI215" s="36" t="str">
        <f>IF(AND(Input!$I215="text-tabs",Input!$K215="有"),IF(Input!$M215=1,svg_data!$EN$1,IF(Input!$M215=2,svg_data!$EN$2)),"")</f>
        <v/>
      </c>
      <c r="GJ215" s="36" t="str">
        <f>IF(AND(Input!$I215="text-tabs",Input!$K215="有"),Input!$G215,"")</f>
        <v/>
      </c>
      <c r="GK215" s="36" t="str">
        <f>IF(AND(Input!$I215="text-tabs",Input!$K215="有"),IF(Input!$M215=1,svg_data!$EP$1,IF(Input!$M215=2,svg_data!$EP$2)),"")</f>
        <v/>
      </c>
      <c r="GL215" s="36" t="str">
        <f>IF(AND(Input!$I215="text-tabs",Input!$K215="有"),Input!$G215,"")</f>
        <v/>
      </c>
      <c r="GM215" s="36" t="str">
        <f>IF(AND(Input!$I215="text-tabs",Input!$K215="有"),svg_data!$ER$1,"")</f>
        <v/>
      </c>
      <c r="GN215" s="36" t="str">
        <f>IF(AND(Input!$I215="text-tabs",Input!$K215="有"),Input!$G215,"")</f>
        <v/>
      </c>
      <c r="GO215" s="36" t="str">
        <f>IF(AND(Input!$I215="text-tabs",Input!$K215="有"),svg_data!$ET$1,"")</f>
        <v/>
      </c>
      <c r="GP215" s="36" t="str">
        <f>IF(AND(Input!$I215="text-tabs",Input!$K215="有"),Input!$G215,"")</f>
        <v/>
      </c>
      <c r="GQ215" s="36" t="str">
        <f>IF(AND(Input!$I215="text-tabs",Input!$K215="有"),svg_data!$EV$1,"")</f>
        <v/>
      </c>
      <c r="GR215" s="36" t="str">
        <f>IF(AND(Input!$I215="text-tabs",Input!$K215="有"),Input!$G215,"")</f>
        <v/>
      </c>
      <c r="GS215" s="36" t="str">
        <f>IF(AND(Input!$I215="text-tabs",Input!$K215="有"),svg_data!$EX$1,"")</f>
        <v/>
      </c>
      <c r="GT215" s="36" t="str">
        <f>IF(AND(Input!$I215="text-tabs",Input!$K215="有"),IF(Input!$O215="無","",svg_data!$EY$1),"")</f>
        <v/>
      </c>
      <c r="GU215" s="36" t="str">
        <f>IF(AND(Input!$I215="text-tabs",Input!$K215="有"),IF(Input!$O215="無","",Input!$G215),"")</f>
        <v/>
      </c>
      <c r="GV215" s="36" t="str">
        <f>IF(AND(Input!$I215="text-tabs",Input!$K215="有"),IF(Input!$O215="無","",Input!$O215),"")</f>
        <v/>
      </c>
      <c r="GW215" s="36" t="str">
        <f>IF(AND(Input!$I215="text-tabs",Input!$K215="有"),IF(Input!$O215="無","",svg_data!$FA$1),"")</f>
        <v/>
      </c>
      <c r="GX215" s="36" t="str">
        <f>IF(AND(Input!$I215="text-tabs",Input!$K215="有"),IF(Input!$O215="無","",Input!$P215),"")</f>
        <v/>
      </c>
      <c r="GY215" s="36" t="str">
        <f>IF(AND(Input!$I215="text-tabs",Input!$K215="有"),IF(Input!$O215="無","",svg_data!$FC$1),"")</f>
        <v/>
      </c>
      <c r="GZ215" s="36" t="str">
        <f>IF(AND(Input!$I215="text-tabs",Input!$K215="有"),svg_data!$FD$1,"")</f>
        <v/>
      </c>
      <c r="HA215" s="36" t="str">
        <f>IF(AND(Input!$I215="text-tabs",Input!$K215="有"),$HA$1,"")</f>
        <v/>
      </c>
      <c r="HB215" s="36" t="str">
        <f>IF(AND(Input!$I215="text-tabs",Input!$V215="有",Input!$W215&lt;&gt;""),$HB$1,"")</f>
        <v/>
      </c>
      <c r="HC215" s="36" t="str">
        <f>IF(AND(Input!$I215="text-tabs",Input!$V215="有",Input!$W215&lt;&gt;""),Input!$U215,"")</f>
        <v/>
      </c>
      <c r="HD215" s="36" t="str">
        <f>IF(AND(Input!$I215="text-tabs",Input!$V215="有",Input!$W215&lt;&gt;""),$HD$1,"")</f>
        <v/>
      </c>
      <c r="HE215" s="36" t="str">
        <f>IF(AND(Input!$I215="text-tabs",Input!$V215="有",Input!$W215&lt;&gt;""),$HE$1,"")</f>
        <v/>
      </c>
      <c r="HF215" s="36" t="str">
        <f>IF(AND(Input!$I215="text-tabs",Input!$V215="有",Input!$W215&lt;&gt;""),$HF$1,"")</f>
        <v/>
      </c>
      <c r="HG215" s="36" t="str">
        <f>IF(AND(Input!$I215="text-tabs",Input!$V215="有",Input!$W215&lt;&gt;""),Input!$X215,"")</f>
        <v/>
      </c>
      <c r="HH215" s="36" t="str">
        <f>IF(AND(Input!$I215="text-tabs",Input!$V215="有",Input!$W215&lt;&gt;""),$HH$1,"")</f>
        <v/>
      </c>
      <c r="HI215" s="36" t="str">
        <f>IF(AND(Input!$I215="text-tabs",Input!$V215="有",Input!$W215&lt;&gt;""),Input!$W215,"")</f>
        <v/>
      </c>
      <c r="HJ215" s="36" t="str">
        <f>IF(AND(Input!$I215="text-tabs",Input!$V215="有",Input!$W215&lt;&gt;""),$HJ$1,"")</f>
        <v/>
      </c>
      <c r="HK215" s="36" t="str">
        <f>IF(AND(Input!$I215="text-tabs",Input!$V215="有",Input!$Y215&lt;&gt;"無"),$HK$1,"")</f>
        <v/>
      </c>
      <c r="HL215" s="36" t="str">
        <f>IF(AND(Input!$I215="text-tabs",Input!$V215="有",Input!$Y215&lt;&gt;"無"),$HF$1,"")</f>
        <v/>
      </c>
      <c r="HM215" s="36" t="str">
        <f>IF(AND(Input!$I215="text-tabs",Input!$V215="有",Input!$Y215&lt;&gt;"無"),Input!$Z215,"")</f>
        <v/>
      </c>
      <c r="HN215" s="36" t="str">
        <f>IF(AND(Input!$I215="text-tabs",Input!$V215="有",Input!$Y215&lt;&gt;"無"),$HH$1,"")</f>
        <v/>
      </c>
      <c r="HO215" s="36" t="str">
        <f>IF(AND(Input!$I215="text-tabs",Input!$V215="有",Input!$Y215&lt;&gt;"無"),Input!$Y215,"")</f>
        <v/>
      </c>
      <c r="HP215" s="36" t="str">
        <f>IF(AND(Input!$I215="text-tabs",Input!$V215="有",Input!$Y215&lt;&gt;"無"),$HJ$1,"")</f>
        <v/>
      </c>
      <c r="HQ215" s="36" t="str">
        <f>IF(AND(Input!$I215="text-tabs",Input!$V215="有",Input!$AA215&lt;&gt;"無"),$HQ$1,"")</f>
        <v/>
      </c>
      <c r="HR215" s="36" t="str">
        <f>IF(AND(Input!$I215="text-tabs",Input!$V215="有",Input!$AA215&lt;&gt;"無"),$HR$1,"")</f>
        <v/>
      </c>
      <c r="HS215" s="36" t="str">
        <f>IF(AND(Input!$I215="text-tabs",Input!$V215="有",Input!$AA215&lt;&gt;"無"),Input!$AB215,"")</f>
        <v/>
      </c>
      <c r="HT215" s="36" t="str">
        <f>IF(AND(Input!$I215="text-tabs",Input!$V215="有",Input!$AA215&lt;&gt;"無"),$HT$1,"")</f>
        <v/>
      </c>
      <c r="HU215" s="36" t="str">
        <f>IF(AND(Input!$I215="text-tabs",Input!$V215="有",Input!$AA215&lt;&gt;"無"),Input!$AA215,"")</f>
        <v/>
      </c>
      <c r="HV215" s="36" t="str">
        <f>IF(AND(Input!$I215="text-tabs",Input!$V215="有",Input!$AA215&lt;&gt;"無"),$HV$1,"")</f>
        <v/>
      </c>
      <c r="HW215" s="36" t="str">
        <f>IF(AND(Input!$I215="text-tabs",Input!$V215="有",Input!$AC215&lt;&gt;"無"),$HW$1,"")</f>
        <v/>
      </c>
      <c r="HX215" s="36" t="str">
        <f>IF(AND(Input!$I215="text-tabs",Input!$V215="有",Input!$AC215&lt;&gt;"無"),$HX$1,"")</f>
        <v/>
      </c>
      <c r="HY215" s="36" t="str">
        <f>IF(AND(Input!$I215="text-tabs",Input!$V215="有",Input!$AC215&lt;&gt;"無"),Input!$AD215,"")</f>
        <v/>
      </c>
      <c r="HZ215" s="36" t="str">
        <f>IF(AND(Input!$I215="text-tabs",Input!$V215="有",Input!$AC215&lt;&gt;"無"),$HZ$1,"")</f>
        <v/>
      </c>
      <c r="IA215" s="36" t="str">
        <f>IF(AND(Input!$I215="text-tabs",Input!$V215="有",Input!$AC215&lt;&gt;"無"),Input!$AC215,"")</f>
        <v/>
      </c>
      <c r="IB215" s="36" t="str">
        <f>IF(AND(Input!$I215="text-tabs",Input!$V215="有",Input!$AC215&lt;&gt;"無"),$IB$1,"")</f>
        <v/>
      </c>
      <c r="IC215" s="36" t="str">
        <f>IF(AND(Input!$I215="text-tabs",Input!$V215="有",Input!$AE215&lt;&gt;"無"),$IC$1,"")</f>
        <v/>
      </c>
      <c r="ID215" s="36" t="str">
        <f>IF(AND(Input!$I215="text-tabs",Input!$V215="有",Input!$AE215&lt;&gt;"無"),$HF$1,"")</f>
        <v/>
      </c>
      <c r="IE215" s="36" t="str">
        <f>IF(AND(Input!$I215="text-tabs",Input!$V215="有",Input!$AE215&lt;&gt;"無"),Input!$AF215,"")</f>
        <v/>
      </c>
      <c r="IF215" s="36" t="str">
        <f>IF(AND(Input!$I215="text-tabs",Input!$V215="有",Input!$AE215&lt;&gt;"無"),$HH$1,"")</f>
        <v/>
      </c>
      <c r="IG215" s="36" t="str">
        <f>IF(AND(Input!$I215="text-tabs",Input!$V215="有",Input!$AE215&lt;&gt;"無"),Input!$AE215,"")</f>
        <v/>
      </c>
      <c r="IH215" s="36" t="str">
        <f>IF(AND(Input!$I215="text-tabs",Input!$V215="有",Input!$AE215&lt;&gt;"無"),$HJ$1,"")</f>
        <v/>
      </c>
      <c r="II215" s="36" t="str">
        <f>IF(AND(Input!$I215="text-tabs",Input!$V215="有"),$II$1,"")</f>
        <v/>
      </c>
      <c r="IJ215" s="36" t="str">
        <f>IF(AND(Input!$I215="text-tabs",Input!$AG215="有"),$IJ$1,"")</f>
        <v/>
      </c>
      <c r="IK215" s="36" t="str">
        <f>IF(AND(Input!$I215="text-tabs",Input!$AG215="有"),Input!$AH215,"")</f>
        <v/>
      </c>
      <c r="IL215" s="36" t="str">
        <f>IF(AND(Input!$I215="text-tabs",Input!$AG215="有"),$IL$1,"")</f>
        <v/>
      </c>
      <c r="IM215" s="36" t="str">
        <f>IF(AND(Input!$I215="text-tabs",Input!$AG215="有"),Input!$AI215,"")</f>
        <v/>
      </c>
      <c r="IN215" s="36" t="str">
        <f>IF(AND(Input!$I215="text-tabs",Input!$AG215="有"),$IN$1,"")</f>
        <v/>
      </c>
      <c r="IO215" s="36" t="str">
        <f>IF(Input!$I215="text-tabs",$IO$1,"")</f>
        <v/>
      </c>
      <c r="IP215" s="36" t="str">
        <f>IF(Input!$I215="event",$IP$1,"")</f>
        <v/>
      </c>
      <c r="IQ215" s="36" t="str">
        <f>IF(Input!$I215="event",Input!$R215,"")</f>
        <v/>
      </c>
      <c r="IR215" s="36" t="str">
        <f>IF(Input!$I215="event",$IR$1,"")</f>
        <v/>
      </c>
      <c r="IS215" s="36" t="str">
        <f>IF(Input!$I215="event",$IS$1,"")</f>
        <v/>
      </c>
      <c r="IT215" s="36" t="str">
        <f>IF(Input!$I215="event",Input!$Q215,"")</f>
        <v/>
      </c>
      <c r="IU215" s="36" t="str">
        <f>IF(Input!$I215="event",$IU$1,"")</f>
        <v/>
      </c>
      <c r="IV215" s="36" t="str">
        <f>IF(Input!$I215="image",$IV$1,"")</f>
        <v/>
      </c>
      <c r="IW215" s="36" t="str">
        <f>IF(Input!$I215="image",Input!$S215,"")</f>
        <v/>
      </c>
      <c r="IX215" s="36" t="str">
        <f>IF(Input!$I215="image",$IX$1,"")</f>
        <v/>
      </c>
      <c r="IY215" s="36" t="str">
        <f>IF(AND(Input!$I215="image",Input!$V215="無"),$IY$1,"")</f>
        <v/>
      </c>
      <c r="IZ215" s="36" t="str">
        <f>IF(AND(Input!$I215="image",Input!$V215="無"),Input!$B215,"")</f>
        <v/>
      </c>
      <c r="JA215" s="36" t="str">
        <f>IF(AND(Input!$I215="image",Input!$V215="無"),$JA$1,"")</f>
        <v/>
      </c>
      <c r="JB215" s="36" t="str">
        <f>IF(AND(Input!$I215="image",Input!$V215="有"),$JB$1,"")</f>
        <v/>
      </c>
      <c r="JC215" s="36" t="str">
        <f>IF(AND(Input!$I215="image",Input!$V215="有"),Input!$W215,"")</f>
        <v/>
      </c>
      <c r="JD215" s="36" t="str">
        <f>IF(AND(Input!$I215="image",Input!$V215="有"),$JD$1,"")</f>
        <v/>
      </c>
      <c r="JE215" s="36" t="str">
        <f>IF(AND(Input!$I215="image",Input!$V215="有"),Input!$X215,"")</f>
        <v/>
      </c>
      <c r="JF215" s="36" t="str">
        <f>IF(AND(Input!$I215="image",Input!$V215="有"),$JF$1,"")</f>
        <v/>
      </c>
      <c r="JG215" s="36" t="str">
        <f>IF(Input!$I215="embed",$JG$1,"")</f>
        <v/>
      </c>
      <c r="JH215" s="36" t="str">
        <f>IF(Input!$I215="embed",Input!$X215,"")</f>
        <v/>
      </c>
      <c r="JI215" s="36" t="str">
        <f>IF(Input!$I215="embed",$JI$1,"")</f>
        <v/>
      </c>
      <c r="JJ215" s="36" t="str">
        <f>IF(Input!$I215="embed",$JJ$1,"")</f>
        <v/>
      </c>
      <c r="JK215" s="36" t="str">
        <f>IF(Input!$I215="embed",Input!$R215,"")</f>
        <v/>
      </c>
      <c r="JL215" s="36" t="str">
        <f>IF(Input!$I215="embed",$JL$1,"")</f>
        <v/>
      </c>
      <c r="JM215" s="36" t="str">
        <f>IF(Input!$I215="table",Input!$AI215,"")</f>
        <v/>
      </c>
      <c r="JN215" s="36" t="str">
        <f>IF(Input!$I215="table",Input!$AJ215,"")</f>
        <v/>
      </c>
      <c r="JO215" s="36" t="s">
        <v>0</v>
      </c>
      <c r="JP215" s="36" t="str">
        <f t="shared" si="10"/>
        <v/>
      </c>
    </row>
    <row r="216" spans="1:276" s="36" customFormat="1">
      <c r="A216" s="39" t="str">
        <f t="shared" si="9"/>
        <v>"0":{"category":"未記入","class":"0","id":"0","titleShadow":"",}</v>
      </c>
      <c r="B216" s="36" t="s">
        <v>5</v>
      </c>
      <c r="C216" s="40">
        <f>Input!$G216</f>
        <v>0</v>
      </c>
      <c r="D216" s="36" t="s">
        <v>210</v>
      </c>
      <c r="E216" s="36" t="s">
        <v>23</v>
      </c>
      <c r="F216" s="36" t="str">
        <f>IF(Input!$C216&lt;&gt;"",Input!$C216,"未記入")</f>
        <v>未記入</v>
      </c>
      <c r="G216" s="36" t="s">
        <v>3</v>
      </c>
      <c r="H216" s="36" t="s">
        <v>1</v>
      </c>
      <c r="I216" s="36">
        <f>Input!$I216</f>
        <v>0</v>
      </c>
      <c r="J216" s="36" t="s">
        <v>3</v>
      </c>
      <c r="K216" s="36" t="s">
        <v>4</v>
      </c>
      <c r="L216" s="40">
        <f>Input!$G216</f>
        <v>0</v>
      </c>
      <c r="M216" s="36" t="s">
        <v>3</v>
      </c>
      <c r="N216" s="36" t="str">
        <f>IF(Input!$D216="有",$N$1,"")</f>
        <v/>
      </c>
      <c r="O216" s="36" t="str">
        <f>IF(Input!$D216="有",Input!$A216,"")</f>
        <v/>
      </c>
      <c r="P216" s="36" t="str">
        <f>IF(Input!$D216="有",$P$1,"")</f>
        <v/>
      </c>
      <c r="Q216" s="36" t="str">
        <f>IF(Input!$D216="有",$Q$1,"")</f>
        <v/>
      </c>
      <c r="R216" s="36" t="str">
        <f>IF(Input!$D216="有",LEFT(Input!$E216,1),"")</f>
        <v/>
      </c>
      <c r="S216" s="36" t="str">
        <f>IF(Input!$D216="有",$S$1,"")</f>
        <v/>
      </c>
      <c r="T216" s="36" t="str">
        <f>IF(Input!$D216="有",$T$1,"")</f>
        <v/>
      </c>
      <c r="U216" s="36" t="str">
        <f>IF(Input!$D216="有",Input!$F216,"")</f>
        <v/>
      </c>
      <c r="V216" s="36" t="str">
        <f>IF(Input!$D216="有",$V$1,"")</f>
        <v/>
      </c>
      <c r="W216" s="36" t="s">
        <v>205</v>
      </c>
      <c r="X216" s="36" t="str">
        <f>IF(Input!$H216="有","true",IF(Input!$H216="無","false",""))</f>
        <v/>
      </c>
      <c r="Y216" s="36" t="s">
        <v>3</v>
      </c>
      <c r="Z216" s="36" t="str">
        <f>IF(OR(Input!$I216="text-tabs",Input!$I216="text"),$Z$1,"")</f>
        <v/>
      </c>
      <c r="AA216" s="36" t="str">
        <f>IF(OR(Input!$I216="text-tabs",Input!$I216="text"),Input!$B216,"")</f>
        <v/>
      </c>
      <c r="AB216" s="36" t="str">
        <f>IF(OR(Input!$I216="text-tabs",Input!$I216="text"),$AB$1,"")</f>
        <v/>
      </c>
      <c r="AC216" s="36" t="str">
        <f>IF(AND(OR(Input!$I216="text-tabs",Input!$I216="text"),Input!$T216="無"),$AC$1,"")</f>
        <v/>
      </c>
      <c r="AD216" s="36" t="str">
        <f>IF(AND(OR(Input!$I216="text-tabs",Input!$I216="text"),Input!$T216="無"),Input!$S216,"")</f>
        <v/>
      </c>
      <c r="AE216" s="36" t="str">
        <f>IF(AND(OR(Input!$I216="text-tabs",Input!$I216="text"),Input!$T216="無"),$AE$1,"")</f>
        <v/>
      </c>
      <c r="AF216" s="36" t="str">
        <f>IF(AND(OR(Input!$I216="text-tabs",Input!$I216="text"),Input!$S216="無"),$AF$1,"")</f>
        <v/>
      </c>
      <c r="AG216" s="36" t="str">
        <f>IF(AND(OR(Input!$I216="text-tabs",Input!$I216="text"),Input!$S216="無"),Input!$T216,"")</f>
        <v/>
      </c>
      <c r="AH216" s="36" t="str">
        <f>IF(AND(OR(Input!$I216="text-tabs",Input!$I216="text"),Input!$S216="無"),$AH$1,"")</f>
        <v/>
      </c>
      <c r="AI216" s="36" t="str">
        <f>IF(Input!$I216="text",$AI$1,"")</f>
        <v/>
      </c>
      <c r="AJ216" s="36" t="str">
        <f>IF(Input!$I216="text",Input!$R216,"")</f>
        <v/>
      </c>
      <c r="AK216" s="36" t="str">
        <f>IF(Input!$I216="text",$AK$1,"")</f>
        <v/>
      </c>
      <c r="AL216" s="36" t="str">
        <f>IF(Input!$I216="text-tabs",$AL$1,"")</f>
        <v/>
      </c>
      <c r="AM216" s="36" t="str">
        <f>IF(Input!$I216="text-tabs",$AM$1,"")</f>
        <v/>
      </c>
      <c r="AN216" s="36" t="str">
        <f>IF(Input!$I216="text-tabs",Input!$J216,"")</f>
        <v/>
      </c>
      <c r="AO216" s="36" t="str">
        <f>IF(Input!$I216="text-tabs",$AO$1,"")</f>
        <v/>
      </c>
      <c r="AP216" s="36" t="str">
        <f>IF(Input!$I216="text-tabs",Input!$R216,"")</f>
        <v/>
      </c>
      <c r="AQ216" s="36" t="str">
        <f>IF(Input!$I216="text-tabs",$AQ$1,"")</f>
        <v/>
      </c>
      <c r="AR216" s="36" t="str">
        <f>IF(AND(Input!$I216="text-tabs",Input!$K216="有"),$AR$1,"")</f>
        <v/>
      </c>
      <c r="AS216" s="36" t="str">
        <f>IF(AND(Input!$I216="text-tabs",Input!$K216="有"),Input!$L216,"")</f>
        <v/>
      </c>
      <c r="AT216" s="36" t="str">
        <f>IF(AND(Input!$I216="text-tabs",Input!$K216="有"),$AT$1,"")</f>
        <v/>
      </c>
      <c r="AU216" s="36" t="str">
        <f>IF(AND(Input!$I216="text-tabs",Input!$K216="有"),Input!$N216,"")</f>
        <v/>
      </c>
      <c r="AV216" s="36" t="str">
        <f>IF(AND(Input!$I216="text-tabs",Input!$K216="有"),"&lt;br&gt;","")</f>
        <v/>
      </c>
      <c r="AW216" s="36" t="str">
        <f>IF(AND(Input!$I216="text-tabs",Input!$K216="有"),IF(Input!$M216=1,svg_data!$A$1,IF(Input!$M216=2,svg_data!$A$2)),"")</f>
        <v/>
      </c>
      <c r="AX216" s="36" t="str">
        <f>IF(AND(Input!$I216="text-tabs",Input!$K216="有"),Input!$G216,"")</f>
        <v/>
      </c>
      <c r="AY216" s="36" t="str">
        <f>IF(AND(Input!$I216="text-tabs",Input!$K216="有"),IF(Input!$M216=1,svg_data!$C$1,IF(Input!$M216=2,svg_data!$C$2)),"")</f>
        <v/>
      </c>
      <c r="AZ216" s="36" t="str">
        <f>IF(AND(Input!$I216="text-tabs",Input!$K216="有"),Input!$G216,"")</f>
        <v/>
      </c>
      <c r="BA216" s="36" t="str">
        <f>IF(AND(Input!$I216="text-tabs",Input!$K216="有"),IF(Input!$M216=1,svg_data!$E$1,IF(Input!$M216=2,svg_data!$E$2)),"")</f>
        <v/>
      </c>
      <c r="BB216" s="36" t="str">
        <f>IF(AND(Input!$I216="text-tabs",Input!$K216="有"),Input!$G216,"")</f>
        <v/>
      </c>
      <c r="BC216" s="36" t="str">
        <f>IF(AND(Input!$I216="text-tabs",Input!$K216="有"),IF(Input!$M216=1,svg_data!$G$1,IF(Input!$M216=2,svg_data!$G$2)),"")</f>
        <v/>
      </c>
      <c r="BD216" s="36" t="str">
        <f>IF(AND(Input!$I216="text-tabs",Input!$K216="有"),Input!$G216,"")</f>
        <v/>
      </c>
      <c r="BE216" s="36" t="str">
        <f>IF(AND(Input!$I216="text-tabs",Input!$K216="有"),IF(Input!$M216=1,svg_data!$I$1,IF(Input!$M216=2,svg_data!$I$2)),"")</f>
        <v/>
      </c>
      <c r="BF216" s="36" t="str">
        <f>IF(AND(Input!$I216="text-tabs",Input!$K216="有"),Input!$G216,"")</f>
        <v/>
      </c>
      <c r="BG216" s="36" t="str">
        <f>IF(AND(Input!$I216="text-tabs",Input!$K216="有"),IF(Input!$M216=1,svg_data!$K$1,IF(Input!$M216=2,svg_data!$K$2)),"")</f>
        <v/>
      </c>
      <c r="BH216" s="36" t="str">
        <f>IF(AND(Input!$I216="text-tabs",Input!$K216="有"),Input!$G216,"")</f>
        <v/>
      </c>
      <c r="BI216" s="36" t="str">
        <f>IF(AND(Input!$I216="text-tabs",Input!$K216="有"),IF(Input!$M216=1,svg_data!$M$1,IF(Input!$M216=2,svg_data!$M$2)),"")</f>
        <v/>
      </c>
      <c r="BJ216" s="36" t="str">
        <f>IF(AND(Input!$I216="text-tabs",Input!$K216="有"),Input!$G216,"")</f>
        <v/>
      </c>
      <c r="BK216" s="36" t="str">
        <f>IF(AND(Input!$I216="text-tabs",Input!$K216="有"),IF(Input!$M216=1,svg_data!$O$1,IF(Input!$M216=2,svg_data!$O$2)),"")</f>
        <v/>
      </c>
      <c r="BL216" s="36" t="str">
        <f>IF(AND(Input!$I216="text-tabs",Input!$K216="有"),Input!$G216,"")</f>
        <v/>
      </c>
      <c r="BM216" s="36" t="str">
        <f>IF(AND(Input!$I216="text-tabs",Input!$K216="有"),IF(Input!$M216=1,svg_data!$Q$1,IF(Input!$M216=2,svg_data!$Q$2)),"")</f>
        <v/>
      </c>
      <c r="BN216" s="36" t="str">
        <f>IF(AND(Input!$I216="text-tabs",Input!$K216="有"),Input!$G216,"")</f>
        <v/>
      </c>
      <c r="BO216" s="36" t="str">
        <f>IF(AND(Input!$I216="text-tabs",Input!$K216="有"),IF(Input!$M216=1,svg_data!$S$1,IF(Input!$M216=2,svg_data!$S$2)),"")</f>
        <v/>
      </c>
      <c r="BP216" s="36" t="str">
        <f>IF(AND(Input!$I216="text-tabs",Input!$K216="有"),Input!$G216,"")</f>
        <v/>
      </c>
      <c r="BQ216" s="36" t="str">
        <f>IF(AND(Input!$I216="text-tabs",Input!$K216="有"),IF(Input!$M216=1,svg_data!$U$1,IF(Input!$M216=2,svg_data!$U$2)),"")</f>
        <v/>
      </c>
      <c r="BR216" s="36" t="str">
        <f>IF(AND(Input!$I216="text-tabs",Input!$K216="有"),Input!$G216,"")</f>
        <v/>
      </c>
      <c r="BS216" s="36" t="str">
        <f>IF(AND(Input!$I216="text-tabs",Input!$K216="有"),IF(Input!$M216=1,svg_data!$W$1,IF(Input!$M216=2,svg_data!$W$2)),"")</f>
        <v/>
      </c>
      <c r="BT216" s="36" t="str">
        <f>IF(AND(Input!$I216="text-tabs",Input!$K216="有"),Input!$G216,"")</f>
        <v/>
      </c>
      <c r="BU216" s="36" t="str">
        <f>IF(AND(Input!$I216="text-tabs",Input!$K216="有"),IF(Input!$M216=1,svg_data!$Y$1,IF(Input!$M216=2,svg_data!$Y$2)),"")</f>
        <v/>
      </c>
      <c r="BV216" s="36" t="str">
        <f>IF(AND(Input!$I216="text-tabs",Input!$K216="有"),Input!$G216,"")</f>
        <v/>
      </c>
      <c r="BW216" s="36" t="str">
        <f>IF(AND(Input!$I216="text-tabs",Input!$K216="有"),IF(Input!$M216=1,svg_data!$AA$1,IF(Input!$M216=2,svg_data!$AA$2)),"")</f>
        <v/>
      </c>
      <c r="BX216" s="36" t="str">
        <f>IF(AND(Input!$I216="text-tabs",Input!$K216="有"),Input!$G216,"")</f>
        <v/>
      </c>
      <c r="BY216" s="36" t="str">
        <f>IF(AND(Input!$I216="text-tabs",Input!$K216="有"),IF(Input!$M216=1,svg_data!$AC$1,IF(Input!$M216=2,svg_data!$AC$2)),"")</f>
        <v/>
      </c>
      <c r="BZ216" s="36" t="str">
        <f>IF(AND(Input!$I216="text-tabs",Input!$K216="有"),Input!$G216,"")</f>
        <v/>
      </c>
      <c r="CA216" s="36" t="str">
        <f>IF(AND(Input!$I216="text-tabs",Input!$K216="有"),IF(Input!$M216=1,svg_data!$AE$1,IF(Input!$M216=2,svg_data!$AE$2)),"")</f>
        <v/>
      </c>
      <c r="CB216" s="36" t="str">
        <f>IF(AND(Input!$I216="text-tabs",Input!$K216="有"),Input!$G216,"")</f>
        <v/>
      </c>
      <c r="CC216" s="36" t="str">
        <f>IF(AND(Input!$I216="text-tabs",Input!$K216="有"),IF(Input!$M216=1,svg_data!$AG$1,IF(Input!$M216=2,svg_data!$AG$2)),"")</f>
        <v/>
      </c>
      <c r="CD216" s="36" t="str">
        <f>IF(AND(Input!$I216="text-tabs",Input!$K216="有"),Input!$G216,"")</f>
        <v/>
      </c>
      <c r="CE216" s="36" t="str">
        <f>IF(AND(Input!$I216="text-tabs",Input!$K216="有"),IF(Input!$M216=1,svg_data!$AI$1,IF(Input!$M216=2,svg_data!$AI$2)),"")</f>
        <v/>
      </c>
      <c r="CF216" s="36" t="str">
        <f>IF(AND(Input!$I216="text-tabs",Input!$K216="有"),Input!$G216,"")</f>
        <v/>
      </c>
      <c r="CG216" s="36" t="str">
        <f>IF(AND(Input!$I216="text-tabs",Input!$K216="有"),IF(Input!$M216=1,svg_data!$AK$1,IF(Input!$M216=2,svg_data!$AK$2)),"")</f>
        <v/>
      </c>
      <c r="CH216" s="36" t="str">
        <f>IF(AND(Input!$I216="text-tabs",Input!$K216="有"),Input!$G216,"")</f>
        <v/>
      </c>
      <c r="CI216" s="36" t="str">
        <f>IF(AND(Input!$I216="text-tabs",Input!$K216="有"),IF(Input!$M216=1,svg_data!$AM$1,IF(Input!$M216=2,svg_data!$AM$2)),"")</f>
        <v/>
      </c>
      <c r="CJ216" s="36" t="str">
        <f>IF(AND(Input!$I216="text-tabs",Input!$K216="有"),Input!$G216,"")</f>
        <v/>
      </c>
      <c r="CK216" s="36" t="str">
        <f>IF(AND(Input!$I216="text-tabs",Input!$K216="有"),IF(Input!$M216=1,svg_data!$AO$1,IF(Input!$M216=2,svg_data!$AO$2)),"")</f>
        <v/>
      </c>
      <c r="CL216" s="36" t="str">
        <f>IF(AND(Input!$I216="text-tabs",Input!$K216="有"),Input!$G216,"")</f>
        <v/>
      </c>
      <c r="CM216" s="36" t="str">
        <f>IF(AND(Input!$I216="text-tabs",Input!$K216="有"),IF(Input!$M216=1,svg_data!$AQ$1,IF(Input!$M216=2,svg_data!$AQ$2)),"")</f>
        <v/>
      </c>
      <c r="CN216" s="36" t="str">
        <f>IF(AND(Input!$I216="text-tabs",Input!$K216="有"),Input!$G216,"")</f>
        <v/>
      </c>
      <c r="CO216" s="36" t="str">
        <f>IF(AND(Input!$I216="text-tabs",Input!$K216="有"),IF(Input!$M216=1,svg_data!$AS$1,IF(Input!$M216=2,svg_data!$AS$2)),"")</f>
        <v/>
      </c>
      <c r="CP216" s="36" t="str">
        <f>IF(AND(Input!$I216="text-tabs",Input!$K216="有"),Input!$G216,"")</f>
        <v/>
      </c>
      <c r="CQ216" s="36" t="str">
        <f>IF(AND(Input!$I216="text-tabs",Input!$K216="有"),IF(Input!$M216=1,svg_data!$AU$1,IF(Input!$M216=2,svg_data!$AU$2)),"")</f>
        <v/>
      </c>
      <c r="CR216" s="36" t="str">
        <f>IF(AND(Input!$I216="text-tabs",Input!$K216="有"),Input!$G216,"")</f>
        <v/>
      </c>
      <c r="CS216" s="36" t="str">
        <f>IF(AND(Input!$I216="text-tabs",Input!$K216="有"),IF(Input!$M216=1,svg_data!$AW$1,IF(Input!$M216=2,svg_data!$AW$2)),"")</f>
        <v/>
      </c>
      <c r="CT216" s="36" t="str">
        <f>IF(AND(Input!$I216="text-tabs",Input!$K216="有"),Input!$G216,"")</f>
        <v/>
      </c>
      <c r="CU216" s="36" t="str">
        <f>IF(AND(Input!$I216="text-tabs",Input!$K216="有"),IF(Input!$M216=1,svg_data!$AY$1,IF(Input!$M216=2,svg_data!$AY$2)),"")</f>
        <v/>
      </c>
      <c r="CV216" s="36" t="str">
        <f>IF(AND(Input!$I216="text-tabs",Input!$K216="有"),Input!$G216,"")</f>
        <v/>
      </c>
      <c r="CW216" s="36" t="str">
        <f>IF(AND(Input!$I216="text-tabs",Input!$K216="有"),IF(Input!$M216=1,svg_data!$BA$1,IF(Input!$M216=2,svg_data!$BA$2)),"")</f>
        <v/>
      </c>
      <c r="CX216" s="36" t="str">
        <f>IF(AND(Input!$I216="text-tabs",Input!$K216="有"),Input!$G216,"")</f>
        <v/>
      </c>
      <c r="CY216" s="36" t="str">
        <f>IF(AND(Input!$I216="text-tabs",Input!$K216="有"),IF(Input!$M216=1,svg_data!$BC$1,IF(Input!$M216=2,svg_data!$BC$2)),"")</f>
        <v/>
      </c>
      <c r="CZ216" s="36" t="str">
        <f>IF(AND(Input!$I216="text-tabs",Input!$K216="有"),Input!$G216,"")</f>
        <v/>
      </c>
      <c r="DA216" s="36" t="str">
        <f>IF(AND(Input!$I216="text-tabs",Input!$K216="有"),IF(Input!$M216=1,svg_data!$BE$1,IF(Input!$M216=2,svg_data!$BE$2)),"")</f>
        <v/>
      </c>
      <c r="DB216" s="36" t="str">
        <f>IF(AND(Input!$I216="text-tabs",Input!$K216="有"),Input!$G216,"")</f>
        <v/>
      </c>
      <c r="DC216" s="36" t="str">
        <f>IF(AND(Input!$I216="text-tabs",Input!$K216="有"),IF(Input!$M216=1,svg_data!$BG$1,IF(Input!$M216=2,svg_data!$BG$2)),"")</f>
        <v/>
      </c>
      <c r="DD216" s="36" t="str">
        <f>IF(AND(Input!$I216="text-tabs",Input!$K216="有"),Input!$G216,"")</f>
        <v/>
      </c>
      <c r="DE216" s="36" t="str">
        <f>IF(AND(Input!$I216="text-tabs",Input!$K216="有"),IF(Input!$M216=1,svg_data!$BI$1,IF(Input!$M216=2,svg_data!$BI$2)),"")</f>
        <v/>
      </c>
      <c r="DF216" s="36" t="str">
        <f>IF(AND(Input!$I216="text-tabs",Input!$K216="有"),Input!$G216,"")</f>
        <v/>
      </c>
      <c r="DG216" s="36" t="str">
        <f>IF(AND(Input!$I216="text-tabs",Input!$K216="有"),IF(Input!$M216=1,svg_data!$BK$1,IF(Input!$M216=2,svg_data!$BK$2)),"")</f>
        <v/>
      </c>
      <c r="DH216" s="36" t="str">
        <f>IF(AND(Input!$I216="text-tabs",Input!$K216="有"),Input!$G216,"")</f>
        <v/>
      </c>
      <c r="DI216" s="36" t="str">
        <f>IF(AND(Input!$I216="text-tabs",Input!$K216="有"),IF(Input!$M216=1,svg_data!$BM$1,IF(Input!$M216=2,svg_data!$BM$2)),"")</f>
        <v/>
      </c>
      <c r="DJ216" s="36" t="str">
        <f>IF(AND(Input!$I216="text-tabs",Input!$K216="有"),svg_data!$BN$1,"")</f>
        <v/>
      </c>
      <c r="DK216" s="36" t="str">
        <f>IF(AND(Input!$I216="text-tabs",Input!$K216="有"),Input!$G216,"")</f>
        <v/>
      </c>
      <c r="DL216" s="36" t="str">
        <f>IF(AND(Input!$I216="text-tabs",Input!$K216="有"),svg_data!$BP$1,"")</f>
        <v/>
      </c>
      <c r="DM216" s="36" t="str">
        <f>IF(AND(Input!$I216="text-tabs",Input!$K216="有"),svg_data!$BQ$1,"")</f>
        <v/>
      </c>
      <c r="DN216" s="36" t="str">
        <f>IF(AND(Input!$I216="text-tabs",Input!$K216="有"),Input!$G216,"")</f>
        <v/>
      </c>
      <c r="DO216" s="36" t="str">
        <f>IF(AND(Input!$I216="text-tabs",Input!$K216="有"),svg_data!$BS$1,"")</f>
        <v/>
      </c>
      <c r="DP216" s="36" t="str">
        <f>IF(AND(Input!$I216="text-tabs",Input!$K216="有"),Input!$G216,"")</f>
        <v/>
      </c>
      <c r="DQ216" s="36" t="str">
        <f>IF(AND(Input!$I216="text-tabs",Input!$K216="有"),svg_data!$BU$1,"")</f>
        <v/>
      </c>
      <c r="DR216" s="36" t="str">
        <f>IF(AND(Input!$I216="text-tabs",Input!$K216="有"),Input!$G216,"")</f>
        <v/>
      </c>
      <c r="DS216" s="36" t="str">
        <f>IF(AND(Input!$I216="text-tabs",Input!$K216="有"),IF(Input!$M216=1,svg_data!$BW$1,IF(Input!$M216=2,svg_data!$BW$2)),"")</f>
        <v/>
      </c>
      <c r="DT216" s="36" t="str">
        <f>IF(AND(Input!$I216="text-tabs",Input!$K216="有"),IF(Input!$M216=1,svg_data!$BY$1,IF(Input!$M216=2,"")),"")</f>
        <v/>
      </c>
      <c r="DU216" s="36" t="str">
        <f>IF(AND(Input!$I216="text-tabs",Input!$K216="有"),IF(Input!$M216=1,Input!$G216,IF(Input!$M216=2,"")),"")</f>
        <v/>
      </c>
      <c r="DV216" s="42" t="str">
        <f>IF(AND(Input!$I216="text-tabs",Input!$K216="有"),IF(Input!$M216=1,svg_data!$CA$1,IF(Input!$M216=2,svg_data!$CA$2)),"")</f>
        <v/>
      </c>
      <c r="DW216" s="36" t="str">
        <f>IF(AND(Input!$I216="text-tabs",Input!$K216="有"),IF(Input!$M216=1,svg_data!$CB$1,IF(Input!$M216=2,svg_data!$CB$2)),"")</f>
        <v/>
      </c>
      <c r="DX216" s="36" t="str">
        <f>IF(AND(Input!$I216="text-tabs",Input!$K216="有"),Input!$G216,"")</f>
        <v/>
      </c>
      <c r="DY216" s="36" t="str">
        <f>IF(AND(Input!$I216="text-tabs",Input!$K216="有"),IF(Input!$M216=1,svg_data!$CD$1,IF(Input!$M216=2,svg_data!$CD$2)),"")</f>
        <v/>
      </c>
      <c r="DZ216" s="36" t="str">
        <f>IF(AND(Input!$I216="text-tabs",Input!$K216="有"),Input!$G216,"")</f>
        <v/>
      </c>
      <c r="EA216" s="36" t="str">
        <f>IF(AND(Input!$I216="text-tabs",Input!$K216="有"),IF(Input!$M216=1,svg_data!$CF$1,IF(Input!$M216=2,svg_data!$CF$2)),"")</f>
        <v/>
      </c>
      <c r="EB216" s="36" t="str">
        <f>IF(AND(Input!$I216="text-tabs",Input!$K216="有"),Input!$G216,"")</f>
        <v/>
      </c>
      <c r="EC216" s="36" t="str">
        <f>IF(AND(Input!$I216="text-tabs",Input!$K216="有"),IF(Input!$M216=1,svg_data!$CH$1,IF(Input!$M216=2,svg_data!$CH$2)),"")</f>
        <v/>
      </c>
      <c r="ED216" s="36" t="str">
        <f>IF(AND(Input!$I216="text-tabs",Input!$K216="有"),Input!$G216,"")</f>
        <v/>
      </c>
      <c r="EE216" s="36" t="str">
        <f>IF(AND(Input!$I216="text-tabs",Input!$K216="有"),IF(Input!$M216=1,svg_data!$CJ$1,IF(Input!$M216=2,svg_data!$CJ$2)),"")</f>
        <v/>
      </c>
      <c r="EF216" s="36" t="str">
        <f>IF(AND(Input!$I216="text-tabs",Input!$K216="有"),Input!$G216,"")</f>
        <v/>
      </c>
      <c r="EG216" s="36" t="str">
        <f>IF(AND(Input!$I216="text-tabs",Input!$K216="有"),IF(Input!$M216=1,svg_data!$CL$1,IF(Input!$M216=2,svg_data!$CL$2)),"")</f>
        <v/>
      </c>
      <c r="EH216" s="36" t="str">
        <f>IF(AND(Input!$I216="text-tabs",Input!$K216="有"),Input!$G216,"")</f>
        <v/>
      </c>
      <c r="EI216" s="36" t="str">
        <f>IF(AND(Input!$I216="text-tabs",Input!$K216="有"),IF(Input!$M216=1,svg_data!$CN$1,IF(Input!$M216=2,svg_data!$CN$2)),"")</f>
        <v/>
      </c>
      <c r="EJ216" s="36" t="str">
        <f>IF(AND(Input!$I216="text-tabs",Input!$K216="有"),Input!$G216,"")</f>
        <v/>
      </c>
      <c r="EK216" s="36" t="str">
        <f>IF(AND(Input!$I216="text-tabs",Input!$K216="有"),IF(Input!$M216=1,svg_data!$CP$1,IF(Input!$M216=2,svg_data!$CP$2)),"")</f>
        <v/>
      </c>
      <c r="EL216" s="36" t="str">
        <f>IF(AND(Input!$I216="text-tabs",Input!$K216="有"),Input!$G216,"")</f>
        <v/>
      </c>
      <c r="EM216" s="36" t="str">
        <f>IF(AND(Input!$I216="text-tabs",Input!$K216="有"),IF(Input!$M216=1,svg_data!$CR$1,IF(Input!$M216=2,svg_data!$CR$2)),"")</f>
        <v/>
      </c>
      <c r="EN216" s="36" t="str">
        <f>IF(AND(Input!$I216="text-tabs",Input!$K216="有"),Input!$G216,"")</f>
        <v/>
      </c>
      <c r="EO216" s="36" t="str">
        <f>IF(AND(Input!$I216="text-tabs",Input!$K216="有"),IF(Input!$M216=1,svg_data!$CT$1,IF(Input!$M216=2,svg_data!$CT$2)),"")</f>
        <v/>
      </c>
      <c r="EP216" s="36" t="str">
        <f>IF(AND(Input!$I216="text-tabs",Input!$K216="有"),Input!$G216,"")</f>
        <v/>
      </c>
      <c r="EQ216" s="36" t="str">
        <f>IF(AND(Input!$I216="text-tabs",Input!$K216="有"),IF(Input!$M216=1,svg_data!$CV$1,IF(Input!$M216=2,svg_data!$CV$2)),"")</f>
        <v/>
      </c>
      <c r="ER216" s="36" t="str">
        <f>IF(AND(Input!$I216="text-tabs",Input!$K216="有"),Input!$G216,"")</f>
        <v/>
      </c>
      <c r="ES216" s="36" t="str">
        <f>IF(AND(Input!$I216="text-tabs",Input!$K216="有"),IF(Input!$M216=1,svg_data!$CX$1,IF(Input!$M216=2,svg_data!$CX$2)),"")</f>
        <v/>
      </c>
      <c r="ET216" s="36" t="str">
        <f>IF(AND(Input!$I216="text-tabs",Input!$K216="有"),Input!$G216,"")</f>
        <v/>
      </c>
      <c r="EU216" s="36" t="str">
        <f>IF(AND(Input!$I216="text-tabs",Input!$K216="有"),IF(Input!$M216=1,svg_data!$CZ$1,IF(Input!$M216=2,svg_data!$CZ$2)),"")</f>
        <v/>
      </c>
      <c r="EV216" s="36" t="str">
        <f>IF(AND(Input!$I216="text-tabs",Input!$K216="有"),Input!$G216,"")</f>
        <v/>
      </c>
      <c r="EW216" s="36" t="str">
        <f>IF(AND(Input!$I216="text-tabs",Input!$K216="有"),IF(Input!$M216=1,svg_data!$DB$1,IF(Input!$M216=2,svg_data!$DB$2)),"")</f>
        <v/>
      </c>
      <c r="EX216" s="36" t="str">
        <f>IF(AND(Input!$I216="text-tabs",Input!$K216="有"),Input!$G216,"")</f>
        <v/>
      </c>
      <c r="EY216" s="36" t="str">
        <f>IF(AND(Input!$I216="text-tabs",Input!$K216="有"),IF(Input!$M216=1,svg_data!$DD$1,IF(Input!$M216=2,svg_data!$DD$2)),"")</f>
        <v/>
      </c>
      <c r="EZ216" s="36" t="str">
        <f>IF(AND(Input!$I216="text-tabs",Input!$K216="有"),Input!$G216,"")</f>
        <v/>
      </c>
      <c r="FA216" s="36" t="str">
        <f>IF(AND(Input!$I216="text-tabs",Input!$K216="有"),IF(Input!$M216=1,svg_data!$DF$1,IF(Input!$M216=2,svg_data!$DF$2)),"")</f>
        <v/>
      </c>
      <c r="FB216" s="36" t="str">
        <f>IF(AND(Input!$I216="text-tabs",Input!$K216="有"),Input!$G216,"")</f>
        <v/>
      </c>
      <c r="FC216" s="36" t="str">
        <f>IF(AND(Input!$I216="text-tabs",Input!$K216="有"),IF(Input!$M216=1,svg_data!$DH$1,IF(Input!$M216=2,svg_data!$DH$2)),"")</f>
        <v/>
      </c>
      <c r="FD216" s="36" t="str">
        <f>IF(AND(Input!$I216="text-tabs",Input!$K216="有"),Input!$G216,"")</f>
        <v/>
      </c>
      <c r="FE216" s="36" t="str">
        <f>IF(AND(Input!$I216="text-tabs",Input!$K216="有"),IF(Input!$M216=1,svg_data!$DJ$1,IF(Input!$M216=2,svg_data!$DJ$2)),"")</f>
        <v/>
      </c>
      <c r="FF216" s="36" t="str">
        <f>IF(AND(Input!$I216="text-tabs",Input!$K216="有"),Input!$G216,"")</f>
        <v/>
      </c>
      <c r="FG216" s="36" t="str">
        <f>IF(AND(Input!$I216="text-tabs",Input!$K216="有"),IF(Input!$M216=1,svg_data!$DL$1,IF(Input!$M216=2,svg_data!$DL$2)),"")</f>
        <v/>
      </c>
      <c r="FH216" s="36" t="str">
        <f>IF(AND(Input!$I216="text-tabs",Input!$K216="有"),Input!$G216,"")</f>
        <v/>
      </c>
      <c r="FI216" s="36" t="str">
        <f>IF(AND(Input!$I216="text-tabs",Input!$K216="有"),IF(Input!$M216=1,svg_data!$DN$1,IF(Input!$M216=2,svg_data!$DN$2)),"")</f>
        <v/>
      </c>
      <c r="FJ216" s="36" t="str">
        <f>IF(AND(Input!$I216="text-tabs",Input!$K216="有"),Input!$G216,"")</f>
        <v/>
      </c>
      <c r="FK216" s="36" t="str">
        <f>IF(AND(Input!$I216="text-tabs",Input!$K216="有"),IF(Input!$M216=1,svg_data!$DP$1,IF(Input!$M216=2,svg_data!$DP$2)),"")</f>
        <v/>
      </c>
      <c r="FL216" s="36" t="str">
        <f>IF(AND(Input!$I216="text-tabs",Input!$K216="有"),Input!$G216,"")</f>
        <v/>
      </c>
      <c r="FM216" s="36" t="str">
        <f>IF(AND(Input!$I216="text-tabs",Input!$K216="有"),IF(Input!$M216=1,svg_data!$DR$1,IF(Input!$M216=2,svg_data!$DR$2)),"")</f>
        <v/>
      </c>
      <c r="FN216" s="36" t="str">
        <f>IF(AND(Input!$I216="text-tabs",Input!$K216="有"),Input!$G216,"")</f>
        <v/>
      </c>
      <c r="FO216" s="36" t="str">
        <f>IF(AND(Input!$I216="text-tabs",Input!$K216="有"),IF(Input!$M216=1,svg_data!$DT$1,IF(Input!$M216=2,svg_data!$DT$2)),"")</f>
        <v/>
      </c>
      <c r="FP216" s="36" t="str">
        <f>IF(AND(Input!$I216="text-tabs",Input!$K216="有"),Input!$G216,"")</f>
        <v/>
      </c>
      <c r="FQ216" s="36" t="str">
        <f>IF(AND(Input!$I216="text-tabs",Input!$K216="有"),IF(Input!$M216=1,svg_data!$DV$1,IF(Input!$M216=2,svg_data!$DV$2)),"")</f>
        <v/>
      </c>
      <c r="FR216" s="36" t="str">
        <f>IF(AND(Input!$I216="text-tabs",Input!$K216="有"),Input!$G216,"")</f>
        <v/>
      </c>
      <c r="FS216" s="36" t="str">
        <f>IF(AND(Input!$I216="text-tabs",Input!$K216="有"),IF(Input!$M216=1,svg_data!$DX$1,IF(Input!$M216=2,svg_data!$DX$2)),"")</f>
        <v/>
      </c>
      <c r="FT216" s="36" t="str">
        <f>IF(AND(Input!$I216="text-tabs",Input!$K216="有"),Input!$G216,"")</f>
        <v/>
      </c>
      <c r="FU216" s="36" t="str">
        <f>IF(AND(Input!$I216="text-tabs",Input!$K216="有"),IF(Input!$M216=1,svg_data!$DZ$1,IF(Input!$M216=2,svg_data!$DZ$2)),"")</f>
        <v/>
      </c>
      <c r="FV216" s="36" t="str">
        <f>IF(AND(Input!$I216="text-tabs",Input!$K216="有"),Input!$G216,"")</f>
        <v/>
      </c>
      <c r="FW216" s="36" t="str">
        <f>IF(AND(Input!$I216="text-tabs",Input!$K216="有"),IF(Input!$M216=1,svg_data!$EB$1,IF(Input!$M216=2,svg_data!$EB$2)),"")</f>
        <v/>
      </c>
      <c r="FX216" s="36" t="str">
        <f>IF(AND(Input!$I216="text-tabs",Input!$K216="有"),Input!$G216,"")</f>
        <v/>
      </c>
      <c r="FY216" s="36" t="str">
        <f>IF(AND(Input!$I216="text-tabs",Input!$K216="有"),IF(Input!$M216=1,svg_data!$ED$1,IF(Input!$M216=2,svg_data!$ED$2)),"")</f>
        <v/>
      </c>
      <c r="FZ216" s="36" t="str">
        <f>IF(AND(Input!$I216="text-tabs",Input!$K216="有"),Input!$G216,"")</f>
        <v/>
      </c>
      <c r="GA216" s="36" t="str">
        <f>IF(AND(Input!$I216="text-tabs",Input!$K216="有"),IF(Input!$M216=1,svg_data!$EF$1,IF(Input!$M216=2,svg_data!$EF$2)),"")</f>
        <v/>
      </c>
      <c r="GB216" s="36" t="str">
        <f>IF(AND(Input!$I216="text-tabs",Input!$K216="有"),Input!$G216,"")</f>
        <v/>
      </c>
      <c r="GC216" s="36" t="str">
        <f>IF(AND(Input!$I216="text-tabs",Input!$K216="有"),IF(Input!$M216=1,svg_data!$EH$1,IF(Input!$M216=2,svg_data!$EH$2)),"")</f>
        <v/>
      </c>
      <c r="GD216" s="36" t="str">
        <f>IF(AND(Input!$I216="text-tabs",Input!$K216="有"),Input!$G216,"")</f>
        <v/>
      </c>
      <c r="GE216" s="36" t="str">
        <f>IF(AND(Input!$I216="text-tabs",Input!$K216="有"),IF(Input!$M216=1,svg_data!$EJ$1,IF(Input!$M216=2,svg_data!$EJ$2)),"")</f>
        <v/>
      </c>
      <c r="GF216" s="36" t="str">
        <f>IF(AND(Input!$I216="text-tabs",Input!$K216="有"),Input!$G216,"")</f>
        <v/>
      </c>
      <c r="GG216" s="36" t="str">
        <f>IF(AND(Input!$I216="text-tabs",Input!$K216="有"),IF(Input!$M216=1,svg_data!$EL$1,IF(Input!$M216=2,svg_data!$EL$2)),"")</f>
        <v/>
      </c>
      <c r="GH216" s="36" t="str">
        <f>IF(AND(Input!$I216="text-tabs",Input!$K216="有"),Input!$G216,"")</f>
        <v/>
      </c>
      <c r="GI216" s="36" t="str">
        <f>IF(AND(Input!$I216="text-tabs",Input!$K216="有"),IF(Input!$M216=1,svg_data!$EN$1,IF(Input!$M216=2,svg_data!$EN$2)),"")</f>
        <v/>
      </c>
      <c r="GJ216" s="36" t="str">
        <f>IF(AND(Input!$I216="text-tabs",Input!$K216="有"),Input!$G216,"")</f>
        <v/>
      </c>
      <c r="GK216" s="36" t="str">
        <f>IF(AND(Input!$I216="text-tabs",Input!$K216="有"),IF(Input!$M216=1,svg_data!$EP$1,IF(Input!$M216=2,svg_data!$EP$2)),"")</f>
        <v/>
      </c>
      <c r="GL216" s="36" t="str">
        <f>IF(AND(Input!$I216="text-tabs",Input!$K216="有"),Input!$G216,"")</f>
        <v/>
      </c>
      <c r="GM216" s="36" t="str">
        <f>IF(AND(Input!$I216="text-tabs",Input!$K216="有"),svg_data!$ER$1,"")</f>
        <v/>
      </c>
      <c r="GN216" s="36" t="str">
        <f>IF(AND(Input!$I216="text-tabs",Input!$K216="有"),Input!$G216,"")</f>
        <v/>
      </c>
      <c r="GO216" s="36" t="str">
        <f>IF(AND(Input!$I216="text-tabs",Input!$K216="有"),svg_data!$ET$1,"")</f>
        <v/>
      </c>
      <c r="GP216" s="36" t="str">
        <f>IF(AND(Input!$I216="text-tabs",Input!$K216="有"),Input!$G216,"")</f>
        <v/>
      </c>
      <c r="GQ216" s="36" t="str">
        <f>IF(AND(Input!$I216="text-tabs",Input!$K216="有"),svg_data!$EV$1,"")</f>
        <v/>
      </c>
      <c r="GR216" s="36" t="str">
        <f>IF(AND(Input!$I216="text-tabs",Input!$K216="有"),Input!$G216,"")</f>
        <v/>
      </c>
      <c r="GS216" s="36" t="str">
        <f>IF(AND(Input!$I216="text-tabs",Input!$K216="有"),svg_data!$EX$1,"")</f>
        <v/>
      </c>
      <c r="GT216" s="36" t="str">
        <f>IF(AND(Input!$I216="text-tabs",Input!$K216="有"),IF(Input!$O216="無","",svg_data!$EY$1),"")</f>
        <v/>
      </c>
      <c r="GU216" s="36" t="str">
        <f>IF(AND(Input!$I216="text-tabs",Input!$K216="有"),IF(Input!$O216="無","",Input!$G216),"")</f>
        <v/>
      </c>
      <c r="GV216" s="36" t="str">
        <f>IF(AND(Input!$I216="text-tabs",Input!$K216="有"),IF(Input!$O216="無","",Input!$O216),"")</f>
        <v/>
      </c>
      <c r="GW216" s="36" t="str">
        <f>IF(AND(Input!$I216="text-tabs",Input!$K216="有"),IF(Input!$O216="無","",svg_data!$FA$1),"")</f>
        <v/>
      </c>
      <c r="GX216" s="36" t="str">
        <f>IF(AND(Input!$I216="text-tabs",Input!$K216="有"),IF(Input!$O216="無","",Input!$P216),"")</f>
        <v/>
      </c>
      <c r="GY216" s="36" t="str">
        <f>IF(AND(Input!$I216="text-tabs",Input!$K216="有"),IF(Input!$O216="無","",svg_data!$FC$1),"")</f>
        <v/>
      </c>
      <c r="GZ216" s="36" t="str">
        <f>IF(AND(Input!$I216="text-tabs",Input!$K216="有"),svg_data!$FD$1,"")</f>
        <v/>
      </c>
      <c r="HA216" s="36" t="str">
        <f>IF(AND(Input!$I216="text-tabs",Input!$K216="有"),$HA$1,"")</f>
        <v/>
      </c>
      <c r="HB216" s="36" t="str">
        <f>IF(AND(Input!$I216="text-tabs",Input!$V216="有",Input!$W216&lt;&gt;""),$HB$1,"")</f>
        <v/>
      </c>
      <c r="HC216" s="36" t="str">
        <f>IF(AND(Input!$I216="text-tabs",Input!$V216="有",Input!$W216&lt;&gt;""),Input!$U216,"")</f>
        <v/>
      </c>
      <c r="HD216" s="36" t="str">
        <f>IF(AND(Input!$I216="text-tabs",Input!$V216="有",Input!$W216&lt;&gt;""),$HD$1,"")</f>
        <v/>
      </c>
      <c r="HE216" s="36" t="str">
        <f>IF(AND(Input!$I216="text-tabs",Input!$V216="有",Input!$W216&lt;&gt;""),$HE$1,"")</f>
        <v/>
      </c>
      <c r="HF216" s="36" t="str">
        <f>IF(AND(Input!$I216="text-tabs",Input!$V216="有",Input!$W216&lt;&gt;""),$HF$1,"")</f>
        <v/>
      </c>
      <c r="HG216" s="36" t="str">
        <f>IF(AND(Input!$I216="text-tabs",Input!$V216="有",Input!$W216&lt;&gt;""),Input!$X216,"")</f>
        <v/>
      </c>
      <c r="HH216" s="36" t="str">
        <f>IF(AND(Input!$I216="text-tabs",Input!$V216="有",Input!$W216&lt;&gt;""),$HH$1,"")</f>
        <v/>
      </c>
      <c r="HI216" s="36" t="str">
        <f>IF(AND(Input!$I216="text-tabs",Input!$V216="有",Input!$W216&lt;&gt;""),Input!$W216,"")</f>
        <v/>
      </c>
      <c r="HJ216" s="36" t="str">
        <f>IF(AND(Input!$I216="text-tabs",Input!$V216="有",Input!$W216&lt;&gt;""),$HJ$1,"")</f>
        <v/>
      </c>
      <c r="HK216" s="36" t="str">
        <f>IF(AND(Input!$I216="text-tabs",Input!$V216="有",Input!$Y216&lt;&gt;"無"),$HK$1,"")</f>
        <v/>
      </c>
      <c r="HL216" s="36" t="str">
        <f>IF(AND(Input!$I216="text-tabs",Input!$V216="有",Input!$Y216&lt;&gt;"無"),$HF$1,"")</f>
        <v/>
      </c>
      <c r="HM216" s="36" t="str">
        <f>IF(AND(Input!$I216="text-tabs",Input!$V216="有",Input!$Y216&lt;&gt;"無"),Input!$Z216,"")</f>
        <v/>
      </c>
      <c r="HN216" s="36" t="str">
        <f>IF(AND(Input!$I216="text-tabs",Input!$V216="有",Input!$Y216&lt;&gt;"無"),$HH$1,"")</f>
        <v/>
      </c>
      <c r="HO216" s="36" t="str">
        <f>IF(AND(Input!$I216="text-tabs",Input!$V216="有",Input!$Y216&lt;&gt;"無"),Input!$Y216,"")</f>
        <v/>
      </c>
      <c r="HP216" s="36" t="str">
        <f>IF(AND(Input!$I216="text-tabs",Input!$V216="有",Input!$Y216&lt;&gt;"無"),$HJ$1,"")</f>
        <v/>
      </c>
      <c r="HQ216" s="36" t="str">
        <f>IF(AND(Input!$I216="text-tabs",Input!$V216="有",Input!$AA216&lt;&gt;"無"),$HQ$1,"")</f>
        <v/>
      </c>
      <c r="HR216" s="36" t="str">
        <f>IF(AND(Input!$I216="text-tabs",Input!$V216="有",Input!$AA216&lt;&gt;"無"),$HR$1,"")</f>
        <v/>
      </c>
      <c r="HS216" s="36" t="str">
        <f>IF(AND(Input!$I216="text-tabs",Input!$V216="有",Input!$AA216&lt;&gt;"無"),Input!$AB216,"")</f>
        <v/>
      </c>
      <c r="HT216" s="36" t="str">
        <f>IF(AND(Input!$I216="text-tabs",Input!$V216="有",Input!$AA216&lt;&gt;"無"),$HT$1,"")</f>
        <v/>
      </c>
      <c r="HU216" s="36" t="str">
        <f>IF(AND(Input!$I216="text-tabs",Input!$V216="有",Input!$AA216&lt;&gt;"無"),Input!$AA216,"")</f>
        <v/>
      </c>
      <c r="HV216" s="36" t="str">
        <f>IF(AND(Input!$I216="text-tabs",Input!$V216="有",Input!$AA216&lt;&gt;"無"),$HV$1,"")</f>
        <v/>
      </c>
      <c r="HW216" s="36" t="str">
        <f>IF(AND(Input!$I216="text-tabs",Input!$V216="有",Input!$AC216&lt;&gt;"無"),$HW$1,"")</f>
        <v/>
      </c>
      <c r="HX216" s="36" t="str">
        <f>IF(AND(Input!$I216="text-tabs",Input!$V216="有",Input!$AC216&lt;&gt;"無"),$HX$1,"")</f>
        <v/>
      </c>
      <c r="HY216" s="36" t="str">
        <f>IF(AND(Input!$I216="text-tabs",Input!$V216="有",Input!$AC216&lt;&gt;"無"),Input!$AD216,"")</f>
        <v/>
      </c>
      <c r="HZ216" s="36" t="str">
        <f>IF(AND(Input!$I216="text-tabs",Input!$V216="有",Input!$AC216&lt;&gt;"無"),$HZ$1,"")</f>
        <v/>
      </c>
      <c r="IA216" s="36" t="str">
        <f>IF(AND(Input!$I216="text-tabs",Input!$V216="有",Input!$AC216&lt;&gt;"無"),Input!$AC216,"")</f>
        <v/>
      </c>
      <c r="IB216" s="36" t="str">
        <f>IF(AND(Input!$I216="text-tabs",Input!$V216="有",Input!$AC216&lt;&gt;"無"),$IB$1,"")</f>
        <v/>
      </c>
      <c r="IC216" s="36" t="str">
        <f>IF(AND(Input!$I216="text-tabs",Input!$V216="有",Input!$AE216&lt;&gt;"無"),$IC$1,"")</f>
        <v/>
      </c>
      <c r="ID216" s="36" t="str">
        <f>IF(AND(Input!$I216="text-tabs",Input!$V216="有",Input!$AE216&lt;&gt;"無"),$HF$1,"")</f>
        <v/>
      </c>
      <c r="IE216" s="36" t="str">
        <f>IF(AND(Input!$I216="text-tabs",Input!$V216="有",Input!$AE216&lt;&gt;"無"),Input!$AF216,"")</f>
        <v/>
      </c>
      <c r="IF216" s="36" t="str">
        <f>IF(AND(Input!$I216="text-tabs",Input!$V216="有",Input!$AE216&lt;&gt;"無"),$HH$1,"")</f>
        <v/>
      </c>
      <c r="IG216" s="36" t="str">
        <f>IF(AND(Input!$I216="text-tabs",Input!$V216="有",Input!$AE216&lt;&gt;"無"),Input!$AE216,"")</f>
        <v/>
      </c>
      <c r="IH216" s="36" t="str">
        <f>IF(AND(Input!$I216="text-tabs",Input!$V216="有",Input!$AE216&lt;&gt;"無"),$HJ$1,"")</f>
        <v/>
      </c>
      <c r="II216" s="36" t="str">
        <f>IF(AND(Input!$I216="text-tabs",Input!$V216="有"),$II$1,"")</f>
        <v/>
      </c>
      <c r="IJ216" s="36" t="str">
        <f>IF(AND(Input!$I216="text-tabs",Input!$AG216="有"),$IJ$1,"")</f>
        <v/>
      </c>
      <c r="IK216" s="36" t="str">
        <f>IF(AND(Input!$I216="text-tabs",Input!$AG216="有"),Input!$AH216,"")</f>
        <v/>
      </c>
      <c r="IL216" s="36" t="str">
        <f>IF(AND(Input!$I216="text-tabs",Input!$AG216="有"),$IL$1,"")</f>
        <v/>
      </c>
      <c r="IM216" s="36" t="str">
        <f>IF(AND(Input!$I216="text-tabs",Input!$AG216="有"),Input!$AI216,"")</f>
        <v/>
      </c>
      <c r="IN216" s="36" t="str">
        <f>IF(AND(Input!$I216="text-tabs",Input!$AG216="有"),$IN$1,"")</f>
        <v/>
      </c>
      <c r="IO216" s="36" t="str">
        <f>IF(Input!$I216="text-tabs",$IO$1,"")</f>
        <v/>
      </c>
      <c r="IP216" s="36" t="str">
        <f>IF(Input!$I216="event",$IP$1,"")</f>
        <v/>
      </c>
      <c r="IQ216" s="36" t="str">
        <f>IF(Input!$I216="event",Input!$R216,"")</f>
        <v/>
      </c>
      <c r="IR216" s="36" t="str">
        <f>IF(Input!$I216="event",$IR$1,"")</f>
        <v/>
      </c>
      <c r="IS216" s="36" t="str">
        <f>IF(Input!$I216="event",$IS$1,"")</f>
        <v/>
      </c>
      <c r="IT216" s="36" t="str">
        <f>IF(Input!$I216="event",Input!$Q216,"")</f>
        <v/>
      </c>
      <c r="IU216" s="36" t="str">
        <f>IF(Input!$I216="event",$IU$1,"")</f>
        <v/>
      </c>
      <c r="IV216" s="36" t="str">
        <f>IF(Input!$I216="image",$IV$1,"")</f>
        <v/>
      </c>
      <c r="IW216" s="36" t="str">
        <f>IF(Input!$I216="image",Input!$S216,"")</f>
        <v/>
      </c>
      <c r="IX216" s="36" t="str">
        <f>IF(Input!$I216="image",$IX$1,"")</f>
        <v/>
      </c>
      <c r="IY216" s="36" t="str">
        <f>IF(AND(Input!$I216="image",Input!$V216="無"),$IY$1,"")</f>
        <v/>
      </c>
      <c r="IZ216" s="36" t="str">
        <f>IF(AND(Input!$I216="image",Input!$V216="無"),Input!$B216,"")</f>
        <v/>
      </c>
      <c r="JA216" s="36" t="str">
        <f>IF(AND(Input!$I216="image",Input!$V216="無"),$JA$1,"")</f>
        <v/>
      </c>
      <c r="JB216" s="36" t="str">
        <f>IF(AND(Input!$I216="image",Input!$V216="有"),$JB$1,"")</f>
        <v/>
      </c>
      <c r="JC216" s="36" t="str">
        <f>IF(AND(Input!$I216="image",Input!$V216="有"),Input!$W216,"")</f>
        <v/>
      </c>
      <c r="JD216" s="36" t="str">
        <f>IF(AND(Input!$I216="image",Input!$V216="有"),$JD$1,"")</f>
        <v/>
      </c>
      <c r="JE216" s="36" t="str">
        <f>IF(AND(Input!$I216="image",Input!$V216="有"),Input!$X216,"")</f>
        <v/>
      </c>
      <c r="JF216" s="36" t="str">
        <f>IF(AND(Input!$I216="image",Input!$V216="有"),$JF$1,"")</f>
        <v/>
      </c>
      <c r="JG216" s="36" t="str">
        <f>IF(Input!$I216="embed",$JG$1,"")</f>
        <v/>
      </c>
      <c r="JH216" s="36" t="str">
        <f>IF(Input!$I216="embed",Input!$X216,"")</f>
        <v/>
      </c>
      <c r="JI216" s="36" t="str">
        <f>IF(Input!$I216="embed",$JI$1,"")</f>
        <v/>
      </c>
      <c r="JJ216" s="36" t="str">
        <f>IF(Input!$I216="embed",$JJ$1,"")</f>
        <v/>
      </c>
      <c r="JK216" s="36" t="str">
        <f>IF(Input!$I216="embed",Input!$R216,"")</f>
        <v/>
      </c>
      <c r="JL216" s="36" t="str">
        <f>IF(Input!$I216="embed",$JL$1,"")</f>
        <v/>
      </c>
      <c r="JM216" s="36" t="str">
        <f>IF(Input!$I216="table",Input!$AI216,"")</f>
        <v/>
      </c>
      <c r="JN216" s="36" t="str">
        <f>IF(Input!$I216="table",Input!$AJ216,"")</f>
        <v/>
      </c>
      <c r="JO216" s="36" t="s">
        <v>0</v>
      </c>
      <c r="JP216" s="36" t="str">
        <f t="shared" si="10"/>
        <v/>
      </c>
    </row>
    <row r="217" spans="1:276" s="36" customFormat="1">
      <c r="A217" s="39" t="str">
        <f t="shared" si="9"/>
        <v>"0":{"category":"未記入","class":"0","id":"0","titleShadow":"",}</v>
      </c>
      <c r="B217" s="36" t="s">
        <v>5</v>
      </c>
      <c r="C217" s="40">
        <f>Input!$G217</f>
        <v>0</v>
      </c>
      <c r="D217" s="36" t="s">
        <v>210</v>
      </c>
      <c r="E217" s="36" t="s">
        <v>23</v>
      </c>
      <c r="F217" s="36" t="str">
        <f>IF(Input!$C217&lt;&gt;"",Input!$C217,"未記入")</f>
        <v>未記入</v>
      </c>
      <c r="G217" s="36" t="s">
        <v>3</v>
      </c>
      <c r="H217" s="36" t="s">
        <v>1</v>
      </c>
      <c r="I217" s="36">
        <f>Input!$I217</f>
        <v>0</v>
      </c>
      <c r="J217" s="36" t="s">
        <v>3</v>
      </c>
      <c r="K217" s="36" t="s">
        <v>4</v>
      </c>
      <c r="L217" s="40">
        <f>Input!$G217</f>
        <v>0</v>
      </c>
      <c r="M217" s="36" t="s">
        <v>3</v>
      </c>
      <c r="N217" s="36" t="str">
        <f>IF(Input!$D217="有",$N$1,"")</f>
        <v/>
      </c>
      <c r="O217" s="36" t="str">
        <f>IF(Input!$D217="有",Input!$A217,"")</f>
        <v/>
      </c>
      <c r="P217" s="36" t="str">
        <f>IF(Input!$D217="有",$P$1,"")</f>
        <v/>
      </c>
      <c r="Q217" s="36" t="str">
        <f>IF(Input!$D217="有",$Q$1,"")</f>
        <v/>
      </c>
      <c r="R217" s="36" t="str">
        <f>IF(Input!$D217="有",LEFT(Input!$E217,1),"")</f>
        <v/>
      </c>
      <c r="S217" s="36" t="str">
        <f>IF(Input!$D217="有",$S$1,"")</f>
        <v/>
      </c>
      <c r="T217" s="36" t="str">
        <f>IF(Input!$D217="有",$T$1,"")</f>
        <v/>
      </c>
      <c r="U217" s="36" t="str">
        <f>IF(Input!$D217="有",Input!$F217,"")</f>
        <v/>
      </c>
      <c r="V217" s="36" t="str">
        <f>IF(Input!$D217="有",$V$1,"")</f>
        <v/>
      </c>
      <c r="W217" s="36" t="s">
        <v>205</v>
      </c>
      <c r="X217" s="36" t="str">
        <f>IF(Input!$H217="有","true",IF(Input!$H217="無","false",""))</f>
        <v/>
      </c>
      <c r="Y217" s="36" t="s">
        <v>3</v>
      </c>
      <c r="Z217" s="36" t="str">
        <f>IF(OR(Input!$I217="text-tabs",Input!$I217="text"),$Z$1,"")</f>
        <v/>
      </c>
      <c r="AA217" s="36" t="str">
        <f>IF(OR(Input!$I217="text-tabs",Input!$I217="text"),Input!$B217,"")</f>
        <v/>
      </c>
      <c r="AB217" s="36" t="str">
        <f>IF(OR(Input!$I217="text-tabs",Input!$I217="text"),$AB$1,"")</f>
        <v/>
      </c>
      <c r="AC217" s="36" t="str">
        <f>IF(AND(OR(Input!$I217="text-tabs",Input!$I217="text"),Input!$T217="無"),$AC$1,"")</f>
        <v/>
      </c>
      <c r="AD217" s="36" t="str">
        <f>IF(AND(OR(Input!$I217="text-tabs",Input!$I217="text"),Input!$T217="無"),Input!$S217,"")</f>
        <v/>
      </c>
      <c r="AE217" s="36" t="str">
        <f>IF(AND(OR(Input!$I217="text-tabs",Input!$I217="text"),Input!$T217="無"),$AE$1,"")</f>
        <v/>
      </c>
      <c r="AF217" s="36" t="str">
        <f>IF(AND(OR(Input!$I217="text-tabs",Input!$I217="text"),Input!$S217="無"),$AF$1,"")</f>
        <v/>
      </c>
      <c r="AG217" s="36" t="str">
        <f>IF(AND(OR(Input!$I217="text-tabs",Input!$I217="text"),Input!$S217="無"),Input!$T217,"")</f>
        <v/>
      </c>
      <c r="AH217" s="36" t="str">
        <f>IF(AND(OR(Input!$I217="text-tabs",Input!$I217="text"),Input!$S217="無"),$AH$1,"")</f>
        <v/>
      </c>
      <c r="AI217" s="36" t="str">
        <f>IF(Input!$I217="text",$AI$1,"")</f>
        <v/>
      </c>
      <c r="AJ217" s="36" t="str">
        <f>IF(Input!$I217="text",Input!$R217,"")</f>
        <v/>
      </c>
      <c r="AK217" s="36" t="str">
        <f>IF(Input!$I217="text",$AK$1,"")</f>
        <v/>
      </c>
      <c r="AL217" s="36" t="str">
        <f>IF(Input!$I217="text-tabs",$AL$1,"")</f>
        <v/>
      </c>
      <c r="AM217" s="36" t="str">
        <f>IF(Input!$I217="text-tabs",$AM$1,"")</f>
        <v/>
      </c>
      <c r="AN217" s="36" t="str">
        <f>IF(Input!$I217="text-tabs",Input!$J217,"")</f>
        <v/>
      </c>
      <c r="AO217" s="36" t="str">
        <f>IF(Input!$I217="text-tabs",$AO$1,"")</f>
        <v/>
      </c>
      <c r="AP217" s="36" t="str">
        <f>IF(Input!$I217="text-tabs",Input!$R217,"")</f>
        <v/>
      </c>
      <c r="AQ217" s="36" t="str">
        <f>IF(Input!$I217="text-tabs",$AQ$1,"")</f>
        <v/>
      </c>
      <c r="AR217" s="36" t="str">
        <f>IF(AND(Input!$I217="text-tabs",Input!$K217="有"),$AR$1,"")</f>
        <v/>
      </c>
      <c r="AS217" s="36" t="str">
        <f>IF(AND(Input!$I217="text-tabs",Input!$K217="有"),Input!$L217,"")</f>
        <v/>
      </c>
      <c r="AT217" s="36" t="str">
        <f>IF(AND(Input!$I217="text-tabs",Input!$K217="有"),$AT$1,"")</f>
        <v/>
      </c>
      <c r="AU217" s="36" t="str">
        <f>IF(AND(Input!$I217="text-tabs",Input!$K217="有"),Input!$N217,"")</f>
        <v/>
      </c>
      <c r="AV217" s="36" t="str">
        <f>IF(AND(Input!$I217="text-tabs",Input!$K217="有"),"&lt;br&gt;","")</f>
        <v/>
      </c>
      <c r="AW217" s="36" t="str">
        <f>IF(AND(Input!$I217="text-tabs",Input!$K217="有"),IF(Input!$M217=1,svg_data!$A$1,IF(Input!$M217=2,svg_data!$A$2)),"")</f>
        <v/>
      </c>
      <c r="AX217" s="36" t="str">
        <f>IF(AND(Input!$I217="text-tabs",Input!$K217="有"),Input!$G217,"")</f>
        <v/>
      </c>
      <c r="AY217" s="36" t="str">
        <f>IF(AND(Input!$I217="text-tabs",Input!$K217="有"),IF(Input!$M217=1,svg_data!$C$1,IF(Input!$M217=2,svg_data!$C$2)),"")</f>
        <v/>
      </c>
      <c r="AZ217" s="36" t="str">
        <f>IF(AND(Input!$I217="text-tabs",Input!$K217="有"),Input!$G217,"")</f>
        <v/>
      </c>
      <c r="BA217" s="36" t="str">
        <f>IF(AND(Input!$I217="text-tabs",Input!$K217="有"),IF(Input!$M217=1,svg_data!$E$1,IF(Input!$M217=2,svg_data!$E$2)),"")</f>
        <v/>
      </c>
      <c r="BB217" s="36" t="str">
        <f>IF(AND(Input!$I217="text-tabs",Input!$K217="有"),Input!$G217,"")</f>
        <v/>
      </c>
      <c r="BC217" s="36" t="str">
        <f>IF(AND(Input!$I217="text-tabs",Input!$K217="有"),IF(Input!$M217=1,svg_data!$G$1,IF(Input!$M217=2,svg_data!$G$2)),"")</f>
        <v/>
      </c>
      <c r="BD217" s="36" t="str">
        <f>IF(AND(Input!$I217="text-tabs",Input!$K217="有"),Input!$G217,"")</f>
        <v/>
      </c>
      <c r="BE217" s="36" t="str">
        <f>IF(AND(Input!$I217="text-tabs",Input!$K217="有"),IF(Input!$M217=1,svg_data!$I$1,IF(Input!$M217=2,svg_data!$I$2)),"")</f>
        <v/>
      </c>
      <c r="BF217" s="36" t="str">
        <f>IF(AND(Input!$I217="text-tabs",Input!$K217="有"),Input!$G217,"")</f>
        <v/>
      </c>
      <c r="BG217" s="36" t="str">
        <f>IF(AND(Input!$I217="text-tabs",Input!$K217="有"),IF(Input!$M217=1,svg_data!$K$1,IF(Input!$M217=2,svg_data!$K$2)),"")</f>
        <v/>
      </c>
      <c r="BH217" s="36" t="str">
        <f>IF(AND(Input!$I217="text-tabs",Input!$K217="有"),Input!$G217,"")</f>
        <v/>
      </c>
      <c r="BI217" s="36" t="str">
        <f>IF(AND(Input!$I217="text-tabs",Input!$K217="有"),IF(Input!$M217=1,svg_data!$M$1,IF(Input!$M217=2,svg_data!$M$2)),"")</f>
        <v/>
      </c>
      <c r="BJ217" s="36" t="str">
        <f>IF(AND(Input!$I217="text-tabs",Input!$K217="有"),Input!$G217,"")</f>
        <v/>
      </c>
      <c r="BK217" s="36" t="str">
        <f>IF(AND(Input!$I217="text-tabs",Input!$K217="有"),IF(Input!$M217=1,svg_data!$O$1,IF(Input!$M217=2,svg_data!$O$2)),"")</f>
        <v/>
      </c>
      <c r="BL217" s="36" t="str">
        <f>IF(AND(Input!$I217="text-tabs",Input!$K217="有"),Input!$G217,"")</f>
        <v/>
      </c>
      <c r="BM217" s="36" t="str">
        <f>IF(AND(Input!$I217="text-tabs",Input!$K217="有"),IF(Input!$M217=1,svg_data!$Q$1,IF(Input!$M217=2,svg_data!$Q$2)),"")</f>
        <v/>
      </c>
      <c r="BN217" s="36" t="str">
        <f>IF(AND(Input!$I217="text-tabs",Input!$K217="有"),Input!$G217,"")</f>
        <v/>
      </c>
      <c r="BO217" s="36" t="str">
        <f>IF(AND(Input!$I217="text-tabs",Input!$K217="有"),IF(Input!$M217=1,svg_data!$S$1,IF(Input!$M217=2,svg_data!$S$2)),"")</f>
        <v/>
      </c>
      <c r="BP217" s="36" t="str">
        <f>IF(AND(Input!$I217="text-tabs",Input!$K217="有"),Input!$G217,"")</f>
        <v/>
      </c>
      <c r="BQ217" s="36" t="str">
        <f>IF(AND(Input!$I217="text-tabs",Input!$K217="有"),IF(Input!$M217=1,svg_data!$U$1,IF(Input!$M217=2,svg_data!$U$2)),"")</f>
        <v/>
      </c>
      <c r="BR217" s="36" t="str">
        <f>IF(AND(Input!$I217="text-tabs",Input!$K217="有"),Input!$G217,"")</f>
        <v/>
      </c>
      <c r="BS217" s="36" t="str">
        <f>IF(AND(Input!$I217="text-tabs",Input!$K217="有"),IF(Input!$M217=1,svg_data!$W$1,IF(Input!$M217=2,svg_data!$W$2)),"")</f>
        <v/>
      </c>
      <c r="BT217" s="36" t="str">
        <f>IF(AND(Input!$I217="text-tabs",Input!$K217="有"),Input!$G217,"")</f>
        <v/>
      </c>
      <c r="BU217" s="36" t="str">
        <f>IF(AND(Input!$I217="text-tabs",Input!$K217="有"),IF(Input!$M217=1,svg_data!$Y$1,IF(Input!$M217=2,svg_data!$Y$2)),"")</f>
        <v/>
      </c>
      <c r="BV217" s="36" t="str">
        <f>IF(AND(Input!$I217="text-tabs",Input!$K217="有"),Input!$G217,"")</f>
        <v/>
      </c>
      <c r="BW217" s="36" t="str">
        <f>IF(AND(Input!$I217="text-tabs",Input!$K217="有"),IF(Input!$M217=1,svg_data!$AA$1,IF(Input!$M217=2,svg_data!$AA$2)),"")</f>
        <v/>
      </c>
      <c r="BX217" s="36" t="str">
        <f>IF(AND(Input!$I217="text-tabs",Input!$K217="有"),Input!$G217,"")</f>
        <v/>
      </c>
      <c r="BY217" s="36" t="str">
        <f>IF(AND(Input!$I217="text-tabs",Input!$K217="有"),IF(Input!$M217=1,svg_data!$AC$1,IF(Input!$M217=2,svg_data!$AC$2)),"")</f>
        <v/>
      </c>
      <c r="BZ217" s="36" t="str">
        <f>IF(AND(Input!$I217="text-tabs",Input!$K217="有"),Input!$G217,"")</f>
        <v/>
      </c>
      <c r="CA217" s="36" t="str">
        <f>IF(AND(Input!$I217="text-tabs",Input!$K217="有"),IF(Input!$M217=1,svg_data!$AE$1,IF(Input!$M217=2,svg_data!$AE$2)),"")</f>
        <v/>
      </c>
      <c r="CB217" s="36" t="str">
        <f>IF(AND(Input!$I217="text-tabs",Input!$K217="有"),Input!$G217,"")</f>
        <v/>
      </c>
      <c r="CC217" s="36" t="str">
        <f>IF(AND(Input!$I217="text-tabs",Input!$K217="有"),IF(Input!$M217=1,svg_data!$AG$1,IF(Input!$M217=2,svg_data!$AG$2)),"")</f>
        <v/>
      </c>
      <c r="CD217" s="36" t="str">
        <f>IF(AND(Input!$I217="text-tabs",Input!$K217="有"),Input!$G217,"")</f>
        <v/>
      </c>
      <c r="CE217" s="36" t="str">
        <f>IF(AND(Input!$I217="text-tabs",Input!$K217="有"),IF(Input!$M217=1,svg_data!$AI$1,IF(Input!$M217=2,svg_data!$AI$2)),"")</f>
        <v/>
      </c>
      <c r="CF217" s="36" t="str">
        <f>IF(AND(Input!$I217="text-tabs",Input!$K217="有"),Input!$G217,"")</f>
        <v/>
      </c>
      <c r="CG217" s="36" t="str">
        <f>IF(AND(Input!$I217="text-tabs",Input!$K217="有"),IF(Input!$M217=1,svg_data!$AK$1,IF(Input!$M217=2,svg_data!$AK$2)),"")</f>
        <v/>
      </c>
      <c r="CH217" s="36" t="str">
        <f>IF(AND(Input!$I217="text-tabs",Input!$K217="有"),Input!$G217,"")</f>
        <v/>
      </c>
      <c r="CI217" s="36" t="str">
        <f>IF(AND(Input!$I217="text-tabs",Input!$K217="有"),IF(Input!$M217=1,svg_data!$AM$1,IF(Input!$M217=2,svg_data!$AM$2)),"")</f>
        <v/>
      </c>
      <c r="CJ217" s="36" t="str">
        <f>IF(AND(Input!$I217="text-tabs",Input!$K217="有"),Input!$G217,"")</f>
        <v/>
      </c>
      <c r="CK217" s="36" t="str">
        <f>IF(AND(Input!$I217="text-tabs",Input!$K217="有"),IF(Input!$M217=1,svg_data!$AO$1,IF(Input!$M217=2,svg_data!$AO$2)),"")</f>
        <v/>
      </c>
      <c r="CL217" s="36" t="str">
        <f>IF(AND(Input!$I217="text-tabs",Input!$K217="有"),Input!$G217,"")</f>
        <v/>
      </c>
      <c r="CM217" s="36" t="str">
        <f>IF(AND(Input!$I217="text-tabs",Input!$K217="有"),IF(Input!$M217=1,svg_data!$AQ$1,IF(Input!$M217=2,svg_data!$AQ$2)),"")</f>
        <v/>
      </c>
      <c r="CN217" s="36" t="str">
        <f>IF(AND(Input!$I217="text-tabs",Input!$K217="有"),Input!$G217,"")</f>
        <v/>
      </c>
      <c r="CO217" s="36" t="str">
        <f>IF(AND(Input!$I217="text-tabs",Input!$K217="有"),IF(Input!$M217=1,svg_data!$AS$1,IF(Input!$M217=2,svg_data!$AS$2)),"")</f>
        <v/>
      </c>
      <c r="CP217" s="36" t="str">
        <f>IF(AND(Input!$I217="text-tabs",Input!$K217="有"),Input!$G217,"")</f>
        <v/>
      </c>
      <c r="CQ217" s="36" t="str">
        <f>IF(AND(Input!$I217="text-tabs",Input!$K217="有"),IF(Input!$M217=1,svg_data!$AU$1,IF(Input!$M217=2,svg_data!$AU$2)),"")</f>
        <v/>
      </c>
      <c r="CR217" s="36" t="str">
        <f>IF(AND(Input!$I217="text-tabs",Input!$K217="有"),Input!$G217,"")</f>
        <v/>
      </c>
      <c r="CS217" s="36" t="str">
        <f>IF(AND(Input!$I217="text-tabs",Input!$K217="有"),IF(Input!$M217=1,svg_data!$AW$1,IF(Input!$M217=2,svg_data!$AW$2)),"")</f>
        <v/>
      </c>
      <c r="CT217" s="36" t="str">
        <f>IF(AND(Input!$I217="text-tabs",Input!$K217="有"),Input!$G217,"")</f>
        <v/>
      </c>
      <c r="CU217" s="36" t="str">
        <f>IF(AND(Input!$I217="text-tabs",Input!$K217="有"),IF(Input!$M217=1,svg_data!$AY$1,IF(Input!$M217=2,svg_data!$AY$2)),"")</f>
        <v/>
      </c>
      <c r="CV217" s="36" t="str">
        <f>IF(AND(Input!$I217="text-tabs",Input!$K217="有"),Input!$G217,"")</f>
        <v/>
      </c>
      <c r="CW217" s="36" t="str">
        <f>IF(AND(Input!$I217="text-tabs",Input!$K217="有"),IF(Input!$M217=1,svg_data!$BA$1,IF(Input!$M217=2,svg_data!$BA$2)),"")</f>
        <v/>
      </c>
      <c r="CX217" s="36" t="str">
        <f>IF(AND(Input!$I217="text-tabs",Input!$K217="有"),Input!$G217,"")</f>
        <v/>
      </c>
      <c r="CY217" s="36" t="str">
        <f>IF(AND(Input!$I217="text-tabs",Input!$K217="有"),IF(Input!$M217=1,svg_data!$BC$1,IF(Input!$M217=2,svg_data!$BC$2)),"")</f>
        <v/>
      </c>
      <c r="CZ217" s="36" t="str">
        <f>IF(AND(Input!$I217="text-tabs",Input!$K217="有"),Input!$G217,"")</f>
        <v/>
      </c>
      <c r="DA217" s="36" t="str">
        <f>IF(AND(Input!$I217="text-tabs",Input!$K217="有"),IF(Input!$M217=1,svg_data!$BE$1,IF(Input!$M217=2,svg_data!$BE$2)),"")</f>
        <v/>
      </c>
      <c r="DB217" s="36" t="str">
        <f>IF(AND(Input!$I217="text-tabs",Input!$K217="有"),Input!$G217,"")</f>
        <v/>
      </c>
      <c r="DC217" s="36" t="str">
        <f>IF(AND(Input!$I217="text-tabs",Input!$K217="有"),IF(Input!$M217=1,svg_data!$BG$1,IF(Input!$M217=2,svg_data!$BG$2)),"")</f>
        <v/>
      </c>
      <c r="DD217" s="36" t="str">
        <f>IF(AND(Input!$I217="text-tabs",Input!$K217="有"),Input!$G217,"")</f>
        <v/>
      </c>
      <c r="DE217" s="36" t="str">
        <f>IF(AND(Input!$I217="text-tabs",Input!$K217="有"),IF(Input!$M217=1,svg_data!$BI$1,IF(Input!$M217=2,svg_data!$BI$2)),"")</f>
        <v/>
      </c>
      <c r="DF217" s="36" t="str">
        <f>IF(AND(Input!$I217="text-tabs",Input!$K217="有"),Input!$G217,"")</f>
        <v/>
      </c>
      <c r="DG217" s="36" t="str">
        <f>IF(AND(Input!$I217="text-tabs",Input!$K217="有"),IF(Input!$M217=1,svg_data!$BK$1,IF(Input!$M217=2,svg_data!$BK$2)),"")</f>
        <v/>
      </c>
      <c r="DH217" s="36" t="str">
        <f>IF(AND(Input!$I217="text-tabs",Input!$K217="有"),Input!$G217,"")</f>
        <v/>
      </c>
      <c r="DI217" s="36" t="str">
        <f>IF(AND(Input!$I217="text-tabs",Input!$K217="有"),IF(Input!$M217=1,svg_data!$BM$1,IF(Input!$M217=2,svg_data!$BM$2)),"")</f>
        <v/>
      </c>
      <c r="DJ217" s="36" t="str">
        <f>IF(AND(Input!$I217="text-tabs",Input!$K217="有"),svg_data!$BN$1,"")</f>
        <v/>
      </c>
      <c r="DK217" s="36" t="str">
        <f>IF(AND(Input!$I217="text-tabs",Input!$K217="有"),Input!$G217,"")</f>
        <v/>
      </c>
      <c r="DL217" s="36" t="str">
        <f>IF(AND(Input!$I217="text-tabs",Input!$K217="有"),svg_data!$BP$1,"")</f>
        <v/>
      </c>
      <c r="DM217" s="36" t="str">
        <f>IF(AND(Input!$I217="text-tabs",Input!$K217="有"),svg_data!$BQ$1,"")</f>
        <v/>
      </c>
      <c r="DN217" s="36" t="str">
        <f>IF(AND(Input!$I217="text-tabs",Input!$K217="有"),Input!$G217,"")</f>
        <v/>
      </c>
      <c r="DO217" s="36" t="str">
        <f>IF(AND(Input!$I217="text-tabs",Input!$K217="有"),svg_data!$BS$1,"")</f>
        <v/>
      </c>
      <c r="DP217" s="36" t="str">
        <f>IF(AND(Input!$I217="text-tabs",Input!$K217="有"),Input!$G217,"")</f>
        <v/>
      </c>
      <c r="DQ217" s="36" t="str">
        <f>IF(AND(Input!$I217="text-tabs",Input!$K217="有"),svg_data!$BU$1,"")</f>
        <v/>
      </c>
      <c r="DR217" s="36" t="str">
        <f>IF(AND(Input!$I217="text-tabs",Input!$K217="有"),Input!$G217,"")</f>
        <v/>
      </c>
      <c r="DS217" s="36" t="str">
        <f>IF(AND(Input!$I217="text-tabs",Input!$K217="有"),IF(Input!$M217=1,svg_data!$BW$1,IF(Input!$M217=2,svg_data!$BW$2)),"")</f>
        <v/>
      </c>
      <c r="DT217" s="36" t="str">
        <f>IF(AND(Input!$I217="text-tabs",Input!$K217="有"),IF(Input!$M217=1,svg_data!$BY$1,IF(Input!$M217=2,"")),"")</f>
        <v/>
      </c>
      <c r="DU217" s="36" t="str">
        <f>IF(AND(Input!$I217="text-tabs",Input!$K217="有"),IF(Input!$M217=1,Input!$G217,IF(Input!$M217=2,"")),"")</f>
        <v/>
      </c>
      <c r="DV217" s="42" t="str">
        <f>IF(AND(Input!$I217="text-tabs",Input!$K217="有"),IF(Input!$M217=1,svg_data!$CA$1,IF(Input!$M217=2,svg_data!$CA$2)),"")</f>
        <v/>
      </c>
      <c r="DW217" s="36" t="str">
        <f>IF(AND(Input!$I217="text-tabs",Input!$K217="有"),IF(Input!$M217=1,svg_data!$CB$1,IF(Input!$M217=2,svg_data!$CB$2)),"")</f>
        <v/>
      </c>
      <c r="DX217" s="36" t="str">
        <f>IF(AND(Input!$I217="text-tabs",Input!$K217="有"),Input!$G217,"")</f>
        <v/>
      </c>
      <c r="DY217" s="36" t="str">
        <f>IF(AND(Input!$I217="text-tabs",Input!$K217="有"),IF(Input!$M217=1,svg_data!$CD$1,IF(Input!$M217=2,svg_data!$CD$2)),"")</f>
        <v/>
      </c>
      <c r="DZ217" s="36" t="str">
        <f>IF(AND(Input!$I217="text-tabs",Input!$K217="有"),Input!$G217,"")</f>
        <v/>
      </c>
      <c r="EA217" s="36" t="str">
        <f>IF(AND(Input!$I217="text-tabs",Input!$K217="有"),IF(Input!$M217=1,svg_data!$CF$1,IF(Input!$M217=2,svg_data!$CF$2)),"")</f>
        <v/>
      </c>
      <c r="EB217" s="36" t="str">
        <f>IF(AND(Input!$I217="text-tabs",Input!$K217="有"),Input!$G217,"")</f>
        <v/>
      </c>
      <c r="EC217" s="36" t="str">
        <f>IF(AND(Input!$I217="text-tabs",Input!$K217="有"),IF(Input!$M217=1,svg_data!$CH$1,IF(Input!$M217=2,svg_data!$CH$2)),"")</f>
        <v/>
      </c>
      <c r="ED217" s="36" t="str">
        <f>IF(AND(Input!$I217="text-tabs",Input!$K217="有"),Input!$G217,"")</f>
        <v/>
      </c>
      <c r="EE217" s="36" t="str">
        <f>IF(AND(Input!$I217="text-tabs",Input!$K217="有"),IF(Input!$M217=1,svg_data!$CJ$1,IF(Input!$M217=2,svg_data!$CJ$2)),"")</f>
        <v/>
      </c>
      <c r="EF217" s="36" t="str">
        <f>IF(AND(Input!$I217="text-tabs",Input!$K217="有"),Input!$G217,"")</f>
        <v/>
      </c>
      <c r="EG217" s="36" t="str">
        <f>IF(AND(Input!$I217="text-tabs",Input!$K217="有"),IF(Input!$M217=1,svg_data!$CL$1,IF(Input!$M217=2,svg_data!$CL$2)),"")</f>
        <v/>
      </c>
      <c r="EH217" s="36" t="str">
        <f>IF(AND(Input!$I217="text-tabs",Input!$K217="有"),Input!$G217,"")</f>
        <v/>
      </c>
      <c r="EI217" s="36" t="str">
        <f>IF(AND(Input!$I217="text-tabs",Input!$K217="有"),IF(Input!$M217=1,svg_data!$CN$1,IF(Input!$M217=2,svg_data!$CN$2)),"")</f>
        <v/>
      </c>
      <c r="EJ217" s="36" t="str">
        <f>IF(AND(Input!$I217="text-tabs",Input!$K217="有"),Input!$G217,"")</f>
        <v/>
      </c>
      <c r="EK217" s="36" t="str">
        <f>IF(AND(Input!$I217="text-tabs",Input!$K217="有"),IF(Input!$M217=1,svg_data!$CP$1,IF(Input!$M217=2,svg_data!$CP$2)),"")</f>
        <v/>
      </c>
      <c r="EL217" s="36" t="str">
        <f>IF(AND(Input!$I217="text-tabs",Input!$K217="有"),Input!$G217,"")</f>
        <v/>
      </c>
      <c r="EM217" s="36" t="str">
        <f>IF(AND(Input!$I217="text-tabs",Input!$K217="有"),IF(Input!$M217=1,svg_data!$CR$1,IF(Input!$M217=2,svg_data!$CR$2)),"")</f>
        <v/>
      </c>
      <c r="EN217" s="36" t="str">
        <f>IF(AND(Input!$I217="text-tabs",Input!$K217="有"),Input!$G217,"")</f>
        <v/>
      </c>
      <c r="EO217" s="36" t="str">
        <f>IF(AND(Input!$I217="text-tabs",Input!$K217="有"),IF(Input!$M217=1,svg_data!$CT$1,IF(Input!$M217=2,svg_data!$CT$2)),"")</f>
        <v/>
      </c>
      <c r="EP217" s="36" t="str">
        <f>IF(AND(Input!$I217="text-tabs",Input!$K217="有"),Input!$G217,"")</f>
        <v/>
      </c>
      <c r="EQ217" s="36" t="str">
        <f>IF(AND(Input!$I217="text-tabs",Input!$K217="有"),IF(Input!$M217=1,svg_data!$CV$1,IF(Input!$M217=2,svg_data!$CV$2)),"")</f>
        <v/>
      </c>
      <c r="ER217" s="36" t="str">
        <f>IF(AND(Input!$I217="text-tabs",Input!$K217="有"),Input!$G217,"")</f>
        <v/>
      </c>
      <c r="ES217" s="36" t="str">
        <f>IF(AND(Input!$I217="text-tabs",Input!$K217="有"),IF(Input!$M217=1,svg_data!$CX$1,IF(Input!$M217=2,svg_data!$CX$2)),"")</f>
        <v/>
      </c>
      <c r="ET217" s="36" t="str">
        <f>IF(AND(Input!$I217="text-tabs",Input!$K217="有"),Input!$G217,"")</f>
        <v/>
      </c>
      <c r="EU217" s="36" t="str">
        <f>IF(AND(Input!$I217="text-tabs",Input!$K217="有"),IF(Input!$M217=1,svg_data!$CZ$1,IF(Input!$M217=2,svg_data!$CZ$2)),"")</f>
        <v/>
      </c>
      <c r="EV217" s="36" t="str">
        <f>IF(AND(Input!$I217="text-tabs",Input!$K217="有"),Input!$G217,"")</f>
        <v/>
      </c>
      <c r="EW217" s="36" t="str">
        <f>IF(AND(Input!$I217="text-tabs",Input!$K217="有"),IF(Input!$M217=1,svg_data!$DB$1,IF(Input!$M217=2,svg_data!$DB$2)),"")</f>
        <v/>
      </c>
      <c r="EX217" s="36" t="str">
        <f>IF(AND(Input!$I217="text-tabs",Input!$K217="有"),Input!$G217,"")</f>
        <v/>
      </c>
      <c r="EY217" s="36" t="str">
        <f>IF(AND(Input!$I217="text-tabs",Input!$K217="有"),IF(Input!$M217=1,svg_data!$DD$1,IF(Input!$M217=2,svg_data!$DD$2)),"")</f>
        <v/>
      </c>
      <c r="EZ217" s="36" t="str">
        <f>IF(AND(Input!$I217="text-tabs",Input!$K217="有"),Input!$G217,"")</f>
        <v/>
      </c>
      <c r="FA217" s="36" t="str">
        <f>IF(AND(Input!$I217="text-tabs",Input!$K217="有"),IF(Input!$M217=1,svg_data!$DF$1,IF(Input!$M217=2,svg_data!$DF$2)),"")</f>
        <v/>
      </c>
      <c r="FB217" s="36" t="str">
        <f>IF(AND(Input!$I217="text-tabs",Input!$K217="有"),Input!$G217,"")</f>
        <v/>
      </c>
      <c r="FC217" s="36" t="str">
        <f>IF(AND(Input!$I217="text-tabs",Input!$K217="有"),IF(Input!$M217=1,svg_data!$DH$1,IF(Input!$M217=2,svg_data!$DH$2)),"")</f>
        <v/>
      </c>
      <c r="FD217" s="36" t="str">
        <f>IF(AND(Input!$I217="text-tabs",Input!$K217="有"),Input!$G217,"")</f>
        <v/>
      </c>
      <c r="FE217" s="36" t="str">
        <f>IF(AND(Input!$I217="text-tabs",Input!$K217="有"),IF(Input!$M217=1,svg_data!$DJ$1,IF(Input!$M217=2,svg_data!$DJ$2)),"")</f>
        <v/>
      </c>
      <c r="FF217" s="36" t="str">
        <f>IF(AND(Input!$I217="text-tabs",Input!$K217="有"),Input!$G217,"")</f>
        <v/>
      </c>
      <c r="FG217" s="36" t="str">
        <f>IF(AND(Input!$I217="text-tabs",Input!$K217="有"),IF(Input!$M217=1,svg_data!$DL$1,IF(Input!$M217=2,svg_data!$DL$2)),"")</f>
        <v/>
      </c>
      <c r="FH217" s="36" t="str">
        <f>IF(AND(Input!$I217="text-tabs",Input!$K217="有"),Input!$G217,"")</f>
        <v/>
      </c>
      <c r="FI217" s="36" t="str">
        <f>IF(AND(Input!$I217="text-tabs",Input!$K217="有"),IF(Input!$M217=1,svg_data!$DN$1,IF(Input!$M217=2,svg_data!$DN$2)),"")</f>
        <v/>
      </c>
      <c r="FJ217" s="36" t="str">
        <f>IF(AND(Input!$I217="text-tabs",Input!$K217="有"),Input!$G217,"")</f>
        <v/>
      </c>
      <c r="FK217" s="36" t="str">
        <f>IF(AND(Input!$I217="text-tabs",Input!$K217="有"),IF(Input!$M217=1,svg_data!$DP$1,IF(Input!$M217=2,svg_data!$DP$2)),"")</f>
        <v/>
      </c>
      <c r="FL217" s="36" t="str">
        <f>IF(AND(Input!$I217="text-tabs",Input!$K217="有"),Input!$G217,"")</f>
        <v/>
      </c>
      <c r="FM217" s="36" t="str">
        <f>IF(AND(Input!$I217="text-tabs",Input!$K217="有"),IF(Input!$M217=1,svg_data!$DR$1,IF(Input!$M217=2,svg_data!$DR$2)),"")</f>
        <v/>
      </c>
      <c r="FN217" s="36" t="str">
        <f>IF(AND(Input!$I217="text-tabs",Input!$K217="有"),Input!$G217,"")</f>
        <v/>
      </c>
      <c r="FO217" s="36" t="str">
        <f>IF(AND(Input!$I217="text-tabs",Input!$K217="有"),IF(Input!$M217=1,svg_data!$DT$1,IF(Input!$M217=2,svg_data!$DT$2)),"")</f>
        <v/>
      </c>
      <c r="FP217" s="36" t="str">
        <f>IF(AND(Input!$I217="text-tabs",Input!$K217="有"),Input!$G217,"")</f>
        <v/>
      </c>
      <c r="FQ217" s="36" t="str">
        <f>IF(AND(Input!$I217="text-tabs",Input!$K217="有"),IF(Input!$M217=1,svg_data!$DV$1,IF(Input!$M217=2,svg_data!$DV$2)),"")</f>
        <v/>
      </c>
      <c r="FR217" s="36" t="str">
        <f>IF(AND(Input!$I217="text-tabs",Input!$K217="有"),Input!$G217,"")</f>
        <v/>
      </c>
      <c r="FS217" s="36" t="str">
        <f>IF(AND(Input!$I217="text-tabs",Input!$K217="有"),IF(Input!$M217=1,svg_data!$DX$1,IF(Input!$M217=2,svg_data!$DX$2)),"")</f>
        <v/>
      </c>
      <c r="FT217" s="36" t="str">
        <f>IF(AND(Input!$I217="text-tabs",Input!$K217="有"),Input!$G217,"")</f>
        <v/>
      </c>
      <c r="FU217" s="36" t="str">
        <f>IF(AND(Input!$I217="text-tabs",Input!$K217="有"),IF(Input!$M217=1,svg_data!$DZ$1,IF(Input!$M217=2,svg_data!$DZ$2)),"")</f>
        <v/>
      </c>
      <c r="FV217" s="36" t="str">
        <f>IF(AND(Input!$I217="text-tabs",Input!$K217="有"),Input!$G217,"")</f>
        <v/>
      </c>
      <c r="FW217" s="36" t="str">
        <f>IF(AND(Input!$I217="text-tabs",Input!$K217="有"),IF(Input!$M217=1,svg_data!$EB$1,IF(Input!$M217=2,svg_data!$EB$2)),"")</f>
        <v/>
      </c>
      <c r="FX217" s="36" t="str">
        <f>IF(AND(Input!$I217="text-tabs",Input!$K217="有"),Input!$G217,"")</f>
        <v/>
      </c>
      <c r="FY217" s="36" t="str">
        <f>IF(AND(Input!$I217="text-tabs",Input!$K217="有"),IF(Input!$M217=1,svg_data!$ED$1,IF(Input!$M217=2,svg_data!$ED$2)),"")</f>
        <v/>
      </c>
      <c r="FZ217" s="36" t="str">
        <f>IF(AND(Input!$I217="text-tabs",Input!$K217="有"),Input!$G217,"")</f>
        <v/>
      </c>
      <c r="GA217" s="36" t="str">
        <f>IF(AND(Input!$I217="text-tabs",Input!$K217="有"),IF(Input!$M217=1,svg_data!$EF$1,IF(Input!$M217=2,svg_data!$EF$2)),"")</f>
        <v/>
      </c>
      <c r="GB217" s="36" t="str">
        <f>IF(AND(Input!$I217="text-tabs",Input!$K217="有"),Input!$G217,"")</f>
        <v/>
      </c>
      <c r="GC217" s="36" t="str">
        <f>IF(AND(Input!$I217="text-tabs",Input!$K217="有"),IF(Input!$M217=1,svg_data!$EH$1,IF(Input!$M217=2,svg_data!$EH$2)),"")</f>
        <v/>
      </c>
      <c r="GD217" s="36" t="str">
        <f>IF(AND(Input!$I217="text-tabs",Input!$K217="有"),Input!$G217,"")</f>
        <v/>
      </c>
      <c r="GE217" s="36" t="str">
        <f>IF(AND(Input!$I217="text-tabs",Input!$K217="有"),IF(Input!$M217=1,svg_data!$EJ$1,IF(Input!$M217=2,svg_data!$EJ$2)),"")</f>
        <v/>
      </c>
      <c r="GF217" s="36" t="str">
        <f>IF(AND(Input!$I217="text-tabs",Input!$K217="有"),Input!$G217,"")</f>
        <v/>
      </c>
      <c r="GG217" s="36" t="str">
        <f>IF(AND(Input!$I217="text-tabs",Input!$K217="有"),IF(Input!$M217=1,svg_data!$EL$1,IF(Input!$M217=2,svg_data!$EL$2)),"")</f>
        <v/>
      </c>
      <c r="GH217" s="36" t="str">
        <f>IF(AND(Input!$I217="text-tabs",Input!$K217="有"),Input!$G217,"")</f>
        <v/>
      </c>
      <c r="GI217" s="36" t="str">
        <f>IF(AND(Input!$I217="text-tabs",Input!$K217="有"),IF(Input!$M217=1,svg_data!$EN$1,IF(Input!$M217=2,svg_data!$EN$2)),"")</f>
        <v/>
      </c>
      <c r="GJ217" s="36" t="str">
        <f>IF(AND(Input!$I217="text-tabs",Input!$K217="有"),Input!$G217,"")</f>
        <v/>
      </c>
      <c r="GK217" s="36" t="str">
        <f>IF(AND(Input!$I217="text-tabs",Input!$K217="有"),IF(Input!$M217=1,svg_data!$EP$1,IF(Input!$M217=2,svg_data!$EP$2)),"")</f>
        <v/>
      </c>
      <c r="GL217" s="36" t="str">
        <f>IF(AND(Input!$I217="text-tabs",Input!$K217="有"),Input!$G217,"")</f>
        <v/>
      </c>
      <c r="GM217" s="36" t="str">
        <f>IF(AND(Input!$I217="text-tabs",Input!$K217="有"),svg_data!$ER$1,"")</f>
        <v/>
      </c>
      <c r="GN217" s="36" t="str">
        <f>IF(AND(Input!$I217="text-tabs",Input!$K217="有"),Input!$G217,"")</f>
        <v/>
      </c>
      <c r="GO217" s="36" t="str">
        <f>IF(AND(Input!$I217="text-tabs",Input!$K217="有"),svg_data!$ET$1,"")</f>
        <v/>
      </c>
      <c r="GP217" s="36" t="str">
        <f>IF(AND(Input!$I217="text-tabs",Input!$K217="有"),Input!$G217,"")</f>
        <v/>
      </c>
      <c r="GQ217" s="36" t="str">
        <f>IF(AND(Input!$I217="text-tabs",Input!$K217="有"),svg_data!$EV$1,"")</f>
        <v/>
      </c>
      <c r="GR217" s="36" t="str">
        <f>IF(AND(Input!$I217="text-tabs",Input!$K217="有"),Input!$G217,"")</f>
        <v/>
      </c>
      <c r="GS217" s="36" t="str">
        <f>IF(AND(Input!$I217="text-tabs",Input!$K217="有"),svg_data!$EX$1,"")</f>
        <v/>
      </c>
      <c r="GT217" s="36" t="str">
        <f>IF(AND(Input!$I217="text-tabs",Input!$K217="有"),IF(Input!$O217="無","",svg_data!$EY$1),"")</f>
        <v/>
      </c>
      <c r="GU217" s="36" t="str">
        <f>IF(AND(Input!$I217="text-tabs",Input!$K217="有"),IF(Input!$O217="無","",Input!$G217),"")</f>
        <v/>
      </c>
      <c r="GV217" s="36" t="str">
        <f>IF(AND(Input!$I217="text-tabs",Input!$K217="有"),IF(Input!$O217="無","",Input!$O217),"")</f>
        <v/>
      </c>
      <c r="GW217" s="36" t="str">
        <f>IF(AND(Input!$I217="text-tabs",Input!$K217="有"),IF(Input!$O217="無","",svg_data!$FA$1),"")</f>
        <v/>
      </c>
      <c r="GX217" s="36" t="str">
        <f>IF(AND(Input!$I217="text-tabs",Input!$K217="有"),IF(Input!$O217="無","",Input!$P217),"")</f>
        <v/>
      </c>
      <c r="GY217" s="36" t="str">
        <f>IF(AND(Input!$I217="text-tabs",Input!$K217="有"),IF(Input!$O217="無","",svg_data!$FC$1),"")</f>
        <v/>
      </c>
      <c r="GZ217" s="36" t="str">
        <f>IF(AND(Input!$I217="text-tabs",Input!$K217="有"),svg_data!$FD$1,"")</f>
        <v/>
      </c>
      <c r="HA217" s="36" t="str">
        <f>IF(AND(Input!$I217="text-tabs",Input!$K217="有"),$HA$1,"")</f>
        <v/>
      </c>
      <c r="HB217" s="36" t="str">
        <f>IF(AND(Input!$I217="text-tabs",Input!$V217="有",Input!$W217&lt;&gt;""),$HB$1,"")</f>
        <v/>
      </c>
      <c r="HC217" s="36" t="str">
        <f>IF(AND(Input!$I217="text-tabs",Input!$V217="有",Input!$W217&lt;&gt;""),Input!$U217,"")</f>
        <v/>
      </c>
      <c r="HD217" s="36" t="str">
        <f>IF(AND(Input!$I217="text-tabs",Input!$V217="有",Input!$W217&lt;&gt;""),$HD$1,"")</f>
        <v/>
      </c>
      <c r="HE217" s="36" t="str">
        <f>IF(AND(Input!$I217="text-tabs",Input!$V217="有",Input!$W217&lt;&gt;""),$HE$1,"")</f>
        <v/>
      </c>
      <c r="HF217" s="36" t="str">
        <f>IF(AND(Input!$I217="text-tabs",Input!$V217="有",Input!$W217&lt;&gt;""),$HF$1,"")</f>
        <v/>
      </c>
      <c r="HG217" s="36" t="str">
        <f>IF(AND(Input!$I217="text-tabs",Input!$V217="有",Input!$W217&lt;&gt;""),Input!$X217,"")</f>
        <v/>
      </c>
      <c r="HH217" s="36" t="str">
        <f>IF(AND(Input!$I217="text-tabs",Input!$V217="有",Input!$W217&lt;&gt;""),$HH$1,"")</f>
        <v/>
      </c>
      <c r="HI217" s="36" t="str">
        <f>IF(AND(Input!$I217="text-tabs",Input!$V217="有",Input!$W217&lt;&gt;""),Input!$W217,"")</f>
        <v/>
      </c>
      <c r="HJ217" s="36" t="str">
        <f>IF(AND(Input!$I217="text-tabs",Input!$V217="有",Input!$W217&lt;&gt;""),$HJ$1,"")</f>
        <v/>
      </c>
      <c r="HK217" s="36" t="str">
        <f>IF(AND(Input!$I217="text-tabs",Input!$V217="有",Input!$Y217&lt;&gt;"無"),$HK$1,"")</f>
        <v/>
      </c>
      <c r="HL217" s="36" t="str">
        <f>IF(AND(Input!$I217="text-tabs",Input!$V217="有",Input!$Y217&lt;&gt;"無"),$HF$1,"")</f>
        <v/>
      </c>
      <c r="HM217" s="36" t="str">
        <f>IF(AND(Input!$I217="text-tabs",Input!$V217="有",Input!$Y217&lt;&gt;"無"),Input!$Z217,"")</f>
        <v/>
      </c>
      <c r="HN217" s="36" t="str">
        <f>IF(AND(Input!$I217="text-tabs",Input!$V217="有",Input!$Y217&lt;&gt;"無"),$HH$1,"")</f>
        <v/>
      </c>
      <c r="HO217" s="36" t="str">
        <f>IF(AND(Input!$I217="text-tabs",Input!$V217="有",Input!$Y217&lt;&gt;"無"),Input!$Y217,"")</f>
        <v/>
      </c>
      <c r="HP217" s="36" t="str">
        <f>IF(AND(Input!$I217="text-tabs",Input!$V217="有",Input!$Y217&lt;&gt;"無"),$HJ$1,"")</f>
        <v/>
      </c>
      <c r="HQ217" s="36" t="str">
        <f>IF(AND(Input!$I217="text-tabs",Input!$V217="有",Input!$AA217&lt;&gt;"無"),$HQ$1,"")</f>
        <v/>
      </c>
      <c r="HR217" s="36" t="str">
        <f>IF(AND(Input!$I217="text-tabs",Input!$V217="有",Input!$AA217&lt;&gt;"無"),$HR$1,"")</f>
        <v/>
      </c>
      <c r="HS217" s="36" t="str">
        <f>IF(AND(Input!$I217="text-tabs",Input!$V217="有",Input!$AA217&lt;&gt;"無"),Input!$AB217,"")</f>
        <v/>
      </c>
      <c r="HT217" s="36" t="str">
        <f>IF(AND(Input!$I217="text-tabs",Input!$V217="有",Input!$AA217&lt;&gt;"無"),$HT$1,"")</f>
        <v/>
      </c>
      <c r="HU217" s="36" t="str">
        <f>IF(AND(Input!$I217="text-tabs",Input!$V217="有",Input!$AA217&lt;&gt;"無"),Input!$AA217,"")</f>
        <v/>
      </c>
      <c r="HV217" s="36" t="str">
        <f>IF(AND(Input!$I217="text-tabs",Input!$V217="有",Input!$AA217&lt;&gt;"無"),$HV$1,"")</f>
        <v/>
      </c>
      <c r="HW217" s="36" t="str">
        <f>IF(AND(Input!$I217="text-tabs",Input!$V217="有",Input!$AC217&lt;&gt;"無"),$HW$1,"")</f>
        <v/>
      </c>
      <c r="HX217" s="36" t="str">
        <f>IF(AND(Input!$I217="text-tabs",Input!$V217="有",Input!$AC217&lt;&gt;"無"),$HX$1,"")</f>
        <v/>
      </c>
      <c r="HY217" s="36" t="str">
        <f>IF(AND(Input!$I217="text-tabs",Input!$V217="有",Input!$AC217&lt;&gt;"無"),Input!$AD217,"")</f>
        <v/>
      </c>
      <c r="HZ217" s="36" t="str">
        <f>IF(AND(Input!$I217="text-tabs",Input!$V217="有",Input!$AC217&lt;&gt;"無"),$HZ$1,"")</f>
        <v/>
      </c>
      <c r="IA217" s="36" t="str">
        <f>IF(AND(Input!$I217="text-tabs",Input!$V217="有",Input!$AC217&lt;&gt;"無"),Input!$AC217,"")</f>
        <v/>
      </c>
      <c r="IB217" s="36" t="str">
        <f>IF(AND(Input!$I217="text-tabs",Input!$V217="有",Input!$AC217&lt;&gt;"無"),$IB$1,"")</f>
        <v/>
      </c>
      <c r="IC217" s="36" t="str">
        <f>IF(AND(Input!$I217="text-tabs",Input!$V217="有",Input!$AE217&lt;&gt;"無"),$IC$1,"")</f>
        <v/>
      </c>
      <c r="ID217" s="36" t="str">
        <f>IF(AND(Input!$I217="text-tabs",Input!$V217="有",Input!$AE217&lt;&gt;"無"),$HF$1,"")</f>
        <v/>
      </c>
      <c r="IE217" s="36" t="str">
        <f>IF(AND(Input!$I217="text-tabs",Input!$V217="有",Input!$AE217&lt;&gt;"無"),Input!$AF217,"")</f>
        <v/>
      </c>
      <c r="IF217" s="36" t="str">
        <f>IF(AND(Input!$I217="text-tabs",Input!$V217="有",Input!$AE217&lt;&gt;"無"),$HH$1,"")</f>
        <v/>
      </c>
      <c r="IG217" s="36" t="str">
        <f>IF(AND(Input!$I217="text-tabs",Input!$V217="有",Input!$AE217&lt;&gt;"無"),Input!$AE217,"")</f>
        <v/>
      </c>
      <c r="IH217" s="36" t="str">
        <f>IF(AND(Input!$I217="text-tabs",Input!$V217="有",Input!$AE217&lt;&gt;"無"),$HJ$1,"")</f>
        <v/>
      </c>
      <c r="II217" s="36" t="str">
        <f>IF(AND(Input!$I217="text-tabs",Input!$V217="有"),$II$1,"")</f>
        <v/>
      </c>
      <c r="IJ217" s="36" t="str">
        <f>IF(AND(Input!$I217="text-tabs",Input!$AG217="有"),$IJ$1,"")</f>
        <v/>
      </c>
      <c r="IK217" s="36" t="str">
        <f>IF(AND(Input!$I217="text-tabs",Input!$AG217="有"),Input!$AH217,"")</f>
        <v/>
      </c>
      <c r="IL217" s="36" t="str">
        <f>IF(AND(Input!$I217="text-tabs",Input!$AG217="有"),$IL$1,"")</f>
        <v/>
      </c>
      <c r="IM217" s="36" t="str">
        <f>IF(AND(Input!$I217="text-tabs",Input!$AG217="有"),Input!$AI217,"")</f>
        <v/>
      </c>
      <c r="IN217" s="36" t="str">
        <f>IF(AND(Input!$I217="text-tabs",Input!$AG217="有"),$IN$1,"")</f>
        <v/>
      </c>
      <c r="IO217" s="36" t="str">
        <f>IF(Input!$I217="text-tabs",$IO$1,"")</f>
        <v/>
      </c>
      <c r="IP217" s="36" t="str">
        <f>IF(Input!$I217="event",$IP$1,"")</f>
        <v/>
      </c>
      <c r="IQ217" s="36" t="str">
        <f>IF(Input!$I217="event",Input!$R217,"")</f>
        <v/>
      </c>
      <c r="IR217" s="36" t="str">
        <f>IF(Input!$I217="event",$IR$1,"")</f>
        <v/>
      </c>
      <c r="IS217" s="36" t="str">
        <f>IF(Input!$I217="event",$IS$1,"")</f>
        <v/>
      </c>
      <c r="IT217" s="36" t="str">
        <f>IF(Input!$I217="event",Input!$Q217,"")</f>
        <v/>
      </c>
      <c r="IU217" s="36" t="str">
        <f>IF(Input!$I217="event",$IU$1,"")</f>
        <v/>
      </c>
      <c r="IV217" s="36" t="str">
        <f>IF(Input!$I217="image",$IV$1,"")</f>
        <v/>
      </c>
      <c r="IW217" s="36" t="str">
        <f>IF(Input!$I217="image",Input!$S217,"")</f>
        <v/>
      </c>
      <c r="IX217" s="36" t="str">
        <f>IF(Input!$I217="image",$IX$1,"")</f>
        <v/>
      </c>
      <c r="IY217" s="36" t="str">
        <f>IF(AND(Input!$I217="image",Input!$V217="無"),$IY$1,"")</f>
        <v/>
      </c>
      <c r="IZ217" s="36" t="str">
        <f>IF(AND(Input!$I217="image",Input!$V217="無"),Input!$B217,"")</f>
        <v/>
      </c>
      <c r="JA217" s="36" t="str">
        <f>IF(AND(Input!$I217="image",Input!$V217="無"),$JA$1,"")</f>
        <v/>
      </c>
      <c r="JB217" s="36" t="str">
        <f>IF(AND(Input!$I217="image",Input!$V217="有"),$JB$1,"")</f>
        <v/>
      </c>
      <c r="JC217" s="36" t="str">
        <f>IF(AND(Input!$I217="image",Input!$V217="有"),Input!$W217,"")</f>
        <v/>
      </c>
      <c r="JD217" s="36" t="str">
        <f>IF(AND(Input!$I217="image",Input!$V217="有"),$JD$1,"")</f>
        <v/>
      </c>
      <c r="JE217" s="36" t="str">
        <f>IF(AND(Input!$I217="image",Input!$V217="有"),Input!$X217,"")</f>
        <v/>
      </c>
      <c r="JF217" s="36" t="str">
        <f>IF(AND(Input!$I217="image",Input!$V217="有"),$JF$1,"")</f>
        <v/>
      </c>
      <c r="JG217" s="36" t="str">
        <f>IF(Input!$I217="embed",$JG$1,"")</f>
        <v/>
      </c>
      <c r="JH217" s="36" t="str">
        <f>IF(Input!$I217="embed",Input!$X217,"")</f>
        <v/>
      </c>
      <c r="JI217" s="36" t="str">
        <f>IF(Input!$I217="embed",$JI$1,"")</f>
        <v/>
      </c>
      <c r="JJ217" s="36" t="str">
        <f>IF(Input!$I217="embed",$JJ$1,"")</f>
        <v/>
      </c>
      <c r="JK217" s="36" t="str">
        <f>IF(Input!$I217="embed",Input!$R217,"")</f>
        <v/>
      </c>
      <c r="JL217" s="36" t="str">
        <f>IF(Input!$I217="embed",$JL$1,"")</f>
        <v/>
      </c>
      <c r="JM217" s="36" t="str">
        <f>IF(Input!$I217="table",Input!$AI217,"")</f>
        <v/>
      </c>
      <c r="JN217" s="36" t="str">
        <f>IF(Input!$I217="table",Input!$AJ217,"")</f>
        <v/>
      </c>
      <c r="JO217" s="36" t="s">
        <v>0</v>
      </c>
      <c r="JP217" s="36" t="str">
        <f t="shared" si="10"/>
        <v/>
      </c>
    </row>
    <row r="218" spans="1:276" s="36" customFormat="1">
      <c r="A218" s="39" t="str">
        <f t="shared" si="9"/>
        <v>"0":{"category":"未記入","class":"0","id":"0","titleShadow":"",}</v>
      </c>
      <c r="B218" s="36" t="s">
        <v>5</v>
      </c>
      <c r="C218" s="40">
        <f>Input!$G218</f>
        <v>0</v>
      </c>
      <c r="D218" s="36" t="s">
        <v>210</v>
      </c>
      <c r="E218" s="36" t="s">
        <v>23</v>
      </c>
      <c r="F218" s="36" t="str">
        <f>IF(Input!$C218&lt;&gt;"",Input!$C218,"未記入")</f>
        <v>未記入</v>
      </c>
      <c r="G218" s="36" t="s">
        <v>3</v>
      </c>
      <c r="H218" s="36" t="s">
        <v>1</v>
      </c>
      <c r="I218" s="36">
        <f>Input!$I218</f>
        <v>0</v>
      </c>
      <c r="J218" s="36" t="s">
        <v>3</v>
      </c>
      <c r="K218" s="36" t="s">
        <v>4</v>
      </c>
      <c r="L218" s="40">
        <f>Input!$G218</f>
        <v>0</v>
      </c>
      <c r="M218" s="36" t="s">
        <v>3</v>
      </c>
      <c r="N218" s="36" t="str">
        <f>IF(Input!$D218="有",$N$1,"")</f>
        <v/>
      </c>
      <c r="O218" s="36" t="str">
        <f>IF(Input!$D218="有",Input!$A218,"")</f>
        <v/>
      </c>
      <c r="P218" s="36" t="str">
        <f>IF(Input!$D218="有",$P$1,"")</f>
        <v/>
      </c>
      <c r="Q218" s="36" t="str">
        <f>IF(Input!$D218="有",$Q$1,"")</f>
        <v/>
      </c>
      <c r="R218" s="36" t="str">
        <f>IF(Input!$D218="有",LEFT(Input!$E218,1),"")</f>
        <v/>
      </c>
      <c r="S218" s="36" t="str">
        <f>IF(Input!$D218="有",$S$1,"")</f>
        <v/>
      </c>
      <c r="T218" s="36" t="str">
        <f>IF(Input!$D218="有",$T$1,"")</f>
        <v/>
      </c>
      <c r="U218" s="36" t="str">
        <f>IF(Input!$D218="有",Input!$F218,"")</f>
        <v/>
      </c>
      <c r="V218" s="36" t="str">
        <f>IF(Input!$D218="有",$V$1,"")</f>
        <v/>
      </c>
      <c r="W218" s="36" t="s">
        <v>205</v>
      </c>
      <c r="X218" s="36" t="str">
        <f>IF(Input!$H218="有","true",IF(Input!$H218="無","false",""))</f>
        <v/>
      </c>
      <c r="Y218" s="36" t="s">
        <v>3</v>
      </c>
      <c r="Z218" s="36" t="str">
        <f>IF(OR(Input!$I218="text-tabs",Input!$I218="text"),$Z$1,"")</f>
        <v/>
      </c>
      <c r="AA218" s="36" t="str">
        <f>IF(OR(Input!$I218="text-tabs",Input!$I218="text"),Input!$B218,"")</f>
        <v/>
      </c>
      <c r="AB218" s="36" t="str">
        <f>IF(OR(Input!$I218="text-tabs",Input!$I218="text"),$AB$1,"")</f>
        <v/>
      </c>
      <c r="AC218" s="36" t="str">
        <f>IF(AND(OR(Input!$I218="text-tabs",Input!$I218="text"),Input!$T218="無"),$AC$1,"")</f>
        <v/>
      </c>
      <c r="AD218" s="36" t="str">
        <f>IF(AND(OR(Input!$I218="text-tabs",Input!$I218="text"),Input!$T218="無"),Input!$S218,"")</f>
        <v/>
      </c>
      <c r="AE218" s="36" t="str">
        <f>IF(AND(OR(Input!$I218="text-tabs",Input!$I218="text"),Input!$T218="無"),$AE$1,"")</f>
        <v/>
      </c>
      <c r="AF218" s="36" t="str">
        <f>IF(AND(OR(Input!$I218="text-tabs",Input!$I218="text"),Input!$S218="無"),$AF$1,"")</f>
        <v/>
      </c>
      <c r="AG218" s="36" t="str">
        <f>IF(AND(OR(Input!$I218="text-tabs",Input!$I218="text"),Input!$S218="無"),Input!$T218,"")</f>
        <v/>
      </c>
      <c r="AH218" s="36" t="str">
        <f>IF(AND(OR(Input!$I218="text-tabs",Input!$I218="text"),Input!$S218="無"),$AH$1,"")</f>
        <v/>
      </c>
      <c r="AI218" s="36" t="str">
        <f>IF(Input!$I218="text",$AI$1,"")</f>
        <v/>
      </c>
      <c r="AJ218" s="36" t="str">
        <f>IF(Input!$I218="text",Input!$R218,"")</f>
        <v/>
      </c>
      <c r="AK218" s="36" t="str">
        <f>IF(Input!$I218="text",$AK$1,"")</f>
        <v/>
      </c>
      <c r="AL218" s="36" t="str">
        <f>IF(Input!$I218="text-tabs",$AL$1,"")</f>
        <v/>
      </c>
      <c r="AM218" s="36" t="str">
        <f>IF(Input!$I218="text-tabs",$AM$1,"")</f>
        <v/>
      </c>
      <c r="AN218" s="36" t="str">
        <f>IF(Input!$I218="text-tabs",Input!$J218,"")</f>
        <v/>
      </c>
      <c r="AO218" s="36" t="str">
        <f>IF(Input!$I218="text-tabs",$AO$1,"")</f>
        <v/>
      </c>
      <c r="AP218" s="36" t="str">
        <f>IF(Input!$I218="text-tabs",Input!$R218,"")</f>
        <v/>
      </c>
      <c r="AQ218" s="36" t="str">
        <f>IF(Input!$I218="text-tabs",$AQ$1,"")</f>
        <v/>
      </c>
      <c r="AR218" s="36" t="str">
        <f>IF(AND(Input!$I218="text-tabs",Input!$K218="有"),$AR$1,"")</f>
        <v/>
      </c>
      <c r="AS218" s="36" t="str">
        <f>IF(AND(Input!$I218="text-tabs",Input!$K218="有"),Input!$L218,"")</f>
        <v/>
      </c>
      <c r="AT218" s="36" t="str">
        <f>IF(AND(Input!$I218="text-tabs",Input!$K218="有"),$AT$1,"")</f>
        <v/>
      </c>
      <c r="AU218" s="36" t="str">
        <f>IF(AND(Input!$I218="text-tabs",Input!$K218="有"),Input!$N218,"")</f>
        <v/>
      </c>
      <c r="AV218" s="36" t="str">
        <f>IF(AND(Input!$I218="text-tabs",Input!$K218="有"),"&lt;br&gt;","")</f>
        <v/>
      </c>
      <c r="AW218" s="36" t="str">
        <f>IF(AND(Input!$I218="text-tabs",Input!$K218="有"),IF(Input!$M218=1,svg_data!$A$1,IF(Input!$M218=2,svg_data!$A$2)),"")</f>
        <v/>
      </c>
      <c r="AX218" s="36" t="str">
        <f>IF(AND(Input!$I218="text-tabs",Input!$K218="有"),Input!$G218,"")</f>
        <v/>
      </c>
      <c r="AY218" s="36" t="str">
        <f>IF(AND(Input!$I218="text-tabs",Input!$K218="有"),IF(Input!$M218=1,svg_data!$C$1,IF(Input!$M218=2,svg_data!$C$2)),"")</f>
        <v/>
      </c>
      <c r="AZ218" s="36" t="str">
        <f>IF(AND(Input!$I218="text-tabs",Input!$K218="有"),Input!$G218,"")</f>
        <v/>
      </c>
      <c r="BA218" s="36" t="str">
        <f>IF(AND(Input!$I218="text-tabs",Input!$K218="有"),IF(Input!$M218=1,svg_data!$E$1,IF(Input!$M218=2,svg_data!$E$2)),"")</f>
        <v/>
      </c>
      <c r="BB218" s="36" t="str">
        <f>IF(AND(Input!$I218="text-tabs",Input!$K218="有"),Input!$G218,"")</f>
        <v/>
      </c>
      <c r="BC218" s="36" t="str">
        <f>IF(AND(Input!$I218="text-tabs",Input!$K218="有"),IF(Input!$M218=1,svg_data!$G$1,IF(Input!$M218=2,svg_data!$G$2)),"")</f>
        <v/>
      </c>
      <c r="BD218" s="36" t="str">
        <f>IF(AND(Input!$I218="text-tabs",Input!$K218="有"),Input!$G218,"")</f>
        <v/>
      </c>
      <c r="BE218" s="36" t="str">
        <f>IF(AND(Input!$I218="text-tabs",Input!$K218="有"),IF(Input!$M218=1,svg_data!$I$1,IF(Input!$M218=2,svg_data!$I$2)),"")</f>
        <v/>
      </c>
      <c r="BF218" s="36" t="str">
        <f>IF(AND(Input!$I218="text-tabs",Input!$K218="有"),Input!$G218,"")</f>
        <v/>
      </c>
      <c r="BG218" s="36" t="str">
        <f>IF(AND(Input!$I218="text-tabs",Input!$K218="有"),IF(Input!$M218=1,svg_data!$K$1,IF(Input!$M218=2,svg_data!$K$2)),"")</f>
        <v/>
      </c>
      <c r="BH218" s="36" t="str">
        <f>IF(AND(Input!$I218="text-tabs",Input!$K218="有"),Input!$G218,"")</f>
        <v/>
      </c>
      <c r="BI218" s="36" t="str">
        <f>IF(AND(Input!$I218="text-tabs",Input!$K218="有"),IF(Input!$M218=1,svg_data!$M$1,IF(Input!$M218=2,svg_data!$M$2)),"")</f>
        <v/>
      </c>
      <c r="BJ218" s="36" t="str">
        <f>IF(AND(Input!$I218="text-tabs",Input!$K218="有"),Input!$G218,"")</f>
        <v/>
      </c>
      <c r="BK218" s="36" t="str">
        <f>IF(AND(Input!$I218="text-tabs",Input!$K218="有"),IF(Input!$M218=1,svg_data!$O$1,IF(Input!$M218=2,svg_data!$O$2)),"")</f>
        <v/>
      </c>
      <c r="BL218" s="36" t="str">
        <f>IF(AND(Input!$I218="text-tabs",Input!$K218="有"),Input!$G218,"")</f>
        <v/>
      </c>
      <c r="BM218" s="36" t="str">
        <f>IF(AND(Input!$I218="text-tabs",Input!$K218="有"),IF(Input!$M218=1,svg_data!$Q$1,IF(Input!$M218=2,svg_data!$Q$2)),"")</f>
        <v/>
      </c>
      <c r="BN218" s="36" t="str">
        <f>IF(AND(Input!$I218="text-tabs",Input!$K218="有"),Input!$G218,"")</f>
        <v/>
      </c>
      <c r="BO218" s="36" t="str">
        <f>IF(AND(Input!$I218="text-tabs",Input!$K218="有"),IF(Input!$M218=1,svg_data!$S$1,IF(Input!$M218=2,svg_data!$S$2)),"")</f>
        <v/>
      </c>
      <c r="BP218" s="36" t="str">
        <f>IF(AND(Input!$I218="text-tabs",Input!$K218="有"),Input!$G218,"")</f>
        <v/>
      </c>
      <c r="BQ218" s="36" t="str">
        <f>IF(AND(Input!$I218="text-tabs",Input!$K218="有"),IF(Input!$M218=1,svg_data!$U$1,IF(Input!$M218=2,svg_data!$U$2)),"")</f>
        <v/>
      </c>
      <c r="BR218" s="36" t="str">
        <f>IF(AND(Input!$I218="text-tabs",Input!$K218="有"),Input!$G218,"")</f>
        <v/>
      </c>
      <c r="BS218" s="36" t="str">
        <f>IF(AND(Input!$I218="text-tabs",Input!$K218="有"),IF(Input!$M218=1,svg_data!$W$1,IF(Input!$M218=2,svg_data!$W$2)),"")</f>
        <v/>
      </c>
      <c r="BT218" s="36" t="str">
        <f>IF(AND(Input!$I218="text-tabs",Input!$K218="有"),Input!$G218,"")</f>
        <v/>
      </c>
      <c r="BU218" s="36" t="str">
        <f>IF(AND(Input!$I218="text-tabs",Input!$K218="有"),IF(Input!$M218=1,svg_data!$Y$1,IF(Input!$M218=2,svg_data!$Y$2)),"")</f>
        <v/>
      </c>
      <c r="BV218" s="36" t="str">
        <f>IF(AND(Input!$I218="text-tabs",Input!$K218="有"),Input!$G218,"")</f>
        <v/>
      </c>
      <c r="BW218" s="36" t="str">
        <f>IF(AND(Input!$I218="text-tabs",Input!$K218="有"),IF(Input!$M218=1,svg_data!$AA$1,IF(Input!$M218=2,svg_data!$AA$2)),"")</f>
        <v/>
      </c>
      <c r="BX218" s="36" t="str">
        <f>IF(AND(Input!$I218="text-tabs",Input!$K218="有"),Input!$G218,"")</f>
        <v/>
      </c>
      <c r="BY218" s="36" t="str">
        <f>IF(AND(Input!$I218="text-tabs",Input!$K218="有"),IF(Input!$M218=1,svg_data!$AC$1,IF(Input!$M218=2,svg_data!$AC$2)),"")</f>
        <v/>
      </c>
      <c r="BZ218" s="36" t="str">
        <f>IF(AND(Input!$I218="text-tabs",Input!$K218="有"),Input!$G218,"")</f>
        <v/>
      </c>
      <c r="CA218" s="36" t="str">
        <f>IF(AND(Input!$I218="text-tabs",Input!$K218="有"),IF(Input!$M218=1,svg_data!$AE$1,IF(Input!$M218=2,svg_data!$AE$2)),"")</f>
        <v/>
      </c>
      <c r="CB218" s="36" t="str">
        <f>IF(AND(Input!$I218="text-tabs",Input!$K218="有"),Input!$G218,"")</f>
        <v/>
      </c>
      <c r="CC218" s="36" t="str">
        <f>IF(AND(Input!$I218="text-tabs",Input!$K218="有"),IF(Input!$M218=1,svg_data!$AG$1,IF(Input!$M218=2,svg_data!$AG$2)),"")</f>
        <v/>
      </c>
      <c r="CD218" s="36" t="str">
        <f>IF(AND(Input!$I218="text-tabs",Input!$K218="有"),Input!$G218,"")</f>
        <v/>
      </c>
      <c r="CE218" s="36" t="str">
        <f>IF(AND(Input!$I218="text-tabs",Input!$K218="有"),IF(Input!$M218=1,svg_data!$AI$1,IF(Input!$M218=2,svg_data!$AI$2)),"")</f>
        <v/>
      </c>
      <c r="CF218" s="36" t="str">
        <f>IF(AND(Input!$I218="text-tabs",Input!$K218="有"),Input!$G218,"")</f>
        <v/>
      </c>
      <c r="CG218" s="36" t="str">
        <f>IF(AND(Input!$I218="text-tabs",Input!$K218="有"),IF(Input!$M218=1,svg_data!$AK$1,IF(Input!$M218=2,svg_data!$AK$2)),"")</f>
        <v/>
      </c>
      <c r="CH218" s="36" t="str">
        <f>IF(AND(Input!$I218="text-tabs",Input!$K218="有"),Input!$G218,"")</f>
        <v/>
      </c>
      <c r="CI218" s="36" t="str">
        <f>IF(AND(Input!$I218="text-tabs",Input!$K218="有"),IF(Input!$M218=1,svg_data!$AM$1,IF(Input!$M218=2,svg_data!$AM$2)),"")</f>
        <v/>
      </c>
      <c r="CJ218" s="36" t="str">
        <f>IF(AND(Input!$I218="text-tabs",Input!$K218="有"),Input!$G218,"")</f>
        <v/>
      </c>
      <c r="CK218" s="36" t="str">
        <f>IF(AND(Input!$I218="text-tabs",Input!$K218="有"),IF(Input!$M218=1,svg_data!$AO$1,IF(Input!$M218=2,svg_data!$AO$2)),"")</f>
        <v/>
      </c>
      <c r="CL218" s="36" t="str">
        <f>IF(AND(Input!$I218="text-tabs",Input!$K218="有"),Input!$G218,"")</f>
        <v/>
      </c>
      <c r="CM218" s="36" t="str">
        <f>IF(AND(Input!$I218="text-tabs",Input!$K218="有"),IF(Input!$M218=1,svg_data!$AQ$1,IF(Input!$M218=2,svg_data!$AQ$2)),"")</f>
        <v/>
      </c>
      <c r="CN218" s="36" t="str">
        <f>IF(AND(Input!$I218="text-tabs",Input!$K218="有"),Input!$G218,"")</f>
        <v/>
      </c>
      <c r="CO218" s="36" t="str">
        <f>IF(AND(Input!$I218="text-tabs",Input!$K218="有"),IF(Input!$M218=1,svg_data!$AS$1,IF(Input!$M218=2,svg_data!$AS$2)),"")</f>
        <v/>
      </c>
      <c r="CP218" s="36" t="str">
        <f>IF(AND(Input!$I218="text-tabs",Input!$K218="有"),Input!$G218,"")</f>
        <v/>
      </c>
      <c r="CQ218" s="36" t="str">
        <f>IF(AND(Input!$I218="text-tabs",Input!$K218="有"),IF(Input!$M218=1,svg_data!$AU$1,IF(Input!$M218=2,svg_data!$AU$2)),"")</f>
        <v/>
      </c>
      <c r="CR218" s="36" t="str">
        <f>IF(AND(Input!$I218="text-tabs",Input!$K218="有"),Input!$G218,"")</f>
        <v/>
      </c>
      <c r="CS218" s="36" t="str">
        <f>IF(AND(Input!$I218="text-tabs",Input!$K218="有"),IF(Input!$M218=1,svg_data!$AW$1,IF(Input!$M218=2,svg_data!$AW$2)),"")</f>
        <v/>
      </c>
      <c r="CT218" s="36" t="str">
        <f>IF(AND(Input!$I218="text-tabs",Input!$K218="有"),Input!$G218,"")</f>
        <v/>
      </c>
      <c r="CU218" s="36" t="str">
        <f>IF(AND(Input!$I218="text-tabs",Input!$K218="有"),IF(Input!$M218=1,svg_data!$AY$1,IF(Input!$M218=2,svg_data!$AY$2)),"")</f>
        <v/>
      </c>
      <c r="CV218" s="36" t="str">
        <f>IF(AND(Input!$I218="text-tabs",Input!$K218="有"),Input!$G218,"")</f>
        <v/>
      </c>
      <c r="CW218" s="36" t="str">
        <f>IF(AND(Input!$I218="text-tabs",Input!$K218="有"),IF(Input!$M218=1,svg_data!$BA$1,IF(Input!$M218=2,svg_data!$BA$2)),"")</f>
        <v/>
      </c>
      <c r="CX218" s="36" t="str">
        <f>IF(AND(Input!$I218="text-tabs",Input!$K218="有"),Input!$G218,"")</f>
        <v/>
      </c>
      <c r="CY218" s="36" t="str">
        <f>IF(AND(Input!$I218="text-tabs",Input!$K218="有"),IF(Input!$M218=1,svg_data!$BC$1,IF(Input!$M218=2,svg_data!$BC$2)),"")</f>
        <v/>
      </c>
      <c r="CZ218" s="36" t="str">
        <f>IF(AND(Input!$I218="text-tabs",Input!$K218="有"),Input!$G218,"")</f>
        <v/>
      </c>
      <c r="DA218" s="36" t="str">
        <f>IF(AND(Input!$I218="text-tabs",Input!$K218="有"),IF(Input!$M218=1,svg_data!$BE$1,IF(Input!$M218=2,svg_data!$BE$2)),"")</f>
        <v/>
      </c>
      <c r="DB218" s="36" t="str">
        <f>IF(AND(Input!$I218="text-tabs",Input!$K218="有"),Input!$G218,"")</f>
        <v/>
      </c>
      <c r="DC218" s="36" t="str">
        <f>IF(AND(Input!$I218="text-tabs",Input!$K218="有"),IF(Input!$M218=1,svg_data!$BG$1,IF(Input!$M218=2,svg_data!$BG$2)),"")</f>
        <v/>
      </c>
      <c r="DD218" s="36" t="str">
        <f>IF(AND(Input!$I218="text-tabs",Input!$K218="有"),Input!$G218,"")</f>
        <v/>
      </c>
      <c r="DE218" s="36" t="str">
        <f>IF(AND(Input!$I218="text-tabs",Input!$K218="有"),IF(Input!$M218=1,svg_data!$BI$1,IF(Input!$M218=2,svg_data!$BI$2)),"")</f>
        <v/>
      </c>
      <c r="DF218" s="36" t="str">
        <f>IF(AND(Input!$I218="text-tabs",Input!$K218="有"),Input!$G218,"")</f>
        <v/>
      </c>
      <c r="DG218" s="36" t="str">
        <f>IF(AND(Input!$I218="text-tabs",Input!$K218="有"),IF(Input!$M218=1,svg_data!$BK$1,IF(Input!$M218=2,svg_data!$BK$2)),"")</f>
        <v/>
      </c>
      <c r="DH218" s="36" t="str">
        <f>IF(AND(Input!$I218="text-tabs",Input!$K218="有"),Input!$G218,"")</f>
        <v/>
      </c>
      <c r="DI218" s="36" t="str">
        <f>IF(AND(Input!$I218="text-tabs",Input!$K218="有"),IF(Input!$M218=1,svg_data!$BM$1,IF(Input!$M218=2,svg_data!$BM$2)),"")</f>
        <v/>
      </c>
      <c r="DJ218" s="36" t="str">
        <f>IF(AND(Input!$I218="text-tabs",Input!$K218="有"),svg_data!$BN$1,"")</f>
        <v/>
      </c>
      <c r="DK218" s="36" t="str">
        <f>IF(AND(Input!$I218="text-tabs",Input!$K218="有"),Input!$G218,"")</f>
        <v/>
      </c>
      <c r="DL218" s="36" t="str">
        <f>IF(AND(Input!$I218="text-tabs",Input!$K218="有"),svg_data!$BP$1,"")</f>
        <v/>
      </c>
      <c r="DM218" s="36" t="str">
        <f>IF(AND(Input!$I218="text-tabs",Input!$K218="有"),svg_data!$BQ$1,"")</f>
        <v/>
      </c>
      <c r="DN218" s="36" t="str">
        <f>IF(AND(Input!$I218="text-tabs",Input!$K218="有"),Input!$G218,"")</f>
        <v/>
      </c>
      <c r="DO218" s="36" t="str">
        <f>IF(AND(Input!$I218="text-tabs",Input!$K218="有"),svg_data!$BS$1,"")</f>
        <v/>
      </c>
      <c r="DP218" s="36" t="str">
        <f>IF(AND(Input!$I218="text-tabs",Input!$K218="有"),Input!$G218,"")</f>
        <v/>
      </c>
      <c r="DQ218" s="36" t="str">
        <f>IF(AND(Input!$I218="text-tabs",Input!$K218="有"),svg_data!$BU$1,"")</f>
        <v/>
      </c>
      <c r="DR218" s="36" t="str">
        <f>IF(AND(Input!$I218="text-tabs",Input!$K218="有"),Input!$G218,"")</f>
        <v/>
      </c>
      <c r="DS218" s="36" t="str">
        <f>IF(AND(Input!$I218="text-tabs",Input!$K218="有"),IF(Input!$M218=1,svg_data!$BW$1,IF(Input!$M218=2,svg_data!$BW$2)),"")</f>
        <v/>
      </c>
      <c r="DT218" s="36" t="str">
        <f>IF(AND(Input!$I218="text-tabs",Input!$K218="有"),IF(Input!$M218=1,svg_data!$BY$1,IF(Input!$M218=2,"")),"")</f>
        <v/>
      </c>
      <c r="DU218" s="36" t="str">
        <f>IF(AND(Input!$I218="text-tabs",Input!$K218="有"),IF(Input!$M218=1,Input!$G218,IF(Input!$M218=2,"")),"")</f>
        <v/>
      </c>
      <c r="DV218" s="42" t="str">
        <f>IF(AND(Input!$I218="text-tabs",Input!$K218="有"),IF(Input!$M218=1,svg_data!$CA$1,IF(Input!$M218=2,svg_data!$CA$2)),"")</f>
        <v/>
      </c>
      <c r="DW218" s="36" t="str">
        <f>IF(AND(Input!$I218="text-tabs",Input!$K218="有"),IF(Input!$M218=1,svg_data!$CB$1,IF(Input!$M218=2,svg_data!$CB$2)),"")</f>
        <v/>
      </c>
      <c r="DX218" s="36" t="str">
        <f>IF(AND(Input!$I218="text-tabs",Input!$K218="有"),Input!$G218,"")</f>
        <v/>
      </c>
      <c r="DY218" s="36" t="str">
        <f>IF(AND(Input!$I218="text-tabs",Input!$K218="有"),IF(Input!$M218=1,svg_data!$CD$1,IF(Input!$M218=2,svg_data!$CD$2)),"")</f>
        <v/>
      </c>
      <c r="DZ218" s="36" t="str">
        <f>IF(AND(Input!$I218="text-tabs",Input!$K218="有"),Input!$G218,"")</f>
        <v/>
      </c>
      <c r="EA218" s="36" t="str">
        <f>IF(AND(Input!$I218="text-tabs",Input!$K218="有"),IF(Input!$M218=1,svg_data!$CF$1,IF(Input!$M218=2,svg_data!$CF$2)),"")</f>
        <v/>
      </c>
      <c r="EB218" s="36" t="str">
        <f>IF(AND(Input!$I218="text-tabs",Input!$K218="有"),Input!$G218,"")</f>
        <v/>
      </c>
      <c r="EC218" s="36" t="str">
        <f>IF(AND(Input!$I218="text-tabs",Input!$K218="有"),IF(Input!$M218=1,svg_data!$CH$1,IF(Input!$M218=2,svg_data!$CH$2)),"")</f>
        <v/>
      </c>
      <c r="ED218" s="36" t="str">
        <f>IF(AND(Input!$I218="text-tabs",Input!$K218="有"),Input!$G218,"")</f>
        <v/>
      </c>
      <c r="EE218" s="36" t="str">
        <f>IF(AND(Input!$I218="text-tabs",Input!$K218="有"),IF(Input!$M218=1,svg_data!$CJ$1,IF(Input!$M218=2,svg_data!$CJ$2)),"")</f>
        <v/>
      </c>
      <c r="EF218" s="36" t="str">
        <f>IF(AND(Input!$I218="text-tabs",Input!$K218="有"),Input!$G218,"")</f>
        <v/>
      </c>
      <c r="EG218" s="36" t="str">
        <f>IF(AND(Input!$I218="text-tabs",Input!$K218="有"),IF(Input!$M218=1,svg_data!$CL$1,IF(Input!$M218=2,svg_data!$CL$2)),"")</f>
        <v/>
      </c>
      <c r="EH218" s="36" t="str">
        <f>IF(AND(Input!$I218="text-tabs",Input!$K218="有"),Input!$G218,"")</f>
        <v/>
      </c>
      <c r="EI218" s="36" t="str">
        <f>IF(AND(Input!$I218="text-tabs",Input!$K218="有"),IF(Input!$M218=1,svg_data!$CN$1,IF(Input!$M218=2,svg_data!$CN$2)),"")</f>
        <v/>
      </c>
      <c r="EJ218" s="36" t="str">
        <f>IF(AND(Input!$I218="text-tabs",Input!$K218="有"),Input!$G218,"")</f>
        <v/>
      </c>
      <c r="EK218" s="36" t="str">
        <f>IF(AND(Input!$I218="text-tabs",Input!$K218="有"),IF(Input!$M218=1,svg_data!$CP$1,IF(Input!$M218=2,svg_data!$CP$2)),"")</f>
        <v/>
      </c>
      <c r="EL218" s="36" t="str">
        <f>IF(AND(Input!$I218="text-tabs",Input!$K218="有"),Input!$G218,"")</f>
        <v/>
      </c>
      <c r="EM218" s="36" t="str">
        <f>IF(AND(Input!$I218="text-tabs",Input!$K218="有"),IF(Input!$M218=1,svg_data!$CR$1,IF(Input!$M218=2,svg_data!$CR$2)),"")</f>
        <v/>
      </c>
      <c r="EN218" s="36" t="str">
        <f>IF(AND(Input!$I218="text-tabs",Input!$K218="有"),Input!$G218,"")</f>
        <v/>
      </c>
      <c r="EO218" s="36" t="str">
        <f>IF(AND(Input!$I218="text-tabs",Input!$K218="有"),IF(Input!$M218=1,svg_data!$CT$1,IF(Input!$M218=2,svg_data!$CT$2)),"")</f>
        <v/>
      </c>
      <c r="EP218" s="36" t="str">
        <f>IF(AND(Input!$I218="text-tabs",Input!$K218="有"),Input!$G218,"")</f>
        <v/>
      </c>
      <c r="EQ218" s="36" t="str">
        <f>IF(AND(Input!$I218="text-tabs",Input!$K218="有"),IF(Input!$M218=1,svg_data!$CV$1,IF(Input!$M218=2,svg_data!$CV$2)),"")</f>
        <v/>
      </c>
      <c r="ER218" s="36" t="str">
        <f>IF(AND(Input!$I218="text-tabs",Input!$K218="有"),Input!$G218,"")</f>
        <v/>
      </c>
      <c r="ES218" s="36" t="str">
        <f>IF(AND(Input!$I218="text-tabs",Input!$K218="有"),IF(Input!$M218=1,svg_data!$CX$1,IF(Input!$M218=2,svg_data!$CX$2)),"")</f>
        <v/>
      </c>
      <c r="ET218" s="36" t="str">
        <f>IF(AND(Input!$I218="text-tabs",Input!$K218="有"),Input!$G218,"")</f>
        <v/>
      </c>
      <c r="EU218" s="36" t="str">
        <f>IF(AND(Input!$I218="text-tabs",Input!$K218="有"),IF(Input!$M218=1,svg_data!$CZ$1,IF(Input!$M218=2,svg_data!$CZ$2)),"")</f>
        <v/>
      </c>
      <c r="EV218" s="36" t="str">
        <f>IF(AND(Input!$I218="text-tabs",Input!$K218="有"),Input!$G218,"")</f>
        <v/>
      </c>
      <c r="EW218" s="36" t="str">
        <f>IF(AND(Input!$I218="text-tabs",Input!$K218="有"),IF(Input!$M218=1,svg_data!$DB$1,IF(Input!$M218=2,svg_data!$DB$2)),"")</f>
        <v/>
      </c>
      <c r="EX218" s="36" t="str">
        <f>IF(AND(Input!$I218="text-tabs",Input!$K218="有"),Input!$G218,"")</f>
        <v/>
      </c>
      <c r="EY218" s="36" t="str">
        <f>IF(AND(Input!$I218="text-tabs",Input!$K218="有"),IF(Input!$M218=1,svg_data!$DD$1,IF(Input!$M218=2,svg_data!$DD$2)),"")</f>
        <v/>
      </c>
      <c r="EZ218" s="36" t="str">
        <f>IF(AND(Input!$I218="text-tabs",Input!$K218="有"),Input!$G218,"")</f>
        <v/>
      </c>
      <c r="FA218" s="36" t="str">
        <f>IF(AND(Input!$I218="text-tabs",Input!$K218="有"),IF(Input!$M218=1,svg_data!$DF$1,IF(Input!$M218=2,svg_data!$DF$2)),"")</f>
        <v/>
      </c>
      <c r="FB218" s="36" t="str">
        <f>IF(AND(Input!$I218="text-tabs",Input!$K218="有"),Input!$G218,"")</f>
        <v/>
      </c>
      <c r="FC218" s="36" t="str">
        <f>IF(AND(Input!$I218="text-tabs",Input!$K218="有"),IF(Input!$M218=1,svg_data!$DH$1,IF(Input!$M218=2,svg_data!$DH$2)),"")</f>
        <v/>
      </c>
      <c r="FD218" s="36" t="str">
        <f>IF(AND(Input!$I218="text-tabs",Input!$K218="有"),Input!$G218,"")</f>
        <v/>
      </c>
      <c r="FE218" s="36" t="str">
        <f>IF(AND(Input!$I218="text-tabs",Input!$K218="有"),IF(Input!$M218=1,svg_data!$DJ$1,IF(Input!$M218=2,svg_data!$DJ$2)),"")</f>
        <v/>
      </c>
      <c r="FF218" s="36" t="str">
        <f>IF(AND(Input!$I218="text-tabs",Input!$K218="有"),Input!$G218,"")</f>
        <v/>
      </c>
      <c r="FG218" s="36" t="str">
        <f>IF(AND(Input!$I218="text-tabs",Input!$K218="有"),IF(Input!$M218=1,svg_data!$DL$1,IF(Input!$M218=2,svg_data!$DL$2)),"")</f>
        <v/>
      </c>
      <c r="FH218" s="36" t="str">
        <f>IF(AND(Input!$I218="text-tabs",Input!$K218="有"),Input!$G218,"")</f>
        <v/>
      </c>
      <c r="FI218" s="36" t="str">
        <f>IF(AND(Input!$I218="text-tabs",Input!$K218="有"),IF(Input!$M218=1,svg_data!$DN$1,IF(Input!$M218=2,svg_data!$DN$2)),"")</f>
        <v/>
      </c>
      <c r="FJ218" s="36" t="str">
        <f>IF(AND(Input!$I218="text-tabs",Input!$K218="有"),Input!$G218,"")</f>
        <v/>
      </c>
      <c r="FK218" s="36" t="str">
        <f>IF(AND(Input!$I218="text-tabs",Input!$K218="有"),IF(Input!$M218=1,svg_data!$DP$1,IF(Input!$M218=2,svg_data!$DP$2)),"")</f>
        <v/>
      </c>
      <c r="FL218" s="36" t="str">
        <f>IF(AND(Input!$I218="text-tabs",Input!$K218="有"),Input!$G218,"")</f>
        <v/>
      </c>
      <c r="FM218" s="36" t="str">
        <f>IF(AND(Input!$I218="text-tabs",Input!$K218="有"),IF(Input!$M218=1,svg_data!$DR$1,IF(Input!$M218=2,svg_data!$DR$2)),"")</f>
        <v/>
      </c>
      <c r="FN218" s="36" t="str">
        <f>IF(AND(Input!$I218="text-tabs",Input!$K218="有"),Input!$G218,"")</f>
        <v/>
      </c>
      <c r="FO218" s="36" t="str">
        <f>IF(AND(Input!$I218="text-tabs",Input!$K218="有"),IF(Input!$M218=1,svg_data!$DT$1,IF(Input!$M218=2,svg_data!$DT$2)),"")</f>
        <v/>
      </c>
      <c r="FP218" s="36" t="str">
        <f>IF(AND(Input!$I218="text-tabs",Input!$K218="有"),Input!$G218,"")</f>
        <v/>
      </c>
      <c r="FQ218" s="36" t="str">
        <f>IF(AND(Input!$I218="text-tabs",Input!$K218="有"),IF(Input!$M218=1,svg_data!$DV$1,IF(Input!$M218=2,svg_data!$DV$2)),"")</f>
        <v/>
      </c>
      <c r="FR218" s="36" t="str">
        <f>IF(AND(Input!$I218="text-tabs",Input!$K218="有"),Input!$G218,"")</f>
        <v/>
      </c>
      <c r="FS218" s="36" t="str">
        <f>IF(AND(Input!$I218="text-tabs",Input!$K218="有"),IF(Input!$M218=1,svg_data!$DX$1,IF(Input!$M218=2,svg_data!$DX$2)),"")</f>
        <v/>
      </c>
      <c r="FT218" s="36" t="str">
        <f>IF(AND(Input!$I218="text-tabs",Input!$K218="有"),Input!$G218,"")</f>
        <v/>
      </c>
      <c r="FU218" s="36" t="str">
        <f>IF(AND(Input!$I218="text-tabs",Input!$K218="有"),IF(Input!$M218=1,svg_data!$DZ$1,IF(Input!$M218=2,svg_data!$DZ$2)),"")</f>
        <v/>
      </c>
      <c r="FV218" s="36" t="str">
        <f>IF(AND(Input!$I218="text-tabs",Input!$K218="有"),Input!$G218,"")</f>
        <v/>
      </c>
      <c r="FW218" s="36" t="str">
        <f>IF(AND(Input!$I218="text-tabs",Input!$K218="有"),IF(Input!$M218=1,svg_data!$EB$1,IF(Input!$M218=2,svg_data!$EB$2)),"")</f>
        <v/>
      </c>
      <c r="FX218" s="36" t="str">
        <f>IF(AND(Input!$I218="text-tabs",Input!$K218="有"),Input!$G218,"")</f>
        <v/>
      </c>
      <c r="FY218" s="36" t="str">
        <f>IF(AND(Input!$I218="text-tabs",Input!$K218="有"),IF(Input!$M218=1,svg_data!$ED$1,IF(Input!$M218=2,svg_data!$ED$2)),"")</f>
        <v/>
      </c>
      <c r="FZ218" s="36" t="str">
        <f>IF(AND(Input!$I218="text-tabs",Input!$K218="有"),Input!$G218,"")</f>
        <v/>
      </c>
      <c r="GA218" s="36" t="str">
        <f>IF(AND(Input!$I218="text-tabs",Input!$K218="有"),IF(Input!$M218=1,svg_data!$EF$1,IF(Input!$M218=2,svg_data!$EF$2)),"")</f>
        <v/>
      </c>
      <c r="GB218" s="36" t="str">
        <f>IF(AND(Input!$I218="text-tabs",Input!$K218="有"),Input!$G218,"")</f>
        <v/>
      </c>
      <c r="GC218" s="36" t="str">
        <f>IF(AND(Input!$I218="text-tabs",Input!$K218="有"),IF(Input!$M218=1,svg_data!$EH$1,IF(Input!$M218=2,svg_data!$EH$2)),"")</f>
        <v/>
      </c>
      <c r="GD218" s="36" t="str">
        <f>IF(AND(Input!$I218="text-tabs",Input!$K218="有"),Input!$G218,"")</f>
        <v/>
      </c>
      <c r="GE218" s="36" t="str">
        <f>IF(AND(Input!$I218="text-tabs",Input!$K218="有"),IF(Input!$M218=1,svg_data!$EJ$1,IF(Input!$M218=2,svg_data!$EJ$2)),"")</f>
        <v/>
      </c>
      <c r="GF218" s="36" t="str">
        <f>IF(AND(Input!$I218="text-tabs",Input!$K218="有"),Input!$G218,"")</f>
        <v/>
      </c>
      <c r="GG218" s="36" t="str">
        <f>IF(AND(Input!$I218="text-tabs",Input!$K218="有"),IF(Input!$M218=1,svg_data!$EL$1,IF(Input!$M218=2,svg_data!$EL$2)),"")</f>
        <v/>
      </c>
      <c r="GH218" s="36" t="str">
        <f>IF(AND(Input!$I218="text-tabs",Input!$K218="有"),Input!$G218,"")</f>
        <v/>
      </c>
      <c r="GI218" s="36" t="str">
        <f>IF(AND(Input!$I218="text-tabs",Input!$K218="有"),IF(Input!$M218=1,svg_data!$EN$1,IF(Input!$M218=2,svg_data!$EN$2)),"")</f>
        <v/>
      </c>
      <c r="GJ218" s="36" t="str">
        <f>IF(AND(Input!$I218="text-tabs",Input!$K218="有"),Input!$G218,"")</f>
        <v/>
      </c>
      <c r="GK218" s="36" t="str">
        <f>IF(AND(Input!$I218="text-tabs",Input!$K218="有"),IF(Input!$M218=1,svg_data!$EP$1,IF(Input!$M218=2,svg_data!$EP$2)),"")</f>
        <v/>
      </c>
      <c r="GL218" s="36" t="str">
        <f>IF(AND(Input!$I218="text-tabs",Input!$K218="有"),Input!$G218,"")</f>
        <v/>
      </c>
      <c r="GM218" s="36" t="str">
        <f>IF(AND(Input!$I218="text-tabs",Input!$K218="有"),svg_data!$ER$1,"")</f>
        <v/>
      </c>
      <c r="GN218" s="36" t="str">
        <f>IF(AND(Input!$I218="text-tabs",Input!$K218="有"),Input!$G218,"")</f>
        <v/>
      </c>
      <c r="GO218" s="36" t="str">
        <f>IF(AND(Input!$I218="text-tabs",Input!$K218="有"),svg_data!$ET$1,"")</f>
        <v/>
      </c>
      <c r="GP218" s="36" t="str">
        <f>IF(AND(Input!$I218="text-tabs",Input!$K218="有"),Input!$G218,"")</f>
        <v/>
      </c>
      <c r="GQ218" s="36" t="str">
        <f>IF(AND(Input!$I218="text-tabs",Input!$K218="有"),svg_data!$EV$1,"")</f>
        <v/>
      </c>
      <c r="GR218" s="36" t="str">
        <f>IF(AND(Input!$I218="text-tabs",Input!$K218="有"),Input!$G218,"")</f>
        <v/>
      </c>
      <c r="GS218" s="36" t="str">
        <f>IF(AND(Input!$I218="text-tabs",Input!$K218="有"),svg_data!$EX$1,"")</f>
        <v/>
      </c>
      <c r="GT218" s="36" t="str">
        <f>IF(AND(Input!$I218="text-tabs",Input!$K218="有"),IF(Input!$O218="無","",svg_data!$EY$1),"")</f>
        <v/>
      </c>
      <c r="GU218" s="36" t="str">
        <f>IF(AND(Input!$I218="text-tabs",Input!$K218="有"),IF(Input!$O218="無","",Input!$G218),"")</f>
        <v/>
      </c>
      <c r="GV218" s="36" t="str">
        <f>IF(AND(Input!$I218="text-tabs",Input!$K218="有"),IF(Input!$O218="無","",Input!$O218),"")</f>
        <v/>
      </c>
      <c r="GW218" s="36" t="str">
        <f>IF(AND(Input!$I218="text-tabs",Input!$K218="有"),IF(Input!$O218="無","",svg_data!$FA$1),"")</f>
        <v/>
      </c>
      <c r="GX218" s="36" t="str">
        <f>IF(AND(Input!$I218="text-tabs",Input!$K218="有"),IF(Input!$O218="無","",Input!$P218),"")</f>
        <v/>
      </c>
      <c r="GY218" s="36" t="str">
        <f>IF(AND(Input!$I218="text-tabs",Input!$K218="有"),IF(Input!$O218="無","",svg_data!$FC$1),"")</f>
        <v/>
      </c>
      <c r="GZ218" s="36" t="str">
        <f>IF(AND(Input!$I218="text-tabs",Input!$K218="有"),svg_data!$FD$1,"")</f>
        <v/>
      </c>
      <c r="HA218" s="36" t="str">
        <f>IF(AND(Input!$I218="text-tabs",Input!$K218="有"),$HA$1,"")</f>
        <v/>
      </c>
      <c r="HB218" s="36" t="str">
        <f>IF(AND(Input!$I218="text-tabs",Input!$V218="有",Input!$W218&lt;&gt;""),$HB$1,"")</f>
        <v/>
      </c>
      <c r="HC218" s="36" t="str">
        <f>IF(AND(Input!$I218="text-tabs",Input!$V218="有",Input!$W218&lt;&gt;""),Input!$U218,"")</f>
        <v/>
      </c>
      <c r="HD218" s="36" t="str">
        <f>IF(AND(Input!$I218="text-tabs",Input!$V218="有",Input!$W218&lt;&gt;""),$HD$1,"")</f>
        <v/>
      </c>
      <c r="HE218" s="36" t="str">
        <f>IF(AND(Input!$I218="text-tabs",Input!$V218="有",Input!$W218&lt;&gt;""),$HE$1,"")</f>
        <v/>
      </c>
      <c r="HF218" s="36" t="str">
        <f>IF(AND(Input!$I218="text-tabs",Input!$V218="有",Input!$W218&lt;&gt;""),$HF$1,"")</f>
        <v/>
      </c>
      <c r="HG218" s="36" t="str">
        <f>IF(AND(Input!$I218="text-tabs",Input!$V218="有",Input!$W218&lt;&gt;""),Input!$X218,"")</f>
        <v/>
      </c>
      <c r="HH218" s="36" t="str">
        <f>IF(AND(Input!$I218="text-tabs",Input!$V218="有",Input!$W218&lt;&gt;""),$HH$1,"")</f>
        <v/>
      </c>
      <c r="HI218" s="36" t="str">
        <f>IF(AND(Input!$I218="text-tabs",Input!$V218="有",Input!$W218&lt;&gt;""),Input!$W218,"")</f>
        <v/>
      </c>
      <c r="HJ218" s="36" t="str">
        <f>IF(AND(Input!$I218="text-tabs",Input!$V218="有",Input!$W218&lt;&gt;""),$HJ$1,"")</f>
        <v/>
      </c>
      <c r="HK218" s="36" t="str">
        <f>IF(AND(Input!$I218="text-tabs",Input!$V218="有",Input!$Y218&lt;&gt;"無"),$HK$1,"")</f>
        <v/>
      </c>
      <c r="HL218" s="36" t="str">
        <f>IF(AND(Input!$I218="text-tabs",Input!$V218="有",Input!$Y218&lt;&gt;"無"),$HF$1,"")</f>
        <v/>
      </c>
      <c r="HM218" s="36" t="str">
        <f>IF(AND(Input!$I218="text-tabs",Input!$V218="有",Input!$Y218&lt;&gt;"無"),Input!$Z218,"")</f>
        <v/>
      </c>
      <c r="HN218" s="36" t="str">
        <f>IF(AND(Input!$I218="text-tabs",Input!$V218="有",Input!$Y218&lt;&gt;"無"),$HH$1,"")</f>
        <v/>
      </c>
      <c r="HO218" s="36" t="str">
        <f>IF(AND(Input!$I218="text-tabs",Input!$V218="有",Input!$Y218&lt;&gt;"無"),Input!$Y218,"")</f>
        <v/>
      </c>
      <c r="HP218" s="36" t="str">
        <f>IF(AND(Input!$I218="text-tabs",Input!$V218="有",Input!$Y218&lt;&gt;"無"),$HJ$1,"")</f>
        <v/>
      </c>
      <c r="HQ218" s="36" t="str">
        <f>IF(AND(Input!$I218="text-tabs",Input!$V218="有",Input!$AA218&lt;&gt;"無"),$HQ$1,"")</f>
        <v/>
      </c>
      <c r="HR218" s="36" t="str">
        <f>IF(AND(Input!$I218="text-tabs",Input!$V218="有",Input!$AA218&lt;&gt;"無"),$HR$1,"")</f>
        <v/>
      </c>
      <c r="HS218" s="36" t="str">
        <f>IF(AND(Input!$I218="text-tabs",Input!$V218="有",Input!$AA218&lt;&gt;"無"),Input!$AB218,"")</f>
        <v/>
      </c>
      <c r="HT218" s="36" t="str">
        <f>IF(AND(Input!$I218="text-tabs",Input!$V218="有",Input!$AA218&lt;&gt;"無"),$HT$1,"")</f>
        <v/>
      </c>
      <c r="HU218" s="36" t="str">
        <f>IF(AND(Input!$I218="text-tabs",Input!$V218="有",Input!$AA218&lt;&gt;"無"),Input!$AA218,"")</f>
        <v/>
      </c>
      <c r="HV218" s="36" t="str">
        <f>IF(AND(Input!$I218="text-tabs",Input!$V218="有",Input!$AA218&lt;&gt;"無"),$HV$1,"")</f>
        <v/>
      </c>
      <c r="HW218" s="36" t="str">
        <f>IF(AND(Input!$I218="text-tabs",Input!$V218="有",Input!$AC218&lt;&gt;"無"),$HW$1,"")</f>
        <v/>
      </c>
      <c r="HX218" s="36" t="str">
        <f>IF(AND(Input!$I218="text-tabs",Input!$V218="有",Input!$AC218&lt;&gt;"無"),$HX$1,"")</f>
        <v/>
      </c>
      <c r="HY218" s="36" t="str">
        <f>IF(AND(Input!$I218="text-tabs",Input!$V218="有",Input!$AC218&lt;&gt;"無"),Input!$AD218,"")</f>
        <v/>
      </c>
      <c r="HZ218" s="36" t="str">
        <f>IF(AND(Input!$I218="text-tabs",Input!$V218="有",Input!$AC218&lt;&gt;"無"),$HZ$1,"")</f>
        <v/>
      </c>
      <c r="IA218" s="36" t="str">
        <f>IF(AND(Input!$I218="text-tabs",Input!$V218="有",Input!$AC218&lt;&gt;"無"),Input!$AC218,"")</f>
        <v/>
      </c>
      <c r="IB218" s="36" t="str">
        <f>IF(AND(Input!$I218="text-tabs",Input!$V218="有",Input!$AC218&lt;&gt;"無"),$IB$1,"")</f>
        <v/>
      </c>
      <c r="IC218" s="36" t="str">
        <f>IF(AND(Input!$I218="text-tabs",Input!$V218="有",Input!$AE218&lt;&gt;"無"),$IC$1,"")</f>
        <v/>
      </c>
      <c r="ID218" s="36" t="str">
        <f>IF(AND(Input!$I218="text-tabs",Input!$V218="有",Input!$AE218&lt;&gt;"無"),$HF$1,"")</f>
        <v/>
      </c>
      <c r="IE218" s="36" t="str">
        <f>IF(AND(Input!$I218="text-tabs",Input!$V218="有",Input!$AE218&lt;&gt;"無"),Input!$AF218,"")</f>
        <v/>
      </c>
      <c r="IF218" s="36" t="str">
        <f>IF(AND(Input!$I218="text-tabs",Input!$V218="有",Input!$AE218&lt;&gt;"無"),$HH$1,"")</f>
        <v/>
      </c>
      <c r="IG218" s="36" t="str">
        <f>IF(AND(Input!$I218="text-tabs",Input!$V218="有",Input!$AE218&lt;&gt;"無"),Input!$AE218,"")</f>
        <v/>
      </c>
      <c r="IH218" s="36" t="str">
        <f>IF(AND(Input!$I218="text-tabs",Input!$V218="有",Input!$AE218&lt;&gt;"無"),$HJ$1,"")</f>
        <v/>
      </c>
      <c r="II218" s="36" t="str">
        <f>IF(AND(Input!$I218="text-tabs",Input!$V218="有"),$II$1,"")</f>
        <v/>
      </c>
      <c r="IJ218" s="36" t="str">
        <f>IF(AND(Input!$I218="text-tabs",Input!$AG218="有"),$IJ$1,"")</f>
        <v/>
      </c>
      <c r="IK218" s="36" t="str">
        <f>IF(AND(Input!$I218="text-tabs",Input!$AG218="有"),Input!$AH218,"")</f>
        <v/>
      </c>
      <c r="IL218" s="36" t="str">
        <f>IF(AND(Input!$I218="text-tabs",Input!$AG218="有"),$IL$1,"")</f>
        <v/>
      </c>
      <c r="IM218" s="36" t="str">
        <f>IF(AND(Input!$I218="text-tabs",Input!$AG218="有"),Input!$AI218,"")</f>
        <v/>
      </c>
      <c r="IN218" s="36" t="str">
        <f>IF(AND(Input!$I218="text-tabs",Input!$AG218="有"),$IN$1,"")</f>
        <v/>
      </c>
      <c r="IO218" s="36" t="str">
        <f>IF(Input!$I218="text-tabs",$IO$1,"")</f>
        <v/>
      </c>
      <c r="IP218" s="36" t="str">
        <f>IF(Input!$I218="event",$IP$1,"")</f>
        <v/>
      </c>
      <c r="IQ218" s="36" t="str">
        <f>IF(Input!$I218="event",Input!$R218,"")</f>
        <v/>
      </c>
      <c r="IR218" s="36" t="str">
        <f>IF(Input!$I218="event",$IR$1,"")</f>
        <v/>
      </c>
      <c r="IS218" s="36" t="str">
        <f>IF(Input!$I218="event",$IS$1,"")</f>
        <v/>
      </c>
      <c r="IT218" s="36" t="str">
        <f>IF(Input!$I218="event",Input!$Q218,"")</f>
        <v/>
      </c>
      <c r="IU218" s="36" t="str">
        <f>IF(Input!$I218="event",$IU$1,"")</f>
        <v/>
      </c>
      <c r="IV218" s="36" t="str">
        <f>IF(Input!$I218="image",$IV$1,"")</f>
        <v/>
      </c>
      <c r="IW218" s="36" t="str">
        <f>IF(Input!$I218="image",Input!$S218,"")</f>
        <v/>
      </c>
      <c r="IX218" s="36" t="str">
        <f>IF(Input!$I218="image",$IX$1,"")</f>
        <v/>
      </c>
      <c r="IY218" s="36" t="str">
        <f>IF(AND(Input!$I218="image",Input!$V218="無"),$IY$1,"")</f>
        <v/>
      </c>
      <c r="IZ218" s="36" t="str">
        <f>IF(AND(Input!$I218="image",Input!$V218="無"),Input!$B218,"")</f>
        <v/>
      </c>
      <c r="JA218" s="36" t="str">
        <f>IF(AND(Input!$I218="image",Input!$V218="無"),$JA$1,"")</f>
        <v/>
      </c>
      <c r="JB218" s="36" t="str">
        <f>IF(AND(Input!$I218="image",Input!$V218="有"),$JB$1,"")</f>
        <v/>
      </c>
      <c r="JC218" s="36" t="str">
        <f>IF(AND(Input!$I218="image",Input!$V218="有"),Input!$W218,"")</f>
        <v/>
      </c>
      <c r="JD218" s="36" t="str">
        <f>IF(AND(Input!$I218="image",Input!$V218="有"),$JD$1,"")</f>
        <v/>
      </c>
      <c r="JE218" s="36" t="str">
        <f>IF(AND(Input!$I218="image",Input!$V218="有"),Input!$X218,"")</f>
        <v/>
      </c>
      <c r="JF218" s="36" t="str">
        <f>IF(AND(Input!$I218="image",Input!$V218="有"),$JF$1,"")</f>
        <v/>
      </c>
      <c r="JG218" s="36" t="str">
        <f>IF(Input!$I218="embed",$JG$1,"")</f>
        <v/>
      </c>
      <c r="JH218" s="36" t="str">
        <f>IF(Input!$I218="embed",Input!$X218,"")</f>
        <v/>
      </c>
      <c r="JI218" s="36" t="str">
        <f>IF(Input!$I218="embed",$JI$1,"")</f>
        <v/>
      </c>
      <c r="JJ218" s="36" t="str">
        <f>IF(Input!$I218="embed",$JJ$1,"")</f>
        <v/>
      </c>
      <c r="JK218" s="36" t="str">
        <f>IF(Input!$I218="embed",Input!$R218,"")</f>
        <v/>
      </c>
      <c r="JL218" s="36" t="str">
        <f>IF(Input!$I218="embed",$JL$1,"")</f>
        <v/>
      </c>
      <c r="JM218" s="36" t="str">
        <f>IF(Input!$I218="table",Input!$AI218,"")</f>
        <v/>
      </c>
      <c r="JN218" s="36" t="str">
        <f>IF(Input!$I218="table",Input!$AJ218,"")</f>
        <v/>
      </c>
      <c r="JO218" s="36" t="s">
        <v>0</v>
      </c>
      <c r="JP218" s="36" t="str">
        <f t="shared" si="10"/>
        <v/>
      </c>
    </row>
    <row r="219" spans="1:276" s="36" customFormat="1">
      <c r="A219" s="39" t="str">
        <f t="shared" si="9"/>
        <v>"0":{"category":"未記入","class":"0","id":"0","titleShadow":"",}</v>
      </c>
      <c r="B219" s="36" t="s">
        <v>5</v>
      </c>
      <c r="C219" s="40">
        <f>Input!$G219</f>
        <v>0</v>
      </c>
      <c r="D219" s="36" t="s">
        <v>210</v>
      </c>
      <c r="E219" s="36" t="s">
        <v>23</v>
      </c>
      <c r="F219" s="36" t="str">
        <f>IF(Input!$C219&lt;&gt;"",Input!$C219,"未記入")</f>
        <v>未記入</v>
      </c>
      <c r="G219" s="36" t="s">
        <v>3</v>
      </c>
      <c r="H219" s="36" t="s">
        <v>1</v>
      </c>
      <c r="I219" s="36">
        <f>Input!$I219</f>
        <v>0</v>
      </c>
      <c r="J219" s="36" t="s">
        <v>3</v>
      </c>
      <c r="K219" s="36" t="s">
        <v>4</v>
      </c>
      <c r="L219" s="40">
        <f>Input!$G219</f>
        <v>0</v>
      </c>
      <c r="M219" s="36" t="s">
        <v>3</v>
      </c>
      <c r="N219" s="36" t="str">
        <f>IF(Input!$D219="有",$N$1,"")</f>
        <v/>
      </c>
      <c r="O219" s="36" t="str">
        <f>IF(Input!$D219="有",Input!$A219,"")</f>
        <v/>
      </c>
      <c r="P219" s="36" t="str">
        <f>IF(Input!$D219="有",$P$1,"")</f>
        <v/>
      </c>
      <c r="Q219" s="36" t="str">
        <f>IF(Input!$D219="有",$Q$1,"")</f>
        <v/>
      </c>
      <c r="R219" s="36" t="str">
        <f>IF(Input!$D219="有",LEFT(Input!$E219,1),"")</f>
        <v/>
      </c>
      <c r="S219" s="36" t="str">
        <f>IF(Input!$D219="有",$S$1,"")</f>
        <v/>
      </c>
      <c r="T219" s="36" t="str">
        <f>IF(Input!$D219="有",$T$1,"")</f>
        <v/>
      </c>
      <c r="U219" s="36" t="str">
        <f>IF(Input!$D219="有",Input!$F219,"")</f>
        <v/>
      </c>
      <c r="V219" s="36" t="str">
        <f>IF(Input!$D219="有",$V$1,"")</f>
        <v/>
      </c>
      <c r="W219" s="36" t="s">
        <v>205</v>
      </c>
      <c r="X219" s="36" t="str">
        <f>IF(Input!$H219="有","true",IF(Input!$H219="無","false",""))</f>
        <v/>
      </c>
      <c r="Y219" s="36" t="s">
        <v>3</v>
      </c>
      <c r="Z219" s="36" t="str">
        <f>IF(OR(Input!$I219="text-tabs",Input!$I219="text"),$Z$1,"")</f>
        <v/>
      </c>
      <c r="AA219" s="36" t="str">
        <f>IF(OR(Input!$I219="text-tabs",Input!$I219="text"),Input!$B219,"")</f>
        <v/>
      </c>
      <c r="AB219" s="36" t="str">
        <f>IF(OR(Input!$I219="text-tabs",Input!$I219="text"),$AB$1,"")</f>
        <v/>
      </c>
      <c r="AC219" s="36" t="str">
        <f>IF(AND(OR(Input!$I219="text-tabs",Input!$I219="text"),Input!$T219="無"),$AC$1,"")</f>
        <v/>
      </c>
      <c r="AD219" s="36" t="str">
        <f>IF(AND(OR(Input!$I219="text-tabs",Input!$I219="text"),Input!$T219="無"),Input!$S219,"")</f>
        <v/>
      </c>
      <c r="AE219" s="36" t="str">
        <f>IF(AND(OR(Input!$I219="text-tabs",Input!$I219="text"),Input!$T219="無"),$AE$1,"")</f>
        <v/>
      </c>
      <c r="AF219" s="36" t="str">
        <f>IF(AND(OR(Input!$I219="text-tabs",Input!$I219="text"),Input!$S219="無"),$AF$1,"")</f>
        <v/>
      </c>
      <c r="AG219" s="36" t="str">
        <f>IF(AND(OR(Input!$I219="text-tabs",Input!$I219="text"),Input!$S219="無"),Input!$T219,"")</f>
        <v/>
      </c>
      <c r="AH219" s="36" t="str">
        <f>IF(AND(OR(Input!$I219="text-tabs",Input!$I219="text"),Input!$S219="無"),$AH$1,"")</f>
        <v/>
      </c>
      <c r="AI219" s="36" t="str">
        <f>IF(Input!$I219="text",$AI$1,"")</f>
        <v/>
      </c>
      <c r="AJ219" s="36" t="str">
        <f>IF(Input!$I219="text",Input!$R219,"")</f>
        <v/>
      </c>
      <c r="AK219" s="36" t="str">
        <f>IF(Input!$I219="text",$AK$1,"")</f>
        <v/>
      </c>
      <c r="AL219" s="36" t="str">
        <f>IF(Input!$I219="text-tabs",$AL$1,"")</f>
        <v/>
      </c>
      <c r="AM219" s="36" t="str">
        <f>IF(Input!$I219="text-tabs",$AM$1,"")</f>
        <v/>
      </c>
      <c r="AN219" s="36" t="str">
        <f>IF(Input!$I219="text-tabs",Input!$J219,"")</f>
        <v/>
      </c>
      <c r="AO219" s="36" t="str">
        <f>IF(Input!$I219="text-tabs",$AO$1,"")</f>
        <v/>
      </c>
      <c r="AP219" s="36" t="str">
        <f>IF(Input!$I219="text-tabs",Input!$R219,"")</f>
        <v/>
      </c>
      <c r="AQ219" s="36" t="str">
        <f>IF(Input!$I219="text-tabs",$AQ$1,"")</f>
        <v/>
      </c>
      <c r="AR219" s="36" t="str">
        <f>IF(AND(Input!$I219="text-tabs",Input!$K219="有"),$AR$1,"")</f>
        <v/>
      </c>
      <c r="AS219" s="36" t="str">
        <f>IF(AND(Input!$I219="text-tabs",Input!$K219="有"),Input!$L219,"")</f>
        <v/>
      </c>
      <c r="AT219" s="36" t="str">
        <f>IF(AND(Input!$I219="text-tabs",Input!$K219="有"),$AT$1,"")</f>
        <v/>
      </c>
      <c r="AU219" s="36" t="str">
        <f>IF(AND(Input!$I219="text-tabs",Input!$K219="有"),Input!$N219,"")</f>
        <v/>
      </c>
      <c r="AV219" s="36" t="str">
        <f>IF(AND(Input!$I219="text-tabs",Input!$K219="有"),"&lt;br&gt;","")</f>
        <v/>
      </c>
      <c r="AW219" s="36" t="str">
        <f>IF(AND(Input!$I219="text-tabs",Input!$K219="有"),IF(Input!$M219=1,svg_data!$A$1,IF(Input!$M219=2,svg_data!$A$2)),"")</f>
        <v/>
      </c>
      <c r="AX219" s="36" t="str">
        <f>IF(AND(Input!$I219="text-tabs",Input!$K219="有"),Input!$G219,"")</f>
        <v/>
      </c>
      <c r="AY219" s="36" t="str">
        <f>IF(AND(Input!$I219="text-tabs",Input!$K219="有"),IF(Input!$M219=1,svg_data!$C$1,IF(Input!$M219=2,svg_data!$C$2)),"")</f>
        <v/>
      </c>
      <c r="AZ219" s="36" t="str">
        <f>IF(AND(Input!$I219="text-tabs",Input!$K219="有"),Input!$G219,"")</f>
        <v/>
      </c>
      <c r="BA219" s="36" t="str">
        <f>IF(AND(Input!$I219="text-tabs",Input!$K219="有"),IF(Input!$M219=1,svg_data!$E$1,IF(Input!$M219=2,svg_data!$E$2)),"")</f>
        <v/>
      </c>
      <c r="BB219" s="36" t="str">
        <f>IF(AND(Input!$I219="text-tabs",Input!$K219="有"),Input!$G219,"")</f>
        <v/>
      </c>
      <c r="BC219" s="36" t="str">
        <f>IF(AND(Input!$I219="text-tabs",Input!$K219="有"),IF(Input!$M219=1,svg_data!$G$1,IF(Input!$M219=2,svg_data!$G$2)),"")</f>
        <v/>
      </c>
      <c r="BD219" s="36" t="str">
        <f>IF(AND(Input!$I219="text-tabs",Input!$K219="有"),Input!$G219,"")</f>
        <v/>
      </c>
      <c r="BE219" s="36" t="str">
        <f>IF(AND(Input!$I219="text-tabs",Input!$K219="有"),IF(Input!$M219=1,svg_data!$I$1,IF(Input!$M219=2,svg_data!$I$2)),"")</f>
        <v/>
      </c>
      <c r="BF219" s="36" t="str">
        <f>IF(AND(Input!$I219="text-tabs",Input!$K219="有"),Input!$G219,"")</f>
        <v/>
      </c>
      <c r="BG219" s="36" t="str">
        <f>IF(AND(Input!$I219="text-tabs",Input!$K219="有"),IF(Input!$M219=1,svg_data!$K$1,IF(Input!$M219=2,svg_data!$K$2)),"")</f>
        <v/>
      </c>
      <c r="BH219" s="36" t="str">
        <f>IF(AND(Input!$I219="text-tabs",Input!$K219="有"),Input!$G219,"")</f>
        <v/>
      </c>
      <c r="BI219" s="36" t="str">
        <f>IF(AND(Input!$I219="text-tabs",Input!$K219="有"),IF(Input!$M219=1,svg_data!$M$1,IF(Input!$M219=2,svg_data!$M$2)),"")</f>
        <v/>
      </c>
      <c r="BJ219" s="36" t="str">
        <f>IF(AND(Input!$I219="text-tabs",Input!$K219="有"),Input!$G219,"")</f>
        <v/>
      </c>
      <c r="BK219" s="36" t="str">
        <f>IF(AND(Input!$I219="text-tabs",Input!$K219="有"),IF(Input!$M219=1,svg_data!$O$1,IF(Input!$M219=2,svg_data!$O$2)),"")</f>
        <v/>
      </c>
      <c r="BL219" s="36" t="str">
        <f>IF(AND(Input!$I219="text-tabs",Input!$K219="有"),Input!$G219,"")</f>
        <v/>
      </c>
      <c r="BM219" s="36" t="str">
        <f>IF(AND(Input!$I219="text-tabs",Input!$K219="有"),IF(Input!$M219=1,svg_data!$Q$1,IF(Input!$M219=2,svg_data!$Q$2)),"")</f>
        <v/>
      </c>
      <c r="BN219" s="36" t="str">
        <f>IF(AND(Input!$I219="text-tabs",Input!$K219="有"),Input!$G219,"")</f>
        <v/>
      </c>
      <c r="BO219" s="36" t="str">
        <f>IF(AND(Input!$I219="text-tabs",Input!$K219="有"),IF(Input!$M219=1,svg_data!$S$1,IF(Input!$M219=2,svg_data!$S$2)),"")</f>
        <v/>
      </c>
      <c r="BP219" s="36" t="str">
        <f>IF(AND(Input!$I219="text-tabs",Input!$K219="有"),Input!$G219,"")</f>
        <v/>
      </c>
      <c r="BQ219" s="36" t="str">
        <f>IF(AND(Input!$I219="text-tabs",Input!$K219="有"),IF(Input!$M219=1,svg_data!$U$1,IF(Input!$M219=2,svg_data!$U$2)),"")</f>
        <v/>
      </c>
      <c r="BR219" s="36" t="str">
        <f>IF(AND(Input!$I219="text-tabs",Input!$K219="有"),Input!$G219,"")</f>
        <v/>
      </c>
      <c r="BS219" s="36" t="str">
        <f>IF(AND(Input!$I219="text-tabs",Input!$K219="有"),IF(Input!$M219=1,svg_data!$W$1,IF(Input!$M219=2,svg_data!$W$2)),"")</f>
        <v/>
      </c>
      <c r="BT219" s="36" t="str">
        <f>IF(AND(Input!$I219="text-tabs",Input!$K219="有"),Input!$G219,"")</f>
        <v/>
      </c>
      <c r="BU219" s="36" t="str">
        <f>IF(AND(Input!$I219="text-tabs",Input!$K219="有"),IF(Input!$M219=1,svg_data!$Y$1,IF(Input!$M219=2,svg_data!$Y$2)),"")</f>
        <v/>
      </c>
      <c r="BV219" s="36" t="str">
        <f>IF(AND(Input!$I219="text-tabs",Input!$K219="有"),Input!$G219,"")</f>
        <v/>
      </c>
      <c r="BW219" s="36" t="str">
        <f>IF(AND(Input!$I219="text-tabs",Input!$K219="有"),IF(Input!$M219=1,svg_data!$AA$1,IF(Input!$M219=2,svg_data!$AA$2)),"")</f>
        <v/>
      </c>
      <c r="BX219" s="36" t="str">
        <f>IF(AND(Input!$I219="text-tabs",Input!$K219="有"),Input!$G219,"")</f>
        <v/>
      </c>
      <c r="BY219" s="36" t="str">
        <f>IF(AND(Input!$I219="text-tabs",Input!$K219="有"),IF(Input!$M219=1,svg_data!$AC$1,IF(Input!$M219=2,svg_data!$AC$2)),"")</f>
        <v/>
      </c>
      <c r="BZ219" s="36" t="str">
        <f>IF(AND(Input!$I219="text-tabs",Input!$K219="有"),Input!$G219,"")</f>
        <v/>
      </c>
      <c r="CA219" s="36" t="str">
        <f>IF(AND(Input!$I219="text-tabs",Input!$K219="有"),IF(Input!$M219=1,svg_data!$AE$1,IF(Input!$M219=2,svg_data!$AE$2)),"")</f>
        <v/>
      </c>
      <c r="CB219" s="36" t="str">
        <f>IF(AND(Input!$I219="text-tabs",Input!$K219="有"),Input!$G219,"")</f>
        <v/>
      </c>
      <c r="CC219" s="36" t="str">
        <f>IF(AND(Input!$I219="text-tabs",Input!$K219="有"),IF(Input!$M219=1,svg_data!$AG$1,IF(Input!$M219=2,svg_data!$AG$2)),"")</f>
        <v/>
      </c>
      <c r="CD219" s="36" t="str">
        <f>IF(AND(Input!$I219="text-tabs",Input!$K219="有"),Input!$G219,"")</f>
        <v/>
      </c>
      <c r="CE219" s="36" t="str">
        <f>IF(AND(Input!$I219="text-tabs",Input!$K219="有"),IF(Input!$M219=1,svg_data!$AI$1,IF(Input!$M219=2,svg_data!$AI$2)),"")</f>
        <v/>
      </c>
      <c r="CF219" s="36" t="str">
        <f>IF(AND(Input!$I219="text-tabs",Input!$K219="有"),Input!$G219,"")</f>
        <v/>
      </c>
      <c r="CG219" s="36" t="str">
        <f>IF(AND(Input!$I219="text-tabs",Input!$K219="有"),IF(Input!$M219=1,svg_data!$AK$1,IF(Input!$M219=2,svg_data!$AK$2)),"")</f>
        <v/>
      </c>
      <c r="CH219" s="36" t="str">
        <f>IF(AND(Input!$I219="text-tabs",Input!$K219="有"),Input!$G219,"")</f>
        <v/>
      </c>
      <c r="CI219" s="36" t="str">
        <f>IF(AND(Input!$I219="text-tabs",Input!$K219="有"),IF(Input!$M219=1,svg_data!$AM$1,IF(Input!$M219=2,svg_data!$AM$2)),"")</f>
        <v/>
      </c>
      <c r="CJ219" s="36" t="str">
        <f>IF(AND(Input!$I219="text-tabs",Input!$K219="有"),Input!$G219,"")</f>
        <v/>
      </c>
      <c r="CK219" s="36" t="str">
        <f>IF(AND(Input!$I219="text-tabs",Input!$K219="有"),IF(Input!$M219=1,svg_data!$AO$1,IF(Input!$M219=2,svg_data!$AO$2)),"")</f>
        <v/>
      </c>
      <c r="CL219" s="36" t="str">
        <f>IF(AND(Input!$I219="text-tabs",Input!$K219="有"),Input!$G219,"")</f>
        <v/>
      </c>
      <c r="CM219" s="36" t="str">
        <f>IF(AND(Input!$I219="text-tabs",Input!$K219="有"),IF(Input!$M219=1,svg_data!$AQ$1,IF(Input!$M219=2,svg_data!$AQ$2)),"")</f>
        <v/>
      </c>
      <c r="CN219" s="36" t="str">
        <f>IF(AND(Input!$I219="text-tabs",Input!$K219="有"),Input!$G219,"")</f>
        <v/>
      </c>
      <c r="CO219" s="36" t="str">
        <f>IF(AND(Input!$I219="text-tabs",Input!$K219="有"),IF(Input!$M219=1,svg_data!$AS$1,IF(Input!$M219=2,svg_data!$AS$2)),"")</f>
        <v/>
      </c>
      <c r="CP219" s="36" t="str">
        <f>IF(AND(Input!$I219="text-tabs",Input!$K219="有"),Input!$G219,"")</f>
        <v/>
      </c>
      <c r="CQ219" s="36" t="str">
        <f>IF(AND(Input!$I219="text-tabs",Input!$K219="有"),IF(Input!$M219=1,svg_data!$AU$1,IF(Input!$M219=2,svg_data!$AU$2)),"")</f>
        <v/>
      </c>
      <c r="CR219" s="36" t="str">
        <f>IF(AND(Input!$I219="text-tabs",Input!$K219="有"),Input!$G219,"")</f>
        <v/>
      </c>
      <c r="CS219" s="36" t="str">
        <f>IF(AND(Input!$I219="text-tabs",Input!$K219="有"),IF(Input!$M219=1,svg_data!$AW$1,IF(Input!$M219=2,svg_data!$AW$2)),"")</f>
        <v/>
      </c>
      <c r="CT219" s="36" t="str">
        <f>IF(AND(Input!$I219="text-tabs",Input!$K219="有"),Input!$G219,"")</f>
        <v/>
      </c>
      <c r="CU219" s="36" t="str">
        <f>IF(AND(Input!$I219="text-tabs",Input!$K219="有"),IF(Input!$M219=1,svg_data!$AY$1,IF(Input!$M219=2,svg_data!$AY$2)),"")</f>
        <v/>
      </c>
      <c r="CV219" s="36" t="str">
        <f>IF(AND(Input!$I219="text-tabs",Input!$K219="有"),Input!$G219,"")</f>
        <v/>
      </c>
      <c r="CW219" s="36" t="str">
        <f>IF(AND(Input!$I219="text-tabs",Input!$K219="有"),IF(Input!$M219=1,svg_data!$BA$1,IF(Input!$M219=2,svg_data!$BA$2)),"")</f>
        <v/>
      </c>
      <c r="CX219" s="36" t="str">
        <f>IF(AND(Input!$I219="text-tabs",Input!$K219="有"),Input!$G219,"")</f>
        <v/>
      </c>
      <c r="CY219" s="36" t="str">
        <f>IF(AND(Input!$I219="text-tabs",Input!$K219="有"),IF(Input!$M219=1,svg_data!$BC$1,IF(Input!$M219=2,svg_data!$BC$2)),"")</f>
        <v/>
      </c>
      <c r="CZ219" s="36" t="str">
        <f>IF(AND(Input!$I219="text-tabs",Input!$K219="有"),Input!$G219,"")</f>
        <v/>
      </c>
      <c r="DA219" s="36" t="str">
        <f>IF(AND(Input!$I219="text-tabs",Input!$K219="有"),IF(Input!$M219=1,svg_data!$BE$1,IF(Input!$M219=2,svg_data!$BE$2)),"")</f>
        <v/>
      </c>
      <c r="DB219" s="36" t="str">
        <f>IF(AND(Input!$I219="text-tabs",Input!$K219="有"),Input!$G219,"")</f>
        <v/>
      </c>
      <c r="DC219" s="36" t="str">
        <f>IF(AND(Input!$I219="text-tabs",Input!$K219="有"),IF(Input!$M219=1,svg_data!$BG$1,IF(Input!$M219=2,svg_data!$BG$2)),"")</f>
        <v/>
      </c>
      <c r="DD219" s="36" t="str">
        <f>IF(AND(Input!$I219="text-tabs",Input!$K219="有"),Input!$G219,"")</f>
        <v/>
      </c>
      <c r="DE219" s="36" t="str">
        <f>IF(AND(Input!$I219="text-tabs",Input!$K219="有"),IF(Input!$M219=1,svg_data!$BI$1,IF(Input!$M219=2,svg_data!$BI$2)),"")</f>
        <v/>
      </c>
      <c r="DF219" s="36" t="str">
        <f>IF(AND(Input!$I219="text-tabs",Input!$K219="有"),Input!$G219,"")</f>
        <v/>
      </c>
      <c r="DG219" s="36" t="str">
        <f>IF(AND(Input!$I219="text-tabs",Input!$K219="有"),IF(Input!$M219=1,svg_data!$BK$1,IF(Input!$M219=2,svg_data!$BK$2)),"")</f>
        <v/>
      </c>
      <c r="DH219" s="36" t="str">
        <f>IF(AND(Input!$I219="text-tabs",Input!$K219="有"),Input!$G219,"")</f>
        <v/>
      </c>
      <c r="DI219" s="36" t="str">
        <f>IF(AND(Input!$I219="text-tabs",Input!$K219="有"),IF(Input!$M219=1,svg_data!$BM$1,IF(Input!$M219=2,svg_data!$BM$2)),"")</f>
        <v/>
      </c>
      <c r="DJ219" s="36" t="str">
        <f>IF(AND(Input!$I219="text-tabs",Input!$K219="有"),svg_data!$BN$1,"")</f>
        <v/>
      </c>
      <c r="DK219" s="36" t="str">
        <f>IF(AND(Input!$I219="text-tabs",Input!$K219="有"),Input!$G219,"")</f>
        <v/>
      </c>
      <c r="DL219" s="36" t="str">
        <f>IF(AND(Input!$I219="text-tabs",Input!$K219="有"),svg_data!$BP$1,"")</f>
        <v/>
      </c>
      <c r="DM219" s="36" t="str">
        <f>IF(AND(Input!$I219="text-tabs",Input!$K219="有"),svg_data!$BQ$1,"")</f>
        <v/>
      </c>
      <c r="DN219" s="36" t="str">
        <f>IF(AND(Input!$I219="text-tabs",Input!$K219="有"),Input!$G219,"")</f>
        <v/>
      </c>
      <c r="DO219" s="36" t="str">
        <f>IF(AND(Input!$I219="text-tabs",Input!$K219="有"),svg_data!$BS$1,"")</f>
        <v/>
      </c>
      <c r="DP219" s="36" t="str">
        <f>IF(AND(Input!$I219="text-tabs",Input!$K219="有"),Input!$G219,"")</f>
        <v/>
      </c>
      <c r="DQ219" s="36" t="str">
        <f>IF(AND(Input!$I219="text-tabs",Input!$K219="有"),svg_data!$BU$1,"")</f>
        <v/>
      </c>
      <c r="DR219" s="36" t="str">
        <f>IF(AND(Input!$I219="text-tabs",Input!$K219="有"),Input!$G219,"")</f>
        <v/>
      </c>
      <c r="DS219" s="36" t="str">
        <f>IF(AND(Input!$I219="text-tabs",Input!$K219="有"),IF(Input!$M219=1,svg_data!$BW$1,IF(Input!$M219=2,svg_data!$BW$2)),"")</f>
        <v/>
      </c>
      <c r="DT219" s="36" t="str">
        <f>IF(AND(Input!$I219="text-tabs",Input!$K219="有"),IF(Input!$M219=1,svg_data!$BY$1,IF(Input!$M219=2,"")),"")</f>
        <v/>
      </c>
      <c r="DU219" s="36" t="str">
        <f>IF(AND(Input!$I219="text-tabs",Input!$K219="有"),IF(Input!$M219=1,Input!$G219,IF(Input!$M219=2,"")),"")</f>
        <v/>
      </c>
      <c r="DV219" s="42" t="str">
        <f>IF(AND(Input!$I219="text-tabs",Input!$K219="有"),IF(Input!$M219=1,svg_data!$CA$1,IF(Input!$M219=2,svg_data!$CA$2)),"")</f>
        <v/>
      </c>
      <c r="DW219" s="36" t="str">
        <f>IF(AND(Input!$I219="text-tabs",Input!$K219="有"),IF(Input!$M219=1,svg_data!$CB$1,IF(Input!$M219=2,svg_data!$CB$2)),"")</f>
        <v/>
      </c>
      <c r="DX219" s="36" t="str">
        <f>IF(AND(Input!$I219="text-tabs",Input!$K219="有"),Input!$G219,"")</f>
        <v/>
      </c>
      <c r="DY219" s="36" t="str">
        <f>IF(AND(Input!$I219="text-tabs",Input!$K219="有"),IF(Input!$M219=1,svg_data!$CD$1,IF(Input!$M219=2,svg_data!$CD$2)),"")</f>
        <v/>
      </c>
      <c r="DZ219" s="36" t="str">
        <f>IF(AND(Input!$I219="text-tabs",Input!$K219="有"),Input!$G219,"")</f>
        <v/>
      </c>
      <c r="EA219" s="36" t="str">
        <f>IF(AND(Input!$I219="text-tabs",Input!$K219="有"),IF(Input!$M219=1,svg_data!$CF$1,IF(Input!$M219=2,svg_data!$CF$2)),"")</f>
        <v/>
      </c>
      <c r="EB219" s="36" t="str">
        <f>IF(AND(Input!$I219="text-tabs",Input!$K219="有"),Input!$G219,"")</f>
        <v/>
      </c>
      <c r="EC219" s="36" t="str">
        <f>IF(AND(Input!$I219="text-tabs",Input!$K219="有"),IF(Input!$M219=1,svg_data!$CH$1,IF(Input!$M219=2,svg_data!$CH$2)),"")</f>
        <v/>
      </c>
      <c r="ED219" s="36" t="str">
        <f>IF(AND(Input!$I219="text-tabs",Input!$K219="有"),Input!$G219,"")</f>
        <v/>
      </c>
      <c r="EE219" s="36" t="str">
        <f>IF(AND(Input!$I219="text-tabs",Input!$K219="有"),IF(Input!$M219=1,svg_data!$CJ$1,IF(Input!$M219=2,svg_data!$CJ$2)),"")</f>
        <v/>
      </c>
      <c r="EF219" s="36" t="str">
        <f>IF(AND(Input!$I219="text-tabs",Input!$K219="有"),Input!$G219,"")</f>
        <v/>
      </c>
      <c r="EG219" s="36" t="str">
        <f>IF(AND(Input!$I219="text-tabs",Input!$K219="有"),IF(Input!$M219=1,svg_data!$CL$1,IF(Input!$M219=2,svg_data!$CL$2)),"")</f>
        <v/>
      </c>
      <c r="EH219" s="36" t="str">
        <f>IF(AND(Input!$I219="text-tabs",Input!$K219="有"),Input!$G219,"")</f>
        <v/>
      </c>
      <c r="EI219" s="36" t="str">
        <f>IF(AND(Input!$I219="text-tabs",Input!$K219="有"),IF(Input!$M219=1,svg_data!$CN$1,IF(Input!$M219=2,svg_data!$CN$2)),"")</f>
        <v/>
      </c>
      <c r="EJ219" s="36" t="str">
        <f>IF(AND(Input!$I219="text-tabs",Input!$K219="有"),Input!$G219,"")</f>
        <v/>
      </c>
      <c r="EK219" s="36" t="str">
        <f>IF(AND(Input!$I219="text-tabs",Input!$K219="有"),IF(Input!$M219=1,svg_data!$CP$1,IF(Input!$M219=2,svg_data!$CP$2)),"")</f>
        <v/>
      </c>
      <c r="EL219" s="36" t="str">
        <f>IF(AND(Input!$I219="text-tabs",Input!$K219="有"),Input!$G219,"")</f>
        <v/>
      </c>
      <c r="EM219" s="36" t="str">
        <f>IF(AND(Input!$I219="text-tabs",Input!$K219="有"),IF(Input!$M219=1,svg_data!$CR$1,IF(Input!$M219=2,svg_data!$CR$2)),"")</f>
        <v/>
      </c>
      <c r="EN219" s="36" t="str">
        <f>IF(AND(Input!$I219="text-tabs",Input!$K219="有"),Input!$G219,"")</f>
        <v/>
      </c>
      <c r="EO219" s="36" t="str">
        <f>IF(AND(Input!$I219="text-tabs",Input!$K219="有"),IF(Input!$M219=1,svg_data!$CT$1,IF(Input!$M219=2,svg_data!$CT$2)),"")</f>
        <v/>
      </c>
      <c r="EP219" s="36" t="str">
        <f>IF(AND(Input!$I219="text-tabs",Input!$K219="有"),Input!$G219,"")</f>
        <v/>
      </c>
      <c r="EQ219" s="36" t="str">
        <f>IF(AND(Input!$I219="text-tabs",Input!$K219="有"),IF(Input!$M219=1,svg_data!$CV$1,IF(Input!$M219=2,svg_data!$CV$2)),"")</f>
        <v/>
      </c>
      <c r="ER219" s="36" t="str">
        <f>IF(AND(Input!$I219="text-tabs",Input!$K219="有"),Input!$G219,"")</f>
        <v/>
      </c>
      <c r="ES219" s="36" t="str">
        <f>IF(AND(Input!$I219="text-tabs",Input!$K219="有"),IF(Input!$M219=1,svg_data!$CX$1,IF(Input!$M219=2,svg_data!$CX$2)),"")</f>
        <v/>
      </c>
      <c r="ET219" s="36" t="str">
        <f>IF(AND(Input!$I219="text-tabs",Input!$K219="有"),Input!$G219,"")</f>
        <v/>
      </c>
      <c r="EU219" s="36" t="str">
        <f>IF(AND(Input!$I219="text-tabs",Input!$K219="有"),IF(Input!$M219=1,svg_data!$CZ$1,IF(Input!$M219=2,svg_data!$CZ$2)),"")</f>
        <v/>
      </c>
      <c r="EV219" s="36" t="str">
        <f>IF(AND(Input!$I219="text-tabs",Input!$K219="有"),Input!$G219,"")</f>
        <v/>
      </c>
      <c r="EW219" s="36" t="str">
        <f>IF(AND(Input!$I219="text-tabs",Input!$K219="有"),IF(Input!$M219=1,svg_data!$DB$1,IF(Input!$M219=2,svg_data!$DB$2)),"")</f>
        <v/>
      </c>
      <c r="EX219" s="36" t="str">
        <f>IF(AND(Input!$I219="text-tabs",Input!$K219="有"),Input!$G219,"")</f>
        <v/>
      </c>
      <c r="EY219" s="36" t="str">
        <f>IF(AND(Input!$I219="text-tabs",Input!$K219="有"),IF(Input!$M219=1,svg_data!$DD$1,IF(Input!$M219=2,svg_data!$DD$2)),"")</f>
        <v/>
      </c>
      <c r="EZ219" s="36" t="str">
        <f>IF(AND(Input!$I219="text-tabs",Input!$K219="有"),Input!$G219,"")</f>
        <v/>
      </c>
      <c r="FA219" s="36" t="str">
        <f>IF(AND(Input!$I219="text-tabs",Input!$K219="有"),IF(Input!$M219=1,svg_data!$DF$1,IF(Input!$M219=2,svg_data!$DF$2)),"")</f>
        <v/>
      </c>
      <c r="FB219" s="36" t="str">
        <f>IF(AND(Input!$I219="text-tabs",Input!$K219="有"),Input!$G219,"")</f>
        <v/>
      </c>
      <c r="FC219" s="36" t="str">
        <f>IF(AND(Input!$I219="text-tabs",Input!$K219="有"),IF(Input!$M219=1,svg_data!$DH$1,IF(Input!$M219=2,svg_data!$DH$2)),"")</f>
        <v/>
      </c>
      <c r="FD219" s="36" t="str">
        <f>IF(AND(Input!$I219="text-tabs",Input!$K219="有"),Input!$G219,"")</f>
        <v/>
      </c>
      <c r="FE219" s="36" t="str">
        <f>IF(AND(Input!$I219="text-tabs",Input!$K219="有"),IF(Input!$M219=1,svg_data!$DJ$1,IF(Input!$M219=2,svg_data!$DJ$2)),"")</f>
        <v/>
      </c>
      <c r="FF219" s="36" t="str">
        <f>IF(AND(Input!$I219="text-tabs",Input!$K219="有"),Input!$G219,"")</f>
        <v/>
      </c>
      <c r="FG219" s="36" t="str">
        <f>IF(AND(Input!$I219="text-tabs",Input!$K219="有"),IF(Input!$M219=1,svg_data!$DL$1,IF(Input!$M219=2,svg_data!$DL$2)),"")</f>
        <v/>
      </c>
      <c r="FH219" s="36" t="str">
        <f>IF(AND(Input!$I219="text-tabs",Input!$K219="有"),Input!$G219,"")</f>
        <v/>
      </c>
      <c r="FI219" s="36" t="str">
        <f>IF(AND(Input!$I219="text-tabs",Input!$K219="有"),IF(Input!$M219=1,svg_data!$DN$1,IF(Input!$M219=2,svg_data!$DN$2)),"")</f>
        <v/>
      </c>
      <c r="FJ219" s="36" t="str">
        <f>IF(AND(Input!$I219="text-tabs",Input!$K219="有"),Input!$G219,"")</f>
        <v/>
      </c>
      <c r="FK219" s="36" t="str">
        <f>IF(AND(Input!$I219="text-tabs",Input!$K219="有"),IF(Input!$M219=1,svg_data!$DP$1,IF(Input!$M219=2,svg_data!$DP$2)),"")</f>
        <v/>
      </c>
      <c r="FL219" s="36" t="str">
        <f>IF(AND(Input!$I219="text-tabs",Input!$K219="有"),Input!$G219,"")</f>
        <v/>
      </c>
      <c r="FM219" s="36" t="str">
        <f>IF(AND(Input!$I219="text-tabs",Input!$K219="有"),IF(Input!$M219=1,svg_data!$DR$1,IF(Input!$M219=2,svg_data!$DR$2)),"")</f>
        <v/>
      </c>
      <c r="FN219" s="36" t="str">
        <f>IF(AND(Input!$I219="text-tabs",Input!$K219="有"),Input!$G219,"")</f>
        <v/>
      </c>
      <c r="FO219" s="36" t="str">
        <f>IF(AND(Input!$I219="text-tabs",Input!$K219="有"),IF(Input!$M219=1,svg_data!$DT$1,IF(Input!$M219=2,svg_data!$DT$2)),"")</f>
        <v/>
      </c>
      <c r="FP219" s="36" t="str">
        <f>IF(AND(Input!$I219="text-tabs",Input!$K219="有"),Input!$G219,"")</f>
        <v/>
      </c>
      <c r="FQ219" s="36" t="str">
        <f>IF(AND(Input!$I219="text-tabs",Input!$K219="有"),IF(Input!$M219=1,svg_data!$DV$1,IF(Input!$M219=2,svg_data!$DV$2)),"")</f>
        <v/>
      </c>
      <c r="FR219" s="36" t="str">
        <f>IF(AND(Input!$I219="text-tabs",Input!$K219="有"),Input!$G219,"")</f>
        <v/>
      </c>
      <c r="FS219" s="36" t="str">
        <f>IF(AND(Input!$I219="text-tabs",Input!$K219="有"),IF(Input!$M219=1,svg_data!$DX$1,IF(Input!$M219=2,svg_data!$DX$2)),"")</f>
        <v/>
      </c>
      <c r="FT219" s="36" t="str">
        <f>IF(AND(Input!$I219="text-tabs",Input!$K219="有"),Input!$G219,"")</f>
        <v/>
      </c>
      <c r="FU219" s="36" t="str">
        <f>IF(AND(Input!$I219="text-tabs",Input!$K219="有"),IF(Input!$M219=1,svg_data!$DZ$1,IF(Input!$M219=2,svg_data!$DZ$2)),"")</f>
        <v/>
      </c>
      <c r="FV219" s="36" t="str">
        <f>IF(AND(Input!$I219="text-tabs",Input!$K219="有"),Input!$G219,"")</f>
        <v/>
      </c>
      <c r="FW219" s="36" t="str">
        <f>IF(AND(Input!$I219="text-tabs",Input!$K219="有"),IF(Input!$M219=1,svg_data!$EB$1,IF(Input!$M219=2,svg_data!$EB$2)),"")</f>
        <v/>
      </c>
      <c r="FX219" s="36" t="str">
        <f>IF(AND(Input!$I219="text-tabs",Input!$K219="有"),Input!$G219,"")</f>
        <v/>
      </c>
      <c r="FY219" s="36" t="str">
        <f>IF(AND(Input!$I219="text-tabs",Input!$K219="有"),IF(Input!$M219=1,svg_data!$ED$1,IF(Input!$M219=2,svg_data!$ED$2)),"")</f>
        <v/>
      </c>
      <c r="FZ219" s="36" t="str">
        <f>IF(AND(Input!$I219="text-tabs",Input!$K219="有"),Input!$G219,"")</f>
        <v/>
      </c>
      <c r="GA219" s="36" t="str">
        <f>IF(AND(Input!$I219="text-tabs",Input!$K219="有"),IF(Input!$M219=1,svg_data!$EF$1,IF(Input!$M219=2,svg_data!$EF$2)),"")</f>
        <v/>
      </c>
      <c r="GB219" s="36" t="str">
        <f>IF(AND(Input!$I219="text-tabs",Input!$K219="有"),Input!$G219,"")</f>
        <v/>
      </c>
      <c r="GC219" s="36" t="str">
        <f>IF(AND(Input!$I219="text-tabs",Input!$K219="有"),IF(Input!$M219=1,svg_data!$EH$1,IF(Input!$M219=2,svg_data!$EH$2)),"")</f>
        <v/>
      </c>
      <c r="GD219" s="36" t="str">
        <f>IF(AND(Input!$I219="text-tabs",Input!$K219="有"),Input!$G219,"")</f>
        <v/>
      </c>
      <c r="GE219" s="36" t="str">
        <f>IF(AND(Input!$I219="text-tabs",Input!$K219="有"),IF(Input!$M219=1,svg_data!$EJ$1,IF(Input!$M219=2,svg_data!$EJ$2)),"")</f>
        <v/>
      </c>
      <c r="GF219" s="36" t="str">
        <f>IF(AND(Input!$I219="text-tabs",Input!$K219="有"),Input!$G219,"")</f>
        <v/>
      </c>
      <c r="GG219" s="36" t="str">
        <f>IF(AND(Input!$I219="text-tabs",Input!$K219="有"),IF(Input!$M219=1,svg_data!$EL$1,IF(Input!$M219=2,svg_data!$EL$2)),"")</f>
        <v/>
      </c>
      <c r="GH219" s="36" t="str">
        <f>IF(AND(Input!$I219="text-tabs",Input!$K219="有"),Input!$G219,"")</f>
        <v/>
      </c>
      <c r="GI219" s="36" t="str">
        <f>IF(AND(Input!$I219="text-tabs",Input!$K219="有"),IF(Input!$M219=1,svg_data!$EN$1,IF(Input!$M219=2,svg_data!$EN$2)),"")</f>
        <v/>
      </c>
      <c r="GJ219" s="36" t="str">
        <f>IF(AND(Input!$I219="text-tabs",Input!$K219="有"),Input!$G219,"")</f>
        <v/>
      </c>
      <c r="GK219" s="36" t="str">
        <f>IF(AND(Input!$I219="text-tabs",Input!$K219="有"),IF(Input!$M219=1,svg_data!$EP$1,IF(Input!$M219=2,svg_data!$EP$2)),"")</f>
        <v/>
      </c>
      <c r="GL219" s="36" t="str">
        <f>IF(AND(Input!$I219="text-tabs",Input!$K219="有"),Input!$G219,"")</f>
        <v/>
      </c>
      <c r="GM219" s="36" t="str">
        <f>IF(AND(Input!$I219="text-tabs",Input!$K219="有"),svg_data!$ER$1,"")</f>
        <v/>
      </c>
      <c r="GN219" s="36" t="str">
        <f>IF(AND(Input!$I219="text-tabs",Input!$K219="有"),Input!$G219,"")</f>
        <v/>
      </c>
      <c r="GO219" s="36" t="str">
        <f>IF(AND(Input!$I219="text-tabs",Input!$K219="有"),svg_data!$ET$1,"")</f>
        <v/>
      </c>
      <c r="GP219" s="36" t="str">
        <f>IF(AND(Input!$I219="text-tabs",Input!$K219="有"),Input!$G219,"")</f>
        <v/>
      </c>
      <c r="GQ219" s="36" t="str">
        <f>IF(AND(Input!$I219="text-tabs",Input!$K219="有"),svg_data!$EV$1,"")</f>
        <v/>
      </c>
      <c r="GR219" s="36" t="str">
        <f>IF(AND(Input!$I219="text-tabs",Input!$K219="有"),Input!$G219,"")</f>
        <v/>
      </c>
      <c r="GS219" s="36" t="str">
        <f>IF(AND(Input!$I219="text-tabs",Input!$K219="有"),svg_data!$EX$1,"")</f>
        <v/>
      </c>
      <c r="GT219" s="36" t="str">
        <f>IF(AND(Input!$I219="text-tabs",Input!$K219="有"),IF(Input!$O219="無","",svg_data!$EY$1),"")</f>
        <v/>
      </c>
      <c r="GU219" s="36" t="str">
        <f>IF(AND(Input!$I219="text-tabs",Input!$K219="有"),IF(Input!$O219="無","",Input!$G219),"")</f>
        <v/>
      </c>
      <c r="GV219" s="36" t="str">
        <f>IF(AND(Input!$I219="text-tabs",Input!$K219="有"),IF(Input!$O219="無","",Input!$O219),"")</f>
        <v/>
      </c>
      <c r="GW219" s="36" t="str">
        <f>IF(AND(Input!$I219="text-tabs",Input!$K219="有"),IF(Input!$O219="無","",svg_data!$FA$1),"")</f>
        <v/>
      </c>
      <c r="GX219" s="36" t="str">
        <f>IF(AND(Input!$I219="text-tabs",Input!$K219="有"),IF(Input!$O219="無","",Input!$P219),"")</f>
        <v/>
      </c>
      <c r="GY219" s="36" t="str">
        <f>IF(AND(Input!$I219="text-tabs",Input!$K219="有"),IF(Input!$O219="無","",svg_data!$FC$1),"")</f>
        <v/>
      </c>
      <c r="GZ219" s="36" t="str">
        <f>IF(AND(Input!$I219="text-tabs",Input!$K219="有"),svg_data!$FD$1,"")</f>
        <v/>
      </c>
      <c r="HA219" s="36" t="str">
        <f>IF(AND(Input!$I219="text-tabs",Input!$K219="有"),$HA$1,"")</f>
        <v/>
      </c>
      <c r="HB219" s="36" t="str">
        <f>IF(AND(Input!$I219="text-tabs",Input!$V219="有",Input!$W219&lt;&gt;""),$HB$1,"")</f>
        <v/>
      </c>
      <c r="HC219" s="36" t="str">
        <f>IF(AND(Input!$I219="text-tabs",Input!$V219="有",Input!$W219&lt;&gt;""),Input!$U219,"")</f>
        <v/>
      </c>
      <c r="HD219" s="36" t="str">
        <f>IF(AND(Input!$I219="text-tabs",Input!$V219="有",Input!$W219&lt;&gt;""),$HD$1,"")</f>
        <v/>
      </c>
      <c r="HE219" s="36" t="str">
        <f>IF(AND(Input!$I219="text-tabs",Input!$V219="有",Input!$W219&lt;&gt;""),$HE$1,"")</f>
        <v/>
      </c>
      <c r="HF219" s="36" t="str">
        <f>IF(AND(Input!$I219="text-tabs",Input!$V219="有",Input!$W219&lt;&gt;""),$HF$1,"")</f>
        <v/>
      </c>
      <c r="HG219" s="36" t="str">
        <f>IF(AND(Input!$I219="text-tabs",Input!$V219="有",Input!$W219&lt;&gt;""),Input!$X219,"")</f>
        <v/>
      </c>
      <c r="HH219" s="36" t="str">
        <f>IF(AND(Input!$I219="text-tabs",Input!$V219="有",Input!$W219&lt;&gt;""),$HH$1,"")</f>
        <v/>
      </c>
      <c r="HI219" s="36" t="str">
        <f>IF(AND(Input!$I219="text-tabs",Input!$V219="有",Input!$W219&lt;&gt;""),Input!$W219,"")</f>
        <v/>
      </c>
      <c r="HJ219" s="36" t="str">
        <f>IF(AND(Input!$I219="text-tabs",Input!$V219="有",Input!$W219&lt;&gt;""),$HJ$1,"")</f>
        <v/>
      </c>
      <c r="HK219" s="36" t="str">
        <f>IF(AND(Input!$I219="text-tabs",Input!$V219="有",Input!$Y219&lt;&gt;"無"),$HK$1,"")</f>
        <v/>
      </c>
      <c r="HL219" s="36" t="str">
        <f>IF(AND(Input!$I219="text-tabs",Input!$V219="有",Input!$Y219&lt;&gt;"無"),$HF$1,"")</f>
        <v/>
      </c>
      <c r="HM219" s="36" t="str">
        <f>IF(AND(Input!$I219="text-tabs",Input!$V219="有",Input!$Y219&lt;&gt;"無"),Input!$Z219,"")</f>
        <v/>
      </c>
      <c r="HN219" s="36" t="str">
        <f>IF(AND(Input!$I219="text-tabs",Input!$V219="有",Input!$Y219&lt;&gt;"無"),$HH$1,"")</f>
        <v/>
      </c>
      <c r="HO219" s="36" t="str">
        <f>IF(AND(Input!$I219="text-tabs",Input!$V219="有",Input!$Y219&lt;&gt;"無"),Input!$Y219,"")</f>
        <v/>
      </c>
      <c r="HP219" s="36" t="str">
        <f>IF(AND(Input!$I219="text-tabs",Input!$V219="有",Input!$Y219&lt;&gt;"無"),$HJ$1,"")</f>
        <v/>
      </c>
      <c r="HQ219" s="36" t="str">
        <f>IF(AND(Input!$I219="text-tabs",Input!$V219="有",Input!$AA219&lt;&gt;"無"),$HQ$1,"")</f>
        <v/>
      </c>
      <c r="HR219" s="36" t="str">
        <f>IF(AND(Input!$I219="text-tabs",Input!$V219="有",Input!$AA219&lt;&gt;"無"),$HR$1,"")</f>
        <v/>
      </c>
      <c r="HS219" s="36" t="str">
        <f>IF(AND(Input!$I219="text-tabs",Input!$V219="有",Input!$AA219&lt;&gt;"無"),Input!$AB219,"")</f>
        <v/>
      </c>
      <c r="HT219" s="36" t="str">
        <f>IF(AND(Input!$I219="text-tabs",Input!$V219="有",Input!$AA219&lt;&gt;"無"),$HT$1,"")</f>
        <v/>
      </c>
      <c r="HU219" s="36" t="str">
        <f>IF(AND(Input!$I219="text-tabs",Input!$V219="有",Input!$AA219&lt;&gt;"無"),Input!$AA219,"")</f>
        <v/>
      </c>
      <c r="HV219" s="36" t="str">
        <f>IF(AND(Input!$I219="text-tabs",Input!$V219="有",Input!$AA219&lt;&gt;"無"),$HV$1,"")</f>
        <v/>
      </c>
      <c r="HW219" s="36" t="str">
        <f>IF(AND(Input!$I219="text-tabs",Input!$V219="有",Input!$AC219&lt;&gt;"無"),$HW$1,"")</f>
        <v/>
      </c>
      <c r="HX219" s="36" t="str">
        <f>IF(AND(Input!$I219="text-tabs",Input!$V219="有",Input!$AC219&lt;&gt;"無"),$HX$1,"")</f>
        <v/>
      </c>
      <c r="HY219" s="36" t="str">
        <f>IF(AND(Input!$I219="text-tabs",Input!$V219="有",Input!$AC219&lt;&gt;"無"),Input!$AD219,"")</f>
        <v/>
      </c>
      <c r="HZ219" s="36" t="str">
        <f>IF(AND(Input!$I219="text-tabs",Input!$V219="有",Input!$AC219&lt;&gt;"無"),$HZ$1,"")</f>
        <v/>
      </c>
      <c r="IA219" s="36" t="str">
        <f>IF(AND(Input!$I219="text-tabs",Input!$V219="有",Input!$AC219&lt;&gt;"無"),Input!$AC219,"")</f>
        <v/>
      </c>
      <c r="IB219" s="36" t="str">
        <f>IF(AND(Input!$I219="text-tabs",Input!$V219="有",Input!$AC219&lt;&gt;"無"),$IB$1,"")</f>
        <v/>
      </c>
      <c r="IC219" s="36" t="str">
        <f>IF(AND(Input!$I219="text-tabs",Input!$V219="有",Input!$AE219&lt;&gt;"無"),$IC$1,"")</f>
        <v/>
      </c>
      <c r="ID219" s="36" t="str">
        <f>IF(AND(Input!$I219="text-tabs",Input!$V219="有",Input!$AE219&lt;&gt;"無"),$HF$1,"")</f>
        <v/>
      </c>
      <c r="IE219" s="36" t="str">
        <f>IF(AND(Input!$I219="text-tabs",Input!$V219="有",Input!$AE219&lt;&gt;"無"),Input!$AF219,"")</f>
        <v/>
      </c>
      <c r="IF219" s="36" t="str">
        <f>IF(AND(Input!$I219="text-tabs",Input!$V219="有",Input!$AE219&lt;&gt;"無"),$HH$1,"")</f>
        <v/>
      </c>
      <c r="IG219" s="36" t="str">
        <f>IF(AND(Input!$I219="text-tabs",Input!$V219="有",Input!$AE219&lt;&gt;"無"),Input!$AE219,"")</f>
        <v/>
      </c>
      <c r="IH219" s="36" t="str">
        <f>IF(AND(Input!$I219="text-tabs",Input!$V219="有",Input!$AE219&lt;&gt;"無"),$HJ$1,"")</f>
        <v/>
      </c>
      <c r="II219" s="36" t="str">
        <f>IF(AND(Input!$I219="text-tabs",Input!$V219="有"),$II$1,"")</f>
        <v/>
      </c>
      <c r="IJ219" s="36" t="str">
        <f>IF(AND(Input!$I219="text-tabs",Input!$AG219="有"),$IJ$1,"")</f>
        <v/>
      </c>
      <c r="IK219" s="36" t="str">
        <f>IF(AND(Input!$I219="text-tabs",Input!$AG219="有"),Input!$AH219,"")</f>
        <v/>
      </c>
      <c r="IL219" s="36" t="str">
        <f>IF(AND(Input!$I219="text-tabs",Input!$AG219="有"),$IL$1,"")</f>
        <v/>
      </c>
      <c r="IM219" s="36" t="str">
        <f>IF(AND(Input!$I219="text-tabs",Input!$AG219="有"),Input!$AI219,"")</f>
        <v/>
      </c>
      <c r="IN219" s="36" t="str">
        <f>IF(AND(Input!$I219="text-tabs",Input!$AG219="有"),$IN$1,"")</f>
        <v/>
      </c>
      <c r="IO219" s="36" t="str">
        <f>IF(Input!$I219="text-tabs",$IO$1,"")</f>
        <v/>
      </c>
      <c r="IP219" s="36" t="str">
        <f>IF(Input!$I219="event",$IP$1,"")</f>
        <v/>
      </c>
      <c r="IQ219" s="36" t="str">
        <f>IF(Input!$I219="event",Input!$R219,"")</f>
        <v/>
      </c>
      <c r="IR219" s="36" t="str">
        <f>IF(Input!$I219="event",$IR$1,"")</f>
        <v/>
      </c>
      <c r="IS219" s="36" t="str">
        <f>IF(Input!$I219="event",$IS$1,"")</f>
        <v/>
      </c>
      <c r="IT219" s="36" t="str">
        <f>IF(Input!$I219="event",Input!$Q219,"")</f>
        <v/>
      </c>
      <c r="IU219" s="36" t="str">
        <f>IF(Input!$I219="event",$IU$1,"")</f>
        <v/>
      </c>
      <c r="IV219" s="36" t="str">
        <f>IF(Input!$I219="image",$IV$1,"")</f>
        <v/>
      </c>
      <c r="IW219" s="36" t="str">
        <f>IF(Input!$I219="image",Input!$S219,"")</f>
        <v/>
      </c>
      <c r="IX219" s="36" t="str">
        <f>IF(Input!$I219="image",$IX$1,"")</f>
        <v/>
      </c>
      <c r="IY219" s="36" t="str">
        <f>IF(AND(Input!$I219="image",Input!$V219="無"),$IY$1,"")</f>
        <v/>
      </c>
      <c r="IZ219" s="36" t="str">
        <f>IF(AND(Input!$I219="image",Input!$V219="無"),Input!$B219,"")</f>
        <v/>
      </c>
      <c r="JA219" s="36" t="str">
        <f>IF(AND(Input!$I219="image",Input!$V219="無"),$JA$1,"")</f>
        <v/>
      </c>
      <c r="JB219" s="36" t="str">
        <f>IF(AND(Input!$I219="image",Input!$V219="有"),$JB$1,"")</f>
        <v/>
      </c>
      <c r="JC219" s="36" t="str">
        <f>IF(AND(Input!$I219="image",Input!$V219="有"),Input!$W219,"")</f>
        <v/>
      </c>
      <c r="JD219" s="36" t="str">
        <f>IF(AND(Input!$I219="image",Input!$V219="有"),$JD$1,"")</f>
        <v/>
      </c>
      <c r="JE219" s="36" t="str">
        <f>IF(AND(Input!$I219="image",Input!$V219="有"),Input!$X219,"")</f>
        <v/>
      </c>
      <c r="JF219" s="36" t="str">
        <f>IF(AND(Input!$I219="image",Input!$V219="有"),$JF$1,"")</f>
        <v/>
      </c>
      <c r="JG219" s="36" t="str">
        <f>IF(Input!$I219="embed",$JG$1,"")</f>
        <v/>
      </c>
      <c r="JH219" s="36" t="str">
        <f>IF(Input!$I219="embed",Input!$X219,"")</f>
        <v/>
      </c>
      <c r="JI219" s="36" t="str">
        <f>IF(Input!$I219="embed",$JI$1,"")</f>
        <v/>
      </c>
      <c r="JJ219" s="36" t="str">
        <f>IF(Input!$I219="embed",$JJ$1,"")</f>
        <v/>
      </c>
      <c r="JK219" s="36" t="str">
        <f>IF(Input!$I219="embed",Input!$R219,"")</f>
        <v/>
      </c>
      <c r="JL219" s="36" t="str">
        <f>IF(Input!$I219="embed",$JL$1,"")</f>
        <v/>
      </c>
      <c r="JM219" s="36" t="str">
        <f>IF(Input!$I219="table",Input!$AI219,"")</f>
        <v/>
      </c>
      <c r="JN219" s="36" t="str">
        <f>IF(Input!$I219="table",Input!$AJ219,"")</f>
        <v/>
      </c>
      <c r="JO219" s="36" t="s">
        <v>0</v>
      </c>
      <c r="JP219" s="36" t="str">
        <f t="shared" si="10"/>
        <v/>
      </c>
    </row>
    <row r="220" spans="1:276" s="36" customFormat="1">
      <c r="A220" s="39" t="str">
        <f t="shared" si="9"/>
        <v>"0":{"category":"未記入","class":"0","id":"0","titleShadow":"",}</v>
      </c>
      <c r="B220" s="36" t="s">
        <v>5</v>
      </c>
      <c r="C220" s="40">
        <f>Input!$G220</f>
        <v>0</v>
      </c>
      <c r="D220" s="36" t="s">
        <v>210</v>
      </c>
      <c r="E220" s="36" t="s">
        <v>23</v>
      </c>
      <c r="F220" s="36" t="str">
        <f>IF(Input!$C220&lt;&gt;"",Input!$C220,"未記入")</f>
        <v>未記入</v>
      </c>
      <c r="G220" s="36" t="s">
        <v>3</v>
      </c>
      <c r="H220" s="36" t="s">
        <v>1</v>
      </c>
      <c r="I220" s="36">
        <f>Input!$I220</f>
        <v>0</v>
      </c>
      <c r="J220" s="36" t="s">
        <v>3</v>
      </c>
      <c r="K220" s="36" t="s">
        <v>4</v>
      </c>
      <c r="L220" s="40">
        <f>Input!$G220</f>
        <v>0</v>
      </c>
      <c r="M220" s="36" t="s">
        <v>3</v>
      </c>
      <c r="N220" s="36" t="str">
        <f>IF(Input!$D220="有",$N$1,"")</f>
        <v/>
      </c>
      <c r="O220" s="36" t="str">
        <f>IF(Input!$D220="有",Input!$A220,"")</f>
        <v/>
      </c>
      <c r="P220" s="36" t="str">
        <f>IF(Input!$D220="有",$P$1,"")</f>
        <v/>
      </c>
      <c r="Q220" s="36" t="str">
        <f>IF(Input!$D220="有",$Q$1,"")</f>
        <v/>
      </c>
      <c r="R220" s="36" t="str">
        <f>IF(Input!$D220="有",LEFT(Input!$E220,1),"")</f>
        <v/>
      </c>
      <c r="S220" s="36" t="str">
        <f>IF(Input!$D220="有",$S$1,"")</f>
        <v/>
      </c>
      <c r="T220" s="36" t="str">
        <f>IF(Input!$D220="有",$T$1,"")</f>
        <v/>
      </c>
      <c r="U220" s="36" t="str">
        <f>IF(Input!$D220="有",Input!$F220,"")</f>
        <v/>
      </c>
      <c r="V220" s="36" t="str">
        <f>IF(Input!$D220="有",$V$1,"")</f>
        <v/>
      </c>
      <c r="W220" s="36" t="s">
        <v>205</v>
      </c>
      <c r="X220" s="36" t="str">
        <f>IF(Input!$H220="有","true",IF(Input!$H220="無","false",""))</f>
        <v/>
      </c>
      <c r="Y220" s="36" t="s">
        <v>3</v>
      </c>
      <c r="Z220" s="36" t="str">
        <f>IF(OR(Input!$I220="text-tabs",Input!$I220="text"),$Z$1,"")</f>
        <v/>
      </c>
      <c r="AA220" s="36" t="str">
        <f>IF(OR(Input!$I220="text-tabs",Input!$I220="text"),Input!$B220,"")</f>
        <v/>
      </c>
      <c r="AB220" s="36" t="str">
        <f>IF(OR(Input!$I220="text-tabs",Input!$I220="text"),$AB$1,"")</f>
        <v/>
      </c>
      <c r="AC220" s="36" t="str">
        <f>IF(AND(OR(Input!$I220="text-tabs",Input!$I220="text"),Input!$T220="無"),$AC$1,"")</f>
        <v/>
      </c>
      <c r="AD220" s="36" t="str">
        <f>IF(AND(OR(Input!$I220="text-tabs",Input!$I220="text"),Input!$T220="無"),Input!$S220,"")</f>
        <v/>
      </c>
      <c r="AE220" s="36" t="str">
        <f>IF(AND(OR(Input!$I220="text-tabs",Input!$I220="text"),Input!$T220="無"),$AE$1,"")</f>
        <v/>
      </c>
      <c r="AF220" s="36" t="str">
        <f>IF(AND(OR(Input!$I220="text-tabs",Input!$I220="text"),Input!$S220="無"),$AF$1,"")</f>
        <v/>
      </c>
      <c r="AG220" s="36" t="str">
        <f>IF(AND(OR(Input!$I220="text-tabs",Input!$I220="text"),Input!$S220="無"),Input!$T220,"")</f>
        <v/>
      </c>
      <c r="AH220" s="36" t="str">
        <f>IF(AND(OR(Input!$I220="text-tabs",Input!$I220="text"),Input!$S220="無"),$AH$1,"")</f>
        <v/>
      </c>
      <c r="AI220" s="36" t="str">
        <f>IF(Input!$I220="text",$AI$1,"")</f>
        <v/>
      </c>
      <c r="AJ220" s="36" t="str">
        <f>IF(Input!$I220="text",Input!$R220,"")</f>
        <v/>
      </c>
      <c r="AK220" s="36" t="str">
        <f>IF(Input!$I220="text",$AK$1,"")</f>
        <v/>
      </c>
      <c r="AL220" s="36" t="str">
        <f>IF(Input!$I220="text-tabs",$AL$1,"")</f>
        <v/>
      </c>
      <c r="AM220" s="36" t="str">
        <f>IF(Input!$I220="text-tabs",$AM$1,"")</f>
        <v/>
      </c>
      <c r="AN220" s="36" t="str">
        <f>IF(Input!$I220="text-tabs",Input!$J220,"")</f>
        <v/>
      </c>
      <c r="AO220" s="36" t="str">
        <f>IF(Input!$I220="text-tabs",$AO$1,"")</f>
        <v/>
      </c>
      <c r="AP220" s="36" t="str">
        <f>IF(Input!$I220="text-tabs",Input!$R220,"")</f>
        <v/>
      </c>
      <c r="AQ220" s="36" t="str">
        <f>IF(Input!$I220="text-tabs",$AQ$1,"")</f>
        <v/>
      </c>
      <c r="AR220" s="36" t="str">
        <f>IF(AND(Input!$I220="text-tabs",Input!$K220="有"),$AR$1,"")</f>
        <v/>
      </c>
      <c r="AS220" s="36" t="str">
        <f>IF(AND(Input!$I220="text-tabs",Input!$K220="有"),Input!$L220,"")</f>
        <v/>
      </c>
      <c r="AT220" s="36" t="str">
        <f>IF(AND(Input!$I220="text-tabs",Input!$K220="有"),$AT$1,"")</f>
        <v/>
      </c>
      <c r="AU220" s="36" t="str">
        <f>IF(AND(Input!$I220="text-tabs",Input!$K220="有"),Input!$N220,"")</f>
        <v/>
      </c>
      <c r="AV220" s="36" t="str">
        <f>IF(AND(Input!$I220="text-tabs",Input!$K220="有"),"&lt;br&gt;","")</f>
        <v/>
      </c>
      <c r="AW220" s="36" t="str">
        <f>IF(AND(Input!$I220="text-tabs",Input!$K220="有"),IF(Input!$M220=1,svg_data!$A$1,IF(Input!$M220=2,svg_data!$A$2)),"")</f>
        <v/>
      </c>
      <c r="AX220" s="36" t="str">
        <f>IF(AND(Input!$I220="text-tabs",Input!$K220="有"),Input!$G220,"")</f>
        <v/>
      </c>
      <c r="AY220" s="36" t="str">
        <f>IF(AND(Input!$I220="text-tabs",Input!$K220="有"),IF(Input!$M220=1,svg_data!$C$1,IF(Input!$M220=2,svg_data!$C$2)),"")</f>
        <v/>
      </c>
      <c r="AZ220" s="36" t="str">
        <f>IF(AND(Input!$I220="text-tabs",Input!$K220="有"),Input!$G220,"")</f>
        <v/>
      </c>
      <c r="BA220" s="36" t="str">
        <f>IF(AND(Input!$I220="text-tabs",Input!$K220="有"),IF(Input!$M220=1,svg_data!$E$1,IF(Input!$M220=2,svg_data!$E$2)),"")</f>
        <v/>
      </c>
      <c r="BB220" s="36" t="str">
        <f>IF(AND(Input!$I220="text-tabs",Input!$K220="有"),Input!$G220,"")</f>
        <v/>
      </c>
      <c r="BC220" s="36" t="str">
        <f>IF(AND(Input!$I220="text-tabs",Input!$K220="有"),IF(Input!$M220=1,svg_data!$G$1,IF(Input!$M220=2,svg_data!$G$2)),"")</f>
        <v/>
      </c>
      <c r="BD220" s="36" t="str">
        <f>IF(AND(Input!$I220="text-tabs",Input!$K220="有"),Input!$G220,"")</f>
        <v/>
      </c>
      <c r="BE220" s="36" t="str">
        <f>IF(AND(Input!$I220="text-tabs",Input!$K220="有"),IF(Input!$M220=1,svg_data!$I$1,IF(Input!$M220=2,svg_data!$I$2)),"")</f>
        <v/>
      </c>
      <c r="BF220" s="36" t="str">
        <f>IF(AND(Input!$I220="text-tabs",Input!$K220="有"),Input!$G220,"")</f>
        <v/>
      </c>
      <c r="BG220" s="36" t="str">
        <f>IF(AND(Input!$I220="text-tabs",Input!$K220="有"),IF(Input!$M220=1,svg_data!$K$1,IF(Input!$M220=2,svg_data!$K$2)),"")</f>
        <v/>
      </c>
      <c r="BH220" s="36" t="str">
        <f>IF(AND(Input!$I220="text-tabs",Input!$K220="有"),Input!$G220,"")</f>
        <v/>
      </c>
      <c r="BI220" s="36" t="str">
        <f>IF(AND(Input!$I220="text-tabs",Input!$K220="有"),IF(Input!$M220=1,svg_data!$M$1,IF(Input!$M220=2,svg_data!$M$2)),"")</f>
        <v/>
      </c>
      <c r="BJ220" s="36" t="str">
        <f>IF(AND(Input!$I220="text-tabs",Input!$K220="有"),Input!$G220,"")</f>
        <v/>
      </c>
      <c r="BK220" s="36" t="str">
        <f>IF(AND(Input!$I220="text-tabs",Input!$K220="有"),IF(Input!$M220=1,svg_data!$O$1,IF(Input!$M220=2,svg_data!$O$2)),"")</f>
        <v/>
      </c>
      <c r="BL220" s="36" t="str">
        <f>IF(AND(Input!$I220="text-tabs",Input!$K220="有"),Input!$G220,"")</f>
        <v/>
      </c>
      <c r="BM220" s="36" t="str">
        <f>IF(AND(Input!$I220="text-tabs",Input!$K220="有"),IF(Input!$M220=1,svg_data!$Q$1,IF(Input!$M220=2,svg_data!$Q$2)),"")</f>
        <v/>
      </c>
      <c r="BN220" s="36" t="str">
        <f>IF(AND(Input!$I220="text-tabs",Input!$K220="有"),Input!$G220,"")</f>
        <v/>
      </c>
      <c r="BO220" s="36" t="str">
        <f>IF(AND(Input!$I220="text-tabs",Input!$K220="有"),IF(Input!$M220=1,svg_data!$S$1,IF(Input!$M220=2,svg_data!$S$2)),"")</f>
        <v/>
      </c>
      <c r="BP220" s="36" t="str">
        <f>IF(AND(Input!$I220="text-tabs",Input!$K220="有"),Input!$G220,"")</f>
        <v/>
      </c>
      <c r="BQ220" s="36" t="str">
        <f>IF(AND(Input!$I220="text-tabs",Input!$K220="有"),IF(Input!$M220=1,svg_data!$U$1,IF(Input!$M220=2,svg_data!$U$2)),"")</f>
        <v/>
      </c>
      <c r="BR220" s="36" t="str">
        <f>IF(AND(Input!$I220="text-tabs",Input!$K220="有"),Input!$G220,"")</f>
        <v/>
      </c>
      <c r="BS220" s="36" t="str">
        <f>IF(AND(Input!$I220="text-tabs",Input!$K220="有"),IF(Input!$M220=1,svg_data!$W$1,IF(Input!$M220=2,svg_data!$W$2)),"")</f>
        <v/>
      </c>
      <c r="BT220" s="36" t="str">
        <f>IF(AND(Input!$I220="text-tabs",Input!$K220="有"),Input!$G220,"")</f>
        <v/>
      </c>
      <c r="BU220" s="36" t="str">
        <f>IF(AND(Input!$I220="text-tabs",Input!$K220="有"),IF(Input!$M220=1,svg_data!$Y$1,IF(Input!$M220=2,svg_data!$Y$2)),"")</f>
        <v/>
      </c>
      <c r="BV220" s="36" t="str">
        <f>IF(AND(Input!$I220="text-tabs",Input!$K220="有"),Input!$G220,"")</f>
        <v/>
      </c>
      <c r="BW220" s="36" t="str">
        <f>IF(AND(Input!$I220="text-tabs",Input!$K220="有"),IF(Input!$M220=1,svg_data!$AA$1,IF(Input!$M220=2,svg_data!$AA$2)),"")</f>
        <v/>
      </c>
      <c r="BX220" s="36" t="str">
        <f>IF(AND(Input!$I220="text-tabs",Input!$K220="有"),Input!$G220,"")</f>
        <v/>
      </c>
      <c r="BY220" s="36" t="str">
        <f>IF(AND(Input!$I220="text-tabs",Input!$K220="有"),IF(Input!$M220=1,svg_data!$AC$1,IF(Input!$M220=2,svg_data!$AC$2)),"")</f>
        <v/>
      </c>
      <c r="BZ220" s="36" t="str">
        <f>IF(AND(Input!$I220="text-tabs",Input!$K220="有"),Input!$G220,"")</f>
        <v/>
      </c>
      <c r="CA220" s="36" t="str">
        <f>IF(AND(Input!$I220="text-tabs",Input!$K220="有"),IF(Input!$M220=1,svg_data!$AE$1,IF(Input!$M220=2,svg_data!$AE$2)),"")</f>
        <v/>
      </c>
      <c r="CB220" s="36" t="str">
        <f>IF(AND(Input!$I220="text-tabs",Input!$K220="有"),Input!$G220,"")</f>
        <v/>
      </c>
      <c r="CC220" s="36" t="str">
        <f>IF(AND(Input!$I220="text-tabs",Input!$K220="有"),IF(Input!$M220=1,svg_data!$AG$1,IF(Input!$M220=2,svg_data!$AG$2)),"")</f>
        <v/>
      </c>
      <c r="CD220" s="36" t="str">
        <f>IF(AND(Input!$I220="text-tabs",Input!$K220="有"),Input!$G220,"")</f>
        <v/>
      </c>
      <c r="CE220" s="36" t="str">
        <f>IF(AND(Input!$I220="text-tabs",Input!$K220="有"),IF(Input!$M220=1,svg_data!$AI$1,IF(Input!$M220=2,svg_data!$AI$2)),"")</f>
        <v/>
      </c>
      <c r="CF220" s="36" t="str">
        <f>IF(AND(Input!$I220="text-tabs",Input!$K220="有"),Input!$G220,"")</f>
        <v/>
      </c>
      <c r="CG220" s="36" t="str">
        <f>IF(AND(Input!$I220="text-tabs",Input!$K220="有"),IF(Input!$M220=1,svg_data!$AK$1,IF(Input!$M220=2,svg_data!$AK$2)),"")</f>
        <v/>
      </c>
      <c r="CH220" s="36" t="str">
        <f>IF(AND(Input!$I220="text-tabs",Input!$K220="有"),Input!$G220,"")</f>
        <v/>
      </c>
      <c r="CI220" s="36" t="str">
        <f>IF(AND(Input!$I220="text-tabs",Input!$K220="有"),IF(Input!$M220=1,svg_data!$AM$1,IF(Input!$M220=2,svg_data!$AM$2)),"")</f>
        <v/>
      </c>
      <c r="CJ220" s="36" t="str">
        <f>IF(AND(Input!$I220="text-tabs",Input!$K220="有"),Input!$G220,"")</f>
        <v/>
      </c>
      <c r="CK220" s="36" t="str">
        <f>IF(AND(Input!$I220="text-tabs",Input!$K220="有"),IF(Input!$M220=1,svg_data!$AO$1,IF(Input!$M220=2,svg_data!$AO$2)),"")</f>
        <v/>
      </c>
      <c r="CL220" s="36" t="str">
        <f>IF(AND(Input!$I220="text-tabs",Input!$K220="有"),Input!$G220,"")</f>
        <v/>
      </c>
      <c r="CM220" s="36" t="str">
        <f>IF(AND(Input!$I220="text-tabs",Input!$K220="有"),IF(Input!$M220=1,svg_data!$AQ$1,IF(Input!$M220=2,svg_data!$AQ$2)),"")</f>
        <v/>
      </c>
      <c r="CN220" s="36" t="str">
        <f>IF(AND(Input!$I220="text-tabs",Input!$K220="有"),Input!$G220,"")</f>
        <v/>
      </c>
      <c r="CO220" s="36" t="str">
        <f>IF(AND(Input!$I220="text-tabs",Input!$K220="有"),IF(Input!$M220=1,svg_data!$AS$1,IF(Input!$M220=2,svg_data!$AS$2)),"")</f>
        <v/>
      </c>
      <c r="CP220" s="36" t="str">
        <f>IF(AND(Input!$I220="text-tabs",Input!$K220="有"),Input!$G220,"")</f>
        <v/>
      </c>
      <c r="CQ220" s="36" t="str">
        <f>IF(AND(Input!$I220="text-tabs",Input!$K220="有"),IF(Input!$M220=1,svg_data!$AU$1,IF(Input!$M220=2,svg_data!$AU$2)),"")</f>
        <v/>
      </c>
      <c r="CR220" s="36" t="str">
        <f>IF(AND(Input!$I220="text-tabs",Input!$K220="有"),Input!$G220,"")</f>
        <v/>
      </c>
      <c r="CS220" s="36" t="str">
        <f>IF(AND(Input!$I220="text-tabs",Input!$K220="有"),IF(Input!$M220=1,svg_data!$AW$1,IF(Input!$M220=2,svg_data!$AW$2)),"")</f>
        <v/>
      </c>
      <c r="CT220" s="36" t="str">
        <f>IF(AND(Input!$I220="text-tabs",Input!$K220="有"),Input!$G220,"")</f>
        <v/>
      </c>
      <c r="CU220" s="36" t="str">
        <f>IF(AND(Input!$I220="text-tabs",Input!$K220="有"),IF(Input!$M220=1,svg_data!$AY$1,IF(Input!$M220=2,svg_data!$AY$2)),"")</f>
        <v/>
      </c>
      <c r="CV220" s="36" t="str">
        <f>IF(AND(Input!$I220="text-tabs",Input!$K220="有"),Input!$G220,"")</f>
        <v/>
      </c>
      <c r="CW220" s="36" t="str">
        <f>IF(AND(Input!$I220="text-tabs",Input!$K220="有"),IF(Input!$M220=1,svg_data!$BA$1,IF(Input!$M220=2,svg_data!$BA$2)),"")</f>
        <v/>
      </c>
      <c r="CX220" s="36" t="str">
        <f>IF(AND(Input!$I220="text-tabs",Input!$K220="有"),Input!$G220,"")</f>
        <v/>
      </c>
      <c r="CY220" s="36" t="str">
        <f>IF(AND(Input!$I220="text-tabs",Input!$K220="有"),IF(Input!$M220=1,svg_data!$BC$1,IF(Input!$M220=2,svg_data!$BC$2)),"")</f>
        <v/>
      </c>
      <c r="CZ220" s="36" t="str">
        <f>IF(AND(Input!$I220="text-tabs",Input!$K220="有"),Input!$G220,"")</f>
        <v/>
      </c>
      <c r="DA220" s="36" t="str">
        <f>IF(AND(Input!$I220="text-tabs",Input!$K220="有"),IF(Input!$M220=1,svg_data!$BE$1,IF(Input!$M220=2,svg_data!$BE$2)),"")</f>
        <v/>
      </c>
      <c r="DB220" s="36" t="str">
        <f>IF(AND(Input!$I220="text-tabs",Input!$K220="有"),Input!$G220,"")</f>
        <v/>
      </c>
      <c r="DC220" s="36" t="str">
        <f>IF(AND(Input!$I220="text-tabs",Input!$K220="有"),IF(Input!$M220=1,svg_data!$BG$1,IF(Input!$M220=2,svg_data!$BG$2)),"")</f>
        <v/>
      </c>
      <c r="DD220" s="36" t="str">
        <f>IF(AND(Input!$I220="text-tabs",Input!$K220="有"),Input!$G220,"")</f>
        <v/>
      </c>
      <c r="DE220" s="36" t="str">
        <f>IF(AND(Input!$I220="text-tabs",Input!$K220="有"),IF(Input!$M220=1,svg_data!$BI$1,IF(Input!$M220=2,svg_data!$BI$2)),"")</f>
        <v/>
      </c>
      <c r="DF220" s="36" t="str">
        <f>IF(AND(Input!$I220="text-tabs",Input!$K220="有"),Input!$G220,"")</f>
        <v/>
      </c>
      <c r="DG220" s="36" t="str">
        <f>IF(AND(Input!$I220="text-tabs",Input!$K220="有"),IF(Input!$M220=1,svg_data!$BK$1,IF(Input!$M220=2,svg_data!$BK$2)),"")</f>
        <v/>
      </c>
      <c r="DH220" s="36" t="str">
        <f>IF(AND(Input!$I220="text-tabs",Input!$K220="有"),Input!$G220,"")</f>
        <v/>
      </c>
      <c r="DI220" s="36" t="str">
        <f>IF(AND(Input!$I220="text-tabs",Input!$K220="有"),IF(Input!$M220=1,svg_data!$BM$1,IF(Input!$M220=2,svg_data!$BM$2)),"")</f>
        <v/>
      </c>
      <c r="DJ220" s="36" t="str">
        <f>IF(AND(Input!$I220="text-tabs",Input!$K220="有"),svg_data!$BN$1,"")</f>
        <v/>
      </c>
      <c r="DK220" s="36" t="str">
        <f>IF(AND(Input!$I220="text-tabs",Input!$K220="有"),Input!$G220,"")</f>
        <v/>
      </c>
      <c r="DL220" s="36" t="str">
        <f>IF(AND(Input!$I220="text-tabs",Input!$K220="有"),svg_data!$BP$1,"")</f>
        <v/>
      </c>
      <c r="DM220" s="36" t="str">
        <f>IF(AND(Input!$I220="text-tabs",Input!$K220="有"),svg_data!$BQ$1,"")</f>
        <v/>
      </c>
      <c r="DN220" s="36" t="str">
        <f>IF(AND(Input!$I220="text-tabs",Input!$K220="有"),Input!$G220,"")</f>
        <v/>
      </c>
      <c r="DO220" s="36" t="str">
        <f>IF(AND(Input!$I220="text-tabs",Input!$K220="有"),svg_data!$BS$1,"")</f>
        <v/>
      </c>
      <c r="DP220" s="36" t="str">
        <f>IF(AND(Input!$I220="text-tabs",Input!$K220="有"),Input!$G220,"")</f>
        <v/>
      </c>
      <c r="DQ220" s="36" t="str">
        <f>IF(AND(Input!$I220="text-tabs",Input!$K220="有"),svg_data!$BU$1,"")</f>
        <v/>
      </c>
      <c r="DR220" s="36" t="str">
        <f>IF(AND(Input!$I220="text-tabs",Input!$K220="有"),Input!$G220,"")</f>
        <v/>
      </c>
      <c r="DS220" s="36" t="str">
        <f>IF(AND(Input!$I220="text-tabs",Input!$K220="有"),IF(Input!$M220=1,svg_data!$BW$1,IF(Input!$M220=2,svg_data!$BW$2)),"")</f>
        <v/>
      </c>
      <c r="DT220" s="36" t="str">
        <f>IF(AND(Input!$I220="text-tabs",Input!$K220="有"),IF(Input!$M220=1,svg_data!$BY$1,IF(Input!$M220=2,"")),"")</f>
        <v/>
      </c>
      <c r="DU220" s="36" t="str">
        <f>IF(AND(Input!$I220="text-tabs",Input!$K220="有"),IF(Input!$M220=1,Input!$G220,IF(Input!$M220=2,"")),"")</f>
        <v/>
      </c>
      <c r="DV220" s="42" t="str">
        <f>IF(AND(Input!$I220="text-tabs",Input!$K220="有"),IF(Input!$M220=1,svg_data!$CA$1,IF(Input!$M220=2,svg_data!$CA$2)),"")</f>
        <v/>
      </c>
      <c r="DW220" s="36" t="str">
        <f>IF(AND(Input!$I220="text-tabs",Input!$K220="有"),IF(Input!$M220=1,svg_data!$CB$1,IF(Input!$M220=2,svg_data!$CB$2)),"")</f>
        <v/>
      </c>
      <c r="DX220" s="36" t="str">
        <f>IF(AND(Input!$I220="text-tabs",Input!$K220="有"),Input!$G220,"")</f>
        <v/>
      </c>
      <c r="DY220" s="36" t="str">
        <f>IF(AND(Input!$I220="text-tabs",Input!$K220="有"),IF(Input!$M220=1,svg_data!$CD$1,IF(Input!$M220=2,svg_data!$CD$2)),"")</f>
        <v/>
      </c>
      <c r="DZ220" s="36" t="str">
        <f>IF(AND(Input!$I220="text-tabs",Input!$K220="有"),Input!$G220,"")</f>
        <v/>
      </c>
      <c r="EA220" s="36" t="str">
        <f>IF(AND(Input!$I220="text-tabs",Input!$K220="有"),IF(Input!$M220=1,svg_data!$CF$1,IF(Input!$M220=2,svg_data!$CF$2)),"")</f>
        <v/>
      </c>
      <c r="EB220" s="36" t="str">
        <f>IF(AND(Input!$I220="text-tabs",Input!$K220="有"),Input!$G220,"")</f>
        <v/>
      </c>
      <c r="EC220" s="36" t="str">
        <f>IF(AND(Input!$I220="text-tabs",Input!$K220="有"),IF(Input!$M220=1,svg_data!$CH$1,IF(Input!$M220=2,svg_data!$CH$2)),"")</f>
        <v/>
      </c>
      <c r="ED220" s="36" t="str">
        <f>IF(AND(Input!$I220="text-tabs",Input!$K220="有"),Input!$G220,"")</f>
        <v/>
      </c>
      <c r="EE220" s="36" t="str">
        <f>IF(AND(Input!$I220="text-tabs",Input!$K220="有"),IF(Input!$M220=1,svg_data!$CJ$1,IF(Input!$M220=2,svg_data!$CJ$2)),"")</f>
        <v/>
      </c>
      <c r="EF220" s="36" t="str">
        <f>IF(AND(Input!$I220="text-tabs",Input!$K220="有"),Input!$G220,"")</f>
        <v/>
      </c>
      <c r="EG220" s="36" t="str">
        <f>IF(AND(Input!$I220="text-tabs",Input!$K220="有"),IF(Input!$M220=1,svg_data!$CL$1,IF(Input!$M220=2,svg_data!$CL$2)),"")</f>
        <v/>
      </c>
      <c r="EH220" s="36" t="str">
        <f>IF(AND(Input!$I220="text-tabs",Input!$K220="有"),Input!$G220,"")</f>
        <v/>
      </c>
      <c r="EI220" s="36" t="str">
        <f>IF(AND(Input!$I220="text-tabs",Input!$K220="有"),IF(Input!$M220=1,svg_data!$CN$1,IF(Input!$M220=2,svg_data!$CN$2)),"")</f>
        <v/>
      </c>
      <c r="EJ220" s="36" t="str">
        <f>IF(AND(Input!$I220="text-tabs",Input!$K220="有"),Input!$G220,"")</f>
        <v/>
      </c>
      <c r="EK220" s="36" t="str">
        <f>IF(AND(Input!$I220="text-tabs",Input!$K220="有"),IF(Input!$M220=1,svg_data!$CP$1,IF(Input!$M220=2,svg_data!$CP$2)),"")</f>
        <v/>
      </c>
      <c r="EL220" s="36" t="str">
        <f>IF(AND(Input!$I220="text-tabs",Input!$K220="有"),Input!$G220,"")</f>
        <v/>
      </c>
      <c r="EM220" s="36" t="str">
        <f>IF(AND(Input!$I220="text-tabs",Input!$K220="有"),IF(Input!$M220=1,svg_data!$CR$1,IF(Input!$M220=2,svg_data!$CR$2)),"")</f>
        <v/>
      </c>
      <c r="EN220" s="36" t="str">
        <f>IF(AND(Input!$I220="text-tabs",Input!$K220="有"),Input!$G220,"")</f>
        <v/>
      </c>
      <c r="EO220" s="36" t="str">
        <f>IF(AND(Input!$I220="text-tabs",Input!$K220="有"),IF(Input!$M220=1,svg_data!$CT$1,IF(Input!$M220=2,svg_data!$CT$2)),"")</f>
        <v/>
      </c>
      <c r="EP220" s="36" t="str">
        <f>IF(AND(Input!$I220="text-tabs",Input!$K220="有"),Input!$G220,"")</f>
        <v/>
      </c>
      <c r="EQ220" s="36" t="str">
        <f>IF(AND(Input!$I220="text-tabs",Input!$K220="有"),IF(Input!$M220=1,svg_data!$CV$1,IF(Input!$M220=2,svg_data!$CV$2)),"")</f>
        <v/>
      </c>
      <c r="ER220" s="36" t="str">
        <f>IF(AND(Input!$I220="text-tabs",Input!$K220="有"),Input!$G220,"")</f>
        <v/>
      </c>
      <c r="ES220" s="36" t="str">
        <f>IF(AND(Input!$I220="text-tabs",Input!$K220="有"),IF(Input!$M220=1,svg_data!$CX$1,IF(Input!$M220=2,svg_data!$CX$2)),"")</f>
        <v/>
      </c>
      <c r="ET220" s="36" t="str">
        <f>IF(AND(Input!$I220="text-tabs",Input!$K220="有"),Input!$G220,"")</f>
        <v/>
      </c>
      <c r="EU220" s="36" t="str">
        <f>IF(AND(Input!$I220="text-tabs",Input!$K220="有"),IF(Input!$M220=1,svg_data!$CZ$1,IF(Input!$M220=2,svg_data!$CZ$2)),"")</f>
        <v/>
      </c>
      <c r="EV220" s="36" t="str">
        <f>IF(AND(Input!$I220="text-tabs",Input!$K220="有"),Input!$G220,"")</f>
        <v/>
      </c>
      <c r="EW220" s="36" t="str">
        <f>IF(AND(Input!$I220="text-tabs",Input!$K220="有"),IF(Input!$M220=1,svg_data!$DB$1,IF(Input!$M220=2,svg_data!$DB$2)),"")</f>
        <v/>
      </c>
      <c r="EX220" s="36" t="str">
        <f>IF(AND(Input!$I220="text-tabs",Input!$K220="有"),Input!$G220,"")</f>
        <v/>
      </c>
      <c r="EY220" s="36" t="str">
        <f>IF(AND(Input!$I220="text-tabs",Input!$K220="有"),IF(Input!$M220=1,svg_data!$DD$1,IF(Input!$M220=2,svg_data!$DD$2)),"")</f>
        <v/>
      </c>
      <c r="EZ220" s="36" t="str">
        <f>IF(AND(Input!$I220="text-tabs",Input!$K220="有"),Input!$G220,"")</f>
        <v/>
      </c>
      <c r="FA220" s="36" t="str">
        <f>IF(AND(Input!$I220="text-tabs",Input!$K220="有"),IF(Input!$M220=1,svg_data!$DF$1,IF(Input!$M220=2,svg_data!$DF$2)),"")</f>
        <v/>
      </c>
      <c r="FB220" s="36" t="str">
        <f>IF(AND(Input!$I220="text-tabs",Input!$K220="有"),Input!$G220,"")</f>
        <v/>
      </c>
      <c r="FC220" s="36" t="str">
        <f>IF(AND(Input!$I220="text-tabs",Input!$K220="有"),IF(Input!$M220=1,svg_data!$DH$1,IF(Input!$M220=2,svg_data!$DH$2)),"")</f>
        <v/>
      </c>
      <c r="FD220" s="36" t="str">
        <f>IF(AND(Input!$I220="text-tabs",Input!$K220="有"),Input!$G220,"")</f>
        <v/>
      </c>
      <c r="FE220" s="36" t="str">
        <f>IF(AND(Input!$I220="text-tabs",Input!$K220="有"),IF(Input!$M220=1,svg_data!$DJ$1,IF(Input!$M220=2,svg_data!$DJ$2)),"")</f>
        <v/>
      </c>
      <c r="FF220" s="36" t="str">
        <f>IF(AND(Input!$I220="text-tabs",Input!$K220="有"),Input!$G220,"")</f>
        <v/>
      </c>
      <c r="FG220" s="36" t="str">
        <f>IF(AND(Input!$I220="text-tabs",Input!$K220="有"),IF(Input!$M220=1,svg_data!$DL$1,IF(Input!$M220=2,svg_data!$DL$2)),"")</f>
        <v/>
      </c>
      <c r="FH220" s="36" t="str">
        <f>IF(AND(Input!$I220="text-tabs",Input!$K220="有"),Input!$G220,"")</f>
        <v/>
      </c>
      <c r="FI220" s="36" t="str">
        <f>IF(AND(Input!$I220="text-tabs",Input!$K220="有"),IF(Input!$M220=1,svg_data!$DN$1,IF(Input!$M220=2,svg_data!$DN$2)),"")</f>
        <v/>
      </c>
      <c r="FJ220" s="36" t="str">
        <f>IF(AND(Input!$I220="text-tabs",Input!$K220="有"),Input!$G220,"")</f>
        <v/>
      </c>
      <c r="FK220" s="36" t="str">
        <f>IF(AND(Input!$I220="text-tabs",Input!$K220="有"),IF(Input!$M220=1,svg_data!$DP$1,IF(Input!$M220=2,svg_data!$DP$2)),"")</f>
        <v/>
      </c>
      <c r="FL220" s="36" t="str">
        <f>IF(AND(Input!$I220="text-tabs",Input!$K220="有"),Input!$G220,"")</f>
        <v/>
      </c>
      <c r="FM220" s="36" t="str">
        <f>IF(AND(Input!$I220="text-tabs",Input!$K220="有"),IF(Input!$M220=1,svg_data!$DR$1,IF(Input!$M220=2,svg_data!$DR$2)),"")</f>
        <v/>
      </c>
      <c r="FN220" s="36" t="str">
        <f>IF(AND(Input!$I220="text-tabs",Input!$K220="有"),Input!$G220,"")</f>
        <v/>
      </c>
      <c r="FO220" s="36" t="str">
        <f>IF(AND(Input!$I220="text-tabs",Input!$K220="有"),IF(Input!$M220=1,svg_data!$DT$1,IF(Input!$M220=2,svg_data!$DT$2)),"")</f>
        <v/>
      </c>
      <c r="FP220" s="36" t="str">
        <f>IF(AND(Input!$I220="text-tabs",Input!$K220="有"),Input!$G220,"")</f>
        <v/>
      </c>
      <c r="FQ220" s="36" t="str">
        <f>IF(AND(Input!$I220="text-tabs",Input!$K220="有"),IF(Input!$M220=1,svg_data!$DV$1,IF(Input!$M220=2,svg_data!$DV$2)),"")</f>
        <v/>
      </c>
      <c r="FR220" s="36" t="str">
        <f>IF(AND(Input!$I220="text-tabs",Input!$K220="有"),Input!$G220,"")</f>
        <v/>
      </c>
      <c r="FS220" s="36" t="str">
        <f>IF(AND(Input!$I220="text-tabs",Input!$K220="有"),IF(Input!$M220=1,svg_data!$DX$1,IF(Input!$M220=2,svg_data!$DX$2)),"")</f>
        <v/>
      </c>
      <c r="FT220" s="36" t="str">
        <f>IF(AND(Input!$I220="text-tabs",Input!$K220="有"),Input!$G220,"")</f>
        <v/>
      </c>
      <c r="FU220" s="36" t="str">
        <f>IF(AND(Input!$I220="text-tabs",Input!$K220="有"),IF(Input!$M220=1,svg_data!$DZ$1,IF(Input!$M220=2,svg_data!$DZ$2)),"")</f>
        <v/>
      </c>
      <c r="FV220" s="36" t="str">
        <f>IF(AND(Input!$I220="text-tabs",Input!$K220="有"),Input!$G220,"")</f>
        <v/>
      </c>
      <c r="FW220" s="36" t="str">
        <f>IF(AND(Input!$I220="text-tabs",Input!$K220="有"),IF(Input!$M220=1,svg_data!$EB$1,IF(Input!$M220=2,svg_data!$EB$2)),"")</f>
        <v/>
      </c>
      <c r="FX220" s="36" t="str">
        <f>IF(AND(Input!$I220="text-tabs",Input!$K220="有"),Input!$G220,"")</f>
        <v/>
      </c>
      <c r="FY220" s="36" t="str">
        <f>IF(AND(Input!$I220="text-tabs",Input!$K220="有"),IF(Input!$M220=1,svg_data!$ED$1,IF(Input!$M220=2,svg_data!$ED$2)),"")</f>
        <v/>
      </c>
      <c r="FZ220" s="36" t="str">
        <f>IF(AND(Input!$I220="text-tabs",Input!$K220="有"),Input!$G220,"")</f>
        <v/>
      </c>
      <c r="GA220" s="36" t="str">
        <f>IF(AND(Input!$I220="text-tabs",Input!$K220="有"),IF(Input!$M220=1,svg_data!$EF$1,IF(Input!$M220=2,svg_data!$EF$2)),"")</f>
        <v/>
      </c>
      <c r="GB220" s="36" t="str">
        <f>IF(AND(Input!$I220="text-tabs",Input!$K220="有"),Input!$G220,"")</f>
        <v/>
      </c>
      <c r="GC220" s="36" t="str">
        <f>IF(AND(Input!$I220="text-tabs",Input!$K220="有"),IF(Input!$M220=1,svg_data!$EH$1,IF(Input!$M220=2,svg_data!$EH$2)),"")</f>
        <v/>
      </c>
      <c r="GD220" s="36" t="str">
        <f>IF(AND(Input!$I220="text-tabs",Input!$K220="有"),Input!$G220,"")</f>
        <v/>
      </c>
      <c r="GE220" s="36" t="str">
        <f>IF(AND(Input!$I220="text-tabs",Input!$K220="有"),IF(Input!$M220=1,svg_data!$EJ$1,IF(Input!$M220=2,svg_data!$EJ$2)),"")</f>
        <v/>
      </c>
      <c r="GF220" s="36" t="str">
        <f>IF(AND(Input!$I220="text-tabs",Input!$K220="有"),Input!$G220,"")</f>
        <v/>
      </c>
      <c r="GG220" s="36" t="str">
        <f>IF(AND(Input!$I220="text-tabs",Input!$K220="有"),IF(Input!$M220=1,svg_data!$EL$1,IF(Input!$M220=2,svg_data!$EL$2)),"")</f>
        <v/>
      </c>
      <c r="GH220" s="36" t="str">
        <f>IF(AND(Input!$I220="text-tabs",Input!$K220="有"),Input!$G220,"")</f>
        <v/>
      </c>
      <c r="GI220" s="36" t="str">
        <f>IF(AND(Input!$I220="text-tabs",Input!$K220="有"),IF(Input!$M220=1,svg_data!$EN$1,IF(Input!$M220=2,svg_data!$EN$2)),"")</f>
        <v/>
      </c>
      <c r="GJ220" s="36" t="str">
        <f>IF(AND(Input!$I220="text-tabs",Input!$K220="有"),Input!$G220,"")</f>
        <v/>
      </c>
      <c r="GK220" s="36" t="str">
        <f>IF(AND(Input!$I220="text-tabs",Input!$K220="有"),IF(Input!$M220=1,svg_data!$EP$1,IF(Input!$M220=2,svg_data!$EP$2)),"")</f>
        <v/>
      </c>
      <c r="GL220" s="36" t="str">
        <f>IF(AND(Input!$I220="text-tabs",Input!$K220="有"),Input!$G220,"")</f>
        <v/>
      </c>
      <c r="GM220" s="36" t="str">
        <f>IF(AND(Input!$I220="text-tabs",Input!$K220="有"),svg_data!$ER$1,"")</f>
        <v/>
      </c>
      <c r="GN220" s="36" t="str">
        <f>IF(AND(Input!$I220="text-tabs",Input!$K220="有"),Input!$G220,"")</f>
        <v/>
      </c>
      <c r="GO220" s="36" t="str">
        <f>IF(AND(Input!$I220="text-tabs",Input!$K220="有"),svg_data!$ET$1,"")</f>
        <v/>
      </c>
      <c r="GP220" s="36" t="str">
        <f>IF(AND(Input!$I220="text-tabs",Input!$K220="有"),Input!$G220,"")</f>
        <v/>
      </c>
      <c r="GQ220" s="36" t="str">
        <f>IF(AND(Input!$I220="text-tabs",Input!$K220="有"),svg_data!$EV$1,"")</f>
        <v/>
      </c>
      <c r="GR220" s="36" t="str">
        <f>IF(AND(Input!$I220="text-tabs",Input!$K220="有"),Input!$G220,"")</f>
        <v/>
      </c>
      <c r="GS220" s="36" t="str">
        <f>IF(AND(Input!$I220="text-tabs",Input!$K220="有"),svg_data!$EX$1,"")</f>
        <v/>
      </c>
      <c r="GT220" s="36" t="str">
        <f>IF(AND(Input!$I220="text-tabs",Input!$K220="有"),IF(Input!$O220="無","",svg_data!$EY$1),"")</f>
        <v/>
      </c>
      <c r="GU220" s="36" t="str">
        <f>IF(AND(Input!$I220="text-tabs",Input!$K220="有"),IF(Input!$O220="無","",Input!$G220),"")</f>
        <v/>
      </c>
      <c r="GV220" s="36" t="str">
        <f>IF(AND(Input!$I220="text-tabs",Input!$K220="有"),IF(Input!$O220="無","",Input!$O220),"")</f>
        <v/>
      </c>
      <c r="GW220" s="36" t="str">
        <f>IF(AND(Input!$I220="text-tabs",Input!$K220="有"),IF(Input!$O220="無","",svg_data!$FA$1),"")</f>
        <v/>
      </c>
      <c r="GX220" s="36" t="str">
        <f>IF(AND(Input!$I220="text-tabs",Input!$K220="有"),IF(Input!$O220="無","",Input!$P220),"")</f>
        <v/>
      </c>
      <c r="GY220" s="36" t="str">
        <f>IF(AND(Input!$I220="text-tabs",Input!$K220="有"),IF(Input!$O220="無","",svg_data!$FC$1),"")</f>
        <v/>
      </c>
      <c r="GZ220" s="36" t="str">
        <f>IF(AND(Input!$I220="text-tabs",Input!$K220="有"),svg_data!$FD$1,"")</f>
        <v/>
      </c>
      <c r="HA220" s="36" t="str">
        <f>IF(AND(Input!$I220="text-tabs",Input!$K220="有"),$HA$1,"")</f>
        <v/>
      </c>
      <c r="HB220" s="36" t="str">
        <f>IF(AND(Input!$I220="text-tabs",Input!$V220="有",Input!$W220&lt;&gt;""),$HB$1,"")</f>
        <v/>
      </c>
      <c r="HC220" s="36" t="str">
        <f>IF(AND(Input!$I220="text-tabs",Input!$V220="有",Input!$W220&lt;&gt;""),Input!$U220,"")</f>
        <v/>
      </c>
      <c r="HD220" s="36" t="str">
        <f>IF(AND(Input!$I220="text-tabs",Input!$V220="有",Input!$W220&lt;&gt;""),$HD$1,"")</f>
        <v/>
      </c>
      <c r="HE220" s="36" t="str">
        <f>IF(AND(Input!$I220="text-tabs",Input!$V220="有",Input!$W220&lt;&gt;""),$HE$1,"")</f>
        <v/>
      </c>
      <c r="HF220" s="36" t="str">
        <f>IF(AND(Input!$I220="text-tabs",Input!$V220="有",Input!$W220&lt;&gt;""),$HF$1,"")</f>
        <v/>
      </c>
      <c r="HG220" s="36" t="str">
        <f>IF(AND(Input!$I220="text-tabs",Input!$V220="有",Input!$W220&lt;&gt;""),Input!$X220,"")</f>
        <v/>
      </c>
      <c r="HH220" s="36" t="str">
        <f>IF(AND(Input!$I220="text-tabs",Input!$V220="有",Input!$W220&lt;&gt;""),$HH$1,"")</f>
        <v/>
      </c>
      <c r="HI220" s="36" t="str">
        <f>IF(AND(Input!$I220="text-tabs",Input!$V220="有",Input!$W220&lt;&gt;""),Input!$W220,"")</f>
        <v/>
      </c>
      <c r="HJ220" s="36" t="str">
        <f>IF(AND(Input!$I220="text-tabs",Input!$V220="有",Input!$W220&lt;&gt;""),$HJ$1,"")</f>
        <v/>
      </c>
      <c r="HK220" s="36" t="str">
        <f>IF(AND(Input!$I220="text-tabs",Input!$V220="有",Input!$Y220&lt;&gt;"無"),$HK$1,"")</f>
        <v/>
      </c>
      <c r="HL220" s="36" t="str">
        <f>IF(AND(Input!$I220="text-tabs",Input!$V220="有",Input!$Y220&lt;&gt;"無"),$HF$1,"")</f>
        <v/>
      </c>
      <c r="HM220" s="36" t="str">
        <f>IF(AND(Input!$I220="text-tabs",Input!$V220="有",Input!$Y220&lt;&gt;"無"),Input!$Z220,"")</f>
        <v/>
      </c>
      <c r="HN220" s="36" t="str">
        <f>IF(AND(Input!$I220="text-tabs",Input!$V220="有",Input!$Y220&lt;&gt;"無"),$HH$1,"")</f>
        <v/>
      </c>
      <c r="HO220" s="36" t="str">
        <f>IF(AND(Input!$I220="text-tabs",Input!$V220="有",Input!$Y220&lt;&gt;"無"),Input!$Y220,"")</f>
        <v/>
      </c>
      <c r="HP220" s="36" t="str">
        <f>IF(AND(Input!$I220="text-tabs",Input!$V220="有",Input!$Y220&lt;&gt;"無"),$HJ$1,"")</f>
        <v/>
      </c>
      <c r="HQ220" s="36" t="str">
        <f>IF(AND(Input!$I220="text-tabs",Input!$V220="有",Input!$AA220&lt;&gt;"無"),$HQ$1,"")</f>
        <v/>
      </c>
      <c r="HR220" s="36" t="str">
        <f>IF(AND(Input!$I220="text-tabs",Input!$V220="有",Input!$AA220&lt;&gt;"無"),$HR$1,"")</f>
        <v/>
      </c>
      <c r="HS220" s="36" t="str">
        <f>IF(AND(Input!$I220="text-tabs",Input!$V220="有",Input!$AA220&lt;&gt;"無"),Input!$AB220,"")</f>
        <v/>
      </c>
      <c r="HT220" s="36" t="str">
        <f>IF(AND(Input!$I220="text-tabs",Input!$V220="有",Input!$AA220&lt;&gt;"無"),$HT$1,"")</f>
        <v/>
      </c>
      <c r="HU220" s="36" t="str">
        <f>IF(AND(Input!$I220="text-tabs",Input!$V220="有",Input!$AA220&lt;&gt;"無"),Input!$AA220,"")</f>
        <v/>
      </c>
      <c r="HV220" s="36" t="str">
        <f>IF(AND(Input!$I220="text-tabs",Input!$V220="有",Input!$AA220&lt;&gt;"無"),$HV$1,"")</f>
        <v/>
      </c>
      <c r="HW220" s="36" t="str">
        <f>IF(AND(Input!$I220="text-tabs",Input!$V220="有",Input!$AC220&lt;&gt;"無"),$HW$1,"")</f>
        <v/>
      </c>
      <c r="HX220" s="36" t="str">
        <f>IF(AND(Input!$I220="text-tabs",Input!$V220="有",Input!$AC220&lt;&gt;"無"),$HX$1,"")</f>
        <v/>
      </c>
      <c r="HY220" s="36" t="str">
        <f>IF(AND(Input!$I220="text-tabs",Input!$V220="有",Input!$AC220&lt;&gt;"無"),Input!$AD220,"")</f>
        <v/>
      </c>
      <c r="HZ220" s="36" t="str">
        <f>IF(AND(Input!$I220="text-tabs",Input!$V220="有",Input!$AC220&lt;&gt;"無"),$HZ$1,"")</f>
        <v/>
      </c>
      <c r="IA220" s="36" t="str">
        <f>IF(AND(Input!$I220="text-tabs",Input!$V220="有",Input!$AC220&lt;&gt;"無"),Input!$AC220,"")</f>
        <v/>
      </c>
      <c r="IB220" s="36" t="str">
        <f>IF(AND(Input!$I220="text-tabs",Input!$V220="有",Input!$AC220&lt;&gt;"無"),$IB$1,"")</f>
        <v/>
      </c>
      <c r="IC220" s="36" t="str">
        <f>IF(AND(Input!$I220="text-tabs",Input!$V220="有",Input!$AE220&lt;&gt;"無"),$IC$1,"")</f>
        <v/>
      </c>
      <c r="ID220" s="36" t="str">
        <f>IF(AND(Input!$I220="text-tabs",Input!$V220="有",Input!$AE220&lt;&gt;"無"),$HF$1,"")</f>
        <v/>
      </c>
      <c r="IE220" s="36" t="str">
        <f>IF(AND(Input!$I220="text-tabs",Input!$V220="有",Input!$AE220&lt;&gt;"無"),Input!$AF220,"")</f>
        <v/>
      </c>
      <c r="IF220" s="36" t="str">
        <f>IF(AND(Input!$I220="text-tabs",Input!$V220="有",Input!$AE220&lt;&gt;"無"),$HH$1,"")</f>
        <v/>
      </c>
      <c r="IG220" s="36" t="str">
        <f>IF(AND(Input!$I220="text-tabs",Input!$V220="有",Input!$AE220&lt;&gt;"無"),Input!$AE220,"")</f>
        <v/>
      </c>
      <c r="IH220" s="36" t="str">
        <f>IF(AND(Input!$I220="text-tabs",Input!$V220="有",Input!$AE220&lt;&gt;"無"),$HJ$1,"")</f>
        <v/>
      </c>
      <c r="II220" s="36" t="str">
        <f>IF(AND(Input!$I220="text-tabs",Input!$V220="有"),$II$1,"")</f>
        <v/>
      </c>
      <c r="IJ220" s="36" t="str">
        <f>IF(AND(Input!$I220="text-tabs",Input!$AG220="有"),$IJ$1,"")</f>
        <v/>
      </c>
      <c r="IK220" s="36" t="str">
        <f>IF(AND(Input!$I220="text-tabs",Input!$AG220="有"),Input!$AH220,"")</f>
        <v/>
      </c>
      <c r="IL220" s="36" t="str">
        <f>IF(AND(Input!$I220="text-tabs",Input!$AG220="有"),$IL$1,"")</f>
        <v/>
      </c>
      <c r="IM220" s="36" t="str">
        <f>IF(AND(Input!$I220="text-tabs",Input!$AG220="有"),Input!$AI220,"")</f>
        <v/>
      </c>
      <c r="IN220" s="36" t="str">
        <f>IF(AND(Input!$I220="text-tabs",Input!$AG220="有"),$IN$1,"")</f>
        <v/>
      </c>
      <c r="IO220" s="36" t="str">
        <f>IF(Input!$I220="text-tabs",$IO$1,"")</f>
        <v/>
      </c>
      <c r="IP220" s="36" t="str">
        <f>IF(Input!$I220="event",$IP$1,"")</f>
        <v/>
      </c>
      <c r="IQ220" s="36" t="str">
        <f>IF(Input!$I220="event",Input!$R220,"")</f>
        <v/>
      </c>
      <c r="IR220" s="36" t="str">
        <f>IF(Input!$I220="event",$IR$1,"")</f>
        <v/>
      </c>
      <c r="IS220" s="36" t="str">
        <f>IF(Input!$I220="event",$IS$1,"")</f>
        <v/>
      </c>
      <c r="IT220" s="36" t="str">
        <f>IF(Input!$I220="event",Input!$Q220,"")</f>
        <v/>
      </c>
      <c r="IU220" s="36" t="str">
        <f>IF(Input!$I220="event",$IU$1,"")</f>
        <v/>
      </c>
      <c r="IV220" s="36" t="str">
        <f>IF(Input!$I220="image",$IV$1,"")</f>
        <v/>
      </c>
      <c r="IW220" s="36" t="str">
        <f>IF(Input!$I220="image",Input!$S220,"")</f>
        <v/>
      </c>
      <c r="IX220" s="36" t="str">
        <f>IF(Input!$I220="image",$IX$1,"")</f>
        <v/>
      </c>
      <c r="IY220" s="36" t="str">
        <f>IF(AND(Input!$I220="image",Input!$V220="無"),$IY$1,"")</f>
        <v/>
      </c>
      <c r="IZ220" s="36" t="str">
        <f>IF(AND(Input!$I220="image",Input!$V220="無"),Input!$B220,"")</f>
        <v/>
      </c>
      <c r="JA220" s="36" t="str">
        <f>IF(AND(Input!$I220="image",Input!$V220="無"),$JA$1,"")</f>
        <v/>
      </c>
      <c r="JB220" s="36" t="str">
        <f>IF(AND(Input!$I220="image",Input!$V220="有"),$JB$1,"")</f>
        <v/>
      </c>
      <c r="JC220" s="36" t="str">
        <f>IF(AND(Input!$I220="image",Input!$V220="有"),Input!$W220,"")</f>
        <v/>
      </c>
      <c r="JD220" s="36" t="str">
        <f>IF(AND(Input!$I220="image",Input!$V220="有"),$JD$1,"")</f>
        <v/>
      </c>
      <c r="JE220" s="36" t="str">
        <f>IF(AND(Input!$I220="image",Input!$V220="有"),Input!$X220,"")</f>
        <v/>
      </c>
      <c r="JF220" s="36" t="str">
        <f>IF(AND(Input!$I220="image",Input!$V220="有"),$JF$1,"")</f>
        <v/>
      </c>
      <c r="JG220" s="36" t="str">
        <f>IF(Input!$I220="embed",$JG$1,"")</f>
        <v/>
      </c>
      <c r="JH220" s="36" t="str">
        <f>IF(Input!$I220="embed",Input!$X220,"")</f>
        <v/>
      </c>
      <c r="JI220" s="36" t="str">
        <f>IF(Input!$I220="embed",$JI$1,"")</f>
        <v/>
      </c>
      <c r="JJ220" s="36" t="str">
        <f>IF(Input!$I220="embed",$JJ$1,"")</f>
        <v/>
      </c>
      <c r="JK220" s="36" t="str">
        <f>IF(Input!$I220="embed",Input!$R220,"")</f>
        <v/>
      </c>
      <c r="JL220" s="36" t="str">
        <f>IF(Input!$I220="embed",$JL$1,"")</f>
        <v/>
      </c>
      <c r="JM220" s="36" t="str">
        <f>IF(Input!$I220="table",Input!$AI220,"")</f>
        <v/>
      </c>
      <c r="JN220" s="36" t="str">
        <f>IF(Input!$I220="table",Input!$AJ220,"")</f>
        <v/>
      </c>
      <c r="JO220" s="36" t="s">
        <v>0</v>
      </c>
      <c r="JP220" s="36" t="str">
        <f t="shared" si="10"/>
        <v/>
      </c>
    </row>
    <row r="221" spans="1:276" s="36" customFormat="1">
      <c r="A221" s="39" t="str">
        <f t="shared" si="9"/>
        <v>"0":{"category":"未記入","class":"0","id":"0","titleShadow":"",}</v>
      </c>
      <c r="B221" s="36" t="s">
        <v>5</v>
      </c>
      <c r="C221" s="40">
        <f>Input!$G221</f>
        <v>0</v>
      </c>
      <c r="D221" s="36" t="s">
        <v>210</v>
      </c>
      <c r="E221" s="36" t="s">
        <v>23</v>
      </c>
      <c r="F221" s="36" t="str">
        <f>IF(Input!$C221&lt;&gt;"",Input!$C221,"未記入")</f>
        <v>未記入</v>
      </c>
      <c r="G221" s="36" t="s">
        <v>3</v>
      </c>
      <c r="H221" s="36" t="s">
        <v>1</v>
      </c>
      <c r="I221" s="36">
        <f>Input!$I221</f>
        <v>0</v>
      </c>
      <c r="J221" s="36" t="s">
        <v>3</v>
      </c>
      <c r="K221" s="36" t="s">
        <v>4</v>
      </c>
      <c r="L221" s="40">
        <f>Input!$G221</f>
        <v>0</v>
      </c>
      <c r="M221" s="36" t="s">
        <v>3</v>
      </c>
      <c r="N221" s="36" t="str">
        <f>IF(Input!$D221="有",$N$1,"")</f>
        <v/>
      </c>
      <c r="O221" s="36" t="str">
        <f>IF(Input!$D221="有",Input!$A221,"")</f>
        <v/>
      </c>
      <c r="P221" s="36" t="str">
        <f>IF(Input!$D221="有",$P$1,"")</f>
        <v/>
      </c>
      <c r="Q221" s="36" t="str">
        <f>IF(Input!$D221="有",$Q$1,"")</f>
        <v/>
      </c>
      <c r="R221" s="36" t="str">
        <f>IF(Input!$D221="有",LEFT(Input!$E221,1),"")</f>
        <v/>
      </c>
      <c r="S221" s="36" t="str">
        <f>IF(Input!$D221="有",$S$1,"")</f>
        <v/>
      </c>
      <c r="T221" s="36" t="str">
        <f>IF(Input!$D221="有",$T$1,"")</f>
        <v/>
      </c>
      <c r="U221" s="36" t="str">
        <f>IF(Input!$D221="有",Input!$F221,"")</f>
        <v/>
      </c>
      <c r="V221" s="36" t="str">
        <f>IF(Input!$D221="有",$V$1,"")</f>
        <v/>
      </c>
      <c r="W221" s="36" t="s">
        <v>205</v>
      </c>
      <c r="X221" s="36" t="str">
        <f>IF(Input!$H221="有","true",IF(Input!$H221="無","false",""))</f>
        <v/>
      </c>
      <c r="Y221" s="36" t="s">
        <v>3</v>
      </c>
      <c r="Z221" s="36" t="str">
        <f>IF(OR(Input!$I221="text-tabs",Input!$I221="text"),$Z$1,"")</f>
        <v/>
      </c>
      <c r="AA221" s="36" t="str">
        <f>IF(OR(Input!$I221="text-tabs",Input!$I221="text"),Input!$B221,"")</f>
        <v/>
      </c>
      <c r="AB221" s="36" t="str">
        <f>IF(OR(Input!$I221="text-tabs",Input!$I221="text"),$AB$1,"")</f>
        <v/>
      </c>
      <c r="AC221" s="36" t="str">
        <f>IF(AND(OR(Input!$I221="text-tabs",Input!$I221="text"),Input!$T221="無"),$AC$1,"")</f>
        <v/>
      </c>
      <c r="AD221" s="36" t="str">
        <f>IF(AND(OR(Input!$I221="text-tabs",Input!$I221="text"),Input!$T221="無"),Input!$S221,"")</f>
        <v/>
      </c>
      <c r="AE221" s="36" t="str">
        <f>IF(AND(OR(Input!$I221="text-tabs",Input!$I221="text"),Input!$T221="無"),$AE$1,"")</f>
        <v/>
      </c>
      <c r="AF221" s="36" t="str">
        <f>IF(AND(OR(Input!$I221="text-tabs",Input!$I221="text"),Input!$S221="無"),$AF$1,"")</f>
        <v/>
      </c>
      <c r="AG221" s="36" t="str">
        <f>IF(AND(OR(Input!$I221="text-tabs",Input!$I221="text"),Input!$S221="無"),Input!$T221,"")</f>
        <v/>
      </c>
      <c r="AH221" s="36" t="str">
        <f>IF(AND(OR(Input!$I221="text-tabs",Input!$I221="text"),Input!$S221="無"),$AH$1,"")</f>
        <v/>
      </c>
      <c r="AI221" s="36" t="str">
        <f>IF(Input!$I221="text",$AI$1,"")</f>
        <v/>
      </c>
      <c r="AJ221" s="36" t="str">
        <f>IF(Input!$I221="text",Input!$R221,"")</f>
        <v/>
      </c>
      <c r="AK221" s="36" t="str">
        <f>IF(Input!$I221="text",$AK$1,"")</f>
        <v/>
      </c>
      <c r="AL221" s="36" t="str">
        <f>IF(Input!$I221="text-tabs",$AL$1,"")</f>
        <v/>
      </c>
      <c r="AM221" s="36" t="str">
        <f>IF(Input!$I221="text-tabs",$AM$1,"")</f>
        <v/>
      </c>
      <c r="AN221" s="36" t="str">
        <f>IF(Input!$I221="text-tabs",Input!$J221,"")</f>
        <v/>
      </c>
      <c r="AO221" s="36" t="str">
        <f>IF(Input!$I221="text-tabs",$AO$1,"")</f>
        <v/>
      </c>
      <c r="AP221" s="36" t="str">
        <f>IF(Input!$I221="text-tabs",Input!$R221,"")</f>
        <v/>
      </c>
      <c r="AQ221" s="36" t="str">
        <f>IF(Input!$I221="text-tabs",$AQ$1,"")</f>
        <v/>
      </c>
      <c r="AR221" s="36" t="str">
        <f>IF(AND(Input!$I221="text-tabs",Input!$K221="有"),$AR$1,"")</f>
        <v/>
      </c>
      <c r="AS221" s="36" t="str">
        <f>IF(AND(Input!$I221="text-tabs",Input!$K221="有"),Input!$L221,"")</f>
        <v/>
      </c>
      <c r="AT221" s="36" t="str">
        <f>IF(AND(Input!$I221="text-tabs",Input!$K221="有"),$AT$1,"")</f>
        <v/>
      </c>
      <c r="AU221" s="36" t="str">
        <f>IF(AND(Input!$I221="text-tabs",Input!$K221="有"),Input!$N221,"")</f>
        <v/>
      </c>
      <c r="AV221" s="36" t="str">
        <f>IF(AND(Input!$I221="text-tabs",Input!$K221="有"),"&lt;br&gt;","")</f>
        <v/>
      </c>
      <c r="AW221" s="36" t="str">
        <f>IF(AND(Input!$I221="text-tabs",Input!$K221="有"),IF(Input!$M221=1,svg_data!$A$1,IF(Input!$M221=2,svg_data!$A$2)),"")</f>
        <v/>
      </c>
      <c r="AX221" s="36" t="str">
        <f>IF(AND(Input!$I221="text-tabs",Input!$K221="有"),Input!$G221,"")</f>
        <v/>
      </c>
      <c r="AY221" s="36" t="str">
        <f>IF(AND(Input!$I221="text-tabs",Input!$K221="有"),IF(Input!$M221=1,svg_data!$C$1,IF(Input!$M221=2,svg_data!$C$2)),"")</f>
        <v/>
      </c>
      <c r="AZ221" s="36" t="str">
        <f>IF(AND(Input!$I221="text-tabs",Input!$K221="有"),Input!$G221,"")</f>
        <v/>
      </c>
      <c r="BA221" s="36" t="str">
        <f>IF(AND(Input!$I221="text-tabs",Input!$K221="有"),IF(Input!$M221=1,svg_data!$E$1,IF(Input!$M221=2,svg_data!$E$2)),"")</f>
        <v/>
      </c>
      <c r="BB221" s="36" t="str">
        <f>IF(AND(Input!$I221="text-tabs",Input!$K221="有"),Input!$G221,"")</f>
        <v/>
      </c>
      <c r="BC221" s="36" t="str">
        <f>IF(AND(Input!$I221="text-tabs",Input!$K221="有"),IF(Input!$M221=1,svg_data!$G$1,IF(Input!$M221=2,svg_data!$G$2)),"")</f>
        <v/>
      </c>
      <c r="BD221" s="36" t="str">
        <f>IF(AND(Input!$I221="text-tabs",Input!$K221="有"),Input!$G221,"")</f>
        <v/>
      </c>
      <c r="BE221" s="36" t="str">
        <f>IF(AND(Input!$I221="text-tabs",Input!$K221="有"),IF(Input!$M221=1,svg_data!$I$1,IF(Input!$M221=2,svg_data!$I$2)),"")</f>
        <v/>
      </c>
      <c r="BF221" s="36" t="str">
        <f>IF(AND(Input!$I221="text-tabs",Input!$K221="有"),Input!$G221,"")</f>
        <v/>
      </c>
      <c r="BG221" s="36" t="str">
        <f>IF(AND(Input!$I221="text-tabs",Input!$K221="有"),IF(Input!$M221=1,svg_data!$K$1,IF(Input!$M221=2,svg_data!$K$2)),"")</f>
        <v/>
      </c>
      <c r="BH221" s="36" t="str">
        <f>IF(AND(Input!$I221="text-tabs",Input!$K221="有"),Input!$G221,"")</f>
        <v/>
      </c>
      <c r="BI221" s="36" t="str">
        <f>IF(AND(Input!$I221="text-tabs",Input!$K221="有"),IF(Input!$M221=1,svg_data!$M$1,IF(Input!$M221=2,svg_data!$M$2)),"")</f>
        <v/>
      </c>
      <c r="BJ221" s="36" t="str">
        <f>IF(AND(Input!$I221="text-tabs",Input!$K221="有"),Input!$G221,"")</f>
        <v/>
      </c>
      <c r="BK221" s="36" t="str">
        <f>IF(AND(Input!$I221="text-tabs",Input!$K221="有"),IF(Input!$M221=1,svg_data!$O$1,IF(Input!$M221=2,svg_data!$O$2)),"")</f>
        <v/>
      </c>
      <c r="BL221" s="36" t="str">
        <f>IF(AND(Input!$I221="text-tabs",Input!$K221="有"),Input!$G221,"")</f>
        <v/>
      </c>
      <c r="BM221" s="36" t="str">
        <f>IF(AND(Input!$I221="text-tabs",Input!$K221="有"),IF(Input!$M221=1,svg_data!$Q$1,IF(Input!$M221=2,svg_data!$Q$2)),"")</f>
        <v/>
      </c>
      <c r="BN221" s="36" t="str">
        <f>IF(AND(Input!$I221="text-tabs",Input!$K221="有"),Input!$G221,"")</f>
        <v/>
      </c>
      <c r="BO221" s="36" t="str">
        <f>IF(AND(Input!$I221="text-tabs",Input!$K221="有"),IF(Input!$M221=1,svg_data!$S$1,IF(Input!$M221=2,svg_data!$S$2)),"")</f>
        <v/>
      </c>
      <c r="BP221" s="36" t="str">
        <f>IF(AND(Input!$I221="text-tabs",Input!$K221="有"),Input!$G221,"")</f>
        <v/>
      </c>
      <c r="BQ221" s="36" t="str">
        <f>IF(AND(Input!$I221="text-tabs",Input!$K221="有"),IF(Input!$M221=1,svg_data!$U$1,IF(Input!$M221=2,svg_data!$U$2)),"")</f>
        <v/>
      </c>
      <c r="BR221" s="36" t="str">
        <f>IF(AND(Input!$I221="text-tabs",Input!$K221="有"),Input!$G221,"")</f>
        <v/>
      </c>
      <c r="BS221" s="36" t="str">
        <f>IF(AND(Input!$I221="text-tabs",Input!$K221="有"),IF(Input!$M221=1,svg_data!$W$1,IF(Input!$M221=2,svg_data!$W$2)),"")</f>
        <v/>
      </c>
      <c r="BT221" s="36" t="str">
        <f>IF(AND(Input!$I221="text-tabs",Input!$K221="有"),Input!$G221,"")</f>
        <v/>
      </c>
      <c r="BU221" s="36" t="str">
        <f>IF(AND(Input!$I221="text-tabs",Input!$K221="有"),IF(Input!$M221=1,svg_data!$Y$1,IF(Input!$M221=2,svg_data!$Y$2)),"")</f>
        <v/>
      </c>
      <c r="BV221" s="36" t="str">
        <f>IF(AND(Input!$I221="text-tabs",Input!$K221="有"),Input!$G221,"")</f>
        <v/>
      </c>
      <c r="BW221" s="36" t="str">
        <f>IF(AND(Input!$I221="text-tabs",Input!$K221="有"),IF(Input!$M221=1,svg_data!$AA$1,IF(Input!$M221=2,svg_data!$AA$2)),"")</f>
        <v/>
      </c>
      <c r="BX221" s="36" t="str">
        <f>IF(AND(Input!$I221="text-tabs",Input!$K221="有"),Input!$G221,"")</f>
        <v/>
      </c>
      <c r="BY221" s="36" t="str">
        <f>IF(AND(Input!$I221="text-tabs",Input!$K221="有"),IF(Input!$M221=1,svg_data!$AC$1,IF(Input!$M221=2,svg_data!$AC$2)),"")</f>
        <v/>
      </c>
      <c r="BZ221" s="36" t="str">
        <f>IF(AND(Input!$I221="text-tabs",Input!$K221="有"),Input!$G221,"")</f>
        <v/>
      </c>
      <c r="CA221" s="36" t="str">
        <f>IF(AND(Input!$I221="text-tabs",Input!$K221="有"),IF(Input!$M221=1,svg_data!$AE$1,IF(Input!$M221=2,svg_data!$AE$2)),"")</f>
        <v/>
      </c>
      <c r="CB221" s="36" t="str">
        <f>IF(AND(Input!$I221="text-tabs",Input!$K221="有"),Input!$G221,"")</f>
        <v/>
      </c>
      <c r="CC221" s="36" t="str">
        <f>IF(AND(Input!$I221="text-tabs",Input!$K221="有"),IF(Input!$M221=1,svg_data!$AG$1,IF(Input!$M221=2,svg_data!$AG$2)),"")</f>
        <v/>
      </c>
      <c r="CD221" s="36" t="str">
        <f>IF(AND(Input!$I221="text-tabs",Input!$K221="有"),Input!$G221,"")</f>
        <v/>
      </c>
      <c r="CE221" s="36" t="str">
        <f>IF(AND(Input!$I221="text-tabs",Input!$K221="有"),IF(Input!$M221=1,svg_data!$AI$1,IF(Input!$M221=2,svg_data!$AI$2)),"")</f>
        <v/>
      </c>
      <c r="CF221" s="36" t="str">
        <f>IF(AND(Input!$I221="text-tabs",Input!$K221="有"),Input!$G221,"")</f>
        <v/>
      </c>
      <c r="CG221" s="36" t="str">
        <f>IF(AND(Input!$I221="text-tabs",Input!$K221="有"),IF(Input!$M221=1,svg_data!$AK$1,IF(Input!$M221=2,svg_data!$AK$2)),"")</f>
        <v/>
      </c>
      <c r="CH221" s="36" t="str">
        <f>IF(AND(Input!$I221="text-tabs",Input!$K221="有"),Input!$G221,"")</f>
        <v/>
      </c>
      <c r="CI221" s="36" t="str">
        <f>IF(AND(Input!$I221="text-tabs",Input!$K221="有"),IF(Input!$M221=1,svg_data!$AM$1,IF(Input!$M221=2,svg_data!$AM$2)),"")</f>
        <v/>
      </c>
      <c r="CJ221" s="36" t="str">
        <f>IF(AND(Input!$I221="text-tabs",Input!$K221="有"),Input!$G221,"")</f>
        <v/>
      </c>
      <c r="CK221" s="36" t="str">
        <f>IF(AND(Input!$I221="text-tabs",Input!$K221="有"),IF(Input!$M221=1,svg_data!$AO$1,IF(Input!$M221=2,svg_data!$AO$2)),"")</f>
        <v/>
      </c>
      <c r="CL221" s="36" t="str">
        <f>IF(AND(Input!$I221="text-tabs",Input!$K221="有"),Input!$G221,"")</f>
        <v/>
      </c>
      <c r="CM221" s="36" t="str">
        <f>IF(AND(Input!$I221="text-tabs",Input!$K221="有"),IF(Input!$M221=1,svg_data!$AQ$1,IF(Input!$M221=2,svg_data!$AQ$2)),"")</f>
        <v/>
      </c>
      <c r="CN221" s="36" t="str">
        <f>IF(AND(Input!$I221="text-tabs",Input!$K221="有"),Input!$G221,"")</f>
        <v/>
      </c>
      <c r="CO221" s="36" t="str">
        <f>IF(AND(Input!$I221="text-tabs",Input!$K221="有"),IF(Input!$M221=1,svg_data!$AS$1,IF(Input!$M221=2,svg_data!$AS$2)),"")</f>
        <v/>
      </c>
      <c r="CP221" s="36" t="str">
        <f>IF(AND(Input!$I221="text-tabs",Input!$K221="有"),Input!$G221,"")</f>
        <v/>
      </c>
      <c r="CQ221" s="36" t="str">
        <f>IF(AND(Input!$I221="text-tabs",Input!$K221="有"),IF(Input!$M221=1,svg_data!$AU$1,IF(Input!$M221=2,svg_data!$AU$2)),"")</f>
        <v/>
      </c>
      <c r="CR221" s="36" t="str">
        <f>IF(AND(Input!$I221="text-tabs",Input!$K221="有"),Input!$G221,"")</f>
        <v/>
      </c>
      <c r="CS221" s="36" t="str">
        <f>IF(AND(Input!$I221="text-tabs",Input!$K221="有"),IF(Input!$M221=1,svg_data!$AW$1,IF(Input!$M221=2,svg_data!$AW$2)),"")</f>
        <v/>
      </c>
      <c r="CT221" s="36" t="str">
        <f>IF(AND(Input!$I221="text-tabs",Input!$K221="有"),Input!$G221,"")</f>
        <v/>
      </c>
      <c r="CU221" s="36" t="str">
        <f>IF(AND(Input!$I221="text-tabs",Input!$K221="有"),IF(Input!$M221=1,svg_data!$AY$1,IF(Input!$M221=2,svg_data!$AY$2)),"")</f>
        <v/>
      </c>
      <c r="CV221" s="36" t="str">
        <f>IF(AND(Input!$I221="text-tabs",Input!$K221="有"),Input!$G221,"")</f>
        <v/>
      </c>
      <c r="CW221" s="36" t="str">
        <f>IF(AND(Input!$I221="text-tabs",Input!$K221="有"),IF(Input!$M221=1,svg_data!$BA$1,IF(Input!$M221=2,svg_data!$BA$2)),"")</f>
        <v/>
      </c>
      <c r="CX221" s="36" t="str">
        <f>IF(AND(Input!$I221="text-tabs",Input!$K221="有"),Input!$G221,"")</f>
        <v/>
      </c>
      <c r="CY221" s="36" t="str">
        <f>IF(AND(Input!$I221="text-tabs",Input!$K221="有"),IF(Input!$M221=1,svg_data!$BC$1,IF(Input!$M221=2,svg_data!$BC$2)),"")</f>
        <v/>
      </c>
      <c r="CZ221" s="36" t="str">
        <f>IF(AND(Input!$I221="text-tabs",Input!$K221="有"),Input!$G221,"")</f>
        <v/>
      </c>
      <c r="DA221" s="36" t="str">
        <f>IF(AND(Input!$I221="text-tabs",Input!$K221="有"),IF(Input!$M221=1,svg_data!$BE$1,IF(Input!$M221=2,svg_data!$BE$2)),"")</f>
        <v/>
      </c>
      <c r="DB221" s="36" t="str">
        <f>IF(AND(Input!$I221="text-tabs",Input!$K221="有"),Input!$G221,"")</f>
        <v/>
      </c>
      <c r="DC221" s="36" t="str">
        <f>IF(AND(Input!$I221="text-tabs",Input!$K221="有"),IF(Input!$M221=1,svg_data!$BG$1,IF(Input!$M221=2,svg_data!$BG$2)),"")</f>
        <v/>
      </c>
      <c r="DD221" s="36" t="str">
        <f>IF(AND(Input!$I221="text-tabs",Input!$K221="有"),Input!$G221,"")</f>
        <v/>
      </c>
      <c r="DE221" s="36" t="str">
        <f>IF(AND(Input!$I221="text-tabs",Input!$K221="有"),IF(Input!$M221=1,svg_data!$BI$1,IF(Input!$M221=2,svg_data!$BI$2)),"")</f>
        <v/>
      </c>
      <c r="DF221" s="36" t="str">
        <f>IF(AND(Input!$I221="text-tabs",Input!$K221="有"),Input!$G221,"")</f>
        <v/>
      </c>
      <c r="DG221" s="36" t="str">
        <f>IF(AND(Input!$I221="text-tabs",Input!$K221="有"),IF(Input!$M221=1,svg_data!$BK$1,IF(Input!$M221=2,svg_data!$BK$2)),"")</f>
        <v/>
      </c>
      <c r="DH221" s="36" t="str">
        <f>IF(AND(Input!$I221="text-tabs",Input!$K221="有"),Input!$G221,"")</f>
        <v/>
      </c>
      <c r="DI221" s="36" t="str">
        <f>IF(AND(Input!$I221="text-tabs",Input!$K221="有"),IF(Input!$M221=1,svg_data!$BM$1,IF(Input!$M221=2,svg_data!$BM$2)),"")</f>
        <v/>
      </c>
      <c r="DJ221" s="36" t="str">
        <f>IF(AND(Input!$I221="text-tabs",Input!$K221="有"),svg_data!$BN$1,"")</f>
        <v/>
      </c>
      <c r="DK221" s="36" t="str">
        <f>IF(AND(Input!$I221="text-tabs",Input!$K221="有"),Input!$G221,"")</f>
        <v/>
      </c>
      <c r="DL221" s="36" t="str">
        <f>IF(AND(Input!$I221="text-tabs",Input!$K221="有"),svg_data!$BP$1,"")</f>
        <v/>
      </c>
      <c r="DM221" s="36" t="str">
        <f>IF(AND(Input!$I221="text-tabs",Input!$K221="有"),svg_data!$BQ$1,"")</f>
        <v/>
      </c>
      <c r="DN221" s="36" t="str">
        <f>IF(AND(Input!$I221="text-tabs",Input!$K221="有"),Input!$G221,"")</f>
        <v/>
      </c>
      <c r="DO221" s="36" t="str">
        <f>IF(AND(Input!$I221="text-tabs",Input!$K221="有"),svg_data!$BS$1,"")</f>
        <v/>
      </c>
      <c r="DP221" s="36" t="str">
        <f>IF(AND(Input!$I221="text-tabs",Input!$K221="有"),Input!$G221,"")</f>
        <v/>
      </c>
      <c r="DQ221" s="36" t="str">
        <f>IF(AND(Input!$I221="text-tabs",Input!$K221="有"),svg_data!$BU$1,"")</f>
        <v/>
      </c>
      <c r="DR221" s="36" t="str">
        <f>IF(AND(Input!$I221="text-tabs",Input!$K221="有"),Input!$G221,"")</f>
        <v/>
      </c>
      <c r="DS221" s="36" t="str">
        <f>IF(AND(Input!$I221="text-tabs",Input!$K221="有"),IF(Input!$M221=1,svg_data!$BW$1,IF(Input!$M221=2,svg_data!$BW$2)),"")</f>
        <v/>
      </c>
      <c r="DT221" s="36" t="str">
        <f>IF(AND(Input!$I221="text-tabs",Input!$K221="有"),IF(Input!$M221=1,svg_data!$BY$1,IF(Input!$M221=2,"")),"")</f>
        <v/>
      </c>
      <c r="DU221" s="36" t="str">
        <f>IF(AND(Input!$I221="text-tabs",Input!$K221="有"),IF(Input!$M221=1,Input!$G221,IF(Input!$M221=2,"")),"")</f>
        <v/>
      </c>
      <c r="DV221" s="42" t="str">
        <f>IF(AND(Input!$I221="text-tabs",Input!$K221="有"),IF(Input!$M221=1,svg_data!$CA$1,IF(Input!$M221=2,svg_data!$CA$2)),"")</f>
        <v/>
      </c>
      <c r="DW221" s="36" t="str">
        <f>IF(AND(Input!$I221="text-tabs",Input!$K221="有"),IF(Input!$M221=1,svg_data!$CB$1,IF(Input!$M221=2,svg_data!$CB$2)),"")</f>
        <v/>
      </c>
      <c r="DX221" s="36" t="str">
        <f>IF(AND(Input!$I221="text-tabs",Input!$K221="有"),Input!$G221,"")</f>
        <v/>
      </c>
      <c r="DY221" s="36" t="str">
        <f>IF(AND(Input!$I221="text-tabs",Input!$K221="有"),IF(Input!$M221=1,svg_data!$CD$1,IF(Input!$M221=2,svg_data!$CD$2)),"")</f>
        <v/>
      </c>
      <c r="DZ221" s="36" t="str">
        <f>IF(AND(Input!$I221="text-tabs",Input!$K221="有"),Input!$G221,"")</f>
        <v/>
      </c>
      <c r="EA221" s="36" t="str">
        <f>IF(AND(Input!$I221="text-tabs",Input!$K221="有"),IF(Input!$M221=1,svg_data!$CF$1,IF(Input!$M221=2,svg_data!$CF$2)),"")</f>
        <v/>
      </c>
      <c r="EB221" s="36" t="str">
        <f>IF(AND(Input!$I221="text-tabs",Input!$K221="有"),Input!$G221,"")</f>
        <v/>
      </c>
      <c r="EC221" s="36" t="str">
        <f>IF(AND(Input!$I221="text-tabs",Input!$K221="有"),IF(Input!$M221=1,svg_data!$CH$1,IF(Input!$M221=2,svg_data!$CH$2)),"")</f>
        <v/>
      </c>
      <c r="ED221" s="36" t="str">
        <f>IF(AND(Input!$I221="text-tabs",Input!$K221="有"),Input!$G221,"")</f>
        <v/>
      </c>
      <c r="EE221" s="36" t="str">
        <f>IF(AND(Input!$I221="text-tabs",Input!$K221="有"),IF(Input!$M221=1,svg_data!$CJ$1,IF(Input!$M221=2,svg_data!$CJ$2)),"")</f>
        <v/>
      </c>
      <c r="EF221" s="36" t="str">
        <f>IF(AND(Input!$I221="text-tabs",Input!$K221="有"),Input!$G221,"")</f>
        <v/>
      </c>
      <c r="EG221" s="36" t="str">
        <f>IF(AND(Input!$I221="text-tabs",Input!$K221="有"),IF(Input!$M221=1,svg_data!$CL$1,IF(Input!$M221=2,svg_data!$CL$2)),"")</f>
        <v/>
      </c>
      <c r="EH221" s="36" t="str">
        <f>IF(AND(Input!$I221="text-tabs",Input!$K221="有"),Input!$G221,"")</f>
        <v/>
      </c>
      <c r="EI221" s="36" t="str">
        <f>IF(AND(Input!$I221="text-tabs",Input!$K221="有"),IF(Input!$M221=1,svg_data!$CN$1,IF(Input!$M221=2,svg_data!$CN$2)),"")</f>
        <v/>
      </c>
      <c r="EJ221" s="36" t="str">
        <f>IF(AND(Input!$I221="text-tabs",Input!$K221="有"),Input!$G221,"")</f>
        <v/>
      </c>
      <c r="EK221" s="36" t="str">
        <f>IF(AND(Input!$I221="text-tabs",Input!$K221="有"),IF(Input!$M221=1,svg_data!$CP$1,IF(Input!$M221=2,svg_data!$CP$2)),"")</f>
        <v/>
      </c>
      <c r="EL221" s="36" t="str">
        <f>IF(AND(Input!$I221="text-tabs",Input!$K221="有"),Input!$G221,"")</f>
        <v/>
      </c>
      <c r="EM221" s="36" t="str">
        <f>IF(AND(Input!$I221="text-tabs",Input!$K221="有"),IF(Input!$M221=1,svg_data!$CR$1,IF(Input!$M221=2,svg_data!$CR$2)),"")</f>
        <v/>
      </c>
      <c r="EN221" s="36" t="str">
        <f>IF(AND(Input!$I221="text-tabs",Input!$K221="有"),Input!$G221,"")</f>
        <v/>
      </c>
      <c r="EO221" s="36" t="str">
        <f>IF(AND(Input!$I221="text-tabs",Input!$K221="有"),IF(Input!$M221=1,svg_data!$CT$1,IF(Input!$M221=2,svg_data!$CT$2)),"")</f>
        <v/>
      </c>
      <c r="EP221" s="36" t="str">
        <f>IF(AND(Input!$I221="text-tabs",Input!$K221="有"),Input!$G221,"")</f>
        <v/>
      </c>
      <c r="EQ221" s="36" t="str">
        <f>IF(AND(Input!$I221="text-tabs",Input!$K221="有"),IF(Input!$M221=1,svg_data!$CV$1,IF(Input!$M221=2,svg_data!$CV$2)),"")</f>
        <v/>
      </c>
      <c r="ER221" s="36" t="str">
        <f>IF(AND(Input!$I221="text-tabs",Input!$K221="有"),Input!$G221,"")</f>
        <v/>
      </c>
      <c r="ES221" s="36" t="str">
        <f>IF(AND(Input!$I221="text-tabs",Input!$K221="有"),IF(Input!$M221=1,svg_data!$CX$1,IF(Input!$M221=2,svg_data!$CX$2)),"")</f>
        <v/>
      </c>
      <c r="ET221" s="36" t="str">
        <f>IF(AND(Input!$I221="text-tabs",Input!$K221="有"),Input!$G221,"")</f>
        <v/>
      </c>
      <c r="EU221" s="36" t="str">
        <f>IF(AND(Input!$I221="text-tabs",Input!$K221="有"),IF(Input!$M221=1,svg_data!$CZ$1,IF(Input!$M221=2,svg_data!$CZ$2)),"")</f>
        <v/>
      </c>
      <c r="EV221" s="36" t="str">
        <f>IF(AND(Input!$I221="text-tabs",Input!$K221="有"),Input!$G221,"")</f>
        <v/>
      </c>
      <c r="EW221" s="36" t="str">
        <f>IF(AND(Input!$I221="text-tabs",Input!$K221="有"),IF(Input!$M221=1,svg_data!$DB$1,IF(Input!$M221=2,svg_data!$DB$2)),"")</f>
        <v/>
      </c>
      <c r="EX221" s="36" t="str">
        <f>IF(AND(Input!$I221="text-tabs",Input!$K221="有"),Input!$G221,"")</f>
        <v/>
      </c>
      <c r="EY221" s="36" t="str">
        <f>IF(AND(Input!$I221="text-tabs",Input!$K221="有"),IF(Input!$M221=1,svg_data!$DD$1,IF(Input!$M221=2,svg_data!$DD$2)),"")</f>
        <v/>
      </c>
      <c r="EZ221" s="36" t="str">
        <f>IF(AND(Input!$I221="text-tabs",Input!$K221="有"),Input!$G221,"")</f>
        <v/>
      </c>
      <c r="FA221" s="36" t="str">
        <f>IF(AND(Input!$I221="text-tabs",Input!$K221="有"),IF(Input!$M221=1,svg_data!$DF$1,IF(Input!$M221=2,svg_data!$DF$2)),"")</f>
        <v/>
      </c>
      <c r="FB221" s="36" t="str">
        <f>IF(AND(Input!$I221="text-tabs",Input!$K221="有"),Input!$G221,"")</f>
        <v/>
      </c>
      <c r="FC221" s="36" t="str">
        <f>IF(AND(Input!$I221="text-tabs",Input!$K221="有"),IF(Input!$M221=1,svg_data!$DH$1,IF(Input!$M221=2,svg_data!$DH$2)),"")</f>
        <v/>
      </c>
      <c r="FD221" s="36" t="str">
        <f>IF(AND(Input!$I221="text-tabs",Input!$K221="有"),Input!$G221,"")</f>
        <v/>
      </c>
      <c r="FE221" s="36" t="str">
        <f>IF(AND(Input!$I221="text-tabs",Input!$K221="有"),IF(Input!$M221=1,svg_data!$DJ$1,IF(Input!$M221=2,svg_data!$DJ$2)),"")</f>
        <v/>
      </c>
      <c r="FF221" s="36" t="str">
        <f>IF(AND(Input!$I221="text-tabs",Input!$K221="有"),Input!$G221,"")</f>
        <v/>
      </c>
      <c r="FG221" s="36" t="str">
        <f>IF(AND(Input!$I221="text-tabs",Input!$K221="有"),IF(Input!$M221=1,svg_data!$DL$1,IF(Input!$M221=2,svg_data!$DL$2)),"")</f>
        <v/>
      </c>
      <c r="FH221" s="36" t="str">
        <f>IF(AND(Input!$I221="text-tabs",Input!$K221="有"),Input!$G221,"")</f>
        <v/>
      </c>
      <c r="FI221" s="36" t="str">
        <f>IF(AND(Input!$I221="text-tabs",Input!$K221="有"),IF(Input!$M221=1,svg_data!$DN$1,IF(Input!$M221=2,svg_data!$DN$2)),"")</f>
        <v/>
      </c>
      <c r="FJ221" s="36" t="str">
        <f>IF(AND(Input!$I221="text-tabs",Input!$K221="有"),Input!$G221,"")</f>
        <v/>
      </c>
      <c r="FK221" s="36" t="str">
        <f>IF(AND(Input!$I221="text-tabs",Input!$K221="有"),IF(Input!$M221=1,svg_data!$DP$1,IF(Input!$M221=2,svg_data!$DP$2)),"")</f>
        <v/>
      </c>
      <c r="FL221" s="36" t="str">
        <f>IF(AND(Input!$I221="text-tabs",Input!$K221="有"),Input!$G221,"")</f>
        <v/>
      </c>
      <c r="FM221" s="36" t="str">
        <f>IF(AND(Input!$I221="text-tabs",Input!$K221="有"),IF(Input!$M221=1,svg_data!$DR$1,IF(Input!$M221=2,svg_data!$DR$2)),"")</f>
        <v/>
      </c>
      <c r="FN221" s="36" t="str">
        <f>IF(AND(Input!$I221="text-tabs",Input!$K221="有"),Input!$G221,"")</f>
        <v/>
      </c>
      <c r="FO221" s="36" t="str">
        <f>IF(AND(Input!$I221="text-tabs",Input!$K221="有"),IF(Input!$M221=1,svg_data!$DT$1,IF(Input!$M221=2,svg_data!$DT$2)),"")</f>
        <v/>
      </c>
      <c r="FP221" s="36" t="str">
        <f>IF(AND(Input!$I221="text-tabs",Input!$K221="有"),Input!$G221,"")</f>
        <v/>
      </c>
      <c r="FQ221" s="36" t="str">
        <f>IF(AND(Input!$I221="text-tabs",Input!$K221="有"),IF(Input!$M221=1,svg_data!$DV$1,IF(Input!$M221=2,svg_data!$DV$2)),"")</f>
        <v/>
      </c>
      <c r="FR221" s="36" t="str">
        <f>IF(AND(Input!$I221="text-tabs",Input!$K221="有"),Input!$G221,"")</f>
        <v/>
      </c>
      <c r="FS221" s="36" t="str">
        <f>IF(AND(Input!$I221="text-tabs",Input!$K221="有"),IF(Input!$M221=1,svg_data!$DX$1,IF(Input!$M221=2,svg_data!$DX$2)),"")</f>
        <v/>
      </c>
      <c r="FT221" s="36" t="str">
        <f>IF(AND(Input!$I221="text-tabs",Input!$K221="有"),Input!$G221,"")</f>
        <v/>
      </c>
      <c r="FU221" s="36" t="str">
        <f>IF(AND(Input!$I221="text-tabs",Input!$K221="有"),IF(Input!$M221=1,svg_data!$DZ$1,IF(Input!$M221=2,svg_data!$DZ$2)),"")</f>
        <v/>
      </c>
      <c r="FV221" s="36" t="str">
        <f>IF(AND(Input!$I221="text-tabs",Input!$K221="有"),Input!$G221,"")</f>
        <v/>
      </c>
      <c r="FW221" s="36" t="str">
        <f>IF(AND(Input!$I221="text-tabs",Input!$K221="有"),IF(Input!$M221=1,svg_data!$EB$1,IF(Input!$M221=2,svg_data!$EB$2)),"")</f>
        <v/>
      </c>
      <c r="FX221" s="36" t="str">
        <f>IF(AND(Input!$I221="text-tabs",Input!$K221="有"),Input!$G221,"")</f>
        <v/>
      </c>
      <c r="FY221" s="36" t="str">
        <f>IF(AND(Input!$I221="text-tabs",Input!$K221="有"),IF(Input!$M221=1,svg_data!$ED$1,IF(Input!$M221=2,svg_data!$ED$2)),"")</f>
        <v/>
      </c>
      <c r="FZ221" s="36" t="str">
        <f>IF(AND(Input!$I221="text-tabs",Input!$K221="有"),Input!$G221,"")</f>
        <v/>
      </c>
      <c r="GA221" s="36" t="str">
        <f>IF(AND(Input!$I221="text-tabs",Input!$K221="有"),IF(Input!$M221=1,svg_data!$EF$1,IF(Input!$M221=2,svg_data!$EF$2)),"")</f>
        <v/>
      </c>
      <c r="GB221" s="36" t="str">
        <f>IF(AND(Input!$I221="text-tabs",Input!$K221="有"),Input!$G221,"")</f>
        <v/>
      </c>
      <c r="GC221" s="36" t="str">
        <f>IF(AND(Input!$I221="text-tabs",Input!$K221="有"),IF(Input!$M221=1,svg_data!$EH$1,IF(Input!$M221=2,svg_data!$EH$2)),"")</f>
        <v/>
      </c>
      <c r="GD221" s="36" t="str">
        <f>IF(AND(Input!$I221="text-tabs",Input!$K221="有"),Input!$G221,"")</f>
        <v/>
      </c>
      <c r="GE221" s="36" t="str">
        <f>IF(AND(Input!$I221="text-tabs",Input!$K221="有"),IF(Input!$M221=1,svg_data!$EJ$1,IF(Input!$M221=2,svg_data!$EJ$2)),"")</f>
        <v/>
      </c>
      <c r="GF221" s="36" t="str">
        <f>IF(AND(Input!$I221="text-tabs",Input!$K221="有"),Input!$G221,"")</f>
        <v/>
      </c>
      <c r="GG221" s="36" t="str">
        <f>IF(AND(Input!$I221="text-tabs",Input!$K221="有"),IF(Input!$M221=1,svg_data!$EL$1,IF(Input!$M221=2,svg_data!$EL$2)),"")</f>
        <v/>
      </c>
      <c r="GH221" s="36" t="str">
        <f>IF(AND(Input!$I221="text-tabs",Input!$K221="有"),Input!$G221,"")</f>
        <v/>
      </c>
      <c r="GI221" s="36" t="str">
        <f>IF(AND(Input!$I221="text-tabs",Input!$K221="有"),IF(Input!$M221=1,svg_data!$EN$1,IF(Input!$M221=2,svg_data!$EN$2)),"")</f>
        <v/>
      </c>
      <c r="GJ221" s="36" t="str">
        <f>IF(AND(Input!$I221="text-tabs",Input!$K221="有"),Input!$G221,"")</f>
        <v/>
      </c>
      <c r="GK221" s="36" t="str">
        <f>IF(AND(Input!$I221="text-tabs",Input!$K221="有"),IF(Input!$M221=1,svg_data!$EP$1,IF(Input!$M221=2,svg_data!$EP$2)),"")</f>
        <v/>
      </c>
      <c r="GL221" s="36" t="str">
        <f>IF(AND(Input!$I221="text-tabs",Input!$K221="有"),Input!$G221,"")</f>
        <v/>
      </c>
      <c r="GM221" s="36" t="str">
        <f>IF(AND(Input!$I221="text-tabs",Input!$K221="有"),svg_data!$ER$1,"")</f>
        <v/>
      </c>
      <c r="GN221" s="36" t="str">
        <f>IF(AND(Input!$I221="text-tabs",Input!$K221="有"),Input!$G221,"")</f>
        <v/>
      </c>
      <c r="GO221" s="36" t="str">
        <f>IF(AND(Input!$I221="text-tabs",Input!$K221="有"),svg_data!$ET$1,"")</f>
        <v/>
      </c>
      <c r="GP221" s="36" t="str">
        <f>IF(AND(Input!$I221="text-tabs",Input!$K221="有"),Input!$G221,"")</f>
        <v/>
      </c>
      <c r="GQ221" s="36" t="str">
        <f>IF(AND(Input!$I221="text-tabs",Input!$K221="有"),svg_data!$EV$1,"")</f>
        <v/>
      </c>
      <c r="GR221" s="36" t="str">
        <f>IF(AND(Input!$I221="text-tabs",Input!$K221="有"),Input!$G221,"")</f>
        <v/>
      </c>
      <c r="GS221" s="36" t="str">
        <f>IF(AND(Input!$I221="text-tabs",Input!$K221="有"),svg_data!$EX$1,"")</f>
        <v/>
      </c>
      <c r="GT221" s="36" t="str">
        <f>IF(AND(Input!$I221="text-tabs",Input!$K221="有"),IF(Input!$O221="無","",svg_data!$EY$1),"")</f>
        <v/>
      </c>
      <c r="GU221" s="36" t="str">
        <f>IF(AND(Input!$I221="text-tabs",Input!$K221="有"),IF(Input!$O221="無","",Input!$G221),"")</f>
        <v/>
      </c>
      <c r="GV221" s="36" t="str">
        <f>IF(AND(Input!$I221="text-tabs",Input!$K221="有"),IF(Input!$O221="無","",Input!$O221),"")</f>
        <v/>
      </c>
      <c r="GW221" s="36" t="str">
        <f>IF(AND(Input!$I221="text-tabs",Input!$K221="有"),IF(Input!$O221="無","",svg_data!$FA$1),"")</f>
        <v/>
      </c>
      <c r="GX221" s="36" t="str">
        <f>IF(AND(Input!$I221="text-tabs",Input!$K221="有"),IF(Input!$O221="無","",Input!$P221),"")</f>
        <v/>
      </c>
      <c r="GY221" s="36" t="str">
        <f>IF(AND(Input!$I221="text-tabs",Input!$K221="有"),IF(Input!$O221="無","",svg_data!$FC$1),"")</f>
        <v/>
      </c>
      <c r="GZ221" s="36" t="str">
        <f>IF(AND(Input!$I221="text-tabs",Input!$K221="有"),svg_data!$FD$1,"")</f>
        <v/>
      </c>
      <c r="HA221" s="36" t="str">
        <f>IF(AND(Input!$I221="text-tabs",Input!$K221="有"),$HA$1,"")</f>
        <v/>
      </c>
      <c r="HB221" s="36" t="str">
        <f>IF(AND(Input!$I221="text-tabs",Input!$V221="有",Input!$W221&lt;&gt;""),$HB$1,"")</f>
        <v/>
      </c>
      <c r="HC221" s="36" t="str">
        <f>IF(AND(Input!$I221="text-tabs",Input!$V221="有",Input!$W221&lt;&gt;""),Input!$U221,"")</f>
        <v/>
      </c>
      <c r="HD221" s="36" t="str">
        <f>IF(AND(Input!$I221="text-tabs",Input!$V221="有",Input!$W221&lt;&gt;""),$HD$1,"")</f>
        <v/>
      </c>
      <c r="HE221" s="36" t="str">
        <f>IF(AND(Input!$I221="text-tabs",Input!$V221="有",Input!$W221&lt;&gt;""),$HE$1,"")</f>
        <v/>
      </c>
      <c r="HF221" s="36" t="str">
        <f>IF(AND(Input!$I221="text-tabs",Input!$V221="有",Input!$W221&lt;&gt;""),$HF$1,"")</f>
        <v/>
      </c>
      <c r="HG221" s="36" t="str">
        <f>IF(AND(Input!$I221="text-tabs",Input!$V221="有",Input!$W221&lt;&gt;""),Input!$X221,"")</f>
        <v/>
      </c>
      <c r="HH221" s="36" t="str">
        <f>IF(AND(Input!$I221="text-tabs",Input!$V221="有",Input!$W221&lt;&gt;""),$HH$1,"")</f>
        <v/>
      </c>
      <c r="HI221" s="36" t="str">
        <f>IF(AND(Input!$I221="text-tabs",Input!$V221="有",Input!$W221&lt;&gt;""),Input!$W221,"")</f>
        <v/>
      </c>
      <c r="HJ221" s="36" t="str">
        <f>IF(AND(Input!$I221="text-tabs",Input!$V221="有",Input!$W221&lt;&gt;""),$HJ$1,"")</f>
        <v/>
      </c>
      <c r="HK221" s="36" t="str">
        <f>IF(AND(Input!$I221="text-tabs",Input!$V221="有",Input!$Y221&lt;&gt;"無"),$HK$1,"")</f>
        <v/>
      </c>
      <c r="HL221" s="36" t="str">
        <f>IF(AND(Input!$I221="text-tabs",Input!$V221="有",Input!$Y221&lt;&gt;"無"),$HF$1,"")</f>
        <v/>
      </c>
      <c r="HM221" s="36" t="str">
        <f>IF(AND(Input!$I221="text-tabs",Input!$V221="有",Input!$Y221&lt;&gt;"無"),Input!$Z221,"")</f>
        <v/>
      </c>
      <c r="HN221" s="36" t="str">
        <f>IF(AND(Input!$I221="text-tabs",Input!$V221="有",Input!$Y221&lt;&gt;"無"),$HH$1,"")</f>
        <v/>
      </c>
      <c r="HO221" s="36" t="str">
        <f>IF(AND(Input!$I221="text-tabs",Input!$V221="有",Input!$Y221&lt;&gt;"無"),Input!$Y221,"")</f>
        <v/>
      </c>
      <c r="HP221" s="36" t="str">
        <f>IF(AND(Input!$I221="text-tabs",Input!$V221="有",Input!$Y221&lt;&gt;"無"),$HJ$1,"")</f>
        <v/>
      </c>
      <c r="HQ221" s="36" t="str">
        <f>IF(AND(Input!$I221="text-tabs",Input!$V221="有",Input!$AA221&lt;&gt;"無"),$HQ$1,"")</f>
        <v/>
      </c>
      <c r="HR221" s="36" t="str">
        <f>IF(AND(Input!$I221="text-tabs",Input!$V221="有",Input!$AA221&lt;&gt;"無"),$HR$1,"")</f>
        <v/>
      </c>
      <c r="HS221" s="36" t="str">
        <f>IF(AND(Input!$I221="text-tabs",Input!$V221="有",Input!$AA221&lt;&gt;"無"),Input!$AB221,"")</f>
        <v/>
      </c>
      <c r="HT221" s="36" t="str">
        <f>IF(AND(Input!$I221="text-tabs",Input!$V221="有",Input!$AA221&lt;&gt;"無"),$HT$1,"")</f>
        <v/>
      </c>
      <c r="HU221" s="36" t="str">
        <f>IF(AND(Input!$I221="text-tabs",Input!$V221="有",Input!$AA221&lt;&gt;"無"),Input!$AA221,"")</f>
        <v/>
      </c>
      <c r="HV221" s="36" t="str">
        <f>IF(AND(Input!$I221="text-tabs",Input!$V221="有",Input!$AA221&lt;&gt;"無"),$HV$1,"")</f>
        <v/>
      </c>
      <c r="HW221" s="36" t="str">
        <f>IF(AND(Input!$I221="text-tabs",Input!$V221="有",Input!$AC221&lt;&gt;"無"),$HW$1,"")</f>
        <v/>
      </c>
      <c r="HX221" s="36" t="str">
        <f>IF(AND(Input!$I221="text-tabs",Input!$V221="有",Input!$AC221&lt;&gt;"無"),$HX$1,"")</f>
        <v/>
      </c>
      <c r="HY221" s="36" t="str">
        <f>IF(AND(Input!$I221="text-tabs",Input!$V221="有",Input!$AC221&lt;&gt;"無"),Input!$AD221,"")</f>
        <v/>
      </c>
      <c r="HZ221" s="36" t="str">
        <f>IF(AND(Input!$I221="text-tabs",Input!$V221="有",Input!$AC221&lt;&gt;"無"),$HZ$1,"")</f>
        <v/>
      </c>
      <c r="IA221" s="36" t="str">
        <f>IF(AND(Input!$I221="text-tabs",Input!$V221="有",Input!$AC221&lt;&gt;"無"),Input!$AC221,"")</f>
        <v/>
      </c>
      <c r="IB221" s="36" t="str">
        <f>IF(AND(Input!$I221="text-tabs",Input!$V221="有",Input!$AC221&lt;&gt;"無"),$IB$1,"")</f>
        <v/>
      </c>
      <c r="IC221" s="36" t="str">
        <f>IF(AND(Input!$I221="text-tabs",Input!$V221="有",Input!$AE221&lt;&gt;"無"),$IC$1,"")</f>
        <v/>
      </c>
      <c r="ID221" s="36" t="str">
        <f>IF(AND(Input!$I221="text-tabs",Input!$V221="有",Input!$AE221&lt;&gt;"無"),$HF$1,"")</f>
        <v/>
      </c>
      <c r="IE221" s="36" t="str">
        <f>IF(AND(Input!$I221="text-tabs",Input!$V221="有",Input!$AE221&lt;&gt;"無"),Input!$AF221,"")</f>
        <v/>
      </c>
      <c r="IF221" s="36" t="str">
        <f>IF(AND(Input!$I221="text-tabs",Input!$V221="有",Input!$AE221&lt;&gt;"無"),$HH$1,"")</f>
        <v/>
      </c>
      <c r="IG221" s="36" t="str">
        <f>IF(AND(Input!$I221="text-tabs",Input!$V221="有",Input!$AE221&lt;&gt;"無"),Input!$AE221,"")</f>
        <v/>
      </c>
      <c r="IH221" s="36" t="str">
        <f>IF(AND(Input!$I221="text-tabs",Input!$V221="有",Input!$AE221&lt;&gt;"無"),$HJ$1,"")</f>
        <v/>
      </c>
      <c r="II221" s="36" t="str">
        <f>IF(AND(Input!$I221="text-tabs",Input!$V221="有"),$II$1,"")</f>
        <v/>
      </c>
      <c r="IJ221" s="36" t="str">
        <f>IF(AND(Input!$I221="text-tabs",Input!$AG221="有"),$IJ$1,"")</f>
        <v/>
      </c>
      <c r="IK221" s="36" t="str">
        <f>IF(AND(Input!$I221="text-tabs",Input!$AG221="有"),Input!$AH221,"")</f>
        <v/>
      </c>
      <c r="IL221" s="36" t="str">
        <f>IF(AND(Input!$I221="text-tabs",Input!$AG221="有"),$IL$1,"")</f>
        <v/>
      </c>
      <c r="IM221" s="36" t="str">
        <f>IF(AND(Input!$I221="text-tabs",Input!$AG221="有"),Input!$AI221,"")</f>
        <v/>
      </c>
      <c r="IN221" s="36" t="str">
        <f>IF(AND(Input!$I221="text-tabs",Input!$AG221="有"),$IN$1,"")</f>
        <v/>
      </c>
      <c r="IO221" s="36" t="str">
        <f>IF(Input!$I221="text-tabs",$IO$1,"")</f>
        <v/>
      </c>
      <c r="IP221" s="36" t="str">
        <f>IF(Input!$I221="event",$IP$1,"")</f>
        <v/>
      </c>
      <c r="IQ221" s="36" t="str">
        <f>IF(Input!$I221="event",Input!$R221,"")</f>
        <v/>
      </c>
      <c r="IR221" s="36" t="str">
        <f>IF(Input!$I221="event",$IR$1,"")</f>
        <v/>
      </c>
      <c r="IS221" s="36" t="str">
        <f>IF(Input!$I221="event",$IS$1,"")</f>
        <v/>
      </c>
      <c r="IT221" s="36" t="str">
        <f>IF(Input!$I221="event",Input!$Q221,"")</f>
        <v/>
      </c>
      <c r="IU221" s="36" t="str">
        <f>IF(Input!$I221="event",$IU$1,"")</f>
        <v/>
      </c>
      <c r="IV221" s="36" t="str">
        <f>IF(Input!$I221="image",$IV$1,"")</f>
        <v/>
      </c>
      <c r="IW221" s="36" t="str">
        <f>IF(Input!$I221="image",Input!$S221,"")</f>
        <v/>
      </c>
      <c r="IX221" s="36" t="str">
        <f>IF(Input!$I221="image",$IX$1,"")</f>
        <v/>
      </c>
      <c r="IY221" s="36" t="str">
        <f>IF(AND(Input!$I221="image",Input!$V221="無"),$IY$1,"")</f>
        <v/>
      </c>
      <c r="IZ221" s="36" t="str">
        <f>IF(AND(Input!$I221="image",Input!$V221="無"),Input!$B221,"")</f>
        <v/>
      </c>
      <c r="JA221" s="36" t="str">
        <f>IF(AND(Input!$I221="image",Input!$V221="無"),$JA$1,"")</f>
        <v/>
      </c>
      <c r="JB221" s="36" t="str">
        <f>IF(AND(Input!$I221="image",Input!$V221="有"),$JB$1,"")</f>
        <v/>
      </c>
      <c r="JC221" s="36" t="str">
        <f>IF(AND(Input!$I221="image",Input!$V221="有"),Input!$W221,"")</f>
        <v/>
      </c>
      <c r="JD221" s="36" t="str">
        <f>IF(AND(Input!$I221="image",Input!$V221="有"),$JD$1,"")</f>
        <v/>
      </c>
      <c r="JE221" s="36" t="str">
        <f>IF(AND(Input!$I221="image",Input!$V221="有"),Input!$X221,"")</f>
        <v/>
      </c>
      <c r="JF221" s="36" t="str">
        <f>IF(AND(Input!$I221="image",Input!$V221="有"),$JF$1,"")</f>
        <v/>
      </c>
      <c r="JG221" s="36" t="str">
        <f>IF(Input!$I221="embed",$JG$1,"")</f>
        <v/>
      </c>
      <c r="JH221" s="36" t="str">
        <f>IF(Input!$I221="embed",Input!$X221,"")</f>
        <v/>
      </c>
      <c r="JI221" s="36" t="str">
        <f>IF(Input!$I221="embed",$JI$1,"")</f>
        <v/>
      </c>
      <c r="JJ221" s="36" t="str">
        <f>IF(Input!$I221="embed",$JJ$1,"")</f>
        <v/>
      </c>
      <c r="JK221" s="36" t="str">
        <f>IF(Input!$I221="embed",Input!$R221,"")</f>
        <v/>
      </c>
      <c r="JL221" s="36" t="str">
        <f>IF(Input!$I221="embed",$JL$1,"")</f>
        <v/>
      </c>
      <c r="JM221" s="36" t="str">
        <f>IF(Input!$I221="table",Input!$AI221,"")</f>
        <v/>
      </c>
      <c r="JN221" s="36" t="str">
        <f>IF(Input!$I221="table",Input!$AJ221,"")</f>
        <v/>
      </c>
      <c r="JO221" s="36" t="s">
        <v>0</v>
      </c>
      <c r="JP221" s="36" t="str">
        <f t="shared" si="10"/>
        <v/>
      </c>
    </row>
    <row r="222" spans="1:276" s="36" customFormat="1">
      <c r="A222" s="39" t="str">
        <f t="shared" si="9"/>
        <v>"0":{"category":"未記入","class":"0","id":"0","titleShadow":"",}</v>
      </c>
      <c r="B222" s="36" t="s">
        <v>5</v>
      </c>
      <c r="C222" s="40">
        <f>Input!$G222</f>
        <v>0</v>
      </c>
      <c r="D222" s="36" t="s">
        <v>210</v>
      </c>
      <c r="E222" s="36" t="s">
        <v>23</v>
      </c>
      <c r="F222" s="36" t="str">
        <f>IF(Input!$C222&lt;&gt;"",Input!$C222,"未記入")</f>
        <v>未記入</v>
      </c>
      <c r="G222" s="36" t="s">
        <v>3</v>
      </c>
      <c r="H222" s="36" t="s">
        <v>1</v>
      </c>
      <c r="I222" s="36">
        <f>Input!$I222</f>
        <v>0</v>
      </c>
      <c r="J222" s="36" t="s">
        <v>3</v>
      </c>
      <c r="K222" s="36" t="s">
        <v>4</v>
      </c>
      <c r="L222" s="40">
        <f>Input!$G222</f>
        <v>0</v>
      </c>
      <c r="M222" s="36" t="s">
        <v>3</v>
      </c>
      <c r="N222" s="36" t="str">
        <f>IF(Input!$D222="有",$N$1,"")</f>
        <v/>
      </c>
      <c r="O222" s="36" t="str">
        <f>IF(Input!$D222="有",Input!$A222,"")</f>
        <v/>
      </c>
      <c r="P222" s="36" t="str">
        <f>IF(Input!$D222="有",$P$1,"")</f>
        <v/>
      </c>
      <c r="Q222" s="36" t="str">
        <f>IF(Input!$D222="有",$Q$1,"")</f>
        <v/>
      </c>
      <c r="R222" s="36" t="str">
        <f>IF(Input!$D222="有",LEFT(Input!$E222,1),"")</f>
        <v/>
      </c>
      <c r="S222" s="36" t="str">
        <f>IF(Input!$D222="有",$S$1,"")</f>
        <v/>
      </c>
      <c r="T222" s="36" t="str">
        <f>IF(Input!$D222="有",$T$1,"")</f>
        <v/>
      </c>
      <c r="U222" s="36" t="str">
        <f>IF(Input!$D222="有",Input!$F222,"")</f>
        <v/>
      </c>
      <c r="V222" s="36" t="str">
        <f>IF(Input!$D222="有",$V$1,"")</f>
        <v/>
      </c>
      <c r="W222" s="36" t="s">
        <v>205</v>
      </c>
      <c r="X222" s="36" t="str">
        <f>IF(Input!$H222="有","true",IF(Input!$H222="無","false",""))</f>
        <v/>
      </c>
      <c r="Y222" s="36" t="s">
        <v>3</v>
      </c>
      <c r="Z222" s="36" t="str">
        <f>IF(OR(Input!$I222="text-tabs",Input!$I222="text"),$Z$1,"")</f>
        <v/>
      </c>
      <c r="AA222" s="36" t="str">
        <f>IF(OR(Input!$I222="text-tabs",Input!$I222="text"),Input!$B222,"")</f>
        <v/>
      </c>
      <c r="AB222" s="36" t="str">
        <f>IF(OR(Input!$I222="text-tabs",Input!$I222="text"),$AB$1,"")</f>
        <v/>
      </c>
      <c r="AC222" s="36" t="str">
        <f>IF(AND(OR(Input!$I222="text-tabs",Input!$I222="text"),Input!$T222="無"),$AC$1,"")</f>
        <v/>
      </c>
      <c r="AD222" s="36" t="str">
        <f>IF(AND(OR(Input!$I222="text-tabs",Input!$I222="text"),Input!$T222="無"),Input!$S222,"")</f>
        <v/>
      </c>
      <c r="AE222" s="36" t="str">
        <f>IF(AND(OR(Input!$I222="text-tabs",Input!$I222="text"),Input!$T222="無"),$AE$1,"")</f>
        <v/>
      </c>
      <c r="AF222" s="36" t="str">
        <f>IF(AND(OR(Input!$I222="text-tabs",Input!$I222="text"),Input!$S222="無"),$AF$1,"")</f>
        <v/>
      </c>
      <c r="AG222" s="36" t="str">
        <f>IF(AND(OR(Input!$I222="text-tabs",Input!$I222="text"),Input!$S222="無"),Input!$T222,"")</f>
        <v/>
      </c>
      <c r="AH222" s="36" t="str">
        <f>IF(AND(OR(Input!$I222="text-tabs",Input!$I222="text"),Input!$S222="無"),$AH$1,"")</f>
        <v/>
      </c>
      <c r="AI222" s="36" t="str">
        <f>IF(Input!$I222="text",$AI$1,"")</f>
        <v/>
      </c>
      <c r="AJ222" s="36" t="str">
        <f>IF(Input!$I222="text",Input!$R222,"")</f>
        <v/>
      </c>
      <c r="AK222" s="36" t="str">
        <f>IF(Input!$I222="text",$AK$1,"")</f>
        <v/>
      </c>
      <c r="AL222" s="36" t="str">
        <f>IF(Input!$I222="text-tabs",$AL$1,"")</f>
        <v/>
      </c>
      <c r="AM222" s="36" t="str">
        <f>IF(Input!$I222="text-tabs",$AM$1,"")</f>
        <v/>
      </c>
      <c r="AN222" s="36" t="str">
        <f>IF(Input!$I222="text-tabs",Input!$J222,"")</f>
        <v/>
      </c>
      <c r="AO222" s="36" t="str">
        <f>IF(Input!$I222="text-tabs",$AO$1,"")</f>
        <v/>
      </c>
      <c r="AP222" s="36" t="str">
        <f>IF(Input!$I222="text-tabs",Input!$R222,"")</f>
        <v/>
      </c>
      <c r="AQ222" s="36" t="str">
        <f>IF(Input!$I222="text-tabs",$AQ$1,"")</f>
        <v/>
      </c>
      <c r="AR222" s="36" t="str">
        <f>IF(AND(Input!$I222="text-tabs",Input!$K222="有"),$AR$1,"")</f>
        <v/>
      </c>
      <c r="AS222" s="36" t="str">
        <f>IF(AND(Input!$I222="text-tabs",Input!$K222="有"),Input!$L222,"")</f>
        <v/>
      </c>
      <c r="AT222" s="36" t="str">
        <f>IF(AND(Input!$I222="text-tabs",Input!$K222="有"),$AT$1,"")</f>
        <v/>
      </c>
      <c r="AU222" s="36" t="str">
        <f>IF(AND(Input!$I222="text-tabs",Input!$K222="有"),Input!$N222,"")</f>
        <v/>
      </c>
      <c r="AV222" s="36" t="str">
        <f>IF(AND(Input!$I222="text-tabs",Input!$K222="有"),"&lt;br&gt;","")</f>
        <v/>
      </c>
      <c r="AW222" s="36" t="str">
        <f>IF(AND(Input!$I222="text-tabs",Input!$K222="有"),IF(Input!$M222=1,svg_data!$A$1,IF(Input!$M222=2,svg_data!$A$2)),"")</f>
        <v/>
      </c>
      <c r="AX222" s="36" t="str">
        <f>IF(AND(Input!$I222="text-tabs",Input!$K222="有"),Input!$G222,"")</f>
        <v/>
      </c>
      <c r="AY222" s="36" t="str">
        <f>IF(AND(Input!$I222="text-tabs",Input!$K222="有"),IF(Input!$M222=1,svg_data!$C$1,IF(Input!$M222=2,svg_data!$C$2)),"")</f>
        <v/>
      </c>
      <c r="AZ222" s="36" t="str">
        <f>IF(AND(Input!$I222="text-tabs",Input!$K222="有"),Input!$G222,"")</f>
        <v/>
      </c>
      <c r="BA222" s="36" t="str">
        <f>IF(AND(Input!$I222="text-tabs",Input!$K222="有"),IF(Input!$M222=1,svg_data!$E$1,IF(Input!$M222=2,svg_data!$E$2)),"")</f>
        <v/>
      </c>
      <c r="BB222" s="36" t="str">
        <f>IF(AND(Input!$I222="text-tabs",Input!$K222="有"),Input!$G222,"")</f>
        <v/>
      </c>
      <c r="BC222" s="36" t="str">
        <f>IF(AND(Input!$I222="text-tabs",Input!$K222="有"),IF(Input!$M222=1,svg_data!$G$1,IF(Input!$M222=2,svg_data!$G$2)),"")</f>
        <v/>
      </c>
      <c r="BD222" s="36" t="str">
        <f>IF(AND(Input!$I222="text-tabs",Input!$K222="有"),Input!$G222,"")</f>
        <v/>
      </c>
      <c r="BE222" s="36" t="str">
        <f>IF(AND(Input!$I222="text-tabs",Input!$K222="有"),IF(Input!$M222=1,svg_data!$I$1,IF(Input!$M222=2,svg_data!$I$2)),"")</f>
        <v/>
      </c>
      <c r="BF222" s="36" t="str">
        <f>IF(AND(Input!$I222="text-tabs",Input!$K222="有"),Input!$G222,"")</f>
        <v/>
      </c>
      <c r="BG222" s="36" t="str">
        <f>IF(AND(Input!$I222="text-tabs",Input!$K222="有"),IF(Input!$M222=1,svg_data!$K$1,IF(Input!$M222=2,svg_data!$K$2)),"")</f>
        <v/>
      </c>
      <c r="BH222" s="36" t="str">
        <f>IF(AND(Input!$I222="text-tabs",Input!$K222="有"),Input!$G222,"")</f>
        <v/>
      </c>
      <c r="BI222" s="36" t="str">
        <f>IF(AND(Input!$I222="text-tabs",Input!$K222="有"),IF(Input!$M222=1,svg_data!$M$1,IF(Input!$M222=2,svg_data!$M$2)),"")</f>
        <v/>
      </c>
      <c r="BJ222" s="36" t="str">
        <f>IF(AND(Input!$I222="text-tabs",Input!$K222="有"),Input!$G222,"")</f>
        <v/>
      </c>
      <c r="BK222" s="36" t="str">
        <f>IF(AND(Input!$I222="text-tabs",Input!$K222="有"),IF(Input!$M222=1,svg_data!$O$1,IF(Input!$M222=2,svg_data!$O$2)),"")</f>
        <v/>
      </c>
      <c r="BL222" s="36" t="str">
        <f>IF(AND(Input!$I222="text-tabs",Input!$K222="有"),Input!$G222,"")</f>
        <v/>
      </c>
      <c r="BM222" s="36" t="str">
        <f>IF(AND(Input!$I222="text-tabs",Input!$K222="有"),IF(Input!$M222=1,svg_data!$Q$1,IF(Input!$M222=2,svg_data!$Q$2)),"")</f>
        <v/>
      </c>
      <c r="BN222" s="36" t="str">
        <f>IF(AND(Input!$I222="text-tabs",Input!$K222="有"),Input!$G222,"")</f>
        <v/>
      </c>
      <c r="BO222" s="36" t="str">
        <f>IF(AND(Input!$I222="text-tabs",Input!$K222="有"),IF(Input!$M222=1,svg_data!$S$1,IF(Input!$M222=2,svg_data!$S$2)),"")</f>
        <v/>
      </c>
      <c r="BP222" s="36" t="str">
        <f>IF(AND(Input!$I222="text-tabs",Input!$K222="有"),Input!$G222,"")</f>
        <v/>
      </c>
      <c r="BQ222" s="36" t="str">
        <f>IF(AND(Input!$I222="text-tabs",Input!$K222="有"),IF(Input!$M222=1,svg_data!$U$1,IF(Input!$M222=2,svg_data!$U$2)),"")</f>
        <v/>
      </c>
      <c r="BR222" s="36" t="str">
        <f>IF(AND(Input!$I222="text-tabs",Input!$K222="有"),Input!$G222,"")</f>
        <v/>
      </c>
      <c r="BS222" s="36" t="str">
        <f>IF(AND(Input!$I222="text-tabs",Input!$K222="有"),IF(Input!$M222=1,svg_data!$W$1,IF(Input!$M222=2,svg_data!$W$2)),"")</f>
        <v/>
      </c>
      <c r="BT222" s="36" t="str">
        <f>IF(AND(Input!$I222="text-tabs",Input!$K222="有"),Input!$G222,"")</f>
        <v/>
      </c>
      <c r="BU222" s="36" t="str">
        <f>IF(AND(Input!$I222="text-tabs",Input!$K222="有"),IF(Input!$M222=1,svg_data!$Y$1,IF(Input!$M222=2,svg_data!$Y$2)),"")</f>
        <v/>
      </c>
      <c r="BV222" s="36" t="str">
        <f>IF(AND(Input!$I222="text-tabs",Input!$K222="有"),Input!$G222,"")</f>
        <v/>
      </c>
      <c r="BW222" s="36" t="str">
        <f>IF(AND(Input!$I222="text-tabs",Input!$K222="有"),IF(Input!$M222=1,svg_data!$AA$1,IF(Input!$M222=2,svg_data!$AA$2)),"")</f>
        <v/>
      </c>
      <c r="BX222" s="36" t="str">
        <f>IF(AND(Input!$I222="text-tabs",Input!$K222="有"),Input!$G222,"")</f>
        <v/>
      </c>
      <c r="BY222" s="36" t="str">
        <f>IF(AND(Input!$I222="text-tabs",Input!$K222="有"),IF(Input!$M222=1,svg_data!$AC$1,IF(Input!$M222=2,svg_data!$AC$2)),"")</f>
        <v/>
      </c>
      <c r="BZ222" s="36" t="str">
        <f>IF(AND(Input!$I222="text-tabs",Input!$K222="有"),Input!$G222,"")</f>
        <v/>
      </c>
      <c r="CA222" s="36" t="str">
        <f>IF(AND(Input!$I222="text-tabs",Input!$K222="有"),IF(Input!$M222=1,svg_data!$AE$1,IF(Input!$M222=2,svg_data!$AE$2)),"")</f>
        <v/>
      </c>
      <c r="CB222" s="36" t="str">
        <f>IF(AND(Input!$I222="text-tabs",Input!$K222="有"),Input!$G222,"")</f>
        <v/>
      </c>
      <c r="CC222" s="36" t="str">
        <f>IF(AND(Input!$I222="text-tabs",Input!$K222="有"),IF(Input!$M222=1,svg_data!$AG$1,IF(Input!$M222=2,svg_data!$AG$2)),"")</f>
        <v/>
      </c>
      <c r="CD222" s="36" t="str">
        <f>IF(AND(Input!$I222="text-tabs",Input!$K222="有"),Input!$G222,"")</f>
        <v/>
      </c>
      <c r="CE222" s="36" t="str">
        <f>IF(AND(Input!$I222="text-tabs",Input!$K222="有"),IF(Input!$M222=1,svg_data!$AI$1,IF(Input!$M222=2,svg_data!$AI$2)),"")</f>
        <v/>
      </c>
      <c r="CF222" s="36" t="str">
        <f>IF(AND(Input!$I222="text-tabs",Input!$K222="有"),Input!$G222,"")</f>
        <v/>
      </c>
      <c r="CG222" s="36" t="str">
        <f>IF(AND(Input!$I222="text-tabs",Input!$K222="有"),IF(Input!$M222=1,svg_data!$AK$1,IF(Input!$M222=2,svg_data!$AK$2)),"")</f>
        <v/>
      </c>
      <c r="CH222" s="36" t="str">
        <f>IF(AND(Input!$I222="text-tabs",Input!$K222="有"),Input!$G222,"")</f>
        <v/>
      </c>
      <c r="CI222" s="36" t="str">
        <f>IF(AND(Input!$I222="text-tabs",Input!$K222="有"),IF(Input!$M222=1,svg_data!$AM$1,IF(Input!$M222=2,svg_data!$AM$2)),"")</f>
        <v/>
      </c>
      <c r="CJ222" s="36" t="str">
        <f>IF(AND(Input!$I222="text-tabs",Input!$K222="有"),Input!$G222,"")</f>
        <v/>
      </c>
      <c r="CK222" s="36" t="str">
        <f>IF(AND(Input!$I222="text-tabs",Input!$K222="有"),IF(Input!$M222=1,svg_data!$AO$1,IF(Input!$M222=2,svg_data!$AO$2)),"")</f>
        <v/>
      </c>
      <c r="CL222" s="36" t="str">
        <f>IF(AND(Input!$I222="text-tabs",Input!$K222="有"),Input!$G222,"")</f>
        <v/>
      </c>
      <c r="CM222" s="36" t="str">
        <f>IF(AND(Input!$I222="text-tabs",Input!$K222="有"),IF(Input!$M222=1,svg_data!$AQ$1,IF(Input!$M222=2,svg_data!$AQ$2)),"")</f>
        <v/>
      </c>
      <c r="CN222" s="36" t="str">
        <f>IF(AND(Input!$I222="text-tabs",Input!$K222="有"),Input!$G222,"")</f>
        <v/>
      </c>
      <c r="CO222" s="36" t="str">
        <f>IF(AND(Input!$I222="text-tabs",Input!$K222="有"),IF(Input!$M222=1,svg_data!$AS$1,IF(Input!$M222=2,svg_data!$AS$2)),"")</f>
        <v/>
      </c>
      <c r="CP222" s="36" t="str">
        <f>IF(AND(Input!$I222="text-tabs",Input!$K222="有"),Input!$G222,"")</f>
        <v/>
      </c>
      <c r="CQ222" s="36" t="str">
        <f>IF(AND(Input!$I222="text-tabs",Input!$K222="有"),IF(Input!$M222=1,svg_data!$AU$1,IF(Input!$M222=2,svg_data!$AU$2)),"")</f>
        <v/>
      </c>
      <c r="CR222" s="36" t="str">
        <f>IF(AND(Input!$I222="text-tabs",Input!$K222="有"),Input!$G222,"")</f>
        <v/>
      </c>
      <c r="CS222" s="36" t="str">
        <f>IF(AND(Input!$I222="text-tabs",Input!$K222="有"),IF(Input!$M222=1,svg_data!$AW$1,IF(Input!$M222=2,svg_data!$AW$2)),"")</f>
        <v/>
      </c>
      <c r="CT222" s="36" t="str">
        <f>IF(AND(Input!$I222="text-tabs",Input!$K222="有"),Input!$G222,"")</f>
        <v/>
      </c>
      <c r="CU222" s="36" t="str">
        <f>IF(AND(Input!$I222="text-tabs",Input!$K222="有"),IF(Input!$M222=1,svg_data!$AY$1,IF(Input!$M222=2,svg_data!$AY$2)),"")</f>
        <v/>
      </c>
      <c r="CV222" s="36" t="str">
        <f>IF(AND(Input!$I222="text-tabs",Input!$K222="有"),Input!$G222,"")</f>
        <v/>
      </c>
      <c r="CW222" s="36" t="str">
        <f>IF(AND(Input!$I222="text-tabs",Input!$K222="有"),IF(Input!$M222=1,svg_data!$BA$1,IF(Input!$M222=2,svg_data!$BA$2)),"")</f>
        <v/>
      </c>
      <c r="CX222" s="36" t="str">
        <f>IF(AND(Input!$I222="text-tabs",Input!$K222="有"),Input!$G222,"")</f>
        <v/>
      </c>
      <c r="CY222" s="36" t="str">
        <f>IF(AND(Input!$I222="text-tabs",Input!$K222="有"),IF(Input!$M222=1,svg_data!$BC$1,IF(Input!$M222=2,svg_data!$BC$2)),"")</f>
        <v/>
      </c>
      <c r="CZ222" s="36" t="str">
        <f>IF(AND(Input!$I222="text-tabs",Input!$K222="有"),Input!$G222,"")</f>
        <v/>
      </c>
      <c r="DA222" s="36" t="str">
        <f>IF(AND(Input!$I222="text-tabs",Input!$K222="有"),IF(Input!$M222=1,svg_data!$BE$1,IF(Input!$M222=2,svg_data!$BE$2)),"")</f>
        <v/>
      </c>
      <c r="DB222" s="36" t="str">
        <f>IF(AND(Input!$I222="text-tabs",Input!$K222="有"),Input!$G222,"")</f>
        <v/>
      </c>
      <c r="DC222" s="36" t="str">
        <f>IF(AND(Input!$I222="text-tabs",Input!$K222="有"),IF(Input!$M222=1,svg_data!$BG$1,IF(Input!$M222=2,svg_data!$BG$2)),"")</f>
        <v/>
      </c>
      <c r="DD222" s="36" t="str">
        <f>IF(AND(Input!$I222="text-tabs",Input!$K222="有"),Input!$G222,"")</f>
        <v/>
      </c>
      <c r="DE222" s="36" t="str">
        <f>IF(AND(Input!$I222="text-tabs",Input!$K222="有"),IF(Input!$M222=1,svg_data!$BI$1,IF(Input!$M222=2,svg_data!$BI$2)),"")</f>
        <v/>
      </c>
      <c r="DF222" s="36" t="str">
        <f>IF(AND(Input!$I222="text-tabs",Input!$K222="有"),Input!$G222,"")</f>
        <v/>
      </c>
      <c r="DG222" s="36" t="str">
        <f>IF(AND(Input!$I222="text-tabs",Input!$K222="有"),IF(Input!$M222=1,svg_data!$BK$1,IF(Input!$M222=2,svg_data!$BK$2)),"")</f>
        <v/>
      </c>
      <c r="DH222" s="36" t="str">
        <f>IF(AND(Input!$I222="text-tabs",Input!$K222="有"),Input!$G222,"")</f>
        <v/>
      </c>
      <c r="DI222" s="36" t="str">
        <f>IF(AND(Input!$I222="text-tabs",Input!$K222="有"),IF(Input!$M222=1,svg_data!$BM$1,IF(Input!$M222=2,svg_data!$BM$2)),"")</f>
        <v/>
      </c>
      <c r="DJ222" s="36" t="str">
        <f>IF(AND(Input!$I222="text-tabs",Input!$K222="有"),svg_data!$BN$1,"")</f>
        <v/>
      </c>
      <c r="DK222" s="36" t="str">
        <f>IF(AND(Input!$I222="text-tabs",Input!$K222="有"),Input!$G222,"")</f>
        <v/>
      </c>
      <c r="DL222" s="36" t="str">
        <f>IF(AND(Input!$I222="text-tabs",Input!$K222="有"),svg_data!$BP$1,"")</f>
        <v/>
      </c>
      <c r="DM222" s="36" t="str">
        <f>IF(AND(Input!$I222="text-tabs",Input!$K222="有"),svg_data!$BQ$1,"")</f>
        <v/>
      </c>
      <c r="DN222" s="36" t="str">
        <f>IF(AND(Input!$I222="text-tabs",Input!$K222="有"),Input!$G222,"")</f>
        <v/>
      </c>
      <c r="DO222" s="36" t="str">
        <f>IF(AND(Input!$I222="text-tabs",Input!$K222="有"),svg_data!$BS$1,"")</f>
        <v/>
      </c>
      <c r="DP222" s="36" t="str">
        <f>IF(AND(Input!$I222="text-tabs",Input!$K222="有"),Input!$G222,"")</f>
        <v/>
      </c>
      <c r="DQ222" s="36" t="str">
        <f>IF(AND(Input!$I222="text-tabs",Input!$K222="有"),svg_data!$BU$1,"")</f>
        <v/>
      </c>
      <c r="DR222" s="36" t="str">
        <f>IF(AND(Input!$I222="text-tabs",Input!$K222="有"),Input!$G222,"")</f>
        <v/>
      </c>
      <c r="DS222" s="36" t="str">
        <f>IF(AND(Input!$I222="text-tabs",Input!$K222="有"),IF(Input!$M222=1,svg_data!$BW$1,IF(Input!$M222=2,svg_data!$BW$2)),"")</f>
        <v/>
      </c>
      <c r="DT222" s="36" t="str">
        <f>IF(AND(Input!$I222="text-tabs",Input!$K222="有"),IF(Input!$M222=1,svg_data!$BY$1,IF(Input!$M222=2,"")),"")</f>
        <v/>
      </c>
      <c r="DU222" s="36" t="str">
        <f>IF(AND(Input!$I222="text-tabs",Input!$K222="有"),IF(Input!$M222=1,Input!$G222,IF(Input!$M222=2,"")),"")</f>
        <v/>
      </c>
      <c r="DV222" s="42" t="str">
        <f>IF(AND(Input!$I222="text-tabs",Input!$K222="有"),IF(Input!$M222=1,svg_data!$CA$1,IF(Input!$M222=2,svg_data!$CA$2)),"")</f>
        <v/>
      </c>
      <c r="DW222" s="36" t="str">
        <f>IF(AND(Input!$I222="text-tabs",Input!$K222="有"),IF(Input!$M222=1,svg_data!$CB$1,IF(Input!$M222=2,svg_data!$CB$2)),"")</f>
        <v/>
      </c>
      <c r="DX222" s="36" t="str">
        <f>IF(AND(Input!$I222="text-tabs",Input!$K222="有"),Input!$G222,"")</f>
        <v/>
      </c>
      <c r="DY222" s="36" t="str">
        <f>IF(AND(Input!$I222="text-tabs",Input!$K222="有"),IF(Input!$M222=1,svg_data!$CD$1,IF(Input!$M222=2,svg_data!$CD$2)),"")</f>
        <v/>
      </c>
      <c r="DZ222" s="36" t="str">
        <f>IF(AND(Input!$I222="text-tabs",Input!$K222="有"),Input!$G222,"")</f>
        <v/>
      </c>
      <c r="EA222" s="36" t="str">
        <f>IF(AND(Input!$I222="text-tabs",Input!$K222="有"),IF(Input!$M222=1,svg_data!$CF$1,IF(Input!$M222=2,svg_data!$CF$2)),"")</f>
        <v/>
      </c>
      <c r="EB222" s="36" t="str">
        <f>IF(AND(Input!$I222="text-tabs",Input!$K222="有"),Input!$G222,"")</f>
        <v/>
      </c>
      <c r="EC222" s="36" t="str">
        <f>IF(AND(Input!$I222="text-tabs",Input!$K222="有"),IF(Input!$M222=1,svg_data!$CH$1,IF(Input!$M222=2,svg_data!$CH$2)),"")</f>
        <v/>
      </c>
      <c r="ED222" s="36" t="str">
        <f>IF(AND(Input!$I222="text-tabs",Input!$K222="有"),Input!$G222,"")</f>
        <v/>
      </c>
      <c r="EE222" s="36" t="str">
        <f>IF(AND(Input!$I222="text-tabs",Input!$K222="有"),IF(Input!$M222=1,svg_data!$CJ$1,IF(Input!$M222=2,svg_data!$CJ$2)),"")</f>
        <v/>
      </c>
      <c r="EF222" s="36" t="str">
        <f>IF(AND(Input!$I222="text-tabs",Input!$K222="有"),Input!$G222,"")</f>
        <v/>
      </c>
      <c r="EG222" s="36" t="str">
        <f>IF(AND(Input!$I222="text-tabs",Input!$K222="有"),IF(Input!$M222=1,svg_data!$CL$1,IF(Input!$M222=2,svg_data!$CL$2)),"")</f>
        <v/>
      </c>
      <c r="EH222" s="36" t="str">
        <f>IF(AND(Input!$I222="text-tabs",Input!$K222="有"),Input!$G222,"")</f>
        <v/>
      </c>
      <c r="EI222" s="36" t="str">
        <f>IF(AND(Input!$I222="text-tabs",Input!$K222="有"),IF(Input!$M222=1,svg_data!$CN$1,IF(Input!$M222=2,svg_data!$CN$2)),"")</f>
        <v/>
      </c>
      <c r="EJ222" s="36" t="str">
        <f>IF(AND(Input!$I222="text-tabs",Input!$K222="有"),Input!$G222,"")</f>
        <v/>
      </c>
      <c r="EK222" s="36" t="str">
        <f>IF(AND(Input!$I222="text-tabs",Input!$K222="有"),IF(Input!$M222=1,svg_data!$CP$1,IF(Input!$M222=2,svg_data!$CP$2)),"")</f>
        <v/>
      </c>
      <c r="EL222" s="36" t="str">
        <f>IF(AND(Input!$I222="text-tabs",Input!$K222="有"),Input!$G222,"")</f>
        <v/>
      </c>
      <c r="EM222" s="36" t="str">
        <f>IF(AND(Input!$I222="text-tabs",Input!$K222="有"),IF(Input!$M222=1,svg_data!$CR$1,IF(Input!$M222=2,svg_data!$CR$2)),"")</f>
        <v/>
      </c>
      <c r="EN222" s="36" t="str">
        <f>IF(AND(Input!$I222="text-tabs",Input!$K222="有"),Input!$G222,"")</f>
        <v/>
      </c>
      <c r="EO222" s="36" t="str">
        <f>IF(AND(Input!$I222="text-tabs",Input!$K222="有"),IF(Input!$M222=1,svg_data!$CT$1,IF(Input!$M222=2,svg_data!$CT$2)),"")</f>
        <v/>
      </c>
      <c r="EP222" s="36" t="str">
        <f>IF(AND(Input!$I222="text-tabs",Input!$K222="有"),Input!$G222,"")</f>
        <v/>
      </c>
      <c r="EQ222" s="36" t="str">
        <f>IF(AND(Input!$I222="text-tabs",Input!$K222="有"),IF(Input!$M222=1,svg_data!$CV$1,IF(Input!$M222=2,svg_data!$CV$2)),"")</f>
        <v/>
      </c>
      <c r="ER222" s="36" t="str">
        <f>IF(AND(Input!$I222="text-tabs",Input!$K222="有"),Input!$G222,"")</f>
        <v/>
      </c>
      <c r="ES222" s="36" t="str">
        <f>IF(AND(Input!$I222="text-tabs",Input!$K222="有"),IF(Input!$M222=1,svg_data!$CX$1,IF(Input!$M222=2,svg_data!$CX$2)),"")</f>
        <v/>
      </c>
      <c r="ET222" s="36" t="str">
        <f>IF(AND(Input!$I222="text-tabs",Input!$K222="有"),Input!$G222,"")</f>
        <v/>
      </c>
      <c r="EU222" s="36" t="str">
        <f>IF(AND(Input!$I222="text-tabs",Input!$K222="有"),IF(Input!$M222=1,svg_data!$CZ$1,IF(Input!$M222=2,svg_data!$CZ$2)),"")</f>
        <v/>
      </c>
      <c r="EV222" s="36" t="str">
        <f>IF(AND(Input!$I222="text-tabs",Input!$K222="有"),Input!$G222,"")</f>
        <v/>
      </c>
      <c r="EW222" s="36" t="str">
        <f>IF(AND(Input!$I222="text-tabs",Input!$K222="有"),IF(Input!$M222=1,svg_data!$DB$1,IF(Input!$M222=2,svg_data!$DB$2)),"")</f>
        <v/>
      </c>
      <c r="EX222" s="36" t="str">
        <f>IF(AND(Input!$I222="text-tabs",Input!$K222="有"),Input!$G222,"")</f>
        <v/>
      </c>
      <c r="EY222" s="36" t="str">
        <f>IF(AND(Input!$I222="text-tabs",Input!$K222="有"),IF(Input!$M222=1,svg_data!$DD$1,IF(Input!$M222=2,svg_data!$DD$2)),"")</f>
        <v/>
      </c>
      <c r="EZ222" s="36" t="str">
        <f>IF(AND(Input!$I222="text-tabs",Input!$K222="有"),Input!$G222,"")</f>
        <v/>
      </c>
      <c r="FA222" s="36" t="str">
        <f>IF(AND(Input!$I222="text-tabs",Input!$K222="有"),IF(Input!$M222=1,svg_data!$DF$1,IF(Input!$M222=2,svg_data!$DF$2)),"")</f>
        <v/>
      </c>
      <c r="FB222" s="36" t="str">
        <f>IF(AND(Input!$I222="text-tabs",Input!$K222="有"),Input!$G222,"")</f>
        <v/>
      </c>
      <c r="FC222" s="36" t="str">
        <f>IF(AND(Input!$I222="text-tabs",Input!$K222="有"),IF(Input!$M222=1,svg_data!$DH$1,IF(Input!$M222=2,svg_data!$DH$2)),"")</f>
        <v/>
      </c>
      <c r="FD222" s="36" t="str">
        <f>IF(AND(Input!$I222="text-tabs",Input!$K222="有"),Input!$G222,"")</f>
        <v/>
      </c>
      <c r="FE222" s="36" t="str">
        <f>IF(AND(Input!$I222="text-tabs",Input!$K222="有"),IF(Input!$M222=1,svg_data!$DJ$1,IF(Input!$M222=2,svg_data!$DJ$2)),"")</f>
        <v/>
      </c>
      <c r="FF222" s="36" t="str">
        <f>IF(AND(Input!$I222="text-tabs",Input!$K222="有"),Input!$G222,"")</f>
        <v/>
      </c>
      <c r="FG222" s="36" t="str">
        <f>IF(AND(Input!$I222="text-tabs",Input!$K222="有"),IF(Input!$M222=1,svg_data!$DL$1,IF(Input!$M222=2,svg_data!$DL$2)),"")</f>
        <v/>
      </c>
      <c r="FH222" s="36" t="str">
        <f>IF(AND(Input!$I222="text-tabs",Input!$K222="有"),Input!$G222,"")</f>
        <v/>
      </c>
      <c r="FI222" s="36" t="str">
        <f>IF(AND(Input!$I222="text-tabs",Input!$K222="有"),IF(Input!$M222=1,svg_data!$DN$1,IF(Input!$M222=2,svg_data!$DN$2)),"")</f>
        <v/>
      </c>
      <c r="FJ222" s="36" t="str">
        <f>IF(AND(Input!$I222="text-tabs",Input!$K222="有"),Input!$G222,"")</f>
        <v/>
      </c>
      <c r="FK222" s="36" t="str">
        <f>IF(AND(Input!$I222="text-tabs",Input!$K222="有"),IF(Input!$M222=1,svg_data!$DP$1,IF(Input!$M222=2,svg_data!$DP$2)),"")</f>
        <v/>
      </c>
      <c r="FL222" s="36" t="str">
        <f>IF(AND(Input!$I222="text-tabs",Input!$K222="有"),Input!$G222,"")</f>
        <v/>
      </c>
      <c r="FM222" s="36" t="str">
        <f>IF(AND(Input!$I222="text-tabs",Input!$K222="有"),IF(Input!$M222=1,svg_data!$DR$1,IF(Input!$M222=2,svg_data!$DR$2)),"")</f>
        <v/>
      </c>
      <c r="FN222" s="36" t="str">
        <f>IF(AND(Input!$I222="text-tabs",Input!$K222="有"),Input!$G222,"")</f>
        <v/>
      </c>
      <c r="FO222" s="36" t="str">
        <f>IF(AND(Input!$I222="text-tabs",Input!$K222="有"),IF(Input!$M222=1,svg_data!$DT$1,IF(Input!$M222=2,svg_data!$DT$2)),"")</f>
        <v/>
      </c>
      <c r="FP222" s="36" t="str">
        <f>IF(AND(Input!$I222="text-tabs",Input!$K222="有"),Input!$G222,"")</f>
        <v/>
      </c>
      <c r="FQ222" s="36" t="str">
        <f>IF(AND(Input!$I222="text-tabs",Input!$K222="有"),IF(Input!$M222=1,svg_data!$DV$1,IF(Input!$M222=2,svg_data!$DV$2)),"")</f>
        <v/>
      </c>
      <c r="FR222" s="36" t="str">
        <f>IF(AND(Input!$I222="text-tabs",Input!$K222="有"),Input!$G222,"")</f>
        <v/>
      </c>
      <c r="FS222" s="36" t="str">
        <f>IF(AND(Input!$I222="text-tabs",Input!$K222="有"),IF(Input!$M222=1,svg_data!$DX$1,IF(Input!$M222=2,svg_data!$DX$2)),"")</f>
        <v/>
      </c>
      <c r="FT222" s="36" t="str">
        <f>IF(AND(Input!$I222="text-tabs",Input!$K222="有"),Input!$G222,"")</f>
        <v/>
      </c>
      <c r="FU222" s="36" t="str">
        <f>IF(AND(Input!$I222="text-tabs",Input!$K222="有"),IF(Input!$M222=1,svg_data!$DZ$1,IF(Input!$M222=2,svg_data!$DZ$2)),"")</f>
        <v/>
      </c>
      <c r="FV222" s="36" t="str">
        <f>IF(AND(Input!$I222="text-tabs",Input!$K222="有"),Input!$G222,"")</f>
        <v/>
      </c>
      <c r="FW222" s="36" t="str">
        <f>IF(AND(Input!$I222="text-tabs",Input!$K222="有"),IF(Input!$M222=1,svg_data!$EB$1,IF(Input!$M222=2,svg_data!$EB$2)),"")</f>
        <v/>
      </c>
      <c r="FX222" s="36" t="str">
        <f>IF(AND(Input!$I222="text-tabs",Input!$K222="有"),Input!$G222,"")</f>
        <v/>
      </c>
      <c r="FY222" s="36" t="str">
        <f>IF(AND(Input!$I222="text-tabs",Input!$K222="有"),IF(Input!$M222=1,svg_data!$ED$1,IF(Input!$M222=2,svg_data!$ED$2)),"")</f>
        <v/>
      </c>
      <c r="FZ222" s="36" t="str">
        <f>IF(AND(Input!$I222="text-tabs",Input!$K222="有"),Input!$G222,"")</f>
        <v/>
      </c>
      <c r="GA222" s="36" t="str">
        <f>IF(AND(Input!$I222="text-tabs",Input!$K222="有"),IF(Input!$M222=1,svg_data!$EF$1,IF(Input!$M222=2,svg_data!$EF$2)),"")</f>
        <v/>
      </c>
      <c r="GB222" s="36" t="str">
        <f>IF(AND(Input!$I222="text-tabs",Input!$K222="有"),Input!$G222,"")</f>
        <v/>
      </c>
      <c r="GC222" s="36" t="str">
        <f>IF(AND(Input!$I222="text-tabs",Input!$K222="有"),IF(Input!$M222=1,svg_data!$EH$1,IF(Input!$M222=2,svg_data!$EH$2)),"")</f>
        <v/>
      </c>
      <c r="GD222" s="36" t="str">
        <f>IF(AND(Input!$I222="text-tabs",Input!$K222="有"),Input!$G222,"")</f>
        <v/>
      </c>
      <c r="GE222" s="36" t="str">
        <f>IF(AND(Input!$I222="text-tabs",Input!$K222="有"),IF(Input!$M222=1,svg_data!$EJ$1,IF(Input!$M222=2,svg_data!$EJ$2)),"")</f>
        <v/>
      </c>
      <c r="GF222" s="36" t="str">
        <f>IF(AND(Input!$I222="text-tabs",Input!$K222="有"),Input!$G222,"")</f>
        <v/>
      </c>
      <c r="GG222" s="36" t="str">
        <f>IF(AND(Input!$I222="text-tabs",Input!$K222="有"),IF(Input!$M222=1,svg_data!$EL$1,IF(Input!$M222=2,svg_data!$EL$2)),"")</f>
        <v/>
      </c>
      <c r="GH222" s="36" t="str">
        <f>IF(AND(Input!$I222="text-tabs",Input!$K222="有"),Input!$G222,"")</f>
        <v/>
      </c>
      <c r="GI222" s="36" t="str">
        <f>IF(AND(Input!$I222="text-tabs",Input!$K222="有"),IF(Input!$M222=1,svg_data!$EN$1,IF(Input!$M222=2,svg_data!$EN$2)),"")</f>
        <v/>
      </c>
      <c r="GJ222" s="36" t="str">
        <f>IF(AND(Input!$I222="text-tabs",Input!$K222="有"),Input!$G222,"")</f>
        <v/>
      </c>
      <c r="GK222" s="36" t="str">
        <f>IF(AND(Input!$I222="text-tabs",Input!$K222="有"),IF(Input!$M222=1,svg_data!$EP$1,IF(Input!$M222=2,svg_data!$EP$2)),"")</f>
        <v/>
      </c>
      <c r="GL222" s="36" t="str">
        <f>IF(AND(Input!$I222="text-tabs",Input!$K222="有"),Input!$G222,"")</f>
        <v/>
      </c>
      <c r="GM222" s="36" t="str">
        <f>IF(AND(Input!$I222="text-tabs",Input!$K222="有"),svg_data!$ER$1,"")</f>
        <v/>
      </c>
      <c r="GN222" s="36" t="str">
        <f>IF(AND(Input!$I222="text-tabs",Input!$K222="有"),Input!$G222,"")</f>
        <v/>
      </c>
      <c r="GO222" s="36" t="str">
        <f>IF(AND(Input!$I222="text-tabs",Input!$K222="有"),svg_data!$ET$1,"")</f>
        <v/>
      </c>
      <c r="GP222" s="36" t="str">
        <f>IF(AND(Input!$I222="text-tabs",Input!$K222="有"),Input!$G222,"")</f>
        <v/>
      </c>
      <c r="GQ222" s="36" t="str">
        <f>IF(AND(Input!$I222="text-tabs",Input!$K222="有"),svg_data!$EV$1,"")</f>
        <v/>
      </c>
      <c r="GR222" s="36" t="str">
        <f>IF(AND(Input!$I222="text-tabs",Input!$K222="有"),Input!$G222,"")</f>
        <v/>
      </c>
      <c r="GS222" s="36" t="str">
        <f>IF(AND(Input!$I222="text-tabs",Input!$K222="有"),svg_data!$EX$1,"")</f>
        <v/>
      </c>
      <c r="GT222" s="36" t="str">
        <f>IF(AND(Input!$I222="text-tabs",Input!$K222="有"),IF(Input!$O222="無","",svg_data!$EY$1),"")</f>
        <v/>
      </c>
      <c r="GU222" s="36" t="str">
        <f>IF(AND(Input!$I222="text-tabs",Input!$K222="有"),IF(Input!$O222="無","",Input!$G222),"")</f>
        <v/>
      </c>
      <c r="GV222" s="36" t="str">
        <f>IF(AND(Input!$I222="text-tabs",Input!$K222="有"),IF(Input!$O222="無","",Input!$O222),"")</f>
        <v/>
      </c>
      <c r="GW222" s="36" t="str">
        <f>IF(AND(Input!$I222="text-tabs",Input!$K222="有"),IF(Input!$O222="無","",svg_data!$FA$1),"")</f>
        <v/>
      </c>
      <c r="GX222" s="36" t="str">
        <f>IF(AND(Input!$I222="text-tabs",Input!$K222="有"),IF(Input!$O222="無","",Input!$P222),"")</f>
        <v/>
      </c>
      <c r="GY222" s="36" t="str">
        <f>IF(AND(Input!$I222="text-tabs",Input!$K222="有"),IF(Input!$O222="無","",svg_data!$FC$1),"")</f>
        <v/>
      </c>
      <c r="GZ222" s="36" t="str">
        <f>IF(AND(Input!$I222="text-tabs",Input!$K222="有"),svg_data!$FD$1,"")</f>
        <v/>
      </c>
      <c r="HA222" s="36" t="str">
        <f>IF(AND(Input!$I222="text-tabs",Input!$K222="有"),$HA$1,"")</f>
        <v/>
      </c>
      <c r="HB222" s="36" t="str">
        <f>IF(AND(Input!$I222="text-tabs",Input!$V222="有",Input!$W222&lt;&gt;""),$HB$1,"")</f>
        <v/>
      </c>
      <c r="HC222" s="36" t="str">
        <f>IF(AND(Input!$I222="text-tabs",Input!$V222="有",Input!$W222&lt;&gt;""),Input!$U222,"")</f>
        <v/>
      </c>
      <c r="HD222" s="36" t="str">
        <f>IF(AND(Input!$I222="text-tabs",Input!$V222="有",Input!$W222&lt;&gt;""),$HD$1,"")</f>
        <v/>
      </c>
      <c r="HE222" s="36" t="str">
        <f>IF(AND(Input!$I222="text-tabs",Input!$V222="有",Input!$W222&lt;&gt;""),$HE$1,"")</f>
        <v/>
      </c>
      <c r="HF222" s="36" t="str">
        <f>IF(AND(Input!$I222="text-tabs",Input!$V222="有",Input!$W222&lt;&gt;""),$HF$1,"")</f>
        <v/>
      </c>
      <c r="HG222" s="36" t="str">
        <f>IF(AND(Input!$I222="text-tabs",Input!$V222="有",Input!$W222&lt;&gt;""),Input!$X222,"")</f>
        <v/>
      </c>
      <c r="HH222" s="36" t="str">
        <f>IF(AND(Input!$I222="text-tabs",Input!$V222="有",Input!$W222&lt;&gt;""),$HH$1,"")</f>
        <v/>
      </c>
      <c r="HI222" s="36" t="str">
        <f>IF(AND(Input!$I222="text-tabs",Input!$V222="有",Input!$W222&lt;&gt;""),Input!$W222,"")</f>
        <v/>
      </c>
      <c r="HJ222" s="36" t="str">
        <f>IF(AND(Input!$I222="text-tabs",Input!$V222="有",Input!$W222&lt;&gt;""),$HJ$1,"")</f>
        <v/>
      </c>
      <c r="HK222" s="36" t="str">
        <f>IF(AND(Input!$I222="text-tabs",Input!$V222="有",Input!$Y222&lt;&gt;"無"),$HK$1,"")</f>
        <v/>
      </c>
      <c r="HL222" s="36" t="str">
        <f>IF(AND(Input!$I222="text-tabs",Input!$V222="有",Input!$Y222&lt;&gt;"無"),$HF$1,"")</f>
        <v/>
      </c>
      <c r="HM222" s="36" t="str">
        <f>IF(AND(Input!$I222="text-tabs",Input!$V222="有",Input!$Y222&lt;&gt;"無"),Input!$Z222,"")</f>
        <v/>
      </c>
      <c r="HN222" s="36" t="str">
        <f>IF(AND(Input!$I222="text-tabs",Input!$V222="有",Input!$Y222&lt;&gt;"無"),$HH$1,"")</f>
        <v/>
      </c>
      <c r="HO222" s="36" t="str">
        <f>IF(AND(Input!$I222="text-tabs",Input!$V222="有",Input!$Y222&lt;&gt;"無"),Input!$Y222,"")</f>
        <v/>
      </c>
      <c r="HP222" s="36" t="str">
        <f>IF(AND(Input!$I222="text-tabs",Input!$V222="有",Input!$Y222&lt;&gt;"無"),$HJ$1,"")</f>
        <v/>
      </c>
      <c r="HQ222" s="36" t="str">
        <f>IF(AND(Input!$I222="text-tabs",Input!$V222="有",Input!$AA222&lt;&gt;"無"),$HQ$1,"")</f>
        <v/>
      </c>
      <c r="HR222" s="36" t="str">
        <f>IF(AND(Input!$I222="text-tabs",Input!$V222="有",Input!$AA222&lt;&gt;"無"),$HR$1,"")</f>
        <v/>
      </c>
      <c r="HS222" s="36" t="str">
        <f>IF(AND(Input!$I222="text-tabs",Input!$V222="有",Input!$AA222&lt;&gt;"無"),Input!$AB222,"")</f>
        <v/>
      </c>
      <c r="HT222" s="36" t="str">
        <f>IF(AND(Input!$I222="text-tabs",Input!$V222="有",Input!$AA222&lt;&gt;"無"),$HT$1,"")</f>
        <v/>
      </c>
      <c r="HU222" s="36" t="str">
        <f>IF(AND(Input!$I222="text-tabs",Input!$V222="有",Input!$AA222&lt;&gt;"無"),Input!$AA222,"")</f>
        <v/>
      </c>
      <c r="HV222" s="36" t="str">
        <f>IF(AND(Input!$I222="text-tabs",Input!$V222="有",Input!$AA222&lt;&gt;"無"),$HV$1,"")</f>
        <v/>
      </c>
      <c r="HW222" s="36" t="str">
        <f>IF(AND(Input!$I222="text-tabs",Input!$V222="有",Input!$AC222&lt;&gt;"無"),$HW$1,"")</f>
        <v/>
      </c>
      <c r="HX222" s="36" t="str">
        <f>IF(AND(Input!$I222="text-tabs",Input!$V222="有",Input!$AC222&lt;&gt;"無"),$HX$1,"")</f>
        <v/>
      </c>
      <c r="HY222" s="36" t="str">
        <f>IF(AND(Input!$I222="text-tabs",Input!$V222="有",Input!$AC222&lt;&gt;"無"),Input!$AD222,"")</f>
        <v/>
      </c>
      <c r="HZ222" s="36" t="str">
        <f>IF(AND(Input!$I222="text-tabs",Input!$V222="有",Input!$AC222&lt;&gt;"無"),$HZ$1,"")</f>
        <v/>
      </c>
      <c r="IA222" s="36" t="str">
        <f>IF(AND(Input!$I222="text-tabs",Input!$V222="有",Input!$AC222&lt;&gt;"無"),Input!$AC222,"")</f>
        <v/>
      </c>
      <c r="IB222" s="36" t="str">
        <f>IF(AND(Input!$I222="text-tabs",Input!$V222="有",Input!$AC222&lt;&gt;"無"),$IB$1,"")</f>
        <v/>
      </c>
      <c r="IC222" s="36" t="str">
        <f>IF(AND(Input!$I222="text-tabs",Input!$V222="有",Input!$AE222&lt;&gt;"無"),$IC$1,"")</f>
        <v/>
      </c>
      <c r="ID222" s="36" t="str">
        <f>IF(AND(Input!$I222="text-tabs",Input!$V222="有",Input!$AE222&lt;&gt;"無"),$HF$1,"")</f>
        <v/>
      </c>
      <c r="IE222" s="36" t="str">
        <f>IF(AND(Input!$I222="text-tabs",Input!$V222="有",Input!$AE222&lt;&gt;"無"),Input!$AF222,"")</f>
        <v/>
      </c>
      <c r="IF222" s="36" t="str">
        <f>IF(AND(Input!$I222="text-tabs",Input!$V222="有",Input!$AE222&lt;&gt;"無"),$HH$1,"")</f>
        <v/>
      </c>
      <c r="IG222" s="36" t="str">
        <f>IF(AND(Input!$I222="text-tabs",Input!$V222="有",Input!$AE222&lt;&gt;"無"),Input!$AE222,"")</f>
        <v/>
      </c>
      <c r="IH222" s="36" t="str">
        <f>IF(AND(Input!$I222="text-tabs",Input!$V222="有",Input!$AE222&lt;&gt;"無"),$HJ$1,"")</f>
        <v/>
      </c>
      <c r="II222" s="36" t="str">
        <f>IF(AND(Input!$I222="text-tabs",Input!$V222="有"),$II$1,"")</f>
        <v/>
      </c>
      <c r="IJ222" s="36" t="str">
        <f>IF(AND(Input!$I222="text-tabs",Input!$AG222="有"),$IJ$1,"")</f>
        <v/>
      </c>
      <c r="IK222" s="36" t="str">
        <f>IF(AND(Input!$I222="text-tabs",Input!$AG222="有"),Input!$AH222,"")</f>
        <v/>
      </c>
      <c r="IL222" s="36" t="str">
        <f>IF(AND(Input!$I222="text-tabs",Input!$AG222="有"),$IL$1,"")</f>
        <v/>
      </c>
      <c r="IM222" s="36" t="str">
        <f>IF(AND(Input!$I222="text-tabs",Input!$AG222="有"),Input!$AI222,"")</f>
        <v/>
      </c>
      <c r="IN222" s="36" t="str">
        <f>IF(AND(Input!$I222="text-tabs",Input!$AG222="有"),$IN$1,"")</f>
        <v/>
      </c>
      <c r="IO222" s="36" t="str">
        <f>IF(Input!$I222="text-tabs",$IO$1,"")</f>
        <v/>
      </c>
      <c r="IP222" s="36" t="str">
        <f>IF(Input!$I222="event",$IP$1,"")</f>
        <v/>
      </c>
      <c r="IQ222" s="36" t="str">
        <f>IF(Input!$I222="event",Input!$R222,"")</f>
        <v/>
      </c>
      <c r="IR222" s="36" t="str">
        <f>IF(Input!$I222="event",$IR$1,"")</f>
        <v/>
      </c>
      <c r="IS222" s="36" t="str">
        <f>IF(Input!$I222="event",$IS$1,"")</f>
        <v/>
      </c>
      <c r="IT222" s="36" t="str">
        <f>IF(Input!$I222="event",Input!$Q222,"")</f>
        <v/>
      </c>
      <c r="IU222" s="36" t="str">
        <f>IF(Input!$I222="event",$IU$1,"")</f>
        <v/>
      </c>
      <c r="IV222" s="36" t="str">
        <f>IF(Input!$I222="image",$IV$1,"")</f>
        <v/>
      </c>
      <c r="IW222" s="36" t="str">
        <f>IF(Input!$I222="image",Input!$S222,"")</f>
        <v/>
      </c>
      <c r="IX222" s="36" t="str">
        <f>IF(Input!$I222="image",$IX$1,"")</f>
        <v/>
      </c>
      <c r="IY222" s="36" t="str">
        <f>IF(AND(Input!$I222="image",Input!$V222="無"),$IY$1,"")</f>
        <v/>
      </c>
      <c r="IZ222" s="36" t="str">
        <f>IF(AND(Input!$I222="image",Input!$V222="無"),Input!$B222,"")</f>
        <v/>
      </c>
      <c r="JA222" s="36" t="str">
        <f>IF(AND(Input!$I222="image",Input!$V222="無"),$JA$1,"")</f>
        <v/>
      </c>
      <c r="JB222" s="36" t="str">
        <f>IF(AND(Input!$I222="image",Input!$V222="有"),$JB$1,"")</f>
        <v/>
      </c>
      <c r="JC222" s="36" t="str">
        <f>IF(AND(Input!$I222="image",Input!$V222="有"),Input!$W222,"")</f>
        <v/>
      </c>
      <c r="JD222" s="36" t="str">
        <f>IF(AND(Input!$I222="image",Input!$V222="有"),$JD$1,"")</f>
        <v/>
      </c>
      <c r="JE222" s="36" t="str">
        <f>IF(AND(Input!$I222="image",Input!$V222="有"),Input!$X222,"")</f>
        <v/>
      </c>
      <c r="JF222" s="36" t="str">
        <f>IF(AND(Input!$I222="image",Input!$V222="有"),$JF$1,"")</f>
        <v/>
      </c>
      <c r="JG222" s="36" t="str">
        <f>IF(Input!$I222="embed",$JG$1,"")</f>
        <v/>
      </c>
      <c r="JH222" s="36" t="str">
        <f>IF(Input!$I222="embed",Input!$X222,"")</f>
        <v/>
      </c>
      <c r="JI222" s="36" t="str">
        <f>IF(Input!$I222="embed",$JI$1,"")</f>
        <v/>
      </c>
      <c r="JJ222" s="36" t="str">
        <f>IF(Input!$I222="embed",$JJ$1,"")</f>
        <v/>
      </c>
      <c r="JK222" s="36" t="str">
        <f>IF(Input!$I222="embed",Input!$R222,"")</f>
        <v/>
      </c>
      <c r="JL222" s="36" t="str">
        <f>IF(Input!$I222="embed",$JL$1,"")</f>
        <v/>
      </c>
      <c r="JM222" s="36" t="str">
        <f>IF(Input!$I222="table",Input!$AI222,"")</f>
        <v/>
      </c>
      <c r="JN222" s="36" t="str">
        <f>IF(Input!$I222="table",Input!$AJ222,"")</f>
        <v/>
      </c>
      <c r="JO222" s="36" t="s">
        <v>0</v>
      </c>
      <c r="JP222" s="36" t="str">
        <f t="shared" si="10"/>
        <v/>
      </c>
    </row>
    <row r="223" spans="1:276" s="36" customFormat="1">
      <c r="A223" s="39" t="str">
        <f t="shared" si="9"/>
        <v>"0":{"category":"未記入","class":"0","id":"0","titleShadow":"",}</v>
      </c>
      <c r="B223" s="36" t="s">
        <v>5</v>
      </c>
      <c r="C223" s="40">
        <f>Input!$G223</f>
        <v>0</v>
      </c>
      <c r="D223" s="36" t="s">
        <v>210</v>
      </c>
      <c r="E223" s="36" t="s">
        <v>23</v>
      </c>
      <c r="F223" s="36" t="str">
        <f>IF(Input!$C223&lt;&gt;"",Input!$C223,"未記入")</f>
        <v>未記入</v>
      </c>
      <c r="G223" s="36" t="s">
        <v>3</v>
      </c>
      <c r="H223" s="36" t="s">
        <v>1</v>
      </c>
      <c r="I223" s="36">
        <f>Input!$I223</f>
        <v>0</v>
      </c>
      <c r="J223" s="36" t="s">
        <v>3</v>
      </c>
      <c r="K223" s="36" t="s">
        <v>4</v>
      </c>
      <c r="L223" s="40">
        <f>Input!$G223</f>
        <v>0</v>
      </c>
      <c r="M223" s="36" t="s">
        <v>3</v>
      </c>
      <c r="N223" s="36" t="str">
        <f>IF(Input!$D223="有",$N$1,"")</f>
        <v/>
      </c>
      <c r="O223" s="36" t="str">
        <f>IF(Input!$D223="有",Input!$A223,"")</f>
        <v/>
      </c>
      <c r="P223" s="36" t="str">
        <f>IF(Input!$D223="有",$P$1,"")</f>
        <v/>
      </c>
      <c r="Q223" s="36" t="str">
        <f>IF(Input!$D223="有",$Q$1,"")</f>
        <v/>
      </c>
      <c r="R223" s="36" t="str">
        <f>IF(Input!$D223="有",LEFT(Input!$E223,1),"")</f>
        <v/>
      </c>
      <c r="S223" s="36" t="str">
        <f>IF(Input!$D223="有",$S$1,"")</f>
        <v/>
      </c>
      <c r="T223" s="36" t="str">
        <f>IF(Input!$D223="有",$T$1,"")</f>
        <v/>
      </c>
      <c r="U223" s="36" t="str">
        <f>IF(Input!$D223="有",Input!$F223,"")</f>
        <v/>
      </c>
      <c r="V223" s="36" t="str">
        <f>IF(Input!$D223="有",$V$1,"")</f>
        <v/>
      </c>
      <c r="W223" s="36" t="s">
        <v>205</v>
      </c>
      <c r="X223" s="36" t="str">
        <f>IF(Input!$H223="有","true",IF(Input!$H223="無","false",""))</f>
        <v/>
      </c>
      <c r="Y223" s="36" t="s">
        <v>3</v>
      </c>
      <c r="Z223" s="36" t="str">
        <f>IF(OR(Input!$I223="text-tabs",Input!$I223="text"),$Z$1,"")</f>
        <v/>
      </c>
      <c r="AA223" s="36" t="str">
        <f>IF(OR(Input!$I223="text-tabs",Input!$I223="text"),Input!$B223,"")</f>
        <v/>
      </c>
      <c r="AB223" s="36" t="str">
        <f>IF(OR(Input!$I223="text-tabs",Input!$I223="text"),$AB$1,"")</f>
        <v/>
      </c>
      <c r="AC223" s="36" t="str">
        <f>IF(AND(OR(Input!$I223="text-tabs",Input!$I223="text"),Input!$T223="無"),$AC$1,"")</f>
        <v/>
      </c>
      <c r="AD223" s="36" t="str">
        <f>IF(AND(OR(Input!$I223="text-tabs",Input!$I223="text"),Input!$T223="無"),Input!$S223,"")</f>
        <v/>
      </c>
      <c r="AE223" s="36" t="str">
        <f>IF(AND(OR(Input!$I223="text-tabs",Input!$I223="text"),Input!$T223="無"),$AE$1,"")</f>
        <v/>
      </c>
      <c r="AF223" s="36" t="str">
        <f>IF(AND(OR(Input!$I223="text-tabs",Input!$I223="text"),Input!$S223="無"),$AF$1,"")</f>
        <v/>
      </c>
      <c r="AG223" s="36" t="str">
        <f>IF(AND(OR(Input!$I223="text-tabs",Input!$I223="text"),Input!$S223="無"),Input!$T223,"")</f>
        <v/>
      </c>
      <c r="AH223" s="36" t="str">
        <f>IF(AND(OR(Input!$I223="text-tabs",Input!$I223="text"),Input!$S223="無"),$AH$1,"")</f>
        <v/>
      </c>
      <c r="AI223" s="36" t="str">
        <f>IF(Input!$I223="text",$AI$1,"")</f>
        <v/>
      </c>
      <c r="AJ223" s="36" t="str">
        <f>IF(Input!$I223="text",Input!$R223,"")</f>
        <v/>
      </c>
      <c r="AK223" s="36" t="str">
        <f>IF(Input!$I223="text",$AK$1,"")</f>
        <v/>
      </c>
      <c r="AL223" s="36" t="str">
        <f>IF(Input!$I223="text-tabs",$AL$1,"")</f>
        <v/>
      </c>
      <c r="AM223" s="36" t="str">
        <f>IF(Input!$I223="text-tabs",$AM$1,"")</f>
        <v/>
      </c>
      <c r="AN223" s="36" t="str">
        <f>IF(Input!$I223="text-tabs",Input!$J223,"")</f>
        <v/>
      </c>
      <c r="AO223" s="36" t="str">
        <f>IF(Input!$I223="text-tabs",$AO$1,"")</f>
        <v/>
      </c>
      <c r="AP223" s="36" t="str">
        <f>IF(Input!$I223="text-tabs",Input!$R223,"")</f>
        <v/>
      </c>
      <c r="AQ223" s="36" t="str">
        <f>IF(Input!$I223="text-tabs",$AQ$1,"")</f>
        <v/>
      </c>
      <c r="AR223" s="36" t="str">
        <f>IF(AND(Input!$I223="text-tabs",Input!$K223="有"),$AR$1,"")</f>
        <v/>
      </c>
      <c r="AS223" s="36" t="str">
        <f>IF(AND(Input!$I223="text-tabs",Input!$K223="有"),Input!$L223,"")</f>
        <v/>
      </c>
      <c r="AT223" s="36" t="str">
        <f>IF(AND(Input!$I223="text-tabs",Input!$K223="有"),$AT$1,"")</f>
        <v/>
      </c>
      <c r="AU223" s="36" t="str">
        <f>IF(AND(Input!$I223="text-tabs",Input!$K223="有"),Input!$N223,"")</f>
        <v/>
      </c>
      <c r="AV223" s="36" t="str">
        <f>IF(AND(Input!$I223="text-tabs",Input!$K223="有"),"&lt;br&gt;","")</f>
        <v/>
      </c>
      <c r="AW223" s="36" t="str">
        <f>IF(AND(Input!$I223="text-tabs",Input!$K223="有"),IF(Input!$M223=1,svg_data!$A$1,IF(Input!$M223=2,svg_data!$A$2)),"")</f>
        <v/>
      </c>
      <c r="AX223" s="36" t="str">
        <f>IF(AND(Input!$I223="text-tabs",Input!$K223="有"),Input!$G223,"")</f>
        <v/>
      </c>
      <c r="AY223" s="36" t="str">
        <f>IF(AND(Input!$I223="text-tabs",Input!$K223="有"),IF(Input!$M223=1,svg_data!$C$1,IF(Input!$M223=2,svg_data!$C$2)),"")</f>
        <v/>
      </c>
      <c r="AZ223" s="36" t="str">
        <f>IF(AND(Input!$I223="text-tabs",Input!$K223="有"),Input!$G223,"")</f>
        <v/>
      </c>
      <c r="BA223" s="36" t="str">
        <f>IF(AND(Input!$I223="text-tabs",Input!$K223="有"),IF(Input!$M223=1,svg_data!$E$1,IF(Input!$M223=2,svg_data!$E$2)),"")</f>
        <v/>
      </c>
      <c r="BB223" s="36" t="str">
        <f>IF(AND(Input!$I223="text-tabs",Input!$K223="有"),Input!$G223,"")</f>
        <v/>
      </c>
      <c r="BC223" s="36" t="str">
        <f>IF(AND(Input!$I223="text-tabs",Input!$K223="有"),IF(Input!$M223=1,svg_data!$G$1,IF(Input!$M223=2,svg_data!$G$2)),"")</f>
        <v/>
      </c>
      <c r="BD223" s="36" t="str">
        <f>IF(AND(Input!$I223="text-tabs",Input!$K223="有"),Input!$G223,"")</f>
        <v/>
      </c>
      <c r="BE223" s="36" t="str">
        <f>IF(AND(Input!$I223="text-tabs",Input!$K223="有"),IF(Input!$M223=1,svg_data!$I$1,IF(Input!$M223=2,svg_data!$I$2)),"")</f>
        <v/>
      </c>
      <c r="BF223" s="36" t="str">
        <f>IF(AND(Input!$I223="text-tabs",Input!$K223="有"),Input!$G223,"")</f>
        <v/>
      </c>
      <c r="BG223" s="36" t="str">
        <f>IF(AND(Input!$I223="text-tabs",Input!$K223="有"),IF(Input!$M223=1,svg_data!$K$1,IF(Input!$M223=2,svg_data!$K$2)),"")</f>
        <v/>
      </c>
      <c r="BH223" s="36" t="str">
        <f>IF(AND(Input!$I223="text-tabs",Input!$K223="有"),Input!$G223,"")</f>
        <v/>
      </c>
      <c r="BI223" s="36" t="str">
        <f>IF(AND(Input!$I223="text-tabs",Input!$K223="有"),IF(Input!$M223=1,svg_data!$M$1,IF(Input!$M223=2,svg_data!$M$2)),"")</f>
        <v/>
      </c>
      <c r="BJ223" s="36" t="str">
        <f>IF(AND(Input!$I223="text-tabs",Input!$K223="有"),Input!$G223,"")</f>
        <v/>
      </c>
      <c r="BK223" s="36" t="str">
        <f>IF(AND(Input!$I223="text-tabs",Input!$K223="有"),IF(Input!$M223=1,svg_data!$O$1,IF(Input!$M223=2,svg_data!$O$2)),"")</f>
        <v/>
      </c>
      <c r="BL223" s="36" t="str">
        <f>IF(AND(Input!$I223="text-tabs",Input!$K223="有"),Input!$G223,"")</f>
        <v/>
      </c>
      <c r="BM223" s="36" t="str">
        <f>IF(AND(Input!$I223="text-tabs",Input!$K223="有"),IF(Input!$M223=1,svg_data!$Q$1,IF(Input!$M223=2,svg_data!$Q$2)),"")</f>
        <v/>
      </c>
      <c r="BN223" s="36" t="str">
        <f>IF(AND(Input!$I223="text-tabs",Input!$K223="有"),Input!$G223,"")</f>
        <v/>
      </c>
      <c r="BO223" s="36" t="str">
        <f>IF(AND(Input!$I223="text-tabs",Input!$K223="有"),IF(Input!$M223=1,svg_data!$S$1,IF(Input!$M223=2,svg_data!$S$2)),"")</f>
        <v/>
      </c>
      <c r="BP223" s="36" t="str">
        <f>IF(AND(Input!$I223="text-tabs",Input!$K223="有"),Input!$G223,"")</f>
        <v/>
      </c>
      <c r="BQ223" s="36" t="str">
        <f>IF(AND(Input!$I223="text-tabs",Input!$K223="有"),IF(Input!$M223=1,svg_data!$U$1,IF(Input!$M223=2,svg_data!$U$2)),"")</f>
        <v/>
      </c>
      <c r="BR223" s="36" t="str">
        <f>IF(AND(Input!$I223="text-tabs",Input!$K223="有"),Input!$G223,"")</f>
        <v/>
      </c>
      <c r="BS223" s="36" t="str">
        <f>IF(AND(Input!$I223="text-tabs",Input!$K223="有"),IF(Input!$M223=1,svg_data!$W$1,IF(Input!$M223=2,svg_data!$W$2)),"")</f>
        <v/>
      </c>
      <c r="BT223" s="36" t="str">
        <f>IF(AND(Input!$I223="text-tabs",Input!$K223="有"),Input!$G223,"")</f>
        <v/>
      </c>
      <c r="BU223" s="36" t="str">
        <f>IF(AND(Input!$I223="text-tabs",Input!$K223="有"),IF(Input!$M223=1,svg_data!$Y$1,IF(Input!$M223=2,svg_data!$Y$2)),"")</f>
        <v/>
      </c>
      <c r="BV223" s="36" t="str">
        <f>IF(AND(Input!$I223="text-tabs",Input!$K223="有"),Input!$G223,"")</f>
        <v/>
      </c>
      <c r="BW223" s="36" t="str">
        <f>IF(AND(Input!$I223="text-tabs",Input!$K223="有"),IF(Input!$M223=1,svg_data!$AA$1,IF(Input!$M223=2,svg_data!$AA$2)),"")</f>
        <v/>
      </c>
      <c r="BX223" s="36" t="str">
        <f>IF(AND(Input!$I223="text-tabs",Input!$K223="有"),Input!$G223,"")</f>
        <v/>
      </c>
      <c r="BY223" s="36" t="str">
        <f>IF(AND(Input!$I223="text-tabs",Input!$K223="有"),IF(Input!$M223=1,svg_data!$AC$1,IF(Input!$M223=2,svg_data!$AC$2)),"")</f>
        <v/>
      </c>
      <c r="BZ223" s="36" t="str">
        <f>IF(AND(Input!$I223="text-tabs",Input!$K223="有"),Input!$G223,"")</f>
        <v/>
      </c>
      <c r="CA223" s="36" t="str">
        <f>IF(AND(Input!$I223="text-tabs",Input!$K223="有"),IF(Input!$M223=1,svg_data!$AE$1,IF(Input!$M223=2,svg_data!$AE$2)),"")</f>
        <v/>
      </c>
      <c r="CB223" s="36" t="str">
        <f>IF(AND(Input!$I223="text-tabs",Input!$K223="有"),Input!$G223,"")</f>
        <v/>
      </c>
      <c r="CC223" s="36" t="str">
        <f>IF(AND(Input!$I223="text-tabs",Input!$K223="有"),IF(Input!$M223=1,svg_data!$AG$1,IF(Input!$M223=2,svg_data!$AG$2)),"")</f>
        <v/>
      </c>
      <c r="CD223" s="36" t="str">
        <f>IF(AND(Input!$I223="text-tabs",Input!$K223="有"),Input!$G223,"")</f>
        <v/>
      </c>
      <c r="CE223" s="36" t="str">
        <f>IF(AND(Input!$I223="text-tabs",Input!$K223="有"),IF(Input!$M223=1,svg_data!$AI$1,IF(Input!$M223=2,svg_data!$AI$2)),"")</f>
        <v/>
      </c>
      <c r="CF223" s="36" t="str">
        <f>IF(AND(Input!$I223="text-tabs",Input!$K223="有"),Input!$G223,"")</f>
        <v/>
      </c>
      <c r="CG223" s="36" t="str">
        <f>IF(AND(Input!$I223="text-tabs",Input!$K223="有"),IF(Input!$M223=1,svg_data!$AK$1,IF(Input!$M223=2,svg_data!$AK$2)),"")</f>
        <v/>
      </c>
      <c r="CH223" s="36" t="str">
        <f>IF(AND(Input!$I223="text-tabs",Input!$K223="有"),Input!$G223,"")</f>
        <v/>
      </c>
      <c r="CI223" s="36" t="str">
        <f>IF(AND(Input!$I223="text-tabs",Input!$K223="有"),IF(Input!$M223=1,svg_data!$AM$1,IF(Input!$M223=2,svg_data!$AM$2)),"")</f>
        <v/>
      </c>
      <c r="CJ223" s="36" t="str">
        <f>IF(AND(Input!$I223="text-tabs",Input!$K223="有"),Input!$G223,"")</f>
        <v/>
      </c>
      <c r="CK223" s="36" t="str">
        <f>IF(AND(Input!$I223="text-tabs",Input!$K223="有"),IF(Input!$M223=1,svg_data!$AO$1,IF(Input!$M223=2,svg_data!$AO$2)),"")</f>
        <v/>
      </c>
      <c r="CL223" s="36" t="str">
        <f>IF(AND(Input!$I223="text-tabs",Input!$K223="有"),Input!$G223,"")</f>
        <v/>
      </c>
      <c r="CM223" s="36" t="str">
        <f>IF(AND(Input!$I223="text-tabs",Input!$K223="有"),IF(Input!$M223=1,svg_data!$AQ$1,IF(Input!$M223=2,svg_data!$AQ$2)),"")</f>
        <v/>
      </c>
      <c r="CN223" s="36" t="str">
        <f>IF(AND(Input!$I223="text-tabs",Input!$K223="有"),Input!$G223,"")</f>
        <v/>
      </c>
      <c r="CO223" s="36" t="str">
        <f>IF(AND(Input!$I223="text-tabs",Input!$K223="有"),IF(Input!$M223=1,svg_data!$AS$1,IF(Input!$M223=2,svg_data!$AS$2)),"")</f>
        <v/>
      </c>
      <c r="CP223" s="36" t="str">
        <f>IF(AND(Input!$I223="text-tabs",Input!$K223="有"),Input!$G223,"")</f>
        <v/>
      </c>
      <c r="CQ223" s="36" t="str">
        <f>IF(AND(Input!$I223="text-tabs",Input!$K223="有"),IF(Input!$M223=1,svg_data!$AU$1,IF(Input!$M223=2,svg_data!$AU$2)),"")</f>
        <v/>
      </c>
      <c r="CR223" s="36" t="str">
        <f>IF(AND(Input!$I223="text-tabs",Input!$K223="有"),Input!$G223,"")</f>
        <v/>
      </c>
      <c r="CS223" s="36" t="str">
        <f>IF(AND(Input!$I223="text-tabs",Input!$K223="有"),IF(Input!$M223=1,svg_data!$AW$1,IF(Input!$M223=2,svg_data!$AW$2)),"")</f>
        <v/>
      </c>
      <c r="CT223" s="36" t="str">
        <f>IF(AND(Input!$I223="text-tabs",Input!$K223="有"),Input!$G223,"")</f>
        <v/>
      </c>
      <c r="CU223" s="36" t="str">
        <f>IF(AND(Input!$I223="text-tabs",Input!$K223="有"),IF(Input!$M223=1,svg_data!$AY$1,IF(Input!$M223=2,svg_data!$AY$2)),"")</f>
        <v/>
      </c>
      <c r="CV223" s="36" t="str">
        <f>IF(AND(Input!$I223="text-tabs",Input!$K223="有"),Input!$G223,"")</f>
        <v/>
      </c>
      <c r="CW223" s="36" t="str">
        <f>IF(AND(Input!$I223="text-tabs",Input!$K223="有"),IF(Input!$M223=1,svg_data!$BA$1,IF(Input!$M223=2,svg_data!$BA$2)),"")</f>
        <v/>
      </c>
      <c r="CX223" s="36" t="str">
        <f>IF(AND(Input!$I223="text-tabs",Input!$K223="有"),Input!$G223,"")</f>
        <v/>
      </c>
      <c r="CY223" s="36" t="str">
        <f>IF(AND(Input!$I223="text-tabs",Input!$K223="有"),IF(Input!$M223=1,svg_data!$BC$1,IF(Input!$M223=2,svg_data!$BC$2)),"")</f>
        <v/>
      </c>
      <c r="CZ223" s="36" t="str">
        <f>IF(AND(Input!$I223="text-tabs",Input!$K223="有"),Input!$G223,"")</f>
        <v/>
      </c>
      <c r="DA223" s="36" t="str">
        <f>IF(AND(Input!$I223="text-tabs",Input!$K223="有"),IF(Input!$M223=1,svg_data!$BE$1,IF(Input!$M223=2,svg_data!$BE$2)),"")</f>
        <v/>
      </c>
      <c r="DB223" s="36" t="str">
        <f>IF(AND(Input!$I223="text-tabs",Input!$K223="有"),Input!$G223,"")</f>
        <v/>
      </c>
      <c r="DC223" s="36" t="str">
        <f>IF(AND(Input!$I223="text-tabs",Input!$K223="有"),IF(Input!$M223=1,svg_data!$BG$1,IF(Input!$M223=2,svg_data!$BG$2)),"")</f>
        <v/>
      </c>
      <c r="DD223" s="36" t="str">
        <f>IF(AND(Input!$I223="text-tabs",Input!$K223="有"),Input!$G223,"")</f>
        <v/>
      </c>
      <c r="DE223" s="36" t="str">
        <f>IF(AND(Input!$I223="text-tabs",Input!$K223="有"),IF(Input!$M223=1,svg_data!$BI$1,IF(Input!$M223=2,svg_data!$BI$2)),"")</f>
        <v/>
      </c>
      <c r="DF223" s="36" t="str">
        <f>IF(AND(Input!$I223="text-tabs",Input!$K223="有"),Input!$G223,"")</f>
        <v/>
      </c>
      <c r="DG223" s="36" t="str">
        <f>IF(AND(Input!$I223="text-tabs",Input!$K223="有"),IF(Input!$M223=1,svg_data!$BK$1,IF(Input!$M223=2,svg_data!$BK$2)),"")</f>
        <v/>
      </c>
      <c r="DH223" s="36" t="str">
        <f>IF(AND(Input!$I223="text-tabs",Input!$K223="有"),Input!$G223,"")</f>
        <v/>
      </c>
      <c r="DI223" s="36" t="str">
        <f>IF(AND(Input!$I223="text-tabs",Input!$K223="有"),IF(Input!$M223=1,svg_data!$BM$1,IF(Input!$M223=2,svg_data!$BM$2)),"")</f>
        <v/>
      </c>
      <c r="DJ223" s="36" t="str">
        <f>IF(AND(Input!$I223="text-tabs",Input!$K223="有"),svg_data!$BN$1,"")</f>
        <v/>
      </c>
      <c r="DK223" s="36" t="str">
        <f>IF(AND(Input!$I223="text-tabs",Input!$K223="有"),Input!$G223,"")</f>
        <v/>
      </c>
      <c r="DL223" s="36" t="str">
        <f>IF(AND(Input!$I223="text-tabs",Input!$K223="有"),svg_data!$BP$1,"")</f>
        <v/>
      </c>
      <c r="DM223" s="36" t="str">
        <f>IF(AND(Input!$I223="text-tabs",Input!$K223="有"),svg_data!$BQ$1,"")</f>
        <v/>
      </c>
      <c r="DN223" s="36" t="str">
        <f>IF(AND(Input!$I223="text-tabs",Input!$K223="有"),Input!$G223,"")</f>
        <v/>
      </c>
      <c r="DO223" s="36" t="str">
        <f>IF(AND(Input!$I223="text-tabs",Input!$K223="有"),svg_data!$BS$1,"")</f>
        <v/>
      </c>
      <c r="DP223" s="36" t="str">
        <f>IF(AND(Input!$I223="text-tabs",Input!$K223="有"),Input!$G223,"")</f>
        <v/>
      </c>
      <c r="DQ223" s="36" t="str">
        <f>IF(AND(Input!$I223="text-tabs",Input!$K223="有"),svg_data!$BU$1,"")</f>
        <v/>
      </c>
      <c r="DR223" s="36" t="str">
        <f>IF(AND(Input!$I223="text-tabs",Input!$K223="有"),Input!$G223,"")</f>
        <v/>
      </c>
      <c r="DS223" s="36" t="str">
        <f>IF(AND(Input!$I223="text-tabs",Input!$K223="有"),IF(Input!$M223=1,svg_data!$BW$1,IF(Input!$M223=2,svg_data!$BW$2)),"")</f>
        <v/>
      </c>
      <c r="DT223" s="36" t="str">
        <f>IF(AND(Input!$I223="text-tabs",Input!$K223="有"),IF(Input!$M223=1,svg_data!$BY$1,IF(Input!$M223=2,"")),"")</f>
        <v/>
      </c>
      <c r="DU223" s="36" t="str">
        <f>IF(AND(Input!$I223="text-tabs",Input!$K223="有"),IF(Input!$M223=1,Input!$G223,IF(Input!$M223=2,"")),"")</f>
        <v/>
      </c>
      <c r="DV223" s="42" t="str">
        <f>IF(AND(Input!$I223="text-tabs",Input!$K223="有"),IF(Input!$M223=1,svg_data!$CA$1,IF(Input!$M223=2,svg_data!$CA$2)),"")</f>
        <v/>
      </c>
      <c r="DW223" s="36" t="str">
        <f>IF(AND(Input!$I223="text-tabs",Input!$K223="有"),IF(Input!$M223=1,svg_data!$CB$1,IF(Input!$M223=2,svg_data!$CB$2)),"")</f>
        <v/>
      </c>
      <c r="DX223" s="36" t="str">
        <f>IF(AND(Input!$I223="text-tabs",Input!$K223="有"),Input!$G223,"")</f>
        <v/>
      </c>
      <c r="DY223" s="36" t="str">
        <f>IF(AND(Input!$I223="text-tabs",Input!$K223="有"),IF(Input!$M223=1,svg_data!$CD$1,IF(Input!$M223=2,svg_data!$CD$2)),"")</f>
        <v/>
      </c>
      <c r="DZ223" s="36" t="str">
        <f>IF(AND(Input!$I223="text-tabs",Input!$K223="有"),Input!$G223,"")</f>
        <v/>
      </c>
      <c r="EA223" s="36" t="str">
        <f>IF(AND(Input!$I223="text-tabs",Input!$K223="有"),IF(Input!$M223=1,svg_data!$CF$1,IF(Input!$M223=2,svg_data!$CF$2)),"")</f>
        <v/>
      </c>
      <c r="EB223" s="36" t="str">
        <f>IF(AND(Input!$I223="text-tabs",Input!$K223="有"),Input!$G223,"")</f>
        <v/>
      </c>
      <c r="EC223" s="36" t="str">
        <f>IF(AND(Input!$I223="text-tabs",Input!$K223="有"),IF(Input!$M223=1,svg_data!$CH$1,IF(Input!$M223=2,svg_data!$CH$2)),"")</f>
        <v/>
      </c>
      <c r="ED223" s="36" t="str">
        <f>IF(AND(Input!$I223="text-tabs",Input!$K223="有"),Input!$G223,"")</f>
        <v/>
      </c>
      <c r="EE223" s="36" t="str">
        <f>IF(AND(Input!$I223="text-tabs",Input!$K223="有"),IF(Input!$M223=1,svg_data!$CJ$1,IF(Input!$M223=2,svg_data!$CJ$2)),"")</f>
        <v/>
      </c>
      <c r="EF223" s="36" t="str">
        <f>IF(AND(Input!$I223="text-tabs",Input!$K223="有"),Input!$G223,"")</f>
        <v/>
      </c>
      <c r="EG223" s="36" t="str">
        <f>IF(AND(Input!$I223="text-tabs",Input!$K223="有"),IF(Input!$M223=1,svg_data!$CL$1,IF(Input!$M223=2,svg_data!$CL$2)),"")</f>
        <v/>
      </c>
      <c r="EH223" s="36" t="str">
        <f>IF(AND(Input!$I223="text-tabs",Input!$K223="有"),Input!$G223,"")</f>
        <v/>
      </c>
      <c r="EI223" s="36" t="str">
        <f>IF(AND(Input!$I223="text-tabs",Input!$K223="有"),IF(Input!$M223=1,svg_data!$CN$1,IF(Input!$M223=2,svg_data!$CN$2)),"")</f>
        <v/>
      </c>
      <c r="EJ223" s="36" t="str">
        <f>IF(AND(Input!$I223="text-tabs",Input!$K223="有"),Input!$G223,"")</f>
        <v/>
      </c>
      <c r="EK223" s="36" t="str">
        <f>IF(AND(Input!$I223="text-tabs",Input!$K223="有"),IF(Input!$M223=1,svg_data!$CP$1,IF(Input!$M223=2,svg_data!$CP$2)),"")</f>
        <v/>
      </c>
      <c r="EL223" s="36" t="str">
        <f>IF(AND(Input!$I223="text-tabs",Input!$K223="有"),Input!$G223,"")</f>
        <v/>
      </c>
      <c r="EM223" s="36" t="str">
        <f>IF(AND(Input!$I223="text-tabs",Input!$K223="有"),IF(Input!$M223=1,svg_data!$CR$1,IF(Input!$M223=2,svg_data!$CR$2)),"")</f>
        <v/>
      </c>
      <c r="EN223" s="36" t="str">
        <f>IF(AND(Input!$I223="text-tabs",Input!$K223="有"),Input!$G223,"")</f>
        <v/>
      </c>
      <c r="EO223" s="36" t="str">
        <f>IF(AND(Input!$I223="text-tabs",Input!$K223="有"),IF(Input!$M223=1,svg_data!$CT$1,IF(Input!$M223=2,svg_data!$CT$2)),"")</f>
        <v/>
      </c>
      <c r="EP223" s="36" t="str">
        <f>IF(AND(Input!$I223="text-tabs",Input!$K223="有"),Input!$G223,"")</f>
        <v/>
      </c>
      <c r="EQ223" s="36" t="str">
        <f>IF(AND(Input!$I223="text-tabs",Input!$K223="有"),IF(Input!$M223=1,svg_data!$CV$1,IF(Input!$M223=2,svg_data!$CV$2)),"")</f>
        <v/>
      </c>
      <c r="ER223" s="36" t="str">
        <f>IF(AND(Input!$I223="text-tabs",Input!$K223="有"),Input!$G223,"")</f>
        <v/>
      </c>
      <c r="ES223" s="36" t="str">
        <f>IF(AND(Input!$I223="text-tabs",Input!$K223="有"),IF(Input!$M223=1,svg_data!$CX$1,IF(Input!$M223=2,svg_data!$CX$2)),"")</f>
        <v/>
      </c>
      <c r="ET223" s="36" t="str">
        <f>IF(AND(Input!$I223="text-tabs",Input!$K223="有"),Input!$G223,"")</f>
        <v/>
      </c>
      <c r="EU223" s="36" t="str">
        <f>IF(AND(Input!$I223="text-tabs",Input!$K223="有"),IF(Input!$M223=1,svg_data!$CZ$1,IF(Input!$M223=2,svg_data!$CZ$2)),"")</f>
        <v/>
      </c>
      <c r="EV223" s="36" t="str">
        <f>IF(AND(Input!$I223="text-tabs",Input!$K223="有"),Input!$G223,"")</f>
        <v/>
      </c>
      <c r="EW223" s="36" t="str">
        <f>IF(AND(Input!$I223="text-tabs",Input!$K223="有"),IF(Input!$M223=1,svg_data!$DB$1,IF(Input!$M223=2,svg_data!$DB$2)),"")</f>
        <v/>
      </c>
      <c r="EX223" s="36" t="str">
        <f>IF(AND(Input!$I223="text-tabs",Input!$K223="有"),Input!$G223,"")</f>
        <v/>
      </c>
      <c r="EY223" s="36" t="str">
        <f>IF(AND(Input!$I223="text-tabs",Input!$K223="有"),IF(Input!$M223=1,svg_data!$DD$1,IF(Input!$M223=2,svg_data!$DD$2)),"")</f>
        <v/>
      </c>
      <c r="EZ223" s="36" t="str">
        <f>IF(AND(Input!$I223="text-tabs",Input!$K223="有"),Input!$G223,"")</f>
        <v/>
      </c>
      <c r="FA223" s="36" t="str">
        <f>IF(AND(Input!$I223="text-tabs",Input!$K223="有"),IF(Input!$M223=1,svg_data!$DF$1,IF(Input!$M223=2,svg_data!$DF$2)),"")</f>
        <v/>
      </c>
      <c r="FB223" s="36" t="str">
        <f>IF(AND(Input!$I223="text-tabs",Input!$K223="有"),Input!$G223,"")</f>
        <v/>
      </c>
      <c r="FC223" s="36" t="str">
        <f>IF(AND(Input!$I223="text-tabs",Input!$K223="有"),IF(Input!$M223=1,svg_data!$DH$1,IF(Input!$M223=2,svg_data!$DH$2)),"")</f>
        <v/>
      </c>
      <c r="FD223" s="36" t="str">
        <f>IF(AND(Input!$I223="text-tabs",Input!$K223="有"),Input!$G223,"")</f>
        <v/>
      </c>
      <c r="FE223" s="36" t="str">
        <f>IF(AND(Input!$I223="text-tabs",Input!$K223="有"),IF(Input!$M223=1,svg_data!$DJ$1,IF(Input!$M223=2,svg_data!$DJ$2)),"")</f>
        <v/>
      </c>
      <c r="FF223" s="36" t="str">
        <f>IF(AND(Input!$I223="text-tabs",Input!$K223="有"),Input!$G223,"")</f>
        <v/>
      </c>
      <c r="FG223" s="36" t="str">
        <f>IF(AND(Input!$I223="text-tabs",Input!$K223="有"),IF(Input!$M223=1,svg_data!$DL$1,IF(Input!$M223=2,svg_data!$DL$2)),"")</f>
        <v/>
      </c>
      <c r="FH223" s="36" t="str">
        <f>IF(AND(Input!$I223="text-tabs",Input!$K223="有"),Input!$G223,"")</f>
        <v/>
      </c>
      <c r="FI223" s="36" t="str">
        <f>IF(AND(Input!$I223="text-tabs",Input!$K223="有"),IF(Input!$M223=1,svg_data!$DN$1,IF(Input!$M223=2,svg_data!$DN$2)),"")</f>
        <v/>
      </c>
      <c r="FJ223" s="36" t="str">
        <f>IF(AND(Input!$I223="text-tabs",Input!$K223="有"),Input!$G223,"")</f>
        <v/>
      </c>
      <c r="FK223" s="36" t="str">
        <f>IF(AND(Input!$I223="text-tabs",Input!$K223="有"),IF(Input!$M223=1,svg_data!$DP$1,IF(Input!$M223=2,svg_data!$DP$2)),"")</f>
        <v/>
      </c>
      <c r="FL223" s="36" t="str">
        <f>IF(AND(Input!$I223="text-tabs",Input!$K223="有"),Input!$G223,"")</f>
        <v/>
      </c>
      <c r="FM223" s="36" t="str">
        <f>IF(AND(Input!$I223="text-tabs",Input!$K223="有"),IF(Input!$M223=1,svg_data!$DR$1,IF(Input!$M223=2,svg_data!$DR$2)),"")</f>
        <v/>
      </c>
      <c r="FN223" s="36" t="str">
        <f>IF(AND(Input!$I223="text-tabs",Input!$K223="有"),Input!$G223,"")</f>
        <v/>
      </c>
      <c r="FO223" s="36" t="str">
        <f>IF(AND(Input!$I223="text-tabs",Input!$K223="有"),IF(Input!$M223=1,svg_data!$DT$1,IF(Input!$M223=2,svg_data!$DT$2)),"")</f>
        <v/>
      </c>
      <c r="FP223" s="36" t="str">
        <f>IF(AND(Input!$I223="text-tabs",Input!$K223="有"),Input!$G223,"")</f>
        <v/>
      </c>
      <c r="FQ223" s="36" t="str">
        <f>IF(AND(Input!$I223="text-tabs",Input!$K223="有"),IF(Input!$M223=1,svg_data!$DV$1,IF(Input!$M223=2,svg_data!$DV$2)),"")</f>
        <v/>
      </c>
      <c r="FR223" s="36" t="str">
        <f>IF(AND(Input!$I223="text-tabs",Input!$K223="有"),Input!$G223,"")</f>
        <v/>
      </c>
      <c r="FS223" s="36" t="str">
        <f>IF(AND(Input!$I223="text-tabs",Input!$K223="有"),IF(Input!$M223=1,svg_data!$DX$1,IF(Input!$M223=2,svg_data!$DX$2)),"")</f>
        <v/>
      </c>
      <c r="FT223" s="36" t="str">
        <f>IF(AND(Input!$I223="text-tabs",Input!$K223="有"),Input!$G223,"")</f>
        <v/>
      </c>
      <c r="FU223" s="36" t="str">
        <f>IF(AND(Input!$I223="text-tabs",Input!$K223="有"),IF(Input!$M223=1,svg_data!$DZ$1,IF(Input!$M223=2,svg_data!$DZ$2)),"")</f>
        <v/>
      </c>
      <c r="FV223" s="36" t="str">
        <f>IF(AND(Input!$I223="text-tabs",Input!$K223="有"),Input!$G223,"")</f>
        <v/>
      </c>
      <c r="FW223" s="36" t="str">
        <f>IF(AND(Input!$I223="text-tabs",Input!$K223="有"),IF(Input!$M223=1,svg_data!$EB$1,IF(Input!$M223=2,svg_data!$EB$2)),"")</f>
        <v/>
      </c>
      <c r="FX223" s="36" t="str">
        <f>IF(AND(Input!$I223="text-tabs",Input!$K223="有"),Input!$G223,"")</f>
        <v/>
      </c>
      <c r="FY223" s="36" t="str">
        <f>IF(AND(Input!$I223="text-tabs",Input!$K223="有"),IF(Input!$M223=1,svg_data!$ED$1,IF(Input!$M223=2,svg_data!$ED$2)),"")</f>
        <v/>
      </c>
      <c r="FZ223" s="36" t="str">
        <f>IF(AND(Input!$I223="text-tabs",Input!$K223="有"),Input!$G223,"")</f>
        <v/>
      </c>
      <c r="GA223" s="36" t="str">
        <f>IF(AND(Input!$I223="text-tabs",Input!$K223="有"),IF(Input!$M223=1,svg_data!$EF$1,IF(Input!$M223=2,svg_data!$EF$2)),"")</f>
        <v/>
      </c>
      <c r="GB223" s="36" t="str">
        <f>IF(AND(Input!$I223="text-tabs",Input!$K223="有"),Input!$G223,"")</f>
        <v/>
      </c>
      <c r="GC223" s="36" t="str">
        <f>IF(AND(Input!$I223="text-tabs",Input!$K223="有"),IF(Input!$M223=1,svg_data!$EH$1,IF(Input!$M223=2,svg_data!$EH$2)),"")</f>
        <v/>
      </c>
      <c r="GD223" s="36" t="str">
        <f>IF(AND(Input!$I223="text-tabs",Input!$K223="有"),Input!$G223,"")</f>
        <v/>
      </c>
      <c r="GE223" s="36" t="str">
        <f>IF(AND(Input!$I223="text-tabs",Input!$K223="有"),IF(Input!$M223=1,svg_data!$EJ$1,IF(Input!$M223=2,svg_data!$EJ$2)),"")</f>
        <v/>
      </c>
      <c r="GF223" s="36" t="str">
        <f>IF(AND(Input!$I223="text-tabs",Input!$K223="有"),Input!$G223,"")</f>
        <v/>
      </c>
      <c r="GG223" s="36" t="str">
        <f>IF(AND(Input!$I223="text-tabs",Input!$K223="有"),IF(Input!$M223=1,svg_data!$EL$1,IF(Input!$M223=2,svg_data!$EL$2)),"")</f>
        <v/>
      </c>
      <c r="GH223" s="36" t="str">
        <f>IF(AND(Input!$I223="text-tabs",Input!$K223="有"),Input!$G223,"")</f>
        <v/>
      </c>
      <c r="GI223" s="36" t="str">
        <f>IF(AND(Input!$I223="text-tabs",Input!$K223="有"),IF(Input!$M223=1,svg_data!$EN$1,IF(Input!$M223=2,svg_data!$EN$2)),"")</f>
        <v/>
      </c>
      <c r="GJ223" s="36" t="str">
        <f>IF(AND(Input!$I223="text-tabs",Input!$K223="有"),Input!$G223,"")</f>
        <v/>
      </c>
      <c r="GK223" s="36" t="str">
        <f>IF(AND(Input!$I223="text-tabs",Input!$K223="有"),IF(Input!$M223=1,svg_data!$EP$1,IF(Input!$M223=2,svg_data!$EP$2)),"")</f>
        <v/>
      </c>
      <c r="GL223" s="36" t="str">
        <f>IF(AND(Input!$I223="text-tabs",Input!$K223="有"),Input!$G223,"")</f>
        <v/>
      </c>
      <c r="GM223" s="36" t="str">
        <f>IF(AND(Input!$I223="text-tabs",Input!$K223="有"),svg_data!$ER$1,"")</f>
        <v/>
      </c>
      <c r="GN223" s="36" t="str">
        <f>IF(AND(Input!$I223="text-tabs",Input!$K223="有"),Input!$G223,"")</f>
        <v/>
      </c>
      <c r="GO223" s="36" t="str">
        <f>IF(AND(Input!$I223="text-tabs",Input!$K223="有"),svg_data!$ET$1,"")</f>
        <v/>
      </c>
      <c r="GP223" s="36" t="str">
        <f>IF(AND(Input!$I223="text-tabs",Input!$K223="有"),Input!$G223,"")</f>
        <v/>
      </c>
      <c r="GQ223" s="36" t="str">
        <f>IF(AND(Input!$I223="text-tabs",Input!$K223="有"),svg_data!$EV$1,"")</f>
        <v/>
      </c>
      <c r="GR223" s="36" t="str">
        <f>IF(AND(Input!$I223="text-tabs",Input!$K223="有"),Input!$G223,"")</f>
        <v/>
      </c>
      <c r="GS223" s="36" t="str">
        <f>IF(AND(Input!$I223="text-tabs",Input!$K223="有"),svg_data!$EX$1,"")</f>
        <v/>
      </c>
      <c r="GT223" s="36" t="str">
        <f>IF(AND(Input!$I223="text-tabs",Input!$K223="有"),IF(Input!$O223="無","",svg_data!$EY$1),"")</f>
        <v/>
      </c>
      <c r="GU223" s="36" t="str">
        <f>IF(AND(Input!$I223="text-tabs",Input!$K223="有"),IF(Input!$O223="無","",Input!$G223),"")</f>
        <v/>
      </c>
      <c r="GV223" s="36" t="str">
        <f>IF(AND(Input!$I223="text-tabs",Input!$K223="有"),IF(Input!$O223="無","",Input!$O223),"")</f>
        <v/>
      </c>
      <c r="GW223" s="36" t="str">
        <f>IF(AND(Input!$I223="text-tabs",Input!$K223="有"),IF(Input!$O223="無","",svg_data!$FA$1),"")</f>
        <v/>
      </c>
      <c r="GX223" s="36" t="str">
        <f>IF(AND(Input!$I223="text-tabs",Input!$K223="有"),IF(Input!$O223="無","",Input!$P223),"")</f>
        <v/>
      </c>
      <c r="GY223" s="36" t="str">
        <f>IF(AND(Input!$I223="text-tabs",Input!$K223="有"),IF(Input!$O223="無","",svg_data!$FC$1),"")</f>
        <v/>
      </c>
      <c r="GZ223" s="36" t="str">
        <f>IF(AND(Input!$I223="text-tabs",Input!$K223="有"),svg_data!$FD$1,"")</f>
        <v/>
      </c>
      <c r="HA223" s="36" t="str">
        <f>IF(AND(Input!$I223="text-tabs",Input!$K223="有"),$HA$1,"")</f>
        <v/>
      </c>
      <c r="HB223" s="36" t="str">
        <f>IF(AND(Input!$I223="text-tabs",Input!$V223="有",Input!$W223&lt;&gt;""),$HB$1,"")</f>
        <v/>
      </c>
      <c r="HC223" s="36" t="str">
        <f>IF(AND(Input!$I223="text-tabs",Input!$V223="有",Input!$W223&lt;&gt;""),Input!$U223,"")</f>
        <v/>
      </c>
      <c r="HD223" s="36" t="str">
        <f>IF(AND(Input!$I223="text-tabs",Input!$V223="有",Input!$W223&lt;&gt;""),$HD$1,"")</f>
        <v/>
      </c>
      <c r="HE223" s="36" t="str">
        <f>IF(AND(Input!$I223="text-tabs",Input!$V223="有",Input!$W223&lt;&gt;""),$HE$1,"")</f>
        <v/>
      </c>
      <c r="HF223" s="36" t="str">
        <f>IF(AND(Input!$I223="text-tabs",Input!$V223="有",Input!$W223&lt;&gt;""),$HF$1,"")</f>
        <v/>
      </c>
      <c r="HG223" s="36" t="str">
        <f>IF(AND(Input!$I223="text-tabs",Input!$V223="有",Input!$W223&lt;&gt;""),Input!$X223,"")</f>
        <v/>
      </c>
      <c r="HH223" s="36" t="str">
        <f>IF(AND(Input!$I223="text-tabs",Input!$V223="有",Input!$W223&lt;&gt;""),$HH$1,"")</f>
        <v/>
      </c>
      <c r="HI223" s="36" t="str">
        <f>IF(AND(Input!$I223="text-tabs",Input!$V223="有",Input!$W223&lt;&gt;""),Input!$W223,"")</f>
        <v/>
      </c>
      <c r="HJ223" s="36" t="str">
        <f>IF(AND(Input!$I223="text-tabs",Input!$V223="有",Input!$W223&lt;&gt;""),$HJ$1,"")</f>
        <v/>
      </c>
      <c r="HK223" s="36" t="str">
        <f>IF(AND(Input!$I223="text-tabs",Input!$V223="有",Input!$Y223&lt;&gt;"無"),$HK$1,"")</f>
        <v/>
      </c>
      <c r="HL223" s="36" t="str">
        <f>IF(AND(Input!$I223="text-tabs",Input!$V223="有",Input!$Y223&lt;&gt;"無"),$HF$1,"")</f>
        <v/>
      </c>
      <c r="HM223" s="36" t="str">
        <f>IF(AND(Input!$I223="text-tabs",Input!$V223="有",Input!$Y223&lt;&gt;"無"),Input!$Z223,"")</f>
        <v/>
      </c>
      <c r="HN223" s="36" t="str">
        <f>IF(AND(Input!$I223="text-tabs",Input!$V223="有",Input!$Y223&lt;&gt;"無"),$HH$1,"")</f>
        <v/>
      </c>
      <c r="HO223" s="36" t="str">
        <f>IF(AND(Input!$I223="text-tabs",Input!$V223="有",Input!$Y223&lt;&gt;"無"),Input!$Y223,"")</f>
        <v/>
      </c>
      <c r="HP223" s="36" t="str">
        <f>IF(AND(Input!$I223="text-tabs",Input!$V223="有",Input!$Y223&lt;&gt;"無"),$HJ$1,"")</f>
        <v/>
      </c>
      <c r="HQ223" s="36" t="str">
        <f>IF(AND(Input!$I223="text-tabs",Input!$V223="有",Input!$AA223&lt;&gt;"無"),$HQ$1,"")</f>
        <v/>
      </c>
      <c r="HR223" s="36" t="str">
        <f>IF(AND(Input!$I223="text-tabs",Input!$V223="有",Input!$AA223&lt;&gt;"無"),$HR$1,"")</f>
        <v/>
      </c>
      <c r="HS223" s="36" t="str">
        <f>IF(AND(Input!$I223="text-tabs",Input!$V223="有",Input!$AA223&lt;&gt;"無"),Input!$AB223,"")</f>
        <v/>
      </c>
      <c r="HT223" s="36" t="str">
        <f>IF(AND(Input!$I223="text-tabs",Input!$V223="有",Input!$AA223&lt;&gt;"無"),$HT$1,"")</f>
        <v/>
      </c>
      <c r="HU223" s="36" t="str">
        <f>IF(AND(Input!$I223="text-tabs",Input!$V223="有",Input!$AA223&lt;&gt;"無"),Input!$AA223,"")</f>
        <v/>
      </c>
      <c r="HV223" s="36" t="str">
        <f>IF(AND(Input!$I223="text-tabs",Input!$V223="有",Input!$AA223&lt;&gt;"無"),$HV$1,"")</f>
        <v/>
      </c>
      <c r="HW223" s="36" t="str">
        <f>IF(AND(Input!$I223="text-tabs",Input!$V223="有",Input!$AC223&lt;&gt;"無"),$HW$1,"")</f>
        <v/>
      </c>
      <c r="HX223" s="36" t="str">
        <f>IF(AND(Input!$I223="text-tabs",Input!$V223="有",Input!$AC223&lt;&gt;"無"),$HX$1,"")</f>
        <v/>
      </c>
      <c r="HY223" s="36" t="str">
        <f>IF(AND(Input!$I223="text-tabs",Input!$V223="有",Input!$AC223&lt;&gt;"無"),Input!$AD223,"")</f>
        <v/>
      </c>
      <c r="HZ223" s="36" t="str">
        <f>IF(AND(Input!$I223="text-tabs",Input!$V223="有",Input!$AC223&lt;&gt;"無"),$HZ$1,"")</f>
        <v/>
      </c>
      <c r="IA223" s="36" t="str">
        <f>IF(AND(Input!$I223="text-tabs",Input!$V223="有",Input!$AC223&lt;&gt;"無"),Input!$AC223,"")</f>
        <v/>
      </c>
      <c r="IB223" s="36" t="str">
        <f>IF(AND(Input!$I223="text-tabs",Input!$V223="有",Input!$AC223&lt;&gt;"無"),$IB$1,"")</f>
        <v/>
      </c>
      <c r="IC223" s="36" t="str">
        <f>IF(AND(Input!$I223="text-tabs",Input!$V223="有",Input!$AE223&lt;&gt;"無"),$IC$1,"")</f>
        <v/>
      </c>
      <c r="ID223" s="36" t="str">
        <f>IF(AND(Input!$I223="text-tabs",Input!$V223="有",Input!$AE223&lt;&gt;"無"),$HF$1,"")</f>
        <v/>
      </c>
      <c r="IE223" s="36" t="str">
        <f>IF(AND(Input!$I223="text-tabs",Input!$V223="有",Input!$AE223&lt;&gt;"無"),Input!$AF223,"")</f>
        <v/>
      </c>
      <c r="IF223" s="36" t="str">
        <f>IF(AND(Input!$I223="text-tabs",Input!$V223="有",Input!$AE223&lt;&gt;"無"),$HH$1,"")</f>
        <v/>
      </c>
      <c r="IG223" s="36" t="str">
        <f>IF(AND(Input!$I223="text-tabs",Input!$V223="有",Input!$AE223&lt;&gt;"無"),Input!$AE223,"")</f>
        <v/>
      </c>
      <c r="IH223" s="36" t="str">
        <f>IF(AND(Input!$I223="text-tabs",Input!$V223="有",Input!$AE223&lt;&gt;"無"),$HJ$1,"")</f>
        <v/>
      </c>
      <c r="II223" s="36" t="str">
        <f>IF(AND(Input!$I223="text-tabs",Input!$V223="有"),$II$1,"")</f>
        <v/>
      </c>
      <c r="IJ223" s="36" t="str">
        <f>IF(AND(Input!$I223="text-tabs",Input!$AG223="有"),$IJ$1,"")</f>
        <v/>
      </c>
      <c r="IK223" s="36" t="str">
        <f>IF(AND(Input!$I223="text-tabs",Input!$AG223="有"),Input!$AH223,"")</f>
        <v/>
      </c>
      <c r="IL223" s="36" t="str">
        <f>IF(AND(Input!$I223="text-tabs",Input!$AG223="有"),$IL$1,"")</f>
        <v/>
      </c>
      <c r="IM223" s="36" t="str">
        <f>IF(AND(Input!$I223="text-tabs",Input!$AG223="有"),Input!$AI223,"")</f>
        <v/>
      </c>
      <c r="IN223" s="36" t="str">
        <f>IF(AND(Input!$I223="text-tabs",Input!$AG223="有"),$IN$1,"")</f>
        <v/>
      </c>
      <c r="IO223" s="36" t="str">
        <f>IF(Input!$I223="text-tabs",$IO$1,"")</f>
        <v/>
      </c>
      <c r="IP223" s="36" t="str">
        <f>IF(Input!$I223="event",$IP$1,"")</f>
        <v/>
      </c>
      <c r="IQ223" s="36" t="str">
        <f>IF(Input!$I223="event",Input!$R223,"")</f>
        <v/>
      </c>
      <c r="IR223" s="36" t="str">
        <f>IF(Input!$I223="event",$IR$1,"")</f>
        <v/>
      </c>
      <c r="IS223" s="36" t="str">
        <f>IF(Input!$I223="event",$IS$1,"")</f>
        <v/>
      </c>
      <c r="IT223" s="36" t="str">
        <f>IF(Input!$I223="event",Input!$Q223,"")</f>
        <v/>
      </c>
      <c r="IU223" s="36" t="str">
        <f>IF(Input!$I223="event",$IU$1,"")</f>
        <v/>
      </c>
      <c r="IV223" s="36" t="str">
        <f>IF(Input!$I223="image",$IV$1,"")</f>
        <v/>
      </c>
      <c r="IW223" s="36" t="str">
        <f>IF(Input!$I223="image",Input!$S223,"")</f>
        <v/>
      </c>
      <c r="IX223" s="36" t="str">
        <f>IF(Input!$I223="image",$IX$1,"")</f>
        <v/>
      </c>
      <c r="IY223" s="36" t="str">
        <f>IF(AND(Input!$I223="image",Input!$V223="無"),$IY$1,"")</f>
        <v/>
      </c>
      <c r="IZ223" s="36" t="str">
        <f>IF(AND(Input!$I223="image",Input!$V223="無"),Input!$B223,"")</f>
        <v/>
      </c>
      <c r="JA223" s="36" t="str">
        <f>IF(AND(Input!$I223="image",Input!$V223="無"),$JA$1,"")</f>
        <v/>
      </c>
      <c r="JB223" s="36" t="str">
        <f>IF(AND(Input!$I223="image",Input!$V223="有"),$JB$1,"")</f>
        <v/>
      </c>
      <c r="JC223" s="36" t="str">
        <f>IF(AND(Input!$I223="image",Input!$V223="有"),Input!$W223,"")</f>
        <v/>
      </c>
      <c r="JD223" s="36" t="str">
        <f>IF(AND(Input!$I223="image",Input!$V223="有"),$JD$1,"")</f>
        <v/>
      </c>
      <c r="JE223" s="36" t="str">
        <f>IF(AND(Input!$I223="image",Input!$V223="有"),Input!$X223,"")</f>
        <v/>
      </c>
      <c r="JF223" s="36" t="str">
        <f>IF(AND(Input!$I223="image",Input!$V223="有"),$JF$1,"")</f>
        <v/>
      </c>
      <c r="JG223" s="36" t="str">
        <f>IF(Input!$I223="embed",$JG$1,"")</f>
        <v/>
      </c>
      <c r="JH223" s="36" t="str">
        <f>IF(Input!$I223="embed",Input!$X223,"")</f>
        <v/>
      </c>
      <c r="JI223" s="36" t="str">
        <f>IF(Input!$I223="embed",$JI$1,"")</f>
        <v/>
      </c>
      <c r="JJ223" s="36" t="str">
        <f>IF(Input!$I223="embed",$JJ$1,"")</f>
        <v/>
      </c>
      <c r="JK223" s="36" t="str">
        <f>IF(Input!$I223="embed",Input!$R223,"")</f>
        <v/>
      </c>
      <c r="JL223" s="36" t="str">
        <f>IF(Input!$I223="embed",$JL$1,"")</f>
        <v/>
      </c>
      <c r="JM223" s="36" t="str">
        <f>IF(Input!$I223="table",Input!$AI223,"")</f>
        <v/>
      </c>
      <c r="JN223" s="36" t="str">
        <f>IF(Input!$I223="table",Input!$AJ223,"")</f>
        <v/>
      </c>
      <c r="JO223" s="36" t="s">
        <v>0</v>
      </c>
      <c r="JP223" s="36" t="str">
        <f t="shared" si="10"/>
        <v/>
      </c>
    </row>
    <row r="224" spans="1:276" s="36" customFormat="1">
      <c r="A224" s="39" t="str">
        <f t="shared" si="9"/>
        <v>"0":{"category":"未記入","class":"0","id":"0","titleShadow":"",}</v>
      </c>
      <c r="B224" s="36" t="s">
        <v>5</v>
      </c>
      <c r="C224" s="40">
        <f>Input!$G224</f>
        <v>0</v>
      </c>
      <c r="D224" s="36" t="s">
        <v>210</v>
      </c>
      <c r="E224" s="36" t="s">
        <v>23</v>
      </c>
      <c r="F224" s="36" t="str">
        <f>IF(Input!$C224&lt;&gt;"",Input!$C224,"未記入")</f>
        <v>未記入</v>
      </c>
      <c r="G224" s="36" t="s">
        <v>3</v>
      </c>
      <c r="H224" s="36" t="s">
        <v>1</v>
      </c>
      <c r="I224" s="36">
        <f>Input!$I224</f>
        <v>0</v>
      </c>
      <c r="J224" s="36" t="s">
        <v>3</v>
      </c>
      <c r="K224" s="36" t="s">
        <v>4</v>
      </c>
      <c r="L224" s="40">
        <f>Input!$G224</f>
        <v>0</v>
      </c>
      <c r="M224" s="36" t="s">
        <v>3</v>
      </c>
      <c r="N224" s="36" t="str">
        <f>IF(Input!$D224="有",$N$1,"")</f>
        <v/>
      </c>
      <c r="O224" s="36" t="str">
        <f>IF(Input!$D224="有",Input!$A224,"")</f>
        <v/>
      </c>
      <c r="P224" s="36" t="str">
        <f>IF(Input!$D224="有",$P$1,"")</f>
        <v/>
      </c>
      <c r="Q224" s="36" t="str">
        <f>IF(Input!$D224="有",$Q$1,"")</f>
        <v/>
      </c>
      <c r="R224" s="36" t="str">
        <f>IF(Input!$D224="有",LEFT(Input!$E224,1),"")</f>
        <v/>
      </c>
      <c r="S224" s="36" t="str">
        <f>IF(Input!$D224="有",$S$1,"")</f>
        <v/>
      </c>
      <c r="T224" s="36" t="str">
        <f>IF(Input!$D224="有",$T$1,"")</f>
        <v/>
      </c>
      <c r="U224" s="36" t="str">
        <f>IF(Input!$D224="有",Input!$F224,"")</f>
        <v/>
      </c>
      <c r="V224" s="36" t="str">
        <f>IF(Input!$D224="有",$V$1,"")</f>
        <v/>
      </c>
      <c r="W224" s="36" t="s">
        <v>205</v>
      </c>
      <c r="X224" s="36" t="str">
        <f>IF(Input!$H224="有","true",IF(Input!$H224="無","false",""))</f>
        <v/>
      </c>
      <c r="Y224" s="36" t="s">
        <v>3</v>
      </c>
      <c r="Z224" s="36" t="str">
        <f>IF(OR(Input!$I224="text-tabs",Input!$I224="text"),$Z$1,"")</f>
        <v/>
      </c>
      <c r="AA224" s="36" t="str">
        <f>IF(OR(Input!$I224="text-tabs",Input!$I224="text"),Input!$B224,"")</f>
        <v/>
      </c>
      <c r="AB224" s="36" t="str">
        <f>IF(OR(Input!$I224="text-tabs",Input!$I224="text"),$AB$1,"")</f>
        <v/>
      </c>
      <c r="AC224" s="36" t="str">
        <f>IF(AND(OR(Input!$I224="text-tabs",Input!$I224="text"),Input!$T224="無"),$AC$1,"")</f>
        <v/>
      </c>
      <c r="AD224" s="36" t="str">
        <f>IF(AND(OR(Input!$I224="text-tabs",Input!$I224="text"),Input!$T224="無"),Input!$S224,"")</f>
        <v/>
      </c>
      <c r="AE224" s="36" t="str">
        <f>IF(AND(OR(Input!$I224="text-tabs",Input!$I224="text"),Input!$T224="無"),$AE$1,"")</f>
        <v/>
      </c>
      <c r="AF224" s="36" t="str">
        <f>IF(AND(OR(Input!$I224="text-tabs",Input!$I224="text"),Input!$S224="無"),$AF$1,"")</f>
        <v/>
      </c>
      <c r="AG224" s="36" t="str">
        <f>IF(AND(OR(Input!$I224="text-tabs",Input!$I224="text"),Input!$S224="無"),Input!$T224,"")</f>
        <v/>
      </c>
      <c r="AH224" s="36" t="str">
        <f>IF(AND(OR(Input!$I224="text-tabs",Input!$I224="text"),Input!$S224="無"),$AH$1,"")</f>
        <v/>
      </c>
      <c r="AI224" s="36" t="str">
        <f>IF(Input!$I224="text",$AI$1,"")</f>
        <v/>
      </c>
      <c r="AJ224" s="36" t="str">
        <f>IF(Input!$I224="text",Input!$R224,"")</f>
        <v/>
      </c>
      <c r="AK224" s="36" t="str">
        <f>IF(Input!$I224="text",$AK$1,"")</f>
        <v/>
      </c>
      <c r="AL224" s="36" t="str">
        <f>IF(Input!$I224="text-tabs",$AL$1,"")</f>
        <v/>
      </c>
      <c r="AM224" s="36" t="str">
        <f>IF(Input!$I224="text-tabs",$AM$1,"")</f>
        <v/>
      </c>
      <c r="AN224" s="36" t="str">
        <f>IF(Input!$I224="text-tabs",Input!$J224,"")</f>
        <v/>
      </c>
      <c r="AO224" s="36" t="str">
        <f>IF(Input!$I224="text-tabs",$AO$1,"")</f>
        <v/>
      </c>
      <c r="AP224" s="36" t="str">
        <f>IF(Input!$I224="text-tabs",Input!$R224,"")</f>
        <v/>
      </c>
      <c r="AQ224" s="36" t="str">
        <f>IF(Input!$I224="text-tabs",$AQ$1,"")</f>
        <v/>
      </c>
      <c r="AR224" s="36" t="str">
        <f>IF(AND(Input!$I224="text-tabs",Input!$K224="有"),$AR$1,"")</f>
        <v/>
      </c>
      <c r="AS224" s="36" t="str">
        <f>IF(AND(Input!$I224="text-tabs",Input!$K224="有"),Input!$L224,"")</f>
        <v/>
      </c>
      <c r="AT224" s="36" t="str">
        <f>IF(AND(Input!$I224="text-tabs",Input!$K224="有"),$AT$1,"")</f>
        <v/>
      </c>
      <c r="AU224" s="36" t="str">
        <f>IF(AND(Input!$I224="text-tabs",Input!$K224="有"),Input!$N224,"")</f>
        <v/>
      </c>
      <c r="AV224" s="36" t="str">
        <f>IF(AND(Input!$I224="text-tabs",Input!$K224="有"),"&lt;br&gt;","")</f>
        <v/>
      </c>
      <c r="AW224" s="36" t="str">
        <f>IF(AND(Input!$I224="text-tabs",Input!$K224="有"),IF(Input!$M224=1,svg_data!$A$1,IF(Input!$M224=2,svg_data!$A$2)),"")</f>
        <v/>
      </c>
      <c r="AX224" s="36" t="str">
        <f>IF(AND(Input!$I224="text-tabs",Input!$K224="有"),Input!$G224,"")</f>
        <v/>
      </c>
      <c r="AY224" s="36" t="str">
        <f>IF(AND(Input!$I224="text-tabs",Input!$K224="有"),IF(Input!$M224=1,svg_data!$C$1,IF(Input!$M224=2,svg_data!$C$2)),"")</f>
        <v/>
      </c>
      <c r="AZ224" s="36" t="str">
        <f>IF(AND(Input!$I224="text-tabs",Input!$K224="有"),Input!$G224,"")</f>
        <v/>
      </c>
      <c r="BA224" s="36" t="str">
        <f>IF(AND(Input!$I224="text-tabs",Input!$K224="有"),IF(Input!$M224=1,svg_data!$E$1,IF(Input!$M224=2,svg_data!$E$2)),"")</f>
        <v/>
      </c>
      <c r="BB224" s="36" t="str">
        <f>IF(AND(Input!$I224="text-tabs",Input!$K224="有"),Input!$G224,"")</f>
        <v/>
      </c>
      <c r="BC224" s="36" t="str">
        <f>IF(AND(Input!$I224="text-tabs",Input!$K224="有"),IF(Input!$M224=1,svg_data!$G$1,IF(Input!$M224=2,svg_data!$G$2)),"")</f>
        <v/>
      </c>
      <c r="BD224" s="36" t="str">
        <f>IF(AND(Input!$I224="text-tabs",Input!$K224="有"),Input!$G224,"")</f>
        <v/>
      </c>
      <c r="BE224" s="36" t="str">
        <f>IF(AND(Input!$I224="text-tabs",Input!$K224="有"),IF(Input!$M224=1,svg_data!$I$1,IF(Input!$M224=2,svg_data!$I$2)),"")</f>
        <v/>
      </c>
      <c r="BF224" s="36" t="str">
        <f>IF(AND(Input!$I224="text-tabs",Input!$K224="有"),Input!$G224,"")</f>
        <v/>
      </c>
      <c r="BG224" s="36" t="str">
        <f>IF(AND(Input!$I224="text-tabs",Input!$K224="有"),IF(Input!$M224=1,svg_data!$K$1,IF(Input!$M224=2,svg_data!$K$2)),"")</f>
        <v/>
      </c>
      <c r="BH224" s="36" t="str">
        <f>IF(AND(Input!$I224="text-tabs",Input!$K224="有"),Input!$G224,"")</f>
        <v/>
      </c>
      <c r="BI224" s="36" t="str">
        <f>IF(AND(Input!$I224="text-tabs",Input!$K224="有"),IF(Input!$M224=1,svg_data!$M$1,IF(Input!$M224=2,svg_data!$M$2)),"")</f>
        <v/>
      </c>
      <c r="BJ224" s="36" t="str">
        <f>IF(AND(Input!$I224="text-tabs",Input!$K224="有"),Input!$G224,"")</f>
        <v/>
      </c>
      <c r="BK224" s="36" t="str">
        <f>IF(AND(Input!$I224="text-tabs",Input!$K224="有"),IF(Input!$M224=1,svg_data!$O$1,IF(Input!$M224=2,svg_data!$O$2)),"")</f>
        <v/>
      </c>
      <c r="BL224" s="36" t="str">
        <f>IF(AND(Input!$I224="text-tabs",Input!$K224="有"),Input!$G224,"")</f>
        <v/>
      </c>
      <c r="BM224" s="36" t="str">
        <f>IF(AND(Input!$I224="text-tabs",Input!$K224="有"),IF(Input!$M224=1,svg_data!$Q$1,IF(Input!$M224=2,svg_data!$Q$2)),"")</f>
        <v/>
      </c>
      <c r="BN224" s="36" t="str">
        <f>IF(AND(Input!$I224="text-tabs",Input!$K224="有"),Input!$G224,"")</f>
        <v/>
      </c>
      <c r="BO224" s="36" t="str">
        <f>IF(AND(Input!$I224="text-tabs",Input!$K224="有"),IF(Input!$M224=1,svg_data!$S$1,IF(Input!$M224=2,svg_data!$S$2)),"")</f>
        <v/>
      </c>
      <c r="BP224" s="36" t="str">
        <f>IF(AND(Input!$I224="text-tabs",Input!$K224="有"),Input!$G224,"")</f>
        <v/>
      </c>
      <c r="BQ224" s="36" t="str">
        <f>IF(AND(Input!$I224="text-tabs",Input!$K224="有"),IF(Input!$M224=1,svg_data!$U$1,IF(Input!$M224=2,svg_data!$U$2)),"")</f>
        <v/>
      </c>
      <c r="BR224" s="36" t="str">
        <f>IF(AND(Input!$I224="text-tabs",Input!$K224="有"),Input!$G224,"")</f>
        <v/>
      </c>
      <c r="BS224" s="36" t="str">
        <f>IF(AND(Input!$I224="text-tabs",Input!$K224="有"),IF(Input!$M224=1,svg_data!$W$1,IF(Input!$M224=2,svg_data!$W$2)),"")</f>
        <v/>
      </c>
      <c r="BT224" s="36" t="str">
        <f>IF(AND(Input!$I224="text-tabs",Input!$K224="有"),Input!$G224,"")</f>
        <v/>
      </c>
      <c r="BU224" s="36" t="str">
        <f>IF(AND(Input!$I224="text-tabs",Input!$K224="有"),IF(Input!$M224=1,svg_data!$Y$1,IF(Input!$M224=2,svg_data!$Y$2)),"")</f>
        <v/>
      </c>
      <c r="BV224" s="36" t="str">
        <f>IF(AND(Input!$I224="text-tabs",Input!$K224="有"),Input!$G224,"")</f>
        <v/>
      </c>
      <c r="BW224" s="36" t="str">
        <f>IF(AND(Input!$I224="text-tabs",Input!$K224="有"),IF(Input!$M224=1,svg_data!$AA$1,IF(Input!$M224=2,svg_data!$AA$2)),"")</f>
        <v/>
      </c>
      <c r="BX224" s="36" t="str">
        <f>IF(AND(Input!$I224="text-tabs",Input!$K224="有"),Input!$G224,"")</f>
        <v/>
      </c>
      <c r="BY224" s="36" t="str">
        <f>IF(AND(Input!$I224="text-tabs",Input!$K224="有"),IF(Input!$M224=1,svg_data!$AC$1,IF(Input!$M224=2,svg_data!$AC$2)),"")</f>
        <v/>
      </c>
      <c r="BZ224" s="36" t="str">
        <f>IF(AND(Input!$I224="text-tabs",Input!$K224="有"),Input!$G224,"")</f>
        <v/>
      </c>
      <c r="CA224" s="36" t="str">
        <f>IF(AND(Input!$I224="text-tabs",Input!$K224="有"),IF(Input!$M224=1,svg_data!$AE$1,IF(Input!$M224=2,svg_data!$AE$2)),"")</f>
        <v/>
      </c>
      <c r="CB224" s="36" t="str">
        <f>IF(AND(Input!$I224="text-tabs",Input!$K224="有"),Input!$G224,"")</f>
        <v/>
      </c>
      <c r="CC224" s="36" t="str">
        <f>IF(AND(Input!$I224="text-tabs",Input!$K224="有"),IF(Input!$M224=1,svg_data!$AG$1,IF(Input!$M224=2,svg_data!$AG$2)),"")</f>
        <v/>
      </c>
      <c r="CD224" s="36" t="str">
        <f>IF(AND(Input!$I224="text-tabs",Input!$K224="有"),Input!$G224,"")</f>
        <v/>
      </c>
      <c r="CE224" s="36" t="str">
        <f>IF(AND(Input!$I224="text-tabs",Input!$K224="有"),IF(Input!$M224=1,svg_data!$AI$1,IF(Input!$M224=2,svg_data!$AI$2)),"")</f>
        <v/>
      </c>
      <c r="CF224" s="36" t="str">
        <f>IF(AND(Input!$I224="text-tabs",Input!$K224="有"),Input!$G224,"")</f>
        <v/>
      </c>
      <c r="CG224" s="36" t="str">
        <f>IF(AND(Input!$I224="text-tabs",Input!$K224="有"),IF(Input!$M224=1,svg_data!$AK$1,IF(Input!$M224=2,svg_data!$AK$2)),"")</f>
        <v/>
      </c>
      <c r="CH224" s="36" t="str">
        <f>IF(AND(Input!$I224="text-tabs",Input!$K224="有"),Input!$G224,"")</f>
        <v/>
      </c>
      <c r="CI224" s="36" t="str">
        <f>IF(AND(Input!$I224="text-tabs",Input!$K224="有"),IF(Input!$M224=1,svg_data!$AM$1,IF(Input!$M224=2,svg_data!$AM$2)),"")</f>
        <v/>
      </c>
      <c r="CJ224" s="36" t="str">
        <f>IF(AND(Input!$I224="text-tabs",Input!$K224="有"),Input!$G224,"")</f>
        <v/>
      </c>
      <c r="CK224" s="36" t="str">
        <f>IF(AND(Input!$I224="text-tabs",Input!$K224="有"),IF(Input!$M224=1,svg_data!$AO$1,IF(Input!$M224=2,svg_data!$AO$2)),"")</f>
        <v/>
      </c>
      <c r="CL224" s="36" t="str">
        <f>IF(AND(Input!$I224="text-tabs",Input!$K224="有"),Input!$G224,"")</f>
        <v/>
      </c>
      <c r="CM224" s="36" t="str">
        <f>IF(AND(Input!$I224="text-tabs",Input!$K224="有"),IF(Input!$M224=1,svg_data!$AQ$1,IF(Input!$M224=2,svg_data!$AQ$2)),"")</f>
        <v/>
      </c>
      <c r="CN224" s="36" t="str">
        <f>IF(AND(Input!$I224="text-tabs",Input!$K224="有"),Input!$G224,"")</f>
        <v/>
      </c>
      <c r="CO224" s="36" t="str">
        <f>IF(AND(Input!$I224="text-tabs",Input!$K224="有"),IF(Input!$M224=1,svg_data!$AS$1,IF(Input!$M224=2,svg_data!$AS$2)),"")</f>
        <v/>
      </c>
      <c r="CP224" s="36" t="str">
        <f>IF(AND(Input!$I224="text-tabs",Input!$K224="有"),Input!$G224,"")</f>
        <v/>
      </c>
      <c r="CQ224" s="36" t="str">
        <f>IF(AND(Input!$I224="text-tabs",Input!$K224="有"),IF(Input!$M224=1,svg_data!$AU$1,IF(Input!$M224=2,svg_data!$AU$2)),"")</f>
        <v/>
      </c>
      <c r="CR224" s="36" t="str">
        <f>IF(AND(Input!$I224="text-tabs",Input!$K224="有"),Input!$G224,"")</f>
        <v/>
      </c>
      <c r="CS224" s="36" t="str">
        <f>IF(AND(Input!$I224="text-tabs",Input!$K224="有"),IF(Input!$M224=1,svg_data!$AW$1,IF(Input!$M224=2,svg_data!$AW$2)),"")</f>
        <v/>
      </c>
      <c r="CT224" s="36" t="str">
        <f>IF(AND(Input!$I224="text-tabs",Input!$K224="有"),Input!$G224,"")</f>
        <v/>
      </c>
      <c r="CU224" s="36" t="str">
        <f>IF(AND(Input!$I224="text-tabs",Input!$K224="有"),IF(Input!$M224=1,svg_data!$AY$1,IF(Input!$M224=2,svg_data!$AY$2)),"")</f>
        <v/>
      </c>
      <c r="CV224" s="36" t="str">
        <f>IF(AND(Input!$I224="text-tabs",Input!$K224="有"),Input!$G224,"")</f>
        <v/>
      </c>
      <c r="CW224" s="36" t="str">
        <f>IF(AND(Input!$I224="text-tabs",Input!$K224="有"),IF(Input!$M224=1,svg_data!$BA$1,IF(Input!$M224=2,svg_data!$BA$2)),"")</f>
        <v/>
      </c>
      <c r="CX224" s="36" t="str">
        <f>IF(AND(Input!$I224="text-tabs",Input!$K224="有"),Input!$G224,"")</f>
        <v/>
      </c>
      <c r="CY224" s="36" t="str">
        <f>IF(AND(Input!$I224="text-tabs",Input!$K224="有"),IF(Input!$M224=1,svg_data!$BC$1,IF(Input!$M224=2,svg_data!$BC$2)),"")</f>
        <v/>
      </c>
      <c r="CZ224" s="36" t="str">
        <f>IF(AND(Input!$I224="text-tabs",Input!$K224="有"),Input!$G224,"")</f>
        <v/>
      </c>
      <c r="DA224" s="36" t="str">
        <f>IF(AND(Input!$I224="text-tabs",Input!$K224="有"),IF(Input!$M224=1,svg_data!$BE$1,IF(Input!$M224=2,svg_data!$BE$2)),"")</f>
        <v/>
      </c>
      <c r="DB224" s="36" t="str">
        <f>IF(AND(Input!$I224="text-tabs",Input!$K224="有"),Input!$G224,"")</f>
        <v/>
      </c>
      <c r="DC224" s="36" t="str">
        <f>IF(AND(Input!$I224="text-tabs",Input!$K224="有"),IF(Input!$M224=1,svg_data!$BG$1,IF(Input!$M224=2,svg_data!$BG$2)),"")</f>
        <v/>
      </c>
      <c r="DD224" s="36" t="str">
        <f>IF(AND(Input!$I224="text-tabs",Input!$K224="有"),Input!$G224,"")</f>
        <v/>
      </c>
      <c r="DE224" s="36" t="str">
        <f>IF(AND(Input!$I224="text-tabs",Input!$K224="有"),IF(Input!$M224=1,svg_data!$BI$1,IF(Input!$M224=2,svg_data!$BI$2)),"")</f>
        <v/>
      </c>
      <c r="DF224" s="36" t="str">
        <f>IF(AND(Input!$I224="text-tabs",Input!$K224="有"),Input!$G224,"")</f>
        <v/>
      </c>
      <c r="DG224" s="36" t="str">
        <f>IF(AND(Input!$I224="text-tabs",Input!$K224="有"),IF(Input!$M224=1,svg_data!$BK$1,IF(Input!$M224=2,svg_data!$BK$2)),"")</f>
        <v/>
      </c>
      <c r="DH224" s="36" t="str">
        <f>IF(AND(Input!$I224="text-tabs",Input!$K224="有"),Input!$G224,"")</f>
        <v/>
      </c>
      <c r="DI224" s="36" t="str">
        <f>IF(AND(Input!$I224="text-tabs",Input!$K224="有"),IF(Input!$M224=1,svg_data!$BM$1,IF(Input!$M224=2,svg_data!$BM$2)),"")</f>
        <v/>
      </c>
      <c r="DJ224" s="36" t="str">
        <f>IF(AND(Input!$I224="text-tabs",Input!$K224="有"),svg_data!$BN$1,"")</f>
        <v/>
      </c>
      <c r="DK224" s="36" t="str">
        <f>IF(AND(Input!$I224="text-tabs",Input!$K224="有"),Input!$G224,"")</f>
        <v/>
      </c>
      <c r="DL224" s="36" t="str">
        <f>IF(AND(Input!$I224="text-tabs",Input!$K224="有"),svg_data!$BP$1,"")</f>
        <v/>
      </c>
      <c r="DM224" s="36" t="str">
        <f>IF(AND(Input!$I224="text-tabs",Input!$K224="有"),svg_data!$BQ$1,"")</f>
        <v/>
      </c>
      <c r="DN224" s="36" t="str">
        <f>IF(AND(Input!$I224="text-tabs",Input!$K224="有"),Input!$G224,"")</f>
        <v/>
      </c>
      <c r="DO224" s="36" t="str">
        <f>IF(AND(Input!$I224="text-tabs",Input!$K224="有"),svg_data!$BS$1,"")</f>
        <v/>
      </c>
      <c r="DP224" s="36" t="str">
        <f>IF(AND(Input!$I224="text-tabs",Input!$K224="有"),Input!$G224,"")</f>
        <v/>
      </c>
      <c r="DQ224" s="36" t="str">
        <f>IF(AND(Input!$I224="text-tabs",Input!$K224="有"),svg_data!$BU$1,"")</f>
        <v/>
      </c>
      <c r="DR224" s="36" t="str">
        <f>IF(AND(Input!$I224="text-tabs",Input!$K224="有"),Input!$G224,"")</f>
        <v/>
      </c>
      <c r="DS224" s="36" t="str">
        <f>IF(AND(Input!$I224="text-tabs",Input!$K224="有"),IF(Input!$M224=1,svg_data!$BW$1,IF(Input!$M224=2,svg_data!$BW$2)),"")</f>
        <v/>
      </c>
      <c r="DT224" s="36" t="str">
        <f>IF(AND(Input!$I224="text-tabs",Input!$K224="有"),IF(Input!$M224=1,svg_data!$BY$1,IF(Input!$M224=2,"")),"")</f>
        <v/>
      </c>
      <c r="DU224" s="36" t="str">
        <f>IF(AND(Input!$I224="text-tabs",Input!$K224="有"),IF(Input!$M224=1,Input!$G224,IF(Input!$M224=2,"")),"")</f>
        <v/>
      </c>
      <c r="DV224" s="42" t="str">
        <f>IF(AND(Input!$I224="text-tabs",Input!$K224="有"),IF(Input!$M224=1,svg_data!$CA$1,IF(Input!$M224=2,svg_data!$CA$2)),"")</f>
        <v/>
      </c>
      <c r="DW224" s="36" t="str">
        <f>IF(AND(Input!$I224="text-tabs",Input!$K224="有"),IF(Input!$M224=1,svg_data!$CB$1,IF(Input!$M224=2,svg_data!$CB$2)),"")</f>
        <v/>
      </c>
      <c r="DX224" s="36" t="str">
        <f>IF(AND(Input!$I224="text-tabs",Input!$K224="有"),Input!$G224,"")</f>
        <v/>
      </c>
      <c r="DY224" s="36" t="str">
        <f>IF(AND(Input!$I224="text-tabs",Input!$K224="有"),IF(Input!$M224=1,svg_data!$CD$1,IF(Input!$M224=2,svg_data!$CD$2)),"")</f>
        <v/>
      </c>
      <c r="DZ224" s="36" t="str">
        <f>IF(AND(Input!$I224="text-tabs",Input!$K224="有"),Input!$G224,"")</f>
        <v/>
      </c>
      <c r="EA224" s="36" t="str">
        <f>IF(AND(Input!$I224="text-tabs",Input!$K224="有"),IF(Input!$M224=1,svg_data!$CF$1,IF(Input!$M224=2,svg_data!$CF$2)),"")</f>
        <v/>
      </c>
      <c r="EB224" s="36" t="str">
        <f>IF(AND(Input!$I224="text-tabs",Input!$K224="有"),Input!$G224,"")</f>
        <v/>
      </c>
      <c r="EC224" s="36" t="str">
        <f>IF(AND(Input!$I224="text-tabs",Input!$K224="有"),IF(Input!$M224=1,svg_data!$CH$1,IF(Input!$M224=2,svg_data!$CH$2)),"")</f>
        <v/>
      </c>
      <c r="ED224" s="36" t="str">
        <f>IF(AND(Input!$I224="text-tabs",Input!$K224="有"),Input!$G224,"")</f>
        <v/>
      </c>
      <c r="EE224" s="36" t="str">
        <f>IF(AND(Input!$I224="text-tabs",Input!$K224="有"),IF(Input!$M224=1,svg_data!$CJ$1,IF(Input!$M224=2,svg_data!$CJ$2)),"")</f>
        <v/>
      </c>
      <c r="EF224" s="36" t="str">
        <f>IF(AND(Input!$I224="text-tabs",Input!$K224="有"),Input!$G224,"")</f>
        <v/>
      </c>
      <c r="EG224" s="36" t="str">
        <f>IF(AND(Input!$I224="text-tabs",Input!$K224="有"),IF(Input!$M224=1,svg_data!$CL$1,IF(Input!$M224=2,svg_data!$CL$2)),"")</f>
        <v/>
      </c>
      <c r="EH224" s="36" t="str">
        <f>IF(AND(Input!$I224="text-tabs",Input!$K224="有"),Input!$G224,"")</f>
        <v/>
      </c>
      <c r="EI224" s="36" t="str">
        <f>IF(AND(Input!$I224="text-tabs",Input!$K224="有"),IF(Input!$M224=1,svg_data!$CN$1,IF(Input!$M224=2,svg_data!$CN$2)),"")</f>
        <v/>
      </c>
      <c r="EJ224" s="36" t="str">
        <f>IF(AND(Input!$I224="text-tabs",Input!$K224="有"),Input!$G224,"")</f>
        <v/>
      </c>
      <c r="EK224" s="36" t="str">
        <f>IF(AND(Input!$I224="text-tabs",Input!$K224="有"),IF(Input!$M224=1,svg_data!$CP$1,IF(Input!$M224=2,svg_data!$CP$2)),"")</f>
        <v/>
      </c>
      <c r="EL224" s="36" t="str">
        <f>IF(AND(Input!$I224="text-tabs",Input!$K224="有"),Input!$G224,"")</f>
        <v/>
      </c>
      <c r="EM224" s="36" t="str">
        <f>IF(AND(Input!$I224="text-tabs",Input!$K224="有"),IF(Input!$M224=1,svg_data!$CR$1,IF(Input!$M224=2,svg_data!$CR$2)),"")</f>
        <v/>
      </c>
      <c r="EN224" s="36" t="str">
        <f>IF(AND(Input!$I224="text-tabs",Input!$K224="有"),Input!$G224,"")</f>
        <v/>
      </c>
      <c r="EO224" s="36" t="str">
        <f>IF(AND(Input!$I224="text-tabs",Input!$K224="有"),IF(Input!$M224=1,svg_data!$CT$1,IF(Input!$M224=2,svg_data!$CT$2)),"")</f>
        <v/>
      </c>
      <c r="EP224" s="36" t="str">
        <f>IF(AND(Input!$I224="text-tabs",Input!$K224="有"),Input!$G224,"")</f>
        <v/>
      </c>
      <c r="EQ224" s="36" t="str">
        <f>IF(AND(Input!$I224="text-tabs",Input!$K224="有"),IF(Input!$M224=1,svg_data!$CV$1,IF(Input!$M224=2,svg_data!$CV$2)),"")</f>
        <v/>
      </c>
      <c r="ER224" s="36" t="str">
        <f>IF(AND(Input!$I224="text-tabs",Input!$K224="有"),Input!$G224,"")</f>
        <v/>
      </c>
      <c r="ES224" s="36" t="str">
        <f>IF(AND(Input!$I224="text-tabs",Input!$K224="有"),IF(Input!$M224=1,svg_data!$CX$1,IF(Input!$M224=2,svg_data!$CX$2)),"")</f>
        <v/>
      </c>
      <c r="ET224" s="36" t="str">
        <f>IF(AND(Input!$I224="text-tabs",Input!$K224="有"),Input!$G224,"")</f>
        <v/>
      </c>
      <c r="EU224" s="36" t="str">
        <f>IF(AND(Input!$I224="text-tabs",Input!$K224="有"),IF(Input!$M224=1,svg_data!$CZ$1,IF(Input!$M224=2,svg_data!$CZ$2)),"")</f>
        <v/>
      </c>
      <c r="EV224" s="36" t="str">
        <f>IF(AND(Input!$I224="text-tabs",Input!$K224="有"),Input!$G224,"")</f>
        <v/>
      </c>
      <c r="EW224" s="36" t="str">
        <f>IF(AND(Input!$I224="text-tabs",Input!$K224="有"),IF(Input!$M224=1,svg_data!$DB$1,IF(Input!$M224=2,svg_data!$DB$2)),"")</f>
        <v/>
      </c>
      <c r="EX224" s="36" t="str">
        <f>IF(AND(Input!$I224="text-tabs",Input!$K224="有"),Input!$G224,"")</f>
        <v/>
      </c>
      <c r="EY224" s="36" t="str">
        <f>IF(AND(Input!$I224="text-tabs",Input!$K224="有"),IF(Input!$M224=1,svg_data!$DD$1,IF(Input!$M224=2,svg_data!$DD$2)),"")</f>
        <v/>
      </c>
      <c r="EZ224" s="36" t="str">
        <f>IF(AND(Input!$I224="text-tabs",Input!$K224="有"),Input!$G224,"")</f>
        <v/>
      </c>
      <c r="FA224" s="36" t="str">
        <f>IF(AND(Input!$I224="text-tabs",Input!$K224="有"),IF(Input!$M224=1,svg_data!$DF$1,IF(Input!$M224=2,svg_data!$DF$2)),"")</f>
        <v/>
      </c>
      <c r="FB224" s="36" t="str">
        <f>IF(AND(Input!$I224="text-tabs",Input!$K224="有"),Input!$G224,"")</f>
        <v/>
      </c>
      <c r="FC224" s="36" t="str">
        <f>IF(AND(Input!$I224="text-tabs",Input!$K224="有"),IF(Input!$M224=1,svg_data!$DH$1,IF(Input!$M224=2,svg_data!$DH$2)),"")</f>
        <v/>
      </c>
      <c r="FD224" s="36" t="str">
        <f>IF(AND(Input!$I224="text-tabs",Input!$K224="有"),Input!$G224,"")</f>
        <v/>
      </c>
      <c r="FE224" s="36" t="str">
        <f>IF(AND(Input!$I224="text-tabs",Input!$K224="有"),IF(Input!$M224=1,svg_data!$DJ$1,IF(Input!$M224=2,svg_data!$DJ$2)),"")</f>
        <v/>
      </c>
      <c r="FF224" s="36" t="str">
        <f>IF(AND(Input!$I224="text-tabs",Input!$K224="有"),Input!$G224,"")</f>
        <v/>
      </c>
      <c r="FG224" s="36" t="str">
        <f>IF(AND(Input!$I224="text-tabs",Input!$K224="有"),IF(Input!$M224=1,svg_data!$DL$1,IF(Input!$M224=2,svg_data!$DL$2)),"")</f>
        <v/>
      </c>
      <c r="FH224" s="36" t="str">
        <f>IF(AND(Input!$I224="text-tabs",Input!$K224="有"),Input!$G224,"")</f>
        <v/>
      </c>
      <c r="FI224" s="36" t="str">
        <f>IF(AND(Input!$I224="text-tabs",Input!$K224="有"),IF(Input!$M224=1,svg_data!$DN$1,IF(Input!$M224=2,svg_data!$DN$2)),"")</f>
        <v/>
      </c>
      <c r="FJ224" s="36" t="str">
        <f>IF(AND(Input!$I224="text-tabs",Input!$K224="有"),Input!$G224,"")</f>
        <v/>
      </c>
      <c r="FK224" s="36" t="str">
        <f>IF(AND(Input!$I224="text-tabs",Input!$K224="有"),IF(Input!$M224=1,svg_data!$DP$1,IF(Input!$M224=2,svg_data!$DP$2)),"")</f>
        <v/>
      </c>
      <c r="FL224" s="36" t="str">
        <f>IF(AND(Input!$I224="text-tabs",Input!$K224="有"),Input!$G224,"")</f>
        <v/>
      </c>
      <c r="FM224" s="36" t="str">
        <f>IF(AND(Input!$I224="text-tabs",Input!$K224="有"),IF(Input!$M224=1,svg_data!$DR$1,IF(Input!$M224=2,svg_data!$DR$2)),"")</f>
        <v/>
      </c>
      <c r="FN224" s="36" t="str">
        <f>IF(AND(Input!$I224="text-tabs",Input!$K224="有"),Input!$G224,"")</f>
        <v/>
      </c>
      <c r="FO224" s="36" t="str">
        <f>IF(AND(Input!$I224="text-tabs",Input!$K224="有"),IF(Input!$M224=1,svg_data!$DT$1,IF(Input!$M224=2,svg_data!$DT$2)),"")</f>
        <v/>
      </c>
      <c r="FP224" s="36" t="str">
        <f>IF(AND(Input!$I224="text-tabs",Input!$K224="有"),Input!$G224,"")</f>
        <v/>
      </c>
      <c r="FQ224" s="36" t="str">
        <f>IF(AND(Input!$I224="text-tabs",Input!$K224="有"),IF(Input!$M224=1,svg_data!$DV$1,IF(Input!$M224=2,svg_data!$DV$2)),"")</f>
        <v/>
      </c>
      <c r="FR224" s="36" t="str">
        <f>IF(AND(Input!$I224="text-tabs",Input!$K224="有"),Input!$G224,"")</f>
        <v/>
      </c>
      <c r="FS224" s="36" t="str">
        <f>IF(AND(Input!$I224="text-tabs",Input!$K224="有"),IF(Input!$M224=1,svg_data!$DX$1,IF(Input!$M224=2,svg_data!$DX$2)),"")</f>
        <v/>
      </c>
      <c r="FT224" s="36" t="str">
        <f>IF(AND(Input!$I224="text-tabs",Input!$K224="有"),Input!$G224,"")</f>
        <v/>
      </c>
      <c r="FU224" s="36" t="str">
        <f>IF(AND(Input!$I224="text-tabs",Input!$K224="有"),IF(Input!$M224=1,svg_data!$DZ$1,IF(Input!$M224=2,svg_data!$DZ$2)),"")</f>
        <v/>
      </c>
      <c r="FV224" s="36" t="str">
        <f>IF(AND(Input!$I224="text-tabs",Input!$K224="有"),Input!$G224,"")</f>
        <v/>
      </c>
      <c r="FW224" s="36" t="str">
        <f>IF(AND(Input!$I224="text-tabs",Input!$K224="有"),IF(Input!$M224=1,svg_data!$EB$1,IF(Input!$M224=2,svg_data!$EB$2)),"")</f>
        <v/>
      </c>
      <c r="FX224" s="36" t="str">
        <f>IF(AND(Input!$I224="text-tabs",Input!$K224="有"),Input!$G224,"")</f>
        <v/>
      </c>
      <c r="FY224" s="36" t="str">
        <f>IF(AND(Input!$I224="text-tabs",Input!$K224="有"),IF(Input!$M224=1,svg_data!$ED$1,IF(Input!$M224=2,svg_data!$ED$2)),"")</f>
        <v/>
      </c>
      <c r="FZ224" s="36" t="str">
        <f>IF(AND(Input!$I224="text-tabs",Input!$K224="有"),Input!$G224,"")</f>
        <v/>
      </c>
      <c r="GA224" s="36" t="str">
        <f>IF(AND(Input!$I224="text-tabs",Input!$K224="有"),IF(Input!$M224=1,svg_data!$EF$1,IF(Input!$M224=2,svg_data!$EF$2)),"")</f>
        <v/>
      </c>
      <c r="GB224" s="36" t="str">
        <f>IF(AND(Input!$I224="text-tabs",Input!$K224="有"),Input!$G224,"")</f>
        <v/>
      </c>
      <c r="GC224" s="36" t="str">
        <f>IF(AND(Input!$I224="text-tabs",Input!$K224="有"),IF(Input!$M224=1,svg_data!$EH$1,IF(Input!$M224=2,svg_data!$EH$2)),"")</f>
        <v/>
      </c>
      <c r="GD224" s="36" t="str">
        <f>IF(AND(Input!$I224="text-tabs",Input!$K224="有"),Input!$G224,"")</f>
        <v/>
      </c>
      <c r="GE224" s="36" t="str">
        <f>IF(AND(Input!$I224="text-tabs",Input!$K224="有"),IF(Input!$M224=1,svg_data!$EJ$1,IF(Input!$M224=2,svg_data!$EJ$2)),"")</f>
        <v/>
      </c>
      <c r="GF224" s="36" t="str">
        <f>IF(AND(Input!$I224="text-tabs",Input!$K224="有"),Input!$G224,"")</f>
        <v/>
      </c>
      <c r="GG224" s="36" t="str">
        <f>IF(AND(Input!$I224="text-tabs",Input!$K224="有"),IF(Input!$M224=1,svg_data!$EL$1,IF(Input!$M224=2,svg_data!$EL$2)),"")</f>
        <v/>
      </c>
      <c r="GH224" s="36" t="str">
        <f>IF(AND(Input!$I224="text-tabs",Input!$K224="有"),Input!$G224,"")</f>
        <v/>
      </c>
      <c r="GI224" s="36" t="str">
        <f>IF(AND(Input!$I224="text-tabs",Input!$K224="有"),IF(Input!$M224=1,svg_data!$EN$1,IF(Input!$M224=2,svg_data!$EN$2)),"")</f>
        <v/>
      </c>
      <c r="GJ224" s="36" t="str">
        <f>IF(AND(Input!$I224="text-tabs",Input!$K224="有"),Input!$G224,"")</f>
        <v/>
      </c>
      <c r="GK224" s="36" t="str">
        <f>IF(AND(Input!$I224="text-tabs",Input!$K224="有"),IF(Input!$M224=1,svg_data!$EP$1,IF(Input!$M224=2,svg_data!$EP$2)),"")</f>
        <v/>
      </c>
      <c r="GL224" s="36" t="str">
        <f>IF(AND(Input!$I224="text-tabs",Input!$K224="有"),Input!$G224,"")</f>
        <v/>
      </c>
      <c r="GM224" s="36" t="str">
        <f>IF(AND(Input!$I224="text-tabs",Input!$K224="有"),svg_data!$ER$1,"")</f>
        <v/>
      </c>
      <c r="GN224" s="36" t="str">
        <f>IF(AND(Input!$I224="text-tabs",Input!$K224="有"),Input!$G224,"")</f>
        <v/>
      </c>
      <c r="GO224" s="36" t="str">
        <f>IF(AND(Input!$I224="text-tabs",Input!$K224="有"),svg_data!$ET$1,"")</f>
        <v/>
      </c>
      <c r="GP224" s="36" t="str">
        <f>IF(AND(Input!$I224="text-tabs",Input!$K224="有"),Input!$G224,"")</f>
        <v/>
      </c>
      <c r="GQ224" s="36" t="str">
        <f>IF(AND(Input!$I224="text-tabs",Input!$K224="有"),svg_data!$EV$1,"")</f>
        <v/>
      </c>
      <c r="GR224" s="36" t="str">
        <f>IF(AND(Input!$I224="text-tabs",Input!$K224="有"),Input!$G224,"")</f>
        <v/>
      </c>
      <c r="GS224" s="36" t="str">
        <f>IF(AND(Input!$I224="text-tabs",Input!$K224="有"),svg_data!$EX$1,"")</f>
        <v/>
      </c>
      <c r="GT224" s="36" t="str">
        <f>IF(AND(Input!$I224="text-tabs",Input!$K224="有"),IF(Input!$O224="無","",svg_data!$EY$1),"")</f>
        <v/>
      </c>
      <c r="GU224" s="36" t="str">
        <f>IF(AND(Input!$I224="text-tabs",Input!$K224="有"),IF(Input!$O224="無","",Input!$G224),"")</f>
        <v/>
      </c>
      <c r="GV224" s="36" t="str">
        <f>IF(AND(Input!$I224="text-tabs",Input!$K224="有"),IF(Input!$O224="無","",Input!$O224),"")</f>
        <v/>
      </c>
      <c r="GW224" s="36" t="str">
        <f>IF(AND(Input!$I224="text-tabs",Input!$K224="有"),IF(Input!$O224="無","",svg_data!$FA$1),"")</f>
        <v/>
      </c>
      <c r="GX224" s="36" t="str">
        <f>IF(AND(Input!$I224="text-tabs",Input!$K224="有"),IF(Input!$O224="無","",Input!$P224),"")</f>
        <v/>
      </c>
      <c r="GY224" s="36" t="str">
        <f>IF(AND(Input!$I224="text-tabs",Input!$K224="有"),IF(Input!$O224="無","",svg_data!$FC$1),"")</f>
        <v/>
      </c>
      <c r="GZ224" s="36" t="str">
        <f>IF(AND(Input!$I224="text-tabs",Input!$K224="有"),svg_data!$FD$1,"")</f>
        <v/>
      </c>
      <c r="HA224" s="36" t="str">
        <f>IF(AND(Input!$I224="text-tabs",Input!$K224="有"),$HA$1,"")</f>
        <v/>
      </c>
      <c r="HB224" s="36" t="str">
        <f>IF(AND(Input!$I224="text-tabs",Input!$V224="有",Input!$W224&lt;&gt;""),$HB$1,"")</f>
        <v/>
      </c>
      <c r="HC224" s="36" t="str">
        <f>IF(AND(Input!$I224="text-tabs",Input!$V224="有",Input!$W224&lt;&gt;""),Input!$U224,"")</f>
        <v/>
      </c>
      <c r="HD224" s="36" t="str">
        <f>IF(AND(Input!$I224="text-tabs",Input!$V224="有",Input!$W224&lt;&gt;""),$HD$1,"")</f>
        <v/>
      </c>
      <c r="HE224" s="36" t="str">
        <f>IF(AND(Input!$I224="text-tabs",Input!$V224="有",Input!$W224&lt;&gt;""),$HE$1,"")</f>
        <v/>
      </c>
      <c r="HF224" s="36" t="str">
        <f>IF(AND(Input!$I224="text-tabs",Input!$V224="有",Input!$W224&lt;&gt;""),$HF$1,"")</f>
        <v/>
      </c>
      <c r="HG224" s="36" t="str">
        <f>IF(AND(Input!$I224="text-tabs",Input!$V224="有",Input!$W224&lt;&gt;""),Input!$X224,"")</f>
        <v/>
      </c>
      <c r="HH224" s="36" t="str">
        <f>IF(AND(Input!$I224="text-tabs",Input!$V224="有",Input!$W224&lt;&gt;""),$HH$1,"")</f>
        <v/>
      </c>
      <c r="HI224" s="36" t="str">
        <f>IF(AND(Input!$I224="text-tabs",Input!$V224="有",Input!$W224&lt;&gt;""),Input!$W224,"")</f>
        <v/>
      </c>
      <c r="HJ224" s="36" t="str">
        <f>IF(AND(Input!$I224="text-tabs",Input!$V224="有",Input!$W224&lt;&gt;""),$HJ$1,"")</f>
        <v/>
      </c>
      <c r="HK224" s="36" t="str">
        <f>IF(AND(Input!$I224="text-tabs",Input!$V224="有",Input!$Y224&lt;&gt;"無"),$HK$1,"")</f>
        <v/>
      </c>
      <c r="HL224" s="36" t="str">
        <f>IF(AND(Input!$I224="text-tabs",Input!$V224="有",Input!$Y224&lt;&gt;"無"),$HF$1,"")</f>
        <v/>
      </c>
      <c r="HM224" s="36" t="str">
        <f>IF(AND(Input!$I224="text-tabs",Input!$V224="有",Input!$Y224&lt;&gt;"無"),Input!$Z224,"")</f>
        <v/>
      </c>
      <c r="HN224" s="36" t="str">
        <f>IF(AND(Input!$I224="text-tabs",Input!$V224="有",Input!$Y224&lt;&gt;"無"),$HH$1,"")</f>
        <v/>
      </c>
      <c r="HO224" s="36" t="str">
        <f>IF(AND(Input!$I224="text-tabs",Input!$V224="有",Input!$Y224&lt;&gt;"無"),Input!$Y224,"")</f>
        <v/>
      </c>
      <c r="HP224" s="36" t="str">
        <f>IF(AND(Input!$I224="text-tabs",Input!$V224="有",Input!$Y224&lt;&gt;"無"),$HJ$1,"")</f>
        <v/>
      </c>
      <c r="HQ224" s="36" t="str">
        <f>IF(AND(Input!$I224="text-tabs",Input!$V224="有",Input!$AA224&lt;&gt;"無"),$HQ$1,"")</f>
        <v/>
      </c>
      <c r="HR224" s="36" t="str">
        <f>IF(AND(Input!$I224="text-tabs",Input!$V224="有",Input!$AA224&lt;&gt;"無"),$HR$1,"")</f>
        <v/>
      </c>
      <c r="HS224" s="36" t="str">
        <f>IF(AND(Input!$I224="text-tabs",Input!$V224="有",Input!$AA224&lt;&gt;"無"),Input!$AB224,"")</f>
        <v/>
      </c>
      <c r="HT224" s="36" t="str">
        <f>IF(AND(Input!$I224="text-tabs",Input!$V224="有",Input!$AA224&lt;&gt;"無"),$HT$1,"")</f>
        <v/>
      </c>
      <c r="HU224" s="36" t="str">
        <f>IF(AND(Input!$I224="text-tabs",Input!$V224="有",Input!$AA224&lt;&gt;"無"),Input!$AA224,"")</f>
        <v/>
      </c>
      <c r="HV224" s="36" t="str">
        <f>IF(AND(Input!$I224="text-tabs",Input!$V224="有",Input!$AA224&lt;&gt;"無"),$HV$1,"")</f>
        <v/>
      </c>
      <c r="HW224" s="36" t="str">
        <f>IF(AND(Input!$I224="text-tabs",Input!$V224="有",Input!$AC224&lt;&gt;"無"),$HW$1,"")</f>
        <v/>
      </c>
      <c r="HX224" s="36" t="str">
        <f>IF(AND(Input!$I224="text-tabs",Input!$V224="有",Input!$AC224&lt;&gt;"無"),$HX$1,"")</f>
        <v/>
      </c>
      <c r="HY224" s="36" t="str">
        <f>IF(AND(Input!$I224="text-tabs",Input!$V224="有",Input!$AC224&lt;&gt;"無"),Input!$AD224,"")</f>
        <v/>
      </c>
      <c r="HZ224" s="36" t="str">
        <f>IF(AND(Input!$I224="text-tabs",Input!$V224="有",Input!$AC224&lt;&gt;"無"),$HZ$1,"")</f>
        <v/>
      </c>
      <c r="IA224" s="36" t="str">
        <f>IF(AND(Input!$I224="text-tabs",Input!$V224="有",Input!$AC224&lt;&gt;"無"),Input!$AC224,"")</f>
        <v/>
      </c>
      <c r="IB224" s="36" t="str">
        <f>IF(AND(Input!$I224="text-tabs",Input!$V224="有",Input!$AC224&lt;&gt;"無"),$IB$1,"")</f>
        <v/>
      </c>
      <c r="IC224" s="36" t="str">
        <f>IF(AND(Input!$I224="text-tabs",Input!$V224="有",Input!$AE224&lt;&gt;"無"),$IC$1,"")</f>
        <v/>
      </c>
      <c r="ID224" s="36" t="str">
        <f>IF(AND(Input!$I224="text-tabs",Input!$V224="有",Input!$AE224&lt;&gt;"無"),$HF$1,"")</f>
        <v/>
      </c>
      <c r="IE224" s="36" t="str">
        <f>IF(AND(Input!$I224="text-tabs",Input!$V224="有",Input!$AE224&lt;&gt;"無"),Input!$AF224,"")</f>
        <v/>
      </c>
      <c r="IF224" s="36" t="str">
        <f>IF(AND(Input!$I224="text-tabs",Input!$V224="有",Input!$AE224&lt;&gt;"無"),$HH$1,"")</f>
        <v/>
      </c>
      <c r="IG224" s="36" t="str">
        <f>IF(AND(Input!$I224="text-tabs",Input!$V224="有",Input!$AE224&lt;&gt;"無"),Input!$AE224,"")</f>
        <v/>
      </c>
      <c r="IH224" s="36" t="str">
        <f>IF(AND(Input!$I224="text-tabs",Input!$V224="有",Input!$AE224&lt;&gt;"無"),$HJ$1,"")</f>
        <v/>
      </c>
      <c r="II224" s="36" t="str">
        <f>IF(AND(Input!$I224="text-tabs",Input!$V224="有"),$II$1,"")</f>
        <v/>
      </c>
      <c r="IJ224" s="36" t="str">
        <f>IF(AND(Input!$I224="text-tabs",Input!$AG224="有"),$IJ$1,"")</f>
        <v/>
      </c>
      <c r="IK224" s="36" t="str">
        <f>IF(AND(Input!$I224="text-tabs",Input!$AG224="有"),Input!$AH224,"")</f>
        <v/>
      </c>
      <c r="IL224" s="36" t="str">
        <f>IF(AND(Input!$I224="text-tabs",Input!$AG224="有"),$IL$1,"")</f>
        <v/>
      </c>
      <c r="IM224" s="36" t="str">
        <f>IF(AND(Input!$I224="text-tabs",Input!$AG224="有"),Input!$AI224,"")</f>
        <v/>
      </c>
      <c r="IN224" s="36" t="str">
        <f>IF(AND(Input!$I224="text-tabs",Input!$AG224="有"),$IN$1,"")</f>
        <v/>
      </c>
      <c r="IO224" s="36" t="str">
        <f>IF(Input!$I224="text-tabs",$IO$1,"")</f>
        <v/>
      </c>
      <c r="IP224" s="36" t="str">
        <f>IF(Input!$I224="event",$IP$1,"")</f>
        <v/>
      </c>
      <c r="IQ224" s="36" t="str">
        <f>IF(Input!$I224="event",Input!$R224,"")</f>
        <v/>
      </c>
      <c r="IR224" s="36" t="str">
        <f>IF(Input!$I224="event",$IR$1,"")</f>
        <v/>
      </c>
      <c r="IS224" s="36" t="str">
        <f>IF(Input!$I224="event",$IS$1,"")</f>
        <v/>
      </c>
      <c r="IT224" s="36" t="str">
        <f>IF(Input!$I224="event",Input!$Q224,"")</f>
        <v/>
      </c>
      <c r="IU224" s="36" t="str">
        <f>IF(Input!$I224="event",$IU$1,"")</f>
        <v/>
      </c>
      <c r="IV224" s="36" t="str">
        <f>IF(Input!$I224="image",$IV$1,"")</f>
        <v/>
      </c>
      <c r="IW224" s="36" t="str">
        <f>IF(Input!$I224="image",Input!$S224,"")</f>
        <v/>
      </c>
      <c r="IX224" s="36" t="str">
        <f>IF(Input!$I224="image",$IX$1,"")</f>
        <v/>
      </c>
      <c r="IY224" s="36" t="str">
        <f>IF(AND(Input!$I224="image",Input!$V224="無"),$IY$1,"")</f>
        <v/>
      </c>
      <c r="IZ224" s="36" t="str">
        <f>IF(AND(Input!$I224="image",Input!$V224="無"),Input!$B224,"")</f>
        <v/>
      </c>
      <c r="JA224" s="36" t="str">
        <f>IF(AND(Input!$I224="image",Input!$V224="無"),$JA$1,"")</f>
        <v/>
      </c>
      <c r="JB224" s="36" t="str">
        <f>IF(AND(Input!$I224="image",Input!$V224="有"),$JB$1,"")</f>
        <v/>
      </c>
      <c r="JC224" s="36" t="str">
        <f>IF(AND(Input!$I224="image",Input!$V224="有"),Input!$W224,"")</f>
        <v/>
      </c>
      <c r="JD224" s="36" t="str">
        <f>IF(AND(Input!$I224="image",Input!$V224="有"),$JD$1,"")</f>
        <v/>
      </c>
      <c r="JE224" s="36" t="str">
        <f>IF(AND(Input!$I224="image",Input!$V224="有"),Input!$X224,"")</f>
        <v/>
      </c>
      <c r="JF224" s="36" t="str">
        <f>IF(AND(Input!$I224="image",Input!$V224="有"),$JF$1,"")</f>
        <v/>
      </c>
      <c r="JG224" s="36" t="str">
        <f>IF(Input!$I224="embed",$JG$1,"")</f>
        <v/>
      </c>
      <c r="JH224" s="36" t="str">
        <f>IF(Input!$I224="embed",Input!$X224,"")</f>
        <v/>
      </c>
      <c r="JI224" s="36" t="str">
        <f>IF(Input!$I224="embed",$JI$1,"")</f>
        <v/>
      </c>
      <c r="JJ224" s="36" t="str">
        <f>IF(Input!$I224="embed",$JJ$1,"")</f>
        <v/>
      </c>
      <c r="JK224" s="36" t="str">
        <f>IF(Input!$I224="embed",Input!$R224,"")</f>
        <v/>
      </c>
      <c r="JL224" s="36" t="str">
        <f>IF(Input!$I224="embed",$JL$1,"")</f>
        <v/>
      </c>
      <c r="JM224" s="36" t="str">
        <f>IF(Input!$I224="table",Input!$AI224,"")</f>
        <v/>
      </c>
      <c r="JN224" s="36" t="str">
        <f>IF(Input!$I224="table",Input!$AJ224,"")</f>
        <v/>
      </c>
      <c r="JO224" s="36" t="s">
        <v>0</v>
      </c>
      <c r="JP224" s="36" t="str">
        <f t="shared" si="10"/>
        <v/>
      </c>
    </row>
    <row r="225" spans="1:276" s="36" customFormat="1">
      <c r="A225" s="39" t="str">
        <f t="shared" si="9"/>
        <v>"0":{"category":"未記入","class":"0","id":"0","titleShadow":"",}</v>
      </c>
      <c r="B225" s="36" t="s">
        <v>5</v>
      </c>
      <c r="C225" s="40">
        <f>Input!$G225</f>
        <v>0</v>
      </c>
      <c r="D225" s="36" t="s">
        <v>210</v>
      </c>
      <c r="E225" s="36" t="s">
        <v>23</v>
      </c>
      <c r="F225" s="36" t="str">
        <f>IF(Input!$C225&lt;&gt;"",Input!$C225,"未記入")</f>
        <v>未記入</v>
      </c>
      <c r="G225" s="36" t="s">
        <v>3</v>
      </c>
      <c r="H225" s="36" t="s">
        <v>1</v>
      </c>
      <c r="I225" s="36">
        <f>Input!$I225</f>
        <v>0</v>
      </c>
      <c r="J225" s="36" t="s">
        <v>3</v>
      </c>
      <c r="K225" s="36" t="s">
        <v>4</v>
      </c>
      <c r="L225" s="40">
        <f>Input!$G225</f>
        <v>0</v>
      </c>
      <c r="M225" s="36" t="s">
        <v>3</v>
      </c>
      <c r="N225" s="36" t="str">
        <f>IF(Input!$D225="有",$N$1,"")</f>
        <v/>
      </c>
      <c r="O225" s="36" t="str">
        <f>IF(Input!$D225="有",Input!$A225,"")</f>
        <v/>
      </c>
      <c r="P225" s="36" t="str">
        <f>IF(Input!$D225="有",$P$1,"")</f>
        <v/>
      </c>
      <c r="Q225" s="36" t="str">
        <f>IF(Input!$D225="有",$Q$1,"")</f>
        <v/>
      </c>
      <c r="R225" s="36" t="str">
        <f>IF(Input!$D225="有",LEFT(Input!$E225,1),"")</f>
        <v/>
      </c>
      <c r="S225" s="36" t="str">
        <f>IF(Input!$D225="有",$S$1,"")</f>
        <v/>
      </c>
      <c r="T225" s="36" t="str">
        <f>IF(Input!$D225="有",$T$1,"")</f>
        <v/>
      </c>
      <c r="U225" s="36" t="str">
        <f>IF(Input!$D225="有",Input!$F225,"")</f>
        <v/>
      </c>
      <c r="V225" s="36" t="str">
        <f>IF(Input!$D225="有",$V$1,"")</f>
        <v/>
      </c>
      <c r="W225" s="36" t="s">
        <v>205</v>
      </c>
      <c r="X225" s="36" t="str">
        <f>IF(Input!$H225="有","true",IF(Input!$H225="無","false",""))</f>
        <v/>
      </c>
      <c r="Y225" s="36" t="s">
        <v>3</v>
      </c>
      <c r="Z225" s="36" t="str">
        <f>IF(OR(Input!$I225="text-tabs",Input!$I225="text"),$Z$1,"")</f>
        <v/>
      </c>
      <c r="AA225" s="36" t="str">
        <f>IF(OR(Input!$I225="text-tabs",Input!$I225="text"),Input!$B225,"")</f>
        <v/>
      </c>
      <c r="AB225" s="36" t="str">
        <f>IF(OR(Input!$I225="text-tabs",Input!$I225="text"),$AB$1,"")</f>
        <v/>
      </c>
      <c r="AC225" s="36" t="str">
        <f>IF(AND(OR(Input!$I225="text-tabs",Input!$I225="text"),Input!$T225="無"),$AC$1,"")</f>
        <v/>
      </c>
      <c r="AD225" s="36" t="str">
        <f>IF(AND(OR(Input!$I225="text-tabs",Input!$I225="text"),Input!$T225="無"),Input!$S225,"")</f>
        <v/>
      </c>
      <c r="AE225" s="36" t="str">
        <f>IF(AND(OR(Input!$I225="text-tabs",Input!$I225="text"),Input!$T225="無"),$AE$1,"")</f>
        <v/>
      </c>
      <c r="AF225" s="36" t="str">
        <f>IF(AND(OR(Input!$I225="text-tabs",Input!$I225="text"),Input!$S225="無"),$AF$1,"")</f>
        <v/>
      </c>
      <c r="AG225" s="36" t="str">
        <f>IF(AND(OR(Input!$I225="text-tabs",Input!$I225="text"),Input!$S225="無"),Input!$T225,"")</f>
        <v/>
      </c>
      <c r="AH225" s="36" t="str">
        <f>IF(AND(OR(Input!$I225="text-tabs",Input!$I225="text"),Input!$S225="無"),$AH$1,"")</f>
        <v/>
      </c>
      <c r="AI225" s="36" t="str">
        <f>IF(Input!$I225="text",$AI$1,"")</f>
        <v/>
      </c>
      <c r="AJ225" s="36" t="str">
        <f>IF(Input!$I225="text",Input!$R225,"")</f>
        <v/>
      </c>
      <c r="AK225" s="36" t="str">
        <f>IF(Input!$I225="text",$AK$1,"")</f>
        <v/>
      </c>
      <c r="AL225" s="36" t="str">
        <f>IF(Input!$I225="text-tabs",$AL$1,"")</f>
        <v/>
      </c>
      <c r="AM225" s="36" t="str">
        <f>IF(Input!$I225="text-tabs",$AM$1,"")</f>
        <v/>
      </c>
      <c r="AN225" s="36" t="str">
        <f>IF(Input!$I225="text-tabs",Input!$J225,"")</f>
        <v/>
      </c>
      <c r="AO225" s="36" t="str">
        <f>IF(Input!$I225="text-tabs",$AO$1,"")</f>
        <v/>
      </c>
      <c r="AP225" s="36" t="str">
        <f>IF(Input!$I225="text-tabs",Input!$R225,"")</f>
        <v/>
      </c>
      <c r="AQ225" s="36" t="str">
        <f>IF(Input!$I225="text-tabs",$AQ$1,"")</f>
        <v/>
      </c>
      <c r="AR225" s="36" t="str">
        <f>IF(AND(Input!$I225="text-tabs",Input!$K225="有"),$AR$1,"")</f>
        <v/>
      </c>
      <c r="AS225" s="36" t="str">
        <f>IF(AND(Input!$I225="text-tabs",Input!$K225="有"),Input!$L225,"")</f>
        <v/>
      </c>
      <c r="AT225" s="36" t="str">
        <f>IF(AND(Input!$I225="text-tabs",Input!$K225="有"),$AT$1,"")</f>
        <v/>
      </c>
      <c r="AU225" s="36" t="str">
        <f>IF(AND(Input!$I225="text-tabs",Input!$K225="有"),Input!$N225,"")</f>
        <v/>
      </c>
      <c r="AV225" s="36" t="str">
        <f>IF(AND(Input!$I225="text-tabs",Input!$K225="有"),"&lt;br&gt;","")</f>
        <v/>
      </c>
      <c r="AW225" s="36" t="str">
        <f>IF(AND(Input!$I225="text-tabs",Input!$K225="有"),IF(Input!$M225=1,svg_data!$A$1,IF(Input!$M225=2,svg_data!$A$2)),"")</f>
        <v/>
      </c>
      <c r="AX225" s="36" t="str">
        <f>IF(AND(Input!$I225="text-tabs",Input!$K225="有"),Input!$G225,"")</f>
        <v/>
      </c>
      <c r="AY225" s="36" t="str">
        <f>IF(AND(Input!$I225="text-tabs",Input!$K225="有"),IF(Input!$M225=1,svg_data!$C$1,IF(Input!$M225=2,svg_data!$C$2)),"")</f>
        <v/>
      </c>
      <c r="AZ225" s="36" t="str">
        <f>IF(AND(Input!$I225="text-tabs",Input!$K225="有"),Input!$G225,"")</f>
        <v/>
      </c>
      <c r="BA225" s="36" t="str">
        <f>IF(AND(Input!$I225="text-tabs",Input!$K225="有"),IF(Input!$M225=1,svg_data!$E$1,IF(Input!$M225=2,svg_data!$E$2)),"")</f>
        <v/>
      </c>
      <c r="BB225" s="36" t="str">
        <f>IF(AND(Input!$I225="text-tabs",Input!$K225="有"),Input!$G225,"")</f>
        <v/>
      </c>
      <c r="BC225" s="36" t="str">
        <f>IF(AND(Input!$I225="text-tabs",Input!$K225="有"),IF(Input!$M225=1,svg_data!$G$1,IF(Input!$M225=2,svg_data!$G$2)),"")</f>
        <v/>
      </c>
      <c r="BD225" s="36" t="str">
        <f>IF(AND(Input!$I225="text-tabs",Input!$K225="有"),Input!$G225,"")</f>
        <v/>
      </c>
      <c r="BE225" s="36" t="str">
        <f>IF(AND(Input!$I225="text-tabs",Input!$K225="有"),IF(Input!$M225=1,svg_data!$I$1,IF(Input!$M225=2,svg_data!$I$2)),"")</f>
        <v/>
      </c>
      <c r="BF225" s="36" t="str">
        <f>IF(AND(Input!$I225="text-tabs",Input!$K225="有"),Input!$G225,"")</f>
        <v/>
      </c>
      <c r="BG225" s="36" t="str">
        <f>IF(AND(Input!$I225="text-tabs",Input!$K225="有"),IF(Input!$M225=1,svg_data!$K$1,IF(Input!$M225=2,svg_data!$K$2)),"")</f>
        <v/>
      </c>
      <c r="BH225" s="36" t="str">
        <f>IF(AND(Input!$I225="text-tabs",Input!$K225="有"),Input!$G225,"")</f>
        <v/>
      </c>
      <c r="BI225" s="36" t="str">
        <f>IF(AND(Input!$I225="text-tabs",Input!$K225="有"),IF(Input!$M225=1,svg_data!$M$1,IF(Input!$M225=2,svg_data!$M$2)),"")</f>
        <v/>
      </c>
      <c r="BJ225" s="36" t="str">
        <f>IF(AND(Input!$I225="text-tabs",Input!$K225="有"),Input!$G225,"")</f>
        <v/>
      </c>
      <c r="BK225" s="36" t="str">
        <f>IF(AND(Input!$I225="text-tabs",Input!$K225="有"),IF(Input!$M225=1,svg_data!$O$1,IF(Input!$M225=2,svg_data!$O$2)),"")</f>
        <v/>
      </c>
      <c r="BL225" s="36" t="str">
        <f>IF(AND(Input!$I225="text-tabs",Input!$K225="有"),Input!$G225,"")</f>
        <v/>
      </c>
      <c r="BM225" s="36" t="str">
        <f>IF(AND(Input!$I225="text-tabs",Input!$K225="有"),IF(Input!$M225=1,svg_data!$Q$1,IF(Input!$M225=2,svg_data!$Q$2)),"")</f>
        <v/>
      </c>
      <c r="BN225" s="36" t="str">
        <f>IF(AND(Input!$I225="text-tabs",Input!$K225="有"),Input!$G225,"")</f>
        <v/>
      </c>
      <c r="BO225" s="36" t="str">
        <f>IF(AND(Input!$I225="text-tabs",Input!$K225="有"),IF(Input!$M225=1,svg_data!$S$1,IF(Input!$M225=2,svg_data!$S$2)),"")</f>
        <v/>
      </c>
      <c r="BP225" s="36" t="str">
        <f>IF(AND(Input!$I225="text-tabs",Input!$K225="有"),Input!$G225,"")</f>
        <v/>
      </c>
      <c r="BQ225" s="36" t="str">
        <f>IF(AND(Input!$I225="text-tabs",Input!$K225="有"),IF(Input!$M225=1,svg_data!$U$1,IF(Input!$M225=2,svg_data!$U$2)),"")</f>
        <v/>
      </c>
      <c r="BR225" s="36" t="str">
        <f>IF(AND(Input!$I225="text-tabs",Input!$K225="有"),Input!$G225,"")</f>
        <v/>
      </c>
      <c r="BS225" s="36" t="str">
        <f>IF(AND(Input!$I225="text-tabs",Input!$K225="有"),IF(Input!$M225=1,svg_data!$W$1,IF(Input!$M225=2,svg_data!$W$2)),"")</f>
        <v/>
      </c>
      <c r="BT225" s="36" t="str">
        <f>IF(AND(Input!$I225="text-tabs",Input!$K225="有"),Input!$G225,"")</f>
        <v/>
      </c>
      <c r="BU225" s="36" t="str">
        <f>IF(AND(Input!$I225="text-tabs",Input!$K225="有"),IF(Input!$M225=1,svg_data!$Y$1,IF(Input!$M225=2,svg_data!$Y$2)),"")</f>
        <v/>
      </c>
      <c r="BV225" s="36" t="str">
        <f>IF(AND(Input!$I225="text-tabs",Input!$K225="有"),Input!$G225,"")</f>
        <v/>
      </c>
      <c r="BW225" s="36" t="str">
        <f>IF(AND(Input!$I225="text-tabs",Input!$K225="有"),IF(Input!$M225=1,svg_data!$AA$1,IF(Input!$M225=2,svg_data!$AA$2)),"")</f>
        <v/>
      </c>
      <c r="BX225" s="36" t="str">
        <f>IF(AND(Input!$I225="text-tabs",Input!$K225="有"),Input!$G225,"")</f>
        <v/>
      </c>
      <c r="BY225" s="36" t="str">
        <f>IF(AND(Input!$I225="text-tabs",Input!$K225="有"),IF(Input!$M225=1,svg_data!$AC$1,IF(Input!$M225=2,svg_data!$AC$2)),"")</f>
        <v/>
      </c>
      <c r="BZ225" s="36" t="str">
        <f>IF(AND(Input!$I225="text-tabs",Input!$K225="有"),Input!$G225,"")</f>
        <v/>
      </c>
      <c r="CA225" s="36" t="str">
        <f>IF(AND(Input!$I225="text-tabs",Input!$K225="有"),IF(Input!$M225=1,svg_data!$AE$1,IF(Input!$M225=2,svg_data!$AE$2)),"")</f>
        <v/>
      </c>
      <c r="CB225" s="36" t="str">
        <f>IF(AND(Input!$I225="text-tabs",Input!$K225="有"),Input!$G225,"")</f>
        <v/>
      </c>
      <c r="CC225" s="36" t="str">
        <f>IF(AND(Input!$I225="text-tabs",Input!$K225="有"),IF(Input!$M225=1,svg_data!$AG$1,IF(Input!$M225=2,svg_data!$AG$2)),"")</f>
        <v/>
      </c>
      <c r="CD225" s="36" t="str">
        <f>IF(AND(Input!$I225="text-tabs",Input!$K225="有"),Input!$G225,"")</f>
        <v/>
      </c>
      <c r="CE225" s="36" t="str">
        <f>IF(AND(Input!$I225="text-tabs",Input!$K225="有"),IF(Input!$M225=1,svg_data!$AI$1,IF(Input!$M225=2,svg_data!$AI$2)),"")</f>
        <v/>
      </c>
      <c r="CF225" s="36" t="str">
        <f>IF(AND(Input!$I225="text-tabs",Input!$K225="有"),Input!$G225,"")</f>
        <v/>
      </c>
      <c r="CG225" s="36" t="str">
        <f>IF(AND(Input!$I225="text-tabs",Input!$K225="有"),IF(Input!$M225=1,svg_data!$AK$1,IF(Input!$M225=2,svg_data!$AK$2)),"")</f>
        <v/>
      </c>
      <c r="CH225" s="36" t="str">
        <f>IF(AND(Input!$I225="text-tabs",Input!$K225="有"),Input!$G225,"")</f>
        <v/>
      </c>
      <c r="CI225" s="36" t="str">
        <f>IF(AND(Input!$I225="text-tabs",Input!$K225="有"),IF(Input!$M225=1,svg_data!$AM$1,IF(Input!$M225=2,svg_data!$AM$2)),"")</f>
        <v/>
      </c>
      <c r="CJ225" s="36" t="str">
        <f>IF(AND(Input!$I225="text-tabs",Input!$K225="有"),Input!$G225,"")</f>
        <v/>
      </c>
      <c r="CK225" s="36" t="str">
        <f>IF(AND(Input!$I225="text-tabs",Input!$K225="有"),IF(Input!$M225=1,svg_data!$AO$1,IF(Input!$M225=2,svg_data!$AO$2)),"")</f>
        <v/>
      </c>
      <c r="CL225" s="36" t="str">
        <f>IF(AND(Input!$I225="text-tabs",Input!$K225="有"),Input!$G225,"")</f>
        <v/>
      </c>
      <c r="CM225" s="36" t="str">
        <f>IF(AND(Input!$I225="text-tabs",Input!$K225="有"),IF(Input!$M225=1,svg_data!$AQ$1,IF(Input!$M225=2,svg_data!$AQ$2)),"")</f>
        <v/>
      </c>
      <c r="CN225" s="36" t="str">
        <f>IF(AND(Input!$I225="text-tabs",Input!$K225="有"),Input!$G225,"")</f>
        <v/>
      </c>
      <c r="CO225" s="36" t="str">
        <f>IF(AND(Input!$I225="text-tabs",Input!$K225="有"),IF(Input!$M225=1,svg_data!$AS$1,IF(Input!$M225=2,svg_data!$AS$2)),"")</f>
        <v/>
      </c>
      <c r="CP225" s="36" t="str">
        <f>IF(AND(Input!$I225="text-tabs",Input!$K225="有"),Input!$G225,"")</f>
        <v/>
      </c>
      <c r="CQ225" s="36" t="str">
        <f>IF(AND(Input!$I225="text-tabs",Input!$K225="有"),IF(Input!$M225=1,svg_data!$AU$1,IF(Input!$M225=2,svg_data!$AU$2)),"")</f>
        <v/>
      </c>
      <c r="CR225" s="36" t="str">
        <f>IF(AND(Input!$I225="text-tabs",Input!$K225="有"),Input!$G225,"")</f>
        <v/>
      </c>
      <c r="CS225" s="36" t="str">
        <f>IF(AND(Input!$I225="text-tabs",Input!$K225="有"),IF(Input!$M225=1,svg_data!$AW$1,IF(Input!$M225=2,svg_data!$AW$2)),"")</f>
        <v/>
      </c>
      <c r="CT225" s="36" t="str">
        <f>IF(AND(Input!$I225="text-tabs",Input!$K225="有"),Input!$G225,"")</f>
        <v/>
      </c>
      <c r="CU225" s="36" t="str">
        <f>IF(AND(Input!$I225="text-tabs",Input!$K225="有"),IF(Input!$M225=1,svg_data!$AY$1,IF(Input!$M225=2,svg_data!$AY$2)),"")</f>
        <v/>
      </c>
      <c r="CV225" s="36" t="str">
        <f>IF(AND(Input!$I225="text-tabs",Input!$K225="有"),Input!$G225,"")</f>
        <v/>
      </c>
      <c r="CW225" s="36" t="str">
        <f>IF(AND(Input!$I225="text-tabs",Input!$K225="有"),IF(Input!$M225=1,svg_data!$BA$1,IF(Input!$M225=2,svg_data!$BA$2)),"")</f>
        <v/>
      </c>
      <c r="CX225" s="36" t="str">
        <f>IF(AND(Input!$I225="text-tabs",Input!$K225="有"),Input!$G225,"")</f>
        <v/>
      </c>
      <c r="CY225" s="36" t="str">
        <f>IF(AND(Input!$I225="text-tabs",Input!$K225="有"),IF(Input!$M225=1,svg_data!$BC$1,IF(Input!$M225=2,svg_data!$BC$2)),"")</f>
        <v/>
      </c>
      <c r="CZ225" s="36" t="str">
        <f>IF(AND(Input!$I225="text-tabs",Input!$K225="有"),Input!$G225,"")</f>
        <v/>
      </c>
      <c r="DA225" s="36" t="str">
        <f>IF(AND(Input!$I225="text-tabs",Input!$K225="有"),IF(Input!$M225=1,svg_data!$BE$1,IF(Input!$M225=2,svg_data!$BE$2)),"")</f>
        <v/>
      </c>
      <c r="DB225" s="36" t="str">
        <f>IF(AND(Input!$I225="text-tabs",Input!$K225="有"),Input!$G225,"")</f>
        <v/>
      </c>
      <c r="DC225" s="36" t="str">
        <f>IF(AND(Input!$I225="text-tabs",Input!$K225="有"),IF(Input!$M225=1,svg_data!$BG$1,IF(Input!$M225=2,svg_data!$BG$2)),"")</f>
        <v/>
      </c>
      <c r="DD225" s="36" t="str">
        <f>IF(AND(Input!$I225="text-tabs",Input!$K225="有"),Input!$G225,"")</f>
        <v/>
      </c>
      <c r="DE225" s="36" t="str">
        <f>IF(AND(Input!$I225="text-tabs",Input!$K225="有"),IF(Input!$M225=1,svg_data!$BI$1,IF(Input!$M225=2,svg_data!$BI$2)),"")</f>
        <v/>
      </c>
      <c r="DF225" s="36" t="str">
        <f>IF(AND(Input!$I225="text-tabs",Input!$K225="有"),Input!$G225,"")</f>
        <v/>
      </c>
      <c r="DG225" s="36" t="str">
        <f>IF(AND(Input!$I225="text-tabs",Input!$K225="有"),IF(Input!$M225=1,svg_data!$BK$1,IF(Input!$M225=2,svg_data!$BK$2)),"")</f>
        <v/>
      </c>
      <c r="DH225" s="36" t="str">
        <f>IF(AND(Input!$I225="text-tabs",Input!$K225="有"),Input!$G225,"")</f>
        <v/>
      </c>
      <c r="DI225" s="36" t="str">
        <f>IF(AND(Input!$I225="text-tabs",Input!$K225="有"),IF(Input!$M225=1,svg_data!$BM$1,IF(Input!$M225=2,svg_data!$BM$2)),"")</f>
        <v/>
      </c>
      <c r="DJ225" s="36" t="str">
        <f>IF(AND(Input!$I225="text-tabs",Input!$K225="有"),svg_data!$BN$1,"")</f>
        <v/>
      </c>
      <c r="DK225" s="36" t="str">
        <f>IF(AND(Input!$I225="text-tabs",Input!$K225="有"),Input!$G225,"")</f>
        <v/>
      </c>
      <c r="DL225" s="36" t="str">
        <f>IF(AND(Input!$I225="text-tabs",Input!$K225="有"),svg_data!$BP$1,"")</f>
        <v/>
      </c>
      <c r="DM225" s="36" t="str">
        <f>IF(AND(Input!$I225="text-tabs",Input!$K225="有"),svg_data!$BQ$1,"")</f>
        <v/>
      </c>
      <c r="DN225" s="36" t="str">
        <f>IF(AND(Input!$I225="text-tabs",Input!$K225="有"),Input!$G225,"")</f>
        <v/>
      </c>
      <c r="DO225" s="36" t="str">
        <f>IF(AND(Input!$I225="text-tabs",Input!$K225="有"),svg_data!$BS$1,"")</f>
        <v/>
      </c>
      <c r="DP225" s="36" t="str">
        <f>IF(AND(Input!$I225="text-tabs",Input!$K225="有"),Input!$G225,"")</f>
        <v/>
      </c>
      <c r="DQ225" s="36" t="str">
        <f>IF(AND(Input!$I225="text-tabs",Input!$K225="有"),svg_data!$BU$1,"")</f>
        <v/>
      </c>
      <c r="DR225" s="36" t="str">
        <f>IF(AND(Input!$I225="text-tabs",Input!$K225="有"),Input!$G225,"")</f>
        <v/>
      </c>
      <c r="DS225" s="36" t="str">
        <f>IF(AND(Input!$I225="text-tabs",Input!$K225="有"),IF(Input!$M225=1,svg_data!$BW$1,IF(Input!$M225=2,svg_data!$BW$2)),"")</f>
        <v/>
      </c>
      <c r="DT225" s="36" t="str">
        <f>IF(AND(Input!$I225="text-tabs",Input!$K225="有"),IF(Input!$M225=1,svg_data!$BY$1,IF(Input!$M225=2,"")),"")</f>
        <v/>
      </c>
      <c r="DU225" s="36" t="str">
        <f>IF(AND(Input!$I225="text-tabs",Input!$K225="有"),IF(Input!$M225=1,Input!$G225,IF(Input!$M225=2,"")),"")</f>
        <v/>
      </c>
      <c r="DV225" s="42" t="str">
        <f>IF(AND(Input!$I225="text-tabs",Input!$K225="有"),IF(Input!$M225=1,svg_data!$CA$1,IF(Input!$M225=2,svg_data!$CA$2)),"")</f>
        <v/>
      </c>
      <c r="DW225" s="36" t="str">
        <f>IF(AND(Input!$I225="text-tabs",Input!$K225="有"),IF(Input!$M225=1,svg_data!$CB$1,IF(Input!$M225=2,svg_data!$CB$2)),"")</f>
        <v/>
      </c>
      <c r="DX225" s="36" t="str">
        <f>IF(AND(Input!$I225="text-tabs",Input!$K225="有"),Input!$G225,"")</f>
        <v/>
      </c>
      <c r="DY225" s="36" t="str">
        <f>IF(AND(Input!$I225="text-tabs",Input!$K225="有"),IF(Input!$M225=1,svg_data!$CD$1,IF(Input!$M225=2,svg_data!$CD$2)),"")</f>
        <v/>
      </c>
      <c r="DZ225" s="36" t="str">
        <f>IF(AND(Input!$I225="text-tabs",Input!$K225="有"),Input!$G225,"")</f>
        <v/>
      </c>
      <c r="EA225" s="36" t="str">
        <f>IF(AND(Input!$I225="text-tabs",Input!$K225="有"),IF(Input!$M225=1,svg_data!$CF$1,IF(Input!$M225=2,svg_data!$CF$2)),"")</f>
        <v/>
      </c>
      <c r="EB225" s="36" t="str">
        <f>IF(AND(Input!$I225="text-tabs",Input!$K225="有"),Input!$G225,"")</f>
        <v/>
      </c>
      <c r="EC225" s="36" t="str">
        <f>IF(AND(Input!$I225="text-tabs",Input!$K225="有"),IF(Input!$M225=1,svg_data!$CH$1,IF(Input!$M225=2,svg_data!$CH$2)),"")</f>
        <v/>
      </c>
      <c r="ED225" s="36" t="str">
        <f>IF(AND(Input!$I225="text-tabs",Input!$K225="有"),Input!$G225,"")</f>
        <v/>
      </c>
      <c r="EE225" s="36" t="str">
        <f>IF(AND(Input!$I225="text-tabs",Input!$K225="有"),IF(Input!$M225=1,svg_data!$CJ$1,IF(Input!$M225=2,svg_data!$CJ$2)),"")</f>
        <v/>
      </c>
      <c r="EF225" s="36" t="str">
        <f>IF(AND(Input!$I225="text-tabs",Input!$K225="有"),Input!$G225,"")</f>
        <v/>
      </c>
      <c r="EG225" s="36" t="str">
        <f>IF(AND(Input!$I225="text-tabs",Input!$K225="有"),IF(Input!$M225=1,svg_data!$CL$1,IF(Input!$M225=2,svg_data!$CL$2)),"")</f>
        <v/>
      </c>
      <c r="EH225" s="36" t="str">
        <f>IF(AND(Input!$I225="text-tabs",Input!$K225="有"),Input!$G225,"")</f>
        <v/>
      </c>
      <c r="EI225" s="36" t="str">
        <f>IF(AND(Input!$I225="text-tabs",Input!$K225="有"),IF(Input!$M225=1,svg_data!$CN$1,IF(Input!$M225=2,svg_data!$CN$2)),"")</f>
        <v/>
      </c>
      <c r="EJ225" s="36" t="str">
        <f>IF(AND(Input!$I225="text-tabs",Input!$K225="有"),Input!$G225,"")</f>
        <v/>
      </c>
      <c r="EK225" s="36" t="str">
        <f>IF(AND(Input!$I225="text-tabs",Input!$K225="有"),IF(Input!$M225=1,svg_data!$CP$1,IF(Input!$M225=2,svg_data!$CP$2)),"")</f>
        <v/>
      </c>
      <c r="EL225" s="36" t="str">
        <f>IF(AND(Input!$I225="text-tabs",Input!$K225="有"),Input!$G225,"")</f>
        <v/>
      </c>
      <c r="EM225" s="36" t="str">
        <f>IF(AND(Input!$I225="text-tabs",Input!$K225="有"),IF(Input!$M225=1,svg_data!$CR$1,IF(Input!$M225=2,svg_data!$CR$2)),"")</f>
        <v/>
      </c>
      <c r="EN225" s="36" t="str">
        <f>IF(AND(Input!$I225="text-tabs",Input!$K225="有"),Input!$G225,"")</f>
        <v/>
      </c>
      <c r="EO225" s="36" t="str">
        <f>IF(AND(Input!$I225="text-tabs",Input!$K225="有"),IF(Input!$M225=1,svg_data!$CT$1,IF(Input!$M225=2,svg_data!$CT$2)),"")</f>
        <v/>
      </c>
      <c r="EP225" s="36" t="str">
        <f>IF(AND(Input!$I225="text-tabs",Input!$K225="有"),Input!$G225,"")</f>
        <v/>
      </c>
      <c r="EQ225" s="36" t="str">
        <f>IF(AND(Input!$I225="text-tabs",Input!$K225="有"),IF(Input!$M225=1,svg_data!$CV$1,IF(Input!$M225=2,svg_data!$CV$2)),"")</f>
        <v/>
      </c>
      <c r="ER225" s="36" t="str">
        <f>IF(AND(Input!$I225="text-tabs",Input!$K225="有"),Input!$G225,"")</f>
        <v/>
      </c>
      <c r="ES225" s="36" t="str">
        <f>IF(AND(Input!$I225="text-tabs",Input!$K225="有"),IF(Input!$M225=1,svg_data!$CX$1,IF(Input!$M225=2,svg_data!$CX$2)),"")</f>
        <v/>
      </c>
      <c r="ET225" s="36" t="str">
        <f>IF(AND(Input!$I225="text-tabs",Input!$K225="有"),Input!$G225,"")</f>
        <v/>
      </c>
      <c r="EU225" s="36" t="str">
        <f>IF(AND(Input!$I225="text-tabs",Input!$K225="有"),IF(Input!$M225=1,svg_data!$CZ$1,IF(Input!$M225=2,svg_data!$CZ$2)),"")</f>
        <v/>
      </c>
      <c r="EV225" s="36" t="str">
        <f>IF(AND(Input!$I225="text-tabs",Input!$K225="有"),Input!$G225,"")</f>
        <v/>
      </c>
      <c r="EW225" s="36" t="str">
        <f>IF(AND(Input!$I225="text-tabs",Input!$K225="有"),IF(Input!$M225=1,svg_data!$DB$1,IF(Input!$M225=2,svg_data!$DB$2)),"")</f>
        <v/>
      </c>
      <c r="EX225" s="36" t="str">
        <f>IF(AND(Input!$I225="text-tabs",Input!$K225="有"),Input!$G225,"")</f>
        <v/>
      </c>
      <c r="EY225" s="36" t="str">
        <f>IF(AND(Input!$I225="text-tabs",Input!$K225="有"),IF(Input!$M225=1,svg_data!$DD$1,IF(Input!$M225=2,svg_data!$DD$2)),"")</f>
        <v/>
      </c>
      <c r="EZ225" s="36" t="str">
        <f>IF(AND(Input!$I225="text-tabs",Input!$K225="有"),Input!$G225,"")</f>
        <v/>
      </c>
      <c r="FA225" s="36" t="str">
        <f>IF(AND(Input!$I225="text-tabs",Input!$K225="有"),IF(Input!$M225=1,svg_data!$DF$1,IF(Input!$M225=2,svg_data!$DF$2)),"")</f>
        <v/>
      </c>
      <c r="FB225" s="36" t="str">
        <f>IF(AND(Input!$I225="text-tabs",Input!$K225="有"),Input!$G225,"")</f>
        <v/>
      </c>
      <c r="FC225" s="36" t="str">
        <f>IF(AND(Input!$I225="text-tabs",Input!$K225="有"),IF(Input!$M225=1,svg_data!$DH$1,IF(Input!$M225=2,svg_data!$DH$2)),"")</f>
        <v/>
      </c>
      <c r="FD225" s="36" t="str">
        <f>IF(AND(Input!$I225="text-tabs",Input!$K225="有"),Input!$G225,"")</f>
        <v/>
      </c>
      <c r="FE225" s="36" t="str">
        <f>IF(AND(Input!$I225="text-tabs",Input!$K225="有"),IF(Input!$M225=1,svg_data!$DJ$1,IF(Input!$M225=2,svg_data!$DJ$2)),"")</f>
        <v/>
      </c>
      <c r="FF225" s="36" t="str">
        <f>IF(AND(Input!$I225="text-tabs",Input!$K225="有"),Input!$G225,"")</f>
        <v/>
      </c>
      <c r="FG225" s="36" t="str">
        <f>IF(AND(Input!$I225="text-tabs",Input!$K225="有"),IF(Input!$M225=1,svg_data!$DL$1,IF(Input!$M225=2,svg_data!$DL$2)),"")</f>
        <v/>
      </c>
      <c r="FH225" s="36" t="str">
        <f>IF(AND(Input!$I225="text-tabs",Input!$K225="有"),Input!$G225,"")</f>
        <v/>
      </c>
      <c r="FI225" s="36" t="str">
        <f>IF(AND(Input!$I225="text-tabs",Input!$K225="有"),IF(Input!$M225=1,svg_data!$DN$1,IF(Input!$M225=2,svg_data!$DN$2)),"")</f>
        <v/>
      </c>
      <c r="FJ225" s="36" t="str">
        <f>IF(AND(Input!$I225="text-tabs",Input!$K225="有"),Input!$G225,"")</f>
        <v/>
      </c>
      <c r="FK225" s="36" t="str">
        <f>IF(AND(Input!$I225="text-tabs",Input!$K225="有"),IF(Input!$M225=1,svg_data!$DP$1,IF(Input!$M225=2,svg_data!$DP$2)),"")</f>
        <v/>
      </c>
      <c r="FL225" s="36" t="str">
        <f>IF(AND(Input!$I225="text-tabs",Input!$K225="有"),Input!$G225,"")</f>
        <v/>
      </c>
      <c r="FM225" s="36" t="str">
        <f>IF(AND(Input!$I225="text-tabs",Input!$K225="有"),IF(Input!$M225=1,svg_data!$DR$1,IF(Input!$M225=2,svg_data!$DR$2)),"")</f>
        <v/>
      </c>
      <c r="FN225" s="36" t="str">
        <f>IF(AND(Input!$I225="text-tabs",Input!$K225="有"),Input!$G225,"")</f>
        <v/>
      </c>
      <c r="FO225" s="36" t="str">
        <f>IF(AND(Input!$I225="text-tabs",Input!$K225="有"),IF(Input!$M225=1,svg_data!$DT$1,IF(Input!$M225=2,svg_data!$DT$2)),"")</f>
        <v/>
      </c>
      <c r="FP225" s="36" t="str">
        <f>IF(AND(Input!$I225="text-tabs",Input!$K225="有"),Input!$G225,"")</f>
        <v/>
      </c>
      <c r="FQ225" s="36" t="str">
        <f>IF(AND(Input!$I225="text-tabs",Input!$K225="有"),IF(Input!$M225=1,svg_data!$DV$1,IF(Input!$M225=2,svg_data!$DV$2)),"")</f>
        <v/>
      </c>
      <c r="FR225" s="36" t="str">
        <f>IF(AND(Input!$I225="text-tabs",Input!$K225="有"),Input!$G225,"")</f>
        <v/>
      </c>
      <c r="FS225" s="36" t="str">
        <f>IF(AND(Input!$I225="text-tabs",Input!$K225="有"),IF(Input!$M225=1,svg_data!$DX$1,IF(Input!$M225=2,svg_data!$DX$2)),"")</f>
        <v/>
      </c>
      <c r="FT225" s="36" t="str">
        <f>IF(AND(Input!$I225="text-tabs",Input!$K225="有"),Input!$G225,"")</f>
        <v/>
      </c>
      <c r="FU225" s="36" t="str">
        <f>IF(AND(Input!$I225="text-tabs",Input!$K225="有"),IF(Input!$M225=1,svg_data!$DZ$1,IF(Input!$M225=2,svg_data!$DZ$2)),"")</f>
        <v/>
      </c>
      <c r="FV225" s="36" t="str">
        <f>IF(AND(Input!$I225="text-tabs",Input!$K225="有"),Input!$G225,"")</f>
        <v/>
      </c>
      <c r="FW225" s="36" t="str">
        <f>IF(AND(Input!$I225="text-tabs",Input!$K225="有"),IF(Input!$M225=1,svg_data!$EB$1,IF(Input!$M225=2,svg_data!$EB$2)),"")</f>
        <v/>
      </c>
      <c r="FX225" s="36" t="str">
        <f>IF(AND(Input!$I225="text-tabs",Input!$K225="有"),Input!$G225,"")</f>
        <v/>
      </c>
      <c r="FY225" s="36" t="str">
        <f>IF(AND(Input!$I225="text-tabs",Input!$K225="有"),IF(Input!$M225=1,svg_data!$ED$1,IF(Input!$M225=2,svg_data!$ED$2)),"")</f>
        <v/>
      </c>
      <c r="FZ225" s="36" t="str">
        <f>IF(AND(Input!$I225="text-tabs",Input!$K225="有"),Input!$G225,"")</f>
        <v/>
      </c>
      <c r="GA225" s="36" t="str">
        <f>IF(AND(Input!$I225="text-tabs",Input!$K225="有"),IF(Input!$M225=1,svg_data!$EF$1,IF(Input!$M225=2,svg_data!$EF$2)),"")</f>
        <v/>
      </c>
      <c r="GB225" s="36" t="str">
        <f>IF(AND(Input!$I225="text-tabs",Input!$K225="有"),Input!$G225,"")</f>
        <v/>
      </c>
      <c r="GC225" s="36" t="str">
        <f>IF(AND(Input!$I225="text-tabs",Input!$K225="有"),IF(Input!$M225=1,svg_data!$EH$1,IF(Input!$M225=2,svg_data!$EH$2)),"")</f>
        <v/>
      </c>
      <c r="GD225" s="36" t="str">
        <f>IF(AND(Input!$I225="text-tabs",Input!$K225="有"),Input!$G225,"")</f>
        <v/>
      </c>
      <c r="GE225" s="36" t="str">
        <f>IF(AND(Input!$I225="text-tabs",Input!$K225="有"),IF(Input!$M225=1,svg_data!$EJ$1,IF(Input!$M225=2,svg_data!$EJ$2)),"")</f>
        <v/>
      </c>
      <c r="GF225" s="36" t="str">
        <f>IF(AND(Input!$I225="text-tabs",Input!$K225="有"),Input!$G225,"")</f>
        <v/>
      </c>
      <c r="GG225" s="36" t="str">
        <f>IF(AND(Input!$I225="text-tabs",Input!$K225="有"),IF(Input!$M225=1,svg_data!$EL$1,IF(Input!$M225=2,svg_data!$EL$2)),"")</f>
        <v/>
      </c>
      <c r="GH225" s="36" t="str">
        <f>IF(AND(Input!$I225="text-tabs",Input!$K225="有"),Input!$G225,"")</f>
        <v/>
      </c>
      <c r="GI225" s="36" t="str">
        <f>IF(AND(Input!$I225="text-tabs",Input!$K225="有"),IF(Input!$M225=1,svg_data!$EN$1,IF(Input!$M225=2,svg_data!$EN$2)),"")</f>
        <v/>
      </c>
      <c r="GJ225" s="36" t="str">
        <f>IF(AND(Input!$I225="text-tabs",Input!$K225="有"),Input!$G225,"")</f>
        <v/>
      </c>
      <c r="GK225" s="36" t="str">
        <f>IF(AND(Input!$I225="text-tabs",Input!$K225="有"),IF(Input!$M225=1,svg_data!$EP$1,IF(Input!$M225=2,svg_data!$EP$2)),"")</f>
        <v/>
      </c>
      <c r="GL225" s="36" t="str">
        <f>IF(AND(Input!$I225="text-tabs",Input!$K225="有"),Input!$G225,"")</f>
        <v/>
      </c>
      <c r="GM225" s="36" t="str">
        <f>IF(AND(Input!$I225="text-tabs",Input!$K225="有"),svg_data!$ER$1,"")</f>
        <v/>
      </c>
      <c r="GN225" s="36" t="str">
        <f>IF(AND(Input!$I225="text-tabs",Input!$K225="有"),Input!$G225,"")</f>
        <v/>
      </c>
      <c r="GO225" s="36" t="str">
        <f>IF(AND(Input!$I225="text-tabs",Input!$K225="有"),svg_data!$ET$1,"")</f>
        <v/>
      </c>
      <c r="GP225" s="36" t="str">
        <f>IF(AND(Input!$I225="text-tabs",Input!$K225="有"),Input!$G225,"")</f>
        <v/>
      </c>
      <c r="GQ225" s="36" t="str">
        <f>IF(AND(Input!$I225="text-tabs",Input!$K225="有"),svg_data!$EV$1,"")</f>
        <v/>
      </c>
      <c r="GR225" s="36" t="str">
        <f>IF(AND(Input!$I225="text-tabs",Input!$K225="有"),Input!$G225,"")</f>
        <v/>
      </c>
      <c r="GS225" s="36" t="str">
        <f>IF(AND(Input!$I225="text-tabs",Input!$K225="有"),svg_data!$EX$1,"")</f>
        <v/>
      </c>
      <c r="GT225" s="36" t="str">
        <f>IF(AND(Input!$I225="text-tabs",Input!$K225="有"),IF(Input!$O225="無","",svg_data!$EY$1),"")</f>
        <v/>
      </c>
      <c r="GU225" s="36" t="str">
        <f>IF(AND(Input!$I225="text-tabs",Input!$K225="有"),IF(Input!$O225="無","",Input!$G225),"")</f>
        <v/>
      </c>
      <c r="GV225" s="36" t="str">
        <f>IF(AND(Input!$I225="text-tabs",Input!$K225="有"),IF(Input!$O225="無","",Input!$O225),"")</f>
        <v/>
      </c>
      <c r="GW225" s="36" t="str">
        <f>IF(AND(Input!$I225="text-tabs",Input!$K225="有"),IF(Input!$O225="無","",svg_data!$FA$1),"")</f>
        <v/>
      </c>
      <c r="GX225" s="36" t="str">
        <f>IF(AND(Input!$I225="text-tabs",Input!$K225="有"),IF(Input!$O225="無","",Input!$P225),"")</f>
        <v/>
      </c>
      <c r="GY225" s="36" t="str">
        <f>IF(AND(Input!$I225="text-tabs",Input!$K225="有"),IF(Input!$O225="無","",svg_data!$FC$1),"")</f>
        <v/>
      </c>
      <c r="GZ225" s="36" t="str">
        <f>IF(AND(Input!$I225="text-tabs",Input!$K225="有"),svg_data!$FD$1,"")</f>
        <v/>
      </c>
      <c r="HA225" s="36" t="str">
        <f>IF(AND(Input!$I225="text-tabs",Input!$K225="有"),$HA$1,"")</f>
        <v/>
      </c>
      <c r="HB225" s="36" t="str">
        <f>IF(AND(Input!$I225="text-tabs",Input!$V225="有",Input!$W225&lt;&gt;""),$HB$1,"")</f>
        <v/>
      </c>
      <c r="HC225" s="36" t="str">
        <f>IF(AND(Input!$I225="text-tabs",Input!$V225="有",Input!$W225&lt;&gt;""),Input!$U225,"")</f>
        <v/>
      </c>
      <c r="HD225" s="36" t="str">
        <f>IF(AND(Input!$I225="text-tabs",Input!$V225="有",Input!$W225&lt;&gt;""),$HD$1,"")</f>
        <v/>
      </c>
      <c r="HE225" s="36" t="str">
        <f>IF(AND(Input!$I225="text-tabs",Input!$V225="有",Input!$W225&lt;&gt;""),$HE$1,"")</f>
        <v/>
      </c>
      <c r="HF225" s="36" t="str">
        <f>IF(AND(Input!$I225="text-tabs",Input!$V225="有",Input!$W225&lt;&gt;""),$HF$1,"")</f>
        <v/>
      </c>
      <c r="HG225" s="36" t="str">
        <f>IF(AND(Input!$I225="text-tabs",Input!$V225="有",Input!$W225&lt;&gt;""),Input!$X225,"")</f>
        <v/>
      </c>
      <c r="HH225" s="36" t="str">
        <f>IF(AND(Input!$I225="text-tabs",Input!$V225="有",Input!$W225&lt;&gt;""),$HH$1,"")</f>
        <v/>
      </c>
      <c r="HI225" s="36" t="str">
        <f>IF(AND(Input!$I225="text-tabs",Input!$V225="有",Input!$W225&lt;&gt;""),Input!$W225,"")</f>
        <v/>
      </c>
      <c r="HJ225" s="36" t="str">
        <f>IF(AND(Input!$I225="text-tabs",Input!$V225="有",Input!$W225&lt;&gt;""),$HJ$1,"")</f>
        <v/>
      </c>
      <c r="HK225" s="36" t="str">
        <f>IF(AND(Input!$I225="text-tabs",Input!$V225="有",Input!$Y225&lt;&gt;"無"),$HK$1,"")</f>
        <v/>
      </c>
      <c r="HL225" s="36" t="str">
        <f>IF(AND(Input!$I225="text-tabs",Input!$V225="有",Input!$Y225&lt;&gt;"無"),$HF$1,"")</f>
        <v/>
      </c>
      <c r="HM225" s="36" t="str">
        <f>IF(AND(Input!$I225="text-tabs",Input!$V225="有",Input!$Y225&lt;&gt;"無"),Input!$Z225,"")</f>
        <v/>
      </c>
      <c r="HN225" s="36" t="str">
        <f>IF(AND(Input!$I225="text-tabs",Input!$V225="有",Input!$Y225&lt;&gt;"無"),$HH$1,"")</f>
        <v/>
      </c>
      <c r="HO225" s="36" t="str">
        <f>IF(AND(Input!$I225="text-tabs",Input!$V225="有",Input!$Y225&lt;&gt;"無"),Input!$Y225,"")</f>
        <v/>
      </c>
      <c r="HP225" s="36" t="str">
        <f>IF(AND(Input!$I225="text-tabs",Input!$V225="有",Input!$Y225&lt;&gt;"無"),$HJ$1,"")</f>
        <v/>
      </c>
      <c r="HQ225" s="36" t="str">
        <f>IF(AND(Input!$I225="text-tabs",Input!$V225="有",Input!$AA225&lt;&gt;"無"),$HQ$1,"")</f>
        <v/>
      </c>
      <c r="HR225" s="36" t="str">
        <f>IF(AND(Input!$I225="text-tabs",Input!$V225="有",Input!$AA225&lt;&gt;"無"),$HR$1,"")</f>
        <v/>
      </c>
      <c r="HS225" s="36" t="str">
        <f>IF(AND(Input!$I225="text-tabs",Input!$V225="有",Input!$AA225&lt;&gt;"無"),Input!$AB225,"")</f>
        <v/>
      </c>
      <c r="HT225" s="36" t="str">
        <f>IF(AND(Input!$I225="text-tabs",Input!$V225="有",Input!$AA225&lt;&gt;"無"),$HT$1,"")</f>
        <v/>
      </c>
      <c r="HU225" s="36" t="str">
        <f>IF(AND(Input!$I225="text-tabs",Input!$V225="有",Input!$AA225&lt;&gt;"無"),Input!$AA225,"")</f>
        <v/>
      </c>
      <c r="HV225" s="36" t="str">
        <f>IF(AND(Input!$I225="text-tabs",Input!$V225="有",Input!$AA225&lt;&gt;"無"),$HV$1,"")</f>
        <v/>
      </c>
      <c r="HW225" s="36" t="str">
        <f>IF(AND(Input!$I225="text-tabs",Input!$V225="有",Input!$AC225&lt;&gt;"無"),$HW$1,"")</f>
        <v/>
      </c>
      <c r="HX225" s="36" t="str">
        <f>IF(AND(Input!$I225="text-tabs",Input!$V225="有",Input!$AC225&lt;&gt;"無"),$HX$1,"")</f>
        <v/>
      </c>
      <c r="HY225" s="36" t="str">
        <f>IF(AND(Input!$I225="text-tabs",Input!$V225="有",Input!$AC225&lt;&gt;"無"),Input!$AD225,"")</f>
        <v/>
      </c>
      <c r="HZ225" s="36" t="str">
        <f>IF(AND(Input!$I225="text-tabs",Input!$V225="有",Input!$AC225&lt;&gt;"無"),$HZ$1,"")</f>
        <v/>
      </c>
      <c r="IA225" s="36" t="str">
        <f>IF(AND(Input!$I225="text-tabs",Input!$V225="有",Input!$AC225&lt;&gt;"無"),Input!$AC225,"")</f>
        <v/>
      </c>
      <c r="IB225" s="36" t="str">
        <f>IF(AND(Input!$I225="text-tabs",Input!$V225="有",Input!$AC225&lt;&gt;"無"),$IB$1,"")</f>
        <v/>
      </c>
      <c r="IC225" s="36" t="str">
        <f>IF(AND(Input!$I225="text-tabs",Input!$V225="有",Input!$AE225&lt;&gt;"無"),$IC$1,"")</f>
        <v/>
      </c>
      <c r="ID225" s="36" t="str">
        <f>IF(AND(Input!$I225="text-tabs",Input!$V225="有",Input!$AE225&lt;&gt;"無"),$HF$1,"")</f>
        <v/>
      </c>
      <c r="IE225" s="36" t="str">
        <f>IF(AND(Input!$I225="text-tabs",Input!$V225="有",Input!$AE225&lt;&gt;"無"),Input!$AF225,"")</f>
        <v/>
      </c>
      <c r="IF225" s="36" t="str">
        <f>IF(AND(Input!$I225="text-tabs",Input!$V225="有",Input!$AE225&lt;&gt;"無"),$HH$1,"")</f>
        <v/>
      </c>
      <c r="IG225" s="36" t="str">
        <f>IF(AND(Input!$I225="text-tabs",Input!$V225="有",Input!$AE225&lt;&gt;"無"),Input!$AE225,"")</f>
        <v/>
      </c>
      <c r="IH225" s="36" t="str">
        <f>IF(AND(Input!$I225="text-tabs",Input!$V225="有",Input!$AE225&lt;&gt;"無"),$HJ$1,"")</f>
        <v/>
      </c>
      <c r="II225" s="36" t="str">
        <f>IF(AND(Input!$I225="text-tabs",Input!$V225="有"),$II$1,"")</f>
        <v/>
      </c>
      <c r="IJ225" s="36" t="str">
        <f>IF(AND(Input!$I225="text-tabs",Input!$AG225="有"),$IJ$1,"")</f>
        <v/>
      </c>
      <c r="IK225" s="36" t="str">
        <f>IF(AND(Input!$I225="text-tabs",Input!$AG225="有"),Input!$AH225,"")</f>
        <v/>
      </c>
      <c r="IL225" s="36" t="str">
        <f>IF(AND(Input!$I225="text-tabs",Input!$AG225="有"),$IL$1,"")</f>
        <v/>
      </c>
      <c r="IM225" s="36" t="str">
        <f>IF(AND(Input!$I225="text-tabs",Input!$AG225="有"),Input!$AI225,"")</f>
        <v/>
      </c>
      <c r="IN225" s="36" t="str">
        <f>IF(AND(Input!$I225="text-tabs",Input!$AG225="有"),$IN$1,"")</f>
        <v/>
      </c>
      <c r="IO225" s="36" t="str">
        <f>IF(Input!$I225="text-tabs",$IO$1,"")</f>
        <v/>
      </c>
      <c r="IP225" s="36" t="str">
        <f>IF(Input!$I225="event",$IP$1,"")</f>
        <v/>
      </c>
      <c r="IQ225" s="36" t="str">
        <f>IF(Input!$I225="event",Input!$R225,"")</f>
        <v/>
      </c>
      <c r="IR225" s="36" t="str">
        <f>IF(Input!$I225="event",$IR$1,"")</f>
        <v/>
      </c>
      <c r="IS225" s="36" t="str">
        <f>IF(Input!$I225="event",$IS$1,"")</f>
        <v/>
      </c>
      <c r="IT225" s="36" t="str">
        <f>IF(Input!$I225="event",Input!$Q225,"")</f>
        <v/>
      </c>
      <c r="IU225" s="36" t="str">
        <f>IF(Input!$I225="event",$IU$1,"")</f>
        <v/>
      </c>
      <c r="IV225" s="36" t="str">
        <f>IF(Input!$I225="image",$IV$1,"")</f>
        <v/>
      </c>
      <c r="IW225" s="36" t="str">
        <f>IF(Input!$I225="image",Input!$S225,"")</f>
        <v/>
      </c>
      <c r="IX225" s="36" t="str">
        <f>IF(Input!$I225="image",$IX$1,"")</f>
        <v/>
      </c>
      <c r="IY225" s="36" t="str">
        <f>IF(AND(Input!$I225="image",Input!$V225="無"),$IY$1,"")</f>
        <v/>
      </c>
      <c r="IZ225" s="36" t="str">
        <f>IF(AND(Input!$I225="image",Input!$V225="無"),Input!$B225,"")</f>
        <v/>
      </c>
      <c r="JA225" s="36" t="str">
        <f>IF(AND(Input!$I225="image",Input!$V225="無"),$JA$1,"")</f>
        <v/>
      </c>
      <c r="JB225" s="36" t="str">
        <f>IF(AND(Input!$I225="image",Input!$V225="有"),$JB$1,"")</f>
        <v/>
      </c>
      <c r="JC225" s="36" t="str">
        <f>IF(AND(Input!$I225="image",Input!$V225="有"),Input!$W225,"")</f>
        <v/>
      </c>
      <c r="JD225" s="36" t="str">
        <f>IF(AND(Input!$I225="image",Input!$V225="有"),$JD$1,"")</f>
        <v/>
      </c>
      <c r="JE225" s="36" t="str">
        <f>IF(AND(Input!$I225="image",Input!$V225="有"),Input!$X225,"")</f>
        <v/>
      </c>
      <c r="JF225" s="36" t="str">
        <f>IF(AND(Input!$I225="image",Input!$V225="有"),$JF$1,"")</f>
        <v/>
      </c>
      <c r="JG225" s="36" t="str">
        <f>IF(Input!$I225="embed",$JG$1,"")</f>
        <v/>
      </c>
      <c r="JH225" s="36" t="str">
        <f>IF(Input!$I225="embed",Input!$X225,"")</f>
        <v/>
      </c>
      <c r="JI225" s="36" t="str">
        <f>IF(Input!$I225="embed",$JI$1,"")</f>
        <v/>
      </c>
      <c r="JJ225" s="36" t="str">
        <f>IF(Input!$I225="embed",$JJ$1,"")</f>
        <v/>
      </c>
      <c r="JK225" s="36" t="str">
        <f>IF(Input!$I225="embed",Input!$R225,"")</f>
        <v/>
      </c>
      <c r="JL225" s="36" t="str">
        <f>IF(Input!$I225="embed",$JL$1,"")</f>
        <v/>
      </c>
      <c r="JM225" s="36" t="str">
        <f>IF(Input!$I225="table",Input!$AI225,"")</f>
        <v/>
      </c>
      <c r="JN225" s="36" t="str">
        <f>IF(Input!$I225="table",Input!$AJ225,"")</f>
        <v/>
      </c>
      <c r="JO225" s="36" t="s">
        <v>0</v>
      </c>
      <c r="JP225" s="36" t="str">
        <f t="shared" si="10"/>
        <v/>
      </c>
    </row>
    <row r="226" spans="1:276" s="36" customFormat="1">
      <c r="A226" s="39" t="str">
        <f t="shared" si="9"/>
        <v>"0":{"category":"未記入","class":"0","id":"0","titleShadow":"",}</v>
      </c>
      <c r="B226" s="36" t="s">
        <v>5</v>
      </c>
      <c r="C226" s="40">
        <f>Input!$G226</f>
        <v>0</v>
      </c>
      <c r="D226" s="36" t="s">
        <v>210</v>
      </c>
      <c r="E226" s="36" t="s">
        <v>23</v>
      </c>
      <c r="F226" s="36" t="str">
        <f>IF(Input!$C226&lt;&gt;"",Input!$C226,"未記入")</f>
        <v>未記入</v>
      </c>
      <c r="G226" s="36" t="s">
        <v>3</v>
      </c>
      <c r="H226" s="36" t="s">
        <v>1</v>
      </c>
      <c r="I226" s="36">
        <f>Input!$I226</f>
        <v>0</v>
      </c>
      <c r="J226" s="36" t="s">
        <v>3</v>
      </c>
      <c r="K226" s="36" t="s">
        <v>4</v>
      </c>
      <c r="L226" s="40">
        <f>Input!$G226</f>
        <v>0</v>
      </c>
      <c r="M226" s="36" t="s">
        <v>3</v>
      </c>
      <c r="N226" s="36" t="str">
        <f>IF(Input!$D226="有",$N$1,"")</f>
        <v/>
      </c>
      <c r="O226" s="36" t="str">
        <f>IF(Input!$D226="有",Input!$A226,"")</f>
        <v/>
      </c>
      <c r="P226" s="36" t="str">
        <f>IF(Input!$D226="有",$P$1,"")</f>
        <v/>
      </c>
      <c r="Q226" s="36" t="str">
        <f>IF(Input!$D226="有",$Q$1,"")</f>
        <v/>
      </c>
      <c r="R226" s="36" t="str">
        <f>IF(Input!$D226="有",LEFT(Input!$E226,1),"")</f>
        <v/>
      </c>
      <c r="S226" s="36" t="str">
        <f>IF(Input!$D226="有",$S$1,"")</f>
        <v/>
      </c>
      <c r="T226" s="36" t="str">
        <f>IF(Input!$D226="有",$T$1,"")</f>
        <v/>
      </c>
      <c r="U226" s="36" t="str">
        <f>IF(Input!$D226="有",Input!$F226,"")</f>
        <v/>
      </c>
      <c r="V226" s="36" t="str">
        <f>IF(Input!$D226="有",$V$1,"")</f>
        <v/>
      </c>
      <c r="W226" s="36" t="s">
        <v>205</v>
      </c>
      <c r="X226" s="36" t="str">
        <f>IF(Input!$H226="有","true",IF(Input!$H226="無","false",""))</f>
        <v/>
      </c>
      <c r="Y226" s="36" t="s">
        <v>3</v>
      </c>
      <c r="Z226" s="36" t="str">
        <f>IF(OR(Input!$I226="text-tabs",Input!$I226="text"),$Z$1,"")</f>
        <v/>
      </c>
      <c r="AA226" s="36" t="str">
        <f>IF(OR(Input!$I226="text-tabs",Input!$I226="text"),Input!$B226,"")</f>
        <v/>
      </c>
      <c r="AB226" s="36" t="str">
        <f>IF(OR(Input!$I226="text-tabs",Input!$I226="text"),$AB$1,"")</f>
        <v/>
      </c>
      <c r="AC226" s="36" t="str">
        <f>IF(AND(OR(Input!$I226="text-tabs",Input!$I226="text"),Input!$T226="無"),$AC$1,"")</f>
        <v/>
      </c>
      <c r="AD226" s="36" t="str">
        <f>IF(AND(OR(Input!$I226="text-tabs",Input!$I226="text"),Input!$T226="無"),Input!$S226,"")</f>
        <v/>
      </c>
      <c r="AE226" s="36" t="str">
        <f>IF(AND(OR(Input!$I226="text-tabs",Input!$I226="text"),Input!$T226="無"),$AE$1,"")</f>
        <v/>
      </c>
      <c r="AF226" s="36" t="str">
        <f>IF(AND(OR(Input!$I226="text-tabs",Input!$I226="text"),Input!$S226="無"),$AF$1,"")</f>
        <v/>
      </c>
      <c r="AG226" s="36" t="str">
        <f>IF(AND(OR(Input!$I226="text-tabs",Input!$I226="text"),Input!$S226="無"),Input!$T226,"")</f>
        <v/>
      </c>
      <c r="AH226" s="36" t="str">
        <f>IF(AND(OR(Input!$I226="text-tabs",Input!$I226="text"),Input!$S226="無"),$AH$1,"")</f>
        <v/>
      </c>
      <c r="AI226" s="36" t="str">
        <f>IF(Input!$I226="text",$AI$1,"")</f>
        <v/>
      </c>
      <c r="AJ226" s="36" t="str">
        <f>IF(Input!$I226="text",Input!$R226,"")</f>
        <v/>
      </c>
      <c r="AK226" s="36" t="str">
        <f>IF(Input!$I226="text",$AK$1,"")</f>
        <v/>
      </c>
      <c r="AL226" s="36" t="str">
        <f>IF(Input!$I226="text-tabs",$AL$1,"")</f>
        <v/>
      </c>
      <c r="AM226" s="36" t="str">
        <f>IF(Input!$I226="text-tabs",$AM$1,"")</f>
        <v/>
      </c>
      <c r="AN226" s="36" t="str">
        <f>IF(Input!$I226="text-tabs",Input!$J226,"")</f>
        <v/>
      </c>
      <c r="AO226" s="36" t="str">
        <f>IF(Input!$I226="text-tabs",$AO$1,"")</f>
        <v/>
      </c>
      <c r="AP226" s="36" t="str">
        <f>IF(Input!$I226="text-tabs",Input!$R226,"")</f>
        <v/>
      </c>
      <c r="AQ226" s="36" t="str">
        <f>IF(Input!$I226="text-tabs",$AQ$1,"")</f>
        <v/>
      </c>
      <c r="AR226" s="36" t="str">
        <f>IF(AND(Input!$I226="text-tabs",Input!$K226="有"),$AR$1,"")</f>
        <v/>
      </c>
      <c r="AS226" s="36" t="str">
        <f>IF(AND(Input!$I226="text-tabs",Input!$K226="有"),Input!$L226,"")</f>
        <v/>
      </c>
      <c r="AT226" s="36" t="str">
        <f>IF(AND(Input!$I226="text-tabs",Input!$K226="有"),$AT$1,"")</f>
        <v/>
      </c>
      <c r="AU226" s="36" t="str">
        <f>IF(AND(Input!$I226="text-tabs",Input!$K226="有"),Input!$N226,"")</f>
        <v/>
      </c>
      <c r="AV226" s="36" t="str">
        <f>IF(AND(Input!$I226="text-tabs",Input!$K226="有"),"&lt;br&gt;","")</f>
        <v/>
      </c>
      <c r="AW226" s="36" t="str">
        <f>IF(AND(Input!$I226="text-tabs",Input!$K226="有"),IF(Input!$M226=1,svg_data!$A$1,IF(Input!$M226=2,svg_data!$A$2)),"")</f>
        <v/>
      </c>
      <c r="AX226" s="36" t="str">
        <f>IF(AND(Input!$I226="text-tabs",Input!$K226="有"),Input!$G226,"")</f>
        <v/>
      </c>
      <c r="AY226" s="36" t="str">
        <f>IF(AND(Input!$I226="text-tabs",Input!$K226="有"),IF(Input!$M226=1,svg_data!$C$1,IF(Input!$M226=2,svg_data!$C$2)),"")</f>
        <v/>
      </c>
      <c r="AZ226" s="36" t="str">
        <f>IF(AND(Input!$I226="text-tabs",Input!$K226="有"),Input!$G226,"")</f>
        <v/>
      </c>
      <c r="BA226" s="36" t="str">
        <f>IF(AND(Input!$I226="text-tabs",Input!$K226="有"),IF(Input!$M226=1,svg_data!$E$1,IF(Input!$M226=2,svg_data!$E$2)),"")</f>
        <v/>
      </c>
      <c r="BB226" s="36" t="str">
        <f>IF(AND(Input!$I226="text-tabs",Input!$K226="有"),Input!$G226,"")</f>
        <v/>
      </c>
      <c r="BC226" s="36" t="str">
        <f>IF(AND(Input!$I226="text-tabs",Input!$K226="有"),IF(Input!$M226=1,svg_data!$G$1,IF(Input!$M226=2,svg_data!$G$2)),"")</f>
        <v/>
      </c>
      <c r="BD226" s="36" t="str">
        <f>IF(AND(Input!$I226="text-tabs",Input!$K226="有"),Input!$G226,"")</f>
        <v/>
      </c>
      <c r="BE226" s="36" t="str">
        <f>IF(AND(Input!$I226="text-tabs",Input!$K226="有"),IF(Input!$M226=1,svg_data!$I$1,IF(Input!$M226=2,svg_data!$I$2)),"")</f>
        <v/>
      </c>
      <c r="BF226" s="36" t="str">
        <f>IF(AND(Input!$I226="text-tabs",Input!$K226="有"),Input!$G226,"")</f>
        <v/>
      </c>
      <c r="BG226" s="36" t="str">
        <f>IF(AND(Input!$I226="text-tabs",Input!$K226="有"),IF(Input!$M226=1,svg_data!$K$1,IF(Input!$M226=2,svg_data!$K$2)),"")</f>
        <v/>
      </c>
      <c r="BH226" s="36" t="str">
        <f>IF(AND(Input!$I226="text-tabs",Input!$K226="有"),Input!$G226,"")</f>
        <v/>
      </c>
      <c r="BI226" s="36" t="str">
        <f>IF(AND(Input!$I226="text-tabs",Input!$K226="有"),IF(Input!$M226=1,svg_data!$M$1,IF(Input!$M226=2,svg_data!$M$2)),"")</f>
        <v/>
      </c>
      <c r="BJ226" s="36" t="str">
        <f>IF(AND(Input!$I226="text-tabs",Input!$K226="有"),Input!$G226,"")</f>
        <v/>
      </c>
      <c r="BK226" s="36" t="str">
        <f>IF(AND(Input!$I226="text-tabs",Input!$K226="有"),IF(Input!$M226=1,svg_data!$O$1,IF(Input!$M226=2,svg_data!$O$2)),"")</f>
        <v/>
      </c>
      <c r="BL226" s="36" t="str">
        <f>IF(AND(Input!$I226="text-tabs",Input!$K226="有"),Input!$G226,"")</f>
        <v/>
      </c>
      <c r="BM226" s="36" t="str">
        <f>IF(AND(Input!$I226="text-tabs",Input!$K226="有"),IF(Input!$M226=1,svg_data!$Q$1,IF(Input!$M226=2,svg_data!$Q$2)),"")</f>
        <v/>
      </c>
      <c r="BN226" s="36" t="str">
        <f>IF(AND(Input!$I226="text-tabs",Input!$K226="有"),Input!$G226,"")</f>
        <v/>
      </c>
      <c r="BO226" s="36" t="str">
        <f>IF(AND(Input!$I226="text-tabs",Input!$K226="有"),IF(Input!$M226=1,svg_data!$S$1,IF(Input!$M226=2,svg_data!$S$2)),"")</f>
        <v/>
      </c>
      <c r="BP226" s="36" t="str">
        <f>IF(AND(Input!$I226="text-tabs",Input!$K226="有"),Input!$G226,"")</f>
        <v/>
      </c>
      <c r="BQ226" s="36" t="str">
        <f>IF(AND(Input!$I226="text-tabs",Input!$K226="有"),IF(Input!$M226=1,svg_data!$U$1,IF(Input!$M226=2,svg_data!$U$2)),"")</f>
        <v/>
      </c>
      <c r="BR226" s="36" t="str">
        <f>IF(AND(Input!$I226="text-tabs",Input!$K226="有"),Input!$G226,"")</f>
        <v/>
      </c>
      <c r="BS226" s="36" t="str">
        <f>IF(AND(Input!$I226="text-tabs",Input!$K226="有"),IF(Input!$M226=1,svg_data!$W$1,IF(Input!$M226=2,svg_data!$W$2)),"")</f>
        <v/>
      </c>
      <c r="BT226" s="36" t="str">
        <f>IF(AND(Input!$I226="text-tabs",Input!$K226="有"),Input!$G226,"")</f>
        <v/>
      </c>
      <c r="BU226" s="36" t="str">
        <f>IF(AND(Input!$I226="text-tabs",Input!$K226="有"),IF(Input!$M226=1,svg_data!$Y$1,IF(Input!$M226=2,svg_data!$Y$2)),"")</f>
        <v/>
      </c>
      <c r="BV226" s="36" t="str">
        <f>IF(AND(Input!$I226="text-tabs",Input!$K226="有"),Input!$G226,"")</f>
        <v/>
      </c>
      <c r="BW226" s="36" t="str">
        <f>IF(AND(Input!$I226="text-tabs",Input!$K226="有"),IF(Input!$M226=1,svg_data!$AA$1,IF(Input!$M226=2,svg_data!$AA$2)),"")</f>
        <v/>
      </c>
      <c r="BX226" s="36" t="str">
        <f>IF(AND(Input!$I226="text-tabs",Input!$K226="有"),Input!$G226,"")</f>
        <v/>
      </c>
      <c r="BY226" s="36" t="str">
        <f>IF(AND(Input!$I226="text-tabs",Input!$K226="有"),IF(Input!$M226=1,svg_data!$AC$1,IF(Input!$M226=2,svg_data!$AC$2)),"")</f>
        <v/>
      </c>
      <c r="BZ226" s="36" t="str">
        <f>IF(AND(Input!$I226="text-tabs",Input!$K226="有"),Input!$G226,"")</f>
        <v/>
      </c>
      <c r="CA226" s="36" t="str">
        <f>IF(AND(Input!$I226="text-tabs",Input!$K226="有"),IF(Input!$M226=1,svg_data!$AE$1,IF(Input!$M226=2,svg_data!$AE$2)),"")</f>
        <v/>
      </c>
      <c r="CB226" s="36" t="str">
        <f>IF(AND(Input!$I226="text-tabs",Input!$K226="有"),Input!$G226,"")</f>
        <v/>
      </c>
      <c r="CC226" s="36" t="str">
        <f>IF(AND(Input!$I226="text-tabs",Input!$K226="有"),IF(Input!$M226=1,svg_data!$AG$1,IF(Input!$M226=2,svg_data!$AG$2)),"")</f>
        <v/>
      </c>
      <c r="CD226" s="36" t="str">
        <f>IF(AND(Input!$I226="text-tabs",Input!$K226="有"),Input!$G226,"")</f>
        <v/>
      </c>
      <c r="CE226" s="36" t="str">
        <f>IF(AND(Input!$I226="text-tabs",Input!$K226="有"),IF(Input!$M226=1,svg_data!$AI$1,IF(Input!$M226=2,svg_data!$AI$2)),"")</f>
        <v/>
      </c>
      <c r="CF226" s="36" t="str">
        <f>IF(AND(Input!$I226="text-tabs",Input!$K226="有"),Input!$G226,"")</f>
        <v/>
      </c>
      <c r="CG226" s="36" t="str">
        <f>IF(AND(Input!$I226="text-tabs",Input!$K226="有"),IF(Input!$M226=1,svg_data!$AK$1,IF(Input!$M226=2,svg_data!$AK$2)),"")</f>
        <v/>
      </c>
      <c r="CH226" s="36" t="str">
        <f>IF(AND(Input!$I226="text-tabs",Input!$K226="有"),Input!$G226,"")</f>
        <v/>
      </c>
      <c r="CI226" s="36" t="str">
        <f>IF(AND(Input!$I226="text-tabs",Input!$K226="有"),IF(Input!$M226=1,svg_data!$AM$1,IF(Input!$M226=2,svg_data!$AM$2)),"")</f>
        <v/>
      </c>
      <c r="CJ226" s="36" t="str">
        <f>IF(AND(Input!$I226="text-tabs",Input!$K226="有"),Input!$G226,"")</f>
        <v/>
      </c>
      <c r="CK226" s="36" t="str">
        <f>IF(AND(Input!$I226="text-tabs",Input!$K226="有"),IF(Input!$M226=1,svg_data!$AO$1,IF(Input!$M226=2,svg_data!$AO$2)),"")</f>
        <v/>
      </c>
      <c r="CL226" s="36" t="str">
        <f>IF(AND(Input!$I226="text-tabs",Input!$K226="有"),Input!$G226,"")</f>
        <v/>
      </c>
      <c r="CM226" s="36" t="str">
        <f>IF(AND(Input!$I226="text-tabs",Input!$K226="有"),IF(Input!$M226=1,svg_data!$AQ$1,IF(Input!$M226=2,svg_data!$AQ$2)),"")</f>
        <v/>
      </c>
      <c r="CN226" s="36" t="str">
        <f>IF(AND(Input!$I226="text-tabs",Input!$K226="有"),Input!$G226,"")</f>
        <v/>
      </c>
      <c r="CO226" s="36" t="str">
        <f>IF(AND(Input!$I226="text-tabs",Input!$K226="有"),IF(Input!$M226=1,svg_data!$AS$1,IF(Input!$M226=2,svg_data!$AS$2)),"")</f>
        <v/>
      </c>
      <c r="CP226" s="36" t="str">
        <f>IF(AND(Input!$I226="text-tabs",Input!$K226="有"),Input!$G226,"")</f>
        <v/>
      </c>
      <c r="CQ226" s="36" t="str">
        <f>IF(AND(Input!$I226="text-tabs",Input!$K226="有"),IF(Input!$M226=1,svg_data!$AU$1,IF(Input!$M226=2,svg_data!$AU$2)),"")</f>
        <v/>
      </c>
      <c r="CR226" s="36" t="str">
        <f>IF(AND(Input!$I226="text-tabs",Input!$K226="有"),Input!$G226,"")</f>
        <v/>
      </c>
      <c r="CS226" s="36" t="str">
        <f>IF(AND(Input!$I226="text-tabs",Input!$K226="有"),IF(Input!$M226=1,svg_data!$AW$1,IF(Input!$M226=2,svg_data!$AW$2)),"")</f>
        <v/>
      </c>
      <c r="CT226" s="36" t="str">
        <f>IF(AND(Input!$I226="text-tabs",Input!$K226="有"),Input!$G226,"")</f>
        <v/>
      </c>
      <c r="CU226" s="36" t="str">
        <f>IF(AND(Input!$I226="text-tabs",Input!$K226="有"),IF(Input!$M226=1,svg_data!$AY$1,IF(Input!$M226=2,svg_data!$AY$2)),"")</f>
        <v/>
      </c>
      <c r="CV226" s="36" t="str">
        <f>IF(AND(Input!$I226="text-tabs",Input!$K226="有"),Input!$G226,"")</f>
        <v/>
      </c>
      <c r="CW226" s="36" t="str">
        <f>IF(AND(Input!$I226="text-tabs",Input!$K226="有"),IF(Input!$M226=1,svg_data!$BA$1,IF(Input!$M226=2,svg_data!$BA$2)),"")</f>
        <v/>
      </c>
      <c r="CX226" s="36" t="str">
        <f>IF(AND(Input!$I226="text-tabs",Input!$K226="有"),Input!$G226,"")</f>
        <v/>
      </c>
      <c r="CY226" s="36" t="str">
        <f>IF(AND(Input!$I226="text-tabs",Input!$K226="有"),IF(Input!$M226=1,svg_data!$BC$1,IF(Input!$M226=2,svg_data!$BC$2)),"")</f>
        <v/>
      </c>
      <c r="CZ226" s="36" t="str">
        <f>IF(AND(Input!$I226="text-tabs",Input!$K226="有"),Input!$G226,"")</f>
        <v/>
      </c>
      <c r="DA226" s="36" t="str">
        <f>IF(AND(Input!$I226="text-tabs",Input!$K226="有"),IF(Input!$M226=1,svg_data!$BE$1,IF(Input!$M226=2,svg_data!$BE$2)),"")</f>
        <v/>
      </c>
      <c r="DB226" s="36" t="str">
        <f>IF(AND(Input!$I226="text-tabs",Input!$K226="有"),Input!$G226,"")</f>
        <v/>
      </c>
      <c r="DC226" s="36" t="str">
        <f>IF(AND(Input!$I226="text-tabs",Input!$K226="有"),IF(Input!$M226=1,svg_data!$BG$1,IF(Input!$M226=2,svg_data!$BG$2)),"")</f>
        <v/>
      </c>
      <c r="DD226" s="36" t="str">
        <f>IF(AND(Input!$I226="text-tabs",Input!$K226="有"),Input!$G226,"")</f>
        <v/>
      </c>
      <c r="DE226" s="36" t="str">
        <f>IF(AND(Input!$I226="text-tabs",Input!$K226="有"),IF(Input!$M226=1,svg_data!$BI$1,IF(Input!$M226=2,svg_data!$BI$2)),"")</f>
        <v/>
      </c>
      <c r="DF226" s="36" t="str">
        <f>IF(AND(Input!$I226="text-tabs",Input!$K226="有"),Input!$G226,"")</f>
        <v/>
      </c>
      <c r="DG226" s="36" t="str">
        <f>IF(AND(Input!$I226="text-tabs",Input!$K226="有"),IF(Input!$M226=1,svg_data!$BK$1,IF(Input!$M226=2,svg_data!$BK$2)),"")</f>
        <v/>
      </c>
      <c r="DH226" s="36" t="str">
        <f>IF(AND(Input!$I226="text-tabs",Input!$K226="有"),Input!$G226,"")</f>
        <v/>
      </c>
      <c r="DI226" s="36" t="str">
        <f>IF(AND(Input!$I226="text-tabs",Input!$K226="有"),IF(Input!$M226=1,svg_data!$BM$1,IF(Input!$M226=2,svg_data!$BM$2)),"")</f>
        <v/>
      </c>
      <c r="DJ226" s="36" t="str">
        <f>IF(AND(Input!$I226="text-tabs",Input!$K226="有"),svg_data!$BN$1,"")</f>
        <v/>
      </c>
      <c r="DK226" s="36" t="str">
        <f>IF(AND(Input!$I226="text-tabs",Input!$K226="有"),Input!$G226,"")</f>
        <v/>
      </c>
      <c r="DL226" s="36" t="str">
        <f>IF(AND(Input!$I226="text-tabs",Input!$K226="有"),svg_data!$BP$1,"")</f>
        <v/>
      </c>
      <c r="DM226" s="36" t="str">
        <f>IF(AND(Input!$I226="text-tabs",Input!$K226="有"),svg_data!$BQ$1,"")</f>
        <v/>
      </c>
      <c r="DN226" s="36" t="str">
        <f>IF(AND(Input!$I226="text-tabs",Input!$K226="有"),Input!$G226,"")</f>
        <v/>
      </c>
      <c r="DO226" s="36" t="str">
        <f>IF(AND(Input!$I226="text-tabs",Input!$K226="有"),svg_data!$BS$1,"")</f>
        <v/>
      </c>
      <c r="DP226" s="36" t="str">
        <f>IF(AND(Input!$I226="text-tabs",Input!$K226="有"),Input!$G226,"")</f>
        <v/>
      </c>
      <c r="DQ226" s="36" t="str">
        <f>IF(AND(Input!$I226="text-tabs",Input!$K226="有"),svg_data!$BU$1,"")</f>
        <v/>
      </c>
      <c r="DR226" s="36" t="str">
        <f>IF(AND(Input!$I226="text-tabs",Input!$K226="有"),Input!$G226,"")</f>
        <v/>
      </c>
      <c r="DS226" s="36" t="str">
        <f>IF(AND(Input!$I226="text-tabs",Input!$K226="有"),IF(Input!$M226=1,svg_data!$BW$1,IF(Input!$M226=2,svg_data!$BW$2)),"")</f>
        <v/>
      </c>
      <c r="DT226" s="36" t="str">
        <f>IF(AND(Input!$I226="text-tabs",Input!$K226="有"),IF(Input!$M226=1,svg_data!$BY$1,IF(Input!$M226=2,"")),"")</f>
        <v/>
      </c>
      <c r="DU226" s="36" t="str">
        <f>IF(AND(Input!$I226="text-tabs",Input!$K226="有"),IF(Input!$M226=1,Input!$G226,IF(Input!$M226=2,"")),"")</f>
        <v/>
      </c>
      <c r="DV226" s="42" t="str">
        <f>IF(AND(Input!$I226="text-tabs",Input!$K226="有"),IF(Input!$M226=1,svg_data!$CA$1,IF(Input!$M226=2,svg_data!$CA$2)),"")</f>
        <v/>
      </c>
      <c r="DW226" s="36" t="str">
        <f>IF(AND(Input!$I226="text-tabs",Input!$K226="有"),IF(Input!$M226=1,svg_data!$CB$1,IF(Input!$M226=2,svg_data!$CB$2)),"")</f>
        <v/>
      </c>
      <c r="DX226" s="36" t="str">
        <f>IF(AND(Input!$I226="text-tabs",Input!$K226="有"),Input!$G226,"")</f>
        <v/>
      </c>
      <c r="DY226" s="36" t="str">
        <f>IF(AND(Input!$I226="text-tabs",Input!$K226="有"),IF(Input!$M226=1,svg_data!$CD$1,IF(Input!$M226=2,svg_data!$CD$2)),"")</f>
        <v/>
      </c>
      <c r="DZ226" s="36" t="str">
        <f>IF(AND(Input!$I226="text-tabs",Input!$K226="有"),Input!$G226,"")</f>
        <v/>
      </c>
      <c r="EA226" s="36" t="str">
        <f>IF(AND(Input!$I226="text-tabs",Input!$K226="有"),IF(Input!$M226=1,svg_data!$CF$1,IF(Input!$M226=2,svg_data!$CF$2)),"")</f>
        <v/>
      </c>
      <c r="EB226" s="36" t="str">
        <f>IF(AND(Input!$I226="text-tabs",Input!$K226="有"),Input!$G226,"")</f>
        <v/>
      </c>
      <c r="EC226" s="36" t="str">
        <f>IF(AND(Input!$I226="text-tabs",Input!$K226="有"),IF(Input!$M226=1,svg_data!$CH$1,IF(Input!$M226=2,svg_data!$CH$2)),"")</f>
        <v/>
      </c>
      <c r="ED226" s="36" t="str">
        <f>IF(AND(Input!$I226="text-tabs",Input!$K226="有"),Input!$G226,"")</f>
        <v/>
      </c>
      <c r="EE226" s="36" t="str">
        <f>IF(AND(Input!$I226="text-tabs",Input!$K226="有"),IF(Input!$M226=1,svg_data!$CJ$1,IF(Input!$M226=2,svg_data!$CJ$2)),"")</f>
        <v/>
      </c>
      <c r="EF226" s="36" t="str">
        <f>IF(AND(Input!$I226="text-tabs",Input!$K226="有"),Input!$G226,"")</f>
        <v/>
      </c>
      <c r="EG226" s="36" t="str">
        <f>IF(AND(Input!$I226="text-tabs",Input!$K226="有"),IF(Input!$M226=1,svg_data!$CL$1,IF(Input!$M226=2,svg_data!$CL$2)),"")</f>
        <v/>
      </c>
      <c r="EH226" s="36" t="str">
        <f>IF(AND(Input!$I226="text-tabs",Input!$K226="有"),Input!$G226,"")</f>
        <v/>
      </c>
      <c r="EI226" s="36" t="str">
        <f>IF(AND(Input!$I226="text-tabs",Input!$K226="有"),IF(Input!$M226=1,svg_data!$CN$1,IF(Input!$M226=2,svg_data!$CN$2)),"")</f>
        <v/>
      </c>
      <c r="EJ226" s="36" t="str">
        <f>IF(AND(Input!$I226="text-tabs",Input!$K226="有"),Input!$G226,"")</f>
        <v/>
      </c>
      <c r="EK226" s="36" t="str">
        <f>IF(AND(Input!$I226="text-tabs",Input!$K226="有"),IF(Input!$M226=1,svg_data!$CP$1,IF(Input!$M226=2,svg_data!$CP$2)),"")</f>
        <v/>
      </c>
      <c r="EL226" s="36" t="str">
        <f>IF(AND(Input!$I226="text-tabs",Input!$K226="有"),Input!$G226,"")</f>
        <v/>
      </c>
      <c r="EM226" s="36" t="str">
        <f>IF(AND(Input!$I226="text-tabs",Input!$K226="有"),IF(Input!$M226=1,svg_data!$CR$1,IF(Input!$M226=2,svg_data!$CR$2)),"")</f>
        <v/>
      </c>
      <c r="EN226" s="36" t="str">
        <f>IF(AND(Input!$I226="text-tabs",Input!$K226="有"),Input!$G226,"")</f>
        <v/>
      </c>
      <c r="EO226" s="36" t="str">
        <f>IF(AND(Input!$I226="text-tabs",Input!$K226="有"),IF(Input!$M226=1,svg_data!$CT$1,IF(Input!$M226=2,svg_data!$CT$2)),"")</f>
        <v/>
      </c>
      <c r="EP226" s="36" t="str">
        <f>IF(AND(Input!$I226="text-tabs",Input!$K226="有"),Input!$G226,"")</f>
        <v/>
      </c>
      <c r="EQ226" s="36" t="str">
        <f>IF(AND(Input!$I226="text-tabs",Input!$K226="有"),IF(Input!$M226=1,svg_data!$CV$1,IF(Input!$M226=2,svg_data!$CV$2)),"")</f>
        <v/>
      </c>
      <c r="ER226" s="36" t="str">
        <f>IF(AND(Input!$I226="text-tabs",Input!$K226="有"),Input!$G226,"")</f>
        <v/>
      </c>
      <c r="ES226" s="36" t="str">
        <f>IF(AND(Input!$I226="text-tabs",Input!$K226="有"),IF(Input!$M226=1,svg_data!$CX$1,IF(Input!$M226=2,svg_data!$CX$2)),"")</f>
        <v/>
      </c>
      <c r="ET226" s="36" t="str">
        <f>IF(AND(Input!$I226="text-tabs",Input!$K226="有"),Input!$G226,"")</f>
        <v/>
      </c>
      <c r="EU226" s="36" t="str">
        <f>IF(AND(Input!$I226="text-tabs",Input!$K226="有"),IF(Input!$M226=1,svg_data!$CZ$1,IF(Input!$M226=2,svg_data!$CZ$2)),"")</f>
        <v/>
      </c>
      <c r="EV226" s="36" t="str">
        <f>IF(AND(Input!$I226="text-tabs",Input!$K226="有"),Input!$G226,"")</f>
        <v/>
      </c>
      <c r="EW226" s="36" t="str">
        <f>IF(AND(Input!$I226="text-tabs",Input!$K226="有"),IF(Input!$M226=1,svg_data!$DB$1,IF(Input!$M226=2,svg_data!$DB$2)),"")</f>
        <v/>
      </c>
      <c r="EX226" s="36" t="str">
        <f>IF(AND(Input!$I226="text-tabs",Input!$K226="有"),Input!$G226,"")</f>
        <v/>
      </c>
      <c r="EY226" s="36" t="str">
        <f>IF(AND(Input!$I226="text-tabs",Input!$K226="有"),IF(Input!$M226=1,svg_data!$DD$1,IF(Input!$M226=2,svg_data!$DD$2)),"")</f>
        <v/>
      </c>
      <c r="EZ226" s="36" t="str">
        <f>IF(AND(Input!$I226="text-tabs",Input!$K226="有"),Input!$G226,"")</f>
        <v/>
      </c>
      <c r="FA226" s="36" t="str">
        <f>IF(AND(Input!$I226="text-tabs",Input!$K226="有"),IF(Input!$M226=1,svg_data!$DF$1,IF(Input!$M226=2,svg_data!$DF$2)),"")</f>
        <v/>
      </c>
      <c r="FB226" s="36" t="str">
        <f>IF(AND(Input!$I226="text-tabs",Input!$K226="有"),Input!$G226,"")</f>
        <v/>
      </c>
      <c r="FC226" s="36" t="str">
        <f>IF(AND(Input!$I226="text-tabs",Input!$K226="有"),IF(Input!$M226=1,svg_data!$DH$1,IF(Input!$M226=2,svg_data!$DH$2)),"")</f>
        <v/>
      </c>
      <c r="FD226" s="36" t="str">
        <f>IF(AND(Input!$I226="text-tabs",Input!$K226="有"),Input!$G226,"")</f>
        <v/>
      </c>
      <c r="FE226" s="36" t="str">
        <f>IF(AND(Input!$I226="text-tabs",Input!$K226="有"),IF(Input!$M226=1,svg_data!$DJ$1,IF(Input!$M226=2,svg_data!$DJ$2)),"")</f>
        <v/>
      </c>
      <c r="FF226" s="36" t="str">
        <f>IF(AND(Input!$I226="text-tabs",Input!$K226="有"),Input!$G226,"")</f>
        <v/>
      </c>
      <c r="FG226" s="36" t="str">
        <f>IF(AND(Input!$I226="text-tabs",Input!$K226="有"),IF(Input!$M226=1,svg_data!$DL$1,IF(Input!$M226=2,svg_data!$DL$2)),"")</f>
        <v/>
      </c>
      <c r="FH226" s="36" t="str">
        <f>IF(AND(Input!$I226="text-tabs",Input!$K226="有"),Input!$G226,"")</f>
        <v/>
      </c>
      <c r="FI226" s="36" t="str">
        <f>IF(AND(Input!$I226="text-tabs",Input!$K226="有"),IF(Input!$M226=1,svg_data!$DN$1,IF(Input!$M226=2,svg_data!$DN$2)),"")</f>
        <v/>
      </c>
      <c r="FJ226" s="36" t="str">
        <f>IF(AND(Input!$I226="text-tabs",Input!$K226="有"),Input!$G226,"")</f>
        <v/>
      </c>
      <c r="FK226" s="36" t="str">
        <f>IF(AND(Input!$I226="text-tabs",Input!$K226="有"),IF(Input!$M226=1,svg_data!$DP$1,IF(Input!$M226=2,svg_data!$DP$2)),"")</f>
        <v/>
      </c>
      <c r="FL226" s="36" t="str">
        <f>IF(AND(Input!$I226="text-tabs",Input!$K226="有"),Input!$G226,"")</f>
        <v/>
      </c>
      <c r="FM226" s="36" t="str">
        <f>IF(AND(Input!$I226="text-tabs",Input!$K226="有"),IF(Input!$M226=1,svg_data!$DR$1,IF(Input!$M226=2,svg_data!$DR$2)),"")</f>
        <v/>
      </c>
      <c r="FN226" s="36" t="str">
        <f>IF(AND(Input!$I226="text-tabs",Input!$K226="有"),Input!$G226,"")</f>
        <v/>
      </c>
      <c r="FO226" s="36" t="str">
        <f>IF(AND(Input!$I226="text-tabs",Input!$K226="有"),IF(Input!$M226=1,svg_data!$DT$1,IF(Input!$M226=2,svg_data!$DT$2)),"")</f>
        <v/>
      </c>
      <c r="FP226" s="36" t="str">
        <f>IF(AND(Input!$I226="text-tabs",Input!$K226="有"),Input!$G226,"")</f>
        <v/>
      </c>
      <c r="FQ226" s="36" t="str">
        <f>IF(AND(Input!$I226="text-tabs",Input!$K226="有"),IF(Input!$M226=1,svg_data!$DV$1,IF(Input!$M226=2,svg_data!$DV$2)),"")</f>
        <v/>
      </c>
      <c r="FR226" s="36" t="str">
        <f>IF(AND(Input!$I226="text-tabs",Input!$K226="有"),Input!$G226,"")</f>
        <v/>
      </c>
      <c r="FS226" s="36" t="str">
        <f>IF(AND(Input!$I226="text-tabs",Input!$K226="有"),IF(Input!$M226=1,svg_data!$DX$1,IF(Input!$M226=2,svg_data!$DX$2)),"")</f>
        <v/>
      </c>
      <c r="FT226" s="36" t="str">
        <f>IF(AND(Input!$I226="text-tabs",Input!$K226="有"),Input!$G226,"")</f>
        <v/>
      </c>
      <c r="FU226" s="36" t="str">
        <f>IF(AND(Input!$I226="text-tabs",Input!$K226="有"),IF(Input!$M226=1,svg_data!$DZ$1,IF(Input!$M226=2,svg_data!$DZ$2)),"")</f>
        <v/>
      </c>
      <c r="FV226" s="36" t="str">
        <f>IF(AND(Input!$I226="text-tabs",Input!$K226="有"),Input!$G226,"")</f>
        <v/>
      </c>
      <c r="FW226" s="36" t="str">
        <f>IF(AND(Input!$I226="text-tabs",Input!$K226="有"),IF(Input!$M226=1,svg_data!$EB$1,IF(Input!$M226=2,svg_data!$EB$2)),"")</f>
        <v/>
      </c>
      <c r="FX226" s="36" t="str">
        <f>IF(AND(Input!$I226="text-tabs",Input!$K226="有"),Input!$G226,"")</f>
        <v/>
      </c>
      <c r="FY226" s="36" t="str">
        <f>IF(AND(Input!$I226="text-tabs",Input!$K226="有"),IF(Input!$M226=1,svg_data!$ED$1,IF(Input!$M226=2,svg_data!$ED$2)),"")</f>
        <v/>
      </c>
      <c r="FZ226" s="36" t="str">
        <f>IF(AND(Input!$I226="text-tabs",Input!$K226="有"),Input!$G226,"")</f>
        <v/>
      </c>
      <c r="GA226" s="36" t="str">
        <f>IF(AND(Input!$I226="text-tabs",Input!$K226="有"),IF(Input!$M226=1,svg_data!$EF$1,IF(Input!$M226=2,svg_data!$EF$2)),"")</f>
        <v/>
      </c>
      <c r="GB226" s="36" t="str">
        <f>IF(AND(Input!$I226="text-tabs",Input!$K226="有"),Input!$G226,"")</f>
        <v/>
      </c>
      <c r="GC226" s="36" t="str">
        <f>IF(AND(Input!$I226="text-tabs",Input!$K226="有"),IF(Input!$M226=1,svg_data!$EH$1,IF(Input!$M226=2,svg_data!$EH$2)),"")</f>
        <v/>
      </c>
      <c r="GD226" s="36" t="str">
        <f>IF(AND(Input!$I226="text-tabs",Input!$K226="有"),Input!$G226,"")</f>
        <v/>
      </c>
      <c r="GE226" s="36" t="str">
        <f>IF(AND(Input!$I226="text-tabs",Input!$K226="有"),IF(Input!$M226=1,svg_data!$EJ$1,IF(Input!$M226=2,svg_data!$EJ$2)),"")</f>
        <v/>
      </c>
      <c r="GF226" s="36" t="str">
        <f>IF(AND(Input!$I226="text-tabs",Input!$K226="有"),Input!$G226,"")</f>
        <v/>
      </c>
      <c r="GG226" s="36" t="str">
        <f>IF(AND(Input!$I226="text-tabs",Input!$K226="有"),IF(Input!$M226=1,svg_data!$EL$1,IF(Input!$M226=2,svg_data!$EL$2)),"")</f>
        <v/>
      </c>
      <c r="GH226" s="36" t="str">
        <f>IF(AND(Input!$I226="text-tabs",Input!$K226="有"),Input!$G226,"")</f>
        <v/>
      </c>
      <c r="GI226" s="36" t="str">
        <f>IF(AND(Input!$I226="text-tabs",Input!$K226="有"),IF(Input!$M226=1,svg_data!$EN$1,IF(Input!$M226=2,svg_data!$EN$2)),"")</f>
        <v/>
      </c>
      <c r="GJ226" s="36" t="str">
        <f>IF(AND(Input!$I226="text-tabs",Input!$K226="有"),Input!$G226,"")</f>
        <v/>
      </c>
      <c r="GK226" s="36" t="str">
        <f>IF(AND(Input!$I226="text-tabs",Input!$K226="有"),IF(Input!$M226=1,svg_data!$EP$1,IF(Input!$M226=2,svg_data!$EP$2)),"")</f>
        <v/>
      </c>
      <c r="GL226" s="36" t="str">
        <f>IF(AND(Input!$I226="text-tabs",Input!$K226="有"),Input!$G226,"")</f>
        <v/>
      </c>
      <c r="GM226" s="36" t="str">
        <f>IF(AND(Input!$I226="text-tabs",Input!$K226="有"),svg_data!$ER$1,"")</f>
        <v/>
      </c>
      <c r="GN226" s="36" t="str">
        <f>IF(AND(Input!$I226="text-tabs",Input!$K226="有"),Input!$G226,"")</f>
        <v/>
      </c>
      <c r="GO226" s="36" t="str">
        <f>IF(AND(Input!$I226="text-tabs",Input!$K226="有"),svg_data!$ET$1,"")</f>
        <v/>
      </c>
      <c r="GP226" s="36" t="str">
        <f>IF(AND(Input!$I226="text-tabs",Input!$K226="有"),Input!$G226,"")</f>
        <v/>
      </c>
      <c r="GQ226" s="36" t="str">
        <f>IF(AND(Input!$I226="text-tabs",Input!$K226="有"),svg_data!$EV$1,"")</f>
        <v/>
      </c>
      <c r="GR226" s="36" t="str">
        <f>IF(AND(Input!$I226="text-tabs",Input!$K226="有"),Input!$G226,"")</f>
        <v/>
      </c>
      <c r="GS226" s="36" t="str">
        <f>IF(AND(Input!$I226="text-tabs",Input!$K226="有"),svg_data!$EX$1,"")</f>
        <v/>
      </c>
      <c r="GT226" s="36" t="str">
        <f>IF(AND(Input!$I226="text-tabs",Input!$K226="有"),IF(Input!$O226="無","",svg_data!$EY$1),"")</f>
        <v/>
      </c>
      <c r="GU226" s="36" t="str">
        <f>IF(AND(Input!$I226="text-tabs",Input!$K226="有"),IF(Input!$O226="無","",Input!$G226),"")</f>
        <v/>
      </c>
      <c r="GV226" s="36" t="str">
        <f>IF(AND(Input!$I226="text-tabs",Input!$K226="有"),IF(Input!$O226="無","",Input!$O226),"")</f>
        <v/>
      </c>
      <c r="GW226" s="36" t="str">
        <f>IF(AND(Input!$I226="text-tabs",Input!$K226="有"),IF(Input!$O226="無","",svg_data!$FA$1),"")</f>
        <v/>
      </c>
      <c r="GX226" s="36" t="str">
        <f>IF(AND(Input!$I226="text-tabs",Input!$K226="有"),IF(Input!$O226="無","",Input!$P226),"")</f>
        <v/>
      </c>
      <c r="GY226" s="36" t="str">
        <f>IF(AND(Input!$I226="text-tabs",Input!$K226="有"),IF(Input!$O226="無","",svg_data!$FC$1),"")</f>
        <v/>
      </c>
      <c r="GZ226" s="36" t="str">
        <f>IF(AND(Input!$I226="text-tabs",Input!$K226="有"),svg_data!$FD$1,"")</f>
        <v/>
      </c>
      <c r="HA226" s="36" t="str">
        <f>IF(AND(Input!$I226="text-tabs",Input!$K226="有"),$HA$1,"")</f>
        <v/>
      </c>
      <c r="HB226" s="36" t="str">
        <f>IF(AND(Input!$I226="text-tabs",Input!$V226="有",Input!$W226&lt;&gt;""),$HB$1,"")</f>
        <v/>
      </c>
      <c r="HC226" s="36" t="str">
        <f>IF(AND(Input!$I226="text-tabs",Input!$V226="有",Input!$W226&lt;&gt;""),Input!$U226,"")</f>
        <v/>
      </c>
      <c r="HD226" s="36" t="str">
        <f>IF(AND(Input!$I226="text-tabs",Input!$V226="有",Input!$W226&lt;&gt;""),$HD$1,"")</f>
        <v/>
      </c>
      <c r="HE226" s="36" t="str">
        <f>IF(AND(Input!$I226="text-tabs",Input!$V226="有",Input!$W226&lt;&gt;""),$HE$1,"")</f>
        <v/>
      </c>
      <c r="HF226" s="36" t="str">
        <f>IF(AND(Input!$I226="text-tabs",Input!$V226="有",Input!$W226&lt;&gt;""),$HF$1,"")</f>
        <v/>
      </c>
      <c r="HG226" s="36" t="str">
        <f>IF(AND(Input!$I226="text-tabs",Input!$V226="有",Input!$W226&lt;&gt;""),Input!$X226,"")</f>
        <v/>
      </c>
      <c r="HH226" s="36" t="str">
        <f>IF(AND(Input!$I226="text-tabs",Input!$V226="有",Input!$W226&lt;&gt;""),$HH$1,"")</f>
        <v/>
      </c>
      <c r="HI226" s="36" t="str">
        <f>IF(AND(Input!$I226="text-tabs",Input!$V226="有",Input!$W226&lt;&gt;""),Input!$W226,"")</f>
        <v/>
      </c>
      <c r="HJ226" s="36" t="str">
        <f>IF(AND(Input!$I226="text-tabs",Input!$V226="有",Input!$W226&lt;&gt;""),$HJ$1,"")</f>
        <v/>
      </c>
      <c r="HK226" s="36" t="str">
        <f>IF(AND(Input!$I226="text-tabs",Input!$V226="有",Input!$Y226&lt;&gt;"無"),$HK$1,"")</f>
        <v/>
      </c>
      <c r="HL226" s="36" t="str">
        <f>IF(AND(Input!$I226="text-tabs",Input!$V226="有",Input!$Y226&lt;&gt;"無"),$HF$1,"")</f>
        <v/>
      </c>
      <c r="HM226" s="36" t="str">
        <f>IF(AND(Input!$I226="text-tabs",Input!$V226="有",Input!$Y226&lt;&gt;"無"),Input!$Z226,"")</f>
        <v/>
      </c>
      <c r="HN226" s="36" t="str">
        <f>IF(AND(Input!$I226="text-tabs",Input!$V226="有",Input!$Y226&lt;&gt;"無"),$HH$1,"")</f>
        <v/>
      </c>
      <c r="HO226" s="36" t="str">
        <f>IF(AND(Input!$I226="text-tabs",Input!$V226="有",Input!$Y226&lt;&gt;"無"),Input!$Y226,"")</f>
        <v/>
      </c>
      <c r="HP226" s="36" t="str">
        <f>IF(AND(Input!$I226="text-tabs",Input!$V226="有",Input!$Y226&lt;&gt;"無"),$HJ$1,"")</f>
        <v/>
      </c>
      <c r="HQ226" s="36" t="str">
        <f>IF(AND(Input!$I226="text-tabs",Input!$V226="有",Input!$AA226&lt;&gt;"無"),$HQ$1,"")</f>
        <v/>
      </c>
      <c r="HR226" s="36" t="str">
        <f>IF(AND(Input!$I226="text-tabs",Input!$V226="有",Input!$AA226&lt;&gt;"無"),$HR$1,"")</f>
        <v/>
      </c>
      <c r="HS226" s="36" t="str">
        <f>IF(AND(Input!$I226="text-tabs",Input!$V226="有",Input!$AA226&lt;&gt;"無"),Input!$AB226,"")</f>
        <v/>
      </c>
      <c r="HT226" s="36" t="str">
        <f>IF(AND(Input!$I226="text-tabs",Input!$V226="有",Input!$AA226&lt;&gt;"無"),$HT$1,"")</f>
        <v/>
      </c>
      <c r="HU226" s="36" t="str">
        <f>IF(AND(Input!$I226="text-tabs",Input!$V226="有",Input!$AA226&lt;&gt;"無"),Input!$AA226,"")</f>
        <v/>
      </c>
      <c r="HV226" s="36" t="str">
        <f>IF(AND(Input!$I226="text-tabs",Input!$V226="有",Input!$AA226&lt;&gt;"無"),$HV$1,"")</f>
        <v/>
      </c>
      <c r="HW226" s="36" t="str">
        <f>IF(AND(Input!$I226="text-tabs",Input!$V226="有",Input!$AC226&lt;&gt;"無"),$HW$1,"")</f>
        <v/>
      </c>
      <c r="HX226" s="36" t="str">
        <f>IF(AND(Input!$I226="text-tabs",Input!$V226="有",Input!$AC226&lt;&gt;"無"),$HX$1,"")</f>
        <v/>
      </c>
      <c r="HY226" s="36" t="str">
        <f>IF(AND(Input!$I226="text-tabs",Input!$V226="有",Input!$AC226&lt;&gt;"無"),Input!$AD226,"")</f>
        <v/>
      </c>
      <c r="HZ226" s="36" t="str">
        <f>IF(AND(Input!$I226="text-tabs",Input!$V226="有",Input!$AC226&lt;&gt;"無"),$HZ$1,"")</f>
        <v/>
      </c>
      <c r="IA226" s="36" t="str">
        <f>IF(AND(Input!$I226="text-tabs",Input!$V226="有",Input!$AC226&lt;&gt;"無"),Input!$AC226,"")</f>
        <v/>
      </c>
      <c r="IB226" s="36" t="str">
        <f>IF(AND(Input!$I226="text-tabs",Input!$V226="有",Input!$AC226&lt;&gt;"無"),$IB$1,"")</f>
        <v/>
      </c>
      <c r="IC226" s="36" t="str">
        <f>IF(AND(Input!$I226="text-tabs",Input!$V226="有",Input!$AE226&lt;&gt;"無"),$IC$1,"")</f>
        <v/>
      </c>
      <c r="ID226" s="36" t="str">
        <f>IF(AND(Input!$I226="text-tabs",Input!$V226="有",Input!$AE226&lt;&gt;"無"),$HF$1,"")</f>
        <v/>
      </c>
      <c r="IE226" s="36" t="str">
        <f>IF(AND(Input!$I226="text-tabs",Input!$V226="有",Input!$AE226&lt;&gt;"無"),Input!$AF226,"")</f>
        <v/>
      </c>
      <c r="IF226" s="36" t="str">
        <f>IF(AND(Input!$I226="text-tabs",Input!$V226="有",Input!$AE226&lt;&gt;"無"),$HH$1,"")</f>
        <v/>
      </c>
      <c r="IG226" s="36" t="str">
        <f>IF(AND(Input!$I226="text-tabs",Input!$V226="有",Input!$AE226&lt;&gt;"無"),Input!$AE226,"")</f>
        <v/>
      </c>
      <c r="IH226" s="36" t="str">
        <f>IF(AND(Input!$I226="text-tabs",Input!$V226="有",Input!$AE226&lt;&gt;"無"),$HJ$1,"")</f>
        <v/>
      </c>
      <c r="II226" s="36" t="str">
        <f>IF(AND(Input!$I226="text-tabs",Input!$V226="有"),$II$1,"")</f>
        <v/>
      </c>
      <c r="IJ226" s="36" t="str">
        <f>IF(AND(Input!$I226="text-tabs",Input!$AG226="有"),$IJ$1,"")</f>
        <v/>
      </c>
      <c r="IK226" s="36" t="str">
        <f>IF(AND(Input!$I226="text-tabs",Input!$AG226="有"),Input!$AH226,"")</f>
        <v/>
      </c>
      <c r="IL226" s="36" t="str">
        <f>IF(AND(Input!$I226="text-tabs",Input!$AG226="有"),$IL$1,"")</f>
        <v/>
      </c>
      <c r="IM226" s="36" t="str">
        <f>IF(AND(Input!$I226="text-tabs",Input!$AG226="有"),Input!$AI226,"")</f>
        <v/>
      </c>
      <c r="IN226" s="36" t="str">
        <f>IF(AND(Input!$I226="text-tabs",Input!$AG226="有"),$IN$1,"")</f>
        <v/>
      </c>
      <c r="IO226" s="36" t="str">
        <f>IF(Input!$I226="text-tabs",$IO$1,"")</f>
        <v/>
      </c>
      <c r="IP226" s="36" t="str">
        <f>IF(Input!$I226="event",$IP$1,"")</f>
        <v/>
      </c>
      <c r="IQ226" s="36" t="str">
        <f>IF(Input!$I226="event",Input!$R226,"")</f>
        <v/>
      </c>
      <c r="IR226" s="36" t="str">
        <f>IF(Input!$I226="event",$IR$1,"")</f>
        <v/>
      </c>
      <c r="IS226" s="36" t="str">
        <f>IF(Input!$I226="event",$IS$1,"")</f>
        <v/>
      </c>
      <c r="IT226" s="36" t="str">
        <f>IF(Input!$I226="event",Input!$Q226,"")</f>
        <v/>
      </c>
      <c r="IU226" s="36" t="str">
        <f>IF(Input!$I226="event",$IU$1,"")</f>
        <v/>
      </c>
      <c r="IV226" s="36" t="str">
        <f>IF(Input!$I226="image",$IV$1,"")</f>
        <v/>
      </c>
      <c r="IW226" s="36" t="str">
        <f>IF(Input!$I226="image",Input!$S226,"")</f>
        <v/>
      </c>
      <c r="IX226" s="36" t="str">
        <f>IF(Input!$I226="image",$IX$1,"")</f>
        <v/>
      </c>
      <c r="IY226" s="36" t="str">
        <f>IF(AND(Input!$I226="image",Input!$V226="無"),$IY$1,"")</f>
        <v/>
      </c>
      <c r="IZ226" s="36" t="str">
        <f>IF(AND(Input!$I226="image",Input!$V226="無"),Input!$B226,"")</f>
        <v/>
      </c>
      <c r="JA226" s="36" t="str">
        <f>IF(AND(Input!$I226="image",Input!$V226="無"),$JA$1,"")</f>
        <v/>
      </c>
      <c r="JB226" s="36" t="str">
        <f>IF(AND(Input!$I226="image",Input!$V226="有"),$JB$1,"")</f>
        <v/>
      </c>
      <c r="JC226" s="36" t="str">
        <f>IF(AND(Input!$I226="image",Input!$V226="有"),Input!$W226,"")</f>
        <v/>
      </c>
      <c r="JD226" s="36" t="str">
        <f>IF(AND(Input!$I226="image",Input!$V226="有"),$JD$1,"")</f>
        <v/>
      </c>
      <c r="JE226" s="36" t="str">
        <f>IF(AND(Input!$I226="image",Input!$V226="有"),Input!$X226,"")</f>
        <v/>
      </c>
      <c r="JF226" s="36" t="str">
        <f>IF(AND(Input!$I226="image",Input!$V226="有"),$JF$1,"")</f>
        <v/>
      </c>
      <c r="JG226" s="36" t="str">
        <f>IF(Input!$I226="embed",$JG$1,"")</f>
        <v/>
      </c>
      <c r="JH226" s="36" t="str">
        <f>IF(Input!$I226="embed",Input!$X226,"")</f>
        <v/>
      </c>
      <c r="JI226" s="36" t="str">
        <f>IF(Input!$I226="embed",$JI$1,"")</f>
        <v/>
      </c>
      <c r="JJ226" s="36" t="str">
        <f>IF(Input!$I226="embed",$JJ$1,"")</f>
        <v/>
      </c>
      <c r="JK226" s="36" t="str">
        <f>IF(Input!$I226="embed",Input!$R226,"")</f>
        <v/>
      </c>
      <c r="JL226" s="36" t="str">
        <f>IF(Input!$I226="embed",$JL$1,"")</f>
        <v/>
      </c>
      <c r="JM226" s="36" t="str">
        <f>IF(Input!$I226="table",Input!$AI226,"")</f>
        <v/>
      </c>
      <c r="JN226" s="36" t="str">
        <f>IF(Input!$I226="table",Input!$AJ226,"")</f>
        <v/>
      </c>
      <c r="JO226" s="36" t="s">
        <v>0</v>
      </c>
      <c r="JP226" s="36" t="str">
        <f t="shared" si="10"/>
        <v/>
      </c>
    </row>
    <row r="227" spans="1:276" s="36" customFormat="1">
      <c r="A227" s="39" t="str">
        <f t="shared" si="9"/>
        <v>"0":{"category":"未記入","class":"0","id":"0","titleShadow":"",}</v>
      </c>
      <c r="B227" s="36" t="s">
        <v>5</v>
      </c>
      <c r="C227" s="40">
        <f>Input!$G227</f>
        <v>0</v>
      </c>
      <c r="D227" s="36" t="s">
        <v>210</v>
      </c>
      <c r="E227" s="36" t="s">
        <v>23</v>
      </c>
      <c r="F227" s="36" t="str">
        <f>IF(Input!$C227&lt;&gt;"",Input!$C227,"未記入")</f>
        <v>未記入</v>
      </c>
      <c r="G227" s="36" t="s">
        <v>3</v>
      </c>
      <c r="H227" s="36" t="s">
        <v>1</v>
      </c>
      <c r="I227" s="36">
        <f>Input!$I227</f>
        <v>0</v>
      </c>
      <c r="J227" s="36" t="s">
        <v>3</v>
      </c>
      <c r="K227" s="36" t="s">
        <v>4</v>
      </c>
      <c r="L227" s="40">
        <f>Input!$G227</f>
        <v>0</v>
      </c>
      <c r="M227" s="36" t="s">
        <v>3</v>
      </c>
      <c r="N227" s="36" t="str">
        <f>IF(Input!$D227="有",$N$1,"")</f>
        <v/>
      </c>
      <c r="O227" s="36" t="str">
        <f>IF(Input!$D227="有",Input!$A227,"")</f>
        <v/>
      </c>
      <c r="P227" s="36" t="str">
        <f>IF(Input!$D227="有",$P$1,"")</f>
        <v/>
      </c>
      <c r="Q227" s="36" t="str">
        <f>IF(Input!$D227="有",$Q$1,"")</f>
        <v/>
      </c>
      <c r="R227" s="36" t="str">
        <f>IF(Input!$D227="有",LEFT(Input!$E227,1),"")</f>
        <v/>
      </c>
      <c r="S227" s="36" t="str">
        <f>IF(Input!$D227="有",$S$1,"")</f>
        <v/>
      </c>
      <c r="T227" s="36" t="str">
        <f>IF(Input!$D227="有",$T$1,"")</f>
        <v/>
      </c>
      <c r="U227" s="36" t="str">
        <f>IF(Input!$D227="有",Input!$F227,"")</f>
        <v/>
      </c>
      <c r="V227" s="36" t="str">
        <f>IF(Input!$D227="有",$V$1,"")</f>
        <v/>
      </c>
      <c r="W227" s="36" t="s">
        <v>205</v>
      </c>
      <c r="X227" s="36" t="str">
        <f>IF(Input!$H227="有","true",IF(Input!$H227="無","false",""))</f>
        <v/>
      </c>
      <c r="Y227" s="36" t="s">
        <v>3</v>
      </c>
      <c r="Z227" s="36" t="str">
        <f>IF(OR(Input!$I227="text-tabs",Input!$I227="text"),$Z$1,"")</f>
        <v/>
      </c>
      <c r="AA227" s="36" t="str">
        <f>IF(OR(Input!$I227="text-tabs",Input!$I227="text"),Input!$B227,"")</f>
        <v/>
      </c>
      <c r="AB227" s="36" t="str">
        <f>IF(OR(Input!$I227="text-tabs",Input!$I227="text"),$AB$1,"")</f>
        <v/>
      </c>
      <c r="AC227" s="36" t="str">
        <f>IF(AND(OR(Input!$I227="text-tabs",Input!$I227="text"),Input!$T227="無"),$AC$1,"")</f>
        <v/>
      </c>
      <c r="AD227" s="36" t="str">
        <f>IF(AND(OR(Input!$I227="text-tabs",Input!$I227="text"),Input!$T227="無"),Input!$S227,"")</f>
        <v/>
      </c>
      <c r="AE227" s="36" t="str">
        <f>IF(AND(OR(Input!$I227="text-tabs",Input!$I227="text"),Input!$T227="無"),$AE$1,"")</f>
        <v/>
      </c>
      <c r="AF227" s="36" t="str">
        <f>IF(AND(OR(Input!$I227="text-tabs",Input!$I227="text"),Input!$S227="無"),$AF$1,"")</f>
        <v/>
      </c>
      <c r="AG227" s="36" t="str">
        <f>IF(AND(OR(Input!$I227="text-tabs",Input!$I227="text"),Input!$S227="無"),Input!$T227,"")</f>
        <v/>
      </c>
      <c r="AH227" s="36" t="str">
        <f>IF(AND(OR(Input!$I227="text-tabs",Input!$I227="text"),Input!$S227="無"),$AH$1,"")</f>
        <v/>
      </c>
      <c r="AI227" s="36" t="str">
        <f>IF(Input!$I227="text",$AI$1,"")</f>
        <v/>
      </c>
      <c r="AJ227" s="36" t="str">
        <f>IF(Input!$I227="text",Input!$R227,"")</f>
        <v/>
      </c>
      <c r="AK227" s="36" t="str">
        <f>IF(Input!$I227="text",$AK$1,"")</f>
        <v/>
      </c>
      <c r="AL227" s="36" t="str">
        <f>IF(Input!$I227="text-tabs",$AL$1,"")</f>
        <v/>
      </c>
      <c r="AM227" s="36" t="str">
        <f>IF(Input!$I227="text-tabs",$AM$1,"")</f>
        <v/>
      </c>
      <c r="AN227" s="36" t="str">
        <f>IF(Input!$I227="text-tabs",Input!$J227,"")</f>
        <v/>
      </c>
      <c r="AO227" s="36" t="str">
        <f>IF(Input!$I227="text-tabs",$AO$1,"")</f>
        <v/>
      </c>
      <c r="AP227" s="36" t="str">
        <f>IF(Input!$I227="text-tabs",Input!$R227,"")</f>
        <v/>
      </c>
      <c r="AQ227" s="36" t="str">
        <f>IF(Input!$I227="text-tabs",$AQ$1,"")</f>
        <v/>
      </c>
      <c r="AR227" s="36" t="str">
        <f>IF(AND(Input!$I227="text-tabs",Input!$K227="有"),$AR$1,"")</f>
        <v/>
      </c>
      <c r="AS227" s="36" t="str">
        <f>IF(AND(Input!$I227="text-tabs",Input!$K227="有"),Input!$L227,"")</f>
        <v/>
      </c>
      <c r="AT227" s="36" t="str">
        <f>IF(AND(Input!$I227="text-tabs",Input!$K227="有"),$AT$1,"")</f>
        <v/>
      </c>
      <c r="AU227" s="36" t="str">
        <f>IF(AND(Input!$I227="text-tabs",Input!$K227="有"),Input!$N227,"")</f>
        <v/>
      </c>
      <c r="AV227" s="36" t="str">
        <f>IF(AND(Input!$I227="text-tabs",Input!$K227="有"),"&lt;br&gt;","")</f>
        <v/>
      </c>
      <c r="AW227" s="36" t="str">
        <f>IF(AND(Input!$I227="text-tabs",Input!$K227="有"),IF(Input!$M227=1,svg_data!$A$1,IF(Input!$M227=2,svg_data!$A$2)),"")</f>
        <v/>
      </c>
      <c r="AX227" s="36" t="str">
        <f>IF(AND(Input!$I227="text-tabs",Input!$K227="有"),Input!$G227,"")</f>
        <v/>
      </c>
      <c r="AY227" s="36" t="str">
        <f>IF(AND(Input!$I227="text-tabs",Input!$K227="有"),IF(Input!$M227=1,svg_data!$C$1,IF(Input!$M227=2,svg_data!$C$2)),"")</f>
        <v/>
      </c>
      <c r="AZ227" s="36" t="str">
        <f>IF(AND(Input!$I227="text-tabs",Input!$K227="有"),Input!$G227,"")</f>
        <v/>
      </c>
      <c r="BA227" s="36" t="str">
        <f>IF(AND(Input!$I227="text-tabs",Input!$K227="有"),IF(Input!$M227=1,svg_data!$E$1,IF(Input!$M227=2,svg_data!$E$2)),"")</f>
        <v/>
      </c>
      <c r="BB227" s="36" t="str">
        <f>IF(AND(Input!$I227="text-tabs",Input!$K227="有"),Input!$G227,"")</f>
        <v/>
      </c>
      <c r="BC227" s="36" t="str">
        <f>IF(AND(Input!$I227="text-tabs",Input!$K227="有"),IF(Input!$M227=1,svg_data!$G$1,IF(Input!$M227=2,svg_data!$G$2)),"")</f>
        <v/>
      </c>
      <c r="BD227" s="36" t="str">
        <f>IF(AND(Input!$I227="text-tabs",Input!$K227="有"),Input!$G227,"")</f>
        <v/>
      </c>
      <c r="BE227" s="36" t="str">
        <f>IF(AND(Input!$I227="text-tabs",Input!$K227="有"),IF(Input!$M227=1,svg_data!$I$1,IF(Input!$M227=2,svg_data!$I$2)),"")</f>
        <v/>
      </c>
      <c r="BF227" s="36" t="str">
        <f>IF(AND(Input!$I227="text-tabs",Input!$K227="有"),Input!$G227,"")</f>
        <v/>
      </c>
      <c r="BG227" s="36" t="str">
        <f>IF(AND(Input!$I227="text-tabs",Input!$K227="有"),IF(Input!$M227=1,svg_data!$K$1,IF(Input!$M227=2,svg_data!$K$2)),"")</f>
        <v/>
      </c>
      <c r="BH227" s="36" t="str">
        <f>IF(AND(Input!$I227="text-tabs",Input!$K227="有"),Input!$G227,"")</f>
        <v/>
      </c>
      <c r="BI227" s="36" t="str">
        <f>IF(AND(Input!$I227="text-tabs",Input!$K227="有"),IF(Input!$M227=1,svg_data!$M$1,IF(Input!$M227=2,svg_data!$M$2)),"")</f>
        <v/>
      </c>
      <c r="BJ227" s="36" t="str">
        <f>IF(AND(Input!$I227="text-tabs",Input!$K227="有"),Input!$G227,"")</f>
        <v/>
      </c>
      <c r="BK227" s="36" t="str">
        <f>IF(AND(Input!$I227="text-tabs",Input!$K227="有"),IF(Input!$M227=1,svg_data!$O$1,IF(Input!$M227=2,svg_data!$O$2)),"")</f>
        <v/>
      </c>
      <c r="BL227" s="36" t="str">
        <f>IF(AND(Input!$I227="text-tabs",Input!$K227="有"),Input!$G227,"")</f>
        <v/>
      </c>
      <c r="BM227" s="36" t="str">
        <f>IF(AND(Input!$I227="text-tabs",Input!$K227="有"),IF(Input!$M227=1,svg_data!$Q$1,IF(Input!$M227=2,svg_data!$Q$2)),"")</f>
        <v/>
      </c>
      <c r="BN227" s="36" t="str">
        <f>IF(AND(Input!$I227="text-tabs",Input!$K227="有"),Input!$G227,"")</f>
        <v/>
      </c>
      <c r="BO227" s="36" t="str">
        <f>IF(AND(Input!$I227="text-tabs",Input!$K227="有"),IF(Input!$M227=1,svg_data!$S$1,IF(Input!$M227=2,svg_data!$S$2)),"")</f>
        <v/>
      </c>
      <c r="BP227" s="36" t="str">
        <f>IF(AND(Input!$I227="text-tabs",Input!$K227="有"),Input!$G227,"")</f>
        <v/>
      </c>
      <c r="BQ227" s="36" t="str">
        <f>IF(AND(Input!$I227="text-tabs",Input!$K227="有"),IF(Input!$M227=1,svg_data!$U$1,IF(Input!$M227=2,svg_data!$U$2)),"")</f>
        <v/>
      </c>
      <c r="BR227" s="36" t="str">
        <f>IF(AND(Input!$I227="text-tabs",Input!$K227="有"),Input!$G227,"")</f>
        <v/>
      </c>
      <c r="BS227" s="36" t="str">
        <f>IF(AND(Input!$I227="text-tabs",Input!$K227="有"),IF(Input!$M227=1,svg_data!$W$1,IF(Input!$M227=2,svg_data!$W$2)),"")</f>
        <v/>
      </c>
      <c r="BT227" s="36" t="str">
        <f>IF(AND(Input!$I227="text-tabs",Input!$K227="有"),Input!$G227,"")</f>
        <v/>
      </c>
      <c r="BU227" s="36" t="str">
        <f>IF(AND(Input!$I227="text-tabs",Input!$K227="有"),IF(Input!$M227=1,svg_data!$Y$1,IF(Input!$M227=2,svg_data!$Y$2)),"")</f>
        <v/>
      </c>
      <c r="BV227" s="36" t="str">
        <f>IF(AND(Input!$I227="text-tabs",Input!$K227="有"),Input!$G227,"")</f>
        <v/>
      </c>
      <c r="BW227" s="36" t="str">
        <f>IF(AND(Input!$I227="text-tabs",Input!$K227="有"),IF(Input!$M227=1,svg_data!$AA$1,IF(Input!$M227=2,svg_data!$AA$2)),"")</f>
        <v/>
      </c>
      <c r="BX227" s="36" t="str">
        <f>IF(AND(Input!$I227="text-tabs",Input!$K227="有"),Input!$G227,"")</f>
        <v/>
      </c>
      <c r="BY227" s="36" t="str">
        <f>IF(AND(Input!$I227="text-tabs",Input!$K227="有"),IF(Input!$M227=1,svg_data!$AC$1,IF(Input!$M227=2,svg_data!$AC$2)),"")</f>
        <v/>
      </c>
      <c r="BZ227" s="36" t="str">
        <f>IF(AND(Input!$I227="text-tabs",Input!$K227="有"),Input!$G227,"")</f>
        <v/>
      </c>
      <c r="CA227" s="36" t="str">
        <f>IF(AND(Input!$I227="text-tabs",Input!$K227="有"),IF(Input!$M227=1,svg_data!$AE$1,IF(Input!$M227=2,svg_data!$AE$2)),"")</f>
        <v/>
      </c>
      <c r="CB227" s="36" t="str">
        <f>IF(AND(Input!$I227="text-tabs",Input!$K227="有"),Input!$G227,"")</f>
        <v/>
      </c>
      <c r="CC227" s="36" t="str">
        <f>IF(AND(Input!$I227="text-tabs",Input!$K227="有"),IF(Input!$M227=1,svg_data!$AG$1,IF(Input!$M227=2,svg_data!$AG$2)),"")</f>
        <v/>
      </c>
      <c r="CD227" s="36" t="str">
        <f>IF(AND(Input!$I227="text-tabs",Input!$K227="有"),Input!$G227,"")</f>
        <v/>
      </c>
      <c r="CE227" s="36" t="str">
        <f>IF(AND(Input!$I227="text-tabs",Input!$K227="有"),IF(Input!$M227=1,svg_data!$AI$1,IF(Input!$M227=2,svg_data!$AI$2)),"")</f>
        <v/>
      </c>
      <c r="CF227" s="36" t="str">
        <f>IF(AND(Input!$I227="text-tabs",Input!$K227="有"),Input!$G227,"")</f>
        <v/>
      </c>
      <c r="CG227" s="36" t="str">
        <f>IF(AND(Input!$I227="text-tabs",Input!$K227="有"),IF(Input!$M227=1,svg_data!$AK$1,IF(Input!$M227=2,svg_data!$AK$2)),"")</f>
        <v/>
      </c>
      <c r="CH227" s="36" t="str">
        <f>IF(AND(Input!$I227="text-tabs",Input!$K227="有"),Input!$G227,"")</f>
        <v/>
      </c>
      <c r="CI227" s="36" t="str">
        <f>IF(AND(Input!$I227="text-tabs",Input!$K227="有"),IF(Input!$M227=1,svg_data!$AM$1,IF(Input!$M227=2,svg_data!$AM$2)),"")</f>
        <v/>
      </c>
      <c r="CJ227" s="36" t="str">
        <f>IF(AND(Input!$I227="text-tabs",Input!$K227="有"),Input!$G227,"")</f>
        <v/>
      </c>
      <c r="CK227" s="36" t="str">
        <f>IF(AND(Input!$I227="text-tabs",Input!$K227="有"),IF(Input!$M227=1,svg_data!$AO$1,IF(Input!$M227=2,svg_data!$AO$2)),"")</f>
        <v/>
      </c>
      <c r="CL227" s="36" t="str">
        <f>IF(AND(Input!$I227="text-tabs",Input!$K227="有"),Input!$G227,"")</f>
        <v/>
      </c>
      <c r="CM227" s="36" t="str">
        <f>IF(AND(Input!$I227="text-tabs",Input!$K227="有"),IF(Input!$M227=1,svg_data!$AQ$1,IF(Input!$M227=2,svg_data!$AQ$2)),"")</f>
        <v/>
      </c>
      <c r="CN227" s="36" t="str">
        <f>IF(AND(Input!$I227="text-tabs",Input!$K227="有"),Input!$G227,"")</f>
        <v/>
      </c>
      <c r="CO227" s="36" t="str">
        <f>IF(AND(Input!$I227="text-tabs",Input!$K227="有"),IF(Input!$M227=1,svg_data!$AS$1,IF(Input!$M227=2,svg_data!$AS$2)),"")</f>
        <v/>
      </c>
      <c r="CP227" s="36" t="str">
        <f>IF(AND(Input!$I227="text-tabs",Input!$K227="有"),Input!$G227,"")</f>
        <v/>
      </c>
      <c r="CQ227" s="36" t="str">
        <f>IF(AND(Input!$I227="text-tabs",Input!$K227="有"),IF(Input!$M227=1,svg_data!$AU$1,IF(Input!$M227=2,svg_data!$AU$2)),"")</f>
        <v/>
      </c>
      <c r="CR227" s="36" t="str">
        <f>IF(AND(Input!$I227="text-tabs",Input!$K227="有"),Input!$G227,"")</f>
        <v/>
      </c>
      <c r="CS227" s="36" t="str">
        <f>IF(AND(Input!$I227="text-tabs",Input!$K227="有"),IF(Input!$M227=1,svg_data!$AW$1,IF(Input!$M227=2,svg_data!$AW$2)),"")</f>
        <v/>
      </c>
      <c r="CT227" s="36" t="str">
        <f>IF(AND(Input!$I227="text-tabs",Input!$K227="有"),Input!$G227,"")</f>
        <v/>
      </c>
      <c r="CU227" s="36" t="str">
        <f>IF(AND(Input!$I227="text-tabs",Input!$K227="有"),IF(Input!$M227=1,svg_data!$AY$1,IF(Input!$M227=2,svg_data!$AY$2)),"")</f>
        <v/>
      </c>
      <c r="CV227" s="36" t="str">
        <f>IF(AND(Input!$I227="text-tabs",Input!$K227="有"),Input!$G227,"")</f>
        <v/>
      </c>
      <c r="CW227" s="36" t="str">
        <f>IF(AND(Input!$I227="text-tabs",Input!$K227="有"),IF(Input!$M227=1,svg_data!$BA$1,IF(Input!$M227=2,svg_data!$BA$2)),"")</f>
        <v/>
      </c>
      <c r="CX227" s="36" t="str">
        <f>IF(AND(Input!$I227="text-tabs",Input!$K227="有"),Input!$G227,"")</f>
        <v/>
      </c>
      <c r="CY227" s="36" t="str">
        <f>IF(AND(Input!$I227="text-tabs",Input!$K227="有"),IF(Input!$M227=1,svg_data!$BC$1,IF(Input!$M227=2,svg_data!$BC$2)),"")</f>
        <v/>
      </c>
      <c r="CZ227" s="36" t="str">
        <f>IF(AND(Input!$I227="text-tabs",Input!$K227="有"),Input!$G227,"")</f>
        <v/>
      </c>
      <c r="DA227" s="36" t="str">
        <f>IF(AND(Input!$I227="text-tabs",Input!$K227="有"),IF(Input!$M227=1,svg_data!$BE$1,IF(Input!$M227=2,svg_data!$BE$2)),"")</f>
        <v/>
      </c>
      <c r="DB227" s="36" t="str">
        <f>IF(AND(Input!$I227="text-tabs",Input!$K227="有"),Input!$G227,"")</f>
        <v/>
      </c>
      <c r="DC227" s="36" t="str">
        <f>IF(AND(Input!$I227="text-tabs",Input!$K227="有"),IF(Input!$M227=1,svg_data!$BG$1,IF(Input!$M227=2,svg_data!$BG$2)),"")</f>
        <v/>
      </c>
      <c r="DD227" s="36" t="str">
        <f>IF(AND(Input!$I227="text-tabs",Input!$K227="有"),Input!$G227,"")</f>
        <v/>
      </c>
      <c r="DE227" s="36" t="str">
        <f>IF(AND(Input!$I227="text-tabs",Input!$K227="有"),IF(Input!$M227=1,svg_data!$BI$1,IF(Input!$M227=2,svg_data!$BI$2)),"")</f>
        <v/>
      </c>
      <c r="DF227" s="36" t="str">
        <f>IF(AND(Input!$I227="text-tabs",Input!$K227="有"),Input!$G227,"")</f>
        <v/>
      </c>
      <c r="DG227" s="36" t="str">
        <f>IF(AND(Input!$I227="text-tabs",Input!$K227="有"),IF(Input!$M227=1,svg_data!$BK$1,IF(Input!$M227=2,svg_data!$BK$2)),"")</f>
        <v/>
      </c>
      <c r="DH227" s="36" t="str">
        <f>IF(AND(Input!$I227="text-tabs",Input!$K227="有"),Input!$G227,"")</f>
        <v/>
      </c>
      <c r="DI227" s="36" t="str">
        <f>IF(AND(Input!$I227="text-tabs",Input!$K227="有"),IF(Input!$M227=1,svg_data!$BM$1,IF(Input!$M227=2,svg_data!$BM$2)),"")</f>
        <v/>
      </c>
      <c r="DJ227" s="36" t="str">
        <f>IF(AND(Input!$I227="text-tabs",Input!$K227="有"),svg_data!$BN$1,"")</f>
        <v/>
      </c>
      <c r="DK227" s="36" t="str">
        <f>IF(AND(Input!$I227="text-tabs",Input!$K227="有"),Input!$G227,"")</f>
        <v/>
      </c>
      <c r="DL227" s="36" t="str">
        <f>IF(AND(Input!$I227="text-tabs",Input!$K227="有"),svg_data!$BP$1,"")</f>
        <v/>
      </c>
      <c r="DM227" s="36" t="str">
        <f>IF(AND(Input!$I227="text-tabs",Input!$K227="有"),svg_data!$BQ$1,"")</f>
        <v/>
      </c>
      <c r="DN227" s="36" t="str">
        <f>IF(AND(Input!$I227="text-tabs",Input!$K227="有"),Input!$G227,"")</f>
        <v/>
      </c>
      <c r="DO227" s="36" t="str">
        <f>IF(AND(Input!$I227="text-tabs",Input!$K227="有"),svg_data!$BS$1,"")</f>
        <v/>
      </c>
      <c r="DP227" s="36" t="str">
        <f>IF(AND(Input!$I227="text-tabs",Input!$K227="有"),Input!$G227,"")</f>
        <v/>
      </c>
      <c r="DQ227" s="36" t="str">
        <f>IF(AND(Input!$I227="text-tabs",Input!$K227="有"),svg_data!$BU$1,"")</f>
        <v/>
      </c>
      <c r="DR227" s="36" t="str">
        <f>IF(AND(Input!$I227="text-tabs",Input!$K227="有"),Input!$G227,"")</f>
        <v/>
      </c>
      <c r="DS227" s="36" t="str">
        <f>IF(AND(Input!$I227="text-tabs",Input!$K227="有"),IF(Input!$M227=1,svg_data!$BW$1,IF(Input!$M227=2,svg_data!$BW$2)),"")</f>
        <v/>
      </c>
      <c r="DT227" s="36" t="str">
        <f>IF(AND(Input!$I227="text-tabs",Input!$K227="有"),IF(Input!$M227=1,svg_data!$BY$1,IF(Input!$M227=2,"")),"")</f>
        <v/>
      </c>
      <c r="DU227" s="36" t="str">
        <f>IF(AND(Input!$I227="text-tabs",Input!$K227="有"),IF(Input!$M227=1,Input!$G227,IF(Input!$M227=2,"")),"")</f>
        <v/>
      </c>
      <c r="DV227" s="42" t="str">
        <f>IF(AND(Input!$I227="text-tabs",Input!$K227="有"),IF(Input!$M227=1,svg_data!$CA$1,IF(Input!$M227=2,svg_data!$CA$2)),"")</f>
        <v/>
      </c>
      <c r="DW227" s="36" t="str">
        <f>IF(AND(Input!$I227="text-tabs",Input!$K227="有"),IF(Input!$M227=1,svg_data!$CB$1,IF(Input!$M227=2,svg_data!$CB$2)),"")</f>
        <v/>
      </c>
      <c r="DX227" s="36" t="str">
        <f>IF(AND(Input!$I227="text-tabs",Input!$K227="有"),Input!$G227,"")</f>
        <v/>
      </c>
      <c r="DY227" s="36" t="str">
        <f>IF(AND(Input!$I227="text-tabs",Input!$K227="有"),IF(Input!$M227=1,svg_data!$CD$1,IF(Input!$M227=2,svg_data!$CD$2)),"")</f>
        <v/>
      </c>
      <c r="DZ227" s="36" t="str">
        <f>IF(AND(Input!$I227="text-tabs",Input!$K227="有"),Input!$G227,"")</f>
        <v/>
      </c>
      <c r="EA227" s="36" t="str">
        <f>IF(AND(Input!$I227="text-tabs",Input!$K227="有"),IF(Input!$M227=1,svg_data!$CF$1,IF(Input!$M227=2,svg_data!$CF$2)),"")</f>
        <v/>
      </c>
      <c r="EB227" s="36" t="str">
        <f>IF(AND(Input!$I227="text-tabs",Input!$K227="有"),Input!$G227,"")</f>
        <v/>
      </c>
      <c r="EC227" s="36" t="str">
        <f>IF(AND(Input!$I227="text-tabs",Input!$K227="有"),IF(Input!$M227=1,svg_data!$CH$1,IF(Input!$M227=2,svg_data!$CH$2)),"")</f>
        <v/>
      </c>
      <c r="ED227" s="36" t="str">
        <f>IF(AND(Input!$I227="text-tabs",Input!$K227="有"),Input!$G227,"")</f>
        <v/>
      </c>
      <c r="EE227" s="36" t="str">
        <f>IF(AND(Input!$I227="text-tabs",Input!$K227="有"),IF(Input!$M227=1,svg_data!$CJ$1,IF(Input!$M227=2,svg_data!$CJ$2)),"")</f>
        <v/>
      </c>
      <c r="EF227" s="36" t="str">
        <f>IF(AND(Input!$I227="text-tabs",Input!$K227="有"),Input!$G227,"")</f>
        <v/>
      </c>
      <c r="EG227" s="36" t="str">
        <f>IF(AND(Input!$I227="text-tabs",Input!$K227="有"),IF(Input!$M227=1,svg_data!$CL$1,IF(Input!$M227=2,svg_data!$CL$2)),"")</f>
        <v/>
      </c>
      <c r="EH227" s="36" t="str">
        <f>IF(AND(Input!$I227="text-tabs",Input!$K227="有"),Input!$G227,"")</f>
        <v/>
      </c>
      <c r="EI227" s="36" t="str">
        <f>IF(AND(Input!$I227="text-tabs",Input!$K227="有"),IF(Input!$M227=1,svg_data!$CN$1,IF(Input!$M227=2,svg_data!$CN$2)),"")</f>
        <v/>
      </c>
      <c r="EJ227" s="36" t="str">
        <f>IF(AND(Input!$I227="text-tabs",Input!$K227="有"),Input!$G227,"")</f>
        <v/>
      </c>
      <c r="EK227" s="36" t="str">
        <f>IF(AND(Input!$I227="text-tabs",Input!$K227="有"),IF(Input!$M227=1,svg_data!$CP$1,IF(Input!$M227=2,svg_data!$CP$2)),"")</f>
        <v/>
      </c>
      <c r="EL227" s="36" t="str">
        <f>IF(AND(Input!$I227="text-tabs",Input!$K227="有"),Input!$G227,"")</f>
        <v/>
      </c>
      <c r="EM227" s="36" t="str">
        <f>IF(AND(Input!$I227="text-tabs",Input!$K227="有"),IF(Input!$M227=1,svg_data!$CR$1,IF(Input!$M227=2,svg_data!$CR$2)),"")</f>
        <v/>
      </c>
      <c r="EN227" s="36" t="str">
        <f>IF(AND(Input!$I227="text-tabs",Input!$K227="有"),Input!$G227,"")</f>
        <v/>
      </c>
      <c r="EO227" s="36" t="str">
        <f>IF(AND(Input!$I227="text-tabs",Input!$K227="有"),IF(Input!$M227=1,svg_data!$CT$1,IF(Input!$M227=2,svg_data!$CT$2)),"")</f>
        <v/>
      </c>
      <c r="EP227" s="36" t="str">
        <f>IF(AND(Input!$I227="text-tabs",Input!$K227="有"),Input!$G227,"")</f>
        <v/>
      </c>
      <c r="EQ227" s="36" t="str">
        <f>IF(AND(Input!$I227="text-tabs",Input!$K227="有"),IF(Input!$M227=1,svg_data!$CV$1,IF(Input!$M227=2,svg_data!$CV$2)),"")</f>
        <v/>
      </c>
      <c r="ER227" s="36" t="str">
        <f>IF(AND(Input!$I227="text-tabs",Input!$K227="有"),Input!$G227,"")</f>
        <v/>
      </c>
      <c r="ES227" s="36" t="str">
        <f>IF(AND(Input!$I227="text-tabs",Input!$K227="有"),IF(Input!$M227=1,svg_data!$CX$1,IF(Input!$M227=2,svg_data!$CX$2)),"")</f>
        <v/>
      </c>
      <c r="ET227" s="36" t="str">
        <f>IF(AND(Input!$I227="text-tabs",Input!$K227="有"),Input!$G227,"")</f>
        <v/>
      </c>
      <c r="EU227" s="36" t="str">
        <f>IF(AND(Input!$I227="text-tabs",Input!$K227="有"),IF(Input!$M227=1,svg_data!$CZ$1,IF(Input!$M227=2,svg_data!$CZ$2)),"")</f>
        <v/>
      </c>
      <c r="EV227" s="36" t="str">
        <f>IF(AND(Input!$I227="text-tabs",Input!$K227="有"),Input!$G227,"")</f>
        <v/>
      </c>
      <c r="EW227" s="36" t="str">
        <f>IF(AND(Input!$I227="text-tabs",Input!$K227="有"),IF(Input!$M227=1,svg_data!$DB$1,IF(Input!$M227=2,svg_data!$DB$2)),"")</f>
        <v/>
      </c>
      <c r="EX227" s="36" t="str">
        <f>IF(AND(Input!$I227="text-tabs",Input!$K227="有"),Input!$G227,"")</f>
        <v/>
      </c>
      <c r="EY227" s="36" t="str">
        <f>IF(AND(Input!$I227="text-tabs",Input!$K227="有"),IF(Input!$M227=1,svg_data!$DD$1,IF(Input!$M227=2,svg_data!$DD$2)),"")</f>
        <v/>
      </c>
      <c r="EZ227" s="36" t="str">
        <f>IF(AND(Input!$I227="text-tabs",Input!$K227="有"),Input!$G227,"")</f>
        <v/>
      </c>
      <c r="FA227" s="36" t="str">
        <f>IF(AND(Input!$I227="text-tabs",Input!$K227="有"),IF(Input!$M227=1,svg_data!$DF$1,IF(Input!$M227=2,svg_data!$DF$2)),"")</f>
        <v/>
      </c>
      <c r="FB227" s="36" t="str">
        <f>IF(AND(Input!$I227="text-tabs",Input!$K227="有"),Input!$G227,"")</f>
        <v/>
      </c>
      <c r="FC227" s="36" t="str">
        <f>IF(AND(Input!$I227="text-tabs",Input!$K227="有"),IF(Input!$M227=1,svg_data!$DH$1,IF(Input!$M227=2,svg_data!$DH$2)),"")</f>
        <v/>
      </c>
      <c r="FD227" s="36" t="str">
        <f>IF(AND(Input!$I227="text-tabs",Input!$K227="有"),Input!$G227,"")</f>
        <v/>
      </c>
      <c r="FE227" s="36" t="str">
        <f>IF(AND(Input!$I227="text-tabs",Input!$K227="有"),IF(Input!$M227=1,svg_data!$DJ$1,IF(Input!$M227=2,svg_data!$DJ$2)),"")</f>
        <v/>
      </c>
      <c r="FF227" s="36" t="str">
        <f>IF(AND(Input!$I227="text-tabs",Input!$K227="有"),Input!$G227,"")</f>
        <v/>
      </c>
      <c r="FG227" s="36" t="str">
        <f>IF(AND(Input!$I227="text-tabs",Input!$K227="有"),IF(Input!$M227=1,svg_data!$DL$1,IF(Input!$M227=2,svg_data!$DL$2)),"")</f>
        <v/>
      </c>
      <c r="FH227" s="36" t="str">
        <f>IF(AND(Input!$I227="text-tabs",Input!$K227="有"),Input!$G227,"")</f>
        <v/>
      </c>
      <c r="FI227" s="36" t="str">
        <f>IF(AND(Input!$I227="text-tabs",Input!$K227="有"),IF(Input!$M227=1,svg_data!$DN$1,IF(Input!$M227=2,svg_data!$DN$2)),"")</f>
        <v/>
      </c>
      <c r="FJ227" s="36" t="str">
        <f>IF(AND(Input!$I227="text-tabs",Input!$K227="有"),Input!$G227,"")</f>
        <v/>
      </c>
      <c r="FK227" s="36" t="str">
        <f>IF(AND(Input!$I227="text-tabs",Input!$K227="有"),IF(Input!$M227=1,svg_data!$DP$1,IF(Input!$M227=2,svg_data!$DP$2)),"")</f>
        <v/>
      </c>
      <c r="FL227" s="36" t="str">
        <f>IF(AND(Input!$I227="text-tabs",Input!$K227="有"),Input!$G227,"")</f>
        <v/>
      </c>
      <c r="FM227" s="36" t="str">
        <f>IF(AND(Input!$I227="text-tabs",Input!$K227="有"),IF(Input!$M227=1,svg_data!$DR$1,IF(Input!$M227=2,svg_data!$DR$2)),"")</f>
        <v/>
      </c>
      <c r="FN227" s="36" t="str">
        <f>IF(AND(Input!$I227="text-tabs",Input!$K227="有"),Input!$G227,"")</f>
        <v/>
      </c>
      <c r="FO227" s="36" t="str">
        <f>IF(AND(Input!$I227="text-tabs",Input!$K227="有"),IF(Input!$M227=1,svg_data!$DT$1,IF(Input!$M227=2,svg_data!$DT$2)),"")</f>
        <v/>
      </c>
      <c r="FP227" s="36" t="str">
        <f>IF(AND(Input!$I227="text-tabs",Input!$K227="有"),Input!$G227,"")</f>
        <v/>
      </c>
      <c r="FQ227" s="36" t="str">
        <f>IF(AND(Input!$I227="text-tabs",Input!$K227="有"),IF(Input!$M227=1,svg_data!$DV$1,IF(Input!$M227=2,svg_data!$DV$2)),"")</f>
        <v/>
      </c>
      <c r="FR227" s="36" t="str">
        <f>IF(AND(Input!$I227="text-tabs",Input!$K227="有"),Input!$G227,"")</f>
        <v/>
      </c>
      <c r="FS227" s="36" t="str">
        <f>IF(AND(Input!$I227="text-tabs",Input!$K227="有"),IF(Input!$M227=1,svg_data!$DX$1,IF(Input!$M227=2,svg_data!$DX$2)),"")</f>
        <v/>
      </c>
      <c r="FT227" s="36" t="str">
        <f>IF(AND(Input!$I227="text-tabs",Input!$K227="有"),Input!$G227,"")</f>
        <v/>
      </c>
      <c r="FU227" s="36" t="str">
        <f>IF(AND(Input!$I227="text-tabs",Input!$K227="有"),IF(Input!$M227=1,svg_data!$DZ$1,IF(Input!$M227=2,svg_data!$DZ$2)),"")</f>
        <v/>
      </c>
      <c r="FV227" s="36" t="str">
        <f>IF(AND(Input!$I227="text-tabs",Input!$K227="有"),Input!$G227,"")</f>
        <v/>
      </c>
      <c r="FW227" s="36" t="str">
        <f>IF(AND(Input!$I227="text-tabs",Input!$K227="有"),IF(Input!$M227=1,svg_data!$EB$1,IF(Input!$M227=2,svg_data!$EB$2)),"")</f>
        <v/>
      </c>
      <c r="FX227" s="36" t="str">
        <f>IF(AND(Input!$I227="text-tabs",Input!$K227="有"),Input!$G227,"")</f>
        <v/>
      </c>
      <c r="FY227" s="36" t="str">
        <f>IF(AND(Input!$I227="text-tabs",Input!$K227="有"),IF(Input!$M227=1,svg_data!$ED$1,IF(Input!$M227=2,svg_data!$ED$2)),"")</f>
        <v/>
      </c>
      <c r="FZ227" s="36" t="str">
        <f>IF(AND(Input!$I227="text-tabs",Input!$K227="有"),Input!$G227,"")</f>
        <v/>
      </c>
      <c r="GA227" s="36" t="str">
        <f>IF(AND(Input!$I227="text-tabs",Input!$K227="有"),IF(Input!$M227=1,svg_data!$EF$1,IF(Input!$M227=2,svg_data!$EF$2)),"")</f>
        <v/>
      </c>
      <c r="GB227" s="36" t="str">
        <f>IF(AND(Input!$I227="text-tabs",Input!$K227="有"),Input!$G227,"")</f>
        <v/>
      </c>
      <c r="GC227" s="36" t="str">
        <f>IF(AND(Input!$I227="text-tabs",Input!$K227="有"),IF(Input!$M227=1,svg_data!$EH$1,IF(Input!$M227=2,svg_data!$EH$2)),"")</f>
        <v/>
      </c>
      <c r="GD227" s="36" t="str">
        <f>IF(AND(Input!$I227="text-tabs",Input!$K227="有"),Input!$G227,"")</f>
        <v/>
      </c>
      <c r="GE227" s="36" t="str">
        <f>IF(AND(Input!$I227="text-tabs",Input!$K227="有"),IF(Input!$M227=1,svg_data!$EJ$1,IF(Input!$M227=2,svg_data!$EJ$2)),"")</f>
        <v/>
      </c>
      <c r="GF227" s="36" t="str">
        <f>IF(AND(Input!$I227="text-tabs",Input!$K227="有"),Input!$G227,"")</f>
        <v/>
      </c>
      <c r="GG227" s="36" t="str">
        <f>IF(AND(Input!$I227="text-tabs",Input!$K227="有"),IF(Input!$M227=1,svg_data!$EL$1,IF(Input!$M227=2,svg_data!$EL$2)),"")</f>
        <v/>
      </c>
      <c r="GH227" s="36" t="str">
        <f>IF(AND(Input!$I227="text-tabs",Input!$K227="有"),Input!$G227,"")</f>
        <v/>
      </c>
      <c r="GI227" s="36" t="str">
        <f>IF(AND(Input!$I227="text-tabs",Input!$K227="有"),IF(Input!$M227=1,svg_data!$EN$1,IF(Input!$M227=2,svg_data!$EN$2)),"")</f>
        <v/>
      </c>
      <c r="GJ227" s="36" t="str">
        <f>IF(AND(Input!$I227="text-tabs",Input!$K227="有"),Input!$G227,"")</f>
        <v/>
      </c>
      <c r="GK227" s="36" t="str">
        <f>IF(AND(Input!$I227="text-tabs",Input!$K227="有"),IF(Input!$M227=1,svg_data!$EP$1,IF(Input!$M227=2,svg_data!$EP$2)),"")</f>
        <v/>
      </c>
      <c r="GL227" s="36" t="str">
        <f>IF(AND(Input!$I227="text-tabs",Input!$K227="有"),Input!$G227,"")</f>
        <v/>
      </c>
      <c r="GM227" s="36" t="str">
        <f>IF(AND(Input!$I227="text-tabs",Input!$K227="有"),svg_data!$ER$1,"")</f>
        <v/>
      </c>
      <c r="GN227" s="36" t="str">
        <f>IF(AND(Input!$I227="text-tabs",Input!$K227="有"),Input!$G227,"")</f>
        <v/>
      </c>
      <c r="GO227" s="36" t="str">
        <f>IF(AND(Input!$I227="text-tabs",Input!$K227="有"),svg_data!$ET$1,"")</f>
        <v/>
      </c>
      <c r="GP227" s="36" t="str">
        <f>IF(AND(Input!$I227="text-tabs",Input!$K227="有"),Input!$G227,"")</f>
        <v/>
      </c>
      <c r="GQ227" s="36" t="str">
        <f>IF(AND(Input!$I227="text-tabs",Input!$K227="有"),svg_data!$EV$1,"")</f>
        <v/>
      </c>
      <c r="GR227" s="36" t="str">
        <f>IF(AND(Input!$I227="text-tabs",Input!$K227="有"),Input!$G227,"")</f>
        <v/>
      </c>
      <c r="GS227" s="36" t="str">
        <f>IF(AND(Input!$I227="text-tabs",Input!$K227="有"),svg_data!$EX$1,"")</f>
        <v/>
      </c>
      <c r="GT227" s="36" t="str">
        <f>IF(AND(Input!$I227="text-tabs",Input!$K227="有"),IF(Input!$O227="無","",svg_data!$EY$1),"")</f>
        <v/>
      </c>
      <c r="GU227" s="36" t="str">
        <f>IF(AND(Input!$I227="text-tabs",Input!$K227="有"),IF(Input!$O227="無","",Input!$G227),"")</f>
        <v/>
      </c>
      <c r="GV227" s="36" t="str">
        <f>IF(AND(Input!$I227="text-tabs",Input!$K227="有"),IF(Input!$O227="無","",Input!$O227),"")</f>
        <v/>
      </c>
      <c r="GW227" s="36" t="str">
        <f>IF(AND(Input!$I227="text-tabs",Input!$K227="有"),IF(Input!$O227="無","",svg_data!$FA$1),"")</f>
        <v/>
      </c>
      <c r="GX227" s="36" t="str">
        <f>IF(AND(Input!$I227="text-tabs",Input!$K227="有"),IF(Input!$O227="無","",Input!$P227),"")</f>
        <v/>
      </c>
      <c r="GY227" s="36" t="str">
        <f>IF(AND(Input!$I227="text-tabs",Input!$K227="有"),IF(Input!$O227="無","",svg_data!$FC$1),"")</f>
        <v/>
      </c>
      <c r="GZ227" s="36" t="str">
        <f>IF(AND(Input!$I227="text-tabs",Input!$K227="有"),svg_data!$FD$1,"")</f>
        <v/>
      </c>
      <c r="HA227" s="36" t="str">
        <f>IF(AND(Input!$I227="text-tabs",Input!$K227="有"),$HA$1,"")</f>
        <v/>
      </c>
      <c r="HB227" s="36" t="str">
        <f>IF(AND(Input!$I227="text-tabs",Input!$V227="有",Input!$W227&lt;&gt;""),$HB$1,"")</f>
        <v/>
      </c>
      <c r="HC227" s="36" t="str">
        <f>IF(AND(Input!$I227="text-tabs",Input!$V227="有",Input!$W227&lt;&gt;""),Input!$U227,"")</f>
        <v/>
      </c>
      <c r="HD227" s="36" t="str">
        <f>IF(AND(Input!$I227="text-tabs",Input!$V227="有",Input!$W227&lt;&gt;""),$HD$1,"")</f>
        <v/>
      </c>
      <c r="HE227" s="36" t="str">
        <f>IF(AND(Input!$I227="text-tabs",Input!$V227="有",Input!$W227&lt;&gt;""),$HE$1,"")</f>
        <v/>
      </c>
      <c r="HF227" s="36" t="str">
        <f>IF(AND(Input!$I227="text-tabs",Input!$V227="有",Input!$W227&lt;&gt;""),$HF$1,"")</f>
        <v/>
      </c>
      <c r="HG227" s="36" t="str">
        <f>IF(AND(Input!$I227="text-tabs",Input!$V227="有",Input!$W227&lt;&gt;""),Input!$X227,"")</f>
        <v/>
      </c>
      <c r="HH227" s="36" t="str">
        <f>IF(AND(Input!$I227="text-tabs",Input!$V227="有",Input!$W227&lt;&gt;""),$HH$1,"")</f>
        <v/>
      </c>
      <c r="HI227" s="36" t="str">
        <f>IF(AND(Input!$I227="text-tabs",Input!$V227="有",Input!$W227&lt;&gt;""),Input!$W227,"")</f>
        <v/>
      </c>
      <c r="HJ227" s="36" t="str">
        <f>IF(AND(Input!$I227="text-tabs",Input!$V227="有",Input!$W227&lt;&gt;""),$HJ$1,"")</f>
        <v/>
      </c>
      <c r="HK227" s="36" t="str">
        <f>IF(AND(Input!$I227="text-tabs",Input!$V227="有",Input!$Y227&lt;&gt;"無"),$HK$1,"")</f>
        <v/>
      </c>
      <c r="HL227" s="36" t="str">
        <f>IF(AND(Input!$I227="text-tabs",Input!$V227="有",Input!$Y227&lt;&gt;"無"),$HF$1,"")</f>
        <v/>
      </c>
      <c r="HM227" s="36" t="str">
        <f>IF(AND(Input!$I227="text-tabs",Input!$V227="有",Input!$Y227&lt;&gt;"無"),Input!$Z227,"")</f>
        <v/>
      </c>
      <c r="HN227" s="36" t="str">
        <f>IF(AND(Input!$I227="text-tabs",Input!$V227="有",Input!$Y227&lt;&gt;"無"),$HH$1,"")</f>
        <v/>
      </c>
      <c r="HO227" s="36" t="str">
        <f>IF(AND(Input!$I227="text-tabs",Input!$V227="有",Input!$Y227&lt;&gt;"無"),Input!$Y227,"")</f>
        <v/>
      </c>
      <c r="HP227" s="36" t="str">
        <f>IF(AND(Input!$I227="text-tabs",Input!$V227="有",Input!$Y227&lt;&gt;"無"),$HJ$1,"")</f>
        <v/>
      </c>
      <c r="HQ227" s="36" t="str">
        <f>IF(AND(Input!$I227="text-tabs",Input!$V227="有",Input!$AA227&lt;&gt;"無"),$HQ$1,"")</f>
        <v/>
      </c>
      <c r="HR227" s="36" t="str">
        <f>IF(AND(Input!$I227="text-tabs",Input!$V227="有",Input!$AA227&lt;&gt;"無"),$HR$1,"")</f>
        <v/>
      </c>
      <c r="HS227" s="36" t="str">
        <f>IF(AND(Input!$I227="text-tabs",Input!$V227="有",Input!$AA227&lt;&gt;"無"),Input!$AB227,"")</f>
        <v/>
      </c>
      <c r="HT227" s="36" t="str">
        <f>IF(AND(Input!$I227="text-tabs",Input!$V227="有",Input!$AA227&lt;&gt;"無"),$HT$1,"")</f>
        <v/>
      </c>
      <c r="HU227" s="36" t="str">
        <f>IF(AND(Input!$I227="text-tabs",Input!$V227="有",Input!$AA227&lt;&gt;"無"),Input!$AA227,"")</f>
        <v/>
      </c>
      <c r="HV227" s="36" t="str">
        <f>IF(AND(Input!$I227="text-tabs",Input!$V227="有",Input!$AA227&lt;&gt;"無"),$HV$1,"")</f>
        <v/>
      </c>
      <c r="HW227" s="36" t="str">
        <f>IF(AND(Input!$I227="text-tabs",Input!$V227="有",Input!$AC227&lt;&gt;"無"),$HW$1,"")</f>
        <v/>
      </c>
      <c r="HX227" s="36" t="str">
        <f>IF(AND(Input!$I227="text-tabs",Input!$V227="有",Input!$AC227&lt;&gt;"無"),$HX$1,"")</f>
        <v/>
      </c>
      <c r="HY227" s="36" t="str">
        <f>IF(AND(Input!$I227="text-tabs",Input!$V227="有",Input!$AC227&lt;&gt;"無"),Input!$AD227,"")</f>
        <v/>
      </c>
      <c r="HZ227" s="36" t="str">
        <f>IF(AND(Input!$I227="text-tabs",Input!$V227="有",Input!$AC227&lt;&gt;"無"),$HZ$1,"")</f>
        <v/>
      </c>
      <c r="IA227" s="36" t="str">
        <f>IF(AND(Input!$I227="text-tabs",Input!$V227="有",Input!$AC227&lt;&gt;"無"),Input!$AC227,"")</f>
        <v/>
      </c>
      <c r="IB227" s="36" t="str">
        <f>IF(AND(Input!$I227="text-tabs",Input!$V227="有",Input!$AC227&lt;&gt;"無"),$IB$1,"")</f>
        <v/>
      </c>
      <c r="IC227" s="36" t="str">
        <f>IF(AND(Input!$I227="text-tabs",Input!$V227="有",Input!$AE227&lt;&gt;"無"),$IC$1,"")</f>
        <v/>
      </c>
      <c r="ID227" s="36" t="str">
        <f>IF(AND(Input!$I227="text-tabs",Input!$V227="有",Input!$AE227&lt;&gt;"無"),$HF$1,"")</f>
        <v/>
      </c>
      <c r="IE227" s="36" t="str">
        <f>IF(AND(Input!$I227="text-tabs",Input!$V227="有",Input!$AE227&lt;&gt;"無"),Input!$AF227,"")</f>
        <v/>
      </c>
      <c r="IF227" s="36" t="str">
        <f>IF(AND(Input!$I227="text-tabs",Input!$V227="有",Input!$AE227&lt;&gt;"無"),$HH$1,"")</f>
        <v/>
      </c>
      <c r="IG227" s="36" t="str">
        <f>IF(AND(Input!$I227="text-tabs",Input!$V227="有",Input!$AE227&lt;&gt;"無"),Input!$AE227,"")</f>
        <v/>
      </c>
      <c r="IH227" s="36" t="str">
        <f>IF(AND(Input!$I227="text-tabs",Input!$V227="有",Input!$AE227&lt;&gt;"無"),$HJ$1,"")</f>
        <v/>
      </c>
      <c r="II227" s="36" t="str">
        <f>IF(AND(Input!$I227="text-tabs",Input!$V227="有"),$II$1,"")</f>
        <v/>
      </c>
      <c r="IJ227" s="36" t="str">
        <f>IF(AND(Input!$I227="text-tabs",Input!$AG227="有"),$IJ$1,"")</f>
        <v/>
      </c>
      <c r="IK227" s="36" t="str">
        <f>IF(AND(Input!$I227="text-tabs",Input!$AG227="有"),Input!$AH227,"")</f>
        <v/>
      </c>
      <c r="IL227" s="36" t="str">
        <f>IF(AND(Input!$I227="text-tabs",Input!$AG227="有"),$IL$1,"")</f>
        <v/>
      </c>
      <c r="IM227" s="36" t="str">
        <f>IF(AND(Input!$I227="text-tabs",Input!$AG227="有"),Input!$AI227,"")</f>
        <v/>
      </c>
      <c r="IN227" s="36" t="str">
        <f>IF(AND(Input!$I227="text-tabs",Input!$AG227="有"),$IN$1,"")</f>
        <v/>
      </c>
      <c r="IO227" s="36" t="str">
        <f>IF(Input!$I227="text-tabs",$IO$1,"")</f>
        <v/>
      </c>
      <c r="IP227" s="36" t="str">
        <f>IF(Input!$I227="event",$IP$1,"")</f>
        <v/>
      </c>
      <c r="IQ227" s="36" t="str">
        <f>IF(Input!$I227="event",Input!$R227,"")</f>
        <v/>
      </c>
      <c r="IR227" s="36" t="str">
        <f>IF(Input!$I227="event",$IR$1,"")</f>
        <v/>
      </c>
      <c r="IS227" s="36" t="str">
        <f>IF(Input!$I227="event",$IS$1,"")</f>
        <v/>
      </c>
      <c r="IT227" s="36" t="str">
        <f>IF(Input!$I227="event",Input!$Q227,"")</f>
        <v/>
      </c>
      <c r="IU227" s="36" t="str">
        <f>IF(Input!$I227="event",$IU$1,"")</f>
        <v/>
      </c>
      <c r="IV227" s="36" t="str">
        <f>IF(Input!$I227="image",$IV$1,"")</f>
        <v/>
      </c>
      <c r="IW227" s="36" t="str">
        <f>IF(Input!$I227="image",Input!$S227,"")</f>
        <v/>
      </c>
      <c r="IX227" s="36" t="str">
        <f>IF(Input!$I227="image",$IX$1,"")</f>
        <v/>
      </c>
      <c r="IY227" s="36" t="str">
        <f>IF(AND(Input!$I227="image",Input!$V227="無"),$IY$1,"")</f>
        <v/>
      </c>
      <c r="IZ227" s="36" t="str">
        <f>IF(AND(Input!$I227="image",Input!$V227="無"),Input!$B227,"")</f>
        <v/>
      </c>
      <c r="JA227" s="36" t="str">
        <f>IF(AND(Input!$I227="image",Input!$V227="無"),$JA$1,"")</f>
        <v/>
      </c>
      <c r="JB227" s="36" t="str">
        <f>IF(AND(Input!$I227="image",Input!$V227="有"),$JB$1,"")</f>
        <v/>
      </c>
      <c r="JC227" s="36" t="str">
        <f>IF(AND(Input!$I227="image",Input!$V227="有"),Input!$W227,"")</f>
        <v/>
      </c>
      <c r="JD227" s="36" t="str">
        <f>IF(AND(Input!$I227="image",Input!$V227="有"),$JD$1,"")</f>
        <v/>
      </c>
      <c r="JE227" s="36" t="str">
        <f>IF(AND(Input!$I227="image",Input!$V227="有"),Input!$X227,"")</f>
        <v/>
      </c>
      <c r="JF227" s="36" t="str">
        <f>IF(AND(Input!$I227="image",Input!$V227="有"),$JF$1,"")</f>
        <v/>
      </c>
      <c r="JG227" s="36" t="str">
        <f>IF(Input!$I227="embed",$JG$1,"")</f>
        <v/>
      </c>
      <c r="JH227" s="36" t="str">
        <f>IF(Input!$I227="embed",Input!$X227,"")</f>
        <v/>
      </c>
      <c r="JI227" s="36" t="str">
        <f>IF(Input!$I227="embed",$JI$1,"")</f>
        <v/>
      </c>
      <c r="JJ227" s="36" t="str">
        <f>IF(Input!$I227="embed",$JJ$1,"")</f>
        <v/>
      </c>
      <c r="JK227" s="36" t="str">
        <f>IF(Input!$I227="embed",Input!$R227,"")</f>
        <v/>
      </c>
      <c r="JL227" s="36" t="str">
        <f>IF(Input!$I227="embed",$JL$1,"")</f>
        <v/>
      </c>
      <c r="JM227" s="36" t="str">
        <f>IF(Input!$I227="table",Input!$AI227,"")</f>
        <v/>
      </c>
      <c r="JN227" s="36" t="str">
        <f>IF(Input!$I227="table",Input!$AJ227,"")</f>
        <v/>
      </c>
      <c r="JO227" s="36" t="s">
        <v>0</v>
      </c>
      <c r="JP227" s="36" t="str">
        <f t="shared" si="10"/>
        <v/>
      </c>
    </row>
    <row r="228" spans="1:276" s="36" customFormat="1">
      <c r="A228" s="39" t="str">
        <f t="shared" si="9"/>
        <v>"0":{"category":"未記入","class":"0","id":"0","titleShadow":"",}</v>
      </c>
      <c r="B228" s="36" t="s">
        <v>5</v>
      </c>
      <c r="C228" s="40">
        <f>Input!$G228</f>
        <v>0</v>
      </c>
      <c r="D228" s="36" t="s">
        <v>210</v>
      </c>
      <c r="E228" s="36" t="s">
        <v>23</v>
      </c>
      <c r="F228" s="36" t="str">
        <f>IF(Input!$C228&lt;&gt;"",Input!$C228,"未記入")</f>
        <v>未記入</v>
      </c>
      <c r="G228" s="36" t="s">
        <v>3</v>
      </c>
      <c r="H228" s="36" t="s">
        <v>1</v>
      </c>
      <c r="I228" s="36">
        <f>Input!$I228</f>
        <v>0</v>
      </c>
      <c r="J228" s="36" t="s">
        <v>3</v>
      </c>
      <c r="K228" s="36" t="s">
        <v>4</v>
      </c>
      <c r="L228" s="40">
        <f>Input!$G228</f>
        <v>0</v>
      </c>
      <c r="M228" s="36" t="s">
        <v>3</v>
      </c>
      <c r="N228" s="36" t="str">
        <f>IF(Input!$D228="有",$N$1,"")</f>
        <v/>
      </c>
      <c r="O228" s="36" t="str">
        <f>IF(Input!$D228="有",Input!$A228,"")</f>
        <v/>
      </c>
      <c r="P228" s="36" t="str">
        <f>IF(Input!$D228="有",$P$1,"")</f>
        <v/>
      </c>
      <c r="Q228" s="36" t="str">
        <f>IF(Input!$D228="有",$Q$1,"")</f>
        <v/>
      </c>
      <c r="R228" s="36" t="str">
        <f>IF(Input!$D228="有",LEFT(Input!$E228,1),"")</f>
        <v/>
      </c>
      <c r="S228" s="36" t="str">
        <f>IF(Input!$D228="有",$S$1,"")</f>
        <v/>
      </c>
      <c r="T228" s="36" t="str">
        <f>IF(Input!$D228="有",$T$1,"")</f>
        <v/>
      </c>
      <c r="U228" s="36" t="str">
        <f>IF(Input!$D228="有",Input!$F228,"")</f>
        <v/>
      </c>
      <c r="V228" s="36" t="str">
        <f>IF(Input!$D228="有",$V$1,"")</f>
        <v/>
      </c>
      <c r="W228" s="36" t="s">
        <v>205</v>
      </c>
      <c r="X228" s="36" t="str">
        <f>IF(Input!$H228="有","true",IF(Input!$H228="無","false",""))</f>
        <v/>
      </c>
      <c r="Y228" s="36" t="s">
        <v>3</v>
      </c>
      <c r="Z228" s="36" t="str">
        <f>IF(OR(Input!$I228="text-tabs",Input!$I228="text"),$Z$1,"")</f>
        <v/>
      </c>
      <c r="AA228" s="36" t="str">
        <f>IF(OR(Input!$I228="text-tabs",Input!$I228="text"),Input!$B228,"")</f>
        <v/>
      </c>
      <c r="AB228" s="36" t="str">
        <f>IF(OR(Input!$I228="text-tabs",Input!$I228="text"),$AB$1,"")</f>
        <v/>
      </c>
      <c r="AC228" s="36" t="str">
        <f>IF(AND(OR(Input!$I228="text-tabs",Input!$I228="text"),Input!$T228="無"),$AC$1,"")</f>
        <v/>
      </c>
      <c r="AD228" s="36" t="str">
        <f>IF(AND(OR(Input!$I228="text-tabs",Input!$I228="text"),Input!$T228="無"),Input!$S228,"")</f>
        <v/>
      </c>
      <c r="AE228" s="36" t="str">
        <f>IF(AND(OR(Input!$I228="text-tabs",Input!$I228="text"),Input!$T228="無"),$AE$1,"")</f>
        <v/>
      </c>
      <c r="AF228" s="36" t="str">
        <f>IF(AND(OR(Input!$I228="text-tabs",Input!$I228="text"),Input!$S228="無"),$AF$1,"")</f>
        <v/>
      </c>
      <c r="AG228" s="36" t="str">
        <f>IF(AND(OR(Input!$I228="text-tabs",Input!$I228="text"),Input!$S228="無"),Input!$T228,"")</f>
        <v/>
      </c>
      <c r="AH228" s="36" t="str">
        <f>IF(AND(OR(Input!$I228="text-tabs",Input!$I228="text"),Input!$S228="無"),$AH$1,"")</f>
        <v/>
      </c>
      <c r="AI228" s="36" t="str">
        <f>IF(Input!$I228="text",$AI$1,"")</f>
        <v/>
      </c>
      <c r="AJ228" s="36" t="str">
        <f>IF(Input!$I228="text",Input!$R228,"")</f>
        <v/>
      </c>
      <c r="AK228" s="36" t="str">
        <f>IF(Input!$I228="text",$AK$1,"")</f>
        <v/>
      </c>
      <c r="AL228" s="36" t="str">
        <f>IF(Input!$I228="text-tabs",$AL$1,"")</f>
        <v/>
      </c>
      <c r="AM228" s="36" t="str">
        <f>IF(Input!$I228="text-tabs",$AM$1,"")</f>
        <v/>
      </c>
      <c r="AN228" s="36" t="str">
        <f>IF(Input!$I228="text-tabs",Input!$J228,"")</f>
        <v/>
      </c>
      <c r="AO228" s="36" t="str">
        <f>IF(Input!$I228="text-tabs",$AO$1,"")</f>
        <v/>
      </c>
      <c r="AP228" s="36" t="str">
        <f>IF(Input!$I228="text-tabs",Input!$R228,"")</f>
        <v/>
      </c>
      <c r="AQ228" s="36" t="str">
        <f>IF(Input!$I228="text-tabs",$AQ$1,"")</f>
        <v/>
      </c>
      <c r="AR228" s="36" t="str">
        <f>IF(AND(Input!$I228="text-tabs",Input!$K228="有"),$AR$1,"")</f>
        <v/>
      </c>
      <c r="AS228" s="36" t="str">
        <f>IF(AND(Input!$I228="text-tabs",Input!$K228="有"),Input!$L228,"")</f>
        <v/>
      </c>
      <c r="AT228" s="36" t="str">
        <f>IF(AND(Input!$I228="text-tabs",Input!$K228="有"),$AT$1,"")</f>
        <v/>
      </c>
      <c r="AU228" s="36" t="str">
        <f>IF(AND(Input!$I228="text-tabs",Input!$K228="有"),Input!$N228,"")</f>
        <v/>
      </c>
      <c r="AV228" s="36" t="str">
        <f>IF(AND(Input!$I228="text-tabs",Input!$K228="有"),"&lt;br&gt;","")</f>
        <v/>
      </c>
      <c r="AW228" s="36" t="str">
        <f>IF(AND(Input!$I228="text-tabs",Input!$K228="有"),IF(Input!$M228=1,svg_data!$A$1,IF(Input!$M228=2,svg_data!$A$2)),"")</f>
        <v/>
      </c>
      <c r="AX228" s="36" t="str">
        <f>IF(AND(Input!$I228="text-tabs",Input!$K228="有"),Input!$G228,"")</f>
        <v/>
      </c>
      <c r="AY228" s="36" t="str">
        <f>IF(AND(Input!$I228="text-tabs",Input!$K228="有"),IF(Input!$M228=1,svg_data!$C$1,IF(Input!$M228=2,svg_data!$C$2)),"")</f>
        <v/>
      </c>
      <c r="AZ228" s="36" t="str">
        <f>IF(AND(Input!$I228="text-tabs",Input!$K228="有"),Input!$G228,"")</f>
        <v/>
      </c>
      <c r="BA228" s="36" t="str">
        <f>IF(AND(Input!$I228="text-tabs",Input!$K228="有"),IF(Input!$M228=1,svg_data!$E$1,IF(Input!$M228=2,svg_data!$E$2)),"")</f>
        <v/>
      </c>
      <c r="BB228" s="36" t="str">
        <f>IF(AND(Input!$I228="text-tabs",Input!$K228="有"),Input!$G228,"")</f>
        <v/>
      </c>
      <c r="BC228" s="36" t="str">
        <f>IF(AND(Input!$I228="text-tabs",Input!$K228="有"),IF(Input!$M228=1,svg_data!$G$1,IF(Input!$M228=2,svg_data!$G$2)),"")</f>
        <v/>
      </c>
      <c r="BD228" s="36" t="str">
        <f>IF(AND(Input!$I228="text-tabs",Input!$K228="有"),Input!$G228,"")</f>
        <v/>
      </c>
      <c r="BE228" s="36" t="str">
        <f>IF(AND(Input!$I228="text-tabs",Input!$K228="有"),IF(Input!$M228=1,svg_data!$I$1,IF(Input!$M228=2,svg_data!$I$2)),"")</f>
        <v/>
      </c>
      <c r="BF228" s="36" t="str">
        <f>IF(AND(Input!$I228="text-tabs",Input!$K228="有"),Input!$G228,"")</f>
        <v/>
      </c>
      <c r="BG228" s="36" t="str">
        <f>IF(AND(Input!$I228="text-tabs",Input!$K228="有"),IF(Input!$M228=1,svg_data!$K$1,IF(Input!$M228=2,svg_data!$K$2)),"")</f>
        <v/>
      </c>
      <c r="BH228" s="36" t="str">
        <f>IF(AND(Input!$I228="text-tabs",Input!$K228="有"),Input!$G228,"")</f>
        <v/>
      </c>
      <c r="BI228" s="36" t="str">
        <f>IF(AND(Input!$I228="text-tabs",Input!$K228="有"),IF(Input!$M228=1,svg_data!$M$1,IF(Input!$M228=2,svg_data!$M$2)),"")</f>
        <v/>
      </c>
      <c r="BJ228" s="36" t="str">
        <f>IF(AND(Input!$I228="text-tabs",Input!$K228="有"),Input!$G228,"")</f>
        <v/>
      </c>
      <c r="BK228" s="36" t="str">
        <f>IF(AND(Input!$I228="text-tabs",Input!$K228="有"),IF(Input!$M228=1,svg_data!$O$1,IF(Input!$M228=2,svg_data!$O$2)),"")</f>
        <v/>
      </c>
      <c r="BL228" s="36" t="str">
        <f>IF(AND(Input!$I228="text-tabs",Input!$K228="有"),Input!$G228,"")</f>
        <v/>
      </c>
      <c r="BM228" s="36" t="str">
        <f>IF(AND(Input!$I228="text-tabs",Input!$K228="有"),IF(Input!$M228=1,svg_data!$Q$1,IF(Input!$M228=2,svg_data!$Q$2)),"")</f>
        <v/>
      </c>
      <c r="BN228" s="36" t="str">
        <f>IF(AND(Input!$I228="text-tabs",Input!$K228="有"),Input!$G228,"")</f>
        <v/>
      </c>
      <c r="BO228" s="36" t="str">
        <f>IF(AND(Input!$I228="text-tabs",Input!$K228="有"),IF(Input!$M228=1,svg_data!$S$1,IF(Input!$M228=2,svg_data!$S$2)),"")</f>
        <v/>
      </c>
      <c r="BP228" s="36" t="str">
        <f>IF(AND(Input!$I228="text-tabs",Input!$K228="有"),Input!$G228,"")</f>
        <v/>
      </c>
      <c r="BQ228" s="36" t="str">
        <f>IF(AND(Input!$I228="text-tabs",Input!$K228="有"),IF(Input!$M228=1,svg_data!$U$1,IF(Input!$M228=2,svg_data!$U$2)),"")</f>
        <v/>
      </c>
      <c r="BR228" s="36" t="str">
        <f>IF(AND(Input!$I228="text-tabs",Input!$K228="有"),Input!$G228,"")</f>
        <v/>
      </c>
      <c r="BS228" s="36" t="str">
        <f>IF(AND(Input!$I228="text-tabs",Input!$K228="有"),IF(Input!$M228=1,svg_data!$W$1,IF(Input!$M228=2,svg_data!$W$2)),"")</f>
        <v/>
      </c>
      <c r="BT228" s="36" t="str">
        <f>IF(AND(Input!$I228="text-tabs",Input!$K228="有"),Input!$G228,"")</f>
        <v/>
      </c>
      <c r="BU228" s="36" t="str">
        <f>IF(AND(Input!$I228="text-tabs",Input!$K228="有"),IF(Input!$M228=1,svg_data!$Y$1,IF(Input!$M228=2,svg_data!$Y$2)),"")</f>
        <v/>
      </c>
      <c r="BV228" s="36" t="str">
        <f>IF(AND(Input!$I228="text-tabs",Input!$K228="有"),Input!$G228,"")</f>
        <v/>
      </c>
      <c r="BW228" s="36" t="str">
        <f>IF(AND(Input!$I228="text-tabs",Input!$K228="有"),IF(Input!$M228=1,svg_data!$AA$1,IF(Input!$M228=2,svg_data!$AA$2)),"")</f>
        <v/>
      </c>
      <c r="BX228" s="36" t="str">
        <f>IF(AND(Input!$I228="text-tabs",Input!$K228="有"),Input!$G228,"")</f>
        <v/>
      </c>
      <c r="BY228" s="36" t="str">
        <f>IF(AND(Input!$I228="text-tabs",Input!$K228="有"),IF(Input!$M228=1,svg_data!$AC$1,IF(Input!$M228=2,svg_data!$AC$2)),"")</f>
        <v/>
      </c>
      <c r="BZ228" s="36" t="str">
        <f>IF(AND(Input!$I228="text-tabs",Input!$K228="有"),Input!$G228,"")</f>
        <v/>
      </c>
      <c r="CA228" s="36" t="str">
        <f>IF(AND(Input!$I228="text-tabs",Input!$K228="有"),IF(Input!$M228=1,svg_data!$AE$1,IF(Input!$M228=2,svg_data!$AE$2)),"")</f>
        <v/>
      </c>
      <c r="CB228" s="36" t="str">
        <f>IF(AND(Input!$I228="text-tabs",Input!$K228="有"),Input!$G228,"")</f>
        <v/>
      </c>
      <c r="CC228" s="36" t="str">
        <f>IF(AND(Input!$I228="text-tabs",Input!$K228="有"),IF(Input!$M228=1,svg_data!$AG$1,IF(Input!$M228=2,svg_data!$AG$2)),"")</f>
        <v/>
      </c>
      <c r="CD228" s="36" t="str">
        <f>IF(AND(Input!$I228="text-tabs",Input!$K228="有"),Input!$G228,"")</f>
        <v/>
      </c>
      <c r="CE228" s="36" t="str">
        <f>IF(AND(Input!$I228="text-tabs",Input!$K228="有"),IF(Input!$M228=1,svg_data!$AI$1,IF(Input!$M228=2,svg_data!$AI$2)),"")</f>
        <v/>
      </c>
      <c r="CF228" s="36" t="str">
        <f>IF(AND(Input!$I228="text-tabs",Input!$K228="有"),Input!$G228,"")</f>
        <v/>
      </c>
      <c r="CG228" s="36" t="str">
        <f>IF(AND(Input!$I228="text-tabs",Input!$K228="有"),IF(Input!$M228=1,svg_data!$AK$1,IF(Input!$M228=2,svg_data!$AK$2)),"")</f>
        <v/>
      </c>
      <c r="CH228" s="36" t="str">
        <f>IF(AND(Input!$I228="text-tabs",Input!$K228="有"),Input!$G228,"")</f>
        <v/>
      </c>
      <c r="CI228" s="36" t="str">
        <f>IF(AND(Input!$I228="text-tabs",Input!$K228="有"),IF(Input!$M228=1,svg_data!$AM$1,IF(Input!$M228=2,svg_data!$AM$2)),"")</f>
        <v/>
      </c>
      <c r="CJ228" s="36" t="str">
        <f>IF(AND(Input!$I228="text-tabs",Input!$K228="有"),Input!$G228,"")</f>
        <v/>
      </c>
      <c r="CK228" s="36" t="str">
        <f>IF(AND(Input!$I228="text-tabs",Input!$K228="有"),IF(Input!$M228=1,svg_data!$AO$1,IF(Input!$M228=2,svg_data!$AO$2)),"")</f>
        <v/>
      </c>
      <c r="CL228" s="36" t="str">
        <f>IF(AND(Input!$I228="text-tabs",Input!$K228="有"),Input!$G228,"")</f>
        <v/>
      </c>
      <c r="CM228" s="36" t="str">
        <f>IF(AND(Input!$I228="text-tabs",Input!$K228="有"),IF(Input!$M228=1,svg_data!$AQ$1,IF(Input!$M228=2,svg_data!$AQ$2)),"")</f>
        <v/>
      </c>
      <c r="CN228" s="36" t="str">
        <f>IF(AND(Input!$I228="text-tabs",Input!$K228="有"),Input!$G228,"")</f>
        <v/>
      </c>
      <c r="CO228" s="36" t="str">
        <f>IF(AND(Input!$I228="text-tabs",Input!$K228="有"),IF(Input!$M228=1,svg_data!$AS$1,IF(Input!$M228=2,svg_data!$AS$2)),"")</f>
        <v/>
      </c>
      <c r="CP228" s="36" t="str">
        <f>IF(AND(Input!$I228="text-tabs",Input!$K228="有"),Input!$G228,"")</f>
        <v/>
      </c>
      <c r="CQ228" s="36" t="str">
        <f>IF(AND(Input!$I228="text-tabs",Input!$K228="有"),IF(Input!$M228=1,svg_data!$AU$1,IF(Input!$M228=2,svg_data!$AU$2)),"")</f>
        <v/>
      </c>
      <c r="CR228" s="36" t="str">
        <f>IF(AND(Input!$I228="text-tabs",Input!$K228="有"),Input!$G228,"")</f>
        <v/>
      </c>
      <c r="CS228" s="36" t="str">
        <f>IF(AND(Input!$I228="text-tabs",Input!$K228="有"),IF(Input!$M228=1,svg_data!$AW$1,IF(Input!$M228=2,svg_data!$AW$2)),"")</f>
        <v/>
      </c>
      <c r="CT228" s="36" t="str">
        <f>IF(AND(Input!$I228="text-tabs",Input!$K228="有"),Input!$G228,"")</f>
        <v/>
      </c>
      <c r="CU228" s="36" t="str">
        <f>IF(AND(Input!$I228="text-tabs",Input!$K228="有"),IF(Input!$M228=1,svg_data!$AY$1,IF(Input!$M228=2,svg_data!$AY$2)),"")</f>
        <v/>
      </c>
      <c r="CV228" s="36" t="str">
        <f>IF(AND(Input!$I228="text-tabs",Input!$K228="有"),Input!$G228,"")</f>
        <v/>
      </c>
      <c r="CW228" s="36" t="str">
        <f>IF(AND(Input!$I228="text-tabs",Input!$K228="有"),IF(Input!$M228=1,svg_data!$BA$1,IF(Input!$M228=2,svg_data!$BA$2)),"")</f>
        <v/>
      </c>
      <c r="CX228" s="36" t="str">
        <f>IF(AND(Input!$I228="text-tabs",Input!$K228="有"),Input!$G228,"")</f>
        <v/>
      </c>
      <c r="CY228" s="36" t="str">
        <f>IF(AND(Input!$I228="text-tabs",Input!$K228="有"),IF(Input!$M228=1,svg_data!$BC$1,IF(Input!$M228=2,svg_data!$BC$2)),"")</f>
        <v/>
      </c>
      <c r="CZ228" s="36" t="str">
        <f>IF(AND(Input!$I228="text-tabs",Input!$K228="有"),Input!$G228,"")</f>
        <v/>
      </c>
      <c r="DA228" s="36" t="str">
        <f>IF(AND(Input!$I228="text-tabs",Input!$K228="有"),IF(Input!$M228=1,svg_data!$BE$1,IF(Input!$M228=2,svg_data!$BE$2)),"")</f>
        <v/>
      </c>
      <c r="DB228" s="36" t="str">
        <f>IF(AND(Input!$I228="text-tabs",Input!$K228="有"),Input!$G228,"")</f>
        <v/>
      </c>
      <c r="DC228" s="36" t="str">
        <f>IF(AND(Input!$I228="text-tabs",Input!$K228="有"),IF(Input!$M228=1,svg_data!$BG$1,IF(Input!$M228=2,svg_data!$BG$2)),"")</f>
        <v/>
      </c>
      <c r="DD228" s="36" t="str">
        <f>IF(AND(Input!$I228="text-tabs",Input!$K228="有"),Input!$G228,"")</f>
        <v/>
      </c>
      <c r="DE228" s="36" t="str">
        <f>IF(AND(Input!$I228="text-tabs",Input!$K228="有"),IF(Input!$M228=1,svg_data!$BI$1,IF(Input!$M228=2,svg_data!$BI$2)),"")</f>
        <v/>
      </c>
      <c r="DF228" s="36" t="str">
        <f>IF(AND(Input!$I228="text-tabs",Input!$K228="有"),Input!$G228,"")</f>
        <v/>
      </c>
      <c r="DG228" s="36" t="str">
        <f>IF(AND(Input!$I228="text-tabs",Input!$K228="有"),IF(Input!$M228=1,svg_data!$BK$1,IF(Input!$M228=2,svg_data!$BK$2)),"")</f>
        <v/>
      </c>
      <c r="DH228" s="36" t="str">
        <f>IF(AND(Input!$I228="text-tabs",Input!$K228="有"),Input!$G228,"")</f>
        <v/>
      </c>
      <c r="DI228" s="36" t="str">
        <f>IF(AND(Input!$I228="text-tabs",Input!$K228="有"),IF(Input!$M228=1,svg_data!$BM$1,IF(Input!$M228=2,svg_data!$BM$2)),"")</f>
        <v/>
      </c>
      <c r="DJ228" s="36" t="str">
        <f>IF(AND(Input!$I228="text-tabs",Input!$K228="有"),svg_data!$BN$1,"")</f>
        <v/>
      </c>
      <c r="DK228" s="36" t="str">
        <f>IF(AND(Input!$I228="text-tabs",Input!$K228="有"),Input!$G228,"")</f>
        <v/>
      </c>
      <c r="DL228" s="36" t="str">
        <f>IF(AND(Input!$I228="text-tabs",Input!$K228="有"),svg_data!$BP$1,"")</f>
        <v/>
      </c>
      <c r="DM228" s="36" t="str">
        <f>IF(AND(Input!$I228="text-tabs",Input!$K228="有"),svg_data!$BQ$1,"")</f>
        <v/>
      </c>
      <c r="DN228" s="36" t="str">
        <f>IF(AND(Input!$I228="text-tabs",Input!$K228="有"),Input!$G228,"")</f>
        <v/>
      </c>
      <c r="DO228" s="36" t="str">
        <f>IF(AND(Input!$I228="text-tabs",Input!$K228="有"),svg_data!$BS$1,"")</f>
        <v/>
      </c>
      <c r="DP228" s="36" t="str">
        <f>IF(AND(Input!$I228="text-tabs",Input!$K228="有"),Input!$G228,"")</f>
        <v/>
      </c>
      <c r="DQ228" s="36" t="str">
        <f>IF(AND(Input!$I228="text-tabs",Input!$K228="有"),svg_data!$BU$1,"")</f>
        <v/>
      </c>
      <c r="DR228" s="36" t="str">
        <f>IF(AND(Input!$I228="text-tabs",Input!$K228="有"),Input!$G228,"")</f>
        <v/>
      </c>
      <c r="DS228" s="36" t="str">
        <f>IF(AND(Input!$I228="text-tabs",Input!$K228="有"),IF(Input!$M228=1,svg_data!$BW$1,IF(Input!$M228=2,svg_data!$BW$2)),"")</f>
        <v/>
      </c>
      <c r="DT228" s="36" t="str">
        <f>IF(AND(Input!$I228="text-tabs",Input!$K228="有"),IF(Input!$M228=1,svg_data!$BY$1,IF(Input!$M228=2,"")),"")</f>
        <v/>
      </c>
      <c r="DU228" s="36" t="str">
        <f>IF(AND(Input!$I228="text-tabs",Input!$K228="有"),IF(Input!$M228=1,Input!$G228,IF(Input!$M228=2,"")),"")</f>
        <v/>
      </c>
      <c r="DV228" s="42" t="str">
        <f>IF(AND(Input!$I228="text-tabs",Input!$K228="有"),IF(Input!$M228=1,svg_data!$CA$1,IF(Input!$M228=2,svg_data!$CA$2)),"")</f>
        <v/>
      </c>
      <c r="DW228" s="36" t="str">
        <f>IF(AND(Input!$I228="text-tabs",Input!$K228="有"),IF(Input!$M228=1,svg_data!$CB$1,IF(Input!$M228=2,svg_data!$CB$2)),"")</f>
        <v/>
      </c>
      <c r="DX228" s="36" t="str">
        <f>IF(AND(Input!$I228="text-tabs",Input!$K228="有"),Input!$G228,"")</f>
        <v/>
      </c>
      <c r="DY228" s="36" t="str">
        <f>IF(AND(Input!$I228="text-tabs",Input!$K228="有"),IF(Input!$M228=1,svg_data!$CD$1,IF(Input!$M228=2,svg_data!$CD$2)),"")</f>
        <v/>
      </c>
      <c r="DZ228" s="36" t="str">
        <f>IF(AND(Input!$I228="text-tabs",Input!$K228="有"),Input!$G228,"")</f>
        <v/>
      </c>
      <c r="EA228" s="36" t="str">
        <f>IF(AND(Input!$I228="text-tabs",Input!$K228="有"),IF(Input!$M228=1,svg_data!$CF$1,IF(Input!$M228=2,svg_data!$CF$2)),"")</f>
        <v/>
      </c>
      <c r="EB228" s="36" t="str">
        <f>IF(AND(Input!$I228="text-tabs",Input!$K228="有"),Input!$G228,"")</f>
        <v/>
      </c>
      <c r="EC228" s="36" t="str">
        <f>IF(AND(Input!$I228="text-tabs",Input!$K228="有"),IF(Input!$M228=1,svg_data!$CH$1,IF(Input!$M228=2,svg_data!$CH$2)),"")</f>
        <v/>
      </c>
      <c r="ED228" s="36" t="str">
        <f>IF(AND(Input!$I228="text-tabs",Input!$K228="有"),Input!$G228,"")</f>
        <v/>
      </c>
      <c r="EE228" s="36" t="str">
        <f>IF(AND(Input!$I228="text-tabs",Input!$K228="有"),IF(Input!$M228=1,svg_data!$CJ$1,IF(Input!$M228=2,svg_data!$CJ$2)),"")</f>
        <v/>
      </c>
      <c r="EF228" s="36" t="str">
        <f>IF(AND(Input!$I228="text-tabs",Input!$K228="有"),Input!$G228,"")</f>
        <v/>
      </c>
      <c r="EG228" s="36" t="str">
        <f>IF(AND(Input!$I228="text-tabs",Input!$K228="有"),IF(Input!$M228=1,svg_data!$CL$1,IF(Input!$M228=2,svg_data!$CL$2)),"")</f>
        <v/>
      </c>
      <c r="EH228" s="36" t="str">
        <f>IF(AND(Input!$I228="text-tabs",Input!$K228="有"),Input!$G228,"")</f>
        <v/>
      </c>
      <c r="EI228" s="36" t="str">
        <f>IF(AND(Input!$I228="text-tabs",Input!$K228="有"),IF(Input!$M228=1,svg_data!$CN$1,IF(Input!$M228=2,svg_data!$CN$2)),"")</f>
        <v/>
      </c>
      <c r="EJ228" s="36" t="str">
        <f>IF(AND(Input!$I228="text-tabs",Input!$K228="有"),Input!$G228,"")</f>
        <v/>
      </c>
      <c r="EK228" s="36" t="str">
        <f>IF(AND(Input!$I228="text-tabs",Input!$K228="有"),IF(Input!$M228=1,svg_data!$CP$1,IF(Input!$M228=2,svg_data!$CP$2)),"")</f>
        <v/>
      </c>
      <c r="EL228" s="36" t="str">
        <f>IF(AND(Input!$I228="text-tabs",Input!$K228="有"),Input!$G228,"")</f>
        <v/>
      </c>
      <c r="EM228" s="36" t="str">
        <f>IF(AND(Input!$I228="text-tabs",Input!$K228="有"),IF(Input!$M228=1,svg_data!$CR$1,IF(Input!$M228=2,svg_data!$CR$2)),"")</f>
        <v/>
      </c>
      <c r="EN228" s="36" t="str">
        <f>IF(AND(Input!$I228="text-tabs",Input!$K228="有"),Input!$G228,"")</f>
        <v/>
      </c>
      <c r="EO228" s="36" t="str">
        <f>IF(AND(Input!$I228="text-tabs",Input!$K228="有"),IF(Input!$M228=1,svg_data!$CT$1,IF(Input!$M228=2,svg_data!$CT$2)),"")</f>
        <v/>
      </c>
      <c r="EP228" s="36" t="str">
        <f>IF(AND(Input!$I228="text-tabs",Input!$K228="有"),Input!$G228,"")</f>
        <v/>
      </c>
      <c r="EQ228" s="36" t="str">
        <f>IF(AND(Input!$I228="text-tabs",Input!$K228="有"),IF(Input!$M228=1,svg_data!$CV$1,IF(Input!$M228=2,svg_data!$CV$2)),"")</f>
        <v/>
      </c>
      <c r="ER228" s="36" t="str">
        <f>IF(AND(Input!$I228="text-tabs",Input!$K228="有"),Input!$G228,"")</f>
        <v/>
      </c>
      <c r="ES228" s="36" t="str">
        <f>IF(AND(Input!$I228="text-tabs",Input!$K228="有"),IF(Input!$M228=1,svg_data!$CX$1,IF(Input!$M228=2,svg_data!$CX$2)),"")</f>
        <v/>
      </c>
      <c r="ET228" s="36" t="str">
        <f>IF(AND(Input!$I228="text-tabs",Input!$K228="有"),Input!$G228,"")</f>
        <v/>
      </c>
      <c r="EU228" s="36" t="str">
        <f>IF(AND(Input!$I228="text-tabs",Input!$K228="有"),IF(Input!$M228=1,svg_data!$CZ$1,IF(Input!$M228=2,svg_data!$CZ$2)),"")</f>
        <v/>
      </c>
      <c r="EV228" s="36" t="str">
        <f>IF(AND(Input!$I228="text-tabs",Input!$K228="有"),Input!$G228,"")</f>
        <v/>
      </c>
      <c r="EW228" s="36" t="str">
        <f>IF(AND(Input!$I228="text-tabs",Input!$K228="有"),IF(Input!$M228=1,svg_data!$DB$1,IF(Input!$M228=2,svg_data!$DB$2)),"")</f>
        <v/>
      </c>
      <c r="EX228" s="36" t="str">
        <f>IF(AND(Input!$I228="text-tabs",Input!$K228="有"),Input!$G228,"")</f>
        <v/>
      </c>
      <c r="EY228" s="36" t="str">
        <f>IF(AND(Input!$I228="text-tabs",Input!$K228="有"),IF(Input!$M228=1,svg_data!$DD$1,IF(Input!$M228=2,svg_data!$DD$2)),"")</f>
        <v/>
      </c>
      <c r="EZ228" s="36" t="str">
        <f>IF(AND(Input!$I228="text-tabs",Input!$K228="有"),Input!$G228,"")</f>
        <v/>
      </c>
      <c r="FA228" s="36" t="str">
        <f>IF(AND(Input!$I228="text-tabs",Input!$K228="有"),IF(Input!$M228=1,svg_data!$DF$1,IF(Input!$M228=2,svg_data!$DF$2)),"")</f>
        <v/>
      </c>
      <c r="FB228" s="36" t="str">
        <f>IF(AND(Input!$I228="text-tabs",Input!$K228="有"),Input!$G228,"")</f>
        <v/>
      </c>
      <c r="FC228" s="36" t="str">
        <f>IF(AND(Input!$I228="text-tabs",Input!$K228="有"),IF(Input!$M228=1,svg_data!$DH$1,IF(Input!$M228=2,svg_data!$DH$2)),"")</f>
        <v/>
      </c>
      <c r="FD228" s="36" t="str">
        <f>IF(AND(Input!$I228="text-tabs",Input!$K228="有"),Input!$G228,"")</f>
        <v/>
      </c>
      <c r="FE228" s="36" t="str">
        <f>IF(AND(Input!$I228="text-tabs",Input!$K228="有"),IF(Input!$M228=1,svg_data!$DJ$1,IF(Input!$M228=2,svg_data!$DJ$2)),"")</f>
        <v/>
      </c>
      <c r="FF228" s="36" t="str">
        <f>IF(AND(Input!$I228="text-tabs",Input!$K228="有"),Input!$G228,"")</f>
        <v/>
      </c>
      <c r="FG228" s="36" t="str">
        <f>IF(AND(Input!$I228="text-tabs",Input!$K228="有"),IF(Input!$M228=1,svg_data!$DL$1,IF(Input!$M228=2,svg_data!$DL$2)),"")</f>
        <v/>
      </c>
      <c r="FH228" s="36" t="str">
        <f>IF(AND(Input!$I228="text-tabs",Input!$K228="有"),Input!$G228,"")</f>
        <v/>
      </c>
      <c r="FI228" s="36" t="str">
        <f>IF(AND(Input!$I228="text-tabs",Input!$K228="有"),IF(Input!$M228=1,svg_data!$DN$1,IF(Input!$M228=2,svg_data!$DN$2)),"")</f>
        <v/>
      </c>
      <c r="FJ228" s="36" t="str">
        <f>IF(AND(Input!$I228="text-tabs",Input!$K228="有"),Input!$G228,"")</f>
        <v/>
      </c>
      <c r="FK228" s="36" t="str">
        <f>IF(AND(Input!$I228="text-tabs",Input!$K228="有"),IF(Input!$M228=1,svg_data!$DP$1,IF(Input!$M228=2,svg_data!$DP$2)),"")</f>
        <v/>
      </c>
      <c r="FL228" s="36" t="str">
        <f>IF(AND(Input!$I228="text-tabs",Input!$K228="有"),Input!$G228,"")</f>
        <v/>
      </c>
      <c r="FM228" s="36" t="str">
        <f>IF(AND(Input!$I228="text-tabs",Input!$K228="有"),IF(Input!$M228=1,svg_data!$DR$1,IF(Input!$M228=2,svg_data!$DR$2)),"")</f>
        <v/>
      </c>
      <c r="FN228" s="36" t="str">
        <f>IF(AND(Input!$I228="text-tabs",Input!$K228="有"),Input!$G228,"")</f>
        <v/>
      </c>
      <c r="FO228" s="36" t="str">
        <f>IF(AND(Input!$I228="text-tabs",Input!$K228="有"),IF(Input!$M228=1,svg_data!$DT$1,IF(Input!$M228=2,svg_data!$DT$2)),"")</f>
        <v/>
      </c>
      <c r="FP228" s="36" t="str">
        <f>IF(AND(Input!$I228="text-tabs",Input!$K228="有"),Input!$G228,"")</f>
        <v/>
      </c>
      <c r="FQ228" s="36" t="str">
        <f>IF(AND(Input!$I228="text-tabs",Input!$K228="有"),IF(Input!$M228=1,svg_data!$DV$1,IF(Input!$M228=2,svg_data!$DV$2)),"")</f>
        <v/>
      </c>
      <c r="FR228" s="36" t="str">
        <f>IF(AND(Input!$I228="text-tabs",Input!$K228="有"),Input!$G228,"")</f>
        <v/>
      </c>
      <c r="FS228" s="36" t="str">
        <f>IF(AND(Input!$I228="text-tabs",Input!$K228="有"),IF(Input!$M228=1,svg_data!$DX$1,IF(Input!$M228=2,svg_data!$DX$2)),"")</f>
        <v/>
      </c>
      <c r="FT228" s="36" t="str">
        <f>IF(AND(Input!$I228="text-tabs",Input!$K228="有"),Input!$G228,"")</f>
        <v/>
      </c>
      <c r="FU228" s="36" t="str">
        <f>IF(AND(Input!$I228="text-tabs",Input!$K228="有"),IF(Input!$M228=1,svg_data!$DZ$1,IF(Input!$M228=2,svg_data!$DZ$2)),"")</f>
        <v/>
      </c>
      <c r="FV228" s="36" t="str">
        <f>IF(AND(Input!$I228="text-tabs",Input!$K228="有"),Input!$G228,"")</f>
        <v/>
      </c>
      <c r="FW228" s="36" t="str">
        <f>IF(AND(Input!$I228="text-tabs",Input!$K228="有"),IF(Input!$M228=1,svg_data!$EB$1,IF(Input!$M228=2,svg_data!$EB$2)),"")</f>
        <v/>
      </c>
      <c r="FX228" s="36" t="str">
        <f>IF(AND(Input!$I228="text-tabs",Input!$K228="有"),Input!$G228,"")</f>
        <v/>
      </c>
      <c r="FY228" s="36" t="str">
        <f>IF(AND(Input!$I228="text-tabs",Input!$K228="有"),IF(Input!$M228=1,svg_data!$ED$1,IF(Input!$M228=2,svg_data!$ED$2)),"")</f>
        <v/>
      </c>
      <c r="FZ228" s="36" t="str">
        <f>IF(AND(Input!$I228="text-tabs",Input!$K228="有"),Input!$G228,"")</f>
        <v/>
      </c>
      <c r="GA228" s="36" t="str">
        <f>IF(AND(Input!$I228="text-tabs",Input!$K228="有"),IF(Input!$M228=1,svg_data!$EF$1,IF(Input!$M228=2,svg_data!$EF$2)),"")</f>
        <v/>
      </c>
      <c r="GB228" s="36" t="str">
        <f>IF(AND(Input!$I228="text-tabs",Input!$K228="有"),Input!$G228,"")</f>
        <v/>
      </c>
      <c r="GC228" s="36" t="str">
        <f>IF(AND(Input!$I228="text-tabs",Input!$K228="有"),IF(Input!$M228=1,svg_data!$EH$1,IF(Input!$M228=2,svg_data!$EH$2)),"")</f>
        <v/>
      </c>
      <c r="GD228" s="36" t="str">
        <f>IF(AND(Input!$I228="text-tabs",Input!$K228="有"),Input!$G228,"")</f>
        <v/>
      </c>
      <c r="GE228" s="36" t="str">
        <f>IF(AND(Input!$I228="text-tabs",Input!$K228="有"),IF(Input!$M228=1,svg_data!$EJ$1,IF(Input!$M228=2,svg_data!$EJ$2)),"")</f>
        <v/>
      </c>
      <c r="GF228" s="36" t="str">
        <f>IF(AND(Input!$I228="text-tabs",Input!$K228="有"),Input!$G228,"")</f>
        <v/>
      </c>
      <c r="GG228" s="36" t="str">
        <f>IF(AND(Input!$I228="text-tabs",Input!$K228="有"),IF(Input!$M228=1,svg_data!$EL$1,IF(Input!$M228=2,svg_data!$EL$2)),"")</f>
        <v/>
      </c>
      <c r="GH228" s="36" t="str">
        <f>IF(AND(Input!$I228="text-tabs",Input!$K228="有"),Input!$G228,"")</f>
        <v/>
      </c>
      <c r="GI228" s="36" t="str">
        <f>IF(AND(Input!$I228="text-tabs",Input!$K228="有"),IF(Input!$M228=1,svg_data!$EN$1,IF(Input!$M228=2,svg_data!$EN$2)),"")</f>
        <v/>
      </c>
      <c r="GJ228" s="36" t="str">
        <f>IF(AND(Input!$I228="text-tabs",Input!$K228="有"),Input!$G228,"")</f>
        <v/>
      </c>
      <c r="GK228" s="36" t="str">
        <f>IF(AND(Input!$I228="text-tabs",Input!$K228="有"),IF(Input!$M228=1,svg_data!$EP$1,IF(Input!$M228=2,svg_data!$EP$2)),"")</f>
        <v/>
      </c>
      <c r="GL228" s="36" t="str">
        <f>IF(AND(Input!$I228="text-tabs",Input!$K228="有"),Input!$G228,"")</f>
        <v/>
      </c>
      <c r="GM228" s="36" t="str">
        <f>IF(AND(Input!$I228="text-tabs",Input!$K228="有"),svg_data!$ER$1,"")</f>
        <v/>
      </c>
      <c r="GN228" s="36" t="str">
        <f>IF(AND(Input!$I228="text-tabs",Input!$K228="有"),Input!$G228,"")</f>
        <v/>
      </c>
      <c r="GO228" s="36" t="str">
        <f>IF(AND(Input!$I228="text-tabs",Input!$K228="有"),svg_data!$ET$1,"")</f>
        <v/>
      </c>
      <c r="GP228" s="36" t="str">
        <f>IF(AND(Input!$I228="text-tabs",Input!$K228="有"),Input!$G228,"")</f>
        <v/>
      </c>
      <c r="GQ228" s="36" t="str">
        <f>IF(AND(Input!$I228="text-tabs",Input!$K228="有"),svg_data!$EV$1,"")</f>
        <v/>
      </c>
      <c r="GR228" s="36" t="str">
        <f>IF(AND(Input!$I228="text-tabs",Input!$K228="有"),Input!$G228,"")</f>
        <v/>
      </c>
      <c r="GS228" s="36" t="str">
        <f>IF(AND(Input!$I228="text-tabs",Input!$K228="有"),svg_data!$EX$1,"")</f>
        <v/>
      </c>
      <c r="GT228" s="36" t="str">
        <f>IF(AND(Input!$I228="text-tabs",Input!$K228="有"),IF(Input!$O228="無","",svg_data!$EY$1),"")</f>
        <v/>
      </c>
      <c r="GU228" s="36" t="str">
        <f>IF(AND(Input!$I228="text-tabs",Input!$K228="有"),IF(Input!$O228="無","",Input!$G228),"")</f>
        <v/>
      </c>
      <c r="GV228" s="36" t="str">
        <f>IF(AND(Input!$I228="text-tabs",Input!$K228="有"),IF(Input!$O228="無","",Input!$O228),"")</f>
        <v/>
      </c>
      <c r="GW228" s="36" t="str">
        <f>IF(AND(Input!$I228="text-tabs",Input!$K228="有"),IF(Input!$O228="無","",svg_data!$FA$1),"")</f>
        <v/>
      </c>
      <c r="GX228" s="36" t="str">
        <f>IF(AND(Input!$I228="text-tabs",Input!$K228="有"),IF(Input!$O228="無","",Input!$P228),"")</f>
        <v/>
      </c>
      <c r="GY228" s="36" t="str">
        <f>IF(AND(Input!$I228="text-tabs",Input!$K228="有"),IF(Input!$O228="無","",svg_data!$FC$1),"")</f>
        <v/>
      </c>
      <c r="GZ228" s="36" t="str">
        <f>IF(AND(Input!$I228="text-tabs",Input!$K228="有"),svg_data!$FD$1,"")</f>
        <v/>
      </c>
      <c r="HA228" s="36" t="str">
        <f>IF(AND(Input!$I228="text-tabs",Input!$K228="有"),$HA$1,"")</f>
        <v/>
      </c>
      <c r="HB228" s="36" t="str">
        <f>IF(AND(Input!$I228="text-tabs",Input!$V228="有",Input!$W228&lt;&gt;""),$HB$1,"")</f>
        <v/>
      </c>
      <c r="HC228" s="36" t="str">
        <f>IF(AND(Input!$I228="text-tabs",Input!$V228="有",Input!$W228&lt;&gt;""),Input!$U228,"")</f>
        <v/>
      </c>
      <c r="HD228" s="36" t="str">
        <f>IF(AND(Input!$I228="text-tabs",Input!$V228="有",Input!$W228&lt;&gt;""),$HD$1,"")</f>
        <v/>
      </c>
      <c r="HE228" s="36" t="str">
        <f>IF(AND(Input!$I228="text-tabs",Input!$V228="有",Input!$W228&lt;&gt;""),$HE$1,"")</f>
        <v/>
      </c>
      <c r="HF228" s="36" t="str">
        <f>IF(AND(Input!$I228="text-tabs",Input!$V228="有",Input!$W228&lt;&gt;""),$HF$1,"")</f>
        <v/>
      </c>
      <c r="HG228" s="36" t="str">
        <f>IF(AND(Input!$I228="text-tabs",Input!$V228="有",Input!$W228&lt;&gt;""),Input!$X228,"")</f>
        <v/>
      </c>
      <c r="HH228" s="36" t="str">
        <f>IF(AND(Input!$I228="text-tabs",Input!$V228="有",Input!$W228&lt;&gt;""),$HH$1,"")</f>
        <v/>
      </c>
      <c r="HI228" s="36" t="str">
        <f>IF(AND(Input!$I228="text-tabs",Input!$V228="有",Input!$W228&lt;&gt;""),Input!$W228,"")</f>
        <v/>
      </c>
      <c r="HJ228" s="36" t="str">
        <f>IF(AND(Input!$I228="text-tabs",Input!$V228="有",Input!$W228&lt;&gt;""),$HJ$1,"")</f>
        <v/>
      </c>
      <c r="HK228" s="36" t="str">
        <f>IF(AND(Input!$I228="text-tabs",Input!$V228="有",Input!$Y228&lt;&gt;"無"),$HK$1,"")</f>
        <v/>
      </c>
      <c r="HL228" s="36" t="str">
        <f>IF(AND(Input!$I228="text-tabs",Input!$V228="有",Input!$Y228&lt;&gt;"無"),$HF$1,"")</f>
        <v/>
      </c>
      <c r="HM228" s="36" t="str">
        <f>IF(AND(Input!$I228="text-tabs",Input!$V228="有",Input!$Y228&lt;&gt;"無"),Input!$Z228,"")</f>
        <v/>
      </c>
      <c r="HN228" s="36" t="str">
        <f>IF(AND(Input!$I228="text-tabs",Input!$V228="有",Input!$Y228&lt;&gt;"無"),$HH$1,"")</f>
        <v/>
      </c>
      <c r="HO228" s="36" t="str">
        <f>IF(AND(Input!$I228="text-tabs",Input!$V228="有",Input!$Y228&lt;&gt;"無"),Input!$Y228,"")</f>
        <v/>
      </c>
      <c r="HP228" s="36" t="str">
        <f>IF(AND(Input!$I228="text-tabs",Input!$V228="有",Input!$Y228&lt;&gt;"無"),$HJ$1,"")</f>
        <v/>
      </c>
      <c r="HQ228" s="36" t="str">
        <f>IF(AND(Input!$I228="text-tabs",Input!$V228="有",Input!$AA228&lt;&gt;"無"),$HQ$1,"")</f>
        <v/>
      </c>
      <c r="HR228" s="36" t="str">
        <f>IF(AND(Input!$I228="text-tabs",Input!$V228="有",Input!$AA228&lt;&gt;"無"),$HR$1,"")</f>
        <v/>
      </c>
      <c r="HS228" s="36" t="str">
        <f>IF(AND(Input!$I228="text-tabs",Input!$V228="有",Input!$AA228&lt;&gt;"無"),Input!$AB228,"")</f>
        <v/>
      </c>
      <c r="HT228" s="36" t="str">
        <f>IF(AND(Input!$I228="text-tabs",Input!$V228="有",Input!$AA228&lt;&gt;"無"),$HT$1,"")</f>
        <v/>
      </c>
      <c r="HU228" s="36" t="str">
        <f>IF(AND(Input!$I228="text-tabs",Input!$V228="有",Input!$AA228&lt;&gt;"無"),Input!$AA228,"")</f>
        <v/>
      </c>
      <c r="HV228" s="36" t="str">
        <f>IF(AND(Input!$I228="text-tabs",Input!$V228="有",Input!$AA228&lt;&gt;"無"),$HV$1,"")</f>
        <v/>
      </c>
      <c r="HW228" s="36" t="str">
        <f>IF(AND(Input!$I228="text-tabs",Input!$V228="有",Input!$AC228&lt;&gt;"無"),$HW$1,"")</f>
        <v/>
      </c>
      <c r="HX228" s="36" t="str">
        <f>IF(AND(Input!$I228="text-tabs",Input!$V228="有",Input!$AC228&lt;&gt;"無"),$HX$1,"")</f>
        <v/>
      </c>
      <c r="HY228" s="36" t="str">
        <f>IF(AND(Input!$I228="text-tabs",Input!$V228="有",Input!$AC228&lt;&gt;"無"),Input!$AD228,"")</f>
        <v/>
      </c>
      <c r="HZ228" s="36" t="str">
        <f>IF(AND(Input!$I228="text-tabs",Input!$V228="有",Input!$AC228&lt;&gt;"無"),$HZ$1,"")</f>
        <v/>
      </c>
      <c r="IA228" s="36" t="str">
        <f>IF(AND(Input!$I228="text-tabs",Input!$V228="有",Input!$AC228&lt;&gt;"無"),Input!$AC228,"")</f>
        <v/>
      </c>
      <c r="IB228" s="36" t="str">
        <f>IF(AND(Input!$I228="text-tabs",Input!$V228="有",Input!$AC228&lt;&gt;"無"),$IB$1,"")</f>
        <v/>
      </c>
      <c r="IC228" s="36" t="str">
        <f>IF(AND(Input!$I228="text-tabs",Input!$V228="有",Input!$AE228&lt;&gt;"無"),$IC$1,"")</f>
        <v/>
      </c>
      <c r="ID228" s="36" t="str">
        <f>IF(AND(Input!$I228="text-tabs",Input!$V228="有",Input!$AE228&lt;&gt;"無"),$HF$1,"")</f>
        <v/>
      </c>
      <c r="IE228" s="36" t="str">
        <f>IF(AND(Input!$I228="text-tabs",Input!$V228="有",Input!$AE228&lt;&gt;"無"),Input!$AF228,"")</f>
        <v/>
      </c>
      <c r="IF228" s="36" t="str">
        <f>IF(AND(Input!$I228="text-tabs",Input!$V228="有",Input!$AE228&lt;&gt;"無"),$HH$1,"")</f>
        <v/>
      </c>
      <c r="IG228" s="36" t="str">
        <f>IF(AND(Input!$I228="text-tabs",Input!$V228="有",Input!$AE228&lt;&gt;"無"),Input!$AE228,"")</f>
        <v/>
      </c>
      <c r="IH228" s="36" t="str">
        <f>IF(AND(Input!$I228="text-tabs",Input!$V228="有",Input!$AE228&lt;&gt;"無"),$HJ$1,"")</f>
        <v/>
      </c>
      <c r="II228" s="36" t="str">
        <f>IF(AND(Input!$I228="text-tabs",Input!$V228="有"),$II$1,"")</f>
        <v/>
      </c>
      <c r="IJ228" s="36" t="str">
        <f>IF(AND(Input!$I228="text-tabs",Input!$AG228="有"),$IJ$1,"")</f>
        <v/>
      </c>
      <c r="IK228" s="36" t="str">
        <f>IF(AND(Input!$I228="text-tabs",Input!$AG228="有"),Input!$AH228,"")</f>
        <v/>
      </c>
      <c r="IL228" s="36" t="str">
        <f>IF(AND(Input!$I228="text-tabs",Input!$AG228="有"),$IL$1,"")</f>
        <v/>
      </c>
      <c r="IM228" s="36" t="str">
        <f>IF(AND(Input!$I228="text-tabs",Input!$AG228="有"),Input!$AI228,"")</f>
        <v/>
      </c>
      <c r="IN228" s="36" t="str">
        <f>IF(AND(Input!$I228="text-tabs",Input!$AG228="有"),$IN$1,"")</f>
        <v/>
      </c>
      <c r="IO228" s="36" t="str">
        <f>IF(Input!$I228="text-tabs",$IO$1,"")</f>
        <v/>
      </c>
      <c r="IP228" s="36" t="str">
        <f>IF(Input!$I228="event",$IP$1,"")</f>
        <v/>
      </c>
      <c r="IQ228" s="36" t="str">
        <f>IF(Input!$I228="event",Input!$R228,"")</f>
        <v/>
      </c>
      <c r="IR228" s="36" t="str">
        <f>IF(Input!$I228="event",$IR$1,"")</f>
        <v/>
      </c>
      <c r="IS228" s="36" t="str">
        <f>IF(Input!$I228="event",$IS$1,"")</f>
        <v/>
      </c>
      <c r="IT228" s="36" t="str">
        <f>IF(Input!$I228="event",Input!$Q228,"")</f>
        <v/>
      </c>
      <c r="IU228" s="36" t="str">
        <f>IF(Input!$I228="event",$IU$1,"")</f>
        <v/>
      </c>
      <c r="IV228" s="36" t="str">
        <f>IF(Input!$I228="image",$IV$1,"")</f>
        <v/>
      </c>
      <c r="IW228" s="36" t="str">
        <f>IF(Input!$I228="image",Input!$S228,"")</f>
        <v/>
      </c>
      <c r="IX228" s="36" t="str">
        <f>IF(Input!$I228="image",$IX$1,"")</f>
        <v/>
      </c>
      <c r="IY228" s="36" t="str">
        <f>IF(AND(Input!$I228="image",Input!$V228="無"),$IY$1,"")</f>
        <v/>
      </c>
      <c r="IZ228" s="36" t="str">
        <f>IF(AND(Input!$I228="image",Input!$V228="無"),Input!$B228,"")</f>
        <v/>
      </c>
      <c r="JA228" s="36" t="str">
        <f>IF(AND(Input!$I228="image",Input!$V228="無"),$JA$1,"")</f>
        <v/>
      </c>
      <c r="JB228" s="36" t="str">
        <f>IF(AND(Input!$I228="image",Input!$V228="有"),$JB$1,"")</f>
        <v/>
      </c>
      <c r="JC228" s="36" t="str">
        <f>IF(AND(Input!$I228="image",Input!$V228="有"),Input!$W228,"")</f>
        <v/>
      </c>
      <c r="JD228" s="36" t="str">
        <f>IF(AND(Input!$I228="image",Input!$V228="有"),$JD$1,"")</f>
        <v/>
      </c>
      <c r="JE228" s="36" t="str">
        <f>IF(AND(Input!$I228="image",Input!$V228="有"),Input!$X228,"")</f>
        <v/>
      </c>
      <c r="JF228" s="36" t="str">
        <f>IF(AND(Input!$I228="image",Input!$V228="有"),$JF$1,"")</f>
        <v/>
      </c>
      <c r="JG228" s="36" t="str">
        <f>IF(Input!$I228="embed",$JG$1,"")</f>
        <v/>
      </c>
      <c r="JH228" s="36" t="str">
        <f>IF(Input!$I228="embed",Input!$X228,"")</f>
        <v/>
      </c>
      <c r="JI228" s="36" t="str">
        <f>IF(Input!$I228="embed",$JI$1,"")</f>
        <v/>
      </c>
      <c r="JJ228" s="36" t="str">
        <f>IF(Input!$I228="embed",$JJ$1,"")</f>
        <v/>
      </c>
      <c r="JK228" s="36" t="str">
        <f>IF(Input!$I228="embed",Input!$R228,"")</f>
        <v/>
      </c>
      <c r="JL228" s="36" t="str">
        <f>IF(Input!$I228="embed",$JL$1,"")</f>
        <v/>
      </c>
      <c r="JM228" s="36" t="str">
        <f>IF(Input!$I228="table",Input!$AI228,"")</f>
        <v/>
      </c>
      <c r="JN228" s="36" t="str">
        <f>IF(Input!$I228="table",Input!$AJ228,"")</f>
        <v/>
      </c>
      <c r="JO228" s="36" t="s">
        <v>0</v>
      </c>
      <c r="JP228" s="36" t="str">
        <f t="shared" si="10"/>
        <v/>
      </c>
    </row>
    <row r="229" spans="1:276" s="36" customFormat="1">
      <c r="A229" s="39" t="str">
        <f t="shared" si="9"/>
        <v>"0":{"category":"未記入","class":"0","id":"0","titleShadow":"",}</v>
      </c>
      <c r="B229" s="36" t="s">
        <v>5</v>
      </c>
      <c r="C229" s="40">
        <f>Input!$G229</f>
        <v>0</v>
      </c>
      <c r="D229" s="36" t="s">
        <v>210</v>
      </c>
      <c r="E229" s="36" t="s">
        <v>23</v>
      </c>
      <c r="F229" s="36" t="str">
        <f>IF(Input!$C229&lt;&gt;"",Input!$C229,"未記入")</f>
        <v>未記入</v>
      </c>
      <c r="G229" s="36" t="s">
        <v>3</v>
      </c>
      <c r="H229" s="36" t="s">
        <v>1</v>
      </c>
      <c r="I229" s="36">
        <f>Input!$I229</f>
        <v>0</v>
      </c>
      <c r="J229" s="36" t="s">
        <v>3</v>
      </c>
      <c r="K229" s="36" t="s">
        <v>4</v>
      </c>
      <c r="L229" s="40">
        <f>Input!$G229</f>
        <v>0</v>
      </c>
      <c r="M229" s="36" t="s">
        <v>3</v>
      </c>
      <c r="N229" s="36" t="str">
        <f>IF(Input!$D229="有",$N$1,"")</f>
        <v/>
      </c>
      <c r="O229" s="36" t="str">
        <f>IF(Input!$D229="有",Input!$A229,"")</f>
        <v/>
      </c>
      <c r="P229" s="36" t="str">
        <f>IF(Input!$D229="有",$P$1,"")</f>
        <v/>
      </c>
      <c r="Q229" s="36" t="str">
        <f>IF(Input!$D229="有",$Q$1,"")</f>
        <v/>
      </c>
      <c r="R229" s="36" t="str">
        <f>IF(Input!$D229="有",LEFT(Input!$E229,1),"")</f>
        <v/>
      </c>
      <c r="S229" s="36" t="str">
        <f>IF(Input!$D229="有",$S$1,"")</f>
        <v/>
      </c>
      <c r="T229" s="36" t="str">
        <f>IF(Input!$D229="有",$T$1,"")</f>
        <v/>
      </c>
      <c r="U229" s="36" t="str">
        <f>IF(Input!$D229="有",Input!$F229,"")</f>
        <v/>
      </c>
      <c r="V229" s="36" t="str">
        <f>IF(Input!$D229="有",$V$1,"")</f>
        <v/>
      </c>
      <c r="W229" s="36" t="s">
        <v>205</v>
      </c>
      <c r="X229" s="36" t="str">
        <f>IF(Input!$H229="有","true",IF(Input!$H229="無","false",""))</f>
        <v/>
      </c>
      <c r="Y229" s="36" t="s">
        <v>3</v>
      </c>
      <c r="Z229" s="36" t="str">
        <f>IF(OR(Input!$I229="text-tabs",Input!$I229="text"),$Z$1,"")</f>
        <v/>
      </c>
      <c r="AA229" s="36" t="str">
        <f>IF(OR(Input!$I229="text-tabs",Input!$I229="text"),Input!$B229,"")</f>
        <v/>
      </c>
      <c r="AB229" s="36" t="str">
        <f>IF(OR(Input!$I229="text-tabs",Input!$I229="text"),$AB$1,"")</f>
        <v/>
      </c>
      <c r="AC229" s="36" t="str">
        <f>IF(AND(OR(Input!$I229="text-tabs",Input!$I229="text"),Input!$T229="無"),$AC$1,"")</f>
        <v/>
      </c>
      <c r="AD229" s="36" t="str">
        <f>IF(AND(OR(Input!$I229="text-tabs",Input!$I229="text"),Input!$T229="無"),Input!$S229,"")</f>
        <v/>
      </c>
      <c r="AE229" s="36" t="str">
        <f>IF(AND(OR(Input!$I229="text-tabs",Input!$I229="text"),Input!$T229="無"),$AE$1,"")</f>
        <v/>
      </c>
      <c r="AF229" s="36" t="str">
        <f>IF(AND(OR(Input!$I229="text-tabs",Input!$I229="text"),Input!$S229="無"),$AF$1,"")</f>
        <v/>
      </c>
      <c r="AG229" s="36" t="str">
        <f>IF(AND(OR(Input!$I229="text-tabs",Input!$I229="text"),Input!$S229="無"),Input!$T229,"")</f>
        <v/>
      </c>
      <c r="AH229" s="36" t="str">
        <f>IF(AND(OR(Input!$I229="text-tabs",Input!$I229="text"),Input!$S229="無"),$AH$1,"")</f>
        <v/>
      </c>
      <c r="AI229" s="36" t="str">
        <f>IF(Input!$I229="text",$AI$1,"")</f>
        <v/>
      </c>
      <c r="AJ229" s="36" t="str">
        <f>IF(Input!$I229="text",Input!$R229,"")</f>
        <v/>
      </c>
      <c r="AK229" s="36" t="str">
        <f>IF(Input!$I229="text",$AK$1,"")</f>
        <v/>
      </c>
      <c r="AL229" s="36" t="str">
        <f>IF(Input!$I229="text-tabs",$AL$1,"")</f>
        <v/>
      </c>
      <c r="AM229" s="36" t="str">
        <f>IF(Input!$I229="text-tabs",$AM$1,"")</f>
        <v/>
      </c>
      <c r="AN229" s="36" t="str">
        <f>IF(Input!$I229="text-tabs",Input!$J229,"")</f>
        <v/>
      </c>
      <c r="AO229" s="36" t="str">
        <f>IF(Input!$I229="text-tabs",$AO$1,"")</f>
        <v/>
      </c>
      <c r="AP229" s="36" t="str">
        <f>IF(Input!$I229="text-tabs",Input!$R229,"")</f>
        <v/>
      </c>
      <c r="AQ229" s="36" t="str">
        <f>IF(Input!$I229="text-tabs",$AQ$1,"")</f>
        <v/>
      </c>
      <c r="AR229" s="36" t="str">
        <f>IF(AND(Input!$I229="text-tabs",Input!$K229="有"),$AR$1,"")</f>
        <v/>
      </c>
      <c r="AS229" s="36" t="str">
        <f>IF(AND(Input!$I229="text-tabs",Input!$K229="有"),Input!$L229,"")</f>
        <v/>
      </c>
      <c r="AT229" s="36" t="str">
        <f>IF(AND(Input!$I229="text-tabs",Input!$K229="有"),$AT$1,"")</f>
        <v/>
      </c>
      <c r="AU229" s="36" t="str">
        <f>IF(AND(Input!$I229="text-tabs",Input!$K229="有"),Input!$N229,"")</f>
        <v/>
      </c>
      <c r="AV229" s="36" t="str">
        <f>IF(AND(Input!$I229="text-tabs",Input!$K229="有"),"&lt;br&gt;","")</f>
        <v/>
      </c>
      <c r="AW229" s="36" t="str">
        <f>IF(AND(Input!$I229="text-tabs",Input!$K229="有"),IF(Input!$M229=1,svg_data!$A$1,IF(Input!$M229=2,svg_data!$A$2)),"")</f>
        <v/>
      </c>
      <c r="AX229" s="36" t="str">
        <f>IF(AND(Input!$I229="text-tabs",Input!$K229="有"),Input!$G229,"")</f>
        <v/>
      </c>
      <c r="AY229" s="36" t="str">
        <f>IF(AND(Input!$I229="text-tabs",Input!$K229="有"),IF(Input!$M229=1,svg_data!$C$1,IF(Input!$M229=2,svg_data!$C$2)),"")</f>
        <v/>
      </c>
      <c r="AZ229" s="36" t="str">
        <f>IF(AND(Input!$I229="text-tabs",Input!$K229="有"),Input!$G229,"")</f>
        <v/>
      </c>
      <c r="BA229" s="36" t="str">
        <f>IF(AND(Input!$I229="text-tabs",Input!$K229="有"),IF(Input!$M229=1,svg_data!$E$1,IF(Input!$M229=2,svg_data!$E$2)),"")</f>
        <v/>
      </c>
      <c r="BB229" s="36" t="str">
        <f>IF(AND(Input!$I229="text-tabs",Input!$K229="有"),Input!$G229,"")</f>
        <v/>
      </c>
      <c r="BC229" s="36" t="str">
        <f>IF(AND(Input!$I229="text-tabs",Input!$K229="有"),IF(Input!$M229=1,svg_data!$G$1,IF(Input!$M229=2,svg_data!$G$2)),"")</f>
        <v/>
      </c>
      <c r="BD229" s="36" t="str">
        <f>IF(AND(Input!$I229="text-tabs",Input!$K229="有"),Input!$G229,"")</f>
        <v/>
      </c>
      <c r="BE229" s="36" t="str">
        <f>IF(AND(Input!$I229="text-tabs",Input!$K229="有"),IF(Input!$M229=1,svg_data!$I$1,IF(Input!$M229=2,svg_data!$I$2)),"")</f>
        <v/>
      </c>
      <c r="BF229" s="36" t="str">
        <f>IF(AND(Input!$I229="text-tabs",Input!$K229="有"),Input!$G229,"")</f>
        <v/>
      </c>
      <c r="BG229" s="36" t="str">
        <f>IF(AND(Input!$I229="text-tabs",Input!$K229="有"),IF(Input!$M229=1,svg_data!$K$1,IF(Input!$M229=2,svg_data!$K$2)),"")</f>
        <v/>
      </c>
      <c r="BH229" s="36" t="str">
        <f>IF(AND(Input!$I229="text-tabs",Input!$K229="有"),Input!$G229,"")</f>
        <v/>
      </c>
      <c r="BI229" s="36" t="str">
        <f>IF(AND(Input!$I229="text-tabs",Input!$K229="有"),IF(Input!$M229=1,svg_data!$M$1,IF(Input!$M229=2,svg_data!$M$2)),"")</f>
        <v/>
      </c>
      <c r="BJ229" s="36" t="str">
        <f>IF(AND(Input!$I229="text-tabs",Input!$K229="有"),Input!$G229,"")</f>
        <v/>
      </c>
      <c r="BK229" s="36" t="str">
        <f>IF(AND(Input!$I229="text-tabs",Input!$K229="有"),IF(Input!$M229=1,svg_data!$O$1,IF(Input!$M229=2,svg_data!$O$2)),"")</f>
        <v/>
      </c>
      <c r="BL229" s="36" t="str">
        <f>IF(AND(Input!$I229="text-tabs",Input!$K229="有"),Input!$G229,"")</f>
        <v/>
      </c>
      <c r="BM229" s="36" t="str">
        <f>IF(AND(Input!$I229="text-tabs",Input!$K229="有"),IF(Input!$M229=1,svg_data!$Q$1,IF(Input!$M229=2,svg_data!$Q$2)),"")</f>
        <v/>
      </c>
      <c r="BN229" s="36" t="str">
        <f>IF(AND(Input!$I229="text-tabs",Input!$K229="有"),Input!$G229,"")</f>
        <v/>
      </c>
      <c r="BO229" s="36" t="str">
        <f>IF(AND(Input!$I229="text-tabs",Input!$K229="有"),IF(Input!$M229=1,svg_data!$S$1,IF(Input!$M229=2,svg_data!$S$2)),"")</f>
        <v/>
      </c>
      <c r="BP229" s="36" t="str">
        <f>IF(AND(Input!$I229="text-tabs",Input!$K229="有"),Input!$G229,"")</f>
        <v/>
      </c>
      <c r="BQ229" s="36" t="str">
        <f>IF(AND(Input!$I229="text-tabs",Input!$K229="有"),IF(Input!$M229=1,svg_data!$U$1,IF(Input!$M229=2,svg_data!$U$2)),"")</f>
        <v/>
      </c>
      <c r="BR229" s="36" t="str">
        <f>IF(AND(Input!$I229="text-tabs",Input!$K229="有"),Input!$G229,"")</f>
        <v/>
      </c>
      <c r="BS229" s="36" t="str">
        <f>IF(AND(Input!$I229="text-tabs",Input!$K229="有"),IF(Input!$M229=1,svg_data!$W$1,IF(Input!$M229=2,svg_data!$W$2)),"")</f>
        <v/>
      </c>
      <c r="BT229" s="36" t="str">
        <f>IF(AND(Input!$I229="text-tabs",Input!$K229="有"),Input!$G229,"")</f>
        <v/>
      </c>
      <c r="BU229" s="36" t="str">
        <f>IF(AND(Input!$I229="text-tabs",Input!$K229="有"),IF(Input!$M229=1,svg_data!$Y$1,IF(Input!$M229=2,svg_data!$Y$2)),"")</f>
        <v/>
      </c>
      <c r="BV229" s="36" t="str">
        <f>IF(AND(Input!$I229="text-tabs",Input!$K229="有"),Input!$G229,"")</f>
        <v/>
      </c>
      <c r="BW229" s="36" t="str">
        <f>IF(AND(Input!$I229="text-tabs",Input!$K229="有"),IF(Input!$M229=1,svg_data!$AA$1,IF(Input!$M229=2,svg_data!$AA$2)),"")</f>
        <v/>
      </c>
      <c r="BX229" s="36" t="str">
        <f>IF(AND(Input!$I229="text-tabs",Input!$K229="有"),Input!$G229,"")</f>
        <v/>
      </c>
      <c r="BY229" s="36" t="str">
        <f>IF(AND(Input!$I229="text-tabs",Input!$K229="有"),IF(Input!$M229=1,svg_data!$AC$1,IF(Input!$M229=2,svg_data!$AC$2)),"")</f>
        <v/>
      </c>
      <c r="BZ229" s="36" t="str">
        <f>IF(AND(Input!$I229="text-tabs",Input!$K229="有"),Input!$G229,"")</f>
        <v/>
      </c>
      <c r="CA229" s="36" t="str">
        <f>IF(AND(Input!$I229="text-tabs",Input!$K229="有"),IF(Input!$M229=1,svg_data!$AE$1,IF(Input!$M229=2,svg_data!$AE$2)),"")</f>
        <v/>
      </c>
      <c r="CB229" s="36" t="str">
        <f>IF(AND(Input!$I229="text-tabs",Input!$K229="有"),Input!$G229,"")</f>
        <v/>
      </c>
      <c r="CC229" s="36" t="str">
        <f>IF(AND(Input!$I229="text-tabs",Input!$K229="有"),IF(Input!$M229=1,svg_data!$AG$1,IF(Input!$M229=2,svg_data!$AG$2)),"")</f>
        <v/>
      </c>
      <c r="CD229" s="36" t="str">
        <f>IF(AND(Input!$I229="text-tabs",Input!$K229="有"),Input!$G229,"")</f>
        <v/>
      </c>
      <c r="CE229" s="36" t="str">
        <f>IF(AND(Input!$I229="text-tabs",Input!$K229="有"),IF(Input!$M229=1,svg_data!$AI$1,IF(Input!$M229=2,svg_data!$AI$2)),"")</f>
        <v/>
      </c>
      <c r="CF229" s="36" t="str">
        <f>IF(AND(Input!$I229="text-tabs",Input!$K229="有"),Input!$G229,"")</f>
        <v/>
      </c>
      <c r="CG229" s="36" t="str">
        <f>IF(AND(Input!$I229="text-tabs",Input!$K229="有"),IF(Input!$M229=1,svg_data!$AK$1,IF(Input!$M229=2,svg_data!$AK$2)),"")</f>
        <v/>
      </c>
      <c r="CH229" s="36" t="str">
        <f>IF(AND(Input!$I229="text-tabs",Input!$K229="有"),Input!$G229,"")</f>
        <v/>
      </c>
      <c r="CI229" s="36" t="str">
        <f>IF(AND(Input!$I229="text-tabs",Input!$K229="有"),IF(Input!$M229=1,svg_data!$AM$1,IF(Input!$M229=2,svg_data!$AM$2)),"")</f>
        <v/>
      </c>
      <c r="CJ229" s="36" t="str">
        <f>IF(AND(Input!$I229="text-tabs",Input!$K229="有"),Input!$G229,"")</f>
        <v/>
      </c>
      <c r="CK229" s="36" t="str">
        <f>IF(AND(Input!$I229="text-tabs",Input!$K229="有"),IF(Input!$M229=1,svg_data!$AO$1,IF(Input!$M229=2,svg_data!$AO$2)),"")</f>
        <v/>
      </c>
      <c r="CL229" s="36" t="str">
        <f>IF(AND(Input!$I229="text-tabs",Input!$K229="有"),Input!$G229,"")</f>
        <v/>
      </c>
      <c r="CM229" s="36" t="str">
        <f>IF(AND(Input!$I229="text-tabs",Input!$K229="有"),IF(Input!$M229=1,svg_data!$AQ$1,IF(Input!$M229=2,svg_data!$AQ$2)),"")</f>
        <v/>
      </c>
      <c r="CN229" s="36" t="str">
        <f>IF(AND(Input!$I229="text-tabs",Input!$K229="有"),Input!$G229,"")</f>
        <v/>
      </c>
      <c r="CO229" s="36" t="str">
        <f>IF(AND(Input!$I229="text-tabs",Input!$K229="有"),IF(Input!$M229=1,svg_data!$AS$1,IF(Input!$M229=2,svg_data!$AS$2)),"")</f>
        <v/>
      </c>
      <c r="CP229" s="36" t="str">
        <f>IF(AND(Input!$I229="text-tabs",Input!$K229="有"),Input!$G229,"")</f>
        <v/>
      </c>
      <c r="CQ229" s="36" t="str">
        <f>IF(AND(Input!$I229="text-tabs",Input!$K229="有"),IF(Input!$M229=1,svg_data!$AU$1,IF(Input!$M229=2,svg_data!$AU$2)),"")</f>
        <v/>
      </c>
      <c r="CR229" s="36" t="str">
        <f>IF(AND(Input!$I229="text-tabs",Input!$K229="有"),Input!$G229,"")</f>
        <v/>
      </c>
      <c r="CS229" s="36" t="str">
        <f>IF(AND(Input!$I229="text-tabs",Input!$K229="有"),IF(Input!$M229=1,svg_data!$AW$1,IF(Input!$M229=2,svg_data!$AW$2)),"")</f>
        <v/>
      </c>
      <c r="CT229" s="36" t="str">
        <f>IF(AND(Input!$I229="text-tabs",Input!$K229="有"),Input!$G229,"")</f>
        <v/>
      </c>
      <c r="CU229" s="36" t="str">
        <f>IF(AND(Input!$I229="text-tabs",Input!$K229="有"),IF(Input!$M229=1,svg_data!$AY$1,IF(Input!$M229=2,svg_data!$AY$2)),"")</f>
        <v/>
      </c>
      <c r="CV229" s="36" t="str">
        <f>IF(AND(Input!$I229="text-tabs",Input!$K229="有"),Input!$G229,"")</f>
        <v/>
      </c>
      <c r="CW229" s="36" t="str">
        <f>IF(AND(Input!$I229="text-tabs",Input!$K229="有"),IF(Input!$M229=1,svg_data!$BA$1,IF(Input!$M229=2,svg_data!$BA$2)),"")</f>
        <v/>
      </c>
      <c r="CX229" s="36" t="str">
        <f>IF(AND(Input!$I229="text-tabs",Input!$K229="有"),Input!$G229,"")</f>
        <v/>
      </c>
      <c r="CY229" s="36" t="str">
        <f>IF(AND(Input!$I229="text-tabs",Input!$K229="有"),IF(Input!$M229=1,svg_data!$BC$1,IF(Input!$M229=2,svg_data!$BC$2)),"")</f>
        <v/>
      </c>
      <c r="CZ229" s="36" t="str">
        <f>IF(AND(Input!$I229="text-tabs",Input!$K229="有"),Input!$G229,"")</f>
        <v/>
      </c>
      <c r="DA229" s="36" t="str">
        <f>IF(AND(Input!$I229="text-tabs",Input!$K229="有"),IF(Input!$M229=1,svg_data!$BE$1,IF(Input!$M229=2,svg_data!$BE$2)),"")</f>
        <v/>
      </c>
      <c r="DB229" s="36" t="str">
        <f>IF(AND(Input!$I229="text-tabs",Input!$K229="有"),Input!$G229,"")</f>
        <v/>
      </c>
      <c r="DC229" s="36" t="str">
        <f>IF(AND(Input!$I229="text-tabs",Input!$K229="有"),IF(Input!$M229=1,svg_data!$BG$1,IF(Input!$M229=2,svg_data!$BG$2)),"")</f>
        <v/>
      </c>
      <c r="DD229" s="36" t="str">
        <f>IF(AND(Input!$I229="text-tabs",Input!$K229="有"),Input!$G229,"")</f>
        <v/>
      </c>
      <c r="DE229" s="36" t="str">
        <f>IF(AND(Input!$I229="text-tabs",Input!$K229="有"),IF(Input!$M229=1,svg_data!$BI$1,IF(Input!$M229=2,svg_data!$BI$2)),"")</f>
        <v/>
      </c>
      <c r="DF229" s="36" t="str">
        <f>IF(AND(Input!$I229="text-tabs",Input!$K229="有"),Input!$G229,"")</f>
        <v/>
      </c>
      <c r="DG229" s="36" t="str">
        <f>IF(AND(Input!$I229="text-tabs",Input!$K229="有"),IF(Input!$M229=1,svg_data!$BK$1,IF(Input!$M229=2,svg_data!$BK$2)),"")</f>
        <v/>
      </c>
      <c r="DH229" s="36" t="str">
        <f>IF(AND(Input!$I229="text-tabs",Input!$K229="有"),Input!$G229,"")</f>
        <v/>
      </c>
      <c r="DI229" s="36" t="str">
        <f>IF(AND(Input!$I229="text-tabs",Input!$K229="有"),IF(Input!$M229=1,svg_data!$BM$1,IF(Input!$M229=2,svg_data!$BM$2)),"")</f>
        <v/>
      </c>
      <c r="DJ229" s="36" t="str">
        <f>IF(AND(Input!$I229="text-tabs",Input!$K229="有"),svg_data!$BN$1,"")</f>
        <v/>
      </c>
      <c r="DK229" s="36" t="str">
        <f>IF(AND(Input!$I229="text-tabs",Input!$K229="有"),Input!$G229,"")</f>
        <v/>
      </c>
      <c r="DL229" s="36" t="str">
        <f>IF(AND(Input!$I229="text-tabs",Input!$K229="有"),svg_data!$BP$1,"")</f>
        <v/>
      </c>
      <c r="DM229" s="36" t="str">
        <f>IF(AND(Input!$I229="text-tabs",Input!$K229="有"),svg_data!$BQ$1,"")</f>
        <v/>
      </c>
      <c r="DN229" s="36" t="str">
        <f>IF(AND(Input!$I229="text-tabs",Input!$K229="有"),Input!$G229,"")</f>
        <v/>
      </c>
      <c r="DO229" s="36" t="str">
        <f>IF(AND(Input!$I229="text-tabs",Input!$K229="有"),svg_data!$BS$1,"")</f>
        <v/>
      </c>
      <c r="DP229" s="36" t="str">
        <f>IF(AND(Input!$I229="text-tabs",Input!$K229="有"),Input!$G229,"")</f>
        <v/>
      </c>
      <c r="DQ229" s="36" t="str">
        <f>IF(AND(Input!$I229="text-tabs",Input!$K229="有"),svg_data!$BU$1,"")</f>
        <v/>
      </c>
      <c r="DR229" s="36" t="str">
        <f>IF(AND(Input!$I229="text-tabs",Input!$K229="有"),Input!$G229,"")</f>
        <v/>
      </c>
      <c r="DS229" s="36" t="str">
        <f>IF(AND(Input!$I229="text-tabs",Input!$K229="有"),IF(Input!$M229=1,svg_data!$BW$1,IF(Input!$M229=2,svg_data!$BW$2)),"")</f>
        <v/>
      </c>
      <c r="DT229" s="36" t="str">
        <f>IF(AND(Input!$I229="text-tabs",Input!$K229="有"),IF(Input!$M229=1,svg_data!$BY$1,IF(Input!$M229=2,"")),"")</f>
        <v/>
      </c>
      <c r="DU229" s="36" t="str">
        <f>IF(AND(Input!$I229="text-tabs",Input!$K229="有"),IF(Input!$M229=1,Input!$G229,IF(Input!$M229=2,"")),"")</f>
        <v/>
      </c>
      <c r="DV229" s="42" t="str">
        <f>IF(AND(Input!$I229="text-tabs",Input!$K229="有"),IF(Input!$M229=1,svg_data!$CA$1,IF(Input!$M229=2,svg_data!$CA$2)),"")</f>
        <v/>
      </c>
      <c r="DW229" s="36" t="str">
        <f>IF(AND(Input!$I229="text-tabs",Input!$K229="有"),IF(Input!$M229=1,svg_data!$CB$1,IF(Input!$M229=2,svg_data!$CB$2)),"")</f>
        <v/>
      </c>
      <c r="DX229" s="36" t="str">
        <f>IF(AND(Input!$I229="text-tabs",Input!$K229="有"),Input!$G229,"")</f>
        <v/>
      </c>
      <c r="DY229" s="36" t="str">
        <f>IF(AND(Input!$I229="text-tabs",Input!$K229="有"),IF(Input!$M229=1,svg_data!$CD$1,IF(Input!$M229=2,svg_data!$CD$2)),"")</f>
        <v/>
      </c>
      <c r="DZ229" s="36" t="str">
        <f>IF(AND(Input!$I229="text-tabs",Input!$K229="有"),Input!$G229,"")</f>
        <v/>
      </c>
      <c r="EA229" s="36" t="str">
        <f>IF(AND(Input!$I229="text-tabs",Input!$K229="有"),IF(Input!$M229=1,svg_data!$CF$1,IF(Input!$M229=2,svg_data!$CF$2)),"")</f>
        <v/>
      </c>
      <c r="EB229" s="36" t="str">
        <f>IF(AND(Input!$I229="text-tabs",Input!$K229="有"),Input!$G229,"")</f>
        <v/>
      </c>
      <c r="EC229" s="36" t="str">
        <f>IF(AND(Input!$I229="text-tabs",Input!$K229="有"),IF(Input!$M229=1,svg_data!$CH$1,IF(Input!$M229=2,svg_data!$CH$2)),"")</f>
        <v/>
      </c>
      <c r="ED229" s="36" t="str">
        <f>IF(AND(Input!$I229="text-tabs",Input!$K229="有"),Input!$G229,"")</f>
        <v/>
      </c>
      <c r="EE229" s="36" t="str">
        <f>IF(AND(Input!$I229="text-tabs",Input!$K229="有"),IF(Input!$M229=1,svg_data!$CJ$1,IF(Input!$M229=2,svg_data!$CJ$2)),"")</f>
        <v/>
      </c>
      <c r="EF229" s="36" t="str">
        <f>IF(AND(Input!$I229="text-tabs",Input!$K229="有"),Input!$G229,"")</f>
        <v/>
      </c>
      <c r="EG229" s="36" t="str">
        <f>IF(AND(Input!$I229="text-tabs",Input!$K229="有"),IF(Input!$M229=1,svg_data!$CL$1,IF(Input!$M229=2,svg_data!$CL$2)),"")</f>
        <v/>
      </c>
      <c r="EH229" s="36" t="str">
        <f>IF(AND(Input!$I229="text-tabs",Input!$K229="有"),Input!$G229,"")</f>
        <v/>
      </c>
      <c r="EI229" s="36" t="str">
        <f>IF(AND(Input!$I229="text-tabs",Input!$K229="有"),IF(Input!$M229=1,svg_data!$CN$1,IF(Input!$M229=2,svg_data!$CN$2)),"")</f>
        <v/>
      </c>
      <c r="EJ229" s="36" t="str">
        <f>IF(AND(Input!$I229="text-tabs",Input!$K229="有"),Input!$G229,"")</f>
        <v/>
      </c>
      <c r="EK229" s="36" t="str">
        <f>IF(AND(Input!$I229="text-tabs",Input!$K229="有"),IF(Input!$M229=1,svg_data!$CP$1,IF(Input!$M229=2,svg_data!$CP$2)),"")</f>
        <v/>
      </c>
      <c r="EL229" s="36" t="str">
        <f>IF(AND(Input!$I229="text-tabs",Input!$K229="有"),Input!$G229,"")</f>
        <v/>
      </c>
      <c r="EM229" s="36" t="str">
        <f>IF(AND(Input!$I229="text-tabs",Input!$K229="有"),IF(Input!$M229=1,svg_data!$CR$1,IF(Input!$M229=2,svg_data!$CR$2)),"")</f>
        <v/>
      </c>
      <c r="EN229" s="36" t="str">
        <f>IF(AND(Input!$I229="text-tabs",Input!$K229="有"),Input!$G229,"")</f>
        <v/>
      </c>
      <c r="EO229" s="36" t="str">
        <f>IF(AND(Input!$I229="text-tabs",Input!$K229="有"),IF(Input!$M229=1,svg_data!$CT$1,IF(Input!$M229=2,svg_data!$CT$2)),"")</f>
        <v/>
      </c>
      <c r="EP229" s="36" t="str">
        <f>IF(AND(Input!$I229="text-tabs",Input!$K229="有"),Input!$G229,"")</f>
        <v/>
      </c>
      <c r="EQ229" s="36" t="str">
        <f>IF(AND(Input!$I229="text-tabs",Input!$K229="有"),IF(Input!$M229=1,svg_data!$CV$1,IF(Input!$M229=2,svg_data!$CV$2)),"")</f>
        <v/>
      </c>
      <c r="ER229" s="36" t="str">
        <f>IF(AND(Input!$I229="text-tabs",Input!$K229="有"),Input!$G229,"")</f>
        <v/>
      </c>
      <c r="ES229" s="36" t="str">
        <f>IF(AND(Input!$I229="text-tabs",Input!$K229="有"),IF(Input!$M229=1,svg_data!$CX$1,IF(Input!$M229=2,svg_data!$CX$2)),"")</f>
        <v/>
      </c>
      <c r="ET229" s="36" t="str">
        <f>IF(AND(Input!$I229="text-tabs",Input!$K229="有"),Input!$G229,"")</f>
        <v/>
      </c>
      <c r="EU229" s="36" t="str">
        <f>IF(AND(Input!$I229="text-tabs",Input!$K229="有"),IF(Input!$M229=1,svg_data!$CZ$1,IF(Input!$M229=2,svg_data!$CZ$2)),"")</f>
        <v/>
      </c>
      <c r="EV229" s="36" t="str">
        <f>IF(AND(Input!$I229="text-tabs",Input!$K229="有"),Input!$G229,"")</f>
        <v/>
      </c>
      <c r="EW229" s="36" t="str">
        <f>IF(AND(Input!$I229="text-tabs",Input!$K229="有"),IF(Input!$M229=1,svg_data!$DB$1,IF(Input!$M229=2,svg_data!$DB$2)),"")</f>
        <v/>
      </c>
      <c r="EX229" s="36" t="str">
        <f>IF(AND(Input!$I229="text-tabs",Input!$K229="有"),Input!$G229,"")</f>
        <v/>
      </c>
      <c r="EY229" s="36" t="str">
        <f>IF(AND(Input!$I229="text-tabs",Input!$K229="有"),IF(Input!$M229=1,svg_data!$DD$1,IF(Input!$M229=2,svg_data!$DD$2)),"")</f>
        <v/>
      </c>
      <c r="EZ229" s="36" t="str">
        <f>IF(AND(Input!$I229="text-tabs",Input!$K229="有"),Input!$G229,"")</f>
        <v/>
      </c>
      <c r="FA229" s="36" t="str">
        <f>IF(AND(Input!$I229="text-tabs",Input!$K229="有"),IF(Input!$M229=1,svg_data!$DF$1,IF(Input!$M229=2,svg_data!$DF$2)),"")</f>
        <v/>
      </c>
      <c r="FB229" s="36" t="str">
        <f>IF(AND(Input!$I229="text-tabs",Input!$K229="有"),Input!$G229,"")</f>
        <v/>
      </c>
      <c r="FC229" s="36" t="str">
        <f>IF(AND(Input!$I229="text-tabs",Input!$K229="有"),IF(Input!$M229=1,svg_data!$DH$1,IF(Input!$M229=2,svg_data!$DH$2)),"")</f>
        <v/>
      </c>
      <c r="FD229" s="36" t="str">
        <f>IF(AND(Input!$I229="text-tabs",Input!$K229="有"),Input!$G229,"")</f>
        <v/>
      </c>
      <c r="FE229" s="36" t="str">
        <f>IF(AND(Input!$I229="text-tabs",Input!$K229="有"),IF(Input!$M229=1,svg_data!$DJ$1,IF(Input!$M229=2,svg_data!$DJ$2)),"")</f>
        <v/>
      </c>
      <c r="FF229" s="36" t="str">
        <f>IF(AND(Input!$I229="text-tabs",Input!$K229="有"),Input!$G229,"")</f>
        <v/>
      </c>
      <c r="FG229" s="36" t="str">
        <f>IF(AND(Input!$I229="text-tabs",Input!$K229="有"),IF(Input!$M229=1,svg_data!$DL$1,IF(Input!$M229=2,svg_data!$DL$2)),"")</f>
        <v/>
      </c>
      <c r="FH229" s="36" t="str">
        <f>IF(AND(Input!$I229="text-tabs",Input!$K229="有"),Input!$G229,"")</f>
        <v/>
      </c>
      <c r="FI229" s="36" t="str">
        <f>IF(AND(Input!$I229="text-tabs",Input!$K229="有"),IF(Input!$M229=1,svg_data!$DN$1,IF(Input!$M229=2,svg_data!$DN$2)),"")</f>
        <v/>
      </c>
      <c r="FJ229" s="36" t="str">
        <f>IF(AND(Input!$I229="text-tabs",Input!$K229="有"),Input!$G229,"")</f>
        <v/>
      </c>
      <c r="FK229" s="36" t="str">
        <f>IF(AND(Input!$I229="text-tabs",Input!$K229="有"),IF(Input!$M229=1,svg_data!$DP$1,IF(Input!$M229=2,svg_data!$DP$2)),"")</f>
        <v/>
      </c>
      <c r="FL229" s="36" t="str">
        <f>IF(AND(Input!$I229="text-tabs",Input!$K229="有"),Input!$G229,"")</f>
        <v/>
      </c>
      <c r="FM229" s="36" t="str">
        <f>IF(AND(Input!$I229="text-tabs",Input!$K229="有"),IF(Input!$M229=1,svg_data!$DR$1,IF(Input!$M229=2,svg_data!$DR$2)),"")</f>
        <v/>
      </c>
      <c r="FN229" s="36" t="str">
        <f>IF(AND(Input!$I229="text-tabs",Input!$K229="有"),Input!$G229,"")</f>
        <v/>
      </c>
      <c r="FO229" s="36" t="str">
        <f>IF(AND(Input!$I229="text-tabs",Input!$K229="有"),IF(Input!$M229=1,svg_data!$DT$1,IF(Input!$M229=2,svg_data!$DT$2)),"")</f>
        <v/>
      </c>
      <c r="FP229" s="36" t="str">
        <f>IF(AND(Input!$I229="text-tabs",Input!$K229="有"),Input!$G229,"")</f>
        <v/>
      </c>
      <c r="FQ229" s="36" t="str">
        <f>IF(AND(Input!$I229="text-tabs",Input!$K229="有"),IF(Input!$M229=1,svg_data!$DV$1,IF(Input!$M229=2,svg_data!$DV$2)),"")</f>
        <v/>
      </c>
      <c r="FR229" s="36" t="str">
        <f>IF(AND(Input!$I229="text-tabs",Input!$K229="有"),Input!$G229,"")</f>
        <v/>
      </c>
      <c r="FS229" s="36" t="str">
        <f>IF(AND(Input!$I229="text-tabs",Input!$K229="有"),IF(Input!$M229=1,svg_data!$DX$1,IF(Input!$M229=2,svg_data!$DX$2)),"")</f>
        <v/>
      </c>
      <c r="FT229" s="36" t="str">
        <f>IF(AND(Input!$I229="text-tabs",Input!$K229="有"),Input!$G229,"")</f>
        <v/>
      </c>
      <c r="FU229" s="36" t="str">
        <f>IF(AND(Input!$I229="text-tabs",Input!$K229="有"),IF(Input!$M229=1,svg_data!$DZ$1,IF(Input!$M229=2,svg_data!$DZ$2)),"")</f>
        <v/>
      </c>
      <c r="FV229" s="36" t="str">
        <f>IF(AND(Input!$I229="text-tabs",Input!$K229="有"),Input!$G229,"")</f>
        <v/>
      </c>
      <c r="FW229" s="36" t="str">
        <f>IF(AND(Input!$I229="text-tabs",Input!$K229="有"),IF(Input!$M229=1,svg_data!$EB$1,IF(Input!$M229=2,svg_data!$EB$2)),"")</f>
        <v/>
      </c>
      <c r="FX229" s="36" t="str">
        <f>IF(AND(Input!$I229="text-tabs",Input!$K229="有"),Input!$G229,"")</f>
        <v/>
      </c>
      <c r="FY229" s="36" t="str">
        <f>IF(AND(Input!$I229="text-tabs",Input!$K229="有"),IF(Input!$M229=1,svg_data!$ED$1,IF(Input!$M229=2,svg_data!$ED$2)),"")</f>
        <v/>
      </c>
      <c r="FZ229" s="36" t="str">
        <f>IF(AND(Input!$I229="text-tabs",Input!$K229="有"),Input!$G229,"")</f>
        <v/>
      </c>
      <c r="GA229" s="36" t="str">
        <f>IF(AND(Input!$I229="text-tabs",Input!$K229="有"),IF(Input!$M229=1,svg_data!$EF$1,IF(Input!$M229=2,svg_data!$EF$2)),"")</f>
        <v/>
      </c>
      <c r="GB229" s="36" t="str">
        <f>IF(AND(Input!$I229="text-tabs",Input!$K229="有"),Input!$G229,"")</f>
        <v/>
      </c>
      <c r="GC229" s="36" t="str">
        <f>IF(AND(Input!$I229="text-tabs",Input!$K229="有"),IF(Input!$M229=1,svg_data!$EH$1,IF(Input!$M229=2,svg_data!$EH$2)),"")</f>
        <v/>
      </c>
      <c r="GD229" s="36" t="str">
        <f>IF(AND(Input!$I229="text-tabs",Input!$K229="有"),Input!$G229,"")</f>
        <v/>
      </c>
      <c r="GE229" s="36" t="str">
        <f>IF(AND(Input!$I229="text-tabs",Input!$K229="有"),IF(Input!$M229=1,svg_data!$EJ$1,IF(Input!$M229=2,svg_data!$EJ$2)),"")</f>
        <v/>
      </c>
      <c r="GF229" s="36" t="str">
        <f>IF(AND(Input!$I229="text-tabs",Input!$K229="有"),Input!$G229,"")</f>
        <v/>
      </c>
      <c r="GG229" s="36" t="str">
        <f>IF(AND(Input!$I229="text-tabs",Input!$K229="有"),IF(Input!$M229=1,svg_data!$EL$1,IF(Input!$M229=2,svg_data!$EL$2)),"")</f>
        <v/>
      </c>
      <c r="GH229" s="36" t="str">
        <f>IF(AND(Input!$I229="text-tabs",Input!$K229="有"),Input!$G229,"")</f>
        <v/>
      </c>
      <c r="GI229" s="36" t="str">
        <f>IF(AND(Input!$I229="text-tabs",Input!$K229="有"),IF(Input!$M229=1,svg_data!$EN$1,IF(Input!$M229=2,svg_data!$EN$2)),"")</f>
        <v/>
      </c>
      <c r="GJ229" s="36" t="str">
        <f>IF(AND(Input!$I229="text-tabs",Input!$K229="有"),Input!$G229,"")</f>
        <v/>
      </c>
      <c r="GK229" s="36" t="str">
        <f>IF(AND(Input!$I229="text-tabs",Input!$K229="有"),IF(Input!$M229=1,svg_data!$EP$1,IF(Input!$M229=2,svg_data!$EP$2)),"")</f>
        <v/>
      </c>
      <c r="GL229" s="36" t="str">
        <f>IF(AND(Input!$I229="text-tabs",Input!$K229="有"),Input!$G229,"")</f>
        <v/>
      </c>
      <c r="GM229" s="36" t="str">
        <f>IF(AND(Input!$I229="text-tabs",Input!$K229="有"),svg_data!$ER$1,"")</f>
        <v/>
      </c>
      <c r="GN229" s="36" t="str">
        <f>IF(AND(Input!$I229="text-tabs",Input!$K229="有"),Input!$G229,"")</f>
        <v/>
      </c>
      <c r="GO229" s="36" t="str">
        <f>IF(AND(Input!$I229="text-tabs",Input!$K229="有"),svg_data!$ET$1,"")</f>
        <v/>
      </c>
      <c r="GP229" s="36" t="str">
        <f>IF(AND(Input!$I229="text-tabs",Input!$K229="有"),Input!$G229,"")</f>
        <v/>
      </c>
      <c r="GQ229" s="36" t="str">
        <f>IF(AND(Input!$I229="text-tabs",Input!$K229="有"),svg_data!$EV$1,"")</f>
        <v/>
      </c>
      <c r="GR229" s="36" t="str">
        <f>IF(AND(Input!$I229="text-tabs",Input!$K229="有"),Input!$G229,"")</f>
        <v/>
      </c>
      <c r="GS229" s="36" t="str">
        <f>IF(AND(Input!$I229="text-tabs",Input!$K229="有"),svg_data!$EX$1,"")</f>
        <v/>
      </c>
      <c r="GT229" s="36" t="str">
        <f>IF(AND(Input!$I229="text-tabs",Input!$K229="有"),IF(Input!$O229="無","",svg_data!$EY$1),"")</f>
        <v/>
      </c>
      <c r="GU229" s="36" t="str">
        <f>IF(AND(Input!$I229="text-tabs",Input!$K229="有"),IF(Input!$O229="無","",Input!$G229),"")</f>
        <v/>
      </c>
      <c r="GV229" s="36" t="str">
        <f>IF(AND(Input!$I229="text-tabs",Input!$K229="有"),IF(Input!$O229="無","",Input!$O229),"")</f>
        <v/>
      </c>
      <c r="GW229" s="36" t="str">
        <f>IF(AND(Input!$I229="text-tabs",Input!$K229="有"),IF(Input!$O229="無","",svg_data!$FA$1),"")</f>
        <v/>
      </c>
      <c r="GX229" s="36" t="str">
        <f>IF(AND(Input!$I229="text-tabs",Input!$K229="有"),IF(Input!$O229="無","",Input!$P229),"")</f>
        <v/>
      </c>
      <c r="GY229" s="36" t="str">
        <f>IF(AND(Input!$I229="text-tabs",Input!$K229="有"),IF(Input!$O229="無","",svg_data!$FC$1),"")</f>
        <v/>
      </c>
      <c r="GZ229" s="36" t="str">
        <f>IF(AND(Input!$I229="text-tabs",Input!$K229="有"),svg_data!$FD$1,"")</f>
        <v/>
      </c>
      <c r="HA229" s="36" t="str">
        <f>IF(AND(Input!$I229="text-tabs",Input!$K229="有"),$HA$1,"")</f>
        <v/>
      </c>
      <c r="HB229" s="36" t="str">
        <f>IF(AND(Input!$I229="text-tabs",Input!$V229="有",Input!$W229&lt;&gt;""),$HB$1,"")</f>
        <v/>
      </c>
      <c r="HC229" s="36" t="str">
        <f>IF(AND(Input!$I229="text-tabs",Input!$V229="有",Input!$W229&lt;&gt;""),Input!$U229,"")</f>
        <v/>
      </c>
      <c r="HD229" s="36" t="str">
        <f>IF(AND(Input!$I229="text-tabs",Input!$V229="有",Input!$W229&lt;&gt;""),$HD$1,"")</f>
        <v/>
      </c>
      <c r="HE229" s="36" t="str">
        <f>IF(AND(Input!$I229="text-tabs",Input!$V229="有",Input!$W229&lt;&gt;""),$HE$1,"")</f>
        <v/>
      </c>
      <c r="HF229" s="36" t="str">
        <f>IF(AND(Input!$I229="text-tabs",Input!$V229="有",Input!$W229&lt;&gt;""),$HF$1,"")</f>
        <v/>
      </c>
      <c r="HG229" s="36" t="str">
        <f>IF(AND(Input!$I229="text-tabs",Input!$V229="有",Input!$W229&lt;&gt;""),Input!$X229,"")</f>
        <v/>
      </c>
      <c r="HH229" s="36" t="str">
        <f>IF(AND(Input!$I229="text-tabs",Input!$V229="有",Input!$W229&lt;&gt;""),$HH$1,"")</f>
        <v/>
      </c>
      <c r="HI229" s="36" t="str">
        <f>IF(AND(Input!$I229="text-tabs",Input!$V229="有",Input!$W229&lt;&gt;""),Input!$W229,"")</f>
        <v/>
      </c>
      <c r="HJ229" s="36" t="str">
        <f>IF(AND(Input!$I229="text-tabs",Input!$V229="有",Input!$W229&lt;&gt;""),$HJ$1,"")</f>
        <v/>
      </c>
      <c r="HK229" s="36" t="str">
        <f>IF(AND(Input!$I229="text-tabs",Input!$V229="有",Input!$Y229&lt;&gt;"無"),$HK$1,"")</f>
        <v/>
      </c>
      <c r="HL229" s="36" t="str">
        <f>IF(AND(Input!$I229="text-tabs",Input!$V229="有",Input!$Y229&lt;&gt;"無"),$HF$1,"")</f>
        <v/>
      </c>
      <c r="HM229" s="36" t="str">
        <f>IF(AND(Input!$I229="text-tabs",Input!$V229="有",Input!$Y229&lt;&gt;"無"),Input!$Z229,"")</f>
        <v/>
      </c>
      <c r="HN229" s="36" t="str">
        <f>IF(AND(Input!$I229="text-tabs",Input!$V229="有",Input!$Y229&lt;&gt;"無"),$HH$1,"")</f>
        <v/>
      </c>
      <c r="HO229" s="36" t="str">
        <f>IF(AND(Input!$I229="text-tabs",Input!$V229="有",Input!$Y229&lt;&gt;"無"),Input!$Y229,"")</f>
        <v/>
      </c>
      <c r="HP229" s="36" t="str">
        <f>IF(AND(Input!$I229="text-tabs",Input!$V229="有",Input!$Y229&lt;&gt;"無"),$HJ$1,"")</f>
        <v/>
      </c>
      <c r="HQ229" s="36" t="str">
        <f>IF(AND(Input!$I229="text-tabs",Input!$V229="有",Input!$AA229&lt;&gt;"無"),$HQ$1,"")</f>
        <v/>
      </c>
      <c r="HR229" s="36" t="str">
        <f>IF(AND(Input!$I229="text-tabs",Input!$V229="有",Input!$AA229&lt;&gt;"無"),$HR$1,"")</f>
        <v/>
      </c>
      <c r="HS229" s="36" t="str">
        <f>IF(AND(Input!$I229="text-tabs",Input!$V229="有",Input!$AA229&lt;&gt;"無"),Input!$AB229,"")</f>
        <v/>
      </c>
      <c r="HT229" s="36" t="str">
        <f>IF(AND(Input!$I229="text-tabs",Input!$V229="有",Input!$AA229&lt;&gt;"無"),$HT$1,"")</f>
        <v/>
      </c>
      <c r="HU229" s="36" t="str">
        <f>IF(AND(Input!$I229="text-tabs",Input!$V229="有",Input!$AA229&lt;&gt;"無"),Input!$AA229,"")</f>
        <v/>
      </c>
      <c r="HV229" s="36" t="str">
        <f>IF(AND(Input!$I229="text-tabs",Input!$V229="有",Input!$AA229&lt;&gt;"無"),$HV$1,"")</f>
        <v/>
      </c>
      <c r="HW229" s="36" t="str">
        <f>IF(AND(Input!$I229="text-tabs",Input!$V229="有",Input!$AC229&lt;&gt;"無"),$HW$1,"")</f>
        <v/>
      </c>
      <c r="HX229" s="36" t="str">
        <f>IF(AND(Input!$I229="text-tabs",Input!$V229="有",Input!$AC229&lt;&gt;"無"),$HX$1,"")</f>
        <v/>
      </c>
      <c r="HY229" s="36" t="str">
        <f>IF(AND(Input!$I229="text-tabs",Input!$V229="有",Input!$AC229&lt;&gt;"無"),Input!$AD229,"")</f>
        <v/>
      </c>
      <c r="HZ229" s="36" t="str">
        <f>IF(AND(Input!$I229="text-tabs",Input!$V229="有",Input!$AC229&lt;&gt;"無"),$HZ$1,"")</f>
        <v/>
      </c>
      <c r="IA229" s="36" t="str">
        <f>IF(AND(Input!$I229="text-tabs",Input!$V229="有",Input!$AC229&lt;&gt;"無"),Input!$AC229,"")</f>
        <v/>
      </c>
      <c r="IB229" s="36" t="str">
        <f>IF(AND(Input!$I229="text-tabs",Input!$V229="有",Input!$AC229&lt;&gt;"無"),$IB$1,"")</f>
        <v/>
      </c>
      <c r="IC229" s="36" t="str">
        <f>IF(AND(Input!$I229="text-tabs",Input!$V229="有",Input!$AE229&lt;&gt;"無"),$IC$1,"")</f>
        <v/>
      </c>
      <c r="ID229" s="36" t="str">
        <f>IF(AND(Input!$I229="text-tabs",Input!$V229="有",Input!$AE229&lt;&gt;"無"),$HF$1,"")</f>
        <v/>
      </c>
      <c r="IE229" s="36" t="str">
        <f>IF(AND(Input!$I229="text-tabs",Input!$V229="有",Input!$AE229&lt;&gt;"無"),Input!$AF229,"")</f>
        <v/>
      </c>
      <c r="IF229" s="36" t="str">
        <f>IF(AND(Input!$I229="text-tabs",Input!$V229="有",Input!$AE229&lt;&gt;"無"),$HH$1,"")</f>
        <v/>
      </c>
      <c r="IG229" s="36" t="str">
        <f>IF(AND(Input!$I229="text-tabs",Input!$V229="有",Input!$AE229&lt;&gt;"無"),Input!$AE229,"")</f>
        <v/>
      </c>
      <c r="IH229" s="36" t="str">
        <f>IF(AND(Input!$I229="text-tabs",Input!$V229="有",Input!$AE229&lt;&gt;"無"),$HJ$1,"")</f>
        <v/>
      </c>
      <c r="II229" s="36" t="str">
        <f>IF(AND(Input!$I229="text-tabs",Input!$V229="有"),$II$1,"")</f>
        <v/>
      </c>
      <c r="IJ229" s="36" t="str">
        <f>IF(AND(Input!$I229="text-tabs",Input!$AG229="有"),$IJ$1,"")</f>
        <v/>
      </c>
      <c r="IK229" s="36" t="str">
        <f>IF(AND(Input!$I229="text-tabs",Input!$AG229="有"),Input!$AH229,"")</f>
        <v/>
      </c>
      <c r="IL229" s="36" t="str">
        <f>IF(AND(Input!$I229="text-tabs",Input!$AG229="有"),$IL$1,"")</f>
        <v/>
      </c>
      <c r="IM229" s="36" t="str">
        <f>IF(AND(Input!$I229="text-tabs",Input!$AG229="有"),Input!$AI229,"")</f>
        <v/>
      </c>
      <c r="IN229" s="36" t="str">
        <f>IF(AND(Input!$I229="text-tabs",Input!$AG229="有"),$IN$1,"")</f>
        <v/>
      </c>
      <c r="IO229" s="36" t="str">
        <f>IF(Input!$I229="text-tabs",$IO$1,"")</f>
        <v/>
      </c>
      <c r="IP229" s="36" t="str">
        <f>IF(Input!$I229="event",$IP$1,"")</f>
        <v/>
      </c>
      <c r="IQ229" s="36" t="str">
        <f>IF(Input!$I229="event",Input!$R229,"")</f>
        <v/>
      </c>
      <c r="IR229" s="36" t="str">
        <f>IF(Input!$I229="event",$IR$1,"")</f>
        <v/>
      </c>
      <c r="IS229" s="36" t="str">
        <f>IF(Input!$I229="event",$IS$1,"")</f>
        <v/>
      </c>
      <c r="IT229" s="36" t="str">
        <f>IF(Input!$I229="event",Input!$Q229,"")</f>
        <v/>
      </c>
      <c r="IU229" s="36" t="str">
        <f>IF(Input!$I229="event",$IU$1,"")</f>
        <v/>
      </c>
      <c r="IV229" s="36" t="str">
        <f>IF(Input!$I229="image",$IV$1,"")</f>
        <v/>
      </c>
      <c r="IW229" s="36" t="str">
        <f>IF(Input!$I229="image",Input!$S229,"")</f>
        <v/>
      </c>
      <c r="IX229" s="36" t="str">
        <f>IF(Input!$I229="image",$IX$1,"")</f>
        <v/>
      </c>
      <c r="IY229" s="36" t="str">
        <f>IF(AND(Input!$I229="image",Input!$V229="無"),$IY$1,"")</f>
        <v/>
      </c>
      <c r="IZ229" s="36" t="str">
        <f>IF(AND(Input!$I229="image",Input!$V229="無"),Input!$B229,"")</f>
        <v/>
      </c>
      <c r="JA229" s="36" t="str">
        <f>IF(AND(Input!$I229="image",Input!$V229="無"),$JA$1,"")</f>
        <v/>
      </c>
      <c r="JB229" s="36" t="str">
        <f>IF(AND(Input!$I229="image",Input!$V229="有"),$JB$1,"")</f>
        <v/>
      </c>
      <c r="JC229" s="36" t="str">
        <f>IF(AND(Input!$I229="image",Input!$V229="有"),Input!$W229,"")</f>
        <v/>
      </c>
      <c r="JD229" s="36" t="str">
        <f>IF(AND(Input!$I229="image",Input!$V229="有"),$JD$1,"")</f>
        <v/>
      </c>
      <c r="JE229" s="36" t="str">
        <f>IF(AND(Input!$I229="image",Input!$V229="有"),Input!$X229,"")</f>
        <v/>
      </c>
      <c r="JF229" s="36" t="str">
        <f>IF(AND(Input!$I229="image",Input!$V229="有"),$JF$1,"")</f>
        <v/>
      </c>
      <c r="JG229" s="36" t="str">
        <f>IF(Input!$I229="embed",$JG$1,"")</f>
        <v/>
      </c>
      <c r="JH229" s="36" t="str">
        <f>IF(Input!$I229="embed",Input!$X229,"")</f>
        <v/>
      </c>
      <c r="JI229" s="36" t="str">
        <f>IF(Input!$I229="embed",$JI$1,"")</f>
        <v/>
      </c>
      <c r="JJ229" s="36" t="str">
        <f>IF(Input!$I229="embed",$JJ$1,"")</f>
        <v/>
      </c>
      <c r="JK229" s="36" t="str">
        <f>IF(Input!$I229="embed",Input!$R229,"")</f>
        <v/>
      </c>
      <c r="JL229" s="36" t="str">
        <f>IF(Input!$I229="embed",$JL$1,"")</f>
        <v/>
      </c>
      <c r="JM229" s="36" t="str">
        <f>IF(Input!$I229="table",Input!$AI229,"")</f>
        <v/>
      </c>
      <c r="JN229" s="36" t="str">
        <f>IF(Input!$I229="table",Input!$AJ229,"")</f>
        <v/>
      </c>
      <c r="JO229" s="36" t="s">
        <v>0</v>
      </c>
      <c r="JP229" s="36" t="str">
        <f t="shared" si="10"/>
        <v/>
      </c>
    </row>
    <row r="230" spans="1:276" s="36" customFormat="1">
      <c r="A230" s="39" t="str">
        <f t="shared" si="9"/>
        <v>"0":{"category":"未記入","class":"0","id":"0","titleShadow":"",}</v>
      </c>
      <c r="B230" s="36" t="s">
        <v>5</v>
      </c>
      <c r="C230" s="40">
        <f>Input!$G230</f>
        <v>0</v>
      </c>
      <c r="D230" s="36" t="s">
        <v>210</v>
      </c>
      <c r="E230" s="36" t="s">
        <v>23</v>
      </c>
      <c r="F230" s="36" t="str">
        <f>IF(Input!$C230&lt;&gt;"",Input!$C230,"未記入")</f>
        <v>未記入</v>
      </c>
      <c r="G230" s="36" t="s">
        <v>3</v>
      </c>
      <c r="H230" s="36" t="s">
        <v>1</v>
      </c>
      <c r="I230" s="36">
        <f>Input!$I230</f>
        <v>0</v>
      </c>
      <c r="J230" s="36" t="s">
        <v>3</v>
      </c>
      <c r="K230" s="36" t="s">
        <v>4</v>
      </c>
      <c r="L230" s="40">
        <f>Input!$G230</f>
        <v>0</v>
      </c>
      <c r="M230" s="36" t="s">
        <v>3</v>
      </c>
      <c r="N230" s="36" t="str">
        <f>IF(Input!$D230="有",$N$1,"")</f>
        <v/>
      </c>
      <c r="O230" s="36" t="str">
        <f>IF(Input!$D230="有",Input!$A230,"")</f>
        <v/>
      </c>
      <c r="P230" s="36" t="str">
        <f>IF(Input!$D230="有",$P$1,"")</f>
        <v/>
      </c>
      <c r="Q230" s="36" t="str">
        <f>IF(Input!$D230="有",$Q$1,"")</f>
        <v/>
      </c>
      <c r="R230" s="36" t="str">
        <f>IF(Input!$D230="有",LEFT(Input!$E230,1),"")</f>
        <v/>
      </c>
      <c r="S230" s="36" t="str">
        <f>IF(Input!$D230="有",$S$1,"")</f>
        <v/>
      </c>
      <c r="T230" s="36" t="str">
        <f>IF(Input!$D230="有",$T$1,"")</f>
        <v/>
      </c>
      <c r="U230" s="36" t="str">
        <f>IF(Input!$D230="有",Input!$F230,"")</f>
        <v/>
      </c>
      <c r="V230" s="36" t="str">
        <f>IF(Input!$D230="有",$V$1,"")</f>
        <v/>
      </c>
      <c r="W230" s="36" t="s">
        <v>205</v>
      </c>
      <c r="X230" s="36" t="str">
        <f>IF(Input!$H230="有","true",IF(Input!$H230="無","false",""))</f>
        <v/>
      </c>
      <c r="Y230" s="36" t="s">
        <v>3</v>
      </c>
      <c r="Z230" s="36" t="str">
        <f>IF(OR(Input!$I230="text-tabs",Input!$I230="text"),$Z$1,"")</f>
        <v/>
      </c>
      <c r="AA230" s="36" t="str">
        <f>IF(OR(Input!$I230="text-tabs",Input!$I230="text"),Input!$B230,"")</f>
        <v/>
      </c>
      <c r="AB230" s="36" t="str">
        <f>IF(OR(Input!$I230="text-tabs",Input!$I230="text"),$AB$1,"")</f>
        <v/>
      </c>
      <c r="AC230" s="36" t="str">
        <f>IF(AND(OR(Input!$I230="text-tabs",Input!$I230="text"),Input!$T230="無"),$AC$1,"")</f>
        <v/>
      </c>
      <c r="AD230" s="36" t="str">
        <f>IF(AND(OR(Input!$I230="text-tabs",Input!$I230="text"),Input!$T230="無"),Input!$S230,"")</f>
        <v/>
      </c>
      <c r="AE230" s="36" t="str">
        <f>IF(AND(OR(Input!$I230="text-tabs",Input!$I230="text"),Input!$T230="無"),$AE$1,"")</f>
        <v/>
      </c>
      <c r="AF230" s="36" t="str">
        <f>IF(AND(OR(Input!$I230="text-tabs",Input!$I230="text"),Input!$S230="無"),$AF$1,"")</f>
        <v/>
      </c>
      <c r="AG230" s="36" t="str">
        <f>IF(AND(OR(Input!$I230="text-tabs",Input!$I230="text"),Input!$S230="無"),Input!$T230,"")</f>
        <v/>
      </c>
      <c r="AH230" s="36" t="str">
        <f>IF(AND(OR(Input!$I230="text-tabs",Input!$I230="text"),Input!$S230="無"),$AH$1,"")</f>
        <v/>
      </c>
      <c r="AI230" s="36" t="str">
        <f>IF(Input!$I230="text",$AI$1,"")</f>
        <v/>
      </c>
      <c r="AJ230" s="36" t="str">
        <f>IF(Input!$I230="text",Input!$R230,"")</f>
        <v/>
      </c>
      <c r="AK230" s="36" t="str">
        <f>IF(Input!$I230="text",$AK$1,"")</f>
        <v/>
      </c>
      <c r="AL230" s="36" t="str">
        <f>IF(Input!$I230="text-tabs",$AL$1,"")</f>
        <v/>
      </c>
      <c r="AM230" s="36" t="str">
        <f>IF(Input!$I230="text-tabs",$AM$1,"")</f>
        <v/>
      </c>
      <c r="AN230" s="36" t="str">
        <f>IF(Input!$I230="text-tabs",Input!$J230,"")</f>
        <v/>
      </c>
      <c r="AO230" s="36" t="str">
        <f>IF(Input!$I230="text-tabs",$AO$1,"")</f>
        <v/>
      </c>
      <c r="AP230" s="36" t="str">
        <f>IF(Input!$I230="text-tabs",Input!$R230,"")</f>
        <v/>
      </c>
      <c r="AQ230" s="36" t="str">
        <f>IF(Input!$I230="text-tabs",$AQ$1,"")</f>
        <v/>
      </c>
      <c r="AR230" s="36" t="str">
        <f>IF(AND(Input!$I230="text-tabs",Input!$K230="有"),$AR$1,"")</f>
        <v/>
      </c>
      <c r="AS230" s="36" t="str">
        <f>IF(AND(Input!$I230="text-tabs",Input!$K230="有"),Input!$L230,"")</f>
        <v/>
      </c>
      <c r="AT230" s="36" t="str">
        <f>IF(AND(Input!$I230="text-tabs",Input!$K230="有"),$AT$1,"")</f>
        <v/>
      </c>
      <c r="AU230" s="36" t="str">
        <f>IF(AND(Input!$I230="text-tabs",Input!$K230="有"),Input!$N230,"")</f>
        <v/>
      </c>
      <c r="AV230" s="36" t="str">
        <f>IF(AND(Input!$I230="text-tabs",Input!$K230="有"),"&lt;br&gt;","")</f>
        <v/>
      </c>
      <c r="AW230" s="36" t="str">
        <f>IF(AND(Input!$I230="text-tabs",Input!$K230="有"),IF(Input!$M230=1,svg_data!$A$1,IF(Input!$M230=2,svg_data!$A$2)),"")</f>
        <v/>
      </c>
      <c r="AX230" s="36" t="str">
        <f>IF(AND(Input!$I230="text-tabs",Input!$K230="有"),Input!$G230,"")</f>
        <v/>
      </c>
      <c r="AY230" s="36" t="str">
        <f>IF(AND(Input!$I230="text-tabs",Input!$K230="有"),IF(Input!$M230=1,svg_data!$C$1,IF(Input!$M230=2,svg_data!$C$2)),"")</f>
        <v/>
      </c>
      <c r="AZ230" s="36" t="str">
        <f>IF(AND(Input!$I230="text-tabs",Input!$K230="有"),Input!$G230,"")</f>
        <v/>
      </c>
      <c r="BA230" s="36" t="str">
        <f>IF(AND(Input!$I230="text-tabs",Input!$K230="有"),IF(Input!$M230=1,svg_data!$E$1,IF(Input!$M230=2,svg_data!$E$2)),"")</f>
        <v/>
      </c>
      <c r="BB230" s="36" t="str">
        <f>IF(AND(Input!$I230="text-tabs",Input!$K230="有"),Input!$G230,"")</f>
        <v/>
      </c>
      <c r="BC230" s="36" t="str">
        <f>IF(AND(Input!$I230="text-tabs",Input!$K230="有"),IF(Input!$M230=1,svg_data!$G$1,IF(Input!$M230=2,svg_data!$G$2)),"")</f>
        <v/>
      </c>
      <c r="BD230" s="36" t="str">
        <f>IF(AND(Input!$I230="text-tabs",Input!$K230="有"),Input!$G230,"")</f>
        <v/>
      </c>
      <c r="BE230" s="36" t="str">
        <f>IF(AND(Input!$I230="text-tabs",Input!$K230="有"),IF(Input!$M230=1,svg_data!$I$1,IF(Input!$M230=2,svg_data!$I$2)),"")</f>
        <v/>
      </c>
      <c r="BF230" s="36" t="str">
        <f>IF(AND(Input!$I230="text-tabs",Input!$K230="有"),Input!$G230,"")</f>
        <v/>
      </c>
      <c r="BG230" s="36" t="str">
        <f>IF(AND(Input!$I230="text-tabs",Input!$K230="有"),IF(Input!$M230=1,svg_data!$K$1,IF(Input!$M230=2,svg_data!$K$2)),"")</f>
        <v/>
      </c>
      <c r="BH230" s="36" t="str">
        <f>IF(AND(Input!$I230="text-tabs",Input!$K230="有"),Input!$G230,"")</f>
        <v/>
      </c>
      <c r="BI230" s="36" t="str">
        <f>IF(AND(Input!$I230="text-tabs",Input!$K230="有"),IF(Input!$M230=1,svg_data!$M$1,IF(Input!$M230=2,svg_data!$M$2)),"")</f>
        <v/>
      </c>
      <c r="BJ230" s="36" t="str">
        <f>IF(AND(Input!$I230="text-tabs",Input!$K230="有"),Input!$G230,"")</f>
        <v/>
      </c>
      <c r="BK230" s="36" t="str">
        <f>IF(AND(Input!$I230="text-tabs",Input!$K230="有"),IF(Input!$M230=1,svg_data!$O$1,IF(Input!$M230=2,svg_data!$O$2)),"")</f>
        <v/>
      </c>
      <c r="BL230" s="36" t="str">
        <f>IF(AND(Input!$I230="text-tabs",Input!$K230="有"),Input!$G230,"")</f>
        <v/>
      </c>
      <c r="BM230" s="36" t="str">
        <f>IF(AND(Input!$I230="text-tabs",Input!$K230="有"),IF(Input!$M230=1,svg_data!$Q$1,IF(Input!$M230=2,svg_data!$Q$2)),"")</f>
        <v/>
      </c>
      <c r="BN230" s="36" t="str">
        <f>IF(AND(Input!$I230="text-tabs",Input!$K230="有"),Input!$G230,"")</f>
        <v/>
      </c>
      <c r="BO230" s="36" t="str">
        <f>IF(AND(Input!$I230="text-tabs",Input!$K230="有"),IF(Input!$M230=1,svg_data!$S$1,IF(Input!$M230=2,svg_data!$S$2)),"")</f>
        <v/>
      </c>
      <c r="BP230" s="36" t="str">
        <f>IF(AND(Input!$I230="text-tabs",Input!$K230="有"),Input!$G230,"")</f>
        <v/>
      </c>
      <c r="BQ230" s="36" t="str">
        <f>IF(AND(Input!$I230="text-tabs",Input!$K230="有"),IF(Input!$M230=1,svg_data!$U$1,IF(Input!$M230=2,svg_data!$U$2)),"")</f>
        <v/>
      </c>
      <c r="BR230" s="36" t="str">
        <f>IF(AND(Input!$I230="text-tabs",Input!$K230="有"),Input!$G230,"")</f>
        <v/>
      </c>
      <c r="BS230" s="36" t="str">
        <f>IF(AND(Input!$I230="text-tabs",Input!$K230="有"),IF(Input!$M230=1,svg_data!$W$1,IF(Input!$M230=2,svg_data!$W$2)),"")</f>
        <v/>
      </c>
      <c r="BT230" s="36" t="str">
        <f>IF(AND(Input!$I230="text-tabs",Input!$K230="有"),Input!$G230,"")</f>
        <v/>
      </c>
      <c r="BU230" s="36" t="str">
        <f>IF(AND(Input!$I230="text-tabs",Input!$K230="有"),IF(Input!$M230=1,svg_data!$Y$1,IF(Input!$M230=2,svg_data!$Y$2)),"")</f>
        <v/>
      </c>
      <c r="BV230" s="36" t="str">
        <f>IF(AND(Input!$I230="text-tabs",Input!$K230="有"),Input!$G230,"")</f>
        <v/>
      </c>
      <c r="BW230" s="36" t="str">
        <f>IF(AND(Input!$I230="text-tabs",Input!$K230="有"),IF(Input!$M230=1,svg_data!$AA$1,IF(Input!$M230=2,svg_data!$AA$2)),"")</f>
        <v/>
      </c>
      <c r="BX230" s="36" t="str">
        <f>IF(AND(Input!$I230="text-tabs",Input!$K230="有"),Input!$G230,"")</f>
        <v/>
      </c>
      <c r="BY230" s="36" t="str">
        <f>IF(AND(Input!$I230="text-tabs",Input!$K230="有"),IF(Input!$M230=1,svg_data!$AC$1,IF(Input!$M230=2,svg_data!$AC$2)),"")</f>
        <v/>
      </c>
      <c r="BZ230" s="36" t="str">
        <f>IF(AND(Input!$I230="text-tabs",Input!$K230="有"),Input!$G230,"")</f>
        <v/>
      </c>
      <c r="CA230" s="36" t="str">
        <f>IF(AND(Input!$I230="text-tabs",Input!$K230="有"),IF(Input!$M230=1,svg_data!$AE$1,IF(Input!$M230=2,svg_data!$AE$2)),"")</f>
        <v/>
      </c>
      <c r="CB230" s="36" t="str">
        <f>IF(AND(Input!$I230="text-tabs",Input!$K230="有"),Input!$G230,"")</f>
        <v/>
      </c>
      <c r="CC230" s="36" t="str">
        <f>IF(AND(Input!$I230="text-tabs",Input!$K230="有"),IF(Input!$M230=1,svg_data!$AG$1,IF(Input!$M230=2,svg_data!$AG$2)),"")</f>
        <v/>
      </c>
      <c r="CD230" s="36" t="str">
        <f>IF(AND(Input!$I230="text-tabs",Input!$K230="有"),Input!$G230,"")</f>
        <v/>
      </c>
      <c r="CE230" s="36" t="str">
        <f>IF(AND(Input!$I230="text-tabs",Input!$K230="有"),IF(Input!$M230=1,svg_data!$AI$1,IF(Input!$M230=2,svg_data!$AI$2)),"")</f>
        <v/>
      </c>
      <c r="CF230" s="36" t="str">
        <f>IF(AND(Input!$I230="text-tabs",Input!$K230="有"),Input!$G230,"")</f>
        <v/>
      </c>
      <c r="CG230" s="36" t="str">
        <f>IF(AND(Input!$I230="text-tabs",Input!$K230="有"),IF(Input!$M230=1,svg_data!$AK$1,IF(Input!$M230=2,svg_data!$AK$2)),"")</f>
        <v/>
      </c>
      <c r="CH230" s="36" t="str">
        <f>IF(AND(Input!$I230="text-tabs",Input!$K230="有"),Input!$G230,"")</f>
        <v/>
      </c>
      <c r="CI230" s="36" t="str">
        <f>IF(AND(Input!$I230="text-tabs",Input!$K230="有"),IF(Input!$M230=1,svg_data!$AM$1,IF(Input!$M230=2,svg_data!$AM$2)),"")</f>
        <v/>
      </c>
      <c r="CJ230" s="36" t="str">
        <f>IF(AND(Input!$I230="text-tabs",Input!$K230="有"),Input!$G230,"")</f>
        <v/>
      </c>
      <c r="CK230" s="36" t="str">
        <f>IF(AND(Input!$I230="text-tabs",Input!$K230="有"),IF(Input!$M230=1,svg_data!$AO$1,IF(Input!$M230=2,svg_data!$AO$2)),"")</f>
        <v/>
      </c>
      <c r="CL230" s="36" t="str">
        <f>IF(AND(Input!$I230="text-tabs",Input!$K230="有"),Input!$G230,"")</f>
        <v/>
      </c>
      <c r="CM230" s="36" t="str">
        <f>IF(AND(Input!$I230="text-tabs",Input!$K230="有"),IF(Input!$M230=1,svg_data!$AQ$1,IF(Input!$M230=2,svg_data!$AQ$2)),"")</f>
        <v/>
      </c>
      <c r="CN230" s="36" t="str">
        <f>IF(AND(Input!$I230="text-tabs",Input!$K230="有"),Input!$G230,"")</f>
        <v/>
      </c>
      <c r="CO230" s="36" t="str">
        <f>IF(AND(Input!$I230="text-tabs",Input!$K230="有"),IF(Input!$M230=1,svg_data!$AS$1,IF(Input!$M230=2,svg_data!$AS$2)),"")</f>
        <v/>
      </c>
      <c r="CP230" s="36" t="str">
        <f>IF(AND(Input!$I230="text-tabs",Input!$K230="有"),Input!$G230,"")</f>
        <v/>
      </c>
      <c r="CQ230" s="36" t="str">
        <f>IF(AND(Input!$I230="text-tabs",Input!$K230="有"),IF(Input!$M230=1,svg_data!$AU$1,IF(Input!$M230=2,svg_data!$AU$2)),"")</f>
        <v/>
      </c>
      <c r="CR230" s="36" t="str">
        <f>IF(AND(Input!$I230="text-tabs",Input!$K230="有"),Input!$G230,"")</f>
        <v/>
      </c>
      <c r="CS230" s="36" t="str">
        <f>IF(AND(Input!$I230="text-tabs",Input!$K230="有"),IF(Input!$M230=1,svg_data!$AW$1,IF(Input!$M230=2,svg_data!$AW$2)),"")</f>
        <v/>
      </c>
      <c r="CT230" s="36" t="str">
        <f>IF(AND(Input!$I230="text-tabs",Input!$K230="有"),Input!$G230,"")</f>
        <v/>
      </c>
      <c r="CU230" s="36" t="str">
        <f>IF(AND(Input!$I230="text-tabs",Input!$K230="有"),IF(Input!$M230=1,svg_data!$AY$1,IF(Input!$M230=2,svg_data!$AY$2)),"")</f>
        <v/>
      </c>
      <c r="CV230" s="36" t="str">
        <f>IF(AND(Input!$I230="text-tabs",Input!$K230="有"),Input!$G230,"")</f>
        <v/>
      </c>
      <c r="CW230" s="36" t="str">
        <f>IF(AND(Input!$I230="text-tabs",Input!$K230="有"),IF(Input!$M230=1,svg_data!$BA$1,IF(Input!$M230=2,svg_data!$BA$2)),"")</f>
        <v/>
      </c>
      <c r="CX230" s="36" t="str">
        <f>IF(AND(Input!$I230="text-tabs",Input!$K230="有"),Input!$G230,"")</f>
        <v/>
      </c>
      <c r="CY230" s="36" t="str">
        <f>IF(AND(Input!$I230="text-tabs",Input!$K230="有"),IF(Input!$M230=1,svg_data!$BC$1,IF(Input!$M230=2,svg_data!$BC$2)),"")</f>
        <v/>
      </c>
      <c r="CZ230" s="36" t="str">
        <f>IF(AND(Input!$I230="text-tabs",Input!$K230="有"),Input!$G230,"")</f>
        <v/>
      </c>
      <c r="DA230" s="36" t="str">
        <f>IF(AND(Input!$I230="text-tabs",Input!$K230="有"),IF(Input!$M230=1,svg_data!$BE$1,IF(Input!$M230=2,svg_data!$BE$2)),"")</f>
        <v/>
      </c>
      <c r="DB230" s="36" t="str">
        <f>IF(AND(Input!$I230="text-tabs",Input!$K230="有"),Input!$G230,"")</f>
        <v/>
      </c>
      <c r="DC230" s="36" t="str">
        <f>IF(AND(Input!$I230="text-tabs",Input!$K230="有"),IF(Input!$M230=1,svg_data!$BG$1,IF(Input!$M230=2,svg_data!$BG$2)),"")</f>
        <v/>
      </c>
      <c r="DD230" s="36" t="str">
        <f>IF(AND(Input!$I230="text-tabs",Input!$K230="有"),Input!$G230,"")</f>
        <v/>
      </c>
      <c r="DE230" s="36" t="str">
        <f>IF(AND(Input!$I230="text-tabs",Input!$K230="有"),IF(Input!$M230=1,svg_data!$BI$1,IF(Input!$M230=2,svg_data!$BI$2)),"")</f>
        <v/>
      </c>
      <c r="DF230" s="36" t="str">
        <f>IF(AND(Input!$I230="text-tabs",Input!$K230="有"),Input!$G230,"")</f>
        <v/>
      </c>
      <c r="DG230" s="36" t="str">
        <f>IF(AND(Input!$I230="text-tabs",Input!$K230="有"),IF(Input!$M230=1,svg_data!$BK$1,IF(Input!$M230=2,svg_data!$BK$2)),"")</f>
        <v/>
      </c>
      <c r="DH230" s="36" t="str">
        <f>IF(AND(Input!$I230="text-tabs",Input!$K230="有"),Input!$G230,"")</f>
        <v/>
      </c>
      <c r="DI230" s="36" t="str">
        <f>IF(AND(Input!$I230="text-tabs",Input!$K230="有"),IF(Input!$M230=1,svg_data!$BM$1,IF(Input!$M230=2,svg_data!$BM$2)),"")</f>
        <v/>
      </c>
      <c r="DJ230" s="36" t="str">
        <f>IF(AND(Input!$I230="text-tabs",Input!$K230="有"),svg_data!$BN$1,"")</f>
        <v/>
      </c>
      <c r="DK230" s="36" t="str">
        <f>IF(AND(Input!$I230="text-tabs",Input!$K230="有"),Input!$G230,"")</f>
        <v/>
      </c>
      <c r="DL230" s="36" t="str">
        <f>IF(AND(Input!$I230="text-tabs",Input!$K230="有"),svg_data!$BP$1,"")</f>
        <v/>
      </c>
      <c r="DM230" s="36" t="str">
        <f>IF(AND(Input!$I230="text-tabs",Input!$K230="有"),svg_data!$BQ$1,"")</f>
        <v/>
      </c>
      <c r="DN230" s="36" t="str">
        <f>IF(AND(Input!$I230="text-tabs",Input!$K230="有"),Input!$G230,"")</f>
        <v/>
      </c>
      <c r="DO230" s="36" t="str">
        <f>IF(AND(Input!$I230="text-tabs",Input!$K230="有"),svg_data!$BS$1,"")</f>
        <v/>
      </c>
      <c r="DP230" s="36" t="str">
        <f>IF(AND(Input!$I230="text-tabs",Input!$K230="有"),Input!$G230,"")</f>
        <v/>
      </c>
      <c r="DQ230" s="36" t="str">
        <f>IF(AND(Input!$I230="text-tabs",Input!$K230="有"),svg_data!$BU$1,"")</f>
        <v/>
      </c>
      <c r="DR230" s="36" t="str">
        <f>IF(AND(Input!$I230="text-tabs",Input!$K230="有"),Input!$G230,"")</f>
        <v/>
      </c>
      <c r="DS230" s="36" t="str">
        <f>IF(AND(Input!$I230="text-tabs",Input!$K230="有"),IF(Input!$M230=1,svg_data!$BW$1,IF(Input!$M230=2,svg_data!$BW$2)),"")</f>
        <v/>
      </c>
      <c r="DT230" s="36" t="str">
        <f>IF(AND(Input!$I230="text-tabs",Input!$K230="有"),IF(Input!$M230=1,svg_data!$BY$1,IF(Input!$M230=2,"")),"")</f>
        <v/>
      </c>
      <c r="DU230" s="36" t="str">
        <f>IF(AND(Input!$I230="text-tabs",Input!$K230="有"),IF(Input!$M230=1,Input!$G230,IF(Input!$M230=2,"")),"")</f>
        <v/>
      </c>
      <c r="DV230" s="42" t="str">
        <f>IF(AND(Input!$I230="text-tabs",Input!$K230="有"),IF(Input!$M230=1,svg_data!$CA$1,IF(Input!$M230=2,svg_data!$CA$2)),"")</f>
        <v/>
      </c>
      <c r="DW230" s="36" t="str">
        <f>IF(AND(Input!$I230="text-tabs",Input!$K230="有"),IF(Input!$M230=1,svg_data!$CB$1,IF(Input!$M230=2,svg_data!$CB$2)),"")</f>
        <v/>
      </c>
      <c r="DX230" s="36" t="str">
        <f>IF(AND(Input!$I230="text-tabs",Input!$K230="有"),Input!$G230,"")</f>
        <v/>
      </c>
      <c r="DY230" s="36" t="str">
        <f>IF(AND(Input!$I230="text-tabs",Input!$K230="有"),IF(Input!$M230=1,svg_data!$CD$1,IF(Input!$M230=2,svg_data!$CD$2)),"")</f>
        <v/>
      </c>
      <c r="DZ230" s="36" t="str">
        <f>IF(AND(Input!$I230="text-tabs",Input!$K230="有"),Input!$G230,"")</f>
        <v/>
      </c>
      <c r="EA230" s="36" t="str">
        <f>IF(AND(Input!$I230="text-tabs",Input!$K230="有"),IF(Input!$M230=1,svg_data!$CF$1,IF(Input!$M230=2,svg_data!$CF$2)),"")</f>
        <v/>
      </c>
      <c r="EB230" s="36" t="str">
        <f>IF(AND(Input!$I230="text-tabs",Input!$K230="有"),Input!$G230,"")</f>
        <v/>
      </c>
      <c r="EC230" s="36" t="str">
        <f>IF(AND(Input!$I230="text-tabs",Input!$K230="有"),IF(Input!$M230=1,svg_data!$CH$1,IF(Input!$M230=2,svg_data!$CH$2)),"")</f>
        <v/>
      </c>
      <c r="ED230" s="36" t="str">
        <f>IF(AND(Input!$I230="text-tabs",Input!$K230="有"),Input!$G230,"")</f>
        <v/>
      </c>
      <c r="EE230" s="36" t="str">
        <f>IF(AND(Input!$I230="text-tabs",Input!$K230="有"),IF(Input!$M230=1,svg_data!$CJ$1,IF(Input!$M230=2,svg_data!$CJ$2)),"")</f>
        <v/>
      </c>
      <c r="EF230" s="36" t="str">
        <f>IF(AND(Input!$I230="text-tabs",Input!$K230="有"),Input!$G230,"")</f>
        <v/>
      </c>
      <c r="EG230" s="36" t="str">
        <f>IF(AND(Input!$I230="text-tabs",Input!$K230="有"),IF(Input!$M230=1,svg_data!$CL$1,IF(Input!$M230=2,svg_data!$CL$2)),"")</f>
        <v/>
      </c>
      <c r="EH230" s="36" t="str">
        <f>IF(AND(Input!$I230="text-tabs",Input!$K230="有"),Input!$G230,"")</f>
        <v/>
      </c>
      <c r="EI230" s="36" t="str">
        <f>IF(AND(Input!$I230="text-tabs",Input!$K230="有"),IF(Input!$M230=1,svg_data!$CN$1,IF(Input!$M230=2,svg_data!$CN$2)),"")</f>
        <v/>
      </c>
      <c r="EJ230" s="36" t="str">
        <f>IF(AND(Input!$I230="text-tabs",Input!$K230="有"),Input!$G230,"")</f>
        <v/>
      </c>
      <c r="EK230" s="36" t="str">
        <f>IF(AND(Input!$I230="text-tabs",Input!$K230="有"),IF(Input!$M230=1,svg_data!$CP$1,IF(Input!$M230=2,svg_data!$CP$2)),"")</f>
        <v/>
      </c>
      <c r="EL230" s="36" t="str">
        <f>IF(AND(Input!$I230="text-tabs",Input!$K230="有"),Input!$G230,"")</f>
        <v/>
      </c>
      <c r="EM230" s="36" t="str">
        <f>IF(AND(Input!$I230="text-tabs",Input!$K230="有"),IF(Input!$M230=1,svg_data!$CR$1,IF(Input!$M230=2,svg_data!$CR$2)),"")</f>
        <v/>
      </c>
      <c r="EN230" s="36" t="str">
        <f>IF(AND(Input!$I230="text-tabs",Input!$K230="有"),Input!$G230,"")</f>
        <v/>
      </c>
      <c r="EO230" s="36" t="str">
        <f>IF(AND(Input!$I230="text-tabs",Input!$K230="有"),IF(Input!$M230=1,svg_data!$CT$1,IF(Input!$M230=2,svg_data!$CT$2)),"")</f>
        <v/>
      </c>
      <c r="EP230" s="36" t="str">
        <f>IF(AND(Input!$I230="text-tabs",Input!$K230="有"),Input!$G230,"")</f>
        <v/>
      </c>
      <c r="EQ230" s="36" t="str">
        <f>IF(AND(Input!$I230="text-tabs",Input!$K230="有"),IF(Input!$M230=1,svg_data!$CV$1,IF(Input!$M230=2,svg_data!$CV$2)),"")</f>
        <v/>
      </c>
      <c r="ER230" s="36" t="str">
        <f>IF(AND(Input!$I230="text-tabs",Input!$K230="有"),Input!$G230,"")</f>
        <v/>
      </c>
      <c r="ES230" s="36" t="str">
        <f>IF(AND(Input!$I230="text-tabs",Input!$K230="有"),IF(Input!$M230=1,svg_data!$CX$1,IF(Input!$M230=2,svg_data!$CX$2)),"")</f>
        <v/>
      </c>
      <c r="ET230" s="36" t="str">
        <f>IF(AND(Input!$I230="text-tabs",Input!$K230="有"),Input!$G230,"")</f>
        <v/>
      </c>
      <c r="EU230" s="36" t="str">
        <f>IF(AND(Input!$I230="text-tabs",Input!$K230="有"),IF(Input!$M230=1,svg_data!$CZ$1,IF(Input!$M230=2,svg_data!$CZ$2)),"")</f>
        <v/>
      </c>
      <c r="EV230" s="36" t="str">
        <f>IF(AND(Input!$I230="text-tabs",Input!$K230="有"),Input!$G230,"")</f>
        <v/>
      </c>
      <c r="EW230" s="36" t="str">
        <f>IF(AND(Input!$I230="text-tabs",Input!$K230="有"),IF(Input!$M230=1,svg_data!$DB$1,IF(Input!$M230=2,svg_data!$DB$2)),"")</f>
        <v/>
      </c>
      <c r="EX230" s="36" t="str">
        <f>IF(AND(Input!$I230="text-tabs",Input!$K230="有"),Input!$G230,"")</f>
        <v/>
      </c>
      <c r="EY230" s="36" t="str">
        <f>IF(AND(Input!$I230="text-tabs",Input!$K230="有"),IF(Input!$M230=1,svg_data!$DD$1,IF(Input!$M230=2,svg_data!$DD$2)),"")</f>
        <v/>
      </c>
      <c r="EZ230" s="36" t="str">
        <f>IF(AND(Input!$I230="text-tabs",Input!$K230="有"),Input!$G230,"")</f>
        <v/>
      </c>
      <c r="FA230" s="36" t="str">
        <f>IF(AND(Input!$I230="text-tabs",Input!$K230="有"),IF(Input!$M230=1,svg_data!$DF$1,IF(Input!$M230=2,svg_data!$DF$2)),"")</f>
        <v/>
      </c>
      <c r="FB230" s="36" t="str">
        <f>IF(AND(Input!$I230="text-tabs",Input!$K230="有"),Input!$G230,"")</f>
        <v/>
      </c>
      <c r="FC230" s="36" t="str">
        <f>IF(AND(Input!$I230="text-tabs",Input!$K230="有"),IF(Input!$M230=1,svg_data!$DH$1,IF(Input!$M230=2,svg_data!$DH$2)),"")</f>
        <v/>
      </c>
      <c r="FD230" s="36" t="str">
        <f>IF(AND(Input!$I230="text-tabs",Input!$K230="有"),Input!$G230,"")</f>
        <v/>
      </c>
      <c r="FE230" s="36" t="str">
        <f>IF(AND(Input!$I230="text-tabs",Input!$K230="有"),IF(Input!$M230=1,svg_data!$DJ$1,IF(Input!$M230=2,svg_data!$DJ$2)),"")</f>
        <v/>
      </c>
      <c r="FF230" s="36" t="str">
        <f>IF(AND(Input!$I230="text-tabs",Input!$K230="有"),Input!$G230,"")</f>
        <v/>
      </c>
      <c r="FG230" s="36" t="str">
        <f>IF(AND(Input!$I230="text-tabs",Input!$K230="有"),IF(Input!$M230=1,svg_data!$DL$1,IF(Input!$M230=2,svg_data!$DL$2)),"")</f>
        <v/>
      </c>
      <c r="FH230" s="36" t="str">
        <f>IF(AND(Input!$I230="text-tabs",Input!$K230="有"),Input!$G230,"")</f>
        <v/>
      </c>
      <c r="FI230" s="36" t="str">
        <f>IF(AND(Input!$I230="text-tabs",Input!$K230="有"),IF(Input!$M230=1,svg_data!$DN$1,IF(Input!$M230=2,svg_data!$DN$2)),"")</f>
        <v/>
      </c>
      <c r="FJ230" s="36" t="str">
        <f>IF(AND(Input!$I230="text-tabs",Input!$K230="有"),Input!$G230,"")</f>
        <v/>
      </c>
      <c r="FK230" s="36" t="str">
        <f>IF(AND(Input!$I230="text-tabs",Input!$K230="有"),IF(Input!$M230=1,svg_data!$DP$1,IF(Input!$M230=2,svg_data!$DP$2)),"")</f>
        <v/>
      </c>
      <c r="FL230" s="36" t="str">
        <f>IF(AND(Input!$I230="text-tabs",Input!$K230="有"),Input!$G230,"")</f>
        <v/>
      </c>
      <c r="FM230" s="36" t="str">
        <f>IF(AND(Input!$I230="text-tabs",Input!$K230="有"),IF(Input!$M230=1,svg_data!$DR$1,IF(Input!$M230=2,svg_data!$DR$2)),"")</f>
        <v/>
      </c>
      <c r="FN230" s="36" t="str">
        <f>IF(AND(Input!$I230="text-tabs",Input!$K230="有"),Input!$G230,"")</f>
        <v/>
      </c>
      <c r="FO230" s="36" t="str">
        <f>IF(AND(Input!$I230="text-tabs",Input!$K230="有"),IF(Input!$M230=1,svg_data!$DT$1,IF(Input!$M230=2,svg_data!$DT$2)),"")</f>
        <v/>
      </c>
      <c r="FP230" s="36" t="str">
        <f>IF(AND(Input!$I230="text-tabs",Input!$K230="有"),Input!$G230,"")</f>
        <v/>
      </c>
      <c r="FQ230" s="36" t="str">
        <f>IF(AND(Input!$I230="text-tabs",Input!$K230="有"),IF(Input!$M230=1,svg_data!$DV$1,IF(Input!$M230=2,svg_data!$DV$2)),"")</f>
        <v/>
      </c>
      <c r="FR230" s="36" t="str">
        <f>IF(AND(Input!$I230="text-tabs",Input!$K230="有"),Input!$G230,"")</f>
        <v/>
      </c>
      <c r="FS230" s="36" t="str">
        <f>IF(AND(Input!$I230="text-tabs",Input!$K230="有"),IF(Input!$M230=1,svg_data!$DX$1,IF(Input!$M230=2,svg_data!$DX$2)),"")</f>
        <v/>
      </c>
      <c r="FT230" s="36" t="str">
        <f>IF(AND(Input!$I230="text-tabs",Input!$K230="有"),Input!$G230,"")</f>
        <v/>
      </c>
      <c r="FU230" s="36" t="str">
        <f>IF(AND(Input!$I230="text-tabs",Input!$K230="有"),IF(Input!$M230=1,svg_data!$DZ$1,IF(Input!$M230=2,svg_data!$DZ$2)),"")</f>
        <v/>
      </c>
      <c r="FV230" s="36" t="str">
        <f>IF(AND(Input!$I230="text-tabs",Input!$K230="有"),Input!$G230,"")</f>
        <v/>
      </c>
      <c r="FW230" s="36" t="str">
        <f>IF(AND(Input!$I230="text-tabs",Input!$K230="有"),IF(Input!$M230=1,svg_data!$EB$1,IF(Input!$M230=2,svg_data!$EB$2)),"")</f>
        <v/>
      </c>
      <c r="FX230" s="36" t="str">
        <f>IF(AND(Input!$I230="text-tabs",Input!$K230="有"),Input!$G230,"")</f>
        <v/>
      </c>
      <c r="FY230" s="36" t="str">
        <f>IF(AND(Input!$I230="text-tabs",Input!$K230="有"),IF(Input!$M230=1,svg_data!$ED$1,IF(Input!$M230=2,svg_data!$ED$2)),"")</f>
        <v/>
      </c>
      <c r="FZ230" s="36" t="str">
        <f>IF(AND(Input!$I230="text-tabs",Input!$K230="有"),Input!$G230,"")</f>
        <v/>
      </c>
      <c r="GA230" s="36" t="str">
        <f>IF(AND(Input!$I230="text-tabs",Input!$K230="有"),IF(Input!$M230=1,svg_data!$EF$1,IF(Input!$M230=2,svg_data!$EF$2)),"")</f>
        <v/>
      </c>
      <c r="GB230" s="36" t="str">
        <f>IF(AND(Input!$I230="text-tabs",Input!$K230="有"),Input!$G230,"")</f>
        <v/>
      </c>
      <c r="GC230" s="36" t="str">
        <f>IF(AND(Input!$I230="text-tabs",Input!$K230="有"),IF(Input!$M230=1,svg_data!$EH$1,IF(Input!$M230=2,svg_data!$EH$2)),"")</f>
        <v/>
      </c>
      <c r="GD230" s="36" t="str">
        <f>IF(AND(Input!$I230="text-tabs",Input!$K230="有"),Input!$G230,"")</f>
        <v/>
      </c>
      <c r="GE230" s="36" t="str">
        <f>IF(AND(Input!$I230="text-tabs",Input!$K230="有"),IF(Input!$M230=1,svg_data!$EJ$1,IF(Input!$M230=2,svg_data!$EJ$2)),"")</f>
        <v/>
      </c>
      <c r="GF230" s="36" t="str">
        <f>IF(AND(Input!$I230="text-tabs",Input!$K230="有"),Input!$G230,"")</f>
        <v/>
      </c>
      <c r="GG230" s="36" t="str">
        <f>IF(AND(Input!$I230="text-tabs",Input!$K230="有"),IF(Input!$M230=1,svg_data!$EL$1,IF(Input!$M230=2,svg_data!$EL$2)),"")</f>
        <v/>
      </c>
      <c r="GH230" s="36" t="str">
        <f>IF(AND(Input!$I230="text-tabs",Input!$K230="有"),Input!$G230,"")</f>
        <v/>
      </c>
      <c r="GI230" s="36" t="str">
        <f>IF(AND(Input!$I230="text-tabs",Input!$K230="有"),IF(Input!$M230=1,svg_data!$EN$1,IF(Input!$M230=2,svg_data!$EN$2)),"")</f>
        <v/>
      </c>
      <c r="GJ230" s="36" t="str">
        <f>IF(AND(Input!$I230="text-tabs",Input!$K230="有"),Input!$G230,"")</f>
        <v/>
      </c>
      <c r="GK230" s="36" t="str">
        <f>IF(AND(Input!$I230="text-tabs",Input!$K230="有"),IF(Input!$M230=1,svg_data!$EP$1,IF(Input!$M230=2,svg_data!$EP$2)),"")</f>
        <v/>
      </c>
      <c r="GL230" s="36" t="str">
        <f>IF(AND(Input!$I230="text-tabs",Input!$K230="有"),Input!$G230,"")</f>
        <v/>
      </c>
      <c r="GM230" s="36" t="str">
        <f>IF(AND(Input!$I230="text-tabs",Input!$K230="有"),svg_data!$ER$1,"")</f>
        <v/>
      </c>
      <c r="GN230" s="36" t="str">
        <f>IF(AND(Input!$I230="text-tabs",Input!$K230="有"),Input!$G230,"")</f>
        <v/>
      </c>
      <c r="GO230" s="36" t="str">
        <f>IF(AND(Input!$I230="text-tabs",Input!$K230="有"),svg_data!$ET$1,"")</f>
        <v/>
      </c>
      <c r="GP230" s="36" t="str">
        <f>IF(AND(Input!$I230="text-tabs",Input!$K230="有"),Input!$G230,"")</f>
        <v/>
      </c>
      <c r="GQ230" s="36" t="str">
        <f>IF(AND(Input!$I230="text-tabs",Input!$K230="有"),svg_data!$EV$1,"")</f>
        <v/>
      </c>
      <c r="GR230" s="36" t="str">
        <f>IF(AND(Input!$I230="text-tabs",Input!$K230="有"),Input!$G230,"")</f>
        <v/>
      </c>
      <c r="GS230" s="36" t="str">
        <f>IF(AND(Input!$I230="text-tabs",Input!$K230="有"),svg_data!$EX$1,"")</f>
        <v/>
      </c>
      <c r="GT230" s="36" t="str">
        <f>IF(AND(Input!$I230="text-tabs",Input!$K230="有"),IF(Input!$O230="無","",svg_data!$EY$1),"")</f>
        <v/>
      </c>
      <c r="GU230" s="36" t="str">
        <f>IF(AND(Input!$I230="text-tabs",Input!$K230="有"),IF(Input!$O230="無","",Input!$G230),"")</f>
        <v/>
      </c>
      <c r="GV230" s="36" t="str">
        <f>IF(AND(Input!$I230="text-tabs",Input!$K230="有"),IF(Input!$O230="無","",Input!$O230),"")</f>
        <v/>
      </c>
      <c r="GW230" s="36" t="str">
        <f>IF(AND(Input!$I230="text-tabs",Input!$K230="有"),IF(Input!$O230="無","",svg_data!$FA$1),"")</f>
        <v/>
      </c>
      <c r="GX230" s="36" t="str">
        <f>IF(AND(Input!$I230="text-tabs",Input!$K230="有"),IF(Input!$O230="無","",Input!$P230),"")</f>
        <v/>
      </c>
      <c r="GY230" s="36" t="str">
        <f>IF(AND(Input!$I230="text-tabs",Input!$K230="有"),IF(Input!$O230="無","",svg_data!$FC$1),"")</f>
        <v/>
      </c>
      <c r="GZ230" s="36" t="str">
        <f>IF(AND(Input!$I230="text-tabs",Input!$K230="有"),svg_data!$FD$1,"")</f>
        <v/>
      </c>
      <c r="HA230" s="36" t="str">
        <f>IF(AND(Input!$I230="text-tabs",Input!$K230="有"),$HA$1,"")</f>
        <v/>
      </c>
      <c r="HB230" s="36" t="str">
        <f>IF(AND(Input!$I230="text-tabs",Input!$V230="有",Input!$W230&lt;&gt;""),$HB$1,"")</f>
        <v/>
      </c>
      <c r="HC230" s="36" t="str">
        <f>IF(AND(Input!$I230="text-tabs",Input!$V230="有",Input!$W230&lt;&gt;""),Input!$U230,"")</f>
        <v/>
      </c>
      <c r="HD230" s="36" t="str">
        <f>IF(AND(Input!$I230="text-tabs",Input!$V230="有",Input!$W230&lt;&gt;""),$HD$1,"")</f>
        <v/>
      </c>
      <c r="HE230" s="36" t="str">
        <f>IF(AND(Input!$I230="text-tabs",Input!$V230="有",Input!$W230&lt;&gt;""),$HE$1,"")</f>
        <v/>
      </c>
      <c r="HF230" s="36" t="str">
        <f>IF(AND(Input!$I230="text-tabs",Input!$V230="有",Input!$W230&lt;&gt;""),$HF$1,"")</f>
        <v/>
      </c>
      <c r="HG230" s="36" t="str">
        <f>IF(AND(Input!$I230="text-tabs",Input!$V230="有",Input!$W230&lt;&gt;""),Input!$X230,"")</f>
        <v/>
      </c>
      <c r="HH230" s="36" t="str">
        <f>IF(AND(Input!$I230="text-tabs",Input!$V230="有",Input!$W230&lt;&gt;""),$HH$1,"")</f>
        <v/>
      </c>
      <c r="HI230" s="36" t="str">
        <f>IF(AND(Input!$I230="text-tabs",Input!$V230="有",Input!$W230&lt;&gt;""),Input!$W230,"")</f>
        <v/>
      </c>
      <c r="HJ230" s="36" t="str">
        <f>IF(AND(Input!$I230="text-tabs",Input!$V230="有",Input!$W230&lt;&gt;""),$HJ$1,"")</f>
        <v/>
      </c>
      <c r="HK230" s="36" t="str">
        <f>IF(AND(Input!$I230="text-tabs",Input!$V230="有",Input!$Y230&lt;&gt;"無"),$HK$1,"")</f>
        <v/>
      </c>
      <c r="HL230" s="36" t="str">
        <f>IF(AND(Input!$I230="text-tabs",Input!$V230="有",Input!$Y230&lt;&gt;"無"),$HF$1,"")</f>
        <v/>
      </c>
      <c r="HM230" s="36" t="str">
        <f>IF(AND(Input!$I230="text-tabs",Input!$V230="有",Input!$Y230&lt;&gt;"無"),Input!$Z230,"")</f>
        <v/>
      </c>
      <c r="HN230" s="36" t="str">
        <f>IF(AND(Input!$I230="text-tabs",Input!$V230="有",Input!$Y230&lt;&gt;"無"),$HH$1,"")</f>
        <v/>
      </c>
      <c r="HO230" s="36" t="str">
        <f>IF(AND(Input!$I230="text-tabs",Input!$V230="有",Input!$Y230&lt;&gt;"無"),Input!$Y230,"")</f>
        <v/>
      </c>
      <c r="HP230" s="36" t="str">
        <f>IF(AND(Input!$I230="text-tabs",Input!$V230="有",Input!$Y230&lt;&gt;"無"),$HJ$1,"")</f>
        <v/>
      </c>
      <c r="HQ230" s="36" t="str">
        <f>IF(AND(Input!$I230="text-tabs",Input!$V230="有",Input!$AA230&lt;&gt;"無"),$HQ$1,"")</f>
        <v/>
      </c>
      <c r="HR230" s="36" t="str">
        <f>IF(AND(Input!$I230="text-tabs",Input!$V230="有",Input!$AA230&lt;&gt;"無"),$HR$1,"")</f>
        <v/>
      </c>
      <c r="HS230" s="36" t="str">
        <f>IF(AND(Input!$I230="text-tabs",Input!$V230="有",Input!$AA230&lt;&gt;"無"),Input!$AB230,"")</f>
        <v/>
      </c>
      <c r="HT230" s="36" t="str">
        <f>IF(AND(Input!$I230="text-tabs",Input!$V230="有",Input!$AA230&lt;&gt;"無"),$HT$1,"")</f>
        <v/>
      </c>
      <c r="HU230" s="36" t="str">
        <f>IF(AND(Input!$I230="text-tabs",Input!$V230="有",Input!$AA230&lt;&gt;"無"),Input!$AA230,"")</f>
        <v/>
      </c>
      <c r="HV230" s="36" t="str">
        <f>IF(AND(Input!$I230="text-tabs",Input!$V230="有",Input!$AA230&lt;&gt;"無"),$HV$1,"")</f>
        <v/>
      </c>
      <c r="HW230" s="36" t="str">
        <f>IF(AND(Input!$I230="text-tabs",Input!$V230="有",Input!$AC230&lt;&gt;"無"),$HW$1,"")</f>
        <v/>
      </c>
      <c r="HX230" s="36" t="str">
        <f>IF(AND(Input!$I230="text-tabs",Input!$V230="有",Input!$AC230&lt;&gt;"無"),$HX$1,"")</f>
        <v/>
      </c>
      <c r="HY230" s="36" t="str">
        <f>IF(AND(Input!$I230="text-tabs",Input!$V230="有",Input!$AC230&lt;&gt;"無"),Input!$AD230,"")</f>
        <v/>
      </c>
      <c r="HZ230" s="36" t="str">
        <f>IF(AND(Input!$I230="text-tabs",Input!$V230="有",Input!$AC230&lt;&gt;"無"),$HZ$1,"")</f>
        <v/>
      </c>
      <c r="IA230" s="36" t="str">
        <f>IF(AND(Input!$I230="text-tabs",Input!$V230="有",Input!$AC230&lt;&gt;"無"),Input!$AC230,"")</f>
        <v/>
      </c>
      <c r="IB230" s="36" t="str">
        <f>IF(AND(Input!$I230="text-tabs",Input!$V230="有",Input!$AC230&lt;&gt;"無"),$IB$1,"")</f>
        <v/>
      </c>
      <c r="IC230" s="36" t="str">
        <f>IF(AND(Input!$I230="text-tabs",Input!$V230="有",Input!$AE230&lt;&gt;"無"),$IC$1,"")</f>
        <v/>
      </c>
      <c r="ID230" s="36" t="str">
        <f>IF(AND(Input!$I230="text-tabs",Input!$V230="有",Input!$AE230&lt;&gt;"無"),$HF$1,"")</f>
        <v/>
      </c>
      <c r="IE230" s="36" t="str">
        <f>IF(AND(Input!$I230="text-tabs",Input!$V230="有",Input!$AE230&lt;&gt;"無"),Input!$AF230,"")</f>
        <v/>
      </c>
      <c r="IF230" s="36" t="str">
        <f>IF(AND(Input!$I230="text-tabs",Input!$V230="有",Input!$AE230&lt;&gt;"無"),$HH$1,"")</f>
        <v/>
      </c>
      <c r="IG230" s="36" t="str">
        <f>IF(AND(Input!$I230="text-tabs",Input!$V230="有",Input!$AE230&lt;&gt;"無"),Input!$AE230,"")</f>
        <v/>
      </c>
      <c r="IH230" s="36" t="str">
        <f>IF(AND(Input!$I230="text-tabs",Input!$V230="有",Input!$AE230&lt;&gt;"無"),$HJ$1,"")</f>
        <v/>
      </c>
      <c r="II230" s="36" t="str">
        <f>IF(AND(Input!$I230="text-tabs",Input!$V230="有"),$II$1,"")</f>
        <v/>
      </c>
      <c r="IJ230" s="36" t="str">
        <f>IF(AND(Input!$I230="text-tabs",Input!$AG230="有"),$IJ$1,"")</f>
        <v/>
      </c>
      <c r="IK230" s="36" t="str">
        <f>IF(AND(Input!$I230="text-tabs",Input!$AG230="有"),Input!$AH230,"")</f>
        <v/>
      </c>
      <c r="IL230" s="36" t="str">
        <f>IF(AND(Input!$I230="text-tabs",Input!$AG230="有"),$IL$1,"")</f>
        <v/>
      </c>
      <c r="IM230" s="36" t="str">
        <f>IF(AND(Input!$I230="text-tabs",Input!$AG230="有"),Input!$AI230,"")</f>
        <v/>
      </c>
      <c r="IN230" s="36" t="str">
        <f>IF(AND(Input!$I230="text-tabs",Input!$AG230="有"),$IN$1,"")</f>
        <v/>
      </c>
      <c r="IO230" s="36" t="str">
        <f>IF(Input!$I230="text-tabs",$IO$1,"")</f>
        <v/>
      </c>
      <c r="IP230" s="36" t="str">
        <f>IF(Input!$I230="event",$IP$1,"")</f>
        <v/>
      </c>
      <c r="IQ230" s="36" t="str">
        <f>IF(Input!$I230="event",Input!$R230,"")</f>
        <v/>
      </c>
      <c r="IR230" s="36" t="str">
        <f>IF(Input!$I230="event",$IR$1,"")</f>
        <v/>
      </c>
      <c r="IS230" s="36" t="str">
        <f>IF(Input!$I230="event",$IS$1,"")</f>
        <v/>
      </c>
      <c r="IT230" s="36" t="str">
        <f>IF(Input!$I230="event",Input!$Q230,"")</f>
        <v/>
      </c>
      <c r="IU230" s="36" t="str">
        <f>IF(Input!$I230="event",$IU$1,"")</f>
        <v/>
      </c>
      <c r="IV230" s="36" t="str">
        <f>IF(Input!$I230="image",$IV$1,"")</f>
        <v/>
      </c>
      <c r="IW230" s="36" t="str">
        <f>IF(Input!$I230="image",Input!$S230,"")</f>
        <v/>
      </c>
      <c r="IX230" s="36" t="str">
        <f>IF(Input!$I230="image",$IX$1,"")</f>
        <v/>
      </c>
      <c r="IY230" s="36" t="str">
        <f>IF(AND(Input!$I230="image",Input!$V230="無"),$IY$1,"")</f>
        <v/>
      </c>
      <c r="IZ230" s="36" t="str">
        <f>IF(AND(Input!$I230="image",Input!$V230="無"),Input!$B230,"")</f>
        <v/>
      </c>
      <c r="JA230" s="36" t="str">
        <f>IF(AND(Input!$I230="image",Input!$V230="無"),$JA$1,"")</f>
        <v/>
      </c>
      <c r="JB230" s="36" t="str">
        <f>IF(AND(Input!$I230="image",Input!$V230="有"),$JB$1,"")</f>
        <v/>
      </c>
      <c r="JC230" s="36" t="str">
        <f>IF(AND(Input!$I230="image",Input!$V230="有"),Input!$W230,"")</f>
        <v/>
      </c>
      <c r="JD230" s="36" t="str">
        <f>IF(AND(Input!$I230="image",Input!$V230="有"),$JD$1,"")</f>
        <v/>
      </c>
      <c r="JE230" s="36" t="str">
        <f>IF(AND(Input!$I230="image",Input!$V230="有"),Input!$X230,"")</f>
        <v/>
      </c>
      <c r="JF230" s="36" t="str">
        <f>IF(AND(Input!$I230="image",Input!$V230="有"),$JF$1,"")</f>
        <v/>
      </c>
      <c r="JG230" s="36" t="str">
        <f>IF(Input!$I230="embed",$JG$1,"")</f>
        <v/>
      </c>
      <c r="JH230" s="36" t="str">
        <f>IF(Input!$I230="embed",Input!$X230,"")</f>
        <v/>
      </c>
      <c r="JI230" s="36" t="str">
        <f>IF(Input!$I230="embed",$JI$1,"")</f>
        <v/>
      </c>
      <c r="JJ230" s="36" t="str">
        <f>IF(Input!$I230="embed",$JJ$1,"")</f>
        <v/>
      </c>
      <c r="JK230" s="36" t="str">
        <f>IF(Input!$I230="embed",Input!$R230,"")</f>
        <v/>
      </c>
      <c r="JL230" s="36" t="str">
        <f>IF(Input!$I230="embed",$JL$1,"")</f>
        <v/>
      </c>
      <c r="JM230" s="36" t="str">
        <f>IF(Input!$I230="table",Input!$AI230,"")</f>
        <v/>
      </c>
      <c r="JN230" s="36" t="str">
        <f>IF(Input!$I230="table",Input!$AJ230,"")</f>
        <v/>
      </c>
      <c r="JO230" s="36" t="s">
        <v>0</v>
      </c>
      <c r="JP230" s="36" t="str">
        <f t="shared" si="10"/>
        <v/>
      </c>
    </row>
    <row r="231" spans="1:276" s="36" customFormat="1">
      <c r="A231" s="39" t="str">
        <f t="shared" si="9"/>
        <v>"0":{"category":"未記入","class":"0","id":"0","titleShadow":"",}</v>
      </c>
      <c r="B231" s="36" t="s">
        <v>5</v>
      </c>
      <c r="C231" s="40">
        <f>Input!$G231</f>
        <v>0</v>
      </c>
      <c r="D231" s="36" t="s">
        <v>210</v>
      </c>
      <c r="E231" s="36" t="s">
        <v>23</v>
      </c>
      <c r="F231" s="36" t="str">
        <f>IF(Input!$C231&lt;&gt;"",Input!$C231,"未記入")</f>
        <v>未記入</v>
      </c>
      <c r="G231" s="36" t="s">
        <v>3</v>
      </c>
      <c r="H231" s="36" t="s">
        <v>1</v>
      </c>
      <c r="I231" s="36">
        <f>Input!$I231</f>
        <v>0</v>
      </c>
      <c r="J231" s="36" t="s">
        <v>3</v>
      </c>
      <c r="K231" s="36" t="s">
        <v>4</v>
      </c>
      <c r="L231" s="40">
        <f>Input!$G231</f>
        <v>0</v>
      </c>
      <c r="M231" s="36" t="s">
        <v>3</v>
      </c>
      <c r="N231" s="36" t="str">
        <f>IF(Input!$D231="有",$N$1,"")</f>
        <v/>
      </c>
      <c r="O231" s="36" t="str">
        <f>IF(Input!$D231="有",Input!$A231,"")</f>
        <v/>
      </c>
      <c r="P231" s="36" t="str">
        <f>IF(Input!$D231="有",$P$1,"")</f>
        <v/>
      </c>
      <c r="Q231" s="36" t="str">
        <f>IF(Input!$D231="有",$Q$1,"")</f>
        <v/>
      </c>
      <c r="R231" s="36" t="str">
        <f>IF(Input!$D231="有",LEFT(Input!$E231,1),"")</f>
        <v/>
      </c>
      <c r="S231" s="36" t="str">
        <f>IF(Input!$D231="有",$S$1,"")</f>
        <v/>
      </c>
      <c r="T231" s="36" t="str">
        <f>IF(Input!$D231="有",$T$1,"")</f>
        <v/>
      </c>
      <c r="U231" s="36" t="str">
        <f>IF(Input!$D231="有",Input!$F231,"")</f>
        <v/>
      </c>
      <c r="V231" s="36" t="str">
        <f>IF(Input!$D231="有",$V$1,"")</f>
        <v/>
      </c>
      <c r="W231" s="36" t="s">
        <v>205</v>
      </c>
      <c r="X231" s="36" t="str">
        <f>IF(Input!$H231="有","true",IF(Input!$H231="無","false",""))</f>
        <v/>
      </c>
      <c r="Y231" s="36" t="s">
        <v>3</v>
      </c>
      <c r="Z231" s="36" t="str">
        <f>IF(OR(Input!$I231="text-tabs",Input!$I231="text"),$Z$1,"")</f>
        <v/>
      </c>
      <c r="AA231" s="36" t="str">
        <f>IF(OR(Input!$I231="text-tabs",Input!$I231="text"),Input!$B231,"")</f>
        <v/>
      </c>
      <c r="AB231" s="36" t="str">
        <f>IF(OR(Input!$I231="text-tabs",Input!$I231="text"),$AB$1,"")</f>
        <v/>
      </c>
      <c r="AC231" s="36" t="str">
        <f>IF(AND(OR(Input!$I231="text-tabs",Input!$I231="text"),Input!$T231="無"),$AC$1,"")</f>
        <v/>
      </c>
      <c r="AD231" s="36" t="str">
        <f>IF(AND(OR(Input!$I231="text-tabs",Input!$I231="text"),Input!$T231="無"),Input!$S231,"")</f>
        <v/>
      </c>
      <c r="AE231" s="36" t="str">
        <f>IF(AND(OR(Input!$I231="text-tabs",Input!$I231="text"),Input!$T231="無"),$AE$1,"")</f>
        <v/>
      </c>
      <c r="AF231" s="36" t="str">
        <f>IF(AND(OR(Input!$I231="text-tabs",Input!$I231="text"),Input!$S231="無"),$AF$1,"")</f>
        <v/>
      </c>
      <c r="AG231" s="36" t="str">
        <f>IF(AND(OR(Input!$I231="text-tabs",Input!$I231="text"),Input!$S231="無"),Input!$T231,"")</f>
        <v/>
      </c>
      <c r="AH231" s="36" t="str">
        <f>IF(AND(OR(Input!$I231="text-tabs",Input!$I231="text"),Input!$S231="無"),$AH$1,"")</f>
        <v/>
      </c>
      <c r="AI231" s="36" t="str">
        <f>IF(Input!$I231="text",$AI$1,"")</f>
        <v/>
      </c>
      <c r="AJ231" s="36" t="str">
        <f>IF(Input!$I231="text",Input!$R231,"")</f>
        <v/>
      </c>
      <c r="AK231" s="36" t="str">
        <f>IF(Input!$I231="text",$AK$1,"")</f>
        <v/>
      </c>
      <c r="AL231" s="36" t="str">
        <f>IF(Input!$I231="text-tabs",$AL$1,"")</f>
        <v/>
      </c>
      <c r="AM231" s="36" t="str">
        <f>IF(Input!$I231="text-tabs",$AM$1,"")</f>
        <v/>
      </c>
      <c r="AN231" s="36" t="str">
        <f>IF(Input!$I231="text-tabs",Input!$J231,"")</f>
        <v/>
      </c>
      <c r="AO231" s="36" t="str">
        <f>IF(Input!$I231="text-tabs",$AO$1,"")</f>
        <v/>
      </c>
      <c r="AP231" s="36" t="str">
        <f>IF(Input!$I231="text-tabs",Input!$R231,"")</f>
        <v/>
      </c>
      <c r="AQ231" s="36" t="str">
        <f>IF(Input!$I231="text-tabs",$AQ$1,"")</f>
        <v/>
      </c>
      <c r="AR231" s="36" t="str">
        <f>IF(AND(Input!$I231="text-tabs",Input!$K231="有"),$AR$1,"")</f>
        <v/>
      </c>
      <c r="AS231" s="36" t="str">
        <f>IF(AND(Input!$I231="text-tabs",Input!$K231="有"),Input!$L231,"")</f>
        <v/>
      </c>
      <c r="AT231" s="36" t="str">
        <f>IF(AND(Input!$I231="text-tabs",Input!$K231="有"),$AT$1,"")</f>
        <v/>
      </c>
      <c r="AU231" s="36" t="str">
        <f>IF(AND(Input!$I231="text-tabs",Input!$K231="有"),Input!$N231,"")</f>
        <v/>
      </c>
      <c r="AV231" s="36" t="str">
        <f>IF(AND(Input!$I231="text-tabs",Input!$K231="有"),"&lt;br&gt;","")</f>
        <v/>
      </c>
      <c r="AW231" s="36" t="str">
        <f>IF(AND(Input!$I231="text-tabs",Input!$K231="有"),IF(Input!$M231=1,svg_data!$A$1,IF(Input!$M231=2,svg_data!$A$2)),"")</f>
        <v/>
      </c>
      <c r="AX231" s="36" t="str">
        <f>IF(AND(Input!$I231="text-tabs",Input!$K231="有"),Input!$G231,"")</f>
        <v/>
      </c>
      <c r="AY231" s="36" t="str">
        <f>IF(AND(Input!$I231="text-tabs",Input!$K231="有"),IF(Input!$M231=1,svg_data!$C$1,IF(Input!$M231=2,svg_data!$C$2)),"")</f>
        <v/>
      </c>
      <c r="AZ231" s="36" t="str">
        <f>IF(AND(Input!$I231="text-tabs",Input!$K231="有"),Input!$G231,"")</f>
        <v/>
      </c>
      <c r="BA231" s="36" t="str">
        <f>IF(AND(Input!$I231="text-tabs",Input!$K231="有"),IF(Input!$M231=1,svg_data!$E$1,IF(Input!$M231=2,svg_data!$E$2)),"")</f>
        <v/>
      </c>
      <c r="BB231" s="36" t="str">
        <f>IF(AND(Input!$I231="text-tabs",Input!$K231="有"),Input!$G231,"")</f>
        <v/>
      </c>
      <c r="BC231" s="36" t="str">
        <f>IF(AND(Input!$I231="text-tabs",Input!$K231="有"),IF(Input!$M231=1,svg_data!$G$1,IF(Input!$M231=2,svg_data!$G$2)),"")</f>
        <v/>
      </c>
      <c r="BD231" s="36" t="str">
        <f>IF(AND(Input!$I231="text-tabs",Input!$K231="有"),Input!$G231,"")</f>
        <v/>
      </c>
      <c r="BE231" s="36" t="str">
        <f>IF(AND(Input!$I231="text-tabs",Input!$K231="有"),IF(Input!$M231=1,svg_data!$I$1,IF(Input!$M231=2,svg_data!$I$2)),"")</f>
        <v/>
      </c>
      <c r="BF231" s="36" t="str">
        <f>IF(AND(Input!$I231="text-tabs",Input!$K231="有"),Input!$G231,"")</f>
        <v/>
      </c>
      <c r="BG231" s="36" t="str">
        <f>IF(AND(Input!$I231="text-tabs",Input!$K231="有"),IF(Input!$M231=1,svg_data!$K$1,IF(Input!$M231=2,svg_data!$K$2)),"")</f>
        <v/>
      </c>
      <c r="BH231" s="36" t="str">
        <f>IF(AND(Input!$I231="text-tabs",Input!$K231="有"),Input!$G231,"")</f>
        <v/>
      </c>
      <c r="BI231" s="36" t="str">
        <f>IF(AND(Input!$I231="text-tabs",Input!$K231="有"),IF(Input!$M231=1,svg_data!$M$1,IF(Input!$M231=2,svg_data!$M$2)),"")</f>
        <v/>
      </c>
      <c r="BJ231" s="36" t="str">
        <f>IF(AND(Input!$I231="text-tabs",Input!$K231="有"),Input!$G231,"")</f>
        <v/>
      </c>
      <c r="BK231" s="36" t="str">
        <f>IF(AND(Input!$I231="text-tabs",Input!$K231="有"),IF(Input!$M231=1,svg_data!$O$1,IF(Input!$M231=2,svg_data!$O$2)),"")</f>
        <v/>
      </c>
      <c r="BL231" s="36" t="str">
        <f>IF(AND(Input!$I231="text-tabs",Input!$K231="有"),Input!$G231,"")</f>
        <v/>
      </c>
      <c r="BM231" s="36" t="str">
        <f>IF(AND(Input!$I231="text-tabs",Input!$K231="有"),IF(Input!$M231=1,svg_data!$Q$1,IF(Input!$M231=2,svg_data!$Q$2)),"")</f>
        <v/>
      </c>
      <c r="BN231" s="36" t="str">
        <f>IF(AND(Input!$I231="text-tabs",Input!$K231="有"),Input!$G231,"")</f>
        <v/>
      </c>
      <c r="BO231" s="36" t="str">
        <f>IF(AND(Input!$I231="text-tabs",Input!$K231="有"),IF(Input!$M231=1,svg_data!$S$1,IF(Input!$M231=2,svg_data!$S$2)),"")</f>
        <v/>
      </c>
      <c r="BP231" s="36" t="str">
        <f>IF(AND(Input!$I231="text-tabs",Input!$K231="有"),Input!$G231,"")</f>
        <v/>
      </c>
      <c r="BQ231" s="36" t="str">
        <f>IF(AND(Input!$I231="text-tabs",Input!$K231="有"),IF(Input!$M231=1,svg_data!$U$1,IF(Input!$M231=2,svg_data!$U$2)),"")</f>
        <v/>
      </c>
      <c r="BR231" s="36" t="str">
        <f>IF(AND(Input!$I231="text-tabs",Input!$K231="有"),Input!$G231,"")</f>
        <v/>
      </c>
      <c r="BS231" s="36" t="str">
        <f>IF(AND(Input!$I231="text-tabs",Input!$K231="有"),IF(Input!$M231=1,svg_data!$W$1,IF(Input!$M231=2,svg_data!$W$2)),"")</f>
        <v/>
      </c>
      <c r="BT231" s="36" t="str">
        <f>IF(AND(Input!$I231="text-tabs",Input!$K231="有"),Input!$G231,"")</f>
        <v/>
      </c>
      <c r="BU231" s="36" t="str">
        <f>IF(AND(Input!$I231="text-tabs",Input!$K231="有"),IF(Input!$M231=1,svg_data!$Y$1,IF(Input!$M231=2,svg_data!$Y$2)),"")</f>
        <v/>
      </c>
      <c r="BV231" s="36" t="str">
        <f>IF(AND(Input!$I231="text-tabs",Input!$K231="有"),Input!$G231,"")</f>
        <v/>
      </c>
      <c r="BW231" s="36" t="str">
        <f>IF(AND(Input!$I231="text-tabs",Input!$K231="有"),IF(Input!$M231=1,svg_data!$AA$1,IF(Input!$M231=2,svg_data!$AA$2)),"")</f>
        <v/>
      </c>
      <c r="BX231" s="36" t="str">
        <f>IF(AND(Input!$I231="text-tabs",Input!$K231="有"),Input!$G231,"")</f>
        <v/>
      </c>
      <c r="BY231" s="36" t="str">
        <f>IF(AND(Input!$I231="text-tabs",Input!$K231="有"),IF(Input!$M231=1,svg_data!$AC$1,IF(Input!$M231=2,svg_data!$AC$2)),"")</f>
        <v/>
      </c>
      <c r="BZ231" s="36" t="str">
        <f>IF(AND(Input!$I231="text-tabs",Input!$K231="有"),Input!$G231,"")</f>
        <v/>
      </c>
      <c r="CA231" s="36" t="str">
        <f>IF(AND(Input!$I231="text-tabs",Input!$K231="有"),IF(Input!$M231=1,svg_data!$AE$1,IF(Input!$M231=2,svg_data!$AE$2)),"")</f>
        <v/>
      </c>
      <c r="CB231" s="36" t="str">
        <f>IF(AND(Input!$I231="text-tabs",Input!$K231="有"),Input!$G231,"")</f>
        <v/>
      </c>
      <c r="CC231" s="36" t="str">
        <f>IF(AND(Input!$I231="text-tabs",Input!$K231="有"),IF(Input!$M231=1,svg_data!$AG$1,IF(Input!$M231=2,svg_data!$AG$2)),"")</f>
        <v/>
      </c>
      <c r="CD231" s="36" t="str">
        <f>IF(AND(Input!$I231="text-tabs",Input!$K231="有"),Input!$G231,"")</f>
        <v/>
      </c>
      <c r="CE231" s="36" t="str">
        <f>IF(AND(Input!$I231="text-tabs",Input!$K231="有"),IF(Input!$M231=1,svg_data!$AI$1,IF(Input!$M231=2,svg_data!$AI$2)),"")</f>
        <v/>
      </c>
      <c r="CF231" s="36" t="str">
        <f>IF(AND(Input!$I231="text-tabs",Input!$K231="有"),Input!$G231,"")</f>
        <v/>
      </c>
      <c r="CG231" s="36" t="str">
        <f>IF(AND(Input!$I231="text-tabs",Input!$K231="有"),IF(Input!$M231=1,svg_data!$AK$1,IF(Input!$M231=2,svg_data!$AK$2)),"")</f>
        <v/>
      </c>
      <c r="CH231" s="36" t="str">
        <f>IF(AND(Input!$I231="text-tabs",Input!$K231="有"),Input!$G231,"")</f>
        <v/>
      </c>
      <c r="CI231" s="36" t="str">
        <f>IF(AND(Input!$I231="text-tabs",Input!$K231="有"),IF(Input!$M231=1,svg_data!$AM$1,IF(Input!$M231=2,svg_data!$AM$2)),"")</f>
        <v/>
      </c>
      <c r="CJ231" s="36" t="str">
        <f>IF(AND(Input!$I231="text-tabs",Input!$K231="有"),Input!$G231,"")</f>
        <v/>
      </c>
      <c r="CK231" s="36" t="str">
        <f>IF(AND(Input!$I231="text-tabs",Input!$K231="有"),IF(Input!$M231=1,svg_data!$AO$1,IF(Input!$M231=2,svg_data!$AO$2)),"")</f>
        <v/>
      </c>
      <c r="CL231" s="36" t="str">
        <f>IF(AND(Input!$I231="text-tabs",Input!$K231="有"),Input!$G231,"")</f>
        <v/>
      </c>
      <c r="CM231" s="36" t="str">
        <f>IF(AND(Input!$I231="text-tabs",Input!$K231="有"),IF(Input!$M231=1,svg_data!$AQ$1,IF(Input!$M231=2,svg_data!$AQ$2)),"")</f>
        <v/>
      </c>
      <c r="CN231" s="36" t="str">
        <f>IF(AND(Input!$I231="text-tabs",Input!$K231="有"),Input!$G231,"")</f>
        <v/>
      </c>
      <c r="CO231" s="36" t="str">
        <f>IF(AND(Input!$I231="text-tabs",Input!$K231="有"),IF(Input!$M231=1,svg_data!$AS$1,IF(Input!$M231=2,svg_data!$AS$2)),"")</f>
        <v/>
      </c>
      <c r="CP231" s="36" t="str">
        <f>IF(AND(Input!$I231="text-tabs",Input!$K231="有"),Input!$G231,"")</f>
        <v/>
      </c>
      <c r="CQ231" s="36" t="str">
        <f>IF(AND(Input!$I231="text-tabs",Input!$K231="有"),IF(Input!$M231=1,svg_data!$AU$1,IF(Input!$M231=2,svg_data!$AU$2)),"")</f>
        <v/>
      </c>
      <c r="CR231" s="36" t="str">
        <f>IF(AND(Input!$I231="text-tabs",Input!$K231="有"),Input!$G231,"")</f>
        <v/>
      </c>
      <c r="CS231" s="36" t="str">
        <f>IF(AND(Input!$I231="text-tabs",Input!$K231="有"),IF(Input!$M231=1,svg_data!$AW$1,IF(Input!$M231=2,svg_data!$AW$2)),"")</f>
        <v/>
      </c>
      <c r="CT231" s="36" t="str">
        <f>IF(AND(Input!$I231="text-tabs",Input!$K231="有"),Input!$G231,"")</f>
        <v/>
      </c>
      <c r="CU231" s="36" t="str">
        <f>IF(AND(Input!$I231="text-tabs",Input!$K231="有"),IF(Input!$M231=1,svg_data!$AY$1,IF(Input!$M231=2,svg_data!$AY$2)),"")</f>
        <v/>
      </c>
      <c r="CV231" s="36" t="str">
        <f>IF(AND(Input!$I231="text-tabs",Input!$K231="有"),Input!$G231,"")</f>
        <v/>
      </c>
      <c r="CW231" s="36" t="str">
        <f>IF(AND(Input!$I231="text-tabs",Input!$K231="有"),IF(Input!$M231=1,svg_data!$BA$1,IF(Input!$M231=2,svg_data!$BA$2)),"")</f>
        <v/>
      </c>
      <c r="CX231" s="36" t="str">
        <f>IF(AND(Input!$I231="text-tabs",Input!$K231="有"),Input!$G231,"")</f>
        <v/>
      </c>
      <c r="CY231" s="36" t="str">
        <f>IF(AND(Input!$I231="text-tabs",Input!$K231="有"),IF(Input!$M231=1,svg_data!$BC$1,IF(Input!$M231=2,svg_data!$BC$2)),"")</f>
        <v/>
      </c>
      <c r="CZ231" s="36" t="str">
        <f>IF(AND(Input!$I231="text-tabs",Input!$K231="有"),Input!$G231,"")</f>
        <v/>
      </c>
      <c r="DA231" s="36" t="str">
        <f>IF(AND(Input!$I231="text-tabs",Input!$K231="有"),IF(Input!$M231=1,svg_data!$BE$1,IF(Input!$M231=2,svg_data!$BE$2)),"")</f>
        <v/>
      </c>
      <c r="DB231" s="36" t="str">
        <f>IF(AND(Input!$I231="text-tabs",Input!$K231="有"),Input!$G231,"")</f>
        <v/>
      </c>
      <c r="DC231" s="36" t="str">
        <f>IF(AND(Input!$I231="text-tabs",Input!$K231="有"),IF(Input!$M231=1,svg_data!$BG$1,IF(Input!$M231=2,svg_data!$BG$2)),"")</f>
        <v/>
      </c>
      <c r="DD231" s="36" t="str">
        <f>IF(AND(Input!$I231="text-tabs",Input!$K231="有"),Input!$G231,"")</f>
        <v/>
      </c>
      <c r="DE231" s="36" t="str">
        <f>IF(AND(Input!$I231="text-tabs",Input!$K231="有"),IF(Input!$M231=1,svg_data!$BI$1,IF(Input!$M231=2,svg_data!$BI$2)),"")</f>
        <v/>
      </c>
      <c r="DF231" s="36" t="str">
        <f>IF(AND(Input!$I231="text-tabs",Input!$K231="有"),Input!$G231,"")</f>
        <v/>
      </c>
      <c r="DG231" s="36" t="str">
        <f>IF(AND(Input!$I231="text-tabs",Input!$K231="有"),IF(Input!$M231=1,svg_data!$BK$1,IF(Input!$M231=2,svg_data!$BK$2)),"")</f>
        <v/>
      </c>
      <c r="DH231" s="36" t="str">
        <f>IF(AND(Input!$I231="text-tabs",Input!$K231="有"),Input!$G231,"")</f>
        <v/>
      </c>
      <c r="DI231" s="36" t="str">
        <f>IF(AND(Input!$I231="text-tabs",Input!$K231="有"),IF(Input!$M231=1,svg_data!$BM$1,IF(Input!$M231=2,svg_data!$BM$2)),"")</f>
        <v/>
      </c>
      <c r="DJ231" s="36" t="str">
        <f>IF(AND(Input!$I231="text-tabs",Input!$K231="有"),svg_data!$BN$1,"")</f>
        <v/>
      </c>
      <c r="DK231" s="36" t="str">
        <f>IF(AND(Input!$I231="text-tabs",Input!$K231="有"),Input!$G231,"")</f>
        <v/>
      </c>
      <c r="DL231" s="36" t="str">
        <f>IF(AND(Input!$I231="text-tabs",Input!$K231="有"),svg_data!$BP$1,"")</f>
        <v/>
      </c>
      <c r="DM231" s="36" t="str">
        <f>IF(AND(Input!$I231="text-tabs",Input!$K231="有"),svg_data!$BQ$1,"")</f>
        <v/>
      </c>
      <c r="DN231" s="36" t="str">
        <f>IF(AND(Input!$I231="text-tabs",Input!$K231="有"),Input!$G231,"")</f>
        <v/>
      </c>
      <c r="DO231" s="36" t="str">
        <f>IF(AND(Input!$I231="text-tabs",Input!$K231="有"),svg_data!$BS$1,"")</f>
        <v/>
      </c>
      <c r="DP231" s="36" t="str">
        <f>IF(AND(Input!$I231="text-tabs",Input!$K231="有"),Input!$G231,"")</f>
        <v/>
      </c>
      <c r="DQ231" s="36" t="str">
        <f>IF(AND(Input!$I231="text-tabs",Input!$K231="有"),svg_data!$BU$1,"")</f>
        <v/>
      </c>
      <c r="DR231" s="36" t="str">
        <f>IF(AND(Input!$I231="text-tabs",Input!$K231="有"),Input!$G231,"")</f>
        <v/>
      </c>
      <c r="DS231" s="36" t="str">
        <f>IF(AND(Input!$I231="text-tabs",Input!$K231="有"),IF(Input!$M231=1,svg_data!$BW$1,IF(Input!$M231=2,svg_data!$BW$2)),"")</f>
        <v/>
      </c>
      <c r="DT231" s="36" t="str">
        <f>IF(AND(Input!$I231="text-tabs",Input!$K231="有"),IF(Input!$M231=1,svg_data!$BY$1,IF(Input!$M231=2,"")),"")</f>
        <v/>
      </c>
      <c r="DU231" s="36" t="str">
        <f>IF(AND(Input!$I231="text-tabs",Input!$K231="有"),IF(Input!$M231=1,Input!$G231,IF(Input!$M231=2,"")),"")</f>
        <v/>
      </c>
      <c r="DV231" s="42" t="str">
        <f>IF(AND(Input!$I231="text-tabs",Input!$K231="有"),IF(Input!$M231=1,svg_data!$CA$1,IF(Input!$M231=2,svg_data!$CA$2)),"")</f>
        <v/>
      </c>
      <c r="DW231" s="36" t="str">
        <f>IF(AND(Input!$I231="text-tabs",Input!$K231="有"),IF(Input!$M231=1,svg_data!$CB$1,IF(Input!$M231=2,svg_data!$CB$2)),"")</f>
        <v/>
      </c>
      <c r="DX231" s="36" t="str">
        <f>IF(AND(Input!$I231="text-tabs",Input!$K231="有"),Input!$G231,"")</f>
        <v/>
      </c>
      <c r="DY231" s="36" t="str">
        <f>IF(AND(Input!$I231="text-tabs",Input!$K231="有"),IF(Input!$M231=1,svg_data!$CD$1,IF(Input!$M231=2,svg_data!$CD$2)),"")</f>
        <v/>
      </c>
      <c r="DZ231" s="36" t="str">
        <f>IF(AND(Input!$I231="text-tabs",Input!$K231="有"),Input!$G231,"")</f>
        <v/>
      </c>
      <c r="EA231" s="36" t="str">
        <f>IF(AND(Input!$I231="text-tabs",Input!$K231="有"),IF(Input!$M231=1,svg_data!$CF$1,IF(Input!$M231=2,svg_data!$CF$2)),"")</f>
        <v/>
      </c>
      <c r="EB231" s="36" t="str">
        <f>IF(AND(Input!$I231="text-tabs",Input!$K231="有"),Input!$G231,"")</f>
        <v/>
      </c>
      <c r="EC231" s="36" t="str">
        <f>IF(AND(Input!$I231="text-tabs",Input!$K231="有"),IF(Input!$M231=1,svg_data!$CH$1,IF(Input!$M231=2,svg_data!$CH$2)),"")</f>
        <v/>
      </c>
      <c r="ED231" s="36" t="str">
        <f>IF(AND(Input!$I231="text-tabs",Input!$K231="有"),Input!$G231,"")</f>
        <v/>
      </c>
      <c r="EE231" s="36" t="str">
        <f>IF(AND(Input!$I231="text-tabs",Input!$K231="有"),IF(Input!$M231=1,svg_data!$CJ$1,IF(Input!$M231=2,svg_data!$CJ$2)),"")</f>
        <v/>
      </c>
      <c r="EF231" s="36" t="str">
        <f>IF(AND(Input!$I231="text-tabs",Input!$K231="有"),Input!$G231,"")</f>
        <v/>
      </c>
      <c r="EG231" s="36" t="str">
        <f>IF(AND(Input!$I231="text-tabs",Input!$K231="有"),IF(Input!$M231=1,svg_data!$CL$1,IF(Input!$M231=2,svg_data!$CL$2)),"")</f>
        <v/>
      </c>
      <c r="EH231" s="36" t="str">
        <f>IF(AND(Input!$I231="text-tabs",Input!$K231="有"),Input!$G231,"")</f>
        <v/>
      </c>
      <c r="EI231" s="36" t="str">
        <f>IF(AND(Input!$I231="text-tabs",Input!$K231="有"),IF(Input!$M231=1,svg_data!$CN$1,IF(Input!$M231=2,svg_data!$CN$2)),"")</f>
        <v/>
      </c>
      <c r="EJ231" s="36" t="str">
        <f>IF(AND(Input!$I231="text-tabs",Input!$K231="有"),Input!$G231,"")</f>
        <v/>
      </c>
      <c r="EK231" s="36" t="str">
        <f>IF(AND(Input!$I231="text-tabs",Input!$K231="有"),IF(Input!$M231=1,svg_data!$CP$1,IF(Input!$M231=2,svg_data!$CP$2)),"")</f>
        <v/>
      </c>
      <c r="EL231" s="36" t="str">
        <f>IF(AND(Input!$I231="text-tabs",Input!$K231="有"),Input!$G231,"")</f>
        <v/>
      </c>
      <c r="EM231" s="36" t="str">
        <f>IF(AND(Input!$I231="text-tabs",Input!$K231="有"),IF(Input!$M231=1,svg_data!$CR$1,IF(Input!$M231=2,svg_data!$CR$2)),"")</f>
        <v/>
      </c>
      <c r="EN231" s="36" t="str">
        <f>IF(AND(Input!$I231="text-tabs",Input!$K231="有"),Input!$G231,"")</f>
        <v/>
      </c>
      <c r="EO231" s="36" t="str">
        <f>IF(AND(Input!$I231="text-tabs",Input!$K231="有"),IF(Input!$M231=1,svg_data!$CT$1,IF(Input!$M231=2,svg_data!$CT$2)),"")</f>
        <v/>
      </c>
      <c r="EP231" s="36" t="str">
        <f>IF(AND(Input!$I231="text-tabs",Input!$K231="有"),Input!$G231,"")</f>
        <v/>
      </c>
      <c r="EQ231" s="36" t="str">
        <f>IF(AND(Input!$I231="text-tabs",Input!$K231="有"),IF(Input!$M231=1,svg_data!$CV$1,IF(Input!$M231=2,svg_data!$CV$2)),"")</f>
        <v/>
      </c>
      <c r="ER231" s="36" t="str">
        <f>IF(AND(Input!$I231="text-tabs",Input!$K231="有"),Input!$G231,"")</f>
        <v/>
      </c>
      <c r="ES231" s="36" t="str">
        <f>IF(AND(Input!$I231="text-tabs",Input!$K231="有"),IF(Input!$M231=1,svg_data!$CX$1,IF(Input!$M231=2,svg_data!$CX$2)),"")</f>
        <v/>
      </c>
      <c r="ET231" s="36" t="str">
        <f>IF(AND(Input!$I231="text-tabs",Input!$K231="有"),Input!$G231,"")</f>
        <v/>
      </c>
      <c r="EU231" s="36" t="str">
        <f>IF(AND(Input!$I231="text-tabs",Input!$K231="有"),IF(Input!$M231=1,svg_data!$CZ$1,IF(Input!$M231=2,svg_data!$CZ$2)),"")</f>
        <v/>
      </c>
      <c r="EV231" s="36" t="str">
        <f>IF(AND(Input!$I231="text-tabs",Input!$K231="有"),Input!$G231,"")</f>
        <v/>
      </c>
      <c r="EW231" s="36" t="str">
        <f>IF(AND(Input!$I231="text-tabs",Input!$K231="有"),IF(Input!$M231=1,svg_data!$DB$1,IF(Input!$M231=2,svg_data!$DB$2)),"")</f>
        <v/>
      </c>
      <c r="EX231" s="36" t="str">
        <f>IF(AND(Input!$I231="text-tabs",Input!$K231="有"),Input!$G231,"")</f>
        <v/>
      </c>
      <c r="EY231" s="36" t="str">
        <f>IF(AND(Input!$I231="text-tabs",Input!$K231="有"),IF(Input!$M231=1,svg_data!$DD$1,IF(Input!$M231=2,svg_data!$DD$2)),"")</f>
        <v/>
      </c>
      <c r="EZ231" s="36" t="str">
        <f>IF(AND(Input!$I231="text-tabs",Input!$K231="有"),Input!$G231,"")</f>
        <v/>
      </c>
      <c r="FA231" s="36" t="str">
        <f>IF(AND(Input!$I231="text-tabs",Input!$K231="有"),IF(Input!$M231=1,svg_data!$DF$1,IF(Input!$M231=2,svg_data!$DF$2)),"")</f>
        <v/>
      </c>
      <c r="FB231" s="36" t="str">
        <f>IF(AND(Input!$I231="text-tabs",Input!$K231="有"),Input!$G231,"")</f>
        <v/>
      </c>
      <c r="FC231" s="36" t="str">
        <f>IF(AND(Input!$I231="text-tabs",Input!$K231="有"),IF(Input!$M231=1,svg_data!$DH$1,IF(Input!$M231=2,svg_data!$DH$2)),"")</f>
        <v/>
      </c>
      <c r="FD231" s="36" t="str">
        <f>IF(AND(Input!$I231="text-tabs",Input!$K231="有"),Input!$G231,"")</f>
        <v/>
      </c>
      <c r="FE231" s="36" t="str">
        <f>IF(AND(Input!$I231="text-tabs",Input!$K231="有"),IF(Input!$M231=1,svg_data!$DJ$1,IF(Input!$M231=2,svg_data!$DJ$2)),"")</f>
        <v/>
      </c>
      <c r="FF231" s="36" t="str">
        <f>IF(AND(Input!$I231="text-tabs",Input!$K231="有"),Input!$G231,"")</f>
        <v/>
      </c>
      <c r="FG231" s="36" t="str">
        <f>IF(AND(Input!$I231="text-tabs",Input!$K231="有"),IF(Input!$M231=1,svg_data!$DL$1,IF(Input!$M231=2,svg_data!$DL$2)),"")</f>
        <v/>
      </c>
      <c r="FH231" s="36" t="str">
        <f>IF(AND(Input!$I231="text-tabs",Input!$K231="有"),Input!$G231,"")</f>
        <v/>
      </c>
      <c r="FI231" s="36" t="str">
        <f>IF(AND(Input!$I231="text-tabs",Input!$K231="有"),IF(Input!$M231=1,svg_data!$DN$1,IF(Input!$M231=2,svg_data!$DN$2)),"")</f>
        <v/>
      </c>
      <c r="FJ231" s="36" t="str">
        <f>IF(AND(Input!$I231="text-tabs",Input!$K231="有"),Input!$G231,"")</f>
        <v/>
      </c>
      <c r="FK231" s="36" t="str">
        <f>IF(AND(Input!$I231="text-tabs",Input!$K231="有"),IF(Input!$M231=1,svg_data!$DP$1,IF(Input!$M231=2,svg_data!$DP$2)),"")</f>
        <v/>
      </c>
      <c r="FL231" s="36" t="str">
        <f>IF(AND(Input!$I231="text-tabs",Input!$K231="有"),Input!$G231,"")</f>
        <v/>
      </c>
      <c r="FM231" s="36" t="str">
        <f>IF(AND(Input!$I231="text-tabs",Input!$K231="有"),IF(Input!$M231=1,svg_data!$DR$1,IF(Input!$M231=2,svg_data!$DR$2)),"")</f>
        <v/>
      </c>
      <c r="FN231" s="36" t="str">
        <f>IF(AND(Input!$I231="text-tabs",Input!$K231="有"),Input!$G231,"")</f>
        <v/>
      </c>
      <c r="FO231" s="36" t="str">
        <f>IF(AND(Input!$I231="text-tabs",Input!$K231="有"),IF(Input!$M231=1,svg_data!$DT$1,IF(Input!$M231=2,svg_data!$DT$2)),"")</f>
        <v/>
      </c>
      <c r="FP231" s="36" t="str">
        <f>IF(AND(Input!$I231="text-tabs",Input!$K231="有"),Input!$G231,"")</f>
        <v/>
      </c>
      <c r="FQ231" s="36" t="str">
        <f>IF(AND(Input!$I231="text-tabs",Input!$K231="有"),IF(Input!$M231=1,svg_data!$DV$1,IF(Input!$M231=2,svg_data!$DV$2)),"")</f>
        <v/>
      </c>
      <c r="FR231" s="36" t="str">
        <f>IF(AND(Input!$I231="text-tabs",Input!$K231="有"),Input!$G231,"")</f>
        <v/>
      </c>
      <c r="FS231" s="36" t="str">
        <f>IF(AND(Input!$I231="text-tabs",Input!$K231="有"),IF(Input!$M231=1,svg_data!$DX$1,IF(Input!$M231=2,svg_data!$DX$2)),"")</f>
        <v/>
      </c>
      <c r="FT231" s="36" t="str">
        <f>IF(AND(Input!$I231="text-tabs",Input!$K231="有"),Input!$G231,"")</f>
        <v/>
      </c>
      <c r="FU231" s="36" t="str">
        <f>IF(AND(Input!$I231="text-tabs",Input!$K231="有"),IF(Input!$M231=1,svg_data!$DZ$1,IF(Input!$M231=2,svg_data!$DZ$2)),"")</f>
        <v/>
      </c>
      <c r="FV231" s="36" t="str">
        <f>IF(AND(Input!$I231="text-tabs",Input!$K231="有"),Input!$G231,"")</f>
        <v/>
      </c>
      <c r="FW231" s="36" t="str">
        <f>IF(AND(Input!$I231="text-tabs",Input!$K231="有"),IF(Input!$M231=1,svg_data!$EB$1,IF(Input!$M231=2,svg_data!$EB$2)),"")</f>
        <v/>
      </c>
      <c r="FX231" s="36" t="str">
        <f>IF(AND(Input!$I231="text-tabs",Input!$K231="有"),Input!$G231,"")</f>
        <v/>
      </c>
      <c r="FY231" s="36" t="str">
        <f>IF(AND(Input!$I231="text-tabs",Input!$K231="有"),IF(Input!$M231=1,svg_data!$ED$1,IF(Input!$M231=2,svg_data!$ED$2)),"")</f>
        <v/>
      </c>
      <c r="FZ231" s="36" t="str">
        <f>IF(AND(Input!$I231="text-tabs",Input!$K231="有"),Input!$G231,"")</f>
        <v/>
      </c>
      <c r="GA231" s="36" t="str">
        <f>IF(AND(Input!$I231="text-tabs",Input!$K231="有"),IF(Input!$M231=1,svg_data!$EF$1,IF(Input!$M231=2,svg_data!$EF$2)),"")</f>
        <v/>
      </c>
      <c r="GB231" s="36" t="str">
        <f>IF(AND(Input!$I231="text-tabs",Input!$K231="有"),Input!$G231,"")</f>
        <v/>
      </c>
      <c r="GC231" s="36" t="str">
        <f>IF(AND(Input!$I231="text-tabs",Input!$K231="有"),IF(Input!$M231=1,svg_data!$EH$1,IF(Input!$M231=2,svg_data!$EH$2)),"")</f>
        <v/>
      </c>
      <c r="GD231" s="36" t="str">
        <f>IF(AND(Input!$I231="text-tabs",Input!$K231="有"),Input!$G231,"")</f>
        <v/>
      </c>
      <c r="GE231" s="36" t="str">
        <f>IF(AND(Input!$I231="text-tabs",Input!$K231="有"),IF(Input!$M231=1,svg_data!$EJ$1,IF(Input!$M231=2,svg_data!$EJ$2)),"")</f>
        <v/>
      </c>
      <c r="GF231" s="36" t="str">
        <f>IF(AND(Input!$I231="text-tabs",Input!$K231="有"),Input!$G231,"")</f>
        <v/>
      </c>
      <c r="GG231" s="36" t="str">
        <f>IF(AND(Input!$I231="text-tabs",Input!$K231="有"),IF(Input!$M231=1,svg_data!$EL$1,IF(Input!$M231=2,svg_data!$EL$2)),"")</f>
        <v/>
      </c>
      <c r="GH231" s="36" t="str">
        <f>IF(AND(Input!$I231="text-tabs",Input!$K231="有"),Input!$G231,"")</f>
        <v/>
      </c>
      <c r="GI231" s="36" t="str">
        <f>IF(AND(Input!$I231="text-tabs",Input!$K231="有"),IF(Input!$M231=1,svg_data!$EN$1,IF(Input!$M231=2,svg_data!$EN$2)),"")</f>
        <v/>
      </c>
      <c r="GJ231" s="36" t="str">
        <f>IF(AND(Input!$I231="text-tabs",Input!$K231="有"),Input!$G231,"")</f>
        <v/>
      </c>
      <c r="GK231" s="36" t="str">
        <f>IF(AND(Input!$I231="text-tabs",Input!$K231="有"),IF(Input!$M231=1,svg_data!$EP$1,IF(Input!$M231=2,svg_data!$EP$2)),"")</f>
        <v/>
      </c>
      <c r="GL231" s="36" t="str">
        <f>IF(AND(Input!$I231="text-tabs",Input!$K231="有"),Input!$G231,"")</f>
        <v/>
      </c>
      <c r="GM231" s="36" t="str">
        <f>IF(AND(Input!$I231="text-tabs",Input!$K231="有"),svg_data!$ER$1,"")</f>
        <v/>
      </c>
      <c r="GN231" s="36" t="str">
        <f>IF(AND(Input!$I231="text-tabs",Input!$K231="有"),Input!$G231,"")</f>
        <v/>
      </c>
      <c r="GO231" s="36" t="str">
        <f>IF(AND(Input!$I231="text-tabs",Input!$K231="有"),svg_data!$ET$1,"")</f>
        <v/>
      </c>
      <c r="GP231" s="36" t="str">
        <f>IF(AND(Input!$I231="text-tabs",Input!$K231="有"),Input!$G231,"")</f>
        <v/>
      </c>
      <c r="GQ231" s="36" t="str">
        <f>IF(AND(Input!$I231="text-tabs",Input!$K231="有"),svg_data!$EV$1,"")</f>
        <v/>
      </c>
      <c r="GR231" s="36" t="str">
        <f>IF(AND(Input!$I231="text-tabs",Input!$K231="有"),Input!$G231,"")</f>
        <v/>
      </c>
      <c r="GS231" s="36" t="str">
        <f>IF(AND(Input!$I231="text-tabs",Input!$K231="有"),svg_data!$EX$1,"")</f>
        <v/>
      </c>
      <c r="GT231" s="36" t="str">
        <f>IF(AND(Input!$I231="text-tabs",Input!$K231="有"),IF(Input!$O231="無","",svg_data!$EY$1),"")</f>
        <v/>
      </c>
      <c r="GU231" s="36" t="str">
        <f>IF(AND(Input!$I231="text-tabs",Input!$K231="有"),IF(Input!$O231="無","",Input!$G231),"")</f>
        <v/>
      </c>
      <c r="GV231" s="36" t="str">
        <f>IF(AND(Input!$I231="text-tabs",Input!$K231="有"),IF(Input!$O231="無","",Input!$O231),"")</f>
        <v/>
      </c>
      <c r="GW231" s="36" t="str">
        <f>IF(AND(Input!$I231="text-tabs",Input!$K231="有"),IF(Input!$O231="無","",svg_data!$FA$1),"")</f>
        <v/>
      </c>
      <c r="GX231" s="36" t="str">
        <f>IF(AND(Input!$I231="text-tabs",Input!$K231="有"),IF(Input!$O231="無","",Input!$P231),"")</f>
        <v/>
      </c>
      <c r="GY231" s="36" t="str">
        <f>IF(AND(Input!$I231="text-tabs",Input!$K231="有"),IF(Input!$O231="無","",svg_data!$FC$1),"")</f>
        <v/>
      </c>
      <c r="GZ231" s="36" t="str">
        <f>IF(AND(Input!$I231="text-tabs",Input!$K231="有"),svg_data!$FD$1,"")</f>
        <v/>
      </c>
      <c r="HA231" s="36" t="str">
        <f>IF(AND(Input!$I231="text-tabs",Input!$K231="有"),$HA$1,"")</f>
        <v/>
      </c>
      <c r="HB231" s="36" t="str">
        <f>IF(AND(Input!$I231="text-tabs",Input!$V231="有",Input!$W231&lt;&gt;""),$HB$1,"")</f>
        <v/>
      </c>
      <c r="HC231" s="36" t="str">
        <f>IF(AND(Input!$I231="text-tabs",Input!$V231="有",Input!$W231&lt;&gt;""),Input!$U231,"")</f>
        <v/>
      </c>
      <c r="HD231" s="36" t="str">
        <f>IF(AND(Input!$I231="text-tabs",Input!$V231="有",Input!$W231&lt;&gt;""),$HD$1,"")</f>
        <v/>
      </c>
      <c r="HE231" s="36" t="str">
        <f>IF(AND(Input!$I231="text-tabs",Input!$V231="有",Input!$W231&lt;&gt;""),$HE$1,"")</f>
        <v/>
      </c>
      <c r="HF231" s="36" t="str">
        <f>IF(AND(Input!$I231="text-tabs",Input!$V231="有",Input!$W231&lt;&gt;""),$HF$1,"")</f>
        <v/>
      </c>
      <c r="HG231" s="36" t="str">
        <f>IF(AND(Input!$I231="text-tabs",Input!$V231="有",Input!$W231&lt;&gt;""),Input!$X231,"")</f>
        <v/>
      </c>
      <c r="HH231" s="36" t="str">
        <f>IF(AND(Input!$I231="text-tabs",Input!$V231="有",Input!$W231&lt;&gt;""),$HH$1,"")</f>
        <v/>
      </c>
      <c r="HI231" s="36" t="str">
        <f>IF(AND(Input!$I231="text-tabs",Input!$V231="有",Input!$W231&lt;&gt;""),Input!$W231,"")</f>
        <v/>
      </c>
      <c r="HJ231" s="36" t="str">
        <f>IF(AND(Input!$I231="text-tabs",Input!$V231="有",Input!$W231&lt;&gt;""),$HJ$1,"")</f>
        <v/>
      </c>
      <c r="HK231" s="36" t="str">
        <f>IF(AND(Input!$I231="text-tabs",Input!$V231="有",Input!$Y231&lt;&gt;"無"),$HK$1,"")</f>
        <v/>
      </c>
      <c r="HL231" s="36" t="str">
        <f>IF(AND(Input!$I231="text-tabs",Input!$V231="有",Input!$Y231&lt;&gt;"無"),$HF$1,"")</f>
        <v/>
      </c>
      <c r="HM231" s="36" t="str">
        <f>IF(AND(Input!$I231="text-tabs",Input!$V231="有",Input!$Y231&lt;&gt;"無"),Input!$Z231,"")</f>
        <v/>
      </c>
      <c r="HN231" s="36" t="str">
        <f>IF(AND(Input!$I231="text-tabs",Input!$V231="有",Input!$Y231&lt;&gt;"無"),$HH$1,"")</f>
        <v/>
      </c>
      <c r="HO231" s="36" t="str">
        <f>IF(AND(Input!$I231="text-tabs",Input!$V231="有",Input!$Y231&lt;&gt;"無"),Input!$Y231,"")</f>
        <v/>
      </c>
      <c r="HP231" s="36" t="str">
        <f>IF(AND(Input!$I231="text-tabs",Input!$V231="有",Input!$Y231&lt;&gt;"無"),$HJ$1,"")</f>
        <v/>
      </c>
      <c r="HQ231" s="36" t="str">
        <f>IF(AND(Input!$I231="text-tabs",Input!$V231="有",Input!$AA231&lt;&gt;"無"),$HQ$1,"")</f>
        <v/>
      </c>
      <c r="HR231" s="36" t="str">
        <f>IF(AND(Input!$I231="text-tabs",Input!$V231="有",Input!$AA231&lt;&gt;"無"),$HR$1,"")</f>
        <v/>
      </c>
      <c r="HS231" s="36" t="str">
        <f>IF(AND(Input!$I231="text-tabs",Input!$V231="有",Input!$AA231&lt;&gt;"無"),Input!$AB231,"")</f>
        <v/>
      </c>
      <c r="HT231" s="36" t="str">
        <f>IF(AND(Input!$I231="text-tabs",Input!$V231="有",Input!$AA231&lt;&gt;"無"),$HT$1,"")</f>
        <v/>
      </c>
      <c r="HU231" s="36" t="str">
        <f>IF(AND(Input!$I231="text-tabs",Input!$V231="有",Input!$AA231&lt;&gt;"無"),Input!$AA231,"")</f>
        <v/>
      </c>
      <c r="HV231" s="36" t="str">
        <f>IF(AND(Input!$I231="text-tabs",Input!$V231="有",Input!$AA231&lt;&gt;"無"),$HV$1,"")</f>
        <v/>
      </c>
      <c r="HW231" s="36" t="str">
        <f>IF(AND(Input!$I231="text-tabs",Input!$V231="有",Input!$AC231&lt;&gt;"無"),$HW$1,"")</f>
        <v/>
      </c>
      <c r="HX231" s="36" t="str">
        <f>IF(AND(Input!$I231="text-tabs",Input!$V231="有",Input!$AC231&lt;&gt;"無"),$HX$1,"")</f>
        <v/>
      </c>
      <c r="HY231" s="36" t="str">
        <f>IF(AND(Input!$I231="text-tabs",Input!$V231="有",Input!$AC231&lt;&gt;"無"),Input!$AD231,"")</f>
        <v/>
      </c>
      <c r="HZ231" s="36" t="str">
        <f>IF(AND(Input!$I231="text-tabs",Input!$V231="有",Input!$AC231&lt;&gt;"無"),$HZ$1,"")</f>
        <v/>
      </c>
      <c r="IA231" s="36" t="str">
        <f>IF(AND(Input!$I231="text-tabs",Input!$V231="有",Input!$AC231&lt;&gt;"無"),Input!$AC231,"")</f>
        <v/>
      </c>
      <c r="IB231" s="36" t="str">
        <f>IF(AND(Input!$I231="text-tabs",Input!$V231="有",Input!$AC231&lt;&gt;"無"),$IB$1,"")</f>
        <v/>
      </c>
      <c r="IC231" s="36" t="str">
        <f>IF(AND(Input!$I231="text-tabs",Input!$V231="有",Input!$AE231&lt;&gt;"無"),$IC$1,"")</f>
        <v/>
      </c>
      <c r="ID231" s="36" t="str">
        <f>IF(AND(Input!$I231="text-tabs",Input!$V231="有",Input!$AE231&lt;&gt;"無"),$HF$1,"")</f>
        <v/>
      </c>
      <c r="IE231" s="36" t="str">
        <f>IF(AND(Input!$I231="text-tabs",Input!$V231="有",Input!$AE231&lt;&gt;"無"),Input!$AF231,"")</f>
        <v/>
      </c>
      <c r="IF231" s="36" t="str">
        <f>IF(AND(Input!$I231="text-tabs",Input!$V231="有",Input!$AE231&lt;&gt;"無"),$HH$1,"")</f>
        <v/>
      </c>
      <c r="IG231" s="36" t="str">
        <f>IF(AND(Input!$I231="text-tabs",Input!$V231="有",Input!$AE231&lt;&gt;"無"),Input!$AE231,"")</f>
        <v/>
      </c>
      <c r="IH231" s="36" t="str">
        <f>IF(AND(Input!$I231="text-tabs",Input!$V231="有",Input!$AE231&lt;&gt;"無"),$HJ$1,"")</f>
        <v/>
      </c>
      <c r="II231" s="36" t="str">
        <f>IF(AND(Input!$I231="text-tabs",Input!$V231="有"),$II$1,"")</f>
        <v/>
      </c>
      <c r="IJ231" s="36" t="str">
        <f>IF(AND(Input!$I231="text-tabs",Input!$AG231="有"),$IJ$1,"")</f>
        <v/>
      </c>
      <c r="IK231" s="36" t="str">
        <f>IF(AND(Input!$I231="text-tabs",Input!$AG231="有"),Input!$AH231,"")</f>
        <v/>
      </c>
      <c r="IL231" s="36" t="str">
        <f>IF(AND(Input!$I231="text-tabs",Input!$AG231="有"),$IL$1,"")</f>
        <v/>
      </c>
      <c r="IM231" s="36" t="str">
        <f>IF(AND(Input!$I231="text-tabs",Input!$AG231="有"),Input!$AI231,"")</f>
        <v/>
      </c>
      <c r="IN231" s="36" t="str">
        <f>IF(AND(Input!$I231="text-tabs",Input!$AG231="有"),$IN$1,"")</f>
        <v/>
      </c>
      <c r="IO231" s="36" t="str">
        <f>IF(Input!$I231="text-tabs",$IO$1,"")</f>
        <v/>
      </c>
      <c r="IP231" s="36" t="str">
        <f>IF(Input!$I231="event",$IP$1,"")</f>
        <v/>
      </c>
      <c r="IQ231" s="36" t="str">
        <f>IF(Input!$I231="event",Input!$R231,"")</f>
        <v/>
      </c>
      <c r="IR231" s="36" t="str">
        <f>IF(Input!$I231="event",$IR$1,"")</f>
        <v/>
      </c>
      <c r="IS231" s="36" t="str">
        <f>IF(Input!$I231="event",$IS$1,"")</f>
        <v/>
      </c>
      <c r="IT231" s="36" t="str">
        <f>IF(Input!$I231="event",Input!$Q231,"")</f>
        <v/>
      </c>
      <c r="IU231" s="36" t="str">
        <f>IF(Input!$I231="event",$IU$1,"")</f>
        <v/>
      </c>
      <c r="IV231" s="36" t="str">
        <f>IF(Input!$I231="image",$IV$1,"")</f>
        <v/>
      </c>
      <c r="IW231" s="36" t="str">
        <f>IF(Input!$I231="image",Input!$S231,"")</f>
        <v/>
      </c>
      <c r="IX231" s="36" t="str">
        <f>IF(Input!$I231="image",$IX$1,"")</f>
        <v/>
      </c>
      <c r="IY231" s="36" t="str">
        <f>IF(AND(Input!$I231="image",Input!$V231="無"),$IY$1,"")</f>
        <v/>
      </c>
      <c r="IZ231" s="36" t="str">
        <f>IF(AND(Input!$I231="image",Input!$V231="無"),Input!$B231,"")</f>
        <v/>
      </c>
      <c r="JA231" s="36" t="str">
        <f>IF(AND(Input!$I231="image",Input!$V231="無"),$JA$1,"")</f>
        <v/>
      </c>
      <c r="JB231" s="36" t="str">
        <f>IF(AND(Input!$I231="image",Input!$V231="有"),$JB$1,"")</f>
        <v/>
      </c>
      <c r="JC231" s="36" t="str">
        <f>IF(AND(Input!$I231="image",Input!$V231="有"),Input!$W231,"")</f>
        <v/>
      </c>
      <c r="JD231" s="36" t="str">
        <f>IF(AND(Input!$I231="image",Input!$V231="有"),$JD$1,"")</f>
        <v/>
      </c>
      <c r="JE231" s="36" t="str">
        <f>IF(AND(Input!$I231="image",Input!$V231="有"),Input!$X231,"")</f>
        <v/>
      </c>
      <c r="JF231" s="36" t="str">
        <f>IF(AND(Input!$I231="image",Input!$V231="有"),$JF$1,"")</f>
        <v/>
      </c>
      <c r="JG231" s="36" t="str">
        <f>IF(Input!$I231="embed",$JG$1,"")</f>
        <v/>
      </c>
      <c r="JH231" s="36" t="str">
        <f>IF(Input!$I231="embed",Input!$X231,"")</f>
        <v/>
      </c>
      <c r="JI231" s="36" t="str">
        <f>IF(Input!$I231="embed",$JI$1,"")</f>
        <v/>
      </c>
      <c r="JJ231" s="36" t="str">
        <f>IF(Input!$I231="embed",$JJ$1,"")</f>
        <v/>
      </c>
      <c r="JK231" s="36" t="str">
        <f>IF(Input!$I231="embed",Input!$R231,"")</f>
        <v/>
      </c>
      <c r="JL231" s="36" t="str">
        <f>IF(Input!$I231="embed",$JL$1,"")</f>
        <v/>
      </c>
      <c r="JM231" s="36" t="str">
        <f>IF(Input!$I231="table",Input!$AI231,"")</f>
        <v/>
      </c>
      <c r="JN231" s="36" t="str">
        <f>IF(Input!$I231="table",Input!$AJ231,"")</f>
        <v/>
      </c>
      <c r="JO231" s="36" t="s">
        <v>0</v>
      </c>
      <c r="JP231" s="36" t="str">
        <f t="shared" si="10"/>
        <v/>
      </c>
    </row>
    <row r="232" spans="1:276" s="36" customFormat="1">
      <c r="A232" s="39" t="str">
        <f t="shared" si="9"/>
        <v>"0":{"category":"未記入","class":"0","id":"0","titleShadow":"",}</v>
      </c>
      <c r="B232" s="36" t="s">
        <v>5</v>
      </c>
      <c r="C232" s="40">
        <f>Input!$G232</f>
        <v>0</v>
      </c>
      <c r="D232" s="36" t="s">
        <v>210</v>
      </c>
      <c r="E232" s="36" t="s">
        <v>23</v>
      </c>
      <c r="F232" s="36" t="str">
        <f>IF(Input!$C232&lt;&gt;"",Input!$C232,"未記入")</f>
        <v>未記入</v>
      </c>
      <c r="G232" s="36" t="s">
        <v>3</v>
      </c>
      <c r="H232" s="36" t="s">
        <v>1</v>
      </c>
      <c r="I232" s="36">
        <f>Input!$I232</f>
        <v>0</v>
      </c>
      <c r="J232" s="36" t="s">
        <v>3</v>
      </c>
      <c r="K232" s="36" t="s">
        <v>4</v>
      </c>
      <c r="L232" s="40">
        <f>Input!$G232</f>
        <v>0</v>
      </c>
      <c r="M232" s="36" t="s">
        <v>3</v>
      </c>
      <c r="N232" s="36" t="str">
        <f>IF(Input!$D232="有",$N$1,"")</f>
        <v/>
      </c>
      <c r="O232" s="36" t="str">
        <f>IF(Input!$D232="有",Input!$A232,"")</f>
        <v/>
      </c>
      <c r="P232" s="36" t="str">
        <f>IF(Input!$D232="有",$P$1,"")</f>
        <v/>
      </c>
      <c r="Q232" s="36" t="str">
        <f>IF(Input!$D232="有",$Q$1,"")</f>
        <v/>
      </c>
      <c r="R232" s="36" t="str">
        <f>IF(Input!$D232="有",LEFT(Input!$E232,1),"")</f>
        <v/>
      </c>
      <c r="S232" s="36" t="str">
        <f>IF(Input!$D232="有",$S$1,"")</f>
        <v/>
      </c>
      <c r="T232" s="36" t="str">
        <f>IF(Input!$D232="有",$T$1,"")</f>
        <v/>
      </c>
      <c r="U232" s="36" t="str">
        <f>IF(Input!$D232="有",Input!$F232,"")</f>
        <v/>
      </c>
      <c r="V232" s="36" t="str">
        <f>IF(Input!$D232="有",$V$1,"")</f>
        <v/>
      </c>
      <c r="W232" s="36" t="s">
        <v>205</v>
      </c>
      <c r="X232" s="36" t="str">
        <f>IF(Input!$H232="有","true",IF(Input!$H232="無","false",""))</f>
        <v/>
      </c>
      <c r="Y232" s="36" t="s">
        <v>3</v>
      </c>
      <c r="Z232" s="36" t="str">
        <f>IF(OR(Input!$I232="text-tabs",Input!$I232="text"),$Z$1,"")</f>
        <v/>
      </c>
      <c r="AA232" s="36" t="str">
        <f>IF(OR(Input!$I232="text-tabs",Input!$I232="text"),Input!$B232,"")</f>
        <v/>
      </c>
      <c r="AB232" s="36" t="str">
        <f>IF(OR(Input!$I232="text-tabs",Input!$I232="text"),$AB$1,"")</f>
        <v/>
      </c>
      <c r="AC232" s="36" t="str">
        <f>IF(AND(OR(Input!$I232="text-tabs",Input!$I232="text"),Input!$T232="無"),$AC$1,"")</f>
        <v/>
      </c>
      <c r="AD232" s="36" t="str">
        <f>IF(AND(OR(Input!$I232="text-tabs",Input!$I232="text"),Input!$T232="無"),Input!$S232,"")</f>
        <v/>
      </c>
      <c r="AE232" s="36" t="str">
        <f>IF(AND(OR(Input!$I232="text-tabs",Input!$I232="text"),Input!$T232="無"),$AE$1,"")</f>
        <v/>
      </c>
      <c r="AF232" s="36" t="str">
        <f>IF(AND(OR(Input!$I232="text-tabs",Input!$I232="text"),Input!$S232="無"),$AF$1,"")</f>
        <v/>
      </c>
      <c r="AG232" s="36" t="str">
        <f>IF(AND(OR(Input!$I232="text-tabs",Input!$I232="text"),Input!$S232="無"),Input!$T232,"")</f>
        <v/>
      </c>
      <c r="AH232" s="36" t="str">
        <f>IF(AND(OR(Input!$I232="text-tabs",Input!$I232="text"),Input!$S232="無"),$AH$1,"")</f>
        <v/>
      </c>
      <c r="AI232" s="36" t="str">
        <f>IF(Input!$I232="text",$AI$1,"")</f>
        <v/>
      </c>
      <c r="AJ232" s="36" t="str">
        <f>IF(Input!$I232="text",Input!$R232,"")</f>
        <v/>
      </c>
      <c r="AK232" s="36" t="str">
        <f>IF(Input!$I232="text",$AK$1,"")</f>
        <v/>
      </c>
      <c r="AL232" s="36" t="str">
        <f>IF(Input!$I232="text-tabs",$AL$1,"")</f>
        <v/>
      </c>
      <c r="AM232" s="36" t="str">
        <f>IF(Input!$I232="text-tabs",$AM$1,"")</f>
        <v/>
      </c>
      <c r="AN232" s="36" t="str">
        <f>IF(Input!$I232="text-tabs",Input!$J232,"")</f>
        <v/>
      </c>
      <c r="AO232" s="36" t="str">
        <f>IF(Input!$I232="text-tabs",$AO$1,"")</f>
        <v/>
      </c>
      <c r="AP232" s="36" t="str">
        <f>IF(Input!$I232="text-tabs",Input!$R232,"")</f>
        <v/>
      </c>
      <c r="AQ232" s="36" t="str">
        <f>IF(Input!$I232="text-tabs",$AQ$1,"")</f>
        <v/>
      </c>
      <c r="AR232" s="36" t="str">
        <f>IF(AND(Input!$I232="text-tabs",Input!$K232="有"),$AR$1,"")</f>
        <v/>
      </c>
      <c r="AS232" s="36" t="str">
        <f>IF(AND(Input!$I232="text-tabs",Input!$K232="有"),Input!$L232,"")</f>
        <v/>
      </c>
      <c r="AT232" s="36" t="str">
        <f>IF(AND(Input!$I232="text-tabs",Input!$K232="有"),$AT$1,"")</f>
        <v/>
      </c>
      <c r="AU232" s="36" t="str">
        <f>IF(AND(Input!$I232="text-tabs",Input!$K232="有"),Input!$N232,"")</f>
        <v/>
      </c>
      <c r="AV232" s="36" t="str">
        <f>IF(AND(Input!$I232="text-tabs",Input!$K232="有"),"&lt;br&gt;","")</f>
        <v/>
      </c>
      <c r="AW232" s="36" t="str">
        <f>IF(AND(Input!$I232="text-tabs",Input!$K232="有"),IF(Input!$M232=1,svg_data!$A$1,IF(Input!$M232=2,svg_data!$A$2)),"")</f>
        <v/>
      </c>
      <c r="AX232" s="36" t="str">
        <f>IF(AND(Input!$I232="text-tabs",Input!$K232="有"),Input!$G232,"")</f>
        <v/>
      </c>
      <c r="AY232" s="36" t="str">
        <f>IF(AND(Input!$I232="text-tabs",Input!$K232="有"),IF(Input!$M232=1,svg_data!$C$1,IF(Input!$M232=2,svg_data!$C$2)),"")</f>
        <v/>
      </c>
      <c r="AZ232" s="36" t="str">
        <f>IF(AND(Input!$I232="text-tabs",Input!$K232="有"),Input!$G232,"")</f>
        <v/>
      </c>
      <c r="BA232" s="36" t="str">
        <f>IF(AND(Input!$I232="text-tabs",Input!$K232="有"),IF(Input!$M232=1,svg_data!$E$1,IF(Input!$M232=2,svg_data!$E$2)),"")</f>
        <v/>
      </c>
      <c r="BB232" s="36" t="str">
        <f>IF(AND(Input!$I232="text-tabs",Input!$K232="有"),Input!$G232,"")</f>
        <v/>
      </c>
      <c r="BC232" s="36" t="str">
        <f>IF(AND(Input!$I232="text-tabs",Input!$K232="有"),IF(Input!$M232=1,svg_data!$G$1,IF(Input!$M232=2,svg_data!$G$2)),"")</f>
        <v/>
      </c>
      <c r="BD232" s="36" t="str">
        <f>IF(AND(Input!$I232="text-tabs",Input!$K232="有"),Input!$G232,"")</f>
        <v/>
      </c>
      <c r="BE232" s="36" t="str">
        <f>IF(AND(Input!$I232="text-tabs",Input!$K232="有"),IF(Input!$M232=1,svg_data!$I$1,IF(Input!$M232=2,svg_data!$I$2)),"")</f>
        <v/>
      </c>
      <c r="BF232" s="36" t="str">
        <f>IF(AND(Input!$I232="text-tabs",Input!$K232="有"),Input!$G232,"")</f>
        <v/>
      </c>
      <c r="BG232" s="36" t="str">
        <f>IF(AND(Input!$I232="text-tabs",Input!$K232="有"),IF(Input!$M232=1,svg_data!$K$1,IF(Input!$M232=2,svg_data!$K$2)),"")</f>
        <v/>
      </c>
      <c r="BH232" s="36" t="str">
        <f>IF(AND(Input!$I232="text-tabs",Input!$K232="有"),Input!$G232,"")</f>
        <v/>
      </c>
      <c r="BI232" s="36" t="str">
        <f>IF(AND(Input!$I232="text-tabs",Input!$K232="有"),IF(Input!$M232=1,svg_data!$M$1,IF(Input!$M232=2,svg_data!$M$2)),"")</f>
        <v/>
      </c>
      <c r="BJ232" s="36" t="str">
        <f>IF(AND(Input!$I232="text-tabs",Input!$K232="有"),Input!$G232,"")</f>
        <v/>
      </c>
      <c r="BK232" s="36" t="str">
        <f>IF(AND(Input!$I232="text-tabs",Input!$K232="有"),IF(Input!$M232=1,svg_data!$O$1,IF(Input!$M232=2,svg_data!$O$2)),"")</f>
        <v/>
      </c>
      <c r="BL232" s="36" t="str">
        <f>IF(AND(Input!$I232="text-tabs",Input!$K232="有"),Input!$G232,"")</f>
        <v/>
      </c>
      <c r="BM232" s="36" t="str">
        <f>IF(AND(Input!$I232="text-tabs",Input!$K232="有"),IF(Input!$M232=1,svg_data!$Q$1,IF(Input!$M232=2,svg_data!$Q$2)),"")</f>
        <v/>
      </c>
      <c r="BN232" s="36" t="str">
        <f>IF(AND(Input!$I232="text-tabs",Input!$K232="有"),Input!$G232,"")</f>
        <v/>
      </c>
      <c r="BO232" s="36" t="str">
        <f>IF(AND(Input!$I232="text-tabs",Input!$K232="有"),IF(Input!$M232=1,svg_data!$S$1,IF(Input!$M232=2,svg_data!$S$2)),"")</f>
        <v/>
      </c>
      <c r="BP232" s="36" t="str">
        <f>IF(AND(Input!$I232="text-tabs",Input!$K232="有"),Input!$G232,"")</f>
        <v/>
      </c>
      <c r="BQ232" s="36" t="str">
        <f>IF(AND(Input!$I232="text-tabs",Input!$K232="有"),IF(Input!$M232=1,svg_data!$U$1,IF(Input!$M232=2,svg_data!$U$2)),"")</f>
        <v/>
      </c>
      <c r="BR232" s="36" t="str">
        <f>IF(AND(Input!$I232="text-tabs",Input!$K232="有"),Input!$G232,"")</f>
        <v/>
      </c>
      <c r="BS232" s="36" t="str">
        <f>IF(AND(Input!$I232="text-tabs",Input!$K232="有"),IF(Input!$M232=1,svg_data!$W$1,IF(Input!$M232=2,svg_data!$W$2)),"")</f>
        <v/>
      </c>
      <c r="BT232" s="36" t="str">
        <f>IF(AND(Input!$I232="text-tabs",Input!$K232="有"),Input!$G232,"")</f>
        <v/>
      </c>
      <c r="BU232" s="36" t="str">
        <f>IF(AND(Input!$I232="text-tabs",Input!$K232="有"),IF(Input!$M232=1,svg_data!$Y$1,IF(Input!$M232=2,svg_data!$Y$2)),"")</f>
        <v/>
      </c>
      <c r="BV232" s="36" t="str">
        <f>IF(AND(Input!$I232="text-tabs",Input!$K232="有"),Input!$G232,"")</f>
        <v/>
      </c>
      <c r="BW232" s="36" t="str">
        <f>IF(AND(Input!$I232="text-tabs",Input!$K232="有"),IF(Input!$M232=1,svg_data!$AA$1,IF(Input!$M232=2,svg_data!$AA$2)),"")</f>
        <v/>
      </c>
      <c r="BX232" s="36" t="str">
        <f>IF(AND(Input!$I232="text-tabs",Input!$K232="有"),Input!$G232,"")</f>
        <v/>
      </c>
      <c r="BY232" s="36" t="str">
        <f>IF(AND(Input!$I232="text-tabs",Input!$K232="有"),IF(Input!$M232=1,svg_data!$AC$1,IF(Input!$M232=2,svg_data!$AC$2)),"")</f>
        <v/>
      </c>
      <c r="BZ232" s="36" t="str">
        <f>IF(AND(Input!$I232="text-tabs",Input!$K232="有"),Input!$G232,"")</f>
        <v/>
      </c>
      <c r="CA232" s="36" t="str">
        <f>IF(AND(Input!$I232="text-tabs",Input!$K232="有"),IF(Input!$M232=1,svg_data!$AE$1,IF(Input!$M232=2,svg_data!$AE$2)),"")</f>
        <v/>
      </c>
      <c r="CB232" s="36" t="str">
        <f>IF(AND(Input!$I232="text-tabs",Input!$K232="有"),Input!$G232,"")</f>
        <v/>
      </c>
      <c r="CC232" s="36" t="str">
        <f>IF(AND(Input!$I232="text-tabs",Input!$K232="有"),IF(Input!$M232=1,svg_data!$AG$1,IF(Input!$M232=2,svg_data!$AG$2)),"")</f>
        <v/>
      </c>
      <c r="CD232" s="36" t="str">
        <f>IF(AND(Input!$I232="text-tabs",Input!$K232="有"),Input!$G232,"")</f>
        <v/>
      </c>
      <c r="CE232" s="36" t="str">
        <f>IF(AND(Input!$I232="text-tabs",Input!$K232="有"),IF(Input!$M232=1,svg_data!$AI$1,IF(Input!$M232=2,svg_data!$AI$2)),"")</f>
        <v/>
      </c>
      <c r="CF232" s="36" t="str">
        <f>IF(AND(Input!$I232="text-tabs",Input!$K232="有"),Input!$G232,"")</f>
        <v/>
      </c>
      <c r="CG232" s="36" t="str">
        <f>IF(AND(Input!$I232="text-tabs",Input!$K232="有"),IF(Input!$M232=1,svg_data!$AK$1,IF(Input!$M232=2,svg_data!$AK$2)),"")</f>
        <v/>
      </c>
      <c r="CH232" s="36" t="str">
        <f>IF(AND(Input!$I232="text-tabs",Input!$K232="有"),Input!$G232,"")</f>
        <v/>
      </c>
      <c r="CI232" s="36" t="str">
        <f>IF(AND(Input!$I232="text-tabs",Input!$K232="有"),IF(Input!$M232=1,svg_data!$AM$1,IF(Input!$M232=2,svg_data!$AM$2)),"")</f>
        <v/>
      </c>
      <c r="CJ232" s="36" t="str">
        <f>IF(AND(Input!$I232="text-tabs",Input!$K232="有"),Input!$G232,"")</f>
        <v/>
      </c>
      <c r="CK232" s="36" t="str">
        <f>IF(AND(Input!$I232="text-tabs",Input!$K232="有"),IF(Input!$M232=1,svg_data!$AO$1,IF(Input!$M232=2,svg_data!$AO$2)),"")</f>
        <v/>
      </c>
      <c r="CL232" s="36" t="str">
        <f>IF(AND(Input!$I232="text-tabs",Input!$K232="有"),Input!$G232,"")</f>
        <v/>
      </c>
      <c r="CM232" s="36" t="str">
        <f>IF(AND(Input!$I232="text-tabs",Input!$K232="有"),IF(Input!$M232=1,svg_data!$AQ$1,IF(Input!$M232=2,svg_data!$AQ$2)),"")</f>
        <v/>
      </c>
      <c r="CN232" s="36" t="str">
        <f>IF(AND(Input!$I232="text-tabs",Input!$K232="有"),Input!$G232,"")</f>
        <v/>
      </c>
      <c r="CO232" s="36" t="str">
        <f>IF(AND(Input!$I232="text-tabs",Input!$K232="有"),IF(Input!$M232=1,svg_data!$AS$1,IF(Input!$M232=2,svg_data!$AS$2)),"")</f>
        <v/>
      </c>
      <c r="CP232" s="36" t="str">
        <f>IF(AND(Input!$I232="text-tabs",Input!$K232="有"),Input!$G232,"")</f>
        <v/>
      </c>
      <c r="CQ232" s="36" t="str">
        <f>IF(AND(Input!$I232="text-tabs",Input!$K232="有"),IF(Input!$M232=1,svg_data!$AU$1,IF(Input!$M232=2,svg_data!$AU$2)),"")</f>
        <v/>
      </c>
      <c r="CR232" s="36" t="str">
        <f>IF(AND(Input!$I232="text-tabs",Input!$K232="有"),Input!$G232,"")</f>
        <v/>
      </c>
      <c r="CS232" s="36" t="str">
        <f>IF(AND(Input!$I232="text-tabs",Input!$K232="有"),IF(Input!$M232=1,svg_data!$AW$1,IF(Input!$M232=2,svg_data!$AW$2)),"")</f>
        <v/>
      </c>
      <c r="CT232" s="36" t="str">
        <f>IF(AND(Input!$I232="text-tabs",Input!$K232="有"),Input!$G232,"")</f>
        <v/>
      </c>
      <c r="CU232" s="36" t="str">
        <f>IF(AND(Input!$I232="text-tabs",Input!$K232="有"),IF(Input!$M232=1,svg_data!$AY$1,IF(Input!$M232=2,svg_data!$AY$2)),"")</f>
        <v/>
      </c>
      <c r="CV232" s="36" t="str">
        <f>IF(AND(Input!$I232="text-tabs",Input!$K232="有"),Input!$G232,"")</f>
        <v/>
      </c>
      <c r="CW232" s="36" t="str">
        <f>IF(AND(Input!$I232="text-tabs",Input!$K232="有"),IF(Input!$M232=1,svg_data!$BA$1,IF(Input!$M232=2,svg_data!$BA$2)),"")</f>
        <v/>
      </c>
      <c r="CX232" s="36" t="str">
        <f>IF(AND(Input!$I232="text-tabs",Input!$K232="有"),Input!$G232,"")</f>
        <v/>
      </c>
      <c r="CY232" s="36" t="str">
        <f>IF(AND(Input!$I232="text-tabs",Input!$K232="有"),IF(Input!$M232=1,svg_data!$BC$1,IF(Input!$M232=2,svg_data!$BC$2)),"")</f>
        <v/>
      </c>
      <c r="CZ232" s="36" t="str">
        <f>IF(AND(Input!$I232="text-tabs",Input!$K232="有"),Input!$G232,"")</f>
        <v/>
      </c>
      <c r="DA232" s="36" t="str">
        <f>IF(AND(Input!$I232="text-tabs",Input!$K232="有"),IF(Input!$M232=1,svg_data!$BE$1,IF(Input!$M232=2,svg_data!$BE$2)),"")</f>
        <v/>
      </c>
      <c r="DB232" s="36" t="str">
        <f>IF(AND(Input!$I232="text-tabs",Input!$K232="有"),Input!$G232,"")</f>
        <v/>
      </c>
      <c r="DC232" s="36" t="str">
        <f>IF(AND(Input!$I232="text-tabs",Input!$K232="有"),IF(Input!$M232=1,svg_data!$BG$1,IF(Input!$M232=2,svg_data!$BG$2)),"")</f>
        <v/>
      </c>
      <c r="DD232" s="36" t="str">
        <f>IF(AND(Input!$I232="text-tabs",Input!$K232="有"),Input!$G232,"")</f>
        <v/>
      </c>
      <c r="DE232" s="36" t="str">
        <f>IF(AND(Input!$I232="text-tabs",Input!$K232="有"),IF(Input!$M232=1,svg_data!$BI$1,IF(Input!$M232=2,svg_data!$BI$2)),"")</f>
        <v/>
      </c>
      <c r="DF232" s="36" t="str">
        <f>IF(AND(Input!$I232="text-tabs",Input!$K232="有"),Input!$G232,"")</f>
        <v/>
      </c>
      <c r="DG232" s="36" t="str">
        <f>IF(AND(Input!$I232="text-tabs",Input!$K232="有"),IF(Input!$M232=1,svg_data!$BK$1,IF(Input!$M232=2,svg_data!$BK$2)),"")</f>
        <v/>
      </c>
      <c r="DH232" s="36" t="str">
        <f>IF(AND(Input!$I232="text-tabs",Input!$K232="有"),Input!$G232,"")</f>
        <v/>
      </c>
      <c r="DI232" s="36" t="str">
        <f>IF(AND(Input!$I232="text-tabs",Input!$K232="有"),IF(Input!$M232=1,svg_data!$BM$1,IF(Input!$M232=2,svg_data!$BM$2)),"")</f>
        <v/>
      </c>
      <c r="DJ232" s="36" t="str">
        <f>IF(AND(Input!$I232="text-tabs",Input!$K232="有"),svg_data!$BN$1,"")</f>
        <v/>
      </c>
      <c r="DK232" s="36" t="str">
        <f>IF(AND(Input!$I232="text-tabs",Input!$K232="有"),Input!$G232,"")</f>
        <v/>
      </c>
      <c r="DL232" s="36" t="str">
        <f>IF(AND(Input!$I232="text-tabs",Input!$K232="有"),svg_data!$BP$1,"")</f>
        <v/>
      </c>
      <c r="DM232" s="36" t="str">
        <f>IF(AND(Input!$I232="text-tabs",Input!$K232="有"),svg_data!$BQ$1,"")</f>
        <v/>
      </c>
      <c r="DN232" s="36" t="str">
        <f>IF(AND(Input!$I232="text-tabs",Input!$K232="有"),Input!$G232,"")</f>
        <v/>
      </c>
      <c r="DO232" s="36" t="str">
        <f>IF(AND(Input!$I232="text-tabs",Input!$K232="有"),svg_data!$BS$1,"")</f>
        <v/>
      </c>
      <c r="DP232" s="36" t="str">
        <f>IF(AND(Input!$I232="text-tabs",Input!$K232="有"),Input!$G232,"")</f>
        <v/>
      </c>
      <c r="DQ232" s="36" t="str">
        <f>IF(AND(Input!$I232="text-tabs",Input!$K232="有"),svg_data!$BU$1,"")</f>
        <v/>
      </c>
      <c r="DR232" s="36" t="str">
        <f>IF(AND(Input!$I232="text-tabs",Input!$K232="有"),Input!$G232,"")</f>
        <v/>
      </c>
      <c r="DS232" s="36" t="str">
        <f>IF(AND(Input!$I232="text-tabs",Input!$K232="有"),IF(Input!$M232=1,svg_data!$BW$1,IF(Input!$M232=2,svg_data!$BW$2)),"")</f>
        <v/>
      </c>
      <c r="DT232" s="36" t="str">
        <f>IF(AND(Input!$I232="text-tabs",Input!$K232="有"),IF(Input!$M232=1,svg_data!$BY$1,IF(Input!$M232=2,"")),"")</f>
        <v/>
      </c>
      <c r="DU232" s="36" t="str">
        <f>IF(AND(Input!$I232="text-tabs",Input!$K232="有"),IF(Input!$M232=1,Input!$G232,IF(Input!$M232=2,"")),"")</f>
        <v/>
      </c>
      <c r="DV232" s="42" t="str">
        <f>IF(AND(Input!$I232="text-tabs",Input!$K232="有"),IF(Input!$M232=1,svg_data!$CA$1,IF(Input!$M232=2,svg_data!$CA$2)),"")</f>
        <v/>
      </c>
      <c r="DW232" s="36" t="str">
        <f>IF(AND(Input!$I232="text-tabs",Input!$K232="有"),IF(Input!$M232=1,svg_data!$CB$1,IF(Input!$M232=2,svg_data!$CB$2)),"")</f>
        <v/>
      </c>
      <c r="DX232" s="36" t="str">
        <f>IF(AND(Input!$I232="text-tabs",Input!$K232="有"),Input!$G232,"")</f>
        <v/>
      </c>
      <c r="DY232" s="36" t="str">
        <f>IF(AND(Input!$I232="text-tabs",Input!$K232="有"),IF(Input!$M232=1,svg_data!$CD$1,IF(Input!$M232=2,svg_data!$CD$2)),"")</f>
        <v/>
      </c>
      <c r="DZ232" s="36" t="str">
        <f>IF(AND(Input!$I232="text-tabs",Input!$K232="有"),Input!$G232,"")</f>
        <v/>
      </c>
      <c r="EA232" s="36" t="str">
        <f>IF(AND(Input!$I232="text-tabs",Input!$K232="有"),IF(Input!$M232=1,svg_data!$CF$1,IF(Input!$M232=2,svg_data!$CF$2)),"")</f>
        <v/>
      </c>
      <c r="EB232" s="36" t="str">
        <f>IF(AND(Input!$I232="text-tabs",Input!$K232="有"),Input!$G232,"")</f>
        <v/>
      </c>
      <c r="EC232" s="36" t="str">
        <f>IF(AND(Input!$I232="text-tabs",Input!$K232="有"),IF(Input!$M232=1,svg_data!$CH$1,IF(Input!$M232=2,svg_data!$CH$2)),"")</f>
        <v/>
      </c>
      <c r="ED232" s="36" t="str">
        <f>IF(AND(Input!$I232="text-tabs",Input!$K232="有"),Input!$G232,"")</f>
        <v/>
      </c>
      <c r="EE232" s="36" t="str">
        <f>IF(AND(Input!$I232="text-tabs",Input!$K232="有"),IF(Input!$M232=1,svg_data!$CJ$1,IF(Input!$M232=2,svg_data!$CJ$2)),"")</f>
        <v/>
      </c>
      <c r="EF232" s="36" t="str">
        <f>IF(AND(Input!$I232="text-tabs",Input!$K232="有"),Input!$G232,"")</f>
        <v/>
      </c>
      <c r="EG232" s="36" t="str">
        <f>IF(AND(Input!$I232="text-tabs",Input!$K232="有"),IF(Input!$M232=1,svg_data!$CL$1,IF(Input!$M232=2,svg_data!$CL$2)),"")</f>
        <v/>
      </c>
      <c r="EH232" s="36" t="str">
        <f>IF(AND(Input!$I232="text-tabs",Input!$K232="有"),Input!$G232,"")</f>
        <v/>
      </c>
      <c r="EI232" s="36" t="str">
        <f>IF(AND(Input!$I232="text-tabs",Input!$K232="有"),IF(Input!$M232=1,svg_data!$CN$1,IF(Input!$M232=2,svg_data!$CN$2)),"")</f>
        <v/>
      </c>
      <c r="EJ232" s="36" t="str">
        <f>IF(AND(Input!$I232="text-tabs",Input!$K232="有"),Input!$G232,"")</f>
        <v/>
      </c>
      <c r="EK232" s="36" t="str">
        <f>IF(AND(Input!$I232="text-tabs",Input!$K232="有"),IF(Input!$M232=1,svg_data!$CP$1,IF(Input!$M232=2,svg_data!$CP$2)),"")</f>
        <v/>
      </c>
      <c r="EL232" s="36" t="str">
        <f>IF(AND(Input!$I232="text-tabs",Input!$K232="有"),Input!$G232,"")</f>
        <v/>
      </c>
      <c r="EM232" s="36" t="str">
        <f>IF(AND(Input!$I232="text-tabs",Input!$K232="有"),IF(Input!$M232=1,svg_data!$CR$1,IF(Input!$M232=2,svg_data!$CR$2)),"")</f>
        <v/>
      </c>
      <c r="EN232" s="36" t="str">
        <f>IF(AND(Input!$I232="text-tabs",Input!$K232="有"),Input!$G232,"")</f>
        <v/>
      </c>
      <c r="EO232" s="36" t="str">
        <f>IF(AND(Input!$I232="text-tabs",Input!$K232="有"),IF(Input!$M232=1,svg_data!$CT$1,IF(Input!$M232=2,svg_data!$CT$2)),"")</f>
        <v/>
      </c>
      <c r="EP232" s="36" t="str">
        <f>IF(AND(Input!$I232="text-tabs",Input!$K232="有"),Input!$G232,"")</f>
        <v/>
      </c>
      <c r="EQ232" s="36" t="str">
        <f>IF(AND(Input!$I232="text-tabs",Input!$K232="有"),IF(Input!$M232=1,svg_data!$CV$1,IF(Input!$M232=2,svg_data!$CV$2)),"")</f>
        <v/>
      </c>
      <c r="ER232" s="36" t="str">
        <f>IF(AND(Input!$I232="text-tabs",Input!$K232="有"),Input!$G232,"")</f>
        <v/>
      </c>
      <c r="ES232" s="36" t="str">
        <f>IF(AND(Input!$I232="text-tabs",Input!$K232="有"),IF(Input!$M232=1,svg_data!$CX$1,IF(Input!$M232=2,svg_data!$CX$2)),"")</f>
        <v/>
      </c>
      <c r="ET232" s="36" t="str">
        <f>IF(AND(Input!$I232="text-tabs",Input!$K232="有"),Input!$G232,"")</f>
        <v/>
      </c>
      <c r="EU232" s="36" t="str">
        <f>IF(AND(Input!$I232="text-tabs",Input!$K232="有"),IF(Input!$M232=1,svg_data!$CZ$1,IF(Input!$M232=2,svg_data!$CZ$2)),"")</f>
        <v/>
      </c>
      <c r="EV232" s="36" t="str">
        <f>IF(AND(Input!$I232="text-tabs",Input!$K232="有"),Input!$G232,"")</f>
        <v/>
      </c>
      <c r="EW232" s="36" t="str">
        <f>IF(AND(Input!$I232="text-tabs",Input!$K232="有"),IF(Input!$M232=1,svg_data!$DB$1,IF(Input!$M232=2,svg_data!$DB$2)),"")</f>
        <v/>
      </c>
      <c r="EX232" s="36" t="str">
        <f>IF(AND(Input!$I232="text-tabs",Input!$K232="有"),Input!$G232,"")</f>
        <v/>
      </c>
      <c r="EY232" s="36" t="str">
        <f>IF(AND(Input!$I232="text-tabs",Input!$K232="有"),IF(Input!$M232=1,svg_data!$DD$1,IF(Input!$M232=2,svg_data!$DD$2)),"")</f>
        <v/>
      </c>
      <c r="EZ232" s="36" t="str">
        <f>IF(AND(Input!$I232="text-tabs",Input!$K232="有"),Input!$G232,"")</f>
        <v/>
      </c>
      <c r="FA232" s="36" t="str">
        <f>IF(AND(Input!$I232="text-tabs",Input!$K232="有"),IF(Input!$M232=1,svg_data!$DF$1,IF(Input!$M232=2,svg_data!$DF$2)),"")</f>
        <v/>
      </c>
      <c r="FB232" s="36" t="str">
        <f>IF(AND(Input!$I232="text-tabs",Input!$K232="有"),Input!$G232,"")</f>
        <v/>
      </c>
      <c r="FC232" s="36" t="str">
        <f>IF(AND(Input!$I232="text-tabs",Input!$K232="有"),IF(Input!$M232=1,svg_data!$DH$1,IF(Input!$M232=2,svg_data!$DH$2)),"")</f>
        <v/>
      </c>
      <c r="FD232" s="36" t="str">
        <f>IF(AND(Input!$I232="text-tabs",Input!$K232="有"),Input!$G232,"")</f>
        <v/>
      </c>
      <c r="FE232" s="36" t="str">
        <f>IF(AND(Input!$I232="text-tabs",Input!$K232="有"),IF(Input!$M232=1,svg_data!$DJ$1,IF(Input!$M232=2,svg_data!$DJ$2)),"")</f>
        <v/>
      </c>
      <c r="FF232" s="36" t="str">
        <f>IF(AND(Input!$I232="text-tabs",Input!$K232="有"),Input!$G232,"")</f>
        <v/>
      </c>
      <c r="FG232" s="36" t="str">
        <f>IF(AND(Input!$I232="text-tabs",Input!$K232="有"),IF(Input!$M232=1,svg_data!$DL$1,IF(Input!$M232=2,svg_data!$DL$2)),"")</f>
        <v/>
      </c>
      <c r="FH232" s="36" t="str">
        <f>IF(AND(Input!$I232="text-tabs",Input!$K232="有"),Input!$G232,"")</f>
        <v/>
      </c>
      <c r="FI232" s="36" t="str">
        <f>IF(AND(Input!$I232="text-tabs",Input!$K232="有"),IF(Input!$M232=1,svg_data!$DN$1,IF(Input!$M232=2,svg_data!$DN$2)),"")</f>
        <v/>
      </c>
      <c r="FJ232" s="36" t="str">
        <f>IF(AND(Input!$I232="text-tabs",Input!$K232="有"),Input!$G232,"")</f>
        <v/>
      </c>
      <c r="FK232" s="36" t="str">
        <f>IF(AND(Input!$I232="text-tabs",Input!$K232="有"),IF(Input!$M232=1,svg_data!$DP$1,IF(Input!$M232=2,svg_data!$DP$2)),"")</f>
        <v/>
      </c>
      <c r="FL232" s="36" t="str">
        <f>IF(AND(Input!$I232="text-tabs",Input!$K232="有"),Input!$G232,"")</f>
        <v/>
      </c>
      <c r="FM232" s="36" t="str">
        <f>IF(AND(Input!$I232="text-tabs",Input!$K232="有"),IF(Input!$M232=1,svg_data!$DR$1,IF(Input!$M232=2,svg_data!$DR$2)),"")</f>
        <v/>
      </c>
      <c r="FN232" s="36" t="str">
        <f>IF(AND(Input!$I232="text-tabs",Input!$K232="有"),Input!$G232,"")</f>
        <v/>
      </c>
      <c r="FO232" s="36" t="str">
        <f>IF(AND(Input!$I232="text-tabs",Input!$K232="有"),IF(Input!$M232=1,svg_data!$DT$1,IF(Input!$M232=2,svg_data!$DT$2)),"")</f>
        <v/>
      </c>
      <c r="FP232" s="36" t="str">
        <f>IF(AND(Input!$I232="text-tabs",Input!$K232="有"),Input!$G232,"")</f>
        <v/>
      </c>
      <c r="FQ232" s="36" t="str">
        <f>IF(AND(Input!$I232="text-tabs",Input!$K232="有"),IF(Input!$M232=1,svg_data!$DV$1,IF(Input!$M232=2,svg_data!$DV$2)),"")</f>
        <v/>
      </c>
      <c r="FR232" s="36" t="str">
        <f>IF(AND(Input!$I232="text-tabs",Input!$K232="有"),Input!$G232,"")</f>
        <v/>
      </c>
      <c r="FS232" s="36" t="str">
        <f>IF(AND(Input!$I232="text-tabs",Input!$K232="有"),IF(Input!$M232=1,svg_data!$DX$1,IF(Input!$M232=2,svg_data!$DX$2)),"")</f>
        <v/>
      </c>
      <c r="FT232" s="36" t="str">
        <f>IF(AND(Input!$I232="text-tabs",Input!$K232="有"),Input!$G232,"")</f>
        <v/>
      </c>
      <c r="FU232" s="36" t="str">
        <f>IF(AND(Input!$I232="text-tabs",Input!$K232="有"),IF(Input!$M232=1,svg_data!$DZ$1,IF(Input!$M232=2,svg_data!$DZ$2)),"")</f>
        <v/>
      </c>
      <c r="FV232" s="36" t="str">
        <f>IF(AND(Input!$I232="text-tabs",Input!$K232="有"),Input!$G232,"")</f>
        <v/>
      </c>
      <c r="FW232" s="36" t="str">
        <f>IF(AND(Input!$I232="text-tabs",Input!$K232="有"),IF(Input!$M232=1,svg_data!$EB$1,IF(Input!$M232=2,svg_data!$EB$2)),"")</f>
        <v/>
      </c>
      <c r="FX232" s="36" t="str">
        <f>IF(AND(Input!$I232="text-tabs",Input!$K232="有"),Input!$G232,"")</f>
        <v/>
      </c>
      <c r="FY232" s="36" t="str">
        <f>IF(AND(Input!$I232="text-tabs",Input!$K232="有"),IF(Input!$M232=1,svg_data!$ED$1,IF(Input!$M232=2,svg_data!$ED$2)),"")</f>
        <v/>
      </c>
      <c r="FZ232" s="36" t="str">
        <f>IF(AND(Input!$I232="text-tabs",Input!$K232="有"),Input!$G232,"")</f>
        <v/>
      </c>
      <c r="GA232" s="36" t="str">
        <f>IF(AND(Input!$I232="text-tabs",Input!$K232="有"),IF(Input!$M232=1,svg_data!$EF$1,IF(Input!$M232=2,svg_data!$EF$2)),"")</f>
        <v/>
      </c>
      <c r="GB232" s="36" t="str">
        <f>IF(AND(Input!$I232="text-tabs",Input!$K232="有"),Input!$G232,"")</f>
        <v/>
      </c>
      <c r="GC232" s="36" t="str">
        <f>IF(AND(Input!$I232="text-tabs",Input!$K232="有"),IF(Input!$M232=1,svg_data!$EH$1,IF(Input!$M232=2,svg_data!$EH$2)),"")</f>
        <v/>
      </c>
      <c r="GD232" s="36" t="str">
        <f>IF(AND(Input!$I232="text-tabs",Input!$K232="有"),Input!$G232,"")</f>
        <v/>
      </c>
      <c r="GE232" s="36" t="str">
        <f>IF(AND(Input!$I232="text-tabs",Input!$K232="有"),IF(Input!$M232=1,svg_data!$EJ$1,IF(Input!$M232=2,svg_data!$EJ$2)),"")</f>
        <v/>
      </c>
      <c r="GF232" s="36" t="str">
        <f>IF(AND(Input!$I232="text-tabs",Input!$K232="有"),Input!$G232,"")</f>
        <v/>
      </c>
      <c r="GG232" s="36" t="str">
        <f>IF(AND(Input!$I232="text-tabs",Input!$K232="有"),IF(Input!$M232=1,svg_data!$EL$1,IF(Input!$M232=2,svg_data!$EL$2)),"")</f>
        <v/>
      </c>
      <c r="GH232" s="36" t="str">
        <f>IF(AND(Input!$I232="text-tabs",Input!$K232="有"),Input!$G232,"")</f>
        <v/>
      </c>
      <c r="GI232" s="36" t="str">
        <f>IF(AND(Input!$I232="text-tabs",Input!$K232="有"),IF(Input!$M232=1,svg_data!$EN$1,IF(Input!$M232=2,svg_data!$EN$2)),"")</f>
        <v/>
      </c>
      <c r="GJ232" s="36" t="str">
        <f>IF(AND(Input!$I232="text-tabs",Input!$K232="有"),Input!$G232,"")</f>
        <v/>
      </c>
      <c r="GK232" s="36" t="str">
        <f>IF(AND(Input!$I232="text-tabs",Input!$K232="有"),IF(Input!$M232=1,svg_data!$EP$1,IF(Input!$M232=2,svg_data!$EP$2)),"")</f>
        <v/>
      </c>
      <c r="GL232" s="36" t="str">
        <f>IF(AND(Input!$I232="text-tabs",Input!$K232="有"),Input!$G232,"")</f>
        <v/>
      </c>
      <c r="GM232" s="36" t="str">
        <f>IF(AND(Input!$I232="text-tabs",Input!$K232="有"),svg_data!$ER$1,"")</f>
        <v/>
      </c>
      <c r="GN232" s="36" t="str">
        <f>IF(AND(Input!$I232="text-tabs",Input!$K232="有"),Input!$G232,"")</f>
        <v/>
      </c>
      <c r="GO232" s="36" t="str">
        <f>IF(AND(Input!$I232="text-tabs",Input!$K232="有"),svg_data!$ET$1,"")</f>
        <v/>
      </c>
      <c r="GP232" s="36" t="str">
        <f>IF(AND(Input!$I232="text-tabs",Input!$K232="有"),Input!$G232,"")</f>
        <v/>
      </c>
      <c r="GQ232" s="36" t="str">
        <f>IF(AND(Input!$I232="text-tabs",Input!$K232="有"),svg_data!$EV$1,"")</f>
        <v/>
      </c>
      <c r="GR232" s="36" t="str">
        <f>IF(AND(Input!$I232="text-tabs",Input!$K232="有"),Input!$G232,"")</f>
        <v/>
      </c>
      <c r="GS232" s="36" t="str">
        <f>IF(AND(Input!$I232="text-tabs",Input!$K232="有"),svg_data!$EX$1,"")</f>
        <v/>
      </c>
      <c r="GT232" s="36" t="str">
        <f>IF(AND(Input!$I232="text-tabs",Input!$K232="有"),IF(Input!$O232="無","",svg_data!$EY$1),"")</f>
        <v/>
      </c>
      <c r="GU232" s="36" t="str">
        <f>IF(AND(Input!$I232="text-tabs",Input!$K232="有"),IF(Input!$O232="無","",Input!$G232),"")</f>
        <v/>
      </c>
      <c r="GV232" s="36" t="str">
        <f>IF(AND(Input!$I232="text-tabs",Input!$K232="有"),IF(Input!$O232="無","",Input!$O232),"")</f>
        <v/>
      </c>
      <c r="GW232" s="36" t="str">
        <f>IF(AND(Input!$I232="text-tabs",Input!$K232="有"),IF(Input!$O232="無","",svg_data!$FA$1),"")</f>
        <v/>
      </c>
      <c r="GX232" s="36" t="str">
        <f>IF(AND(Input!$I232="text-tabs",Input!$K232="有"),IF(Input!$O232="無","",Input!$P232),"")</f>
        <v/>
      </c>
      <c r="GY232" s="36" t="str">
        <f>IF(AND(Input!$I232="text-tabs",Input!$K232="有"),IF(Input!$O232="無","",svg_data!$FC$1),"")</f>
        <v/>
      </c>
      <c r="GZ232" s="36" t="str">
        <f>IF(AND(Input!$I232="text-tabs",Input!$K232="有"),svg_data!$FD$1,"")</f>
        <v/>
      </c>
      <c r="HA232" s="36" t="str">
        <f>IF(AND(Input!$I232="text-tabs",Input!$K232="有"),$HA$1,"")</f>
        <v/>
      </c>
      <c r="HB232" s="36" t="str">
        <f>IF(AND(Input!$I232="text-tabs",Input!$V232="有",Input!$W232&lt;&gt;""),$HB$1,"")</f>
        <v/>
      </c>
      <c r="HC232" s="36" t="str">
        <f>IF(AND(Input!$I232="text-tabs",Input!$V232="有",Input!$W232&lt;&gt;""),Input!$U232,"")</f>
        <v/>
      </c>
      <c r="HD232" s="36" t="str">
        <f>IF(AND(Input!$I232="text-tabs",Input!$V232="有",Input!$W232&lt;&gt;""),$HD$1,"")</f>
        <v/>
      </c>
      <c r="HE232" s="36" t="str">
        <f>IF(AND(Input!$I232="text-tabs",Input!$V232="有",Input!$W232&lt;&gt;""),$HE$1,"")</f>
        <v/>
      </c>
      <c r="HF232" s="36" t="str">
        <f>IF(AND(Input!$I232="text-tabs",Input!$V232="有",Input!$W232&lt;&gt;""),$HF$1,"")</f>
        <v/>
      </c>
      <c r="HG232" s="36" t="str">
        <f>IF(AND(Input!$I232="text-tabs",Input!$V232="有",Input!$W232&lt;&gt;""),Input!$X232,"")</f>
        <v/>
      </c>
      <c r="HH232" s="36" t="str">
        <f>IF(AND(Input!$I232="text-tabs",Input!$V232="有",Input!$W232&lt;&gt;""),$HH$1,"")</f>
        <v/>
      </c>
      <c r="HI232" s="36" t="str">
        <f>IF(AND(Input!$I232="text-tabs",Input!$V232="有",Input!$W232&lt;&gt;""),Input!$W232,"")</f>
        <v/>
      </c>
      <c r="HJ232" s="36" t="str">
        <f>IF(AND(Input!$I232="text-tabs",Input!$V232="有",Input!$W232&lt;&gt;""),$HJ$1,"")</f>
        <v/>
      </c>
      <c r="HK232" s="36" t="str">
        <f>IF(AND(Input!$I232="text-tabs",Input!$V232="有",Input!$Y232&lt;&gt;"無"),$HK$1,"")</f>
        <v/>
      </c>
      <c r="HL232" s="36" t="str">
        <f>IF(AND(Input!$I232="text-tabs",Input!$V232="有",Input!$Y232&lt;&gt;"無"),$HF$1,"")</f>
        <v/>
      </c>
      <c r="HM232" s="36" t="str">
        <f>IF(AND(Input!$I232="text-tabs",Input!$V232="有",Input!$Y232&lt;&gt;"無"),Input!$Z232,"")</f>
        <v/>
      </c>
      <c r="HN232" s="36" t="str">
        <f>IF(AND(Input!$I232="text-tabs",Input!$V232="有",Input!$Y232&lt;&gt;"無"),$HH$1,"")</f>
        <v/>
      </c>
      <c r="HO232" s="36" t="str">
        <f>IF(AND(Input!$I232="text-tabs",Input!$V232="有",Input!$Y232&lt;&gt;"無"),Input!$Y232,"")</f>
        <v/>
      </c>
      <c r="HP232" s="36" t="str">
        <f>IF(AND(Input!$I232="text-tabs",Input!$V232="有",Input!$Y232&lt;&gt;"無"),$HJ$1,"")</f>
        <v/>
      </c>
      <c r="HQ232" s="36" t="str">
        <f>IF(AND(Input!$I232="text-tabs",Input!$V232="有",Input!$AA232&lt;&gt;"無"),$HQ$1,"")</f>
        <v/>
      </c>
      <c r="HR232" s="36" t="str">
        <f>IF(AND(Input!$I232="text-tabs",Input!$V232="有",Input!$AA232&lt;&gt;"無"),$HR$1,"")</f>
        <v/>
      </c>
      <c r="HS232" s="36" t="str">
        <f>IF(AND(Input!$I232="text-tabs",Input!$V232="有",Input!$AA232&lt;&gt;"無"),Input!$AB232,"")</f>
        <v/>
      </c>
      <c r="HT232" s="36" t="str">
        <f>IF(AND(Input!$I232="text-tabs",Input!$V232="有",Input!$AA232&lt;&gt;"無"),$HT$1,"")</f>
        <v/>
      </c>
      <c r="HU232" s="36" t="str">
        <f>IF(AND(Input!$I232="text-tabs",Input!$V232="有",Input!$AA232&lt;&gt;"無"),Input!$AA232,"")</f>
        <v/>
      </c>
      <c r="HV232" s="36" t="str">
        <f>IF(AND(Input!$I232="text-tabs",Input!$V232="有",Input!$AA232&lt;&gt;"無"),$HV$1,"")</f>
        <v/>
      </c>
      <c r="HW232" s="36" t="str">
        <f>IF(AND(Input!$I232="text-tabs",Input!$V232="有",Input!$AC232&lt;&gt;"無"),$HW$1,"")</f>
        <v/>
      </c>
      <c r="HX232" s="36" t="str">
        <f>IF(AND(Input!$I232="text-tabs",Input!$V232="有",Input!$AC232&lt;&gt;"無"),$HX$1,"")</f>
        <v/>
      </c>
      <c r="HY232" s="36" t="str">
        <f>IF(AND(Input!$I232="text-tabs",Input!$V232="有",Input!$AC232&lt;&gt;"無"),Input!$AD232,"")</f>
        <v/>
      </c>
      <c r="HZ232" s="36" t="str">
        <f>IF(AND(Input!$I232="text-tabs",Input!$V232="有",Input!$AC232&lt;&gt;"無"),$HZ$1,"")</f>
        <v/>
      </c>
      <c r="IA232" s="36" t="str">
        <f>IF(AND(Input!$I232="text-tabs",Input!$V232="有",Input!$AC232&lt;&gt;"無"),Input!$AC232,"")</f>
        <v/>
      </c>
      <c r="IB232" s="36" t="str">
        <f>IF(AND(Input!$I232="text-tabs",Input!$V232="有",Input!$AC232&lt;&gt;"無"),$IB$1,"")</f>
        <v/>
      </c>
      <c r="IC232" s="36" t="str">
        <f>IF(AND(Input!$I232="text-tabs",Input!$V232="有",Input!$AE232&lt;&gt;"無"),$IC$1,"")</f>
        <v/>
      </c>
      <c r="ID232" s="36" t="str">
        <f>IF(AND(Input!$I232="text-tabs",Input!$V232="有",Input!$AE232&lt;&gt;"無"),$HF$1,"")</f>
        <v/>
      </c>
      <c r="IE232" s="36" t="str">
        <f>IF(AND(Input!$I232="text-tabs",Input!$V232="有",Input!$AE232&lt;&gt;"無"),Input!$AF232,"")</f>
        <v/>
      </c>
      <c r="IF232" s="36" t="str">
        <f>IF(AND(Input!$I232="text-tabs",Input!$V232="有",Input!$AE232&lt;&gt;"無"),$HH$1,"")</f>
        <v/>
      </c>
      <c r="IG232" s="36" t="str">
        <f>IF(AND(Input!$I232="text-tabs",Input!$V232="有",Input!$AE232&lt;&gt;"無"),Input!$AE232,"")</f>
        <v/>
      </c>
      <c r="IH232" s="36" t="str">
        <f>IF(AND(Input!$I232="text-tabs",Input!$V232="有",Input!$AE232&lt;&gt;"無"),$HJ$1,"")</f>
        <v/>
      </c>
      <c r="II232" s="36" t="str">
        <f>IF(AND(Input!$I232="text-tabs",Input!$V232="有"),$II$1,"")</f>
        <v/>
      </c>
      <c r="IJ232" s="36" t="str">
        <f>IF(AND(Input!$I232="text-tabs",Input!$AG232="有"),$IJ$1,"")</f>
        <v/>
      </c>
      <c r="IK232" s="36" t="str">
        <f>IF(AND(Input!$I232="text-tabs",Input!$AG232="有"),Input!$AH232,"")</f>
        <v/>
      </c>
      <c r="IL232" s="36" t="str">
        <f>IF(AND(Input!$I232="text-tabs",Input!$AG232="有"),$IL$1,"")</f>
        <v/>
      </c>
      <c r="IM232" s="36" t="str">
        <f>IF(AND(Input!$I232="text-tabs",Input!$AG232="有"),Input!$AI232,"")</f>
        <v/>
      </c>
      <c r="IN232" s="36" t="str">
        <f>IF(AND(Input!$I232="text-tabs",Input!$AG232="有"),$IN$1,"")</f>
        <v/>
      </c>
      <c r="IO232" s="36" t="str">
        <f>IF(Input!$I232="text-tabs",$IO$1,"")</f>
        <v/>
      </c>
      <c r="IP232" s="36" t="str">
        <f>IF(Input!$I232="event",$IP$1,"")</f>
        <v/>
      </c>
      <c r="IQ232" s="36" t="str">
        <f>IF(Input!$I232="event",Input!$R232,"")</f>
        <v/>
      </c>
      <c r="IR232" s="36" t="str">
        <f>IF(Input!$I232="event",$IR$1,"")</f>
        <v/>
      </c>
      <c r="IS232" s="36" t="str">
        <f>IF(Input!$I232="event",$IS$1,"")</f>
        <v/>
      </c>
      <c r="IT232" s="36" t="str">
        <f>IF(Input!$I232="event",Input!$Q232,"")</f>
        <v/>
      </c>
      <c r="IU232" s="36" t="str">
        <f>IF(Input!$I232="event",$IU$1,"")</f>
        <v/>
      </c>
      <c r="IV232" s="36" t="str">
        <f>IF(Input!$I232="image",$IV$1,"")</f>
        <v/>
      </c>
      <c r="IW232" s="36" t="str">
        <f>IF(Input!$I232="image",Input!$S232,"")</f>
        <v/>
      </c>
      <c r="IX232" s="36" t="str">
        <f>IF(Input!$I232="image",$IX$1,"")</f>
        <v/>
      </c>
      <c r="IY232" s="36" t="str">
        <f>IF(AND(Input!$I232="image",Input!$V232="無"),$IY$1,"")</f>
        <v/>
      </c>
      <c r="IZ232" s="36" t="str">
        <f>IF(AND(Input!$I232="image",Input!$V232="無"),Input!$B232,"")</f>
        <v/>
      </c>
      <c r="JA232" s="36" t="str">
        <f>IF(AND(Input!$I232="image",Input!$V232="無"),$JA$1,"")</f>
        <v/>
      </c>
      <c r="JB232" s="36" t="str">
        <f>IF(AND(Input!$I232="image",Input!$V232="有"),$JB$1,"")</f>
        <v/>
      </c>
      <c r="JC232" s="36" t="str">
        <f>IF(AND(Input!$I232="image",Input!$V232="有"),Input!$W232,"")</f>
        <v/>
      </c>
      <c r="JD232" s="36" t="str">
        <f>IF(AND(Input!$I232="image",Input!$V232="有"),$JD$1,"")</f>
        <v/>
      </c>
      <c r="JE232" s="36" t="str">
        <f>IF(AND(Input!$I232="image",Input!$V232="有"),Input!$X232,"")</f>
        <v/>
      </c>
      <c r="JF232" s="36" t="str">
        <f>IF(AND(Input!$I232="image",Input!$V232="有"),$JF$1,"")</f>
        <v/>
      </c>
      <c r="JG232" s="36" t="str">
        <f>IF(Input!$I232="embed",$JG$1,"")</f>
        <v/>
      </c>
      <c r="JH232" s="36" t="str">
        <f>IF(Input!$I232="embed",Input!$X232,"")</f>
        <v/>
      </c>
      <c r="JI232" s="36" t="str">
        <f>IF(Input!$I232="embed",$JI$1,"")</f>
        <v/>
      </c>
      <c r="JJ232" s="36" t="str">
        <f>IF(Input!$I232="embed",$JJ$1,"")</f>
        <v/>
      </c>
      <c r="JK232" s="36" t="str">
        <f>IF(Input!$I232="embed",Input!$R232,"")</f>
        <v/>
      </c>
      <c r="JL232" s="36" t="str">
        <f>IF(Input!$I232="embed",$JL$1,"")</f>
        <v/>
      </c>
      <c r="JM232" s="36" t="str">
        <f>IF(Input!$I232="table",Input!$AI232,"")</f>
        <v/>
      </c>
      <c r="JN232" s="36" t="str">
        <f>IF(Input!$I232="table",Input!$AJ232,"")</f>
        <v/>
      </c>
      <c r="JO232" s="36" t="s">
        <v>0</v>
      </c>
      <c r="JP232" s="36" t="str">
        <f t="shared" si="10"/>
        <v/>
      </c>
    </row>
    <row r="233" spans="1:276" s="36" customFormat="1">
      <c r="A233" s="39" t="str">
        <f t="shared" si="9"/>
        <v>"0":{"category":"未記入","class":"0","id":"0","titleShadow":"",}</v>
      </c>
      <c r="B233" s="36" t="s">
        <v>5</v>
      </c>
      <c r="C233" s="40">
        <f>Input!$G233</f>
        <v>0</v>
      </c>
      <c r="D233" s="36" t="s">
        <v>210</v>
      </c>
      <c r="E233" s="36" t="s">
        <v>23</v>
      </c>
      <c r="F233" s="36" t="str">
        <f>IF(Input!$C233&lt;&gt;"",Input!$C233,"未記入")</f>
        <v>未記入</v>
      </c>
      <c r="G233" s="36" t="s">
        <v>3</v>
      </c>
      <c r="H233" s="36" t="s">
        <v>1</v>
      </c>
      <c r="I233" s="36">
        <f>Input!$I233</f>
        <v>0</v>
      </c>
      <c r="J233" s="36" t="s">
        <v>3</v>
      </c>
      <c r="K233" s="36" t="s">
        <v>4</v>
      </c>
      <c r="L233" s="40">
        <f>Input!$G233</f>
        <v>0</v>
      </c>
      <c r="M233" s="36" t="s">
        <v>3</v>
      </c>
      <c r="N233" s="36" t="str">
        <f>IF(Input!$D233="有",$N$1,"")</f>
        <v/>
      </c>
      <c r="O233" s="36" t="str">
        <f>IF(Input!$D233="有",Input!$A233,"")</f>
        <v/>
      </c>
      <c r="P233" s="36" t="str">
        <f>IF(Input!$D233="有",$P$1,"")</f>
        <v/>
      </c>
      <c r="Q233" s="36" t="str">
        <f>IF(Input!$D233="有",$Q$1,"")</f>
        <v/>
      </c>
      <c r="R233" s="36" t="str">
        <f>IF(Input!$D233="有",LEFT(Input!$E233,1),"")</f>
        <v/>
      </c>
      <c r="S233" s="36" t="str">
        <f>IF(Input!$D233="有",$S$1,"")</f>
        <v/>
      </c>
      <c r="T233" s="36" t="str">
        <f>IF(Input!$D233="有",$T$1,"")</f>
        <v/>
      </c>
      <c r="U233" s="36" t="str">
        <f>IF(Input!$D233="有",Input!$F233,"")</f>
        <v/>
      </c>
      <c r="V233" s="36" t="str">
        <f>IF(Input!$D233="有",$V$1,"")</f>
        <v/>
      </c>
      <c r="W233" s="36" t="s">
        <v>205</v>
      </c>
      <c r="X233" s="36" t="str">
        <f>IF(Input!$H233="有","true",IF(Input!$H233="無","false",""))</f>
        <v/>
      </c>
      <c r="Y233" s="36" t="s">
        <v>3</v>
      </c>
      <c r="Z233" s="36" t="str">
        <f>IF(OR(Input!$I233="text-tabs",Input!$I233="text"),$Z$1,"")</f>
        <v/>
      </c>
      <c r="AA233" s="36" t="str">
        <f>IF(OR(Input!$I233="text-tabs",Input!$I233="text"),Input!$B233,"")</f>
        <v/>
      </c>
      <c r="AB233" s="36" t="str">
        <f>IF(OR(Input!$I233="text-tabs",Input!$I233="text"),$AB$1,"")</f>
        <v/>
      </c>
      <c r="AC233" s="36" t="str">
        <f>IF(AND(OR(Input!$I233="text-tabs",Input!$I233="text"),Input!$T233="無"),$AC$1,"")</f>
        <v/>
      </c>
      <c r="AD233" s="36" t="str">
        <f>IF(AND(OR(Input!$I233="text-tabs",Input!$I233="text"),Input!$T233="無"),Input!$S233,"")</f>
        <v/>
      </c>
      <c r="AE233" s="36" t="str">
        <f>IF(AND(OR(Input!$I233="text-tabs",Input!$I233="text"),Input!$T233="無"),$AE$1,"")</f>
        <v/>
      </c>
      <c r="AF233" s="36" t="str">
        <f>IF(AND(OR(Input!$I233="text-tabs",Input!$I233="text"),Input!$S233="無"),$AF$1,"")</f>
        <v/>
      </c>
      <c r="AG233" s="36" t="str">
        <f>IF(AND(OR(Input!$I233="text-tabs",Input!$I233="text"),Input!$S233="無"),Input!$T233,"")</f>
        <v/>
      </c>
      <c r="AH233" s="36" t="str">
        <f>IF(AND(OR(Input!$I233="text-tabs",Input!$I233="text"),Input!$S233="無"),$AH$1,"")</f>
        <v/>
      </c>
      <c r="AI233" s="36" t="str">
        <f>IF(Input!$I233="text",$AI$1,"")</f>
        <v/>
      </c>
      <c r="AJ233" s="36" t="str">
        <f>IF(Input!$I233="text",Input!$R233,"")</f>
        <v/>
      </c>
      <c r="AK233" s="36" t="str">
        <f>IF(Input!$I233="text",$AK$1,"")</f>
        <v/>
      </c>
      <c r="AL233" s="36" t="str">
        <f>IF(Input!$I233="text-tabs",$AL$1,"")</f>
        <v/>
      </c>
      <c r="AM233" s="36" t="str">
        <f>IF(Input!$I233="text-tabs",$AM$1,"")</f>
        <v/>
      </c>
      <c r="AN233" s="36" t="str">
        <f>IF(Input!$I233="text-tabs",Input!$J233,"")</f>
        <v/>
      </c>
      <c r="AO233" s="36" t="str">
        <f>IF(Input!$I233="text-tabs",$AO$1,"")</f>
        <v/>
      </c>
      <c r="AP233" s="36" t="str">
        <f>IF(Input!$I233="text-tabs",Input!$R233,"")</f>
        <v/>
      </c>
      <c r="AQ233" s="36" t="str">
        <f>IF(Input!$I233="text-tabs",$AQ$1,"")</f>
        <v/>
      </c>
      <c r="AR233" s="36" t="str">
        <f>IF(AND(Input!$I233="text-tabs",Input!$K233="有"),$AR$1,"")</f>
        <v/>
      </c>
      <c r="AS233" s="36" t="str">
        <f>IF(AND(Input!$I233="text-tabs",Input!$K233="有"),Input!$L233,"")</f>
        <v/>
      </c>
      <c r="AT233" s="36" t="str">
        <f>IF(AND(Input!$I233="text-tabs",Input!$K233="有"),$AT$1,"")</f>
        <v/>
      </c>
      <c r="AU233" s="36" t="str">
        <f>IF(AND(Input!$I233="text-tabs",Input!$K233="有"),Input!$N233,"")</f>
        <v/>
      </c>
      <c r="AV233" s="36" t="str">
        <f>IF(AND(Input!$I233="text-tabs",Input!$K233="有"),"&lt;br&gt;","")</f>
        <v/>
      </c>
      <c r="AW233" s="36" t="str">
        <f>IF(AND(Input!$I233="text-tabs",Input!$K233="有"),IF(Input!$M233=1,svg_data!$A$1,IF(Input!$M233=2,svg_data!$A$2)),"")</f>
        <v/>
      </c>
      <c r="AX233" s="36" t="str">
        <f>IF(AND(Input!$I233="text-tabs",Input!$K233="有"),Input!$G233,"")</f>
        <v/>
      </c>
      <c r="AY233" s="36" t="str">
        <f>IF(AND(Input!$I233="text-tabs",Input!$K233="有"),IF(Input!$M233=1,svg_data!$C$1,IF(Input!$M233=2,svg_data!$C$2)),"")</f>
        <v/>
      </c>
      <c r="AZ233" s="36" t="str">
        <f>IF(AND(Input!$I233="text-tabs",Input!$K233="有"),Input!$G233,"")</f>
        <v/>
      </c>
      <c r="BA233" s="36" t="str">
        <f>IF(AND(Input!$I233="text-tabs",Input!$K233="有"),IF(Input!$M233=1,svg_data!$E$1,IF(Input!$M233=2,svg_data!$E$2)),"")</f>
        <v/>
      </c>
      <c r="BB233" s="36" t="str">
        <f>IF(AND(Input!$I233="text-tabs",Input!$K233="有"),Input!$G233,"")</f>
        <v/>
      </c>
      <c r="BC233" s="36" t="str">
        <f>IF(AND(Input!$I233="text-tabs",Input!$K233="有"),IF(Input!$M233=1,svg_data!$G$1,IF(Input!$M233=2,svg_data!$G$2)),"")</f>
        <v/>
      </c>
      <c r="BD233" s="36" t="str">
        <f>IF(AND(Input!$I233="text-tabs",Input!$K233="有"),Input!$G233,"")</f>
        <v/>
      </c>
      <c r="BE233" s="36" t="str">
        <f>IF(AND(Input!$I233="text-tabs",Input!$K233="有"),IF(Input!$M233=1,svg_data!$I$1,IF(Input!$M233=2,svg_data!$I$2)),"")</f>
        <v/>
      </c>
      <c r="BF233" s="36" t="str">
        <f>IF(AND(Input!$I233="text-tabs",Input!$K233="有"),Input!$G233,"")</f>
        <v/>
      </c>
      <c r="BG233" s="36" t="str">
        <f>IF(AND(Input!$I233="text-tabs",Input!$K233="有"),IF(Input!$M233=1,svg_data!$K$1,IF(Input!$M233=2,svg_data!$K$2)),"")</f>
        <v/>
      </c>
      <c r="BH233" s="36" t="str">
        <f>IF(AND(Input!$I233="text-tabs",Input!$K233="有"),Input!$G233,"")</f>
        <v/>
      </c>
      <c r="BI233" s="36" t="str">
        <f>IF(AND(Input!$I233="text-tabs",Input!$K233="有"),IF(Input!$M233=1,svg_data!$M$1,IF(Input!$M233=2,svg_data!$M$2)),"")</f>
        <v/>
      </c>
      <c r="BJ233" s="36" t="str">
        <f>IF(AND(Input!$I233="text-tabs",Input!$K233="有"),Input!$G233,"")</f>
        <v/>
      </c>
      <c r="BK233" s="36" t="str">
        <f>IF(AND(Input!$I233="text-tabs",Input!$K233="有"),IF(Input!$M233=1,svg_data!$O$1,IF(Input!$M233=2,svg_data!$O$2)),"")</f>
        <v/>
      </c>
      <c r="BL233" s="36" t="str">
        <f>IF(AND(Input!$I233="text-tabs",Input!$K233="有"),Input!$G233,"")</f>
        <v/>
      </c>
      <c r="BM233" s="36" t="str">
        <f>IF(AND(Input!$I233="text-tabs",Input!$K233="有"),IF(Input!$M233=1,svg_data!$Q$1,IF(Input!$M233=2,svg_data!$Q$2)),"")</f>
        <v/>
      </c>
      <c r="BN233" s="36" t="str">
        <f>IF(AND(Input!$I233="text-tabs",Input!$K233="有"),Input!$G233,"")</f>
        <v/>
      </c>
      <c r="BO233" s="36" t="str">
        <f>IF(AND(Input!$I233="text-tabs",Input!$K233="有"),IF(Input!$M233=1,svg_data!$S$1,IF(Input!$M233=2,svg_data!$S$2)),"")</f>
        <v/>
      </c>
      <c r="BP233" s="36" t="str">
        <f>IF(AND(Input!$I233="text-tabs",Input!$K233="有"),Input!$G233,"")</f>
        <v/>
      </c>
      <c r="BQ233" s="36" t="str">
        <f>IF(AND(Input!$I233="text-tabs",Input!$K233="有"),IF(Input!$M233=1,svg_data!$U$1,IF(Input!$M233=2,svg_data!$U$2)),"")</f>
        <v/>
      </c>
      <c r="BR233" s="36" t="str">
        <f>IF(AND(Input!$I233="text-tabs",Input!$K233="有"),Input!$G233,"")</f>
        <v/>
      </c>
      <c r="BS233" s="36" t="str">
        <f>IF(AND(Input!$I233="text-tabs",Input!$K233="有"),IF(Input!$M233=1,svg_data!$W$1,IF(Input!$M233=2,svg_data!$W$2)),"")</f>
        <v/>
      </c>
      <c r="BT233" s="36" t="str">
        <f>IF(AND(Input!$I233="text-tabs",Input!$K233="有"),Input!$G233,"")</f>
        <v/>
      </c>
      <c r="BU233" s="36" t="str">
        <f>IF(AND(Input!$I233="text-tabs",Input!$K233="有"),IF(Input!$M233=1,svg_data!$Y$1,IF(Input!$M233=2,svg_data!$Y$2)),"")</f>
        <v/>
      </c>
      <c r="BV233" s="36" t="str">
        <f>IF(AND(Input!$I233="text-tabs",Input!$K233="有"),Input!$G233,"")</f>
        <v/>
      </c>
      <c r="BW233" s="36" t="str">
        <f>IF(AND(Input!$I233="text-tabs",Input!$K233="有"),IF(Input!$M233=1,svg_data!$AA$1,IF(Input!$M233=2,svg_data!$AA$2)),"")</f>
        <v/>
      </c>
      <c r="BX233" s="36" t="str">
        <f>IF(AND(Input!$I233="text-tabs",Input!$K233="有"),Input!$G233,"")</f>
        <v/>
      </c>
      <c r="BY233" s="36" t="str">
        <f>IF(AND(Input!$I233="text-tabs",Input!$K233="有"),IF(Input!$M233=1,svg_data!$AC$1,IF(Input!$M233=2,svg_data!$AC$2)),"")</f>
        <v/>
      </c>
      <c r="BZ233" s="36" t="str">
        <f>IF(AND(Input!$I233="text-tabs",Input!$K233="有"),Input!$G233,"")</f>
        <v/>
      </c>
      <c r="CA233" s="36" t="str">
        <f>IF(AND(Input!$I233="text-tabs",Input!$K233="有"),IF(Input!$M233=1,svg_data!$AE$1,IF(Input!$M233=2,svg_data!$AE$2)),"")</f>
        <v/>
      </c>
      <c r="CB233" s="36" t="str">
        <f>IF(AND(Input!$I233="text-tabs",Input!$K233="有"),Input!$G233,"")</f>
        <v/>
      </c>
      <c r="CC233" s="36" t="str">
        <f>IF(AND(Input!$I233="text-tabs",Input!$K233="有"),IF(Input!$M233=1,svg_data!$AG$1,IF(Input!$M233=2,svg_data!$AG$2)),"")</f>
        <v/>
      </c>
      <c r="CD233" s="36" t="str">
        <f>IF(AND(Input!$I233="text-tabs",Input!$K233="有"),Input!$G233,"")</f>
        <v/>
      </c>
      <c r="CE233" s="36" t="str">
        <f>IF(AND(Input!$I233="text-tabs",Input!$K233="有"),IF(Input!$M233=1,svg_data!$AI$1,IF(Input!$M233=2,svg_data!$AI$2)),"")</f>
        <v/>
      </c>
      <c r="CF233" s="36" t="str">
        <f>IF(AND(Input!$I233="text-tabs",Input!$K233="有"),Input!$G233,"")</f>
        <v/>
      </c>
      <c r="CG233" s="36" t="str">
        <f>IF(AND(Input!$I233="text-tabs",Input!$K233="有"),IF(Input!$M233=1,svg_data!$AK$1,IF(Input!$M233=2,svg_data!$AK$2)),"")</f>
        <v/>
      </c>
      <c r="CH233" s="36" t="str">
        <f>IF(AND(Input!$I233="text-tabs",Input!$K233="有"),Input!$G233,"")</f>
        <v/>
      </c>
      <c r="CI233" s="36" t="str">
        <f>IF(AND(Input!$I233="text-tabs",Input!$K233="有"),IF(Input!$M233=1,svg_data!$AM$1,IF(Input!$M233=2,svg_data!$AM$2)),"")</f>
        <v/>
      </c>
      <c r="CJ233" s="36" t="str">
        <f>IF(AND(Input!$I233="text-tabs",Input!$K233="有"),Input!$G233,"")</f>
        <v/>
      </c>
      <c r="CK233" s="36" t="str">
        <f>IF(AND(Input!$I233="text-tabs",Input!$K233="有"),IF(Input!$M233=1,svg_data!$AO$1,IF(Input!$M233=2,svg_data!$AO$2)),"")</f>
        <v/>
      </c>
      <c r="CL233" s="36" t="str">
        <f>IF(AND(Input!$I233="text-tabs",Input!$K233="有"),Input!$G233,"")</f>
        <v/>
      </c>
      <c r="CM233" s="36" t="str">
        <f>IF(AND(Input!$I233="text-tabs",Input!$K233="有"),IF(Input!$M233=1,svg_data!$AQ$1,IF(Input!$M233=2,svg_data!$AQ$2)),"")</f>
        <v/>
      </c>
      <c r="CN233" s="36" t="str">
        <f>IF(AND(Input!$I233="text-tabs",Input!$K233="有"),Input!$G233,"")</f>
        <v/>
      </c>
      <c r="CO233" s="36" t="str">
        <f>IF(AND(Input!$I233="text-tabs",Input!$K233="有"),IF(Input!$M233=1,svg_data!$AS$1,IF(Input!$M233=2,svg_data!$AS$2)),"")</f>
        <v/>
      </c>
      <c r="CP233" s="36" t="str">
        <f>IF(AND(Input!$I233="text-tabs",Input!$K233="有"),Input!$G233,"")</f>
        <v/>
      </c>
      <c r="CQ233" s="36" t="str">
        <f>IF(AND(Input!$I233="text-tabs",Input!$K233="有"),IF(Input!$M233=1,svg_data!$AU$1,IF(Input!$M233=2,svg_data!$AU$2)),"")</f>
        <v/>
      </c>
      <c r="CR233" s="36" t="str">
        <f>IF(AND(Input!$I233="text-tabs",Input!$K233="有"),Input!$G233,"")</f>
        <v/>
      </c>
      <c r="CS233" s="36" t="str">
        <f>IF(AND(Input!$I233="text-tabs",Input!$K233="有"),IF(Input!$M233=1,svg_data!$AW$1,IF(Input!$M233=2,svg_data!$AW$2)),"")</f>
        <v/>
      </c>
      <c r="CT233" s="36" t="str">
        <f>IF(AND(Input!$I233="text-tabs",Input!$K233="有"),Input!$G233,"")</f>
        <v/>
      </c>
      <c r="CU233" s="36" t="str">
        <f>IF(AND(Input!$I233="text-tabs",Input!$K233="有"),IF(Input!$M233=1,svg_data!$AY$1,IF(Input!$M233=2,svg_data!$AY$2)),"")</f>
        <v/>
      </c>
      <c r="CV233" s="36" t="str">
        <f>IF(AND(Input!$I233="text-tabs",Input!$K233="有"),Input!$G233,"")</f>
        <v/>
      </c>
      <c r="CW233" s="36" t="str">
        <f>IF(AND(Input!$I233="text-tabs",Input!$K233="有"),IF(Input!$M233=1,svg_data!$BA$1,IF(Input!$M233=2,svg_data!$BA$2)),"")</f>
        <v/>
      </c>
      <c r="CX233" s="36" t="str">
        <f>IF(AND(Input!$I233="text-tabs",Input!$K233="有"),Input!$G233,"")</f>
        <v/>
      </c>
      <c r="CY233" s="36" t="str">
        <f>IF(AND(Input!$I233="text-tabs",Input!$K233="有"),IF(Input!$M233=1,svg_data!$BC$1,IF(Input!$M233=2,svg_data!$BC$2)),"")</f>
        <v/>
      </c>
      <c r="CZ233" s="36" t="str">
        <f>IF(AND(Input!$I233="text-tabs",Input!$K233="有"),Input!$G233,"")</f>
        <v/>
      </c>
      <c r="DA233" s="36" t="str">
        <f>IF(AND(Input!$I233="text-tabs",Input!$K233="有"),IF(Input!$M233=1,svg_data!$BE$1,IF(Input!$M233=2,svg_data!$BE$2)),"")</f>
        <v/>
      </c>
      <c r="DB233" s="36" t="str">
        <f>IF(AND(Input!$I233="text-tabs",Input!$K233="有"),Input!$G233,"")</f>
        <v/>
      </c>
      <c r="DC233" s="36" t="str">
        <f>IF(AND(Input!$I233="text-tabs",Input!$K233="有"),IF(Input!$M233=1,svg_data!$BG$1,IF(Input!$M233=2,svg_data!$BG$2)),"")</f>
        <v/>
      </c>
      <c r="DD233" s="36" t="str">
        <f>IF(AND(Input!$I233="text-tabs",Input!$K233="有"),Input!$G233,"")</f>
        <v/>
      </c>
      <c r="DE233" s="36" t="str">
        <f>IF(AND(Input!$I233="text-tabs",Input!$K233="有"),IF(Input!$M233=1,svg_data!$BI$1,IF(Input!$M233=2,svg_data!$BI$2)),"")</f>
        <v/>
      </c>
      <c r="DF233" s="36" t="str">
        <f>IF(AND(Input!$I233="text-tabs",Input!$K233="有"),Input!$G233,"")</f>
        <v/>
      </c>
      <c r="DG233" s="36" t="str">
        <f>IF(AND(Input!$I233="text-tabs",Input!$K233="有"),IF(Input!$M233=1,svg_data!$BK$1,IF(Input!$M233=2,svg_data!$BK$2)),"")</f>
        <v/>
      </c>
      <c r="DH233" s="36" t="str">
        <f>IF(AND(Input!$I233="text-tabs",Input!$K233="有"),Input!$G233,"")</f>
        <v/>
      </c>
      <c r="DI233" s="36" t="str">
        <f>IF(AND(Input!$I233="text-tabs",Input!$K233="有"),IF(Input!$M233=1,svg_data!$BM$1,IF(Input!$M233=2,svg_data!$BM$2)),"")</f>
        <v/>
      </c>
      <c r="DJ233" s="36" t="str">
        <f>IF(AND(Input!$I233="text-tabs",Input!$K233="有"),svg_data!$BN$1,"")</f>
        <v/>
      </c>
      <c r="DK233" s="36" t="str">
        <f>IF(AND(Input!$I233="text-tabs",Input!$K233="有"),Input!$G233,"")</f>
        <v/>
      </c>
      <c r="DL233" s="36" t="str">
        <f>IF(AND(Input!$I233="text-tabs",Input!$K233="有"),svg_data!$BP$1,"")</f>
        <v/>
      </c>
      <c r="DM233" s="36" t="str">
        <f>IF(AND(Input!$I233="text-tabs",Input!$K233="有"),svg_data!$BQ$1,"")</f>
        <v/>
      </c>
      <c r="DN233" s="36" t="str">
        <f>IF(AND(Input!$I233="text-tabs",Input!$K233="有"),Input!$G233,"")</f>
        <v/>
      </c>
      <c r="DO233" s="36" t="str">
        <f>IF(AND(Input!$I233="text-tabs",Input!$K233="有"),svg_data!$BS$1,"")</f>
        <v/>
      </c>
      <c r="DP233" s="36" t="str">
        <f>IF(AND(Input!$I233="text-tabs",Input!$K233="有"),Input!$G233,"")</f>
        <v/>
      </c>
      <c r="DQ233" s="36" t="str">
        <f>IF(AND(Input!$I233="text-tabs",Input!$K233="有"),svg_data!$BU$1,"")</f>
        <v/>
      </c>
      <c r="DR233" s="36" t="str">
        <f>IF(AND(Input!$I233="text-tabs",Input!$K233="有"),Input!$G233,"")</f>
        <v/>
      </c>
      <c r="DS233" s="36" t="str">
        <f>IF(AND(Input!$I233="text-tabs",Input!$K233="有"),IF(Input!$M233=1,svg_data!$BW$1,IF(Input!$M233=2,svg_data!$BW$2)),"")</f>
        <v/>
      </c>
      <c r="DT233" s="36" t="str">
        <f>IF(AND(Input!$I233="text-tabs",Input!$K233="有"),IF(Input!$M233=1,svg_data!$BY$1,IF(Input!$M233=2,"")),"")</f>
        <v/>
      </c>
      <c r="DU233" s="36" t="str">
        <f>IF(AND(Input!$I233="text-tabs",Input!$K233="有"),IF(Input!$M233=1,Input!$G233,IF(Input!$M233=2,"")),"")</f>
        <v/>
      </c>
      <c r="DV233" s="42" t="str">
        <f>IF(AND(Input!$I233="text-tabs",Input!$K233="有"),IF(Input!$M233=1,svg_data!$CA$1,IF(Input!$M233=2,svg_data!$CA$2)),"")</f>
        <v/>
      </c>
      <c r="DW233" s="36" t="str">
        <f>IF(AND(Input!$I233="text-tabs",Input!$K233="有"),IF(Input!$M233=1,svg_data!$CB$1,IF(Input!$M233=2,svg_data!$CB$2)),"")</f>
        <v/>
      </c>
      <c r="DX233" s="36" t="str">
        <f>IF(AND(Input!$I233="text-tabs",Input!$K233="有"),Input!$G233,"")</f>
        <v/>
      </c>
      <c r="DY233" s="36" t="str">
        <f>IF(AND(Input!$I233="text-tabs",Input!$K233="有"),IF(Input!$M233=1,svg_data!$CD$1,IF(Input!$M233=2,svg_data!$CD$2)),"")</f>
        <v/>
      </c>
      <c r="DZ233" s="36" t="str">
        <f>IF(AND(Input!$I233="text-tabs",Input!$K233="有"),Input!$G233,"")</f>
        <v/>
      </c>
      <c r="EA233" s="36" t="str">
        <f>IF(AND(Input!$I233="text-tabs",Input!$K233="有"),IF(Input!$M233=1,svg_data!$CF$1,IF(Input!$M233=2,svg_data!$CF$2)),"")</f>
        <v/>
      </c>
      <c r="EB233" s="36" t="str">
        <f>IF(AND(Input!$I233="text-tabs",Input!$K233="有"),Input!$G233,"")</f>
        <v/>
      </c>
      <c r="EC233" s="36" t="str">
        <f>IF(AND(Input!$I233="text-tabs",Input!$K233="有"),IF(Input!$M233=1,svg_data!$CH$1,IF(Input!$M233=2,svg_data!$CH$2)),"")</f>
        <v/>
      </c>
      <c r="ED233" s="36" t="str">
        <f>IF(AND(Input!$I233="text-tabs",Input!$K233="有"),Input!$G233,"")</f>
        <v/>
      </c>
      <c r="EE233" s="36" t="str">
        <f>IF(AND(Input!$I233="text-tabs",Input!$K233="有"),IF(Input!$M233=1,svg_data!$CJ$1,IF(Input!$M233=2,svg_data!$CJ$2)),"")</f>
        <v/>
      </c>
      <c r="EF233" s="36" t="str">
        <f>IF(AND(Input!$I233="text-tabs",Input!$K233="有"),Input!$G233,"")</f>
        <v/>
      </c>
      <c r="EG233" s="36" t="str">
        <f>IF(AND(Input!$I233="text-tabs",Input!$K233="有"),IF(Input!$M233=1,svg_data!$CL$1,IF(Input!$M233=2,svg_data!$CL$2)),"")</f>
        <v/>
      </c>
      <c r="EH233" s="36" t="str">
        <f>IF(AND(Input!$I233="text-tabs",Input!$K233="有"),Input!$G233,"")</f>
        <v/>
      </c>
      <c r="EI233" s="36" t="str">
        <f>IF(AND(Input!$I233="text-tabs",Input!$K233="有"),IF(Input!$M233=1,svg_data!$CN$1,IF(Input!$M233=2,svg_data!$CN$2)),"")</f>
        <v/>
      </c>
      <c r="EJ233" s="36" t="str">
        <f>IF(AND(Input!$I233="text-tabs",Input!$K233="有"),Input!$G233,"")</f>
        <v/>
      </c>
      <c r="EK233" s="36" t="str">
        <f>IF(AND(Input!$I233="text-tabs",Input!$K233="有"),IF(Input!$M233=1,svg_data!$CP$1,IF(Input!$M233=2,svg_data!$CP$2)),"")</f>
        <v/>
      </c>
      <c r="EL233" s="36" t="str">
        <f>IF(AND(Input!$I233="text-tabs",Input!$K233="有"),Input!$G233,"")</f>
        <v/>
      </c>
      <c r="EM233" s="36" t="str">
        <f>IF(AND(Input!$I233="text-tabs",Input!$K233="有"),IF(Input!$M233=1,svg_data!$CR$1,IF(Input!$M233=2,svg_data!$CR$2)),"")</f>
        <v/>
      </c>
      <c r="EN233" s="36" t="str">
        <f>IF(AND(Input!$I233="text-tabs",Input!$K233="有"),Input!$G233,"")</f>
        <v/>
      </c>
      <c r="EO233" s="36" t="str">
        <f>IF(AND(Input!$I233="text-tabs",Input!$K233="有"),IF(Input!$M233=1,svg_data!$CT$1,IF(Input!$M233=2,svg_data!$CT$2)),"")</f>
        <v/>
      </c>
      <c r="EP233" s="36" t="str">
        <f>IF(AND(Input!$I233="text-tabs",Input!$K233="有"),Input!$G233,"")</f>
        <v/>
      </c>
      <c r="EQ233" s="36" t="str">
        <f>IF(AND(Input!$I233="text-tabs",Input!$K233="有"),IF(Input!$M233=1,svg_data!$CV$1,IF(Input!$M233=2,svg_data!$CV$2)),"")</f>
        <v/>
      </c>
      <c r="ER233" s="36" t="str">
        <f>IF(AND(Input!$I233="text-tabs",Input!$K233="有"),Input!$G233,"")</f>
        <v/>
      </c>
      <c r="ES233" s="36" t="str">
        <f>IF(AND(Input!$I233="text-tabs",Input!$K233="有"),IF(Input!$M233=1,svg_data!$CX$1,IF(Input!$M233=2,svg_data!$CX$2)),"")</f>
        <v/>
      </c>
      <c r="ET233" s="36" t="str">
        <f>IF(AND(Input!$I233="text-tabs",Input!$K233="有"),Input!$G233,"")</f>
        <v/>
      </c>
      <c r="EU233" s="36" t="str">
        <f>IF(AND(Input!$I233="text-tabs",Input!$K233="有"),IF(Input!$M233=1,svg_data!$CZ$1,IF(Input!$M233=2,svg_data!$CZ$2)),"")</f>
        <v/>
      </c>
      <c r="EV233" s="36" t="str">
        <f>IF(AND(Input!$I233="text-tabs",Input!$K233="有"),Input!$G233,"")</f>
        <v/>
      </c>
      <c r="EW233" s="36" t="str">
        <f>IF(AND(Input!$I233="text-tabs",Input!$K233="有"),IF(Input!$M233=1,svg_data!$DB$1,IF(Input!$M233=2,svg_data!$DB$2)),"")</f>
        <v/>
      </c>
      <c r="EX233" s="36" t="str">
        <f>IF(AND(Input!$I233="text-tabs",Input!$K233="有"),Input!$G233,"")</f>
        <v/>
      </c>
      <c r="EY233" s="36" t="str">
        <f>IF(AND(Input!$I233="text-tabs",Input!$K233="有"),IF(Input!$M233=1,svg_data!$DD$1,IF(Input!$M233=2,svg_data!$DD$2)),"")</f>
        <v/>
      </c>
      <c r="EZ233" s="36" t="str">
        <f>IF(AND(Input!$I233="text-tabs",Input!$K233="有"),Input!$G233,"")</f>
        <v/>
      </c>
      <c r="FA233" s="36" t="str">
        <f>IF(AND(Input!$I233="text-tabs",Input!$K233="有"),IF(Input!$M233=1,svg_data!$DF$1,IF(Input!$M233=2,svg_data!$DF$2)),"")</f>
        <v/>
      </c>
      <c r="FB233" s="36" t="str">
        <f>IF(AND(Input!$I233="text-tabs",Input!$K233="有"),Input!$G233,"")</f>
        <v/>
      </c>
      <c r="FC233" s="36" t="str">
        <f>IF(AND(Input!$I233="text-tabs",Input!$K233="有"),IF(Input!$M233=1,svg_data!$DH$1,IF(Input!$M233=2,svg_data!$DH$2)),"")</f>
        <v/>
      </c>
      <c r="FD233" s="36" t="str">
        <f>IF(AND(Input!$I233="text-tabs",Input!$K233="有"),Input!$G233,"")</f>
        <v/>
      </c>
      <c r="FE233" s="36" t="str">
        <f>IF(AND(Input!$I233="text-tabs",Input!$K233="有"),IF(Input!$M233=1,svg_data!$DJ$1,IF(Input!$M233=2,svg_data!$DJ$2)),"")</f>
        <v/>
      </c>
      <c r="FF233" s="36" t="str">
        <f>IF(AND(Input!$I233="text-tabs",Input!$K233="有"),Input!$G233,"")</f>
        <v/>
      </c>
      <c r="FG233" s="36" t="str">
        <f>IF(AND(Input!$I233="text-tabs",Input!$K233="有"),IF(Input!$M233=1,svg_data!$DL$1,IF(Input!$M233=2,svg_data!$DL$2)),"")</f>
        <v/>
      </c>
      <c r="FH233" s="36" t="str">
        <f>IF(AND(Input!$I233="text-tabs",Input!$K233="有"),Input!$G233,"")</f>
        <v/>
      </c>
      <c r="FI233" s="36" t="str">
        <f>IF(AND(Input!$I233="text-tabs",Input!$K233="有"),IF(Input!$M233=1,svg_data!$DN$1,IF(Input!$M233=2,svg_data!$DN$2)),"")</f>
        <v/>
      </c>
      <c r="FJ233" s="36" t="str">
        <f>IF(AND(Input!$I233="text-tabs",Input!$K233="有"),Input!$G233,"")</f>
        <v/>
      </c>
      <c r="FK233" s="36" t="str">
        <f>IF(AND(Input!$I233="text-tabs",Input!$K233="有"),IF(Input!$M233=1,svg_data!$DP$1,IF(Input!$M233=2,svg_data!$DP$2)),"")</f>
        <v/>
      </c>
      <c r="FL233" s="36" t="str">
        <f>IF(AND(Input!$I233="text-tabs",Input!$K233="有"),Input!$G233,"")</f>
        <v/>
      </c>
      <c r="FM233" s="36" t="str">
        <f>IF(AND(Input!$I233="text-tabs",Input!$K233="有"),IF(Input!$M233=1,svg_data!$DR$1,IF(Input!$M233=2,svg_data!$DR$2)),"")</f>
        <v/>
      </c>
      <c r="FN233" s="36" t="str">
        <f>IF(AND(Input!$I233="text-tabs",Input!$K233="有"),Input!$G233,"")</f>
        <v/>
      </c>
      <c r="FO233" s="36" t="str">
        <f>IF(AND(Input!$I233="text-tabs",Input!$K233="有"),IF(Input!$M233=1,svg_data!$DT$1,IF(Input!$M233=2,svg_data!$DT$2)),"")</f>
        <v/>
      </c>
      <c r="FP233" s="36" t="str">
        <f>IF(AND(Input!$I233="text-tabs",Input!$K233="有"),Input!$G233,"")</f>
        <v/>
      </c>
      <c r="FQ233" s="36" t="str">
        <f>IF(AND(Input!$I233="text-tabs",Input!$K233="有"),IF(Input!$M233=1,svg_data!$DV$1,IF(Input!$M233=2,svg_data!$DV$2)),"")</f>
        <v/>
      </c>
      <c r="FR233" s="36" t="str">
        <f>IF(AND(Input!$I233="text-tabs",Input!$K233="有"),Input!$G233,"")</f>
        <v/>
      </c>
      <c r="FS233" s="36" t="str">
        <f>IF(AND(Input!$I233="text-tabs",Input!$K233="有"),IF(Input!$M233=1,svg_data!$DX$1,IF(Input!$M233=2,svg_data!$DX$2)),"")</f>
        <v/>
      </c>
      <c r="FT233" s="36" t="str">
        <f>IF(AND(Input!$I233="text-tabs",Input!$K233="有"),Input!$G233,"")</f>
        <v/>
      </c>
      <c r="FU233" s="36" t="str">
        <f>IF(AND(Input!$I233="text-tabs",Input!$K233="有"),IF(Input!$M233=1,svg_data!$DZ$1,IF(Input!$M233=2,svg_data!$DZ$2)),"")</f>
        <v/>
      </c>
      <c r="FV233" s="36" t="str">
        <f>IF(AND(Input!$I233="text-tabs",Input!$K233="有"),Input!$G233,"")</f>
        <v/>
      </c>
      <c r="FW233" s="36" t="str">
        <f>IF(AND(Input!$I233="text-tabs",Input!$K233="有"),IF(Input!$M233=1,svg_data!$EB$1,IF(Input!$M233=2,svg_data!$EB$2)),"")</f>
        <v/>
      </c>
      <c r="FX233" s="36" t="str">
        <f>IF(AND(Input!$I233="text-tabs",Input!$K233="有"),Input!$G233,"")</f>
        <v/>
      </c>
      <c r="FY233" s="36" t="str">
        <f>IF(AND(Input!$I233="text-tabs",Input!$K233="有"),IF(Input!$M233=1,svg_data!$ED$1,IF(Input!$M233=2,svg_data!$ED$2)),"")</f>
        <v/>
      </c>
      <c r="FZ233" s="36" t="str">
        <f>IF(AND(Input!$I233="text-tabs",Input!$K233="有"),Input!$G233,"")</f>
        <v/>
      </c>
      <c r="GA233" s="36" t="str">
        <f>IF(AND(Input!$I233="text-tabs",Input!$K233="有"),IF(Input!$M233=1,svg_data!$EF$1,IF(Input!$M233=2,svg_data!$EF$2)),"")</f>
        <v/>
      </c>
      <c r="GB233" s="36" t="str">
        <f>IF(AND(Input!$I233="text-tabs",Input!$K233="有"),Input!$G233,"")</f>
        <v/>
      </c>
      <c r="GC233" s="36" t="str">
        <f>IF(AND(Input!$I233="text-tabs",Input!$K233="有"),IF(Input!$M233=1,svg_data!$EH$1,IF(Input!$M233=2,svg_data!$EH$2)),"")</f>
        <v/>
      </c>
      <c r="GD233" s="36" t="str">
        <f>IF(AND(Input!$I233="text-tabs",Input!$K233="有"),Input!$G233,"")</f>
        <v/>
      </c>
      <c r="GE233" s="36" t="str">
        <f>IF(AND(Input!$I233="text-tabs",Input!$K233="有"),IF(Input!$M233=1,svg_data!$EJ$1,IF(Input!$M233=2,svg_data!$EJ$2)),"")</f>
        <v/>
      </c>
      <c r="GF233" s="36" t="str">
        <f>IF(AND(Input!$I233="text-tabs",Input!$K233="有"),Input!$G233,"")</f>
        <v/>
      </c>
      <c r="GG233" s="36" t="str">
        <f>IF(AND(Input!$I233="text-tabs",Input!$K233="有"),IF(Input!$M233=1,svg_data!$EL$1,IF(Input!$M233=2,svg_data!$EL$2)),"")</f>
        <v/>
      </c>
      <c r="GH233" s="36" t="str">
        <f>IF(AND(Input!$I233="text-tabs",Input!$K233="有"),Input!$G233,"")</f>
        <v/>
      </c>
      <c r="GI233" s="36" t="str">
        <f>IF(AND(Input!$I233="text-tabs",Input!$K233="有"),IF(Input!$M233=1,svg_data!$EN$1,IF(Input!$M233=2,svg_data!$EN$2)),"")</f>
        <v/>
      </c>
      <c r="GJ233" s="36" t="str">
        <f>IF(AND(Input!$I233="text-tabs",Input!$K233="有"),Input!$G233,"")</f>
        <v/>
      </c>
      <c r="GK233" s="36" t="str">
        <f>IF(AND(Input!$I233="text-tabs",Input!$K233="有"),IF(Input!$M233=1,svg_data!$EP$1,IF(Input!$M233=2,svg_data!$EP$2)),"")</f>
        <v/>
      </c>
      <c r="GL233" s="36" t="str">
        <f>IF(AND(Input!$I233="text-tabs",Input!$K233="有"),Input!$G233,"")</f>
        <v/>
      </c>
      <c r="GM233" s="36" t="str">
        <f>IF(AND(Input!$I233="text-tabs",Input!$K233="有"),svg_data!$ER$1,"")</f>
        <v/>
      </c>
      <c r="GN233" s="36" t="str">
        <f>IF(AND(Input!$I233="text-tabs",Input!$K233="有"),Input!$G233,"")</f>
        <v/>
      </c>
      <c r="GO233" s="36" t="str">
        <f>IF(AND(Input!$I233="text-tabs",Input!$K233="有"),svg_data!$ET$1,"")</f>
        <v/>
      </c>
      <c r="GP233" s="36" t="str">
        <f>IF(AND(Input!$I233="text-tabs",Input!$K233="有"),Input!$G233,"")</f>
        <v/>
      </c>
      <c r="GQ233" s="36" t="str">
        <f>IF(AND(Input!$I233="text-tabs",Input!$K233="有"),svg_data!$EV$1,"")</f>
        <v/>
      </c>
      <c r="GR233" s="36" t="str">
        <f>IF(AND(Input!$I233="text-tabs",Input!$K233="有"),Input!$G233,"")</f>
        <v/>
      </c>
      <c r="GS233" s="36" t="str">
        <f>IF(AND(Input!$I233="text-tabs",Input!$K233="有"),svg_data!$EX$1,"")</f>
        <v/>
      </c>
      <c r="GT233" s="36" t="str">
        <f>IF(AND(Input!$I233="text-tabs",Input!$K233="有"),IF(Input!$O233="無","",svg_data!$EY$1),"")</f>
        <v/>
      </c>
      <c r="GU233" s="36" t="str">
        <f>IF(AND(Input!$I233="text-tabs",Input!$K233="有"),IF(Input!$O233="無","",Input!$G233),"")</f>
        <v/>
      </c>
      <c r="GV233" s="36" t="str">
        <f>IF(AND(Input!$I233="text-tabs",Input!$K233="有"),IF(Input!$O233="無","",Input!$O233),"")</f>
        <v/>
      </c>
      <c r="GW233" s="36" t="str">
        <f>IF(AND(Input!$I233="text-tabs",Input!$K233="有"),IF(Input!$O233="無","",svg_data!$FA$1),"")</f>
        <v/>
      </c>
      <c r="GX233" s="36" t="str">
        <f>IF(AND(Input!$I233="text-tabs",Input!$K233="有"),IF(Input!$O233="無","",Input!$P233),"")</f>
        <v/>
      </c>
      <c r="GY233" s="36" t="str">
        <f>IF(AND(Input!$I233="text-tabs",Input!$K233="有"),IF(Input!$O233="無","",svg_data!$FC$1),"")</f>
        <v/>
      </c>
      <c r="GZ233" s="36" t="str">
        <f>IF(AND(Input!$I233="text-tabs",Input!$K233="有"),svg_data!$FD$1,"")</f>
        <v/>
      </c>
      <c r="HA233" s="36" t="str">
        <f>IF(AND(Input!$I233="text-tabs",Input!$K233="有"),$HA$1,"")</f>
        <v/>
      </c>
      <c r="HB233" s="36" t="str">
        <f>IF(AND(Input!$I233="text-tabs",Input!$V233="有",Input!$W233&lt;&gt;""),$HB$1,"")</f>
        <v/>
      </c>
      <c r="HC233" s="36" t="str">
        <f>IF(AND(Input!$I233="text-tabs",Input!$V233="有",Input!$W233&lt;&gt;""),Input!$U233,"")</f>
        <v/>
      </c>
      <c r="HD233" s="36" t="str">
        <f>IF(AND(Input!$I233="text-tabs",Input!$V233="有",Input!$W233&lt;&gt;""),$HD$1,"")</f>
        <v/>
      </c>
      <c r="HE233" s="36" t="str">
        <f>IF(AND(Input!$I233="text-tabs",Input!$V233="有",Input!$W233&lt;&gt;""),$HE$1,"")</f>
        <v/>
      </c>
      <c r="HF233" s="36" t="str">
        <f>IF(AND(Input!$I233="text-tabs",Input!$V233="有",Input!$W233&lt;&gt;""),$HF$1,"")</f>
        <v/>
      </c>
      <c r="HG233" s="36" t="str">
        <f>IF(AND(Input!$I233="text-tabs",Input!$V233="有",Input!$W233&lt;&gt;""),Input!$X233,"")</f>
        <v/>
      </c>
      <c r="HH233" s="36" t="str">
        <f>IF(AND(Input!$I233="text-tabs",Input!$V233="有",Input!$W233&lt;&gt;""),$HH$1,"")</f>
        <v/>
      </c>
      <c r="HI233" s="36" t="str">
        <f>IF(AND(Input!$I233="text-tabs",Input!$V233="有",Input!$W233&lt;&gt;""),Input!$W233,"")</f>
        <v/>
      </c>
      <c r="HJ233" s="36" t="str">
        <f>IF(AND(Input!$I233="text-tabs",Input!$V233="有",Input!$W233&lt;&gt;""),$HJ$1,"")</f>
        <v/>
      </c>
      <c r="HK233" s="36" t="str">
        <f>IF(AND(Input!$I233="text-tabs",Input!$V233="有",Input!$Y233&lt;&gt;"無"),$HK$1,"")</f>
        <v/>
      </c>
      <c r="HL233" s="36" t="str">
        <f>IF(AND(Input!$I233="text-tabs",Input!$V233="有",Input!$Y233&lt;&gt;"無"),$HF$1,"")</f>
        <v/>
      </c>
      <c r="HM233" s="36" t="str">
        <f>IF(AND(Input!$I233="text-tabs",Input!$V233="有",Input!$Y233&lt;&gt;"無"),Input!$Z233,"")</f>
        <v/>
      </c>
      <c r="HN233" s="36" t="str">
        <f>IF(AND(Input!$I233="text-tabs",Input!$V233="有",Input!$Y233&lt;&gt;"無"),$HH$1,"")</f>
        <v/>
      </c>
      <c r="HO233" s="36" t="str">
        <f>IF(AND(Input!$I233="text-tabs",Input!$V233="有",Input!$Y233&lt;&gt;"無"),Input!$Y233,"")</f>
        <v/>
      </c>
      <c r="HP233" s="36" t="str">
        <f>IF(AND(Input!$I233="text-tabs",Input!$V233="有",Input!$Y233&lt;&gt;"無"),$HJ$1,"")</f>
        <v/>
      </c>
      <c r="HQ233" s="36" t="str">
        <f>IF(AND(Input!$I233="text-tabs",Input!$V233="有",Input!$AA233&lt;&gt;"無"),$HQ$1,"")</f>
        <v/>
      </c>
      <c r="HR233" s="36" t="str">
        <f>IF(AND(Input!$I233="text-tabs",Input!$V233="有",Input!$AA233&lt;&gt;"無"),$HR$1,"")</f>
        <v/>
      </c>
      <c r="HS233" s="36" t="str">
        <f>IF(AND(Input!$I233="text-tabs",Input!$V233="有",Input!$AA233&lt;&gt;"無"),Input!$AB233,"")</f>
        <v/>
      </c>
      <c r="HT233" s="36" t="str">
        <f>IF(AND(Input!$I233="text-tabs",Input!$V233="有",Input!$AA233&lt;&gt;"無"),$HT$1,"")</f>
        <v/>
      </c>
      <c r="HU233" s="36" t="str">
        <f>IF(AND(Input!$I233="text-tabs",Input!$V233="有",Input!$AA233&lt;&gt;"無"),Input!$AA233,"")</f>
        <v/>
      </c>
      <c r="HV233" s="36" t="str">
        <f>IF(AND(Input!$I233="text-tabs",Input!$V233="有",Input!$AA233&lt;&gt;"無"),$HV$1,"")</f>
        <v/>
      </c>
      <c r="HW233" s="36" t="str">
        <f>IF(AND(Input!$I233="text-tabs",Input!$V233="有",Input!$AC233&lt;&gt;"無"),$HW$1,"")</f>
        <v/>
      </c>
      <c r="HX233" s="36" t="str">
        <f>IF(AND(Input!$I233="text-tabs",Input!$V233="有",Input!$AC233&lt;&gt;"無"),$HX$1,"")</f>
        <v/>
      </c>
      <c r="HY233" s="36" t="str">
        <f>IF(AND(Input!$I233="text-tabs",Input!$V233="有",Input!$AC233&lt;&gt;"無"),Input!$AD233,"")</f>
        <v/>
      </c>
      <c r="HZ233" s="36" t="str">
        <f>IF(AND(Input!$I233="text-tabs",Input!$V233="有",Input!$AC233&lt;&gt;"無"),$HZ$1,"")</f>
        <v/>
      </c>
      <c r="IA233" s="36" t="str">
        <f>IF(AND(Input!$I233="text-tabs",Input!$V233="有",Input!$AC233&lt;&gt;"無"),Input!$AC233,"")</f>
        <v/>
      </c>
      <c r="IB233" s="36" t="str">
        <f>IF(AND(Input!$I233="text-tabs",Input!$V233="有",Input!$AC233&lt;&gt;"無"),$IB$1,"")</f>
        <v/>
      </c>
      <c r="IC233" s="36" t="str">
        <f>IF(AND(Input!$I233="text-tabs",Input!$V233="有",Input!$AE233&lt;&gt;"無"),$IC$1,"")</f>
        <v/>
      </c>
      <c r="ID233" s="36" t="str">
        <f>IF(AND(Input!$I233="text-tabs",Input!$V233="有",Input!$AE233&lt;&gt;"無"),$HF$1,"")</f>
        <v/>
      </c>
      <c r="IE233" s="36" t="str">
        <f>IF(AND(Input!$I233="text-tabs",Input!$V233="有",Input!$AE233&lt;&gt;"無"),Input!$AF233,"")</f>
        <v/>
      </c>
      <c r="IF233" s="36" t="str">
        <f>IF(AND(Input!$I233="text-tabs",Input!$V233="有",Input!$AE233&lt;&gt;"無"),$HH$1,"")</f>
        <v/>
      </c>
      <c r="IG233" s="36" t="str">
        <f>IF(AND(Input!$I233="text-tabs",Input!$V233="有",Input!$AE233&lt;&gt;"無"),Input!$AE233,"")</f>
        <v/>
      </c>
      <c r="IH233" s="36" t="str">
        <f>IF(AND(Input!$I233="text-tabs",Input!$V233="有",Input!$AE233&lt;&gt;"無"),$HJ$1,"")</f>
        <v/>
      </c>
      <c r="II233" s="36" t="str">
        <f>IF(AND(Input!$I233="text-tabs",Input!$V233="有"),$II$1,"")</f>
        <v/>
      </c>
      <c r="IJ233" s="36" t="str">
        <f>IF(AND(Input!$I233="text-tabs",Input!$AG233="有"),$IJ$1,"")</f>
        <v/>
      </c>
      <c r="IK233" s="36" t="str">
        <f>IF(AND(Input!$I233="text-tabs",Input!$AG233="有"),Input!$AH233,"")</f>
        <v/>
      </c>
      <c r="IL233" s="36" t="str">
        <f>IF(AND(Input!$I233="text-tabs",Input!$AG233="有"),$IL$1,"")</f>
        <v/>
      </c>
      <c r="IM233" s="36" t="str">
        <f>IF(AND(Input!$I233="text-tabs",Input!$AG233="有"),Input!$AI233,"")</f>
        <v/>
      </c>
      <c r="IN233" s="36" t="str">
        <f>IF(AND(Input!$I233="text-tabs",Input!$AG233="有"),$IN$1,"")</f>
        <v/>
      </c>
      <c r="IO233" s="36" t="str">
        <f>IF(Input!$I233="text-tabs",$IO$1,"")</f>
        <v/>
      </c>
      <c r="IP233" s="36" t="str">
        <f>IF(Input!$I233="event",$IP$1,"")</f>
        <v/>
      </c>
      <c r="IQ233" s="36" t="str">
        <f>IF(Input!$I233="event",Input!$R233,"")</f>
        <v/>
      </c>
      <c r="IR233" s="36" t="str">
        <f>IF(Input!$I233="event",$IR$1,"")</f>
        <v/>
      </c>
      <c r="IS233" s="36" t="str">
        <f>IF(Input!$I233="event",$IS$1,"")</f>
        <v/>
      </c>
      <c r="IT233" s="36" t="str">
        <f>IF(Input!$I233="event",Input!$Q233,"")</f>
        <v/>
      </c>
      <c r="IU233" s="36" t="str">
        <f>IF(Input!$I233="event",$IU$1,"")</f>
        <v/>
      </c>
      <c r="IV233" s="36" t="str">
        <f>IF(Input!$I233="image",$IV$1,"")</f>
        <v/>
      </c>
      <c r="IW233" s="36" t="str">
        <f>IF(Input!$I233="image",Input!$S233,"")</f>
        <v/>
      </c>
      <c r="IX233" s="36" t="str">
        <f>IF(Input!$I233="image",$IX$1,"")</f>
        <v/>
      </c>
      <c r="IY233" s="36" t="str">
        <f>IF(AND(Input!$I233="image",Input!$V233="無"),$IY$1,"")</f>
        <v/>
      </c>
      <c r="IZ233" s="36" t="str">
        <f>IF(AND(Input!$I233="image",Input!$V233="無"),Input!$B233,"")</f>
        <v/>
      </c>
      <c r="JA233" s="36" t="str">
        <f>IF(AND(Input!$I233="image",Input!$V233="無"),$JA$1,"")</f>
        <v/>
      </c>
      <c r="JB233" s="36" t="str">
        <f>IF(AND(Input!$I233="image",Input!$V233="有"),$JB$1,"")</f>
        <v/>
      </c>
      <c r="JC233" s="36" t="str">
        <f>IF(AND(Input!$I233="image",Input!$V233="有"),Input!$W233,"")</f>
        <v/>
      </c>
      <c r="JD233" s="36" t="str">
        <f>IF(AND(Input!$I233="image",Input!$V233="有"),$JD$1,"")</f>
        <v/>
      </c>
      <c r="JE233" s="36" t="str">
        <f>IF(AND(Input!$I233="image",Input!$V233="有"),Input!$X233,"")</f>
        <v/>
      </c>
      <c r="JF233" s="36" t="str">
        <f>IF(AND(Input!$I233="image",Input!$V233="有"),$JF$1,"")</f>
        <v/>
      </c>
      <c r="JG233" s="36" t="str">
        <f>IF(Input!$I233="embed",$JG$1,"")</f>
        <v/>
      </c>
      <c r="JH233" s="36" t="str">
        <f>IF(Input!$I233="embed",Input!$X233,"")</f>
        <v/>
      </c>
      <c r="JI233" s="36" t="str">
        <f>IF(Input!$I233="embed",$JI$1,"")</f>
        <v/>
      </c>
      <c r="JJ233" s="36" t="str">
        <f>IF(Input!$I233="embed",$JJ$1,"")</f>
        <v/>
      </c>
      <c r="JK233" s="36" t="str">
        <f>IF(Input!$I233="embed",Input!$R233,"")</f>
        <v/>
      </c>
      <c r="JL233" s="36" t="str">
        <f>IF(Input!$I233="embed",$JL$1,"")</f>
        <v/>
      </c>
      <c r="JM233" s="36" t="str">
        <f>IF(Input!$I233="table",Input!$AI233,"")</f>
        <v/>
      </c>
      <c r="JN233" s="36" t="str">
        <f>IF(Input!$I233="table",Input!$AJ233,"")</f>
        <v/>
      </c>
      <c r="JO233" s="36" t="s">
        <v>0</v>
      </c>
      <c r="JP233" s="36" t="str">
        <f t="shared" si="10"/>
        <v/>
      </c>
    </row>
    <row r="234" spans="1:276" s="36" customFormat="1">
      <c r="A234" s="39" t="str">
        <f t="shared" si="9"/>
        <v>"0":{"category":"未記入","class":"0","id":"0","titleShadow":"",}</v>
      </c>
      <c r="B234" s="36" t="s">
        <v>5</v>
      </c>
      <c r="C234" s="40">
        <f>Input!$G234</f>
        <v>0</v>
      </c>
      <c r="D234" s="36" t="s">
        <v>210</v>
      </c>
      <c r="E234" s="36" t="s">
        <v>23</v>
      </c>
      <c r="F234" s="36" t="str">
        <f>IF(Input!$C234&lt;&gt;"",Input!$C234,"未記入")</f>
        <v>未記入</v>
      </c>
      <c r="G234" s="36" t="s">
        <v>3</v>
      </c>
      <c r="H234" s="36" t="s">
        <v>1</v>
      </c>
      <c r="I234" s="36">
        <f>Input!$I234</f>
        <v>0</v>
      </c>
      <c r="J234" s="36" t="s">
        <v>3</v>
      </c>
      <c r="K234" s="36" t="s">
        <v>4</v>
      </c>
      <c r="L234" s="40">
        <f>Input!$G234</f>
        <v>0</v>
      </c>
      <c r="M234" s="36" t="s">
        <v>3</v>
      </c>
      <c r="N234" s="36" t="str">
        <f>IF(Input!$D234="有",$N$1,"")</f>
        <v/>
      </c>
      <c r="O234" s="36" t="str">
        <f>IF(Input!$D234="有",Input!$A234,"")</f>
        <v/>
      </c>
      <c r="P234" s="36" t="str">
        <f>IF(Input!$D234="有",$P$1,"")</f>
        <v/>
      </c>
      <c r="Q234" s="36" t="str">
        <f>IF(Input!$D234="有",$Q$1,"")</f>
        <v/>
      </c>
      <c r="R234" s="36" t="str">
        <f>IF(Input!$D234="有",LEFT(Input!$E234,1),"")</f>
        <v/>
      </c>
      <c r="S234" s="36" t="str">
        <f>IF(Input!$D234="有",$S$1,"")</f>
        <v/>
      </c>
      <c r="T234" s="36" t="str">
        <f>IF(Input!$D234="有",$T$1,"")</f>
        <v/>
      </c>
      <c r="U234" s="36" t="str">
        <f>IF(Input!$D234="有",Input!$F234,"")</f>
        <v/>
      </c>
      <c r="V234" s="36" t="str">
        <f>IF(Input!$D234="有",$V$1,"")</f>
        <v/>
      </c>
      <c r="W234" s="36" t="s">
        <v>205</v>
      </c>
      <c r="X234" s="36" t="str">
        <f>IF(Input!$H234="有","true",IF(Input!$H234="無","false",""))</f>
        <v/>
      </c>
      <c r="Y234" s="36" t="s">
        <v>3</v>
      </c>
      <c r="Z234" s="36" t="str">
        <f>IF(OR(Input!$I234="text-tabs",Input!$I234="text"),$Z$1,"")</f>
        <v/>
      </c>
      <c r="AA234" s="36" t="str">
        <f>IF(OR(Input!$I234="text-tabs",Input!$I234="text"),Input!$B234,"")</f>
        <v/>
      </c>
      <c r="AB234" s="36" t="str">
        <f>IF(OR(Input!$I234="text-tabs",Input!$I234="text"),$AB$1,"")</f>
        <v/>
      </c>
      <c r="AC234" s="36" t="str">
        <f>IF(AND(OR(Input!$I234="text-tabs",Input!$I234="text"),Input!$T234="無"),$AC$1,"")</f>
        <v/>
      </c>
      <c r="AD234" s="36" t="str">
        <f>IF(AND(OR(Input!$I234="text-tabs",Input!$I234="text"),Input!$T234="無"),Input!$S234,"")</f>
        <v/>
      </c>
      <c r="AE234" s="36" t="str">
        <f>IF(AND(OR(Input!$I234="text-tabs",Input!$I234="text"),Input!$T234="無"),$AE$1,"")</f>
        <v/>
      </c>
      <c r="AF234" s="36" t="str">
        <f>IF(AND(OR(Input!$I234="text-tabs",Input!$I234="text"),Input!$S234="無"),$AF$1,"")</f>
        <v/>
      </c>
      <c r="AG234" s="36" t="str">
        <f>IF(AND(OR(Input!$I234="text-tabs",Input!$I234="text"),Input!$S234="無"),Input!$T234,"")</f>
        <v/>
      </c>
      <c r="AH234" s="36" t="str">
        <f>IF(AND(OR(Input!$I234="text-tabs",Input!$I234="text"),Input!$S234="無"),$AH$1,"")</f>
        <v/>
      </c>
      <c r="AI234" s="36" t="str">
        <f>IF(Input!$I234="text",$AI$1,"")</f>
        <v/>
      </c>
      <c r="AJ234" s="36" t="str">
        <f>IF(Input!$I234="text",Input!$R234,"")</f>
        <v/>
      </c>
      <c r="AK234" s="36" t="str">
        <f>IF(Input!$I234="text",$AK$1,"")</f>
        <v/>
      </c>
      <c r="AL234" s="36" t="str">
        <f>IF(Input!$I234="text-tabs",$AL$1,"")</f>
        <v/>
      </c>
      <c r="AM234" s="36" t="str">
        <f>IF(Input!$I234="text-tabs",$AM$1,"")</f>
        <v/>
      </c>
      <c r="AN234" s="36" t="str">
        <f>IF(Input!$I234="text-tabs",Input!$J234,"")</f>
        <v/>
      </c>
      <c r="AO234" s="36" t="str">
        <f>IF(Input!$I234="text-tabs",$AO$1,"")</f>
        <v/>
      </c>
      <c r="AP234" s="36" t="str">
        <f>IF(Input!$I234="text-tabs",Input!$R234,"")</f>
        <v/>
      </c>
      <c r="AQ234" s="36" t="str">
        <f>IF(Input!$I234="text-tabs",$AQ$1,"")</f>
        <v/>
      </c>
      <c r="AR234" s="36" t="str">
        <f>IF(AND(Input!$I234="text-tabs",Input!$K234="有"),$AR$1,"")</f>
        <v/>
      </c>
      <c r="AS234" s="36" t="str">
        <f>IF(AND(Input!$I234="text-tabs",Input!$K234="有"),Input!$L234,"")</f>
        <v/>
      </c>
      <c r="AT234" s="36" t="str">
        <f>IF(AND(Input!$I234="text-tabs",Input!$K234="有"),$AT$1,"")</f>
        <v/>
      </c>
      <c r="AU234" s="36" t="str">
        <f>IF(AND(Input!$I234="text-tabs",Input!$K234="有"),Input!$N234,"")</f>
        <v/>
      </c>
      <c r="AV234" s="36" t="str">
        <f>IF(AND(Input!$I234="text-tabs",Input!$K234="有"),"&lt;br&gt;","")</f>
        <v/>
      </c>
      <c r="AW234" s="36" t="str">
        <f>IF(AND(Input!$I234="text-tabs",Input!$K234="有"),IF(Input!$M234=1,svg_data!$A$1,IF(Input!$M234=2,svg_data!$A$2)),"")</f>
        <v/>
      </c>
      <c r="AX234" s="36" t="str">
        <f>IF(AND(Input!$I234="text-tabs",Input!$K234="有"),Input!$G234,"")</f>
        <v/>
      </c>
      <c r="AY234" s="36" t="str">
        <f>IF(AND(Input!$I234="text-tabs",Input!$K234="有"),IF(Input!$M234=1,svg_data!$C$1,IF(Input!$M234=2,svg_data!$C$2)),"")</f>
        <v/>
      </c>
      <c r="AZ234" s="36" t="str">
        <f>IF(AND(Input!$I234="text-tabs",Input!$K234="有"),Input!$G234,"")</f>
        <v/>
      </c>
      <c r="BA234" s="36" t="str">
        <f>IF(AND(Input!$I234="text-tabs",Input!$K234="有"),IF(Input!$M234=1,svg_data!$E$1,IF(Input!$M234=2,svg_data!$E$2)),"")</f>
        <v/>
      </c>
      <c r="BB234" s="36" t="str">
        <f>IF(AND(Input!$I234="text-tabs",Input!$K234="有"),Input!$G234,"")</f>
        <v/>
      </c>
      <c r="BC234" s="36" t="str">
        <f>IF(AND(Input!$I234="text-tabs",Input!$K234="有"),IF(Input!$M234=1,svg_data!$G$1,IF(Input!$M234=2,svg_data!$G$2)),"")</f>
        <v/>
      </c>
      <c r="BD234" s="36" t="str">
        <f>IF(AND(Input!$I234="text-tabs",Input!$K234="有"),Input!$G234,"")</f>
        <v/>
      </c>
      <c r="BE234" s="36" t="str">
        <f>IF(AND(Input!$I234="text-tabs",Input!$K234="有"),IF(Input!$M234=1,svg_data!$I$1,IF(Input!$M234=2,svg_data!$I$2)),"")</f>
        <v/>
      </c>
      <c r="BF234" s="36" t="str">
        <f>IF(AND(Input!$I234="text-tabs",Input!$K234="有"),Input!$G234,"")</f>
        <v/>
      </c>
      <c r="BG234" s="36" t="str">
        <f>IF(AND(Input!$I234="text-tabs",Input!$K234="有"),IF(Input!$M234=1,svg_data!$K$1,IF(Input!$M234=2,svg_data!$K$2)),"")</f>
        <v/>
      </c>
      <c r="BH234" s="36" t="str">
        <f>IF(AND(Input!$I234="text-tabs",Input!$K234="有"),Input!$G234,"")</f>
        <v/>
      </c>
      <c r="BI234" s="36" t="str">
        <f>IF(AND(Input!$I234="text-tabs",Input!$K234="有"),IF(Input!$M234=1,svg_data!$M$1,IF(Input!$M234=2,svg_data!$M$2)),"")</f>
        <v/>
      </c>
      <c r="BJ234" s="36" t="str">
        <f>IF(AND(Input!$I234="text-tabs",Input!$K234="有"),Input!$G234,"")</f>
        <v/>
      </c>
      <c r="BK234" s="36" t="str">
        <f>IF(AND(Input!$I234="text-tabs",Input!$K234="有"),IF(Input!$M234=1,svg_data!$O$1,IF(Input!$M234=2,svg_data!$O$2)),"")</f>
        <v/>
      </c>
      <c r="BL234" s="36" t="str">
        <f>IF(AND(Input!$I234="text-tabs",Input!$K234="有"),Input!$G234,"")</f>
        <v/>
      </c>
      <c r="BM234" s="36" t="str">
        <f>IF(AND(Input!$I234="text-tabs",Input!$K234="有"),IF(Input!$M234=1,svg_data!$Q$1,IF(Input!$M234=2,svg_data!$Q$2)),"")</f>
        <v/>
      </c>
      <c r="BN234" s="36" t="str">
        <f>IF(AND(Input!$I234="text-tabs",Input!$K234="有"),Input!$G234,"")</f>
        <v/>
      </c>
      <c r="BO234" s="36" t="str">
        <f>IF(AND(Input!$I234="text-tabs",Input!$K234="有"),IF(Input!$M234=1,svg_data!$S$1,IF(Input!$M234=2,svg_data!$S$2)),"")</f>
        <v/>
      </c>
      <c r="BP234" s="36" t="str">
        <f>IF(AND(Input!$I234="text-tabs",Input!$K234="有"),Input!$G234,"")</f>
        <v/>
      </c>
      <c r="BQ234" s="36" t="str">
        <f>IF(AND(Input!$I234="text-tabs",Input!$K234="有"),IF(Input!$M234=1,svg_data!$U$1,IF(Input!$M234=2,svg_data!$U$2)),"")</f>
        <v/>
      </c>
      <c r="BR234" s="36" t="str">
        <f>IF(AND(Input!$I234="text-tabs",Input!$K234="有"),Input!$G234,"")</f>
        <v/>
      </c>
      <c r="BS234" s="36" t="str">
        <f>IF(AND(Input!$I234="text-tabs",Input!$K234="有"),IF(Input!$M234=1,svg_data!$W$1,IF(Input!$M234=2,svg_data!$W$2)),"")</f>
        <v/>
      </c>
      <c r="BT234" s="36" t="str">
        <f>IF(AND(Input!$I234="text-tabs",Input!$K234="有"),Input!$G234,"")</f>
        <v/>
      </c>
      <c r="BU234" s="36" t="str">
        <f>IF(AND(Input!$I234="text-tabs",Input!$K234="有"),IF(Input!$M234=1,svg_data!$Y$1,IF(Input!$M234=2,svg_data!$Y$2)),"")</f>
        <v/>
      </c>
      <c r="BV234" s="36" t="str">
        <f>IF(AND(Input!$I234="text-tabs",Input!$K234="有"),Input!$G234,"")</f>
        <v/>
      </c>
      <c r="BW234" s="36" t="str">
        <f>IF(AND(Input!$I234="text-tabs",Input!$K234="有"),IF(Input!$M234=1,svg_data!$AA$1,IF(Input!$M234=2,svg_data!$AA$2)),"")</f>
        <v/>
      </c>
      <c r="BX234" s="36" t="str">
        <f>IF(AND(Input!$I234="text-tabs",Input!$K234="有"),Input!$G234,"")</f>
        <v/>
      </c>
      <c r="BY234" s="36" t="str">
        <f>IF(AND(Input!$I234="text-tabs",Input!$K234="有"),IF(Input!$M234=1,svg_data!$AC$1,IF(Input!$M234=2,svg_data!$AC$2)),"")</f>
        <v/>
      </c>
      <c r="BZ234" s="36" t="str">
        <f>IF(AND(Input!$I234="text-tabs",Input!$K234="有"),Input!$G234,"")</f>
        <v/>
      </c>
      <c r="CA234" s="36" t="str">
        <f>IF(AND(Input!$I234="text-tabs",Input!$K234="有"),IF(Input!$M234=1,svg_data!$AE$1,IF(Input!$M234=2,svg_data!$AE$2)),"")</f>
        <v/>
      </c>
      <c r="CB234" s="36" t="str">
        <f>IF(AND(Input!$I234="text-tabs",Input!$K234="有"),Input!$G234,"")</f>
        <v/>
      </c>
      <c r="CC234" s="36" t="str">
        <f>IF(AND(Input!$I234="text-tabs",Input!$K234="有"),IF(Input!$M234=1,svg_data!$AG$1,IF(Input!$M234=2,svg_data!$AG$2)),"")</f>
        <v/>
      </c>
      <c r="CD234" s="36" t="str">
        <f>IF(AND(Input!$I234="text-tabs",Input!$K234="有"),Input!$G234,"")</f>
        <v/>
      </c>
      <c r="CE234" s="36" t="str">
        <f>IF(AND(Input!$I234="text-tabs",Input!$K234="有"),IF(Input!$M234=1,svg_data!$AI$1,IF(Input!$M234=2,svg_data!$AI$2)),"")</f>
        <v/>
      </c>
      <c r="CF234" s="36" t="str">
        <f>IF(AND(Input!$I234="text-tabs",Input!$K234="有"),Input!$G234,"")</f>
        <v/>
      </c>
      <c r="CG234" s="36" t="str">
        <f>IF(AND(Input!$I234="text-tabs",Input!$K234="有"),IF(Input!$M234=1,svg_data!$AK$1,IF(Input!$M234=2,svg_data!$AK$2)),"")</f>
        <v/>
      </c>
      <c r="CH234" s="36" t="str">
        <f>IF(AND(Input!$I234="text-tabs",Input!$K234="有"),Input!$G234,"")</f>
        <v/>
      </c>
      <c r="CI234" s="36" t="str">
        <f>IF(AND(Input!$I234="text-tabs",Input!$K234="有"),IF(Input!$M234=1,svg_data!$AM$1,IF(Input!$M234=2,svg_data!$AM$2)),"")</f>
        <v/>
      </c>
      <c r="CJ234" s="36" t="str">
        <f>IF(AND(Input!$I234="text-tabs",Input!$K234="有"),Input!$G234,"")</f>
        <v/>
      </c>
      <c r="CK234" s="36" t="str">
        <f>IF(AND(Input!$I234="text-tabs",Input!$K234="有"),IF(Input!$M234=1,svg_data!$AO$1,IF(Input!$M234=2,svg_data!$AO$2)),"")</f>
        <v/>
      </c>
      <c r="CL234" s="36" t="str">
        <f>IF(AND(Input!$I234="text-tabs",Input!$K234="有"),Input!$G234,"")</f>
        <v/>
      </c>
      <c r="CM234" s="36" t="str">
        <f>IF(AND(Input!$I234="text-tabs",Input!$K234="有"),IF(Input!$M234=1,svg_data!$AQ$1,IF(Input!$M234=2,svg_data!$AQ$2)),"")</f>
        <v/>
      </c>
      <c r="CN234" s="36" t="str">
        <f>IF(AND(Input!$I234="text-tabs",Input!$K234="有"),Input!$G234,"")</f>
        <v/>
      </c>
      <c r="CO234" s="36" t="str">
        <f>IF(AND(Input!$I234="text-tabs",Input!$K234="有"),IF(Input!$M234=1,svg_data!$AS$1,IF(Input!$M234=2,svg_data!$AS$2)),"")</f>
        <v/>
      </c>
      <c r="CP234" s="36" t="str">
        <f>IF(AND(Input!$I234="text-tabs",Input!$K234="有"),Input!$G234,"")</f>
        <v/>
      </c>
      <c r="CQ234" s="36" t="str">
        <f>IF(AND(Input!$I234="text-tabs",Input!$K234="有"),IF(Input!$M234=1,svg_data!$AU$1,IF(Input!$M234=2,svg_data!$AU$2)),"")</f>
        <v/>
      </c>
      <c r="CR234" s="36" t="str">
        <f>IF(AND(Input!$I234="text-tabs",Input!$K234="有"),Input!$G234,"")</f>
        <v/>
      </c>
      <c r="CS234" s="36" t="str">
        <f>IF(AND(Input!$I234="text-tabs",Input!$K234="有"),IF(Input!$M234=1,svg_data!$AW$1,IF(Input!$M234=2,svg_data!$AW$2)),"")</f>
        <v/>
      </c>
      <c r="CT234" s="36" t="str">
        <f>IF(AND(Input!$I234="text-tabs",Input!$K234="有"),Input!$G234,"")</f>
        <v/>
      </c>
      <c r="CU234" s="36" t="str">
        <f>IF(AND(Input!$I234="text-tabs",Input!$K234="有"),IF(Input!$M234=1,svg_data!$AY$1,IF(Input!$M234=2,svg_data!$AY$2)),"")</f>
        <v/>
      </c>
      <c r="CV234" s="36" t="str">
        <f>IF(AND(Input!$I234="text-tabs",Input!$K234="有"),Input!$G234,"")</f>
        <v/>
      </c>
      <c r="CW234" s="36" t="str">
        <f>IF(AND(Input!$I234="text-tabs",Input!$K234="有"),IF(Input!$M234=1,svg_data!$BA$1,IF(Input!$M234=2,svg_data!$BA$2)),"")</f>
        <v/>
      </c>
      <c r="CX234" s="36" t="str">
        <f>IF(AND(Input!$I234="text-tabs",Input!$K234="有"),Input!$G234,"")</f>
        <v/>
      </c>
      <c r="CY234" s="36" t="str">
        <f>IF(AND(Input!$I234="text-tabs",Input!$K234="有"),IF(Input!$M234=1,svg_data!$BC$1,IF(Input!$M234=2,svg_data!$BC$2)),"")</f>
        <v/>
      </c>
      <c r="CZ234" s="36" t="str">
        <f>IF(AND(Input!$I234="text-tabs",Input!$K234="有"),Input!$G234,"")</f>
        <v/>
      </c>
      <c r="DA234" s="36" t="str">
        <f>IF(AND(Input!$I234="text-tabs",Input!$K234="有"),IF(Input!$M234=1,svg_data!$BE$1,IF(Input!$M234=2,svg_data!$BE$2)),"")</f>
        <v/>
      </c>
      <c r="DB234" s="36" t="str">
        <f>IF(AND(Input!$I234="text-tabs",Input!$K234="有"),Input!$G234,"")</f>
        <v/>
      </c>
      <c r="DC234" s="36" t="str">
        <f>IF(AND(Input!$I234="text-tabs",Input!$K234="有"),IF(Input!$M234=1,svg_data!$BG$1,IF(Input!$M234=2,svg_data!$BG$2)),"")</f>
        <v/>
      </c>
      <c r="DD234" s="36" t="str">
        <f>IF(AND(Input!$I234="text-tabs",Input!$K234="有"),Input!$G234,"")</f>
        <v/>
      </c>
      <c r="DE234" s="36" t="str">
        <f>IF(AND(Input!$I234="text-tabs",Input!$K234="有"),IF(Input!$M234=1,svg_data!$BI$1,IF(Input!$M234=2,svg_data!$BI$2)),"")</f>
        <v/>
      </c>
      <c r="DF234" s="36" t="str">
        <f>IF(AND(Input!$I234="text-tabs",Input!$K234="有"),Input!$G234,"")</f>
        <v/>
      </c>
      <c r="DG234" s="36" t="str">
        <f>IF(AND(Input!$I234="text-tabs",Input!$K234="有"),IF(Input!$M234=1,svg_data!$BK$1,IF(Input!$M234=2,svg_data!$BK$2)),"")</f>
        <v/>
      </c>
      <c r="DH234" s="36" t="str">
        <f>IF(AND(Input!$I234="text-tabs",Input!$K234="有"),Input!$G234,"")</f>
        <v/>
      </c>
      <c r="DI234" s="36" t="str">
        <f>IF(AND(Input!$I234="text-tabs",Input!$K234="有"),IF(Input!$M234=1,svg_data!$BM$1,IF(Input!$M234=2,svg_data!$BM$2)),"")</f>
        <v/>
      </c>
      <c r="DJ234" s="36" t="str">
        <f>IF(AND(Input!$I234="text-tabs",Input!$K234="有"),svg_data!$BN$1,"")</f>
        <v/>
      </c>
      <c r="DK234" s="36" t="str">
        <f>IF(AND(Input!$I234="text-tabs",Input!$K234="有"),Input!$G234,"")</f>
        <v/>
      </c>
      <c r="DL234" s="36" t="str">
        <f>IF(AND(Input!$I234="text-tabs",Input!$K234="有"),svg_data!$BP$1,"")</f>
        <v/>
      </c>
      <c r="DM234" s="36" t="str">
        <f>IF(AND(Input!$I234="text-tabs",Input!$K234="有"),svg_data!$BQ$1,"")</f>
        <v/>
      </c>
      <c r="DN234" s="36" t="str">
        <f>IF(AND(Input!$I234="text-tabs",Input!$K234="有"),Input!$G234,"")</f>
        <v/>
      </c>
      <c r="DO234" s="36" t="str">
        <f>IF(AND(Input!$I234="text-tabs",Input!$K234="有"),svg_data!$BS$1,"")</f>
        <v/>
      </c>
      <c r="DP234" s="36" t="str">
        <f>IF(AND(Input!$I234="text-tabs",Input!$K234="有"),Input!$G234,"")</f>
        <v/>
      </c>
      <c r="DQ234" s="36" t="str">
        <f>IF(AND(Input!$I234="text-tabs",Input!$K234="有"),svg_data!$BU$1,"")</f>
        <v/>
      </c>
      <c r="DR234" s="36" t="str">
        <f>IF(AND(Input!$I234="text-tabs",Input!$K234="有"),Input!$G234,"")</f>
        <v/>
      </c>
      <c r="DS234" s="36" t="str">
        <f>IF(AND(Input!$I234="text-tabs",Input!$K234="有"),IF(Input!$M234=1,svg_data!$BW$1,IF(Input!$M234=2,svg_data!$BW$2)),"")</f>
        <v/>
      </c>
      <c r="DT234" s="36" t="str">
        <f>IF(AND(Input!$I234="text-tabs",Input!$K234="有"),IF(Input!$M234=1,svg_data!$BY$1,IF(Input!$M234=2,"")),"")</f>
        <v/>
      </c>
      <c r="DU234" s="36" t="str">
        <f>IF(AND(Input!$I234="text-tabs",Input!$K234="有"),IF(Input!$M234=1,Input!$G234,IF(Input!$M234=2,"")),"")</f>
        <v/>
      </c>
      <c r="DV234" s="42" t="str">
        <f>IF(AND(Input!$I234="text-tabs",Input!$K234="有"),IF(Input!$M234=1,svg_data!$CA$1,IF(Input!$M234=2,svg_data!$CA$2)),"")</f>
        <v/>
      </c>
      <c r="DW234" s="36" t="str">
        <f>IF(AND(Input!$I234="text-tabs",Input!$K234="有"),IF(Input!$M234=1,svg_data!$CB$1,IF(Input!$M234=2,svg_data!$CB$2)),"")</f>
        <v/>
      </c>
      <c r="DX234" s="36" t="str">
        <f>IF(AND(Input!$I234="text-tabs",Input!$K234="有"),Input!$G234,"")</f>
        <v/>
      </c>
      <c r="DY234" s="36" t="str">
        <f>IF(AND(Input!$I234="text-tabs",Input!$K234="有"),IF(Input!$M234=1,svg_data!$CD$1,IF(Input!$M234=2,svg_data!$CD$2)),"")</f>
        <v/>
      </c>
      <c r="DZ234" s="36" t="str">
        <f>IF(AND(Input!$I234="text-tabs",Input!$K234="有"),Input!$G234,"")</f>
        <v/>
      </c>
      <c r="EA234" s="36" t="str">
        <f>IF(AND(Input!$I234="text-tabs",Input!$K234="有"),IF(Input!$M234=1,svg_data!$CF$1,IF(Input!$M234=2,svg_data!$CF$2)),"")</f>
        <v/>
      </c>
      <c r="EB234" s="36" t="str">
        <f>IF(AND(Input!$I234="text-tabs",Input!$K234="有"),Input!$G234,"")</f>
        <v/>
      </c>
      <c r="EC234" s="36" t="str">
        <f>IF(AND(Input!$I234="text-tabs",Input!$K234="有"),IF(Input!$M234=1,svg_data!$CH$1,IF(Input!$M234=2,svg_data!$CH$2)),"")</f>
        <v/>
      </c>
      <c r="ED234" s="36" t="str">
        <f>IF(AND(Input!$I234="text-tabs",Input!$K234="有"),Input!$G234,"")</f>
        <v/>
      </c>
      <c r="EE234" s="36" t="str">
        <f>IF(AND(Input!$I234="text-tabs",Input!$K234="有"),IF(Input!$M234=1,svg_data!$CJ$1,IF(Input!$M234=2,svg_data!$CJ$2)),"")</f>
        <v/>
      </c>
      <c r="EF234" s="36" t="str">
        <f>IF(AND(Input!$I234="text-tabs",Input!$K234="有"),Input!$G234,"")</f>
        <v/>
      </c>
      <c r="EG234" s="36" t="str">
        <f>IF(AND(Input!$I234="text-tabs",Input!$K234="有"),IF(Input!$M234=1,svg_data!$CL$1,IF(Input!$M234=2,svg_data!$CL$2)),"")</f>
        <v/>
      </c>
      <c r="EH234" s="36" t="str">
        <f>IF(AND(Input!$I234="text-tabs",Input!$K234="有"),Input!$G234,"")</f>
        <v/>
      </c>
      <c r="EI234" s="36" t="str">
        <f>IF(AND(Input!$I234="text-tabs",Input!$K234="有"),IF(Input!$M234=1,svg_data!$CN$1,IF(Input!$M234=2,svg_data!$CN$2)),"")</f>
        <v/>
      </c>
      <c r="EJ234" s="36" t="str">
        <f>IF(AND(Input!$I234="text-tabs",Input!$K234="有"),Input!$G234,"")</f>
        <v/>
      </c>
      <c r="EK234" s="36" t="str">
        <f>IF(AND(Input!$I234="text-tabs",Input!$K234="有"),IF(Input!$M234=1,svg_data!$CP$1,IF(Input!$M234=2,svg_data!$CP$2)),"")</f>
        <v/>
      </c>
      <c r="EL234" s="36" t="str">
        <f>IF(AND(Input!$I234="text-tabs",Input!$K234="有"),Input!$G234,"")</f>
        <v/>
      </c>
      <c r="EM234" s="36" t="str">
        <f>IF(AND(Input!$I234="text-tabs",Input!$K234="有"),IF(Input!$M234=1,svg_data!$CR$1,IF(Input!$M234=2,svg_data!$CR$2)),"")</f>
        <v/>
      </c>
      <c r="EN234" s="36" t="str">
        <f>IF(AND(Input!$I234="text-tabs",Input!$K234="有"),Input!$G234,"")</f>
        <v/>
      </c>
      <c r="EO234" s="36" t="str">
        <f>IF(AND(Input!$I234="text-tabs",Input!$K234="有"),IF(Input!$M234=1,svg_data!$CT$1,IF(Input!$M234=2,svg_data!$CT$2)),"")</f>
        <v/>
      </c>
      <c r="EP234" s="36" t="str">
        <f>IF(AND(Input!$I234="text-tabs",Input!$K234="有"),Input!$G234,"")</f>
        <v/>
      </c>
      <c r="EQ234" s="36" t="str">
        <f>IF(AND(Input!$I234="text-tabs",Input!$K234="有"),IF(Input!$M234=1,svg_data!$CV$1,IF(Input!$M234=2,svg_data!$CV$2)),"")</f>
        <v/>
      </c>
      <c r="ER234" s="36" t="str">
        <f>IF(AND(Input!$I234="text-tabs",Input!$K234="有"),Input!$G234,"")</f>
        <v/>
      </c>
      <c r="ES234" s="36" t="str">
        <f>IF(AND(Input!$I234="text-tabs",Input!$K234="有"),IF(Input!$M234=1,svg_data!$CX$1,IF(Input!$M234=2,svg_data!$CX$2)),"")</f>
        <v/>
      </c>
      <c r="ET234" s="36" t="str">
        <f>IF(AND(Input!$I234="text-tabs",Input!$K234="有"),Input!$G234,"")</f>
        <v/>
      </c>
      <c r="EU234" s="36" t="str">
        <f>IF(AND(Input!$I234="text-tabs",Input!$K234="有"),IF(Input!$M234=1,svg_data!$CZ$1,IF(Input!$M234=2,svg_data!$CZ$2)),"")</f>
        <v/>
      </c>
      <c r="EV234" s="36" t="str">
        <f>IF(AND(Input!$I234="text-tabs",Input!$K234="有"),Input!$G234,"")</f>
        <v/>
      </c>
      <c r="EW234" s="36" t="str">
        <f>IF(AND(Input!$I234="text-tabs",Input!$K234="有"),IF(Input!$M234=1,svg_data!$DB$1,IF(Input!$M234=2,svg_data!$DB$2)),"")</f>
        <v/>
      </c>
      <c r="EX234" s="36" t="str">
        <f>IF(AND(Input!$I234="text-tabs",Input!$K234="有"),Input!$G234,"")</f>
        <v/>
      </c>
      <c r="EY234" s="36" t="str">
        <f>IF(AND(Input!$I234="text-tabs",Input!$K234="有"),IF(Input!$M234=1,svg_data!$DD$1,IF(Input!$M234=2,svg_data!$DD$2)),"")</f>
        <v/>
      </c>
      <c r="EZ234" s="36" t="str">
        <f>IF(AND(Input!$I234="text-tabs",Input!$K234="有"),Input!$G234,"")</f>
        <v/>
      </c>
      <c r="FA234" s="36" t="str">
        <f>IF(AND(Input!$I234="text-tabs",Input!$K234="有"),IF(Input!$M234=1,svg_data!$DF$1,IF(Input!$M234=2,svg_data!$DF$2)),"")</f>
        <v/>
      </c>
      <c r="FB234" s="36" t="str">
        <f>IF(AND(Input!$I234="text-tabs",Input!$K234="有"),Input!$G234,"")</f>
        <v/>
      </c>
      <c r="FC234" s="36" t="str">
        <f>IF(AND(Input!$I234="text-tabs",Input!$K234="有"),IF(Input!$M234=1,svg_data!$DH$1,IF(Input!$M234=2,svg_data!$DH$2)),"")</f>
        <v/>
      </c>
      <c r="FD234" s="36" t="str">
        <f>IF(AND(Input!$I234="text-tabs",Input!$K234="有"),Input!$G234,"")</f>
        <v/>
      </c>
      <c r="FE234" s="36" t="str">
        <f>IF(AND(Input!$I234="text-tabs",Input!$K234="有"),IF(Input!$M234=1,svg_data!$DJ$1,IF(Input!$M234=2,svg_data!$DJ$2)),"")</f>
        <v/>
      </c>
      <c r="FF234" s="36" t="str">
        <f>IF(AND(Input!$I234="text-tabs",Input!$K234="有"),Input!$G234,"")</f>
        <v/>
      </c>
      <c r="FG234" s="36" t="str">
        <f>IF(AND(Input!$I234="text-tabs",Input!$K234="有"),IF(Input!$M234=1,svg_data!$DL$1,IF(Input!$M234=2,svg_data!$DL$2)),"")</f>
        <v/>
      </c>
      <c r="FH234" s="36" t="str">
        <f>IF(AND(Input!$I234="text-tabs",Input!$K234="有"),Input!$G234,"")</f>
        <v/>
      </c>
      <c r="FI234" s="36" t="str">
        <f>IF(AND(Input!$I234="text-tabs",Input!$K234="有"),IF(Input!$M234=1,svg_data!$DN$1,IF(Input!$M234=2,svg_data!$DN$2)),"")</f>
        <v/>
      </c>
      <c r="FJ234" s="36" t="str">
        <f>IF(AND(Input!$I234="text-tabs",Input!$K234="有"),Input!$G234,"")</f>
        <v/>
      </c>
      <c r="FK234" s="36" t="str">
        <f>IF(AND(Input!$I234="text-tabs",Input!$K234="有"),IF(Input!$M234=1,svg_data!$DP$1,IF(Input!$M234=2,svg_data!$DP$2)),"")</f>
        <v/>
      </c>
      <c r="FL234" s="36" t="str">
        <f>IF(AND(Input!$I234="text-tabs",Input!$K234="有"),Input!$G234,"")</f>
        <v/>
      </c>
      <c r="FM234" s="36" t="str">
        <f>IF(AND(Input!$I234="text-tabs",Input!$K234="有"),IF(Input!$M234=1,svg_data!$DR$1,IF(Input!$M234=2,svg_data!$DR$2)),"")</f>
        <v/>
      </c>
      <c r="FN234" s="36" t="str">
        <f>IF(AND(Input!$I234="text-tabs",Input!$K234="有"),Input!$G234,"")</f>
        <v/>
      </c>
      <c r="FO234" s="36" t="str">
        <f>IF(AND(Input!$I234="text-tabs",Input!$K234="有"),IF(Input!$M234=1,svg_data!$DT$1,IF(Input!$M234=2,svg_data!$DT$2)),"")</f>
        <v/>
      </c>
      <c r="FP234" s="36" t="str">
        <f>IF(AND(Input!$I234="text-tabs",Input!$K234="有"),Input!$G234,"")</f>
        <v/>
      </c>
      <c r="FQ234" s="36" t="str">
        <f>IF(AND(Input!$I234="text-tabs",Input!$K234="有"),IF(Input!$M234=1,svg_data!$DV$1,IF(Input!$M234=2,svg_data!$DV$2)),"")</f>
        <v/>
      </c>
      <c r="FR234" s="36" t="str">
        <f>IF(AND(Input!$I234="text-tabs",Input!$K234="有"),Input!$G234,"")</f>
        <v/>
      </c>
      <c r="FS234" s="36" t="str">
        <f>IF(AND(Input!$I234="text-tabs",Input!$K234="有"),IF(Input!$M234=1,svg_data!$DX$1,IF(Input!$M234=2,svg_data!$DX$2)),"")</f>
        <v/>
      </c>
      <c r="FT234" s="36" t="str">
        <f>IF(AND(Input!$I234="text-tabs",Input!$K234="有"),Input!$G234,"")</f>
        <v/>
      </c>
      <c r="FU234" s="36" t="str">
        <f>IF(AND(Input!$I234="text-tabs",Input!$K234="有"),IF(Input!$M234=1,svg_data!$DZ$1,IF(Input!$M234=2,svg_data!$DZ$2)),"")</f>
        <v/>
      </c>
      <c r="FV234" s="36" t="str">
        <f>IF(AND(Input!$I234="text-tabs",Input!$K234="有"),Input!$G234,"")</f>
        <v/>
      </c>
      <c r="FW234" s="36" t="str">
        <f>IF(AND(Input!$I234="text-tabs",Input!$K234="有"),IF(Input!$M234=1,svg_data!$EB$1,IF(Input!$M234=2,svg_data!$EB$2)),"")</f>
        <v/>
      </c>
      <c r="FX234" s="36" t="str">
        <f>IF(AND(Input!$I234="text-tabs",Input!$K234="有"),Input!$G234,"")</f>
        <v/>
      </c>
      <c r="FY234" s="36" t="str">
        <f>IF(AND(Input!$I234="text-tabs",Input!$K234="有"),IF(Input!$M234=1,svg_data!$ED$1,IF(Input!$M234=2,svg_data!$ED$2)),"")</f>
        <v/>
      </c>
      <c r="FZ234" s="36" t="str">
        <f>IF(AND(Input!$I234="text-tabs",Input!$K234="有"),Input!$G234,"")</f>
        <v/>
      </c>
      <c r="GA234" s="36" t="str">
        <f>IF(AND(Input!$I234="text-tabs",Input!$K234="有"),IF(Input!$M234=1,svg_data!$EF$1,IF(Input!$M234=2,svg_data!$EF$2)),"")</f>
        <v/>
      </c>
      <c r="GB234" s="36" t="str">
        <f>IF(AND(Input!$I234="text-tabs",Input!$K234="有"),Input!$G234,"")</f>
        <v/>
      </c>
      <c r="GC234" s="36" t="str">
        <f>IF(AND(Input!$I234="text-tabs",Input!$K234="有"),IF(Input!$M234=1,svg_data!$EH$1,IF(Input!$M234=2,svg_data!$EH$2)),"")</f>
        <v/>
      </c>
      <c r="GD234" s="36" t="str">
        <f>IF(AND(Input!$I234="text-tabs",Input!$K234="有"),Input!$G234,"")</f>
        <v/>
      </c>
      <c r="GE234" s="36" t="str">
        <f>IF(AND(Input!$I234="text-tabs",Input!$K234="有"),IF(Input!$M234=1,svg_data!$EJ$1,IF(Input!$M234=2,svg_data!$EJ$2)),"")</f>
        <v/>
      </c>
      <c r="GF234" s="36" t="str">
        <f>IF(AND(Input!$I234="text-tabs",Input!$K234="有"),Input!$G234,"")</f>
        <v/>
      </c>
      <c r="GG234" s="36" t="str">
        <f>IF(AND(Input!$I234="text-tabs",Input!$K234="有"),IF(Input!$M234=1,svg_data!$EL$1,IF(Input!$M234=2,svg_data!$EL$2)),"")</f>
        <v/>
      </c>
      <c r="GH234" s="36" t="str">
        <f>IF(AND(Input!$I234="text-tabs",Input!$K234="有"),Input!$G234,"")</f>
        <v/>
      </c>
      <c r="GI234" s="36" t="str">
        <f>IF(AND(Input!$I234="text-tabs",Input!$K234="有"),IF(Input!$M234=1,svg_data!$EN$1,IF(Input!$M234=2,svg_data!$EN$2)),"")</f>
        <v/>
      </c>
      <c r="GJ234" s="36" t="str">
        <f>IF(AND(Input!$I234="text-tabs",Input!$K234="有"),Input!$G234,"")</f>
        <v/>
      </c>
      <c r="GK234" s="36" t="str">
        <f>IF(AND(Input!$I234="text-tabs",Input!$K234="有"),IF(Input!$M234=1,svg_data!$EP$1,IF(Input!$M234=2,svg_data!$EP$2)),"")</f>
        <v/>
      </c>
      <c r="GL234" s="36" t="str">
        <f>IF(AND(Input!$I234="text-tabs",Input!$K234="有"),Input!$G234,"")</f>
        <v/>
      </c>
      <c r="GM234" s="36" t="str">
        <f>IF(AND(Input!$I234="text-tabs",Input!$K234="有"),svg_data!$ER$1,"")</f>
        <v/>
      </c>
      <c r="GN234" s="36" t="str">
        <f>IF(AND(Input!$I234="text-tabs",Input!$K234="有"),Input!$G234,"")</f>
        <v/>
      </c>
      <c r="GO234" s="36" t="str">
        <f>IF(AND(Input!$I234="text-tabs",Input!$K234="有"),svg_data!$ET$1,"")</f>
        <v/>
      </c>
      <c r="GP234" s="36" t="str">
        <f>IF(AND(Input!$I234="text-tabs",Input!$K234="有"),Input!$G234,"")</f>
        <v/>
      </c>
      <c r="GQ234" s="36" t="str">
        <f>IF(AND(Input!$I234="text-tabs",Input!$K234="有"),svg_data!$EV$1,"")</f>
        <v/>
      </c>
      <c r="GR234" s="36" t="str">
        <f>IF(AND(Input!$I234="text-tabs",Input!$K234="有"),Input!$G234,"")</f>
        <v/>
      </c>
      <c r="GS234" s="36" t="str">
        <f>IF(AND(Input!$I234="text-tabs",Input!$K234="有"),svg_data!$EX$1,"")</f>
        <v/>
      </c>
      <c r="GT234" s="36" t="str">
        <f>IF(AND(Input!$I234="text-tabs",Input!$K234="有"),IF(Input!$O234="無","",svg_data!$EY$1),"")</f>
        <v/>
      </c>
      <c r="GU234" s="36" t="str">
        <f>IF(AND(Input!$I234="text-tabs",Input!$K234="有"),IF(Input!$O234="無","",Input!$G234),"")</f>
        <v/>
      </c>
      <c r="GV234" s="36" t="str">
        <f>IF(AND(Input!$I234="text-tabs",Input!$K234="有"),IF(Input!$O234="無","",Input!$O234),"")</f>
        <v/>
      </c>
      <c r="GW234" s="36" t="str">
        <f>IF(AND(Input!$I234="text-tabs",Input!$K234="有"),IF(Input!$O234="無","",svg_data!$FA$1),"")</f>
        <v/>
      </c>
      <c r="GX234" s="36" t="str">
        <f>IF(AND(Input!$I234="text-tabs",Input!$K234="有"),IF(Input!$O234="無","",Input!$P234),"")</f>
        <v/>
      </c>
      <c r="GY234" s="36" t="str">
        <f>IF(AND(Input!$I234="text-tabs",Input!$K234="有"),IF(Input!$O234="無","",svg_data!$FC$1),"")</f>
        <v/>
      </c>
      <c r="GZ234" s="36" t="str">
        <f>IF(AND(Input!$I234="text-tabs",Input!$K234="有"),svg_data!$FD$1,"")</f>
        <v/>
      </c>
      <c r="HA234" s="36" t="str">
        <f>IF(AND(Input!$I234="text-tabs",Input!$K234="有"),$HA$1,"")</f>
        <v/>
      </c>
      <c r="HB234" s="36" t="str">
        <f>IF(AND(Input!$I234="text-tabs",Input!$V234="有",Input!$W234&lt;&gt;""),$HB$1,"")</f>
        <v/>
      </c>
      <c r="HC234" s="36" t="str">
        <f>IF(AND(Input!$I234="text-tabs",Input!$V234="有",Input!$W234&lt;&gt;""),Input!$U234,"")</f>
        <v/>
      </c>
      <c r="HD234" s="36" t="str">
        <f>IF(AND(Input!$I234="text-tabs",Input!$V234="有",Input!$W234&lt;&gt;""),$HD$1,"")</f>
        <v/>
      </c>
      <c r="HE234" s="36" t="str">
        <f>IF(AND(Input!$I234="text-tabs",Input!$V234="有",Input!$W234&lt;&gt;""),$HE$1,"")</f>
        <v/>
      </c>
      <c r="HF234" s="36" t="str">
        <f>IF(AND(Input!$I234="text-tabs",Input!$V234="有",Input!$W234&lt;&gt;""),$HF$1,"")</f>
        <v/>
      </c>
      <c r="HG234" s="36" t="str">
        <f>IF(AND(Input!$I234="text-tabs",Input!$V234="有",Input!$W234&lt;&gt;""),Input!$X234,"")</f>
        <v/>
      </c>
      <c r="HH234" s="36" t="str">
        <f>IF(AND(Input!$I234="text-tabs",Input!$V234="有",Input!$W234&lt;&gt;""),$HH$1,"")</f>
        <v/>
      </c>
      <c r="HI234" s="36" t="str">
        <f>IF(AND(Input!$I234="text-tabs",Input!$V234="有",Input!$W234&lt;&gt;""),Input!$W234,"")</f>
        <v/>
      </c>
      <c r="HJ234" s="36" t="str">
        <f>IF(AND(Input!$I234="text-tabs",Input!$V234="有",Input!$W234&lt;&gt;""),$HJ$1,"")</f>
        <v/>
      </c>
      <c r="HK234" s="36" t="str">
        <f>IF(AND(Input!$I234="text-tabs",Input!$V234="有",Input!$Y234&lt;&gt;"無"),$HK$1,"")</f>
        <v/>
      </c>
      <c r="HL234" s="36" t="str">
        <f>IF(AND(Input!$I234="text-tabs",Input!$V234="有",Input!$Y234&lt;&gt;"無"),$HF$1,"")</f>
        <v/>
      </c>
      <c r="HM234" s="36" t="str">
        <f>IF(AND(Input!$I234="text-tabs",Input!$V234="有",Input!$Y234&lt;&gt;"無"),Input!$Z234,"")</f>
        <v/>
      </c>
      <c r="HN234" s="36" t="str">
        <f>IF(AND(Input!$I234="text-tabs",Input!$V234="有",Input!$Y234&lt;&gt;"無"),$HH$1,"")</f>
        <v/>
      </c>
      <c r="HO234" s="36" t="str">
        <f>IF(AND(Input!$I234="text-tabs",Input!$V234="有",Input!$Y234&lt;&gt;"無"),Input!$Y234,"")</f>
        <v/>
      </c>
      <c r="HP234" s="36" t="str">
        <f>IF(AND(Input!$I234="text-tabs",Input!$V234="有",Input!$Y234&lt;&gt;"無"),$HJ$1,"")</f>
        <v/>
      </c>
      <c r="HQ234" s="36" t="str">
        <f>IF(AND(Input!$I234="text-tabs",Input!$V234="有",Input!$AA234&lt;&gt;"無"),$HQ$1,"")</f>
        <v/>
      </c>
      <c r="HR234" s="36" t="str">
        <f>IF(AND(Input!$I234="text-tabs",Input!$V234="有",Input!$AA234&lt;&gt;"無"),$HR$1,"")</f>
        <v/>
      </c>
      <c r="HS234" s="36" t="str">
        <f>IF(AND(Input!$I234="text-tabs",Input!$V234="有",Input!$AA234&lt;&gt;"無"),Input!$AB234,"")</f>
        <v/>
      </c>
      <c r="HT234" s="36" t="str">
        <f>IF(AND(Input!$I234="text-tabs",Input!$V234="有",Input!$AA234&lt;&gt;"無"),$HT$1,"")</f>
        <v/>
      </c>
      <c r="HU234" s="36" t="str">
        <f>IF(AND(Input!$I234="text-tabs",Input!$V234="有",Input!$AA234&lt;&gt;"無"),Input!$AA234,"")</f>
        <v/>
      </c>
      <c r="HV234" s="36" t="str">
        <f>IF(AND(Input!$I234="text-tabs",Input!$V234="有",Input!$AA234&lt;&gt;"無"),$HV$1,"")</f>
        <v/>
      </c>
      <c r="HW234" s="36" t="str">
        <f>IF(AND(Input!$I234="text-tabs",Input!$V234="有",Input!$AC234&lt;&gt;"無"),$HW$1,"")</f>
        <v/>
      </c>
      <c r="HX234" s="36" t="str">
        <f>IF(AND(Input!$I234="text-tabs",Input!$V234="有",Input!$AC234&lt;&gt;"無"),$HX$1,"")</f>
        <v/>
      </c>
      <c r="HY234" s="36" t="str">
        <f>IF(AND(Input!$I234="text-tabs",Input!$V234="有",Input!$AC234&lt;&gt;"無"),Input!$AD234,"")</f>
        <v/>
      </c>
      <c r="HZ234" s="36" t="str">
        <f>IF(AND(Input!$I234="text-tabs",Input!$V234="有",Input!$AC234&lt;&gt;"無"),$HZ$1,"")</f>
        <v/>
      </c>
      <c r="IA234" s="36" t="str">
        <f>IF(AND(Input!$I234="text-tabs",Input!$V234="有",Input!$AC234&lt;&gt;"無"),Input!$AC234,"")</f>
        <v/>
      </c>
      <c r="IB234" s="36" t="str">
        <f>IF(AND(Input!$I234="text-tabs",Input!$V234="有",Input!$AC234&lt;&gt;"無"),$IB$1,"")</f>
        <v/>
      </c>
      <c r="IC234" s="36" t="str">
        <f>IF(AND(Input!$I234="text-tabs",Input!$V234="有",Input!$AE234&lt;&gt;"無"),$IC$1,"")</f>
        <v/>
      </c>
      <c r="ID234" s="36" t="str">
        <f>IF(AND(Input!$I234="text-tabs",Input!$V234="有",Input!$AE234&lt;&gt;"無"),$HF$1,"")</f>
        <v/>
      </c>
      <c r="IE234" s="36" t="str">
        <f>IF(AND(Input!$I234="text-tabs",Input!$V234="有",Input!$AE234&lt;&gt;"無"),Input!$AF234,"")</f>
        <v/>
      </c>
      <c r="IF234" s="36" t="str">
        <f>IF(AND(Input!$I234="text-tabs",Input!$V234="有",Input!$AE234&lt;&gt;"無"),$HH$1,"")</f>
        <v/>
      </c>
      <c r="IG234" s="36" t="str">
        <f>IF(AND(Input!$I234="text-tabs",Input!$V234="有",Input!$AE234&lt;&gt;"無"),Input!$AE234,"")</f>
        <v/>
      </c>
      <c r="IH234" s="36" t="str">
        <f>IF(AND(Input!$I234="text-tabs",Input!$V234="有",Input!$AE234&lt;&gt;"無"),$HJ$1,"")</f>
        <v/>
      </c>
      <c r="II234" s="36" t="str">
        <f>IF(AND(Input!$I234="text-tabs",Input!$V234="有"),$II$1,"")</f>
        <v/>
      </c>
      <c r="IJ234" s="36" t="str">
        <f>IF(AND(Input!$I234="text-tabs",Input!$AG234="有"),$IJ$1,"")</f>
        <v/>
      </c>
      <c r="IK234" s="36" t="str">
        <f>IF(AND(Input!$I234="text-tabs",Input!$AG234="有"),Input!$AH234,"")</f>
        <v/>
      </c>
      <c r="IL234" s="36" t="str">
        <f>IF(AND(Input!$I234="text-tabs",Input!$AG234="有"),$IL$1,"")</f>
        <v/>
      </c>
      <c r="IM234" s="36" t="str">
        <f>IF(AND(Input!$I234="text-tabs",Input!$AG234="有"),Input!$AI234,"")</f>
        <v/>
      </c>
      <c r="IN234" s="36" t="str">
        <f>IF(AND(Input!$I234="text-tabs",Input!$AG234="有"),$IN$1,"")</f>
        <v/>
      </c>
      <c r="IO234" s="36" t="str">
        <f>IF(Input!$I234="text-tabs",$IO$1,"")</f>
        <v/>
      </c>
      <c r="IP234" s="36" t="str">
        <f>IF(Input!$I234="event",$IP$1,"")</f>
        <v/>
      </c>
      <c r="IQ234" s="36" t="str">
        <f>IF(Input!$I234="event",Input!$R234,"")</f>
        <v/>
      </c>
      <c r="IR234" s="36" t="str">
        <f>IF(Input!$I234="event",$IR$1,"")</f>
        <v/>
      </c>
      <c r="IS234" s="36" t="str">
        <f>IF(Input!$I234="event",$IS$1,"")</f>
        <v/>
      </c>
      <c r="IT234" s="36" t="str">
        <f>IF(Input!$I234="event",Input!$Q234,"")</f>
        <v/>
      </c>
      <c r="IU234" s="36" t="str">
        <f>IF(Input!$I234="event",$IU$1,"")</f>
        <v/>
      </c>
      <c r="IV234" s="36" t="str">
        <f>IF(Input!$I234="image",$IV$1,"")</f>
        <v/>
      </c>
      <c r="IW234" s="36" t="str">
        <f>IF(Input!$I234="image",Input!$S234,"")</f>
        <v/>
      </c>
      <c r="IX234" s="36" t="str">
        <f>IF(Input!$I234="image",$IX$1,"")</f>
        <v/>
      </c>
      <c r="IY234" s="36" t="str">
        <f>IF(AND(Input!$I234="image",Input!$V234="無"),$IY$1,"")</f>
        <v/>
      </c>
      <c r="IZ234" s="36" t="str">
        <f>IF(AND(Input!$I234="image",Input!$V234="無"),Input!$B234,"")</f>
        <v/>
      </c>
      <c r="JA234" s="36" t="str">
        <f>IF(AND(Input!$I234="image",Input!$V234="無"),$JA$1,"")</f>
        <v/>
      </c>
      <c r="JB234" s="36" t="str">
        <f>IF(AND(Input!$I234="image",Input!$V234="有"),$JB$1,"")</f>
        <v/>
      </c>
      <c r="JC234" s="36" t="str">
        <f>IF(AND(Input!$I234="image",Input!$V234="有"),Input!$W234,"")</f>
        <v/>
      </c>
      <c r="JD234" s="36" t="str">
        <f>IF(AND(Input!$I234="image",Input!$V234="有"),$JD$1,"")</f>
        <v/>
      </c>
      <c r="JE234" s="36" t="str">
        <f>IF(AND(Input!$I234="image",Input!$V234="有"),Input!$X234,"")</f>
        <v/>
      </c>
      <c r="JF234" s="36" t="str">
        <f>IF(AND(Input!$I234="image",Input!$V234="有"),$JF$1,"")</f>
        <v/>
      </c>
      <c r="JG234" s="36" t="str">
        <f>IF(Input!$I234="embed",$JG$1,"")</f>
        <v/>
      </c>
      <c r="JH234" s="36" t="str">
        <f>IF(Input!$I234="embed",Input!$X234,"")</f>
        <v/>
      </c>
      <c r="JI234" s="36" t="str">
        <f>IF(Input!$I234="embed",$JI$1,"")</f>
        <v/>
      </c>
      <c r="JJ234" s="36" t="str">
        <f>IF(Input!$I234="embed",$JJ$1,"")</f>
        <v/>
      </c>
      <c r="JK234" s="36" t="str">
        <f>IF(Input!$I234="embed",Input!$R234,"")</f>
        <v/>
      </c>
      <c r="JL234" s="36" t="str">
        <f>IF(Input!$I234="embed",$JL$1,"")</f>
        <v/>
      </c>
      <c r="JM234" s="36" t="str">
        <f>IF(Input!$I234="table",Input!$AI234,"")</f>
        <v/>
      </c>
      <c r="JN234" s="36" t="str">
        <f>IF(Input!$I234="table",Input!$AJ234,"")</f>
        <v/>
      </c>
      <c r="JO234" s="36" t="s">
        <v>0</v>
      </c>
      <c r="JP234" s="36" t="str">
        <f t="shared" si="10"/>
        <v/>
      </c>
    </row>
    <row r="235" spans="1:276" s="36" customFormat="1">
      <c r="A235" s="39" t="str">
        <f t="shared" si="9"/>
        <v>"0":{"category":"未記入","class":"0","id":"0","titleShadow":"",}</v>
      </c>
      <c r="B235" s="36" t="s">
        <v>5</v>
      </c>
      <c r="C235" s="40">
        <f>Input!$G235</f>
        <v>0</v>
      </c>
      <c r="D235" s="36" t="s">
        <v>210</v>
      </c>
      <c r="E235" s="36" t="s">
        <v>23</v>
      </c>
      <c r="F235" s="36" t="str">
        <f>IF(Input!$C235&lt;&gt;"",Input!$C235,"未記入")</f>
        <v>未記入</v>
      </c>
      <c r="G235" s="36" t="s">
        <v>3</v>
      </c>
      <c r="H235" s="36" t="s">
        <v>1</v>
      </c>
      <c r="I235" s="36">
        <f>Input!$I235</f>
        <v>0</v>
      </c>
      <c r="J235" s="36" t="s">
        <v>3</v>
      </c>
      <c r="K235" s="36" t="s">
        <v>4</v>
      </c>
      <c r="L235" s="40">
        <f>Input!$G235</f>
        <v>0</v>
      </c>
      <c r="M235" s="36" t="s">
        <v>3</v>
      </c>
      <c r="N235" s="36" t="str">
        <f>IF(Input!$D235="有",$N$1,"")</f>
        <v/>
      </c>
      <c r="O235" s="36" t="str">
        <f>IF(Input!$D235="有",Input!$A235,"")</f>
        <v/>
      </c>
      <c r="P235" s="36" t="str">
        <f>IF(Input!$D235="有",$P$1,"")</f>
        <v/>
      </c>
      <c r="Q235" s="36" t="str">
        <f>IF(Input!$D235="有",$Q$1,"")</f>
        <v/>
      </c>
      <c r="R235" s="36" t="str">
        <f>IF(Input!$D235="有",LEFT(Input!$E235,1),"")</f>
        <v/>
      </c>
      <c r="S235" s="36" t="str">
        <f>IF(Input!$D235="有",$S$1,"")</f>
        <v/>
      </c>
      <c r="T235" s="36" t="str">
        <f>IF(Input!$D235="有",$T$1,"")</f>
        <v/>
      </c>
      <c r="U235" s="36" t="str">
        <f>IF(Input!$D235="有",Input!$F235,"")</f>
        <v/>
      </c>
      <c r="V235" s="36" t="str">
        <f>IF(Input!$D235="有",$V$1,"")</f>
        <v/>
      </c>
      <c r="W235" s="36" t="s">
        <v>205</v>
      </c>
      <c r="X235" s="36" t="str">
        <f>IF(Input!$H235="有","true",IF(Input!$H235="無","false",""))</f>
        <v/>
      </c>
      <c r="Y235" s="36" t="s">
        <v>3</v>
      </c>
      <c r="Z235" s="36" t="str">
        <f>IF(OR(Input!$I235="text-tabs",Input!$I235="text"),$Z$1,"")</f>
        <v/>
      </c>
      <c r="AA235" s="36" t="str">
        <f>IF(OR(Input!$I235="text-tabs",Input!$I235="text"),Input!$B235,"")</f>
        <v/>
      </c>
      <c r="AB235" s="36" t="str">
        <f>IF(OR(Input!$I235="text-tabs",Input!$I235="text"),$AB$1,"")</f>
        <v/>
      </c>
      <c r="AC235" s="36" t="str">
        <f>IF(AND(OR(Input!$I235="text-tabs",Input!$I235="text"),Input!$T235="無"),$AC$1,"")</f>
        <v/>
      </c>
      <c r="AD235" s="36" t="str">
        <f>IF(AND(OR(Input!$I235="text-tabs",Input!$I235="text"),Input!$T235="無"),Input!$S235,"")</f>
        <v/>
      </c>
      <c r="AE235" s="36" t="str">
        <f>IF(AND(OR(Input!$I235="text-tabs",Input!$I235="text"),Input!$T235="無"),$AE$1,"")</f>
        <v/>
      </c>
      <c r="AF235" s="36" t="str">
        <f>IF(AND(OR(Input!$I235="text-tabs",Input!$I235="text"),Input!$S235="無"),$AF$1,"")</f>
        <v/>
      </c>
      <c r="AG235" s="36" t="str">
        <f>IF(AND(OR(Input!$I235="text-tabs",Input!$I235="text"),Input!$S235="無"),Input!$T235,"")</f>
        <v/>
      </c>
      <c r="AH235" s="36" t="str">
        <f>IF(AND(OR(Input!$I235="text-tabs",Input!$I235="text"),Input!$S235="無"),$AH$1,"")</f>
        <v/>
      </c>
      <c r="AI235" s="36" t="str">
        <f>IF(Input!$I235="text",$AI$1,"")</f>
        <v/>
      </c>
      <c r="AJ235" s="36" t="str">
        <f>IF(Input!$I235="text",Input!$R235,"")</f>
        <v/>
      </c>
      <c r="AK235" s="36" t="str">
        <f>IF(Input!$I235="text",$AK$1,"")</f>
        <v/>
      </c>
      <c r="AL235" s="36" t="str">
        <f>IF(Input!$I235="text-tabs",$AL$1,"")</f>
        <v/>
      </c>
      <c r="AM235" s="36" t="str">
        <f>IF(Input!$I235="text-tabs",$AM$1,"")</f>
        <v/>
      </c>
      <c r="AN235" s="36" t="str">
        <f>IF(Input!$I235="text-tabs",Input!$J235,"")</f>
        <v/>
      </c>
      <c r="AO235" s="36" t="str">
        <f>IF(Input!$I235="text-tabs",$AO$1,"")</f>
        <v/>
      </c>
      <c r="AP235" s="36" t="str">
        <f>IF(Input!$I235="text-tabs",Input!$R235,"")</f>
        <v/>
      </c>
      <c r="AQ235" s="36" t="str">
        <f>IF(Input!$I235="text-tabs",$AQ$1,"")</f>
        <v/>
      </c>
      <c r="AR235" s="36" t="str">
        <f>IF(AND(Input!$I235="text-tabs",Input!$K235="有"),$AR$1,"")</f>
        <v/>
      </c>
      <c r="AS235" s="36" t="str">
        <f>IF(AND(Input!$I235="text-tabs",Input!$K235="有"),Input!$L235,"")</f>
        <v/>
      </c>
      <c r="AT235" s="36" t="str">
        <f>IF(AND(Input!$I235="text-tabs",Input!$K235="有"),$AT$1,"")</f>
        <v/>
      </c>
      <c r="AU235" s="36" t="str">
        <f>IF(AND(Input!$I235="text-tabs",Input!$K235="有"),Input!$N235,"")</f>
        <v/>
      </c>
      <c r="AV235" s="36" t="str">
        <f>IF(AND(Input!$I235="text-tabs",Input!$K235="有"),"&lt;br&gt;","")</f>
        <v/>
      </c>
      <c r="AW235" s="36" t="str">
        <f>IF(AND(Input!$I235="text-tabs",Input!$K235="有"),IF(Input!$M235=1,svg_data!$A$1,IF(Input!$M235=2,svg_data!$A$2)),"")</f>
        <v/>
      </c>
      <c r="AX235" s="36" t="str">
        <f>IF(AND(Input!$I235="text-tabs",Input!$K235="有"),Input!$G235,"")</f>
        <v/>
      </c>
      <c r="AY235" s="36" t="str">
        <f>IF(AND(Input!$I235="text-tabs",Input!$K235="有"),IF(Input!$M235=1,svg_data!$C$1,IF(Input!$M235=2,svg_data!$C$2)),"")</f>
        <v/>
      </c>
      <c r="AZ235" s="36" t="str">
        <f>IF(AND(Input!$I235="text-tabs",Input!$K235="有"),Input!$G235,"")</f>
        <v/>
      </c>
      <c r="BA235" s="36" t="str">
        <f>IF(AND(Input!$I235="text-tabs",Input!$K235="有"),IF(Input!$M235=1,svg_data!$E$1,IF(Input!$M235=2,svg_data!$E$2)),"")</f>
        <v/>
      </c>
      <c r="BB235" s="36" t="str">
        <f>IF(AND(Input!$I235="text-tabs",Input!$K235="有"),Input!$G235,"")</f>
        <v/>
      </c>
      <c r="BC235" s="36" t="str">
        <f>IF(AND(Input!$I235="text-tabs",Input!$K235="有"),IF(Input!$M235=1,svg_data!$G$1,IF(Input!$M235=2,svg_data!$G$2)),"")</f>
        <v/>
      </c>
      <c r="BD235" s="36" t="str">
        <f>IF(AND(Input!$I235="text-tabs",Input!$K235="有"),Input!$G235,"")</f>
        <v/>
      </c>
      <c r="BE235" s="36" t="str">
        <f>IF(AND(Input!$I235="text-tabs",Input!$K235="有"),IF(Input!$M235=1,svg_data!$I$1,IF(Input!$M235=2,svg_data!$I$2)),"")</f>
        <v/>
      </c>
      <c r="BF235" s="36" t="str">
        <f>IF(AND(Input!$I235="text-tabs",Input!$K235="有"),Input!$G235,"")</f>
        <v/>
      </c>
      <c r="BG235" s="36" t="str">
        <f>IF(AND(Input!$I235="text-tabs",Input!$K235="有"),IF(Input!$M235=1,svg_data!$K$1,IF(Input!$M235=2,svg_data!$K$2)),"")</f>
        <v/>
      </c>
      <c r="BH235" s="36" t="str">
        <f>IF(AND(Input!$I235="text-tabs",Input!$K235="有"),Input!$G235,"")</f>
        <v/>
      </c>
      <c r="BI235" s="36" t="str">
        <f>IF(AND(Input!$I235="text-tabs",Input!$K235="有"),IF(Input!$M235=1,svg_data!$M$1,IF(Input!$M235=2,svg_data!$M$2)),"")</f>
        <v/>
      </c>
      <c r="BJ235" s="36" t="str">
        <f>IF(AND(Input!$I235="text-tabs",Input!$K235="有"),Input!$G235,"")</f>
        <v/>
      </c>
      <c r="BK235" s="36" t="str">
        <f>IF(AND(Input!$I235="text-tabs",Input!$K235="有"),IF(Input!$M235=1,svg_data!$O$1,IF(Input!$M235=2,svg_data!$O$2)),"")</f>
        <v/>
      </c>
      <c r="BL235" s="36" t="str">
        <f>IF(AND(Input!$I235="text-tabs",Input!$K235="有"),Input!$G235,"")</f>
        <v/>
      </c>
      <c r="BM235" s="36" t="str">
        <f>IF(AND(Input!$I235="text-tabs",Input!$K235="有"),IF(Input!$M235=1,svg_data!$Q$1,IF(Input!$M235=2,svg_data!$Q$2)),"")</f>
        <v/>
      </c>
      <c r="BN235" s="36" t="str">
        <f>IF(AND(Input!$I235="text-tabs",Input!$K235="有"),Input!$G235,"")</f>
        <v/>
      </c>
      <c r="BO235" s="36" t="str">
        <f>IF(AND(Input!$I235="text-tabs",Input!$K235="有"),IF(Input!$M235=1,svg_data!$S$1,IF(Input!$M235=2,svg_data!$S$2)),"")</f>
        <v/>
      </c>
      <c r="BP235" s="36" t="str">
        <f>IF(AND(Input!$I235="text-tabs",Input!$K235="有"),Input!$G235,"")</f>
        <v/>
      </c>
      <c r="BQ235" s="36" t="str">
        <f>IF(AND(Input!$I235="text-tabs",Input!$K235="有"),IF(Input!$M235=1,svg_data!$U$1,IF(Input!$M235=2,svg_data!$U$2)),"")</f>
        <v/>
      </c>
      <c r="BR235" s="36" t="str">
        <f>IF(AND(Input!$I235="text-tabs",Input!$K235="有"),Input!$G235,"")</f>
        <v/>
      </c>
      <c r="BS235" s="36" t="str">
        <f>IF(AND(Input!$I235="text-tabs",Input!$K235="有"),IF(Input!$M235=1,svg_data!$W$1,IF(Input!$M235=2,svg_data!$W$2)),"")</f>
        <v/>
      </c>
      <c r="BT235" s="36" t="str">
        <f>IF(AND(Input!$I235="text-tabs",Input!$K235="有"),Input!$G235,"")</f>
        <v/>
      </c>
      <c r="BU235" s="36" t="str">
        <f>IF(AND(Input!$I235="text-tabs",Input!$K235="有"),IF(Input!$M235=1,svg_data!$Y$1,IF(Input!$M235=2,svg_data!$Y$2)),"")</f>
        <v/>
      </c>
      <c r="BV235" s="36" t="str">
        <f>IF(AND(Input!$I235="text-tabs",Input!$K235="有"),Input!$G235,"")</f>
        <v/>
      </c>
      <c r="BW235" s="36" t="str">
        <f>IF(AND(Input!$I235="text-tabs",Input!$K235="有"),IF(Input!$M235=1,svg_data!$AA$1,IF(Input!$M235=2,svg_data!$AA$2)),"")</f>
        <v/>
      </c>
      <c r="BX235" s="36" t="str">
        <f>IF(AND(Input!$I235="text-tabs",Input!$K235="有"),Input!$G235,"")</f>
        <v/>
      </c>
      <c r="BY235" s="36" t="str">
        <f>IF(AND(Input!$I235="text-tabs",Input!$K235="有"),IF(Input!$M235=1,svg_data!$AC$1,IF(Input!$M235=2,svg_data!$AC$2)),"")</f>
        <v/>
      </c>
      <c r="BZ235" s="36" t="str">
        <f>IF(AND(Input!$I235="text-tabs",Input!$K235="有"),Input!$G235,"")</f>
        <v/>
      </c>
      <c r="CA235" s="36" t="str">
        <f>IF(AND(Input!$I235="text-tabs",Input!$K235="有"),IF(Input!$M235=1,svg_data!$AE$1,IF(Input!$M235=2,svg_data!$AE$2)),"")</f>
        <v/>
      </c>
      <c r="CB235" s="36" t="str">
        <f>IF(AND(Input!$I235="text-tabs",Input!$K235="有"),Input!$G235,"")</f>
        <v/>
      </c>
      <c r="CC235" s="36" t="str">
        <f>IF(AND(Input!$I235="text-tabs",Input!$K235="有"),IF(Input!$M235=1,svg_data!$AG$1,IF(Input!$M235=2,svg_data!$AG$2)),"")</f>
        <v/>
      </c>
      <c r="CD235" s="36" t="str">
        <f>IF(AND(Input!$I235="text-tabs",Input!$K235="有"),Input!$G235,"")</f>
        <v/>
      </c>
      <c r="CE235" s="36" t="str">
        <f>IF(AND(Input!$I235="text-tabs",Input!$K235="有"),IF(Input!$M235=1,svg_data!$AI$1,IF(Input!$M235=2,svg_data!$AI$2)),"")</f>
        <v/>
      </c>
      <c r="CF235" s="36" t="str">
        <f>IF(AND(Input!$I235="text-tabs",Input!$K235="有"),Input!$G235,"")</f>
        <v/>
      </c>
      <c r="CG235" s="36" t="str">
        <f>IF(AND(Input!$I235="text-tabs",Input!$K235="有"),IF(Input!$M235=1,svg_data!$AK$1,IF(Input!$M235=2,svg_data!$AK$2)),"")</f>
        <v/>
      </c>
      <c r="CH235" s="36" t="str">
        <f>IF(AND(Input!$I235="text-tabs",Input!$K235="有"),Input!$G235,"")</f>
        <v/>
      </c>
      <c r="CI235" s="36" t="str">
        <f>IF(AND(Input!$I235="text-tabs",Input!$K235="有"),IF(Input!$M235=1,svg_data!$AM$1,IF(Input!$M235=2,svg_data!$AM$2)),"")</f>
        <v/>
      </c>
      <c r="CJ235" s="36" t="str">
        <f>IF(AND(Input!$I235="text-tabs",Input!$K235="有"),Input!$G235,"")</f>
        <v/>
      </c>
      <c r="CK235" s="36" t="str">
        <f>IF(AND(Input!$I235="text-tabs",Input!$K235="有"),IF(Input!$M235=1,svg_data!$AO$1,IF(Input!$M235=2,svg_data!$AO$2)),"")</f>
        <v/>
      </c>
      <c r="CL235" s="36" t="str">
        <f>IF(AND(Input!$I235="text-tabs",Input!$K235="有"),Input!$G235,"")</f>
        <v/>
      </c>
      <c r="CM235" s="36" t="str">
        <f>IF(AND(Input!$I235="text-tabs",Input!$K235="有"),IF(Input!$M235=1,svg_data!$AQ$1,IF(Input!$M235=2,svg_data!$AQ$2)),"")</f>
        <v/>
      </c>
      <c r="CN235" s="36" t="str">
        <f>IF(AND(Input!$I235="text-tabs",Input!$K235="有"),Input!$G235,"")</f>
        <v/>
      </c>
      <c r="CO235" s="36" t="str">
        <f>IF(AND(Input!$I235="text-tabs",Input!$K235="有"),IF(Input!$M235=1,svg_data!$AS$1,IF(Input!$M235=2,svg_data!$AS$2)),"")</f>
        <v/>
      </c>
      <c r="CP235" s="36" t="str">
        <f>IF(AND(Input!$I235="text-tabs",Input!$K235="有"),Input!$G235,"")</f>
        <v/>
      </c>
      <c r="CQ235" s="36" t="str">
        <f>IF(AND(Input!$I235="text-tabs",Input!$K235="有"),IF(Input!$M235=1,svg_data!$AU$1,IF(Input!$M235=2,svg_data!$AU$2)),"")</f>
        <v/>
      </c>
      <c r="CR235" s="36" t="str">
        <f>IF(AND(Input!$I235="text-tabs",Input!$K235="有"),Input!$G235,"")</f>
        <v/>
      </c>
      <c r="CS235" s="36" t="str">
        <f>IF(AND(Input!$I235="text-tabs",Input!$K235="有"),IF(Input!$M235=1,svg_data!$AW$1,IF(Input!$M235=2,svg_data!$AW$2)),"")</f>
        <v/>
      </c>
      <c r="CT235" s="36" t="str">
        <f>IF(AND(Input!$I235="text-tabs",Input!$K235="有"),Input!$G235,"")</f>
        <v/>
      </c>
      <c r="CU235" s="36" t="str">
        <f>IF(AND(Input!$I235="text-tabs",Input!$K235="有"),IF(Input!$M235=1,svg_data!$AY$1,IF(Input!$M235=2,svg_data!$AY$2)),"")</f>
        <v/>
      </c>
      <c r="CV235" s="36" t="str">
        <f>IF(AND(Input!$I235="text-tabs",Input!$K235="有"),Input!$G235,"")</f>
        <v/>
      </c>
      <c r="CW235" s="36" t="str">
        <f>IF(AND(Input!$I235="text-tabs",Input!$K235="有"),IF(Input!$M235=1,svg_data!$BA$1,IF(Input!$M235=2,svg_data!$BA$2)),"")</f>
        <v/>
      </c>
      <c r="CX235" s="36" t="str">
        <f>IF(AND(Input!$I235="text-tabs",Input!$K235="有"),Input!$G235,"")</f>
        <v/>
      </c>
      <c r="CY235" s="36" t="str">
        <f>IF(AND(Input!$I235="text-tabs",Input!$K235="有"),IF(Input!$M235=1,svg_data!$BC$1,IF(Input!$M235=2,svg_data!$BC$2)),"")</f>
        <v/>
      </c>
      <c r="CZ235" s="36" t="str">
        <f>IF(AND(Input!$I235="text-tabs",Input!$K235="有"),Input!$G235,"")</f>
        <v/>
      </c>
      <c r="DA235" s="36" t="str">
        <f>IF(AND(Input!$I235="text-tabs",Input!$K235="有"),IF(Input!$M235=1,svg_data!$BE$1,IF(Input!$M235=2,svg_data!$BE$2)),"")</f>
        <v/>
      </c>
      <c r="DB235" s="36" t="str">
        <f>IF(AND(Input!$I235="text-tabs",Input!$K235="有"),Input!$G235,"")</f>
        <v/>
      </c>
      <c r="DC235" s="36" t="str">
        <f>IF(AND(Input!$I235="text-tabs",Input!$K235="有"),IF(Input!$M235=1,svg_data!$BG$1,IF(Input!$M235=2,svg_data!$BG$2)),"")</f>
        <v/>
      </c>
      <c r="DD235" s="36" t="str">
        <f>IF(AND(Input!$I235="text-tabs",Input!$K235="有"),Input!$G235,"")</f>
        <v/>
      </c>
      <c r="DE235" s="36" t="str">
        <f>IF(AND(Input!$I235="text-tabs",Input!$K235="有"),IF(Input!$M235=1,svg_data!$BI$1,IF(Input!$M235=2,svg_data!$BI$2)),"")</f>
        <v/>
      </c>
      <c r="DF235" s="36" t="str">
        <f>IF(AND(Input!$I235="text-tabs",Input!$K235="有"),Input!$G235,"")</f>
        <v/>
      </c>
      <c r="DG235" s="36" t="str">
        <f>IF(AND(Input!$I235="text-tabs",Input!$K235="有"),IF(Input!$M235=1,svg_data!$BK$1,IF(Input!$M235=2,svg_data!$BK$2)),"")</f>
        <v/>
      </c>
      <c r="DH235" s="36" t="str">
        <f>IF(AND(Input!$I235="text-tabs",Input!$K235="有"),Input!$G235,"")</f>
        <v/>
      </c>
      <c r="DI235" s="36" t="str">
        <f>IF(AND(Input!$I235="text-tabs",Input!$K235="有"),IF(Input!$M235=1,svg_data!$BM$1,IF(Input!$M235=2,svg_data!$BM$2)),"")</f>
        <v/>
      </c>
      <c r="DJ235" s="36" t="str">
        <f>IF(AND(Input!$I235="text-tabs",Input!$K235="有"),svg_data!$BN$1,"")</f>
        <v/>
      </c>
      <c r="DK235" s="36" t="str">
        <f>IF(AND(Input!$I235="text-tabs",Input!$K235="有"),Input!$G235,"")</f>
        <v/>
      </c>
      <c r="DL235" s="36" t="str">
        <f>IF(AND(Input!$I235="text-tabs",Input!$K235="有"),svg_data!$BP$1,"")</f>
        <v/>
      </c>
      <c r="DM235" s="36" t="str">
        <f>IF(AND(Input!$I235="text-tabs",Input!$K235="有"),svg_data!$BQ$1,"")</f>
        <v/>
      </c>
      <c r="DN235" s="36" t="str">
        <f>IF(AND(Input!$I235="text-tabs",Input!$K235="有"),Input!$G235,"")</f>
        <v/>
      </c>
      <c r="DO235" s="36" t="str">
        <f>IF(AND(Input!$I235="text-tabs",Input!$K235="有"),svg_data!$BS$1,"")</f>
        <v/>
      </c>
      <c r="DP235" s="36" t="str">
        <f>IF(AND(Input!$I235="text-tabs",Input!$K235="有"),Input!$G235,"")</f>
        <v/>
      </c>
      <c r="DQ235" s="36" t="str">
        <f>IF(AND(Input!$I235="text-tabs",Input!$K235="有"),svg_data!$BU$1,"")</f>
        <v/>
      </c>
      <c r="DR235" s="36" t="str">
        <f>IF(AND(Input!$I235="text-tabs",Input!$K235="有"),Input!$G235,"")</f>
        <v/>
      </c>
      <c r="DS235" s="36" t="str">
        <f>IF(AND(Input!$I235="text-tabs",Input!$K235="有"),IF(Input!$M235=1,svg_data!$BW$1,IF(Input!$M235=2,svg_data!$BW$2)),"")</f>
        <v/>
      </c>
      <c r="DT235" s="36" t="str">
        <f>IF(AND(Input!$I235="text-tabs",Input!$K235="有"),IF(Input!$M235=1,svg_data!$BY$1,IF(Input!$M235=2,"")),"")</f>
        <v/>
      </c>
      <c r="DU235" s="36" t="str">
        <f>IF(AND(Input!$I235="text-tabs",Input!$K235="有"),IF(Input!$M235=1,Input!$G235,IF(Input!$M235=2,"")),"")</f>
        <v/>
      </c>
      <c r="DV235" s="42" t="str">
        <f>IF(AND(Input!$I235="text-tabs",Input!$K235="有"),IF(Input!$M235=1,svg_data!$CA$1,IF(Input!$M235=2,svg_data!$CA$2)),"")</f>
        <v/>
      </c>
      <c r="DW235" s="36" t="str">
        <f>IF(AND(Input!$I235="text-tabs",Input!$K235="有"),IF(Input!$M235=1,svg_data!$CB$1,IF(Input!$M235=2,svg_data!$CB$2)),"")</f>
        <v/>
      </c>
      <c r="DX235" s="36" t="str">
        <f>IF(AND(Input!$I235="text-tabs",Input!$K235="有"),Input!$G235,"")</f>
        <v/>
      </c>
      <c r="DY235" s="36" t="str">
        <f>IF(AND(Input!$I235="text-tabs",Input!$K235="有"),IF(Input!$M235=1,svg_data!$CD$1,IF(Input!$M235=2,svg_data!$CD$2)),"")</f>
        <v/>
      </c>
      <c r="DZ235" s="36" t="str">
        <f>IF(AND(Input!$I235="text-tabs",Input!$K235="有"),Input!$G235,"")</f>
        <v/>
      </c>
      <c r="EA235" s="36" t="str">
        <f>IF(AND(Input!$I235="text-tabs",Input!$K235="有"),IF(Input!$M235=1,svg_data!$CF$1,IF(Input!$M235=2,svg_data!$CF$2)),"")</f>
        <v/>
      </c>
      <c r="EB235" s="36" t="str">
        <f>IF(AND(Input!$I235="text-tabs",Input!$K235="有"),Input!$G235,"")</f>
        <v/>
      </c>
      <c r="EC235" s="36" t="str">
        <f>IF(AND(Input!$I235="text-tabs",Input!$K235="有"),IF(Input!$M235=1,svg_data!$CH$1,IF(Input!$M235=2,svg_data!$CH$2)),"")</f>
        <v/>
      </c>
      <c r="ED235" s="36" t="str">
        <f>IF(AND(Input!$I235="text-tabs",Input!$K235="有"),Input!$G235,"")</f>
        <v/>
      </c>
      <c r="EE235" s="36" t="str">
        <f>IF(AND(Input!$I235="text-tabs",Input!$K235="有"),IF(Input!$M235=1,svg_data!$CJ$1,IF(Input!$M235=2,svg_data!$CJ$2)),"")</f>
        <v/>
      </c>
      <c r="EF235" s="36" t="str">
        <f>IF(AND(Input!$I235="text-tabs",Input!$K235="有"),Input!$G235,"")</f>
        <v/>
      </c>
      <c r="EG235" s="36" t="str">
        <f>IF(AND(Input!$I235="text-tabs",Input!$K235="有"),IF(Input!$M235=1,svg_data!$CL$1,IF(Input!$M235=2,svg_data!$CL$2)),"")</f>
        <v/>
      </c>
      <c r="EH235" s="36" t="str">
        <f>IF(AND(Input!$I235="text-tabs",Input!$K235="有"),Input!$G235,"")</f>
        <v/>
      </c>
      <c r="EI235" s="36" t="str">
        <f>IF(AND(Input!$I235="text-tabs",Input!$K235="有"),IF(Input!$M235=1,svg_data!$CN$1,IF(Input!$M235=2,svg_data!$CN$2)),"")</f>
        <v/>
      </c>
      <c r="EJ235" s="36" t="str">
        <f>IF(AND(Input!$I235="text-tabs",Input!$K235="有"),Input!$G235,"")</f>
        <v/>
      </c>
      <c r="EK235" s="36" t="str">
        <f>IF(AND(Input!$I235="text-tabs",Input!$K235="有"),IF(Input!$M235=1,svg_data!$CP$1,IF(Input!$M235=2,svg_data!$CP$2)),"")</f>
        <v/>
      </c>
      <c r="EL235" s="36" t="str">
        <f>IF(AND(Input!$I235="text-tabs",Input!$K235="有"),Input!$G235,"")</f>
        <v/>
      </c>
      <c r="EM235" s="36" t="str">
        <f>IF(AND(Input!$I235="text-tabs",Input!$K235="有"),IF(Input!$M235=1,svg_data!$CR$1,IF(Input!$M235=2,svg_data!$CR$2)),"")</f>
        <v/>
      </c>
      <c r="EN235" s="36" t="str">
        <f>IF(AND(Input!$I235="text-tabs",Input!$K235="有"),Input!$G235,"")</f>
        <v/>
      </c>
      <c r="EO235" s="36" t="str">
        <f>IF(AND(Input!$I235="text-tabs",Input!$K235="有"),IF(Input!$M235=1,svg_data!$CT$1,IF(Input!$M235=2,svg_data!$CT$2)),"")</f>
        <v/>
      </c>
      <c r="EP235" s="36" t="str">
        <f>IF(AND(Input!$I235="text-tabs",Input!$K235="有"),Input!$G235,"")</f>
        <v/>
      </c>
      <c r="EQ235" s="36" t="str">
        <f>IF(AND(Input!$I235="text-tabs",Input!$K235="有"),IF(Input!$M235=1,svg_data!$CV$1,IF(Input!$M235=2,svg_data!$CV$2)),"")</f>
        <v/>
      </c>
      <c r="ER235" s="36" t="str">
        <f>IF(AND(Input!$I235="text-tabs",Input!$K235="有"),Input!$G235,"")</f>
        <v/>
      </c>
      <c r="ES235" s="36" t="str">
        <f>IF(AND(Input!$I235="text-tabs",Input!$K235="有"),IF(Input!$M235=1,svg_data!$CX$1,IF(Input!$M235=2,svg_data!$CX$2)),"")</f>
        <v/>
      </c>
      <c r="ET235" s="36" t="str">
        <f>IF(AND(Input!$I235="text-tabs",Input!$K235="有"),Input!$G235,"")</f>
        <v/>
      </c>
      <c r="EU235" s="36" t="str">
        <f>IF(AND(Input!$I235="text-tabs",Input!$K235="有"),IF(Input!$M235=1,svg_data!$CZ$1,IF(Input!$M235=2,svg_data!$CZ$2)),"")</f>
        <v/>
      </c>
      <c r="EV235" s="36" t="str">
        <f>IF(AND(Input!$I235="text-tabs",Input!$K235="有"),Input!$G235,"")</f>
        <v/>
      </c>
      <c r="EW235" s="36" t="str">
        <f>IF(AND(Input!$I235="text-tabs",Input!$K235="有"),IF(Input!$M235=1,svg_data!$DB$1,IF(Input!$M235=2,svg_data!$DB$2)),"")</f>
        <v/>
      </c>
      <c r="EX235" s="36" t="str">
        <f>IF(AND(Input!$I235="text-tabs",Input!$K235="有"),Input!$G235,"")</f>
        <v/>
      </c>
      <c r="EY235" s="36" t="str">
        <f>IF(AND(Input!$I235="text-tabs",Input!$K235="有"),IF(Input!$M235=1,svg_data!$DD$1,IF(Input!$M235=2,svg_data!$DD$2)),"")</f>
        <v/>
      </c>
      <c r="EZ235" s="36" t="str">
        <f>IF(AND(Input!$I235="text-tabs",Input!$K235="有"),Input!$G235,"")</f>
        <v/>
      </c>
      <c r="FA235" s="36" t="str">
        <f>IF(AND(Input!$I235="text-tabs",Input!$K235="有"),IF(Input!$M235=1,svg_data!$DF$1,IF(Input!$M235=2,svg_data!$DF$2)),"")</f>
        <v/>
      </c>
      <c r="FB235" s="36" t="str">
        <f>IF(AND(Input!$I235="text-tabs",Input!$K235="有"),Input!$G235,"")</f>
        <v/>
      </c>
      <c r="FC235" s="36" t="str">
        <f>IF(AND(Input!$I235="text-tabs",Input!$K235="有"),IF(Input!$M235=1,svg_data!$DH$1,IF(Input!$M235=2,svg_data!$DH$2)),"")</f>
        <v/>
      </c>
      <c r="FD235" s="36" t="str">
        <f>IF(AND(Input!$I235="text-tabs",Input!$K235="有"),Input!$G235,"")</f>
        <v/>
      </c>
      <c r="FE235" s="36" t="str">
        <f>IF(AND(Input!$I235="text-tabs",Input!$K235="有"),IF(Input!$M235=1,svg_data!$DJ$1,IF(Input!$M235=2,svg_data!$DJ$2)),"")</f>
        <v/>
      </c>
      <c r="FF235" s="36" t="str">
        <f>IF(AND(Input!$I235="text-tabs",Input!$K235="有"),Input!$G235,"")</f>
        <v/>
      </c>
      <c r="FG235" s="36" t="str">
        <f>IF(AND(Input!$I235="text-tabs",Input!$K235="有"),IF(Input!$M235=1,svg_data!$DL$1,IF(Input!$M235=2,svg_data!$DL$2)),"")</f>
        <v/>
      </c>
      <c r="FH235" s="36" t="str">
        <f>IF(AND(Input!$I235="text-tabs",Input!$K235="有"),Input!$G235,"")</f>
        <v/>
      </c>
      <c r="FI235" s="36" t="str">
        <f>IF(AND(Input!$I235="text-tabs",Input!$K235="有"),IF(Input!$M235=1,svg_data!$DN$1,IF(Input!$M235=2,svg_data!$DN$2)),"")</f>
        <v/>
      </c>
      <c r="FJ235" s="36" t="str">
        <f>IF(AND(Input!$I235="text-tabs",Input!$K235="有"),Input!$G235,"")</f>
        <v/>
      </c>
      <c r="FK235" s="36" t="str">
        <f>IF(AND(Input!$I235="text-tabs",Input!$K235="有"),IF(Input!$M235=1,svg_data!$DP$1,IF(Input!$M235=2,svg_data!$DP$2)),"")</f>
        <v/>
      </c>
      <c r="FL235" s="36" t="str">
        <f>IF(AND(Input!$I235="text-tabs",Input!$K235="有"),Input!$G235,"")</f>
        <v/>
      </c>
      <c r="FM235" s="36" t="str">
        <f>IF(AND(Input!$I235="text-tabs",Input!$K235="有"),IF(Input!$M235=1,svg_data!$DR$1,IF(Input!$M235=2,svg_data!$DR$2)),"")</f>
        <v/>
      </c>
      <c r="FN235" s="36" t="str">
        <f>IF(AND(Input!$I235="text-tabs",Input!$K235="有"),Input!$G235,"")</f>
        <v/>
      </c>
      <c r="FO235" s="36" t="str">
        <f>IF(AND(Input!$I235="text-tabs",Input!$K235="有"),IF(Input!$M235=1,svg_data!$DT$1,IF(Input!$M235=2,svg_data!$DT$2)),"")</f>
        <v/>
      </c>
      <c r="FP235" s="36" t="str">
        <f>IF(AND(Input!$I235="text-tabs",Input!$K235="有"),Input!$G235,"")</f>
        <v/>
      </c>
      <c r="FQ235" s="36" t="str">
        <f>IF(AND(Input!$I235="text-tabs",Input!$K235="有"),IF(Input!$M235=1,svg_data!$DV$1,IF(Input!$M235=2,svg_data!$DV$2)),"")</f>
        <v/>
      </c>
      <c r="FR235" s="36" t="str">
        <f>IF(AND(Input!$I235="text-tabs",Input!$K235="有"),Input!$G235,"")</f>
        <v/>
      </c>
      <c r="FS235" s="36" t="str">
        <f>IF(AND(Input!$I235="text-tabs",Input!$K235="有"),IF(Input!$M235=1,svg_data!$DX$1,IF(Input!$M235=2,svg_data!$DX$2)),"")</f>
        <v/>
      </c>
      <c r="FT235" s="36" t="str">
        <f>IF(AND(Input!$I235="text-tabs",Input!$K235="有"),Input!$G235,"")</f>
        <v/>
      </c>
      <c r="FU235" s="36" t="str">
        <f>IF(AND(Input!$I235="text-tabs",Input!$K235="有"),IF(Input!$M235=1,svg_data!$DZ$1,IF(Input!$M235=2,svg_data!$DZ$2)),"")</f>
        <v/>
      </c>
      <c r="FV235" s="36" t="str">
        <f>IF(AND(Input!$I235="text-tabs",Input!$K235="有"),Input!$G235,"")</f>
        <v/>
      </c>
      <c r="FW235" s="36" t="str">
        <f>IF(AND(Input!$I235="text-tabs",Input!$K235="有"),IF(Input!$M235=1,svg_data!$EB$1,IF(Input!$M235=2,svg_data!$EB$2)),"")</f>
        <v/>
      </c>
      <c r="FX235" s="36" t="str">
        <f>IF(AND(Input!$I235="text-tabs",Input!$K235="有"),Input!$G235,"")</f>
        <v/>
      </c>
      <c r="FY235" s="36" t="str">
        <f>IF(AND(Input!$I235="text-tabs",Input!$K235="有"),IF(Input!$M235=1,svg_data!$ED$1,IF(Input!$M235=2,svg_data!$ED$2)),"")</f>
        <v/>
      </c>
      <c r="FZ235" s="36" t="str">
        <f>IF(AND(Input!$I235="text-tabs",Input!$K235="有"),Input!$G235,"")</f>
        <v/>
      </c>
      <c r="GA235" s="36" t="str">
        <f>IF(AND(Input!$I235="text-tabs",Input!$K235="有"),IF(Input!$M235=1,svg_data!$EF$1,IF(Input!$M235=2,svg_data!$EF$2)),"")</f>
        <v/>
      </c>
      <c r="GB235" s="36" t="str">
        <f>IF(AND(Input!$I235="text-tabs",Input!$K235="有"),Input!$G235,"")</f>
        <v/>
      </c>
      <c r="GC235" s="36" t="str">
        <f>IF(AND(Input!$I235="text-tabs",Input!$K235="有"),IF(Input!$M235=1,svg_data!$EH$1,IF(Input!$M235=2,svg_data!$EH$2)),"")</f>
        <v/>
      </c>
      <c r="GD235" s="36" t="str">
        <f>IF(AND(Input!$I235="text-tabs",Input!$K235="有"),Input!$G235,"")</f>
        <v/>
      </c>
      <c r="GE235" s="36" t="str">
        <f>IF(AND(Input!$I235="text-tabs",Input!$K235="有"),IF(Input!$M235=1,svg_data!$EJ$1,IF(Input!$M235=2,svg_data!$EJ$2)),"")</f>
        <v/>
      </c>
      <c r="GF235" s="36" t="str">
        <f>IF(AND(Input!$I235="text-tabs",Input!$K235="有"),Input!$G235,"")</f>
        <v/>
      </c>
      <c r="GG235" s="36" t="str">
        <f>IF(AND(Input!$I235="text-tabs",Input!$K235="有"),IF(Input!$M235=1,svg_data!$EL$1,IF(Input!$M235=2,svg_data!$EL$2)),"")</f>
        <v/>
      </c>
      <c r="GH235" s="36" t="str">
        <f>IF(AND(Input!$I235="text-tabs",Input!$K235="有"),Input!$G235,"")</f>
        <v/>
      </c>
      <c r="GI235" s="36" t="str">
        <f>IF(AND(Input!$I235="text-tabs",Input!$K235="有"),IF(Input!$M235=1,svg_data!$EN$1,IF(Input!$M235=2,svg_data!$EN$2)),"")</f>
        <v/>
      </c>
      <c r="GJ235" s="36" t="str">
        <f>IF(AND(Input!$I235="text-tabs",Input!$K235="有"),Input!$G235,"")</f>
        <v/>
      </c>
      <c r="GK235" s="36" t="str">
        <f>IF(AND(Input!$I235="text-tabs",Input!$K235="有"),IF(Input!$M235=1,svg_data!$EP$1,IF(Input!$M235=2,svg_data!$EP$2)),"")</f>
        <v/>
      </c>
      <c r="GL235" s="36" t="str">
        <f>IF(AND(Input!$I235="text-tabs",Input!$K235="有"),Input!$G235,"")</f>
        <v/>
      </c>
      <c r="GM235" s="36" t="str">
        <f>IF(AND(Input!$I235="text-tabs",Input!$K235="有"),svg_data!$ER$1,"")</f>
        <v/>
      </c>
      <c r="GN235" s="36" t="str">
        <f>IF(AND(Input!$I235="text-tabs",Input!$K235="有"),Input!$G235,"")</f>
        <v/>
      </c>
      <c r="GO235" s="36" t="str">
        <f>IF(AND(Input!$I235="text-tabs",Input!$K235="有"),svg_data!$ET$1,"")</f>
        <v/>
      </c>
      <c r="GP235" s="36" t="str">
        <f>IF(AND(Input!$I235="text-tabs",Input!$K235="有"),Input!$G235,"")</f>
        <v/>
      </c>
      <c r="GQ235" s="36" t="str">
        <f>IF(AND(Input!$I235="text-tabs",Input!$K235="有"),svg_data!$EV$1,"")</f>
        <v/>
      </c>
      <c r="GR235" s="36" t="str">
        <f>IF(AND(Input!$I235="text-tabs",Input!$K235="有"),Input!$G235,"")</f>
        <v/>
      </c>
      <c r="GS235" s="36" t="str">
        <f>IF(AND(Input!$I235="text-tabs",Input!$K235="有"),svg_data!$EX$1,"")</f>
        <v/>
      </c>
      <c r="GT235" s="36" t="str">
        <f>IF(AND(Input!$I235="text-tabs",Input!$K235="有"),IF(Input!$O235="無","",svg_data!$EY$1),"")</f>
        <v/>
      </c>
      <c r="GU235" s="36" t="str">
        <f>IF(AND(Input!$I235="text-tabs",Input!$K235="有"),IF(Input!$O235="無","",Input!$G235),"")</f>
        <v/>
      </c>
      <c r="GV235" s="36" t="str">
        <f>IF(AND(Input!$I235="text-tabs",Input!$K235="有"),IF(Input!$O235="無","",Input!$O235),"")</f>
        <v/>
      </c>
      <c r="GW235" s="36" t="str">
        <f>IF(AND(Input!$I235="text-tabs",Input!$K235="有"),IF(Input!$O235="無","",svg_data!$FA$1),"")</f>
        <v/>
      </c>
      <c r="GX235" s="36" t="str">
        <f>IF(AND(Input!$I235="text-tabs",Input!$K235="有"),IF(Input!$O235="無","",Input!$P235),"")</f>
        <v/>
      </c>
      <c r="GY235" s="36" t="str">
        <f>IF(AND(Input!$I235="text-tabs",Input!$K235="有"),IF(Input!$O235="無","",svg_data!$FC$1),"")</f>
        <v/>
      </c>
      <c r="GZ235" s="36" t="str">
        <f>IF(AND(Input!$I235="text-tabs",Input!$K235="有"),svg_data!$FD$1,"")</f>
        <v/>
      </c>
      <c r="HA235" s="36" t="str">
        <f>IF(AND(Input!$I235="text-tabs",Input!$K235="有"),$HA$1,"")</f>
        <v/>
      </c>
      <c r="HB235" s="36" t="str">
        <f>IF(AND(Input!$I235="text-tabs",Input!$V235="有",Input!$W235&lt;&gt;""),$HB$1,"")</f>
        <v/>
      </c>
      <c r="HC235" s="36" t="str">
        <f>IF(AND(Input!$I235="text-tabs",Input!$V235="有",Input!$W235&lt;&gt;""),Input!$U235,"")</f>
        <v/>
      </c>
      <c r="HD235" s="36" t="str">
        <f>IF(AND(Input!$I235="text-tabs",Input!$V235="有",Input!$W235&lt;&gt;""),$HD$1,"")</f>
        <v/>
      </c>
      <c r="HE235" s="36" t="str">
        <f>IF(AND(Input!$I235="text-tabs",Input!$V235="有",Input!$W235&lt;&gt;""),$HE$1,"")</f>
        <v/>
      </c>
      <c r="HF235" s="36" t="str">
        <f>IF(AND(Input!$I235="text-tabs",Input!$V235="有",Input!$W235&lt;&gt;""),$HF$1,"")</f>
        <v/>
      </c>
      <c r="HG235" s="36" t="str">
        <f>IF(AND(Input!$I235="text-tabs",Input!$V235="有",Input!$W235&lt;&gt;""),Input!$X235,"")</f>
        <v/>
      </c>
      <c r="HH235" s="36" t="str">
        <f>IF(AND(Input!$I235="text-tabs",Input!$V235="有",Input!$W235&lt;&gt;""),$HH$1,"")</f>
        <v/>
      </c>
      <c r="HI235" s="36" t="str">
        <f>IF(AND(Input!$I235="text-tabs",Input!$V235="有",Input!$W235&lt;&gt;""),Input!$W235,"")</f>
        <v/>
      </c>
      <c r="HJ235" s="36" t="str">
        <f>IF(AND(Input!$I235="text-tabs",Input!$V235="有",Input!$W235&lt;&gt;""),$HJ$1,"")</f>
        <v/>
      </c>
      <c r="HK235" s="36" t="str">
        <f>IF(AND(Input!$I235="text-tabs",Input!$V235="有",Input!$Y235&lt;&gt;"無"),$HK$1,"")</f>
        <v/>
      </c>
      <c r="HL235" s="36" t="str">
        <f>IF(AND(Input!$I235="text-tabs",Input!$V235="有",Input!$Y235&lt;&gt;"無"),$HF$1,"")</f>
        <v/>
      </c>
      <c r="HM235" s="36" t="str">
        <f>IF(AND(Input!$I235="text-tabs",Input!$V235="有",Input!$Y235&lt;&gt;"無"),Input!$Z235,"")</f>
        <v/>
      </c>
      <c r="HN235" s="36" t="str">
        <f>IF(AND(Input!$I235="text-tabs",Input!$V235="有",Input!$Y235&lt;&gt;"無"),$HH$1,"")</f>
        <v/>
      </c>
      <c r="HO235" s="36" t="str">
        <f>IF(AND(Input!$I235="text-tabs",Input!$V235="有",Input!$Y235&lt;&gt;"無"),Input!$Y235,"")</f>
        <v/>
      </c>
      <c r="HP235" s="36" t="str">
        <f>IF(AND(Input!$I235="text-tabs",Input!$V235="有",Input!$Y235&lt;&gt;"無"),$HJ$1,"")</f>
        <v/>
      </c>
      <c r="HQ235" s="36" t="str">
        <f>IF(AND(Input!$I235="text-tabs",Input!$V235="有",Input!$AA235&lt;&gt;"無"),$HQ$1,"")</f>
        <v/>
      </c>
      <c r="HR235" s="36" t="str">
        <f>IF(AND(Input!$I235="text-tabs",Input!$V235="有",Input!$AA235&lt;&gt;"無"),$HR$1,"")</f>
        <v/>
      </c>
      <c r="HS235" s="36" t="str">
        <f>IF(AND(Input!$I235="text-tabs",Input!$V235="有",Input!$AA235&lt;&gt;"無"),Input!$AB235,"")</f>
        <v/>
      </c>
      <c r="HT235" s="36" t="str">
        <f>IF(AND(Input!$I235="text-tabs",Input!$V235="有",Input!$AA235&lt;&gt;"無"),$HT$1,"")</f>
        <v/>
      </c>
      <c r="HU235" s="36" t="str">
        <f>IF(AND(Input!$I235="text-tabs",Input!$V235="有",Input!$AA235&lt;&gt;"無"),Input!$AA235,"")</f>
        <v/>
      </c>
      <c r="HV235" s="36" t="str">
        <f>IF(AND(Input!$I235="text-tabs",Input!$V235="有",Input!$AA235&lt;&gt;"無"),$HV$1,"")</f>
        <v/>
      </c>
      <c r="HW235" s="36" t="str">
        <f>IF(AND(Input!$I235="text-tabs",Input!$V235="有",Input!$AC235&lt;&gt;"無"),$HW$1,"")</f>
        <v/>
      </c>
      <c r="HX235" s="36" t="str">
        <f>IF(AND(Input!$I235="text-tabs",Input!$V235="有",Input!$AC235&lt;&gt;"無"),$HX$1,"")</f>
        <v/>
      </c>
      <c r="HY235" s="36" t="str">
        <f>IF(AND(Input!$I235="text-tabs",Input!$V235="有",Input!$AC235&lt;&gt;"無"),Input!$AD235,"")</f>
        <v/>
      </c>
      <c r="HZ235" s="36" t="str">
        <f>IF(AND(Input!$I235="text-tabs",Input!$V235="有",Input!$AC235&lt;&gt;"無"),$HZ$1,"")</f>
        <v/>
      </c>
      <c r="IA235" s="36" t="str">
        <f>IF(AND(Input!$I235="text-tabs",Input!$V235="有",Input!$AC235&lt;&gt;"無"),Input!$AC235,"")</f>
        <v/>
      </c>
      <c r="IB235" s="36" t="str">
        <f>IF(AND(Input!$I235="text-tabs",Input!$V235="有",Input!$AC235&lt;&gt;"無"),$IB$1,"")</f>
        <v/>
      </c>
      <c r="IC235" s="36" t="str">
        <f>IF(AND(Input!$I235="text-tabs",Input!$V235="有",Input!$AE235&lt;&gt;"無"),$IC$1,"")</f>
        <v/>
      </c>
      <c r="ID235" s="36" t="str">
        <f>IF(AND(Input!$I235="text-tabs",Input!$V235="有",Input!$AE235&lt;&gt;"無"),$HF$1,"")</f>
        <v/>
      </c>
      <c r="IE235" s="36" t="str">
        <f>IF(AND(Input!$I235="text-tabs",Input!$V235="有",Input!$AE235&lt;&gt;"無"),Input!$AF235,"")</f>
        <v/>
      </c>
      <c r="IF235" s="36" t="str">
        <f>IF(AND(Input!$I235="text-tabs",Input!$V235="有",Input!$AE235&lt;&gt;"無"),$HH$1,"")</f>
        <v/>
      </c>
      <c r="IG235" s="36" t="str">
        <f>IF(AND(Input!$I235="text-tabs",Input!$V235="有",Input!$AE235&lt;&gt;"無"),Input!$AE235,"")</f>
        <v/>
      </c>
      <c r="IH235" s="36" t="str">
        <f>IF(AND(Input!$I235="text-tabs",Input!$V235="有",Input!$AE235&lt;&gt;"無"),$HJ$1,"")</f>
        <v/>
      </c>
      <c r="II235" s="36" t="str">
        <f>IF(AND(Input!$I235="text-tabs",Input!$V235="有"),$II$1,"")</f>
        <v/>
      </c>
      <c r="IJ235" s="36" t="str">
        <f>IF(AND(Input!$I235="text-tabs",Input!$AG235="有"),$IJ$1,"")</f>
        <v/>
      </c>
      <c r="IK235" s="36" t="str">
        <f>IF(AND(Input!$I235="text-tabs",Input!$AG235="有"),Input!$AH235,"")</f>
        <v/>
      </c>
      <c r="IL235" s="36" t="str">
        <f>IF(AND(Input!$I235="text-tabs",Input!$AG235="有"),$IL$1,"")</f>
        <v/>
      </c>
      <c r="IM235" s="36" t="str">
        <f>IF(AND(Input!$I235="text-tabs",Input!$AG235="有"),Input!$AI235,"")</f>
        <v/>
      </c>
      <c r="IN235" s="36" t="str">
        <f>IF(AND(Input!$I235="text-tabs",Input!$AG235="有"),$IN$1,"")</f>
        <v/>
      </c>
      <c r="IO235" s="36" t="str">
        <f>IF(Input!$I235="text-tabs",$IO$1,"")</f>
        <v/>
      </c>
      <c r="IP235" s="36" t="str">
        <f>IF(Input!$I235="event",$IP$1,"")</f>
        <v/>
      </c>
      <c r="IQ235" s="36" t="str">
        <f>IF(Input!$I235="event",Input!$R235,"")</f>
        <v/>
      </c>
      <c r="IR235" s="36" t="str">
        <f>IF(Input!$I235="event",$IR$1,"")</f>
        <v/>
      </c>
      <c r="IS235" s="36" t="str">
        <f>IF(Input!$I235="event",$IS$1,"")</f>
        <v/>
      </c>
      <c r="IT235" s="36" t="str">
        <f>IF(Input!$I235="event",Input!$Q235,"")</f>
        <v/>
      </c>
      <c r="IU235" s="36" t="str">
        <f>IF(Input!$I235="event",$IU$1,"")</f>
        <v/>
      </c>
      <c r="IV235" s="36" t="str">
        <f>IF(Input!$I235="image",$IV$1,"")</f>
        <v/>
      </c>
      <c r="IW235" s="36" t="str">
        <f>IF(Input!$I235="image",Input!$S235,"")</f>
        <v/>
      </c>
      <c r="IX235" s="36" t="str">
        <f>IF(Input!$I235="image",$IX$1,"")</f>
        <v/>
      </c>
      <c r="IY235" s="36" t="str">
        <f>IF(AND(Input!$I235="image",Input!$V235="無"),$IY$1,"")</f>
        <v/>
      </c>
      <c r="IZ235" s="36" t="str">
        <f>IF(AND(Input!$I235="image",Input!$V235="無"),Input!$B235,"")</f>
        <v/>
      </c>
      <c r="JA235" s="36" t="str">
        <f>IF(AND(Input!$I235="image",Input!$V235="無"),$JA$1,"")</f>
        <v/>
      </c>
      <c r="JB235" s="36" t="str">
        <f>IF(AND(Input!$I235="image",Input!$V235="有"),$JB$1,"")</f>
        <v/>
      </c>
      <c r="JC235" s="36" t="str">
        <f>IF(AND(Input!$I235="image",Input!$V235="有"),Input!$W235,"")</f>
        <v/>
      </c>
      <c r="JD235" s="36" t="str">
        <f>IF(AND(Input!$I235="image",Input!$V235="有"),$JD$1,"")</f>
        <v/>
      </c>
      <c r="JE235" s="36" t="str">
        <f>IF(AND(Input!$I235="image",Input!$V235="有"),Input!$X235,"")</f>
        <v/>
      </c>
      <c r="JF235" s="36" t="str">
        <f>IF(AND(Input!$I235="image",Input!$V235="有"),$JF$1,"")</f>
        <v/>
      </c>
      <c r="JG235" s="36" t="str">
        <f>IF(Input!$I235="embed",$JG$1,"")</f>
        <v/>
      </c>
      <c r="JH235" s="36" t="str">
        <f>IF(Input!$I235="embed",Input!$X235,"")</f>
        <v/>
      </c>
      <c r="JI235" s="36" t="str">
        <f>IF(Input!$I235="embed",$JI$1,"")</f>
        <v/>
      </c>
      <c r="JJ235" s="36" t="str">
        <f>IF(Input!$I235="embed",$JJ$1,"")</f>
        <v/>
      </c>
      <c r="JK235" s="36" t="str">
        <f>IF(Input!$I235="embed",Input!$R235,"")</f>
        <v/>
      </c>
      <c r="JL235" s="36" t="str">
        <f>IF(Input!$I235="embed",$JL$1,"")</f>
        <v/>
      </c>
      <c r="JM235" s="36" t="str">
        <f>IF(Input!$I235="table",Input!$AI235,"")</f>
        <v/>
      </c>
      <c r="JN235" s="36" t="str">
        <f>IF(Input!$I235="table",Input!$AJ235,"")</f>
        <v/>
      </c>
      <c r="JO235" s="36" t="s">
        <v>0</v>
      </c>
      <c r="JP235" s="36" t="str">
        <f t="shared" si="10"/>
        <v/>
      </c>
    </row>
    <row r="236" spans="1:276" s="36" customFormat="1">
      <c r="A236" s="39" t="str">
        <f t="shared" si="9"/>
        <v>"0":{"category":"未記入","class":"0","id":"0","titleShadow":"",}</v>
      </c>
      <c r="B236" s="36" t="s">
        <v>5</v>
      </c>
      <c r="C236" s="40">
        <f>Input!$G236</f>
        <v>0</v>
      </c>
      <c r="D236" s="36" t="s">
        <v>210</v>
      </c>
      <c r="E236" s="36" t="s">
        <v>23</v>
      </c>
      <c r="F236" s="36" t="str">
        <f>IF(Input!$C236&lt;&gt;"",Input!$C236,"未記入")</f>
        <v>未記入</v>
      </c>
      <c r="G236" s="36" t="s">
        <v>3</v>
      </c>
      <c r="H236" s="36" t="s">
        <v>1</v>
      </c>
      <c r="I236" s="36">
        <f>Input!$I236</f>
        <v>0</v>
      </c>
      <c r="J236" s="36" t="s">
        <v>3</v>
      </c>
      <c r="K236" s="36" t="s">
        <v>4</v>
      </c>
      <c r="L236" s="40">
        <f>Input!$G236</f>
        <v>0</v>
      </c>
      <c r="M236" s="36" t="s">
        <v>3</v>
      </c>
      <c r="N236" s="36" t="str">
        <f>IF(Input!$D236="有",$N$1,"")</f>
        <v/>
      </c>
      <c r="O236" s="36" t="str">
        <f>IF(Input!$D236="有",Input!$A236,"")</f>
        <v/>
      </c>
      <c r="P236" s="36" t="str">
        <f>IF(Input!$D236="有",$P$1,"")</f>
        <v/>
      </c>
      <c r="Q236" s="36" t="str">
        <f>IF(Input!$D236="有",$Q$1,"")</f>
        <v/>
      </c>
      <c r="R236" s="36" t="str">
        <f>IF(Input!$D236="有",LEFT(Input!$E236,1),"")</f>
        <v/>
      </c>
      <c r="S236" s="36" t="str">
        <f>IF(Input!$D236="有",$S$1,"")</f>
        <v/>
      </c>
      <c r="T236" s="36" t="str">
        <f>IF(Input!$D236="有",$T$1,"")</f>
        <v/>
      </c>
      <c r="U236" s="36" t="str">
        <f>IF(Input!$D236="有",Input!$F236,"")</f>
        <v/>
      </c>
      <c r="V236" s="36" t="str">
        <f>IF(Input!$D236="有",$V$1,"")</f>
        <v/>
      </c>
      <c r="W236" s="36" t="s">
        <v>205</v>
      </c>
      <c r="X236" s="36" t="str">
        <f>IF(Input!$H236="有","true",IF(Input!$H236="無","false",""))</f>
        <v/>
      </c>
      <c r="Y236" s="36" t="s">
        <v>3</v>
      </c>
      <c r="Z236" s="36" t="str">
        <f>IF(OR(Input!$I236="text-tabs",Input!$I236="text"),$Z$1,"")</f>
        <v/>
      </c>
      <c r="AA236" s="36" t="str">
        <f>IF(OR(Input!$I236="text-tabs",Input!$I236="text"),Input!$B236,"")</f>
        <v/>
      </c>
      <c r="AB236" s="36" t="str">
        <f>IF(OR(Input!$I236="text-tabs",Input!$I236="text"),$AB$1,"")</f>
        <v/>
      </c>
      <c r="AC236" s="36" t="str">
        <f>IF(AND(OR(Input!$I236="text-tabs",Input!$I236="text"),Input!$T236="無"),$AC$1,"")</f>
        <v/>
      </c>
      <c r="AD236" s="36" t="str">
        <f>IF(AND(OR(Input!$I236="text-tabs",Input!$I236="text"),Input!$T236="無"),Input!$S236,"")</f>
        <v/>
      </c>
      <c r="AE236" s="36" t="str">
        <f>IF(AND(OR(Input!$I236="text-tabs",Input!$I236="text"),Input!$T236="無"),$AE$1,"")</f>
        <v/>
      </c>
      <c r="AF236" s="36" t="str">
        <f>IF(AND(OR(Input!$I236="text-tabs",Input!$I236="text"),Input!$S236="無"),$AF$1,"")</f>
        <v/>
      </c>
      <c r="AG236" s="36" t="str">
        <f>IF(AND(OR(Input!$I236="text-tabs",Input!$I236="text"),Input!$S236="無"),Input!$T236,"")</f>
        <v/>
      </c>
      <c r="AH236" s="36" t="str">
        <f>IF(AND(OR(Input!$I236="text-tabs",Input!$I236="text"),Input!$S236="無"),$AH$1,"")</f>
        <v/>
      </c>
      <c r="AI236" s="36" t="str">
        <f>IF(Input!$I236="text",$AI$1,"")</f>
        <v/>
      </c>
      <c r="AJ236" s="36" t="str">
        <f>IF(Input!$I236="text",Input!$R236,"")</f>
        <v/>
      </c>
      <c r="AK236" s="36" t="str">
        <f>IF(Input!$I236="text",$AK$1,"")</f>
        <v/>
      </c>
      <c r="AL236" s="36" t="str">
        <f>IF(Input!$I236="text-tabs",$AL$1,"")</f>
        <v/>
      </c>
      <c r="AM236" s="36" t="str">
        <f>IF(Input!$I236="text-tabs",$AM$1,"")</f>
        <v/>
      </c>
      <c r="AN236" s="36" t="str">
        <f>IF(Input!$I236="text-tabs",Input!$J236,"")</f>
        <v/>
      </c>
      <c r="AO236" s="36" t="str">
        <f>IF(Input!$I236="text-tabs",$AO$1,"")</f>
        <v/>
      </c>
      <c r="AP236" s="36" t="str">
        <f>IF(Input!$I236="text-tabs",Input!$R236,"")</f>
        <v/>
      </c>
      <c r="AQ236" s="36" t="str">
        <f>IF(Input!$I236="text-tabs",$AQ$1,"")</f>
        <v/>
      </c>
      <c r="AR236" s="36" t="str">
        <f>IF(AND(Input!$I236="text-tabs",Input!$K236="有"),$AR$1,"")</f>
        <v/>
      </c>
      <c r="AS236" s="36" t="str">
        <f>IF(AND(Input!$I236="text-tabs",Input!$K236="有"),Input!$L236,"")</f>
        <v/>
      </c>
      <c r="AT236" s="36" t="str">
        <f>IF(AND(Input!$I236="text-tabs",Input!$K236="有"),$AT$1,"")</f>
        <v/>
      </c>
      <c r="AU236" s="36" t="str">
        <f>IF(AND(Input!$I236="text-tabs",Input!$K236="有"),Input!$N236,"")</f>
        <v/>
      </c>
      <c r="AV236" s="36" t="str">
        <f>IF(AND(Input!$I236="text-tabs",Input!$K236="有"),"&lt;br&gt;","")</f>
        <v/>
      </c>
      <c r="AW236" s="36" t="str">
        <f>IF(AND(Input!$I236="text-tabs",Input!$K236="有"),IF(Input!$M236=1,svg_data!$A$1,IF(Input!$M236=2,svg_data!$A$2)),"")</f>
        <v/>
      </c>
      <c r="AX236" s="36" t="str">
        <f>IF(AND(Input!$I236="text-tabs",Input!$K236="有"),Input!$G236,"")</f>
        <v/>
      </c>
      <c r="AY236" s="36" t="str">
        <f>IF(AND(Input!$I236="text-tabs",Input!$K236="有"),IF(Input!$M236=1,svg_data!$C$1,IF(Input!$M236=2,svg_data!$C$2)),"")</f>
        <v/>
      </c>
      <c r="AZ236" s="36" t="str">
        <f>IF(AND(Input!$I236="text-tabs",Input!$K236="有"),Input!$G236,"")</f>
        <v/>
      </c>
      <c r="BA236" s="36" t="str">
        <f>IF(AND(Input!$I236="text-tabs",Input!$K236="有"),IF(Input!$M236=1,svg_data!$E$1,IF(Input!$M236=2,svg_data!$E$2)),"")</f>
        <v/>
      </c>
      <c r="BB236" s="36" t="str">
        <f>IF(AND(Input!$I236="text-tabs",Input!$K236="有"),Input!$G236,"")</f>
        <v/>
      </c>
      <c r="BC236" s="36" t="str">
        <f>IF(AND(Input!$I236="text-tabs",Input!$K236="有"),IF(Input!$M236=1,svg_data!$G$1,IF(Input!$M236=2,svg_data!$G$2)),"")</f>
        <v/>
      </c>
      <c r="BD236" s="36" t="str">
        <f>IF(AND(Input!$I236="text-tabs",Input!$K236="有"),Input!$G236,"")</f>
        <v/>
      </c>
      <c r="BE236" s="36" t="str">
        <f>IF(AND(Input!$I236="text-tabs",Input!$K236="有"),IF(Input!$M236=1,svg_data!$I$1,IF(Input!$M236=2,svg_data!$I$2)),"")</f>
        <v/>
      </c>
      <c r="BF236" s="36" t="str">
        <f>IF(AND(Input!$I236="text-tabs",Input!$K236="有"),Input!$G236,"")</f>
        <v/>
      </c>
      <c r="BG236" s="36" t="str">
        <f>IF(AND(Input!$I236="text-tabs",Input!$K236="有"),IF(Input!$M236=1,svg_data!$K$1,IF(Input!$M236=2,svg_data!$K$2)),"")</f>
        <v/>
      </c>
      <c r="BH236" s="36" t="str">
        <f>IF(AND(Input!$I236="text-tabs",Input!$K236="有"),Input!$G236,"")</f>
        <v/>
      </c>
      <c r="BI236" s="36" t="str">
        <f>IF(AND(Input!$I236="text-tabs",Input!$K236="有"),IF(Input!$M236=1,svg_data!$M$1,IF(Input!$M236=2,svg_data!$M$2)),"")</f>
        <v/>
      </c>
      <c r="BJ236" s="36" t="str">
        <f>IF(AND(Input!$I236="text-tabs",Input!$K236="有"),Input!$G236,"")</f>
        <v/>
      </c>
      <c r="BK236" s="36" t="str">
        <f>IF(AND(Input!$I236="text-tabs",Input!$K236="有"),IF(Input!$M236=1,svg_data!$O$1,IF(Input!$M236=2,svg_data!$O$2)),"")</f>
        <v/>
      </c>
      <c r="BL236" s="36" t="str">
        <f>IF(AND(Input!$I236="text-tabs",Input!$K236="有"),Input!$G236,"")</f>
        <v/>
      </c>
      <c r="BM236" s="36" t="str">
        <f>IF(AND(Input!$I236="text-tabs",Input!$K236="有"),IF(Input!$M236=1,svg_data!$Q$1,IF(Input!$M236=2,svg_data!$Q$2)),"")</f>
        <v/>
      </c>
      <c r="BN236" s="36" t="str">
        <f>IF(AND(Input!$I236="text-tabs",Input!$K236="有"),Input!$G236,"")</f>
        <v/>
      </c>
      <c r="BO236" s="36" t="str">
        <f>IF(AND(Input!$I236="text-tabs",Input!$K236="有"),IF(Input!$M236=1,svg_data!$S$1,IF(Input!$M236=2,svg_data!$S$2)),"")</f>
        <v/>
      </c>
      <c r="BP236" s="36" t="str">
        <f>IF(AND(Input!$I236="text-tabs",Input!$K236="有"),Input!$G236,"")</f>
        <v/>
      </c>
      <c r="BQ236" s="36" t="str">
        <f>IF(AND(Input!$I236="text-tabs",Input!$K236="有"),IF(Input!$M236=1,svg_data!$U$1,IF(Input!$M236=2,svg_data!$U$2)),"")</f>
        <v/>
      </c>
      <c r="BR236" s="36" t="str">
        <f>IF(AND(Input!$I236="text-tabs",Input!$K236="有"),Input!$G236,"")</f>
        <v/>
      </c>
      <c r="BS236" s="36" t="str">
        <f>IF(AND(Input!$I236="text-tabs",Input!$K236="有"),IF(Input!$M236=1,svg_data!$W$1,IF(Input!$M236=2,svg_data!$W$2)),"")</f>
        <v/>
      </c>
      <c r="BT236" s="36" t="str">
        <f>IF(AND(Input!$I236="text-tabs",Input!$K236="有"),Input!$G236,"")</f>
        <v/>
      </c>
      <c r="BU236" s="36" t="str">
        <f>IF(AND(Input!$I236="text-tabs",Input!$K236="有"),IF(Input!$M236=1,svg_data!$Y$1,IF(Input!$M236=2,svg_data!$Y$2)),"")</f>
        <v/>
      </c>
      <c r="BV236" s="36" t="str">
        <f>IF(AND(Input!$I236="text-tabs",Input!$K236="有"),Input!$G236,"")</f>
        <v/>
      </c>
      <c r="BW236" s="36" t="str">
        <f>IF(AND(Input!$I236="text-tabs",Input!$K236="有"),IF(Input!$M236=1,svg_data!$AA$1,IF(Input!$M236=2,svg_data!$AA$2)),"")</f>
        <v/>
      </c>
      <c r="BX236" s="36" t="str">
        <f>IF(AND(Input!$I236="text-tabs",Input!$K236="有"),Input!$G236,"")</f>
        <v/>
      </c>
      <c r="BY236" s="36" t="str">
        <f>IF(AND(Input!$I236="text-tabs",Input!$K236="有"),IF(Input!$M236=1,svg_data!$AC$1,IF(Input!$M236=2,svg_data!$AC$2)),"")</f>
        <v/>
      </c>
      <c r="BZ236" s="36" t="str">
        <f>IF(AND(Input!$I236="text-tabs",Input!$K236="有"),Input!$G236,"")</f>
        <v/>
      </c>
      <c r="CA236" s="36" t="str">
        <f>IF(AND(Input!$I236="text-tabs",Input!$K236="有"),IF(Input!$M236=1,svg_data!$AE$1,IF(Input!$M236=2,svg_data!$AE$2)),"")</f>
        <v/>
      </c>
      <c r="CB236" s="36" t="str">
        <f>IF(AND(Input!$I236="text-tabs",Input!$K236="有"),Input!$G236,"")</f>
        <v/>
      </c>
      <c r="CC236" s="36" t="str">
        <f>IF(AND(Input!$I236="text-tabs",Input!$K236="有"),IF(Input!$M236=1,svg_data!$AG$1,IF(Input!$M236=2,svg_data!$AG$2)),"")</f>
        <v/>
      </c>
      <c r="CD236" s="36" t="str">
        <f>IF(AND(Input!$I236="text-tabs",Input!$K236="有"),Input!$G236,"")</f>
        <v/>
      </c>
      <c r="CE236" s="36" t="str">
        <f>IF(AND(Input!$I236="text-tabs",Input!$K236="有"),IF(Input!$M236=1,svg_data!$AI$1,IF(Input!$M236=2,svg_data!$AI$2)),"")</f>
        <v/>
      </c>
      <c r="CF236" s="36" t="str">
        <f>IF(AND(Input!$I236="text-tabs",Input!$K236="有"),Input!$G236,"")</f>
        <v/>
      </c>
      <c r="CG236" s="36" t="str">
        <f>IF(AND(Input!$I236="text-tabs",Input!$K236="有"),IF(Input!$M236=1,svg_data!$AK$1,IF(Input!$M236=2,svg_data!$AK$2)),"")</f>
        <v/>
      </c>
      <c r="CH236" s="36" t="str">
        <f>IF(AND(Input!$I236="text-tabs",Input!$K236="有"),Input!$G236,"")</f>
        <v/>
      </c>
      <c r="CI236" s="36" t="str">
        <f>IF(AND(Input!$I236="text-tabs",Input!$K236="有"),IF(Input!$M236=1,svg_data!$AM$1,IF(Input!$M236=2,svg_data!$AM$2)),"")</f>
        <v/>
      </c>
      <c r="CJ236" s="36" t="str">
        <f>IF(AND(Input!$I236="text-tabs",Input!$K236="有"),Input!$G236,"")</f>
        <v/>
      </c>
      <c r="CK236" s="36" t="str">
        <f>IF(AND(Input!$I236="text-tabs",Input!$K236="有"),IF(Input!$M236=1,svg_data!$AO$1,IF(Input!$M236=2,svg_data!$AO$2)),"")</f>
        <v/>
      </c>
      <c r="CL236" s="36" t="str">
        <f>IF(AND(Input!$I236="text-tabs",Input!$K236="有"),Input!$G236,"")</f>
        <v/>
      </c>
      <c r="CM236" s="36" t="str">
        <f>IF(AND(Input!$I236="text-tabs",Input!$K236="有"),IF(Input!$M236=1,svg_data!$AQ$1,IF(Input!$M236=2,svg_data!$AQ$2)),"")</f>
        <v/>
      </c>
      <c r="CN236" s="36" t="str">
        <f>IF(AND(Input!$I236="text-tabs",Input!$K236="有"),Input!$G236,"")</f>
        <v/>
      </c>
      <c r="CO236" s="36" t="str">
        <f>IF(AND(Input!$I236="text-tabs",Input!$K236="有"),IF(Input!$M236=1,svg_data!$AS$1,IF(Input!$M236=2,svg_data!$AS$2)),"")</f>
        <v/>
      </c>
      <c r="CP236" s="36" t="str">
        <f>IF(AND(Input!$I236="text-tabs",Input!$K236="有"),Input!$G236,"")</f>
        <v/>
      </c>
      <c r="CQ236" s="36" t="str">
        <f>IF(AND(Input!$I236="text-tabs",Input!$K236="有"),IF(Input!$M236=1,svg_data!$AU$1,IF(Input!$M236=2,svg_data!$AU$2)),"")</f>
        <v/>
      </c>
      <c r="CR236" s="36" t="str">
        <f>IF(AND(Input!$I236="text-tabs",Input!$K236="有"),Input!$G236,"")</f>
        <v/>
      </c>
      <c r="CS236" s="36" t="str">
        <f>IF(AND(Input!$I236="text-tabs",Input!$K236="有"),IF(Input!$M236=1,svg_data!$AW$1,IF(Input!$M236=2,svg_data!$AW$2)),"")</f>
        <v/>
      </c>
      <c r="CT236" s="36" t="str">
        <f>IF(AND(Input!$I236="text-tabs",Input!$K236="有"),Input!$G236,"")</f>
        <v/>
      </c>
      <c r="CU236" s="36" t="str">
        <f>IF(AND(Input!$I236="text-tabs",Input!$K236="有"),IF(Input!$M236=1,svg_data!$AY$1,IF(Input!$M236=2,svg_data!$AY$2)),"")</f>
        <v/>
      </c>
      <c r="CV236" s="36" t="str">
        <f>IF(AND(Input!$I236="text-tabs",Input!$K236="有"),Input!$G236,"")</f>
        <v/>
      </c>
      <c r="CW236" s="36" t="str">
        <f>IF(AND(Input!$I236="text-tabs",Input!$K236="有"),IF(Input!$M236=1,svg_data!$BA$1,IF(Input!$M236=2,svg_data!$BA$2)),"")</f>
        <v/>
      </c>
      <c r="CX236" s="36" t="str">
        <f>IF(AND(Input!$I236="text-tabs",Input!$K236="有"),Input!$G236,"")</f>
        <v/>
      </c>
      <c r="CY236" s="36" t="str">
        <f>IF(AND(Input!$I236="text-tabs",Input!$K236="有"),IF(Input!$M236=1,svg_data!$BC$1,IF(Input!$M236=2,svg_data!$BC$2)),"")</f>
        <v/>
      </c>
      <c r="CZ236" s="36" t="str">
        <f>IF(AND(Input!$I236="text-tabs",Input!$K236="有"),Input!$G236,"")</f>
        <v/>
      </c>
      <c r="DA236" s="36" t="str">
        <f>IF(AND(Input!$I236="text-tabs",Input!$K236="有"),IF(Input!$M236=1,svg_data!$BE$1,IF(Input!$M236=2,svg_data!$BE$2)),"")</f>
        <v/>
      </c>
      <c r="DB236" s="36" t="str">
        <f>IF(AND(Input!$I236="text-tabs",Input!$K236="有"),Input!$G236,"")</f>
        <v/>
      </c>
      <c r="DC236" s="36" t="str">
        <f>IF(AND(Input!$I236="text-tabs",Input!$K236="有"),IF(Input!$M236=1,svg_data!$BG$1,IF(Input!$M236=2,svg_data!$BG$2)),"")</f>
        <v/>
      </c>
      <c r="DD236" s="36" t="str">
        <f>IF(AND(Input!$I236="text-tabs",Input!$K236="有"),Input!$G236,"")</f>
        <v/>
      </c>
      <c r="DE236" s="36" t="str">
        <f>IF(AND(Input!$I236="text-tabs",Input!$K236="有"),IF(Input!$M236=1,svg_data!$BI$1,IF(Input!$M236=2,svg_data!$BI$2)),"")</f>
        <v/>
      </c>
      <c r="DF236" s="36" t="str">
        <f>IF(AND(Input!$I236="text-tabs",Input!$K236="有"),Input!$G236,"")</f>
        <v/>
      </c>
      <c r="DG236" s="36" t="str">
        <f>IF(AND(Input!$I236="text-tabs",Input!$K236="有"),IF(Input!$M236=1,svg_data!$BK$1,IF(Input!$M236=2,svg_data!$BK$2)),"")</f>
        <v/>
      </c>
      <c r="DH236" s="36" t="str">
        <f>IF(AND(Input!$I236="text-tabs",Input!$K236="有"),Input!$G236,"")</f>
        <v/>
      </c>
      <c r="DI236" s="36" t="str">
        <f>IF(AND(Input!$I236="text-tabs",Input!$K236="有"),IF(Input!$M236=1,svg_data!$BM$1,IF(Input!$M236=2,svg_data!$BM$2)),"")</f>
        <v/>
      </c>
      <c r="DJ236" s="36" t="str">
        <f>IF(AND(Input!$I236="text-tabs",Input!$K236="有"),svg_data!$BN$1,"")</f>
        <v/>
      </c>
      <c r="DK236" s="36" t="str">
        <f>IF(AND(Input!$I236="text-tabs",Input!$K236="有"),Input!$G236,"")</f>
        <v/>
      </c>
      <c r="DL236" s="36" t="str">
        <f>IF(AND(Input!$I236="text-tabs",Input!$K236="有"),svg_data!$BP$1,"")</f>
        <v/>
      </c>
      <c r="DM236" s="36" t="str">
        <f>IF(AND(Input!$I236="text-tabs",Input!$K236="有"),svg_data!$BQ$1,"")</f>
        <v/>
      </c>
      <c r="DN236" s="36" t="str">
        <f>IF(AND(Input!$I236="text-tabs",Input!$K236="有"),Input!$G236,"")</f>
        <v/>
      </c>
      <c r="DO236" s="36" t="str">
        <f>IF(AND(Input!$I236="text-tabs",Input!$K236="有"),svg_data!$BS$1,"")</f>
        <v/>
      </c>
      <c r="DP236" s="36" t="str">
        <f>IF(AND(Input!$I236="text-tabs",Input!$K236="有"),Input!$G236,"")</f>
        <v/>
      </c>
      <c r="DQ236" s="36" t="str">
        <f>IF(AND(Input!$I236="text-tabs",Input!$K236="有"),svg_data!$BU$1,"")</f>
        <v/>
      </c>
      <c r="DR236" s="36" t="str">
        <f>IF(AND(Input!$I236="text-tabs",Input!$K236="有"),Input!$G236,"")</f>
        <v/>
      </c>
      <c r="DS236" s="36" t="str">
        <f>IF(AND(Input!$I236="text-tabs",Input!$K236="有"),IF(Input!$M236=1,svg_data!$BW$1,IF(Input!$M236=2,svg_data!$BW$2)),"")</f>
        <v/>
      </c>
      <c r="DT236" s="36" t="str">
        <f>IF(AND(Input!$I236="text-tabs",Input!$K236="有"),IF(Input!$M236=1,svg_data!$BY$1,IF(Input!$M236=2,"")),"")</f>
        <v/>
      </c>
      <c r="DU236" s="36" t="str">
        <f>IF(AND(Input!$I236="text-tabs",Input!$K236="有"),IF(Input!$M236=1,Input!$G236,IF(Input!$M236=2,"")),"")</f>
        <v/>
      </c>
      <c r="DV236" s="42" t="str">
        <f>IF(AND(Input!$I236="text-tabs",Input!$K236="有"),IF(Input!$M236=1,svg_data!$CA$1,IF(Input!$M236=2,svg_data!$CA$2)),"")</f>
        <v/>
      </c>
      <c r="DW236" s="36" t="str">
        <f>IF(AND(Input!$I236="text-tabs",Input!$K236="有"),IF(Input!$M236=1,svg_data!$CB$1,IF(Input!$M236=2,svg_data!$CB$2)),"")</f>
        <v/>
      </c>
      <c r="DX236" s="36" t="str">
        <f>IF(AND(Input!$I236="text-tabs",Input!$K236="有"),Input!$G236,"")</f>
        <v/>
      </c>
      <c r="DY236" s="36" t="str">
        <f>IF(AND(Input!$I236="text-tabs",Input!$K236="有"),IF(Input!$M236=1,svg_data!$CD$1,IF(Input!$M236=2,svg_data!$CD$2)),"")</f>
        <v/>
      </c>
      <c r="DZ236" s="36" t="str">
        <f>IF(AND(Input!$I236="text-tabs",Input!$K236="有"),Input!$G236,"")</f>
        <v/>
      </c>
      <c r="EA236" s="36" t="str">
        <f>IF(AND(Input!$I236="text-tabs",Input!$K236="有"),IF(Input!$M236=1,svg_data!$CF$1,IF(Input!$M236=2,svg_data!$CF$2)),"")</f>
        <v/>
      </c>
      <c r="EB236" s="36" t="str">
        <f>IF(AND(Input!$I236="text-tabs",Input!$K236="有"),Input!$G236,"")</f>
        <v/>
      </c>
      <c r="EC236" s="36" t="str">
        <f>IF(AND(Input!$I236="text-tabs",Input!$K236="有"),IF(Input!$M236=1,svg_data!$CH$1,IF(Input!$M236=2,svg_data!$CH$2)),"")</f>
        <v/>
      </c>
      <c r="ED236" s="36" t="str">
        <f>IF(AND(Input!$I236="text-tabs",Input!$K236="有"),Input!$G236,"")</f>
        <v/>
      </c>
      <c r="EE236" s="36" t="str">
        <f>IF(AND(Input!$I236="text-tabs",Input!$K236="有"),IF(Input!$M236=1,svg_data!$CJ$1,IF(Input!$M236=2,svg_data!$CJ$2)),"")</f>
        <v/>
      </c>
      <c r="EF236" s="36" t="str">
        <f>IF(AND(Input!$I236="text-tabs",Input!$K236="有"),Input!$G236,"")</f>
        <v/>
      </c>
      <c r="EG236" s="36" t="str">
        <f>IF(AND(Input!$I236="text-tabs",Input!$K236="有"),IF(Input!$M236=1,svg_data!$CL$1,IF(Input!$M236=2,svg_data!$CL$2)),"")</f>
        <v/>
      </c>
      <c r="EH236" s="36" t="str">
        <f>IF(AND(Input!$I236="text-tabs",Input!$K236="有"),Input!$G236,"")</f>
        <v/>
      </c>
      <c r="EI236" s="36" t="str">
        <f>IF(AND(Input!$I236="text-tabs",Input!$K236="有"),IF(Input!$M236=1,svg_data!$CN$1,IF(Input!$M236=2,svg_data!$CN$2)),"")</f>
        <v/>
      </c>
      <c r="EJ236" s="36" t="str">
        <f>IF(AND(Input!$I236="text-tabs",Input!$K236="有"),Input!$G236,"")</f>
        <v/>
      </c>
      <c r="EK236" s="36" t="str">
        <f>IF(AND(Input!$I236="text-tabs",Input!$K236="有"),IF(Input!$M236=1,svg_data!$CP$1,IF(Input!$M236=2,svg_data!$CP$2)),"")</f>
        <v/>
      </c>
      <c r="EL236" s="36" t="str">
        <f>IF(AND(Input!$I236="text-tabs",Input!$K236="有"),Input!$G236,"")</f>
        <v/>
      </c>
      <c r="EM236" s="36" t="str">
        <f>IF(AND(Input!$I236="text-tabs",Input!$K236="有"),IF(Input!$M236=1,svg_data!$CR$1,IF(Input!$M236=2,svg_data!$CR$2)),"")</f>
        <v/>
      </c>
      <c r="EN236" s="36" t="str">
        <f>IF(AND(Input!$I236="text-tabs",Input!$K236="有"),Input!$G236,"")</f>
        <v/>
      </c>
      <c r="EO236" s="36" t="str">
        <f>IF(AND(Input!$I236="text-tabs",Input!$K236="有"),IF(Input!$M236=1,svg_data!$CT$1,IF(Input!$M236=2,svg_data!$CT$2)),"")</f>
        <v/>
      </c>
      <c r="EP236" s="36" t="str">
        <f>IF(AND(Input!$I236="text-tabs",Input!$K236="有"),Input!$G236,"")</f>
        <v/>
      </c>
      <c r="EQ236" s="36" t="str">
        <f>IF(AND(Input!$I236="text-tabs",Input!$K236="有"),IF(Input!$M236=1,svg_data!$CV$1,IF(Input!$M236=2,svg_data!$CV$2)),"")</f>
        <v/>
      </c>
      <c r="ER236" s="36" t="str">
        <f>IF(AND(Input!$I236="text-tabs",Input!$K236="有"),Input!$G236,"")</f>
        <v/>
      </c>
      <c r="ES236" s="36" t="str">
        <f>IF(AND(Input!$I236="text-tabs",Input!$K236="有"),IF(Input!$M236=1,svg_data!$CX$1,IF(Input!$M236=2,svg_data!$CX$2)),"")</f>
        <v/>
      </c>
      <c r="ET236" s="36" t="str">
        <f>IF(AND(Input!$I236="text-tabs",Input!$K236="有"),Input!$G236,"")</f>
        <v/>
      </c>
      <c r="EU236" s="36" t="str">
        <f>IF(AND(Input!$I236="text-tabs",Input!$K236="有"),IF(Input!$M236=1,svg_data!$CZ$1,IF(Input!$M236=2,svg_data!$CZ$2)),"")</f>
        <v/>
      </c>
      <c r="EV236" s="36" t="str">
        <f>IF(AND(Input!$I236="text-tabs",Input!$K236="有"),Input!$G236,"")</f>
        <v/>
      </c>
      <c r="EW236" s="36" t="str">
        <f>IF(AND(Input!$I236="text-tabs",Input!$K236="有"),IF(Input!$M236=1,svg_data!$DB$1,IF(Input!$M236=2,svg_data!$DB$2)),"")</f>
        <v/>
      </c>
      <c r="EX236" s="36" t="str">
        <f>IF(AND(Input!$I236="text-tabs",Input!$K236="有"),Input!$G236,"")</f>
        <v/>
      </c>
      <c r="EY236" s="36" t="str">
        <f>IF(AND(Input!$I236="text-tabs",Input!$K236="有"),IF(Input!$M236=1,svg_data!$DD$1,IF(Input!$M236=2,svg_data!$DD$2)),"")</f>
        <v/>
      </c>
      <c r="EZ236" s="36" t="str">
        <f>IF(AND(Input!$I236="text-tabs",Input!$K236="有"),Input!$G236,"")</f>
        <v/>
      </c>
      <c r="FA236" s="36" t="str">
        <f>IF(AND(Input!$I236="text-tabs",Input!$K236="有"),IF(Input!$M236=1,svg_data!$DF$1,IF(Input!$M236=2,svg_data!$DF$2)),"")</f>
        <v/>
      </c>
      <c r="FB236" s="36" t="str">
        <f>IF(AND(Input!$I236="text-tabs",Input!$K236="有"),Input!$G236,"")</f>
        <v/>
      </c>
      <c r="FC236" s="36" t="str">
        <f>IF(AND(Input!$I236="text-tabs",Input!$K236="有"),IF(Input!$M236=1,svg_data!$DH$1,IF(Input!$M236=2,svg_data!$DH$2)),"")</f>
        <v/>
      </c>
      <c r="FD236" s="36" t="str">
        <f>IF(AND(Input!$I236="text-tabs",Input!$K236="有"),Input!$G236,"")</f>
        <v/>
      </c>
      <c r="FE236" s="36" t="str">
        <f>IF(AND(Input!$I236="text-tabs",Input!$K236="有"),IF(Input!$M236=1,svg_data!$DJ$1,IF(Input!$M236=2,svg_data!$DJ$2)),"")</f>
        <v/>
      </c>
      <c r="FF236" s="36" t="str">
        <f>IF(AND(Input!$I236="text-tabs",Input!$K236="有"),Input!$G236,"")</f>
        <v/>
      </c>
      <c r="FG236" s="36" t="str">
        <f>IF(AND(Input!$I236="text-tabs",Input!$K236="有"),IF(Input!$M236=1,svg_data!$DL$1,IF(Input!$M236=2,svg_data!$DL$2)),"")</f>
        <v/>
      </c>
      <c r="FH236" s="36" t="str">
        <f>IF(AND(Input!$I236="text-tabs",Input!$K236="有"),Input!$G236,"")</f>
        <v/>
      </c>
      <c r="FI236" s="36" t="str">
        <f>IF(AND(Input!$I236="text-tabs",Input!$K236="有"),IF(Input!$M236=1,svg_data!$DN$1,IF(Input!$M236=2,svg_data!$DN$2)),"")</f>
        <v/>
      </c>
      <c r="FJ236" s="36" t="str">
        <f>IF(AND(Input!$I236="text-tabs",Input!$K236="有"),Input!$G236,"")</f>
        <v/>
      </c>
      <c r="FK236" s="36" t="str">
        <f>IF(AND(Input!$I236="text-tabs",Input!$K236="有"),IF(Input!$M236=1,svg_data!$DP$1,IF(Input!$M236=2,svg_data!$DP$2)),"")</f>
        <v/>
      </c>
      <c r="FL236" s="36" t="str">
        <f>IF(AND(Input!$I236="text-tabs",Input!$K236="有"),Input!$G236,"")</f>
        <v/>
      </c>
      <c r="FM236" s="36" t="str">
        <f>IF(AND(Input!$I236="text-tabs",Input!$K236="有"),IF(Input!$M236=1,svg_data!$DR$1,IF(Input!$M236=2,svg_data!$DR$2)),"")</f>
        <v/>
      </c>
      <c r="FN236" s="36" t="str">
        <f>IF(AND(Input!$I236="text-tabs",Input!$K236="有"),Input!$G236,"")</f>
        <v/>
      </c>
      <c r="FO236" s="36" t="str">
        <f>IF(AND(Input!$I236="text-tabs",Input!$K236="有"),IF(Input!$M236=1,svg_data!$DT$1,IF(Input!$M236=2,svg_data!$DT$2)),"")</f>
        <v/>
      </c>
      <c r="FP236" s="36" t="str">
        <f>IF(AND(Input!$I236="text-tabs",Input!$K236="有"),Input!$G236,"")</f>
        <v/>
      </c>
      <c r="FQ236" s="36" t="str">
        <f>IF(AND(Input!$I236="text-tabs",Input!$K236="有"),IF(Input!$M236=1,svg_data!$DV$1,IF(Input!$M236=2,svg_data!$DV$2)),"")</f>
        <v/>
      </c>
      <c r="FR236" s="36" t="str">
        <f>IF(AND(Input!$I236="text-tabs",Input!$K236="有"),Input!$G236,"")</f>
        <v/>
      </c>
      <c r="FS236" s="36" t="str">
        <f>IF(AND(Input!$I236="text-tabs",Input!$K236="有"),IF(Input!$M236=1,svg_data!$DX$1,IF(Input!$M236=2,svg_data!$DX$2)),"")</f>
        <v/>
      </c>
      <c r="FT236" s="36" t="str">
        <f>IF(AND(Input!$I236="text-tabs",Input!$K236="有"),Input!$G236,"")</f>
        <v/>
      </c>
      <c r="FU236" s="36" t="str">
        <f>IF(AND(Input!$I236="text-tabs",Input!$K236="有"),IF(Input!$M236=1,svg_data!$DZ$1,IF(Input!$M236=2,svg_data!$DZ$2)),"")</f>
        <v/>
      </c>
      <c r="FV236" s="36" t="str">
        <f>IF(AND(Input!$I236="text-tabs",Input!$K236="有"),Input!$G236,"")</f>
        <v/>
      </c>
      <c r="FW236" s="36" t="str">
        <f>IF(AND(Input!$I236="text-tabs",Input!$K236="有"),IF(Input!$M236=1,svg_data!$EB$1,IF(Input!$M236=2,svg_data!$EB$2)),"")</f>
        <v/>
      </c>
      <c r="FX236" s="36" t="str">
        <f>IF(AND(Input!$I236="text-tabs",Input!$K236="有"),Input!$G236,"")</f>
        <v/>
      </c>
      <c r="FY236" s="36" t="str">
        <f>IF(AND(Input!$I236="text-tabs",Input!$K236="有"),IF(Input!$M236=1,svg_data!$ED$1,IF(Input!$M236=2,svg_data!$ED$2)),"")</f>
        <v/>
      </c>
      <c r="FZ236" s="36" t="str">
        <f>IF(AND(Input!$I236="text-tabs",Input!$K236="有"),Input!$G236,"")</f>
        <v/>
      </c>
      <c r="GA236" s="36" t="str">
        <f>IF(AND(Input!$I236="text-tabs",Input!$K236="有"),IF(Input!$M236=1,svg_data!$EF$1,IF(Input!$M236=2,svg_data!$EF$2)),"")</f>
        <v/>
      </c>
      <c r="GB236" s="36" t="str">
        <f>IF(AND(Input!$I236="text-tabs",Input!$K236="有"),Input!$G236,"")</f>
        <v/>
      </c>
      <c r="GC236" s="36" t="str">
        <f>IF(AND(Input!$I236="text-tabs",Input!$K236="有"),IF(Input!$M236=1,svg_data!$EH$1,IF(Input!$M236=2,svg_data!$EH$2)),"")</f>
        <v/>
      </c>
      <c r="GD236" s="36" t="str">
        <f>IF(AND(Input!$I236="text-tabs",Input!$K236="有"),Input!$G236,"")</f>
        <v/>
      </c>
      <c r="GE236" s="36" t="str">
        <f>IF(AND(Input!$I236="text-tabs",Input!$K236="有"),IF(Input!$M236=1,svg_data!$EJ$1,IF(Input!$M236=2,svg_data!$EJ$2)),"")</f>
        <v/>
      </c>
      <c r="GF236" s="36" t="str">
        <f>IF(AND(Input!$I236="text-tabs",Input!$K236="有"),Input!$G236,"")</f>
        <v/>
      </c>
      <c r="GG236" s="36" t="str">
        <f>IF(AND(Input!$I236="text-tabs",Input!$K236="有"),IF(Input!$M236=1,svg_data!$EL$1,IF(Input!$M236=2,svg_data!$EL$2)),"")</f>
        <v/>
      </c>
      <c r="GH236" s="36" t="str">
        <f>IF(AND(Input!$I236="text-tabs",Input!$K236="有"),Input!$G236,"")</f>
        <v/>
      </c>
      <c r="GI236" s="36" t="str">
        <f>IF(AND(Input!$I236="text-tabs",Input!$K236="有"),IF(Input!$M236=1,svg_data!$EN$1,IF(Input!$M236=2,svg_data!$EN$2)),"")</f>
        <v/>
      </c>
      <c r="GJ236" s="36" t="str">
        <f>IF(AND(Input!$I236="text-tabs",Input!$K236="有"),Input!$G236,"")</f>
        <v/>
      </c>
      <c r="GK236" s="36" t="str">
        <f>IF(AND(Input!$I236="text-tabs",Input!$K236="有"),IF(Input!$M236=1,svg_data!$EP$1,IF(Input!$M236=2,svg_data!$EP$2)),"")</f>
        <v/>
      </c>
      <c r="GL236" s="36" t="str">
        <f>IF(AND(Input!$I236="text-tabs",Input!$K236="有"),Input!$G236,"")</f>
        <v/>
      </c>
      <c r="GM236" s="36" t="str">
        <f>IF(AND(Input!$I236="text-tabs",Input!$K236="有"),svg_data!$ER$1,"")</f>
        <v/>
      </c>
      <c r="GN236" s="36" t="str">
        <f>IF(AND(Input!$I236="text-tabs",Input!$K236="有"),Input!$G236,"")</f>
        <v/>
      </c>
      <c r="GO236" s="36" t="str">
        <f>IF(AND(Input!$I236="text-tabs",Input!$K236="有"),svg_data!$ET$1,"")</f>
        <v/>
      </c>
      <c r="GP236" s="36" t="str">
        <f>IF(AND(Input!$I236="text-tabs",Input!$K236="有"),Input!$G236,"")</f>
        <v/>
      </c>
      <c r="GQ236" s="36" t="str">
        <f>IF(AND(Input!$I236="text-tabs",Input!$K236="有"),svg_data!$EV$1,"")</f>
        <v/>
      </c>
      <c r="GR236" s="36" t="str">
        <f>IF(AND(Input!$I236="text-tabs",Input!$K236="有"),Input!$G236,"")</f>
        <v/>
      </c>
      <c r="GS236" s="36" t="str">
        <f>IF(AND(Input!$I236="text-tabs",Input!$K236="有"),svg_data!$EX$1,"")</f>
        <v/>
      </c>
      <c r="GT236" s="36" t="str">
        <f>IF(AND(Input!$I236="text-tabs",Input!$K236="有"),IF(Input!$O236="無","",svg_data!$EY$1),"")</f>
        <v/>
      </c>
      <c r="GU236" s="36" t="str">
        <f>IF(AND(Input!$I236="text-tabs",Input!$K236="有"),IF(Input!$O236="無","",Input!$G236),"")</f>
        <v/>
      </c>
      <c r="GV236" s="36" t="str">
        <f>IF(AND(Input!$I236="text-tabs",Input!$K236="有"),IF(Input!$O236="無","",Input!$O236),"")</f>
        <v/>
      </c>
      <c r="GW236" s="36" t="str">
        <f>IF(AND(Input!$I236="text-tabs",Input!$K236="有"),IF(Input!$O236="無","",svg_data!$FA$1),"")</f>
        <v/>
      </c>
      <c r="GX236" s="36" t="str">
        <f>IF(AND(Input!$I236="text-tabs",Input!$K236="有"),IF(Input!$O236="無","",Input!$P236),"")</f>
        <v/>
      </c>
      <c r="GY236" s="36" t="str">
        <f>IF(AND(Input!$I236="text-tabs",Input!$K236="有"),IF(Input!$O236="無","",svg_data!$FC$1),"")</f>
        <v/>
      </c>
      <c r="GZ236" s="36" t="str">
        <f>IF(AND(Input!$I236="text-tabs",Input!$K236="有"),svg_data!$FD$1,"")</f>
        <v/>
      </c>
      <c r="HA236" s="36" t="str">
        <f>IF(AND(Input!$I236="text-tabs",Input!$K236="有"),$HA$1,"")</f>
        <v/>
      </c>
      <c r="HB236" s="36" t="str">
        <f>IF(AND(Input!$I236="text-tabs",Input!$V236="有",Input!$W236&lt;&gt;""),$HB$1,"")</f>
        <v/>
      </c>
      <c r="HC236" s="36" t="str">
        <f>IF(AND(Input!$I236="text-tabs",Input!$V236="有",Input!$W236&lt;&gt;""),Input!$U236,"")</f>
        <v/>
      </c>
      <c r="HD236" s="36" t="str">
        <f>IF(AND(Input!$I236="text-tabs",Input!$V236="有",Input!$W236&lt;&gt;""),$HD$1,"")</f>
        <v/>
      </c>
      <c r="HE236" s="36" t="str">
        <f>IF(AND(Input!$I236="text-tabs",Input!$V236="有",Input!$W236&lt;&gt;""),$HE$1,"")</f>
        <v/>
      </c>
      <c r="HF236" s="36" t="str">
        <f>IF(AND(Input!$I236="text-tabs",Input!$V236="有",Input!$W236&lt;&gt;""),$HF$1,"")</f>
        <v/>
      </c>
      <c r="HG236" s="36" t="str">
        <f>IF(AND(Input!$I236="text-tabs",Input!$V236="有",Input!$W236&lt;&gt;""),Input!$X236,"")</f>
        <v/>
      </c>
      <c r="HH236" s="36" t="str">
        <f>IF(AND(Input!$I236="text-tabs",Input!$V236="有",Input!$W236&lt;&gt;""),$HH$1,"")</f>
        <v/>
      </c>
      <c r="HI236" s="36" t="str">
        <f>IF(AND(Input!$I236="text-tabs",Input!$V236="有",Input!$W236&lt;&gt;""),Input!$W236,"")</f>
        <v/>
      </c>
      <c r="HJ236" s="36" t="str">
        <f>IF(AND(Input!$I236="text-tabs",Input!$V236="有",Input!$W236&lt;&gt;""),$HJ$1,"")</f>
        <v/>
      </c>
      <c r="HK236" s="36" t="str">
        <f>IF(AND(Input!$I236="text-tabs",Input!$V236="有",Input!$Y236&lt;&gt;"無"),$HK$1,"")</f>
        <v/>
      </c>
      <c r="HL236" s="36" t="str">
        <f>IF(AND(Input!$I236="text-tabs",Input!$V236="有",Input!$Y236&lt;&gt;"無"),$HF$1,"")</f>
        <v/>
      </c>
      <c r="HM236" s="36" t="str">
        <f>IF(AND(Input!$I236="text-tabs",Input!$V236="有",Input!$Y236&lt;&gt;"無"),Input!$Z236,"")</f>
        <v/>
      </c>
      <c r="HN236" s="36" t="str">
        <f>IF(AND(Input!$I236="text-tabs",Input!$V236="有",Input!$Y236&lt;&gt;"無"),$HH$1,"")</f>
        <v/>
      </c>
      <c r="HO236" s="36" t="str">
        <f>IF(AND(Input!$I236="text-tabs",Input!$V236="有",Input!$Y236&lt;&gt;"無"),Input!$Y236,"")</f>
        <v/>
      </c>
      <c r="HP236" s="36" t="str">
        <f>IF(AND(Input!$I236="text-tabs",Input!$V236="有",Input!$Y236&lt;&gt;"無"),$HJ$1,"")</f>
        <v/>
      </c>
      <c r="HQ236" s="36" t="str">
        <f>IF(AND(Input!$I236="text-tabs",Input!$V236="有",Input!$AA236&lt;&gt;"無"),$HQ$1,"")</f>
        <v/>
      </c>
      <c r="HR236" s="36" t="str">
        <f>IF(AND(Input!$I236="text-tabs",Input!$V236="有",Input!$AA236&lt;&gt;"無"),$HR$1,"")</f>
        <v/>
      </c>
      <c r="HS236" s="36" t="str">
        <f>IF(AND(Input!$I236="text-tabs",Input!$V236="有",Input!$AA236&lt;&gt;"無"),Input!$AB236,"")</f>
        <v/>
      </c>
      <c r="HT236" s="36" t="str">
        <f>IF(AND(Input!$I236="text-tabs",Input!$V236="有",Input!$AA236&lt;&gt;"無"),$HT$1,"")</f>
        <v/>
      </c>
      <c r="HU236" s="36" t="str">
        <f>IF(AND(Input!$I236="text-tabs",Input!$V236="有",Input!$AA236&lt;&gt;"無"),Input!$AA236,"")</f>
        <v/>
      </c>
      <c r="HV236" s="36" t="str">
        <f>IF(AND(Input!$I236="text-tabs",Input!$V236="有",Input!$AA236&lt;&gt;"無"),$HV$1,"")</f>
        <v/>
      </c>
      <c r="HW236" s="36" t="str">
        <f>IF(AND(Input!$I236="text-tabs",Input!$V236="有",Input!$AC236&lt;&gt;"無"),$HW$1,"")</f>
        <v/>
      </c>
      <c r="HX236" s="36" t="str">
        <f>IF(AND(Input!$I236="text-tabs",Input!$V236="有",Input!$AC236&lt;&gt;"無"),$HX$1,"")</f>
        <v/>
      </c>
      <c r="HY236" s="36" t="str">
        <f>IF(AND(Input!$I236="text-tabs",Input!$V236="有",Input!$AC236&lt;&gt;"無"),Input!$AD236,"")</f>
        <v/>
      </c>
      <c r="HZ236" s="36" t="str">
        <f>IF(AND(Input!$I236="text-tabs",Input!$V236="有",Input!$AC236&lt;&gt;"無"),$HZ$1,"")</f>
        <v/>
      </c>
      <c r="IA236" s="36" t="str">
        <f>IF(AND(Input!$I236="text-tabs",Input!$V236="有",Input!$AC236&lt;&gt;"無"),Input!$AC236,"")</f>
        <v/>
      </c>
      <c r="IB236" s="36" t="str">
        <f>IF(AND(Input!$I236="text-tabs",Input!$V236="有",Input!$AC236&lt;&gt;"無"),$IB$1,"")</f>
        <v/>
      </c>
      <c r="IC236" s="36" t="str">
        <f>IF(AND(Input!$I236="text-tabs",Input!$V236="有",Input!$AE236&lt;&gt;"無"),$IC$1,"")</f>
        <v/>
      </c>
      <c r="ID236" s="36" t="str">
        <f>IF(AND(Input!$I236="text-tabs",Input!$V236="有",Input!$AE236&lt;&gt;"無"),$HF$1,"")</f>
        <v/>
      </c>
      <c r="IE236" s="36" t="str">
        <f>IF(AND(Input!$I236="text-tabs",Input!$V236="有",Input!$AE236&lt;&gt;"無"),Input!$AF236,"")</f>
        <v/>
      </c>
      <c r="IF236" s="36" t="str">
        <f>IF(AND(Input!$I236="text-tabs",Input!$V236="有",Input!$AE236&lt;&gt;"無"),$HH$1,"")</f>
        <v/>
      </c>
      <c r="IG236" s="36" t="str">
        <f>IF(AND(Input!$I236="text-tabs",Input!$V236="有",Input!$AE236&lt;&gt;"無"),Input!$AE236,"")</f>
        <v/>
      </c>
      <c r="IH236" s="36" t="str">
        <f>IF(AND(Input!$I236="text-tabs",Input!$V236="有",Input!$AE236&lt;&gt;"無"),$HJ$1,"")</f>
        <v/>
      </c>
      <c r="II236" s="36" t="str">
        <f>IF(AND(Input!$I236="text-tabs",Input!$V236="有"),$II$1,"")</f>
        <v/>
      </c>
      <c r="IJ236" s="36" t="str">
        <f>IF(AND(Input!$I236="text-tabs",Input!$AG236="有"),$IJ$1,"")</f>
        <v/>
      </c>
      <c r="IK236" s="36" t="str">
        <f>IF(AND(Input!$I236="text-tabs",Input!$AG236="有"),Input!$AH236,"")</f>
        <v/>
      </c>
      <c r="IL236" s="36" t="str">
        <f>IF(AND(Input!$I236="text-tabs",Input!$AG236="有"),$IL$1,"")</f>
        <v/>
      </c>
      <c r="IM236" s="36" t="str">
        <f>IF(AND(Input!$I236="text-tabs",Input!$AG236="有"),Input!$AI236,"")</f>
        <v/>
      </c>
      <c r="IN236" s="36" t="str">
        <f>IF(AND(Input!$I236="text-tabs",Input!$AG236="有"),$IN$1,"")</f>
        <v/>
      </c>
      <c r="IO236" s="36" t="str">
        <f>IF(Input!$I236="text-tabs",$IO$1,"")</f>
        <v/>
      </c>
      <c r="IP236" s="36" t="str">
        <f>IF(Input!$I236="event",$IP$1,"")</f>
        <v/>
      </c>
      <c r="IQ236" s="36" t="str">
        <f>IF(Input!$I236="event",Input!$R236,"")</f>
        <v/>
      </c>
      <c r="IR236" s="36" t="str">
        <f>IF(Input!$I236="event",$IR$1,"")</f>
        <v/>
      </c>
      <c r="IS236" s="36" t="str">
        <f>IF(Input!$I236="event",$IS$1,"")</f>
        <v/>
      </c>
      <c r="IT236" s="36" t="str">
        <f>IF(Input!$I236="event",Input!$Q236,"")</f>
        <v/>
      </c>
      <c r="IU236" s="36" t="str">
        <f>IF(Input!$I236="event",$IU$1,"")</f>
        <v/>
      </c>
      <c r="IV236" s="36" t="str">
        <f>IF(Input!$I236="image",$IV$1,"")</f>
        <v/>
      </c>
      <c r="IW236" s="36" t="str">
        <f>IF(Input!$I236="image",Input!$S236,"")</f>
        <v/>
      </c>
      <c r="IX236" s="36" t="str">
        <f>IF(Input!$I236="image",$IX$1,"")</f>
        <v/>
      </c>
      <c r="IY236" s="36" t="str">
        <f>IF(AND(Input!$I236="image",Input!$V236="無"),$IY$1,"")</f>
        <v/>
      </c>
      <c r="IZ236" s="36" t="str">
        <f>IF(AND(Input!$I236="image",Input!$V236="無"),Input!$B236,"")</f>
        <v/>
      </c>
      <c r="JA236" s="36" t="str">
        <f>IF(AND(Input!$I236="image",Input!$V236="無"),$JA$1,"")</f>
        <v/>
      </c>
      <c r="JB236" s="36" t="str">
        <f>IF(AND(Input!$I236="image",Input!$V236="有"),$JB$1,"")</f>
        <v/>
      </c>
      <c r="JC236" s="36" t="str">
        <f>IF(AND(Input!$I236="image",Input!$V236="有"),Input!$W236,"")</f>
        <v/>
      </c>
      <c r="JD236" s="36" t="str">
        <f>IF(AND(Input!$I236="image",Input!$V236="有"),$JD$1,"")</f>
        <v/>
      </c>
      <c r="JE236" s="36" t="str">
        <f>IF(AND(Input!$I236="image",Input!$V236="有"),Input!$X236,"")</f>
        <v/>
      </c>
      <c r="JF236" s="36" t="str">
        <f>IF(AND(Input!$I236="image",Input!$V236="有"),$JF$1,"")</f>
        <v/>
      </c>
      <c r="JG236" s="36" t="str">
        <f>IF(Input!$I236="embed",$JG$1,"")</f>
        <v/>
      </c>
      <c r="JH236" s="36" t="str">
        <f>IF(Input!$I236="embed",Input!$X236,"")</f>
        <v/>
      </c>
      <c r="JI236" s="36" t="str">
        <f>IF(Input!$I236="embed",$JI$1,"")</f>
        <v/>
      </c>
      <c r="JJ236" s="36" t="str">
        <f>IF(Input!$I236="embed",$JJ$1,"")</f>
        <v/>
      </c>
      <c r="JK236" s="36" t="str">
        <f>IF(Input!$I236="embed",Input!$R236,"")</f>
        <v/>
      </c>
      <c r="JL236" s="36" t="str">
        <f>IF(Input!$I236="embed",$JL$1,"")</f>
        <v/>
      </c>
      <c r="JM236" s="36" t="str">
        <f>IF(Input!$I236="table",Input!$AI236,"")</f>
        <v/>
      </c>
      <c r="JN236" s="36" t="str">
        <f>IF(Input!$I236="table",Input!$AJ236,"")</f>
        <v/>
      </c>
      <c r="JO236" s="36" t="s">
        <v>0</v>
      </c>
      <c r="JP236" s="36" t="str">
        <f t="shared" si="10"/>
        <v/>
      </c>
    </row>
    <row r="237" spans="1:276" s="36" customFormat="1">
      <c r="A237" s="39" t="str">
        <f t="shared" si="9"/>
        <v>"0":{"category":"未記入","class":"0","id":"0","titleShadow":"",}</v>
      </c>
      <c r="B237" s="36" t="s">
        <v>5</v>
      </c>
      <c r="C237" s="40">
        <f>Input!$G237</f>
        <v>0</v>
      </c>
      <c r="D237" s="36" t="s">
        <v>210</v>
      </c>
      <c r="E237" s="36" t="s">
        <v>23</v>
      </c>
      <c r="F237" s="36" t="str">
        <f>IF(Input!$C237&lt;&gt;"",Input!$C237,"未記入")</f>
        <v>未記入</v>
      </c>
      <c r="G237" s="36" t="s">
        <v>3</v>
      </c>
      <c r="H237" s="36" t="s">
        <v>1</v>
      </c>
      <c r="I237" s="36">
        <f>Input!$I237</f>
        <v>0</v>
      </c>
      <c r="J237" s="36" t="s">
        <v>3</v>
      </c>
      <c r="K237" s="36" t="s">
        <v>4</v>
      </c>
      <c r="L237" s="40">
        <f>Input!$G237</f>
        <v>0</v>
      </c>
      <c r="M237" s="36" t="s">
        <v>3</v>
      </c>
      <c r="N237" s="36" t="str">
        <f>IF(Input!$D237="有",$N$1,"")</f>
        <v/>
      </c>
      <c r="O237" s="36" t="str">
        <f>IF(Input!$D237="有",Input!$A237,"")</f>
        <v/>
      </c>
      <c r="P237" s="36" t="str">
        <f>IF(Input!$D237="有",$P$1,"")</f>
        <v/>
      </c>
      <c r="Q237" s="36" t="str">
        <f>IF(Input!$D237="有",$Q$1,"")</f>
        <v/>
      </c>
      <c r="R237" s="36" t="str">
        <f>IF(Input!$D237="有",LEFT(Input!$E237,1),"")</f>
        <v/>
      </c>
      <c r="S237" s="36" t="str">
        <f>IF(Input!$D237="有",$S$1,"")</f>
        <v/>
      </c>
      <c r="T237" s="36" t="str">
        <f>IF(Input!$D237="有",$T$1,"")</f>
        <v/>
      </c>
      <c r="U237" s="36" t="str">
        <f>IF(Input!$D237="有",Input!$F237,"")</f>
        <v/>
      </c>
      <c r="V237" s="36" t="str">
        <f>IF(Input!$D237="有",$V$1,"")</f>
        <v/>
      </c>
      <c r="W237" s="36" t="s">
        <v>205</v>
      </c>
      <c r="X237" s="36" t="str">
        <f>IF(Input!$H237="有","true",IF(Input!$H237="無","false",""))</f>
        <v/>
      </c>
      <c r="Y237" s="36" t="s">
        <v>3</v>
      </c>
      <c r="Z237" s="36" t="str">
        <f>IF(OR(Input!$I237="text-tabs",Input!$I237="text"),$Z$1,"")</f>
        <v/>
      </c>
      <c r="AA237" s="36" t="str">
        <f>IF(OR(Input!$I237="text-tabs",Input!$I237="text"),Input!$B237,"")</f>
        <v/>
      </c>
      <c r="AB237" s="36" t="str">
        <f>IF(OR(Input!$I237="text-tabs",Input!$I237="text"),$AB$1,"")</f>
        <v/>
      </c>
      <c r="AC237" s="36" t="str">
        <f>IF(AND(OR(Input!$I237="text-tabs",Input!$I237="text"),Input!$T237="無"),$AC$1,"")</f>
        <v/>
      </c>
      <c r="AD237" s="36" t="str">
        <f>IF(AND(OR(Input!$I237="text-tabs",Input!$I237="text"),Input!$T237="無"),Input!$S237,"")</f>
        <v/>
      </c>
      <c r="AE237" s="36" t="str">
        <f>IF(AND(OR(Input!$I237="text-tabs",Input!$I237="text"),Input!$T237="無"),$AE$1,"")</f>
        <v/>
      </c>
      <c r="AF237" s="36" t="str">
        <f>IF(AND(OR(Input!$I237="text-tabs",Input!$I237="text"),Input!$S237="無"),$AF$1,"")</f>
        <v/>
      </c>
      <c r="AG237" s="36" t="str">
        <f>IF(AND(OR(Input!$I237="text-tabs",Input!$I237="text"),Input!$S237="無"),Input!$T237,"")</f>
        <v/>
      </c>
      <c r="AH237" s="36" t="str">
        <f>IF(AND(OR(Input!$I237="text-tabs",Input!$I237="text"),Input!$S237="無"),$AH$1,"")</f>
        <v/>
      </c>
      <c r="AI237" s="36" t="str">
        <f>IF(Input!$I237="text",$AI$1,"")</f>
        <v/>
      </c>
      <c r="AJ237" s="36" t="str">
        <f>IF(Input!$I237="text",Input!$R237,"")</f>
        <v/>
      </c>
      <c r="AK237" s="36" t="str">
        <f>IF(Input!$I237="text",$AK$1,"")</f>
        <v/>
      </c>
      <c r="AL237" s="36" t="str">
        <f>IF(Input!$I237="text-tabs",$AL$1,"")</f>
        <v/>
      </c>
      <c r="AM237" s="36" t="str">
        <f>IF(Input!$I237="text-tabs",$AM$1,"")</f>
        <v/>
      </c>
      <c r="AN237" s="36" t="str">
        <f>IF(Input!$I237="text-tabs",Input!$J237,"")</f>
        <v/>
      </c>
      <c r="AO237" s="36" t="str">
        <f>IF(Input!$I237="text-tabs",$AO$1,"")</f>
        <v/>
      </c>
      <c r="AP237" s="36" t="str">
        <f>IF(Input!$I237="text-tabs",Input!$R237,"")</f>
        <v/>
      </c>
      <c r="AQ237" s="36" t="str">
        <f>IF(Input!$I237="text-tabs",$AQ$1,"")</f>
        <v/>
      </c>
      <c r="AR237" s="36" t="str">
        <f>IF(AND(Input!$I237="text-tabs",Input!$K237="有"),$AR$1,"")</f>
        <v/>
      </c>
      <c r="AS237" s="36" t="str">
        <f>IF(AND(Input!$I237="text-tabs",Input!$K237="有"),Input!$L237,"")</f>
        <v/>
      </c>
      <c r="AT237" s="36" t="str">
        <f>IF(AND(Input!$I237="text-tabs",Input!$K237="有"),$AT$1,"")</f>
        <v/>
      </c>
      <c r="AU237" s="36" t="str">
        <f>IF(AND(Input!$I237="text-tabs",Input!$K237="有"),Input!$N237,"")</f>
        <v/>
      </c>
      <c r="AV237" s="36" t="str">
        <f>IF(AND(Input!$I237="text-tabs",Input!$K237="有"),"&lt;br&gt;","")</f>
        <v/>
      </c>
      <c r="AW237" s="36" t="str">
        <f>IF(AND(Input!$I237="text-tabs",Input!$K237="有"),IF(Input!$M237=1,svg_data!$A$1,IF(Input!$M237=2,svg_data!$A$2)),"")</f>
        <v/>
      </c>
      <c r="AX237" s="36" t="str">
        <f>IF(AND(Input!$I237="text-tabs",Input!$K237="有"),Input!$G237,"")</f>
        <v/>
      </c>
      <c r="AY237" s="36" t="str">
        <f>IF(AND(Input!$I237="text-tabs",Input!$K237="有"),IF(Input!$M237=1,svg_data!$C$1,IF(Input!$M237=2,svg_data!$C$2)),"")</f>
        <v/>
      </c>
      <c r="AZ237" s="36" t="str">
        <f>IF(AND(Input!$I237="text-tabs",Input!$K237="有"),Input!$G237,"")</f>
        <v/>
      </c>
      <c r="BA237" s="36" t="str">
        <f>IF(AND(Input!$I237="text-tabs",Input!$K237="有"),IF(Input!$M237=1,svg_data!$E$1,IF(Input!$M237=2,svg_data!$E$2)),"")</f>
        <v/>
      </c>
      <c r="BB237" s="36" t="str">
        <f>IF(AND(Input!$I237="text-tabs",Input!$K237="有"),Input!$G237,"")</f>
        <v/>
      </c>
      <c r="BC237" s="36" t="str">
        <f>IF(AND(Input!$I237="text-tabs",Input!$K237="有"),IF(Input!$M237=1,svg_data!$G$1,IF(Input!$M237=2,svg_data!$G$2)),"")</f>
        <v/>
      </c>
      <c r="BD237" s="36" t="str">
        <f>IF(AND(Input!$I237="text-tabs",Input!$K237="有"),Input!$G237,"")</f>
        <v/>
      </c>
      <c r="BE237" s="36" t="str">
        <f>IF(AND(Input!$I237="text-tabs",Input!$K237="有"),IF(Input!$M237=1,svg_data!$I$1,IF(Input!$M237=2,svg_data!$I$2)),"")</f>
        <v/>
      </c>
      <c r="BF237" s="36" t="str">
        <f>IF(AND(Input!$I237="text-tabs",Input!$K237="有"),Input!$G237,"")</f>
        <v/>
      </c>
      <c r="BG237" s="36" t="str">
        <f>IF(AND(Input!$I237="text-tabs",Input!$K237="有"),IF(Input!$M237=1,svg_data!$K$1,IF(Input!$M237=2,svg_data!$K$2)),"")</f>
        <v/>
      </c>
      <c r="BH237" s="36" t="str">
        <f>IF(AND(Input!$I237="text-tabs",Input!$K237="有"),Input!$G237,"")</f>
        <v/>
      </c>
      <c r="BI237" s="36" t="str">
        <f>IF(AND(Input!$I237="text-tabs",Input!$K237="有"),IF(Input!$M237=1,svg_data!$M$1,IF(Input!$M237=2,svg_data!$M$2)),"")</f>
        <v/>
      </c>
      <c r="BJ237" s="36" t="str">
        <f>IF(AND(Input!$I237="text-tabs",Input!$K237="有"),Input!$G237,"")</f>
        <v/>
      </c>
      <c r="BK237" s="36" t="str">
        <f>IF(AND(Input!$I237="text-tabs",Input!$K237="有"),IF(Input!$M237=1,svg_data!$O$1,IF(Input!$M237=2,svg_data!$O$2)),"")</f>
        <v/>
      </c>
      <c r="BL237" s="36" t="str">
        <f>IF(AND(Input!$I237="text-tabs",Input!$K237="有"),Input!$G237,"")</f>
        <v/>
      </c>
      <c r="BM237" s="36" t="str">
        <f>IF(AND(Input!$I237="text-tabs",Input!$K237="有"),IF(Input!$M237=1,svg_data!$Q$1,IF(Input!$M237=2,svg_data!$Q$2)),"")</f>
        <v/>
      </c>
      <c r="BN237" s="36" t="str">
        <f>IF(AND(Input!$I237="text-tabs",Input!$K237="有"),Input!$G237,"")</f>
        <v/>
      </c>
      <c r="BO237" s="36" t="str">
        <f>IF(AND(Input!$I237="text-tabs",Input!$K237="有"),IF(Input!$M237=1,svg_data!$S$1,IF(Input!$M237=2,svg_data!$S$2)),"")</f>
        <v/>
      </c>
      <c r="BP237" s="36" t="str">
        <f>IF(AND(Input!$I237="text-tabs",Input!$K237="有"),Input!$G237,"")</f>
        <v/>
      </c>
      <c r="BQ237" s="36" t="str">
        <f>IF(AND(Input!$I237="text-tabs",Input!$K237="有"),IF(Input!$M237=1,svg_data!$U$1,IF(Input!$M237=2,svg_data!$U$2)),"")</f>
        <v/>
      </c>
      <c r="BR237" s="36" t="str">
        <f>IF(AND(Input!$I237="text-tabs",Input!$K237="有"),Input!$G237,"")</f>
        <v/>
      </c>
      <c r="BS237" s="36" t="str">
        <f>IF(AND(Input!$I237="text-tabs",Input!$K237="有"),IF(Input!$M237=1,svg_data!$W$1,IF(Input!$M237=2,svg_data!$W$2)),"")</f>
        <v/>
      </c>
      <c r="BT237" s="36" t="str">
        <f>IF(AND(Input!$I237="text-tabs",Input!$K237="有"),Input!$G237,"")</f>
        <v/>
      </c>
      <c r="BU237" s="36" t="str">
        <f>IF(AND(Input!$I237="text-tabs",Input!$K237="有"),IF(Input!$M237=1,svg_data!$Y$1,IF(Input!$M237=2,svg_data!$Y$2)),"")</f>
        <v/>
      </c>
      <c r="BV237" s="36" t="str">
        <f>IF(AND(Input!$I237="text-tabs",Input!$K237="有"),Input!$G237,"")</f>
        <v/>
      </c>
      <c r="BW237" s="36" t="str">
        <f>IF(AND(Input!$I237="text-tabs",Input!$K237="有"),IF(Input!$M237=1,svg_data!$AA$1,IF(Input!$M237=2,svg_data!$AA$2)),"")</f>
        <v/>
      </c>
      <c r="BX237" s="36" t="str">
        <f>IF(AND(Input!$I237="text-tabs",Input!$K237="有"),Input!$G237,"")</f>
        <v/>
      </c>
      <c r="BY237" s="36" t="str">
        <f>IF(AND(Input!$I237="text-tabs",Input!$K237="有"),IF(Input!$M237=1,svg_data!$AC$1,IF(Input!$M237=2,svg_data!$AC$2)),"")</f>
        <v/>
      </c>
      <c r="BZ237" s="36" t="str">
        <f>IF(AND(Input!$I237="text-tabs",Input!$K237="有"),Input!$G237,"")</f>
        <v/>
      </c>
      <c r="CA237" s="36" t="str">
        <f>IF(AND(Input!$I237="text-tabs",Input!$K237="有"),IF(Input!$M237=1,svg_data!$AE$1,IF(Input!$M237=2,svg_data!$AE$2)),"")</f>
        <v/>
      </c>
      <c r="CB237" s="36" t="str">
        <f>IF(AND(Input!$I237="text-tabs",Input!$K237="有"),Input!$G237,"")</f>
        <v/>
      </c>
      <c r="CC237" s="36" t="str">
        <f>IF(AND(Input!$I237="text-tabs",Input!$K237="有"),IF(Input!$M237=1,svg_data!$AG$1,IF(Input!$M237=2,svg_data!$AG$2)),"")</f>
        <v/>
      </c>
      <c r="CD237" s="36" t="str">
        <f>IF(AND(Input!$I237="text-tabs",Input!$K237="有"),Input!$G237,"")</f>
        <v/>
      </c>
      <c r="CE237" s="36" t="str">
        <f>IF(AND(Input!$I237="text-tabs",Input!$K237="有"),IF(Input!$M237=1,svg_data!$AI$1,IF(Input!$M237=2,svg_data!$AI$2)),"")</f>
        <v/>
      </c>
      <c r="CF237" s="36" t="str">
        <f>IF(AND(Input!$I237="text-tabs",Input!$K237="有"),Input!$G237,"")</f>
        <v/>
      </c>
      <c r="CG237" s="36" t="str">
        <f>IF(AND(Input!$I237="text-tabs",Input!$K237="有"),IF(Input!$M237=1,svg_data!$AK$1,IF(Input!$M237=2,svg_data!$AK$2)),"")</f>
        <v/>
      </c>
      <c r="CH237" s="36" t="str">
        <f>IF(AND(Input!$I237="text-tabs",Input!$K237="有"),Input!$G237,"")</f>
        <v/>
      </c>
      <c r="CI237" s="36" t="str">
        <f>IF(AND(Input!$I237="text-tabs",Input!$K237="有"),IF(Input!$M237=1,svg_data!$AM$1,IF(Input!$M237=2,svg_data!$AM$2)),"")</f>
        <v/>
      </c>
      <c r="CJ237" s="36" t="str">
        <f>IF(AND(Input!$I237="text-tabs",Input!$K237="有"),Input!$G237,"")</f>
        <v/>
      </c>
      <c r="CK237" s="36" t="str">
        <f>IF(AND(Input!$I237="text-tabs",Input!$K237="有"),IF(Input!$M237=1,svg_data!$AO$1,IF(Input!$M237=2,svg_data!$AO$2)),"")</f>
        <v/>
      </c>
      <c r="CL237" s="36" t="str">
        <f>IF(AND(Input!$I237="text-tabs",Input!$K237="有"),Input!$G237,"")</f>
        <v/>
      </c>
      <c r="CM237" s="36" t="str">
        <f>IF(AND(Input!$I237="text-tabs",Input!$K237="有"),IF(Input!$M237=1,svg_data!$AQ$1,IF(Input!$M237=2,svg_data!$AQ$2)),"")</f>
        <v/>
      </c>
      <c r="CN237" s="36" t="str">
        <f>IF(AND(Input!$I237="text-tabs",Input!$K237="有"),Input!$G237,"")</f>
        <v/>
      </c>
      <c r="CO237" s="36" t="str">
        <f>IF(AND(Input!$I237="text-tabs",Input!$K237="有"),IF(Input!$M237=1,svg_data!$AS$1,IF(Input!$M237=2,svg_data!$AS$2)),"")</f>
        <v/>
      </c>
      <c r="CP237" s="36" t="str">
        <f>IF(AND(Input!$I237="text-tabs",Input!$K237="有"),Input!$G237,"")</f>
        <v/>
      </c>
      <c r="CQ237" s="36" t="str">
        <f>IF(AND(Input!$I237="text-tabs",Input!$K237="有"),IF(Input!$M237=1,svg_data!$AU$1,IF(Input!$M237=2,svg_data!$AU$2)),"")</f>
        <v/>
      </c>
      <c r="CR237" s="36" t="str">
        <f>IF(AND(Input!$I237="text-tabs",Input!$K237="有"),Input!$G237,"")</f>
        <v/>
      </c>
      <c r="CS237" s="36" t="str">
        <f>IF(AND(Input!$I237="text-tabs",Input!$K237="有"),IF(Input!$M237=1,svg_data!$AW$1,IF(Input!$M237=2,svg_data!$AW$2)),"")</f>
        <v/>
      </c>
      <c r="CT237" s="36" t="str">
        <f>IF(AND(Input!$I237="text-tabs",Input!$K237="有"),Input!$G237,"")</f>
        <v/>
      </c>
      <c r="CU237" s="36" t="str">
        <f>IF(AND(Input!$I237="text-tabs",Input!$K237="有"),IF(Input!$M237=1,svg_data!$AY$1,IF(Input!$M237=2,svg_data!$AY$2)),"")</f>
        <v/>
      </c>
      <c r="CV237" s="36" t="str">
        <f>IF(AND(Input!$I237="text-tabs",Input!$K237="有"),Input!$G237,"")</f>
        <v/>
      </c>
      <c r="CW237" s="36" t="str">
        <f>IF(AND(Input!$I237="text-tabs",Input!$K237="有"),IF(Input!$M237=1,svg_data!$BA$1,IF(Input!$M237=2,svg_data!$BA$2)),"")</f>
        <v/>
      </c>
      <c r="CX237" s="36" t="str">
        <f>IF(AND(Input!$I237="text-tabs",Input!$K237="有"),Input!$G237,"")</f>
        <v/>
      </c>
      <c r="CY237" s="36" t="str">
        <f>IF(AND(Input!$I237="text-tabs",Input!$K237="有"),IF(Input!$M237=1,svg_data!$BC$1,IF(Input!$M237=2,svg_data!$BC$2)),"")</f>
        <v/>
      </c>
      <c r="CZ237" s="36" t="str">
        <f>IF(AND(Input!$I237="text-tabs",Input!$K237="有"),Input!$G237,"")</f>
        <v/>
      </c>
      <c r="DA237" s="36" t="str">
        <f>IF(AND(Input!$I237="text-tabs",Input!$K237="有"),IF(Input!$M237=1,svg_data!$BE$1,IF(Input!$M237=2,svg_data!$BE$2)),"")</f>
        <v/>
      </c>
      <c r="DB237" s="36" t="str">
        <f>IF(AND(Input!$I237="text-tabs",Input!$K237="有"),Input!$G237,"")</f>
        <v/>
      </c>
      <c r="DC237" s="36" t="str">
        <f>IF(AND(Input!$I237="text-tabs",Input!$K237="有"),IF(Input!$M237=1,svg_data!$BG$1,IF(Input!$M237=2,svg_data!$BG$2)),"")</f>
        <v/>
      </c>
      <c r="DD237" s="36" t="str">
        <f>IF(AND(Input!$I237="text-tabs",Input!$K237="有"),Input!$G237,"")</f>
        <v/>
      </c>
      <c r="DE237" s="36" t="str">
        <f>IF(AND(Input!$I237="text-tabs",Input!$K237="有"),IF(Input!$M237=1,svg_data!$BI$1,IF(Input!$M237=2,svg_data!$BI$2)),"")</f>
        <v/>
      </c>
      <c r="DF237" s="36" t="str">
        <f>IF(AND(Input!$I237="text-tabs",Input!$K237="有"),Input!$G237,"")</f>
        <v/>
      </c>
      <c r="DG237" s="36" t="str">
        <f>IF(AND(Input!$I237="text-tabs",Input!$K237="有"),IF(Input!$M237=1,svg_data!$BK$1,IF(Input!$M237=2,svg_data!$BK$2)),"")</f>
        <v/>
      </c>
      <c r="DH237" s="36" t="str">
        <f>IF(AND(Input!$I237="text-tabs",Input!$K237="有"),Input!$G237,"")</f>
        <v/>
      </c>
      <c r="DI237" s="36" t="str">
        <f>IF(AND(Input!$I237="text-tabs",Input!$K237="有"),IF(Input!$M237=1,svg_data!$BM$1,IF(Input!$M237=2,svg_data!$BM$2)),"")</f>
        <v/>
      </c>
      <c r="DJ237" s="36" t="str">
        <f>IF(AND(Input!$I237="text-tabs",Input!$K237="有"),svg_data!$BN$1,"")</f>
        <v/>
      </c>
      <c r="DK237" s="36" t="str">
        <f>IF(AND(Input!$I237="text-tabs",Input!$K237="有"),Input!$G237,"")</f>
        <v/>
      </c>
      <c r="DL237" s="36" t="str">
        <f>IF(AND(Input!$I237="text-tabs",Input!$K237="有"),svg_data!$BP$1,"")</f>
        <v/>
      </c>
      <c r="DM237" s="36" t="str">
        <f>IF(AND(Input!$I237="text-tabs",Input!$K237="有"),svg_data!$BQ$1,"")</f>
        <v/>
      </c>
      <c r="DN237" s="36" t="str">
        <f>IF(AND(Input!$I237="text-tabs",Input!$K237="有"),Input!$G237,"")</f>
        <v/>
      </c>
      <c r="DO237" s="36" t="str">
        <f>IF(AND(Input!$I237="text-tabs",Input!$K237="有"),svg_data!$BS$1,"")</f>
        <v/>
      </c>
      <c r="DP237" s="36" t="str">
        <f>IF(AND(Input!$I237="text-tabs",Input!$K237="有"),Input!$G237,"")</f>
        <v/>
      </c>
      <c r="DQ237" s="36" t="str">
        <f>IF(AND(Input!$I237="text-tabs",Input!$K237="有"),svg_data!$BU$1,"")</f>
        <v/>
      </c>
      <c r="DR237" s="36" t="str">
        <f>IF(AND(Input!$I237="text-tabs",Input!$K237="有"),Input!$G237,"")</f>
        <v/>
      </c>
      <c r="DS237" s="36" t="str">
        <f>IF(AND(Input!$I237="text-tabs",Input!$K237="有"),IF(Input!$M237=1,svg_data!$BW$1,IF(Input!$M237=2,svg_data!$BW$2)),"")</f>
        <v/>
      </c>
      <c r="DT237" s="36" t="str">
        <f>IF(AND(Input!$I237="text-tabs",Input!$K237="有"),IF(Input!$M237=1,svg_data!$BY$1,IF(Input!$M237=2,"")),"")</f>
        <v/>
      </c>
      <c r="DU237" s="36" t="str">
        <f>IF(AND(Input!$I237="text-tabs",Input!$K237="有"),IF(Input!$M237=1,Input!$G237,IF(Input!$M237=2,"")),"")</f>
        <v/>
      </c>
      <c r="DV237" s="42" t="str">
        <f>IF(AND(Input!$I237="text-tabs",Input!$K237="有"),IF(Input!$M237=1,svg_data!$CA$1,IF(Input!$M237=2,svg_data!$CA$2)),"")</f>
        <v/>
      </c>
      <c r="DW237" s="36" t="str">
        <f>IF(AND(Input!$I237="text-tabs",Input!$K237="有"),IF(Input!$M237=1,svg_data!$CB$1,IF(Input!$M237=2,svg_data!$CB$2)),"")</f>
        <v/>
      </c>
      <c r="DX237" s="36" t="str">
        <f>IF(AND(Input!$I237="text-tabs",Input!$K237="有"),Input!$G237,"")</f>
        <v/>
      </c>
      <c r="DY237" s="36" t="str">
        <f>IF(AND(Input!$I237="text-tabs",Input!$K237="有"),IF(Input!$M237=1,svg_data!$CD$1,IF(Input!$M237=2,svg_data!$CD$2)),"")</f>
        <v/>
      </c>
      <c r="DZ237" s="36" t="str">
        <f>IF(AND(Input!$I237="text-tabs",Input!$K237="有"),Input!$G237,"")</f>
        <v/>
      </c>
      <c r="EA237" s="36" t="str">
        <f>IF(AND(Input!$I237="text-tabs",Input!$K237="有"),IF(Input!$M237=1,svg_data!$CF$1,IF(Input!$M237=2,svg_data!$CF$2)),"")</f>
        <v/>
      </c>
      <c r="EB237" s="36" t="str">
        <f>IF(AND(Input!$I237="text-tabs",Input!$K237="有"),Input!$G237,"")</f>
        <v/>
      </c>
      <c r="EC237" s="36" t="str">
        <f>IF(AND(Input!$I237="text-tabs",Input!$K237="有"),IF(Input!$M237=1,svg_data!$CH$1,IF(Input!$M237=2,svg_data!$CH$2)),"")</f>
        <v/>
      </c>
      <c r="ED237" s="36" t="str">
        <f>IF(AND(Input!$I237="text-tabs",Input!$K237="有"),Input!$G237,"")</f>
        <v/>
      </c>
      <c r="EE237" s="36" t="str">
        <f>IF(AND(Input!$I237="text-tabs",Input!$K237="有"),IF(Input!$M237=1,svg_data!$CJ$1,IF(Input!$M237=2,svg_data!$CJ$2)),"")</f>
        <v/>
      </c>
      <c r="EF237" s="36" t="str">
        <f>IF(AND(Input!$I237="text-tabs",Input!$K237="有"),Input!$G237,"")</f>
        <v/>
      </c>
      <c r="EG237" s="36" t="str">
        <f>IF(AND(Input!$I237="text-tabs",Input!$K237="有"),IF(Input!$M237=1,svg_data!$CL$1,IF(Input!$M237=2,svg_data!$CL$2)),"")</f>
        <v/>
      </c>
      <c r="EH237" s="36" t="str">
        <f>IF(AND(Input!$I237="text-tabs",Input!$K237="有"),Input!$G237,"")</f>
        <v/>
      </c>
      <c r="EI237" s="36" t="str">
        <f>IF(AND(Input!$I237="text-tabs",Input!$K237="有"),IF(Input!$M237=1,svg_data!$CN$1,IF(Input!$M237=2,svg_data!$CN$2)),"")</f>
        <v/>
      </c>
      <c r="EJ237" s="36" t="str">
        <f>IF(AND(Input!$I237="text-tabs",Input!$K237="有"),Input!$G237,"")</f>
        <v/>
      </c>
      <c r="EK237" s="36" t="str">
        <f>IF(AND(Input!$I237="text-tabs",Input!$K237="有"),IF(Input!$M237=1,svg_data!$CP$1,IF(Input!$M237=2,svg_data!$CP$2)),"")</f>
        <v/>
      </c>
      <c r="EL237" s="36" t="str">
        <f>IF(AND(Input!$I237="text-tabs",Input!$K237="有"),Input!$G237,"")</f>
        <v/>
      </c>
      <c r="EM237" s="36" t="str">
        <f>IF(AND(Input!$I237="text-tabs",Input!$K237="有"),IF(Input!$M237=1,svg_data!$CR$1,IF(Input!$M237=2,svg_data!$CR$2)),"")</f>
        <v/>
      </c>
      <c r="EN237" s="36" t="str">
        <f>IF(AND(Input!$I237="text-tabs",Input!$K237="有"),Input!$G237,"")</f>
        <v/>
      </c>
      <c r="EO237" s="36" t="str">
        <f>IF(AND(Input!$I237="text-tabs",Input!$K237="有"),IF(Input!$M237=1,svg_data!$CT$1,IF(Input!$M237=2,svg_data!$CT$2)),"")</f>
        <v/>
      </c>
      <c r="EP237" s="36" t="str">
        <f>IF(AND(Input!$I237="text-tabs",Input!$K237="有"),Input!$G237,"")</f>
        <v/>
      </c>
      <c r="EQ237" s="36" t="str">
        <f>IF(AND(Input!$I237="text-tabs",Input!$K237="有"),IF(Input!$M237=1,svg_data!$CV$1,IF(Input!$M237=2,svg_data!$CV$2)),"")</f>
        <v/>
      </c>
      <c r="ER237" s="36" t="str">
        <f>IF(AND(Input!$I237="text-tabs",Input!$K237="有"),Input!$G237,"")</f>
        <v/>
      </c>
      <c r="ES237" s="36" t="str">
        <f>IF(AND(Input!$I237="text-tabs",Input!$K237="有"),IF(Input!$M237=1,svg_data!$CX$1,IF(Input!$M237=2,svg_data!$CX$2)),"")</f>
        <v/>
      </c>
      <c r="ET237" s="36" t="str">
        <f>IF(AND(Input!$I237="text-tabs",Input!$K237="有"),Input!$G237,"")</f>
        <v/>
      </c>
      <c r="EU237" s="36" t="str">
        <f>IF(AND(Input!$I237="text-tabs",Input!$K237="有"),IF(Input!$M237=1,svg_data!$CZ$1,IF(Input!$M237=2,svg_data!$CZ$2)),"")</f>
        <v/>
      </c>
      <c r="EV237" s="36" t="str">
        <f>IF(AND(Input!$I237="text-tabs",Input!$K237="有"),Input!$G237,"")</f>
        <v/>
      </c>
      <c r="EW237" s="36" t="str">
        <f>IF(AND(Input!$I237="text-tabs",Input!$K237="有"),IF(Input!$M237=1,svg_data!$DB$1,IF(Input!$M237=2,svg_data!$DB$2)),"")</f>
        <v/>
      </c>
      <c r="EX237" s="36" t="str">
        <f>IF(AND(Input!$I237="text-tabs",Input!$K237="有"),Input!$G237,"")</f>
        <v/>
      </c>
      <c r="EY237" s="36" t="str">
        <f>IF(AND(Input!$I237="text-tabs",Input!$K237="有"),IF(Input!$M237=1,svg_data!$DD$1,IF(Input!$M237=2,svg_data!$DD$2)),"")</f>
        <v/>
      </c>
      <c r="EZ237" s="36" t="str">
        <f>IF(AND(Input!$I237="text-tabs",Input!$K237="有"),Input!$G237,"")</f>
        <v/>
      </c>
      <c r="FA237" s="36" t="str">
        <f>IF(AND(Input!$I237="text-tabs",Input!$K237="有"),IF(Input!$M237=1,svg_data!$DF$1,IF(Input!$M237=2,svg_data!$DF$2)),"")</f>
        <v/>
      </c>
      <c r="FB237" s="36" t="str">
        <f>IF(AND(Input!$I237="text-tabs",Input!$K237="有"),Input!$G237,"")</f>
        <v/>
      </c>
      <c r="FC237" s="36" t="str">
        <f>IF(AND(Input!$I237="text-tabs",Input!$K237="有"),IF(Input!$M237=1,svg_data!$DH$1,IF(Input!$M237=2,svg_data!$DH$2)),"")</f>
        <v/>
      </c>
      <c r="FD237" s="36" t="str">
        <f>IF(AND(Input!$I237="text-tabs",Input!$K237="有"),Input!$G237,"")</f>
        <v/>
      </c>
      <c r="FE237" s="36" t="str">
        <f>IF(AND(Input!$I237="text-tabs",Input!$K237="有"),IF(Input!$M237=1,svg_data!$DJ$1,IF(Input!$M237=2,svg_data!$DJ$2)),"")</f>
        <v/>
      </c>
      <c r="FF237" s="36" t="str">
        <f>IF(AND(Input!$I237="text-tabs",Input!$K237="有"),Input!$G237,"")</f>
        <v/>
      </c>
      <c r="FG237" s="36" t="str">
        <f>IF(AND(Input!$I237="text-tabs",Input!$K237="有"),IF(Input!$M237=1,svg_data!$DL$1,IF(Input!$M237=2,svg_data!$DL$2)),"")</f>
        <v/>
      </c>
      <c r="FH237" s="36" t="str">
        <f>IF(AND(Input!$I237="text-tabs",Input!$K237="有"),Input!$G237,"")</f>
        <v/>
      </c>
      <c r="FI237" s="36" t="str">
        <f>IF(AND(Input!$I237="text-tabs",Input!$K237="有"),IF(Input!$M237=1,svg_data!$DN$1,IF(Input!$M237=2,svg_data!$DN$2)),"")</f>
        <v/>
      </c>
      <c r="FJ237" s="36" t="str">
        <f>IF(AND(Input!$I237="text-tabs",Input!$K237="有"),Input!$G237,"")</f>
        <v/>
      </c>
      <c r="FK237" s="36" t="str">
        <f>IF(AND(Input!$I237="text-tabs",Input!$K237="有"),IF(Input!$M237=1,svg_data!$DP$1,IF(Input!$M237=2,svg_data!$DP$2)),"")</f>
        <v/>
      </c>
      <c r="FL237" s="36" t="str">
        <f>IF(AND(Input!$I237="text-tabs",Input!$K237="有"),Input!$G237,"")</f>
        <v/>
      </c>
      <c r="FM237" s="36" t="str">
        <f>IF(AND(Input!$I237="text-tabs",Input!$K237="有"),IF(Input!$M237=1,svg_data!$DR$1,IF(Input!$M237=2,svg_data!$DR$2)),"")</f>
        <v/>
      </c>
      <c r="FN237" s="36" t="str">
        <f>IF(AND(Input!$I237="text-tabs",Input!$K237="有"),Input!$G237,"")</f>
        <v/>
      </c>
      <c r="FO237" s="36" t="str">
        <f>IF(AND(Input!$I237="text-tabs",Input!$K237="有"),IF(Input!$M237=1,svg_data!$DT$1,IF(Input!$M237=2,svg_data!$DT$2)),"")</f>
        <v/>
      </c>
      <c r="FP237" s="36" t="str">
        <f>IF(AND(Input!$I237="text-tabs",Input!$K237="有"),Input!$G237,"")</f>
        <v/>
      </c>
      <c r="FQ237" s="36" t="str">
        <f>IF(AND(Input!$I237="text-tabs",Input!$K237="有"),IF(Input!$M237=1,svg_data!$DV$1,IF(Input!$M237=2,svg_data!$DV$2)),"")</f>
        <v/>
      </c>
      <c r="FR237" s="36" t="str">
        <f>IF(AND(Input!$I237="text-tabs",Input!$K237="有"),Input!$G237,"")</f>
        <v/>
      </c>
      <c r="FS237" s="36" t="str">
        <f>IF(AND(Input!$I237="text-tabs",Input!$K237="有"),IF(Input!$M237=1,svg_data!$DX$1,IF(Input!$M237=2,svg_data!$DX$2)),"")</f>
        <v/>
      </c>
      <c r="FT237" s="36" t="str">
        <f>IF(AND(Input!$I237="text-tabs",Input!$K237="有"),Input!$G237,"")</f>
        <v/>
      </c>
      <c r="FU237" s="36" t="str">
        <f>IF(AND(Input!$I237="text-tabs",Input!$K237="有"),IF(Input!$M237=1,svg_data!$DZ$1,IF(Input!$M237=2,svg_data!$DZ$2)),"")</f>
        <v/>
      </c>
      <c r="FV237" s="36" t="str">
        <f>IF(AND(Input!$I237="text-tabs",Input!$K237="有"),Input!$G237,"")</f>
        <v/>
      </c>
      <c r="FW237" s="36" t="str">
        <f>IF(AND(Input!$I237="text-tabs",Input!$K237="有"),IF(Input!$M237=1,svg_data!$EB$1,IF(Input!$M237=2,svg_data!$EB$2)),"")</f>
        <v/>
      </c>
      <c r="FX237" s="36" t="str">
        <f>IF(AND(Input!$I237="text-tabs",Input!$K237="有"),Input!$G237,"")</f>
        <v/>
      </c>
      <c r="FY237" s="36" t="str">
        <f>IF(AND(Input!$I237="text-tabs",Input!$K237="有"),IF(Input!$M237=1,svg_data!$ED$1,IF(Input!$M237=2,svg_data!$ED$2)),"")</f>
        <v/>
      </c>
      <c r="FZ237" s="36" t="str">
        <f>IF(AND(Input!$I237="text-tabs",Input!$K237="有"),Input!$G237,"")</f>
        <v/>
      </c>
      <c r="GA237" s="36" t="str">
        <f>IF(AND(Input!$I237="text-tabs",Input!$K237="有"),IF(Input!$M237=1,svg_data!$EF$1,IF(Input!$M237=2,svg_data!$EF$2)),"")</f>
        <v/>
      </c>
      <c r="GB237" s="36" t="str">
        <f>IF(AND(Input!$I237="text-tabs",Input!$K237="有"),Input!$G237,"")</f>
        <v/>
      </c>
      <c r="GC237" s="36" t="str">
        <f>IF(AND(Input!$I237="text-tabs",Input!$K237="有"),IF(Input!$M237=1,svg_data!$EH$1,IF(Input!$M237=2,svg_data!$EH$2)),"")</f>
        <v/>
      </c>
      <c r="GD237" s="36" t="str">
        <f>IF(AND(Input!$I237="text-tabs",Input!$K237="有"),Input!$G237,"")</f>
        <v/>
      </c>
      <c r="GE237" s="36" t="str">
        <f>IF(AND(Input!$I237="text-tabs",Input!$K237="有"),IF(Input!$M237=1,svg_data!$EJ$1,IF(Input!$M237=2,svg_data!$EJ$2)),"")</f>
        <v/>
      </c>
      <c r="GF237" s="36" t="str">
        <f>IF(AND(Input!$I237="text-tabs",Input!$K237="有"),Input!$G237,"")</f>
        <v/>
      </c>
      <c r="GG237" s="36" t="str">
        <f>IF(AND(Input!$I237="text-tabs",Input!$K237="有"),IF(Input!$M237=1,svg_data!$EL$1,IF(Input!$M237=2,svg_data!$EL$2)),"")</f>
        <v/>
      </c>
      <c r="GH237" s="36" t="str">
        <f>IF(AND(Input!$I237="text-tabs",Input!$K237="有"),Input!$G237,"")</f>
        <v/>
      </c>
      <c r="GI237" s="36" t="str">
        <f>IF(AND(Input!$I237="text-tabs",Input!$K237="有"),IF(Input!$M237=1,svg_data!$EN$1,IF(Input!$M237=2,svg_data!$EN$2)),"")</f>
        <v/>
      </c>
      <c r="GJ237" s="36" t="str">
        <f>IF(AND(Input!$I237="text-tabs",Input!$K237="有"),Input!$G237,"")</f>
        <v/>
      </c>
      <c r="GK237" s="36" t="str">
        <f>IF(AND(Input!$I237="text-tabs",Input!$K237="有"),IF(Input!$M237=1,svg_data!$EP$1,IF(Input!$M237=2,svg_data!$EP$2)),"")</f>
        <v/>
      </c>
      <c r="GL237" s="36" t="str">
        <f>IF(AND(Input!$I237="text-tabs",Input!$K237="有"),Input!$G237,"")</f>
        <v/>
      </c>
      <c r="GM237" s="36" t="str">
        <f>IF(AND(Input!$I237="text-tabs",Input!$K237="有"),svg_data!$ER$1,"")</f>
        <v/>
      </c>
      <c r="GN237" s="36" t="str">
        <f>IF(AND(Input!$I237="text-tabs",Input!$K237="有"),Input!$G237,"")</f>
        <v/>
      </c>
      <c r="GO237" s="36" t="str">
        <f>IF(AND(Input!$I237="text-tabs",Input!$K237="有"),svg_data!$ET$1,"")</f>
        <v/>
      </c>
      <c r="GP237" s="36" t="str">
        <f>IF(AND(Input!$I237="text-tabs",Input!$K237="有"),Input!$G237,"")</f>
        <v/>
      </c>
      <c r="GQ237" s="36" t="str">
        <f>IF(AND(Input!$I237="text-tabs",Input!$K237="有"),svg_data!$EV$1,"")</f>
        <v/>
      </c>
      <c r="GR237" s="36" t="str">
        <f>IF(AND(Input!$I237="text-tabs",Input!$K237="有"),Input!$G237,"")</f>
        <v/>
      </c>
      <c r="GS237" s="36" t="str">
        <f>IF(AND(Input!$I237="text-tabs",Input!$K237="有"),svg_data!$EX$1,"")</f>
        <v/>
      </c>
      <c r="GT237" s="36" t="str">
        <f>IF(AND(Input!$I237="text-tabs",Input!$K237="有"),IF(Input!$O237="無","",svg_data!$EY$1),"")</f>
        <v/>
      </c>
      <c r="GU237" s="36" t="str">
        <f>IF(AND(Input!$I237="text-tabs",Input!$K237="有"),IF(Input!$O237="無","",Input!$G237),"")</f>
        <v/>
      </c>
      <c r="GV237" s="36" t="str">
        <f>IF(AND(Input!$I237="text-tabs",Input!$K237="有"),IF(Input!$O237="無","",Input!$O237),"")</f>
        <v/>
      </c>
      <c r="GW237" s="36" t="str">
        <f>IF(AND(Input!$I237="text-tabs",Input!$K237="有"),IF(Input!$O237="無","",svg_data!$FA$1),"")</f>
        <v/>
      </c>
      <c r="GX237" s="36" t="str">
        <f>IF(AND(Input!$I237="text-tabs",Input!$K237="有"),IF(Input!$O237="無","",Input!$P237),"")</f>
        <v/>
      </c>
      <c r="GY237" s="36" t="str">
        <f>IF(AND(Input!$I237="text-tabs",Input!$K237="有"),IF(Input!$O237="無","",svg_data!$FC$1),"")</f>
        <v/>
      </c>
      <c r="GZ237" s="36" t="str">
        <f>IF(AND(Input!$I237="text-tabs",Input!$K237="有"),svg_data!$FD$1,"")</f>
        <v/>
      </c>
      <c r="HA237" s="36" t="str">
        <f>IF(AND(Input!$I237="text-tabs",Input!$K237="有"),$HA$1,"")</f>
        <v/>
      </c>
      <c r="HB237" s="36" t="str">
        <f>IF(AND(Input!$I237="text-tabs",Input!$V237="有",Input!$W237&lt;&gt;""),$HB$1,"")</f>
        <v/>
      </c>
      <c r="HC237" s="36" t="str">
        <f>IF(AND(Input!$I237="text-tabs",Input!$V237="有",Input!$W237&lt;&gt;""),Input!$U237,"")</f>
        <v/>
      </c>
      <c r="HD237" s="36" t="str">
        <f>IF(AND(Input!$I237="text-tabs",Input!$V237="有",Input!$W237&lt;&gt;""),$HD$1,"")</f>
        <v/>
      </c>
      <c r="HE237" s="36" t="str">
        <f>IF(AND(Input!$I237="text-tabs",Input!$V237="有",Input!$W237&lt;&gt;""),$HE$1,"")</f>
        <v/>
      </c>
      <c r="HF237" s="36" t="str">
        <f>IF(AND(Input!$I237="text-tabs",Input!$V237="有",Input!$W237&lt;&gt;""),$HF$1,"")</f>
        <v/>
      </c>
      <c r="HG237" s="36" t="str">
        <f>IF(AND(Input!$I237="text-tabs",Input!$V237="有",Input!$W237&lt;&gt;""),Input!$X237,"")</f>
        <v/>
      </c>
      <c r="HH237" s="36" t="str">
        <f>IF(AND(Input!$I237="text-tabs",Input!$V237="有",Input!$W237&lt;&gt;""),$HH$1,"")</f>
        <v/>
      </c>
      <c r="HI237" s="36" t="str">
        <f>IF(AND(Input!$I237="text-tabs",Input!$V237="有",Input!$W237&lt;&gt;""),Input!$W237,"")</f>
        <v/>
      </c>
      <c r="HJ237" s="36" t="str">
        <f>IF(AND(Input!$I237="text-tabs",Input!$V237="有",Input!$W237&lt;&gt;""),$HJ$1,"")</f>
        <v/>
      </c>
      <c r="HK237" s="36" t="str">
        <f>IF(AND(Input!$I237="text-tabs",Input!$V237="有",Input!$Y237&lt;&gt;"無"),$HK$1,"")</f>
        <v/>
      </c>
      <c r="HL237" s="36" t="str">
        <f>IF(AND(Input!$I237="text-tabs",Input!$V237="有",Input!$Y237&lt;&gt;"無"),$HF$1,"")</f>
        <v/>
      </c>
      <c r="HM237" s="36" t="str">
        <f>IF(AND(Input!$I237="text-tabs",Input!$V237="有",Input!$Y237&lt;&gt;"無"),Input!$Z237,"")</f>
        <v/>
      </c>
      <c r="HN237" s="36" t="str">
        <f>IF(AND(Input!$I237="text-tabs",Input!$V237="有",Input!$Y237&lt;&gt;"無"),$HH$1,"")</f>
        <v/>
      </c>
      <c r="HO237" s="36" t="str">
        <f>IF(AND(Input!$I237="text-tabs",Input!$V237="有",Input!$Y237&lt;&gt;"無"),Input!$Y237,"")</f>
        <v/>
      </c>
      <c r="HP237" s="36" t="str">
        <f>IF(AND(Input!$I237="text-tabs",Input!$V237="有",Input!$Y237&lt;&gt;"無"),$HJ$1,"")</f>
        <v/>
      </c>
      <c r="HQ237" s="36" t="str">
        <f>IF(AND(Input!$I237="text-tabs",Input!$V237="有",Input!$AA237&lt;&gt;"無"),$HQ$1,"")</f>
        <v/>
      </c>
      <c r="HR237" s="36" t="str">
        <f>IF(AND(Input!$I237="text-tabs",Input!$V237="有",Input!$AA237&lt;&gt;"無"),$HR$1,"")</f>
        <v/>
      </c>
      <c r="HS237" s="36" t="str">
        <f>IF(AND(Input!$I237="text-tabs",Input!$V237="有",Input!$AA237&lt;&gt;"無"),Input!$AB237,"")</f>
        <v/>
      </c>
      <c r="HT237" s="36" t="str">
        <f>IF(AND(Input!$I237="text-tabs",Input!$V237="有",Input!$AA237&lt;&gt;"無"),$HT$1,"")</f>
        <v/>
      </c>
      <c r="HU237" s="36" t="str">
        <f>IF(AND(Input!$I237="text-tabs",Input!$V237="有",Input!$AA237&lt;&gt;"無"),Input!$AA237,"")</f>
        <v/>
      </c>
      <c r="HV237" s="36" t="str">
        <f>IF(AND(Input!$I237="text-tabs",Input!$V237="有",Input!$AA237&lt;&gt;"無"),$HV$1,"")</f>
        <v/>
      </c>
      <c r="HW237" s="36" t="str">
        <f>IF(AND(Input!$I237="text-tabs",Input!$V237="有",Input!$AC237&lt;&gt;"無"),$HW$1,"")</f>
        <v/>
      </c>
      <c r="HX237" s="36" t="str">
        <f>IF(AND(Input!$I237="text-tabs",Input!$V237="有",Input!$AC237&lt;&gt;"無"),$HX$1,"")</f>
        <v/>
      </c>
      <c r="HY237" s="36" t="str">
        <f>IF(AND(Input!$I237="text-tabs",Input!$V237="有",Input!$AC237&lt;&gt;"無"),Input!$AD237,"")</f>
        <v/>
      </c>
      <c r="HZ237" s="36" t="str">
        <f>IF(AND(Input!$I237="text-tabs",Input!$V237="有",Input!$AC237&lt;&gt;"無"),$HZ$1,"")</f>
        <v/>
      </c>
      <c r="IA237" s="36" t="str">
        <f>IF(AND(Input!$I237="text-tabs",Input!$V237="有",Input!$AC237&lt;&gt;"無"),Input!$AC237,"")</f>
        <v/>
      </c>
      <c r="IB237" s="36" t="str">
        <f>IF(AND(Input!$I237="text-tabs",Input!$V237="有",Input!$AC237&lt;&gt;"無"),$IB$1,"")</f>
        <v/>
      </c>
      <c r="IC237" s="36" t="str">
        <f>IF(AND(Input!$I237="text-tabs",Input!$V237="有",Input!$AE237&lt;&gt;"無"),$IC$1,"")</f>
        <v/>
      </c>
      <c r="ID237" s="36" t="str">
        <f>IF(AND(Input!$I237="text-tabs",Input!$V237="有",Input!$AE237&lt;&gt;"無"),$HF$1,"")</f>
        <v/>
      </c>
      <c r="IE237" s="36" t="str">
        <f>IF(AND(Input!$I237="text-tabs",Input!$V237="有",Input!$AE237&lt;&gt;"無"),Input!$AF237,"")</f>
        <v/>
      </c>
      <c r="IF237" s="36" t="str">
        <f>IF(AND(Input!$I237="text-tabs",Input!$V237="有",Input!$AE237&lt;&gt;"無"),$HH$1,"")</f>
        <v/>
      </c>
      <c r="IG237" s="36" t="str">
        <f>IF(AND(Input!$I237="text-tabs",Input!$V237="有",Input!$AE237&lt;&gt;"無"),Input!$AE237,"")</f>
        <v/>
      </c>
      <c r="IH237" s="36" t="str">
        <f>IF(AND(Input!$I237="text-tabs",Input!$V237="有",Input!$AE237&lt;&gt;"無"),$HJ$1,"")</f>
        <v/>
      </c>
      <c r="II237" s="36" t="str">
        <f>IF(AND(Input!$I237="text-tabs",Input!$V237="有"),$II$1,"")</f>
        <v/>
      </c>
      <c r="IJ237" s="36" t="str">
        <f>IF(AND(Input!$I237="text-tabs",Input!$AG237="有"),$IJ$1,"")</f>
        <v/>
      </c>
      <c r="IK237" s="36" t="str">
        <f>IF(AND(Input!$I237="text-tabs",Input!$AG237="有"),Input!$AH237,"")</f>
        <v/>
      </c>
      <c r="IL237" s="36" t="str">
        <f>IF(AND(Input!$I237="text-tabs",Input!$AG237="有"),$IL$1,"")</f>
        <v/>
      </c>
      <c r="IM237" s="36" t="str">
        <f>IF(AND(Input!$I237="text-tabs",Input!$AG237="有"),Input!$AI237,"")</f>
        <v/>
      </c>
      <c r="IN237" s="36" t="str">
        <f>IF(AND(Input!$I237="text-tabs",Input!$AG237="有"),$IN$1,"")</f>
        <v/>
      </c>
      <c r="IO237" s="36" t="str">
        <f>IF(Input!$I237="text-tabs",$IO$1,"")</f>
        <v/>
      </c>
      <c r="IP237" s="36" t="str">
        <f>IF(Input!$I237="event",$IP$1,"")</f>
        <v/>
      </c>
      <c r="IQ237" s="36" t="str">
        <f>IF(Input!$I237="event",Input!$R237,"")</f>
        <v/>
      </c>
      <c r="IR237" s="36" t="str">
        <f>IF(Input!$I237="event",$IR$1,"")</f>
        <v/>
      </c>
      <c r="IS237" s="36" t="str">
        <f>IF(Input!$I237="event",$IS$1,"")</f>
        <v/>
      </c>
      <c r="IT237" s="36" t="str">
        <f>IF(Input!$I237="event",Input!$Q237,"")</f>
        <v/>
      </c>
      <c r="IU237" s="36" t="str">
        <f>IF(Input!$I237="event",$IU$1,"")</f>
        <v/>
      </c>
      <c r="IV237" s="36" t="str">
        <f>IF(Input!$I237="image",$IV$1,"")</f>
        <v/>
      </c>
      <c r="IW237" s="36" t="str">
        <f>IF(Input!$I237="image",Input!$S237,"")</f>
        <v/>
      </c>
      <c r="IX237" s="36" t="str">
        <f>IF(Input!$I237="image",$IX$1,"")</f>
        <v/>
      </c>
      <c r="IY237" s="36" t="str">
        <f>IF(AND(Input!$I237="image",Input!$V237="無"),$IY$1,"")</f>
        <v/>
      </c>
      <c r="IZ237" s="36" t="str">
        <f>IF(AND(Input!$I237="image",Input!$V237="無"),Input!$B237,"")</f>
        <v/>
      </c>
      <c r="JA237" s="36" t="str">
        <f>IF(AND(Input!$I237="image",Input!$V237="無"),$JA$1,"")</f>
        <v/>
      </c>
      <c r="JB237" s="36" t="str">
        <f>IF(AND(Input!$I237="image",Input!$V237="有"),$JB$1,"")</f>
        <v/>
      </c>
      <c r="JC237" s="36" t="str">
        <f>IF(AND(Input!$I237="image",Input!$V237="有"),Input!$W237,"")</f>
        <v/>
      </c>
      <c r="JD237" s="36" t="str">
        <f>IF(AND(Input!$I237="image",Input!$V237="有"),$JD$1,"")</f>
        <v/>
      </c>
      <c r="JE237" s="36" t="str">
        <f>IF(AND(Input!$I237="image",Input!$V237="有"),Input!$X237,"")</f>
        <v/>
      </c>
      <c r="JF237" s="36" t="str">
        <f>IF(AND(Input!$I237="image",Input!$V237="有"),$JF$1,"")</f>
        <v/>
      </c>
      <c r="JG237" s="36" t="str">
        <f>IF(Input!$I237="embed",$JG$1,"")</f>
        <v/>
      </c>
      <c r="JH237" s="36" t="str">
        <f>IF(Input!$I237="embed",Input!$X237,"")</f>
        <v/>
      </c>
      <c r="JI237" s="36" t="str">
        <f>IF(Input!$I237="embed",$JI$1,"")</f>
        <v/>
      </c>
      <c r="JJ237" s="36" t="str">
        <f>IF(Input!$I237="embed",$JJ$1,"")</f>
        <v/>
      </c>
      <c r="JK237" s="36" t="str">
        <f>IF(Input!$I237="embed",Input!$R237,"")</f>
        <v/>
      </c>
      <c r="JL237" s="36" t="str">
        <f>IF(Input!$I237="embed",$JL$1,"")</f>
        <v/>
      </c>
      <c r="JM237" s="36" t="str">
        <f>IF(Input!$I237="table",Input!$AI237,"")</f>
        <v/>
      </c>
      <c r="JN237" s="36" t="str">
        <f>IF(Input!$I237="table",Input!$AJ237,"")</f>
        <v/>
      </c>
      <c r="JO237" s="36" t="s">
        <v>0</v>
      </c>
      <c r="JP237" s="36" t="str">
        <f t="shared" si="10"/>
        <v/>
      </c>
    </row>
    <row r="238" spans="1:276" s="36" customFormat="1">
      <c r="A238" s="39" t="str">
        <f t="shared" si="9"/>
        <v>"0":{"category":"未記入","class":"0","id":"0","titleShadow":"",}</v>
      </c>
      <c r="B238" s="36" t="s">
        <v>5</v>
      </c>
      <c r="C238" s="40">
        <f>Input!$G238</f>
        <v>0</v>
      </c>
      <c r="D238" s="36" t="s">
        <v>210</v>
      </c>
      <c r="E238" s="36" t="s">
        <v>23</v>
      </c>
      <c r="F238" s="36" t="str">
        <f>IF(Input!$C238&lt;&gt;"",Input!$C238,"未記入")</f>
        <v>未記入</v>
      </c>
      <c r="G238" s="36" t="s">
        <v>3</v>
      </c>
      <c r="H238" s="36" t="s">
        <v>1</v>
      </c>
      <c r="I238" s="36">
        <f>Input!$I238</f>
        <v>0</v>
      </c>
      <c r="J238" s="36" t="s">
        <v>3</v>
      </c>
      <c r="K238" s="36" t="s">
        <v>4</v>
      </c>
      <c r="L238" s="40">
        <f>Input!$G238</f>
        <v>0</v>
      </c>
      <c r="M238" s="36" t="s">
        <v>3</v>
      </c>
      <c r="N238" s="36" t="str">
        <f>IF(Input!$D238="有",$N$1,"")</f>
        <v/>
      </c>
      <c r="O238" s="36" t="str">
        <f>IF(Input!$D238="有",Input!$A238,"")</f>
        <v/>
      </c>
      <c r="P238" s="36" t="str">
        <f>IF(Input!$D238="有",$P$1,"")</f>
        <v/>
      </c>
      <c r="Q238" s="36" t="str">
        <f>IF(Input!$D238="有",$Q$1,"")</f>
        <v/>
      </c>
      <c r="R238" s="36" t="str">
        <f>IF(Input!$D238="有",LEFT(Input!$E238,1),"")</f>
        <v/>
      </c>
      <c r="S238" s="36" t="str">
        <f>IF(Input!$D238="有",$S$1,"")</f>
        <v/>
      </c>
      <c r="T238" s="36" t="str">
        <f>IF(Input!$D238="有",$T$1,"")</f>
        <v/>
      </c>
      <c r="U238" s="36" t="str">
        <f>IF(Input!$D238="有",Input!$F238,"")</f>
        <v/>
      </c>
      <c r="V238" s="36" t="str">
        <f>IF(Input!$D238="有",$V$1,"")</f>
        <v/>
      </c>
      <c r="W238" s="36" t="s">
        <v>205</v>
      </c>
      <c r="X238" s="36" t="str">
        <f>IF(Input!$H238="有","true",IF(Input!$H238="無","false",""))</f>
        <v/>
      </c>
      <c r="Y238" s="36" t="s">
        <v>3</v>
      </c>
      <c r="Z238" s="36" t="str">
        <f>IF(OR(Input!$I238="text-tabs",Input!$I238="text"),$Z$1,"")</f>
        <v/>
      </c>
      <c r="AA238" s="36" t="str">
        <f>IF(OR(Input!$I238="text-tabs",Input!$I238="text"),Input!$B238,"")</f>
        <v/>
      </c>
      <c r="AB238" s="36" t="str">
        <f>IF(OR(Input!$I238="text-tabs",Input!$I238="text"),$AB$1,"")</f>
        <v/>
      </c>
      <c r="AC238" s="36" t="str">
        <f>IF(AND(OR(Input!$I238="text-tabs",Input!$I238="text"),Input!$T238="無"),$AC$1,"")</f>
        <v/>
      </c>
      <c r="AD238" s="36" t="str">
        <f>IF(AND(OR(Input!$I238="text-tabs",Input!$I238="text"),Input!$T238="無"),Input!$S238,"")</f>
        <v/>
      </c>
      <c r="AE238" s="36" t="str">
        <f>IF(AND(OR(Input!$I238="text-tabs",Input!$I238="text"),Input!$T238="無"),$AE$1,"")</f>
        <v/>
      </c>
      <c r="AF238" s="36" t="str">
        <f>IF(AND(OR(Input!$I238="text-tabs",Input!$I238="text"),Input!$S238="無"),$AF$1,"")</f>
        <v/>
      </c>
      <c r="AG238" s="36" t="str">
        <f>IF(AND(OR(Input!$I238="text-tabs",Input!$I238="text"),Input!$S238="無"),Input!$T238,"")</f>
        <v/>
      </c>
      <c r="AH238" s="36" t="str">
        <f>IF(AND(OR(Input!$I238="text-tabs",Input!$I238="text"),Input!$S238="無"),$AH$1,"")</f>
        <v/>
      </c>
      <c r="AI238" s="36" t="str">
        <f>IF(Input!$I238="text",$AI$1,"")</f>
        <v/>
      </c>
      <c r="AJ238" s="36" t="str">
        <f>IF(Input!$I238="text",Input!$R238,"")</f>
        <v/>
      </c>
      <c r="AK238" s="36" t="str">
        <f>IF(Input!$I238="text",$AK$1,"")</f>
        <v/>
      </c>
      <c r="AL238" s="36" t="str">
        <f>IF(Input!$I238="text-tabs",$AL$1,"")</f>
        <v/>
      </c>
      <c r="AM238" s="36" t="str">
        <f>IF(Input!$I238="text-tabs",$AM$1,"")</f>
        <v/>
      </c>
      <c r="AN238" s="36" t="str">
        <f>IF(Input!$I238="text-tabs",Input!$J238,"")</f>
        <v/>
      </c>
      <c r="AO238" s="36" t="str">
        <f>IF(Input!$I238="text-tabs",$AO$1,"")</f>
        <v/>
      </c>
      <c r="AP238" s="36" t="str">
        <f>IF(Input!$I238="text-tabs",Input!$R238,"")</f>
        <v/>
      </c>
      <c r="AQ238" s="36" t="str">
        <f>IF(Input!$I238="text-tabs",$AQ$1,"")</f>
        <v/>
      </c>
      <c r="AR238" s="36" t="str">
        <f>IF(AND(Input!$I238="text-tabs",Input!$K238="有"),$AR$1,"")</f>
        <v/>
      </c>
      <c r="AS238" s="36" t="str">
        <f>IF(AND(Input!$I238="text-tabs",Input!$K238="有"),Input!$L238,"")</f>
        <v/>
      </c>
      <c r="AT238" s="36" t="str">
        <f>IF(AND(Input!$I238="text-tabs",Input!$K238="有"),$AT$1,"")</f>
        <v/>
      </c>
      <c r="AU238" s="36" t="str">
        <f>IF(AND(Input!$I238="text-tabs",Input!$K238="有"),Input!$N238,"")</f>
        <v/>
      </c>
      <c r="AV238" s="36" t="str">
        <f>IF(AND(Input!$I238="text-tabs",Input!$K238="有"),"&lt;br&gt;","")</f>
        <v/>
      </c>
      <c r="AW238" s="36" t="str">
        <f>IF(AND(Input!$I238="text-tabs",Input!$K238="有"),IF(Input!$M238=1,svg_data!$A$1,IF(Input!$M238=2,svg_data!$A$2)),"")</f>
        <v/>
      </c>
      <c r="AX238" s="36" t="str">
        <f>IF(AND(Input!$I238="text-tabs",Input!$K238="有"),Input!$G238,"")</f>
        <v/>
      </c>
      <c r="AY238" s="36" t="str">
        <f>IF(AND(Input!$I238="text-tabs",Input!$K238="有"),IF(Input!$M238=1,svg_data!$C$1,IF(Input!$M238=2,svg_data!$C$2)),"")</f>
        <v/>
      </c>
      <c r="AZ238" s="36" t="str">
        <f>IF(AND(Input!$I238="text-tabs",Input!$K238="有"),Input!$G238,"")</f>
        <v/>
      </c>
      <c r="BA238" s="36" t="str">
        <f>IF(AND(Input!$I238="text-tabs",Input!$K238="有"),IF(Input!$M238=1,svg_data!$E$1,IF(Input!$M238=2,svg_data!$E$2)),"")</f>
        <v/>
      </c>
      <c r="BB238" s="36" t="str">
        <f>IF(AND(Input!$I238="text-tabs",Input!$K238="有"),Input!$G238,"")</f>
        <v/>
      </c>
      <c r="BC238" s="36" t="str">
        <f>IF(AND(Input!$I238="text-tabs",Input!$K238="有"),IF(Input!$M238=1,svg_data!$G$1,IF(Input!$M238=2,svg_data!$G$2)),"")</f>
        <v/>
      </c>
      <c r="BD238" s="36" t="str">
        <f>IF(AND(Input!$I238="text-tabs",Input!$K238="有"),Input!$G238,"")</f>
        <v/>
      </c>
      <c r="BE238" s="36" t="str">
        <f>IF(AND(Input!$I238="text-tabs",Input!$K238="有"),IF(Input!$M238=1,svg_data!$I$1,IF(Input!$M238=2,svg_data!$I$2)),"")</f>
        <v/>
      </c>
      <c r="BF238" s="36" t="str">
        <f>IF(AND(Input!$I238="text-tabs",Input!$K238="有"),Input!$G238,"")</f>
        <v/>
      </c>
      <c r="BG238" s="36" t="str">
        <f>IF(AND(Input!$I238="text-tabs",Input!$K238="有"),IF(Input!$M238=1,svg_data!$K$1,IF(Input!$M238=2,svg_data!$K$2)),"")</f>
        <v/>
      </c>
      <c r="BH238" s="36" t="str">
        <f>IF(AND(Input!$I238="text-tabs",Input!$K238="有"),Input!$G238,"")</f>
        <v/>
      </c>
      <c r="BI238" s="36" t="str">
        <f>IF(AND(Input!$I238="text-tabs",Input!$K238="有"),IF(Input!$M238=1,svg_data!$M$1,IF(Input!$M238=2,svg_data!$M$2)),"")</f>
        <v/>
      </c>
      <c r="BJ238" s="36" t="str">
        <f>IF(AND(Input!$I238="text-tabs",Input!$K238="有"),Input!$G238,"")</f>
        <v/>
      </c>
      <c r="BK238" s="36" t="str">
        <f>IF(AND(Input!$I238="text-tabs",Input!$K238="有"),IF(Input!$M238=1,svg_data!$O$1,IF(Input!$M238=2,svg_data!$O$2)),"")</f>
        <v/>
      </c>
      <c r="BL238" s="36" t="str">
        <f>IF(AND(Input!$I238="text-tabs",Input!$K238="有"),Input!$G238,"")</f>
        <v/>
      </c>
      <c r="BM238" s="36" t="str">
        <f>IF(AND(Input!$I238="text-tabs",Input!$K238="有"),IF(Input!$M238=1,svg_data!$Q$1,IF(Input!$M238=2,svg_data!$Q$2)),"")</f>
        <v/>
      </c>
      <c r="BN238" s="36" t="str">
        <f>IF(AND(Input!$I238="text-tabs",Input!$K238="有"),Input!$G238,"")</f>
        <v/>
      </c>
      <c r="BO238" s="36" t="str">
        <f>IF(AND(Input!$I238="text-tabs",Input!$K238="有"),IF(Input!$M238=1,svg_data!$S$1,IF(Input!$M238=2,svg_data!$S$2)),"")</f>
        <v/>
      </c>
      <c r="BP238" s="36" t="str">
        <f>IF(AND(Input!$I238="text-tabs",Input!$K238="有"),Input!$G238,"")</f>
        <v/>
      </c>
      <c r="BQ238" s="36" t="str">
        <f>IF(AND(Input!$I238="text-tabs",Input!$K238="有"),IF(Input!$M238=1,svg_data!$U$1,IF(Input!$M238=2,svg_data!$U$2)),"")</f>
        <v/>
      </c>
      <c r="BR238" s="36" t="str">
        <f>IF(AND(Input!$I238="text-tabs",Input!$K238="有"),Input!$G238,"")</f>
        <v/>
      </c>
      <c r="BS238" s="36" t="str">
        <f>IF(AND(Input!$I238="text-tabs",Input!$K238="有"),IF(Input!$M238=1,svg_data!$W$1,IF(Input!$M238=2,svg_data!$W$2)),"")</f>
        <v/>
      </c>
      <c r="BT238" s="36" t="str">
        <f>IF(AND(Input!$I238="text-tabs",Input!$K238="有"),Input!$G238,"")</f>
        <v/>
      </c>
      <c r="BU238" s="36" t="str">
        <f>IF(AND(Input!$I238="text-tabs",Input!$K238="有"),IF(Input!$M238=1,svg_data!$Y$1,IF(Input!$M238=2,svg_data!$Y$2)),"")</f>
        <v/>
      </c>
      <c r="BV238" s="36" t="str">
        <f>IF(AND(Input!$I238="text-tabs",Input!$K238="有"),Input!$G238,"")</f>
        <v/>
      </c>
      <c r="BW238" s="36" t="str">
        <f>IF(AND(Input!$I238="text-tabs",Input!$K238="有"),IF(Input!$M238=1,svg_data!$AA$1,IF(Input!$M238=2,svg_data!$AA$2)),"")</f>
        <v/>
      </c>
      <c r="BX238" s="36" t="str">
        <f>IF(AND(Input!$I238="text-tabs",Input!$K238="有"),Input!$G238,"")</f>
        <v/>
      </c>
      <c r="BY238" s="36" t="str">
        <f>IF(AND(Input!$I238="text-tabs",Input!$K238="有"),IF(Input!$M238=1,svg_data!$AC$1,IF(Input!$M238=2,svg_data!$AC$2)),"")</f>
        <v/>
      </c>
      <c r="BZ238" s="36" t="str">
        <f>IF(AND(Input!$I238="text-tabs",Input!$K238="有"),Input!$G238,"")</f>
        <v/>
      </c>
      <c r="CA238" s="36" t="str">
        <f>IF(AND(Input!$I238="text-tabs",Input!$K238="有"),IF(Input!$M238=1,svg_data!$AE$1,IF(Input!$M238=2,svg_data!$AE$2)),"")</f>
        <v/>
      </c>
      <c r="CB238" s="36" t="str">
        <f>IF(AND(Input!$I238="text-tabs",Input!$K238="有"),Input!$G238,"")</f>
        <v/>
      </c>
      <c r="CC238" s="36" t="str">
        <f>IF(AND(Input!$I238="text-tabs",Input!$K238="有"),IF(Input!$M238=1,svg_data!$AG$1,IF(Input!$M238=2,svg_data!$AG$2)),"")</f>
        <v/>
      </c>
      <c r="CD238" s="36" t="str">
        <f>IF(AND(Input!$I238="text-tabs",Input!$K238="有"),Input!$G238,"")</f>
        <v/>
      </c>
      <c r="CE238" s="36" t="str">
        <f>IF(AND(Input!$I238="text-tabs",Input!$K238="有"),IF(Input!$M238=1,svg_data!$AI$1,IF(Input!$M238=2,svg_data!$AI$2)),"")</f>
        <v/>
      </c>
      <c r="CF238" s="36" t="str">
        <f>IF(AND(Input!$I238="text-tabs",Input!$K238="有"),Input!$G238,"")</f>
        <v/>
      </c>
      <c r="CG238" s="36" t="str">
        <f>IF(AND(Input!$I238="text-tabs",Input!$K238="有"),IF(Input!$M238=1,svg_data!$AK$1,IF(Input!$M238=2,svg_data!$AK$2)),"")</f>
        <v/>
      </c>
      <c r="CH238" s="36" t="str">
        <f>IF(AND(Input!$I238="text-tabs",Input!$K238="有"),Input!$G238,"")</f>
        <v/>
      </c>
      <c r="CI238" s="36" t="str">
        <f>IF(AND(Input!$I238="text-tabs",Input!$K238="有"),IF(Input!$M238=1,svg_data!$AM$1,IF(Input!$M238=2,svg_data!$AM$2)),"")</f>
        <v/>
      </c>
      <c r="CJ238" s="36" t="str">
        <f>IF(AND(Input!$I238="text-tabs",Input!$K238="有"),Input!$G238,"")</f>
        <v/>
      </c>
      <c r="CK238" s="36" t="str">
        <f>IF(AND(Input!$I238="text-tabs",Input!$K238="有"),IF(Input!$M238=1,svg_data!$AO$1,IF(Input!$M238=2,svg_data!$AO$2)),"")</f>
        <v/>
      </c>
      <c r="CL238" s="36" t="str">
        <f>IF(AND(Input!$I238="text-tabs",Input!$K238="有"),Input!$G238,"")</f>
        <v/>
      </c>
      <c r="CM238" s="36" t="str">
        <f>IF(AND(Input!$I238="text-tabs",Input!$K238="有"),IF(Input!$M238=1,svg_data!$AQ$1,IF(Input!$M238=2,svg_data!$AQ$2)),"")</f>
        <v/>
      </c>
      <c r="CN238" s="36" t="str">
        <f>IF(AND(Input!$I238="text-tabs",Input!$K238="有"),Input!$G238,"")</f>
        <v/>
      </c>
      <c r="CO238" s="36" t="str">
        <f>IF(AND(Input!$I238="text-tabs",Input!$K238="有"),IF(Input!$M238=1,svg_data!$AS$1,IF(Input!$M238=2,svg_data!$AS$2)),"")</f>
        <v/>
      </c>
      <c r="CP238" s="36" t="str">
        <f>IF(AND(Input!$I238="text-tabs",Input!$K238="有"),Input!$G238,"")</f>
        <v/>
      </c>
      <c r="CQ238" s="36" t="str">
        <f>IF(AND(Input!$I238="text-tabs",Input!$K238="有"),IF(Input!$M238=1,svg_data!$AU$1,IF(Input!$M238=2,svg_data!$AU$2)),"")</f>
        <v/>
      </c>
      <c r="CR238" s="36" t="str">
        <f>IF(AND(Input!$I238="text-tabs",Input!$K238="有"),Input!$G238,"")</f>
        <v/>
      </c>
      <c r="CS238" s="36" t="str">
        <f>IF(AND(Input!$I238="text-tabs",Input!$K238="有"),IF(Input!$M238=1,svg_data!$AW$1,IF(Input!$M238=2,svg_data!$AW$2)),"")</f>
        <v/>
      </c>
      <c r="CT238" s="36" t="str">
        <f>IF(AND(Input!$I238="text-tabs",Input!$K238="有"),Input!$G238,"")</f>
        <v/>
      </c>
      <c r="CU238" s="36" t="str">
        <f>IF(AND(Input!$I238="text-tabs",Input!$K238="有"),IF(Input!$M238=1,svg_data!$AY$1,IF(Input!$M238=2,svg_data!$AY$2)),"")</f>
        <v/>
      </c>
      <c r="CV238" s="36" t="str">
        <f>IF(AND(Input!$I238="text-tabs",Input!$K238="有"),Input!$G238,"")</f>
        <v/>
      </c>
      <c r="CW238" s="36" t="str">
        <f>IF(AND(Input!$I238="text-tabs",Input!$K238="有"),IF(Input!$M238=1,svg_data!$BA$1,IF(Input!$M238=2,svg_data!$BA$2)),"")</f>
        <v/>
      </c>
      <c r="CX238" s="36" t="str">
        <f>IF(AND(Input!$I238="text-tabs",Input!$K238="有"),Input!$G238,"")</f>
        <v/>
      </c>
      <c r="CY238" s="36" t="str">
        <f>IF(AND(Input!$I238="text-tabs",Input!$K238="有"),IF(Input!$M238=1,svg_data!$BC$1,IF(Input!$M238=2,svg_data!$BC$2)),"")</f>
        <v/>
      </c>
      <c r="CZ238" s="36" t="str">
        <f>IF(AND(Input!$I238="text-tabs",Input!$K238="有"),Input!$G238,"")</f>
        <v/>
      </c>
      <c r="DA238" s="36" t="str">
        <f>IF(AND(Input!$I238="text-tabs",Input!$K238="有"),IF(Input!$M238=1,svg_data!$BE$1,IF(Input!$M238=2,svg_data!$BE$2)),"")</f>
        <v/>
      </c>
      <c r="DB238" s="36" t="str">
        <f>IF(AND(Input!$I238="text-tabs",Input!$K238="有"),Input!$G238,"")</f>
        <v/>
      </c>
      <c r="DC238" s="36" t="str">
        <f>IF(AND(Input!$I238="text-tabs",Input!$K238="有"),IF(Input!$M238=1,svg_data!$BG$1,IF(Input!$M238=2,svg_data!$BG$2)),"")</f>
        <v/>
      </c>
      <c r="DD238" s="36" t="str">
        <f>IF(AND(Input!$I238="text-tabs",Input!$K238="有"),Input!$G238,"")</f>
        <v/>
      </c>
      <c r="DE238" s="36" t="str">
        <f>IF(AND(Input!$I238="text-tabs",Input!$K238="有"),IF(Input!$M238=1,svg_data!$BI$1,IF(Input!$M238=2,svg_data!$BI$2)),"")</f>
        <v/>
      </c>
      <c r="DF238" s="36" t="str">
        <f>IF(AND(Input!$I238="text-tabs",Input!$K238="有"),Input!$G238,"")</f>
        <v/>
      </c>
      <c r="DG238" s="36" t="str">
        <f>IF(AND(Input!$I238="text-tabs",Input!$K238="有"),IF(Input!$M238=1,svg_data!$BK$1,IF(Input!$M238=2,svg_data!$BK$2)),"")</f>
        <v/>
      </c>
      <c r="DH238" s="36" t="str">
        <f>IF(AND(Input!$I238="text-tabs",Input!$K238="有"),Input!$G238,"")</f>
        <v/>
      </c>
      <c r="DI238" s="36" t="str">
        <f>IF(AND(Input!$I238="text-tabs",Input!$K238="有"),IF(Input!$M238=1,svg_data!$BM$1,IF(Input!$M238=2,svg_data!$BM$2)),"")</f>
        <v/>
      </c>
      <c r="DJ238" s="36" t="str">
        <f>IF(AND(Input!$I238="text-tabs",Input!$K238="有"),svg_data!$BN$1,"")</f>
        <v/>
      </c>
      <c r="DK238" s="36" t="str">
        <f>IF(AND(Input!$I238="text-tabs",Input!$K238="有"),Input!$G238,"")</f>
        <v/>
      </c>
      <c r="DL238" s="36" t="str">
        <f>IF(AND(Input!$I238="text-tabs",Input!$K238="有"),svg_data!$BP$1,"")</f>
        <v/>
      </c>
      <c r="DM238" s="36" t="str">
        <f>IF(AND(Input!$I238="text-tabs",Input!$K238="有"),svg_data!$BQ$1,"")</f>
        <v/>
      </c>
      <c r="DN238" s="36" t="str">
        <f>IF(AND(Input!$I238="text-tabs",Input!$K238="有"),Input!$G238,"")</f>
        <v/>
      </c>
      <c r="DO238" s="36" t="str">
        <f>IF(AND(Input!$I238="text-tabs",Input!$K238="有"),svg_data!$BS$1,"")</f>
        <v/>
      </c>
      <c r="DP238" s="36" t="str">
        <f>IF(AND(Input!$I238="text-tabs",Input!$K238="有"),Input!$G238,"")</f>
        <v/>
      </c>
      <c r="DQ238" s="36" t="str">
        <f>IF(AND(Input!$I238="text-tabs",Input!$K238="有"),svg_data!$BU$1,"")</f>
        <v/>
      </c>
      <c r="DR238" s="36" t="str">
        <f>IF(AND(Input!$I238="text-tabs",Input!$K238="有"),Input!$G238,"")</f>
        <v/>
      </c>
      <c r="DS238" s="36" t="str">
        <f>IF(AND(Input!$I238="text-tabs",Input!$K238="有"),IF(Input!$M238=1,svg_data!$BW$1,IF(Input!$M238=2,svg_data!$BW$2)),"")</f>
        <v/>
      </c>
      <c r="DT238" s="36" t="str">
        <f>IF(AND(Input!$I238="text-tabs",Input!$K238="有"),IF(Input!$M238=1,svg_data!$BY$1,IF(Input!$M238=2,"")),"")</f>
        <v/>
      </c>
      <c r="DU238" s="36" t="str">
        <f>IF(AND(Input!$I238="text-tabs",Input!$K238="有"),IF(Input!$M238=1,Input!$G238,IF(Input!$M238=2,"")),"")</f>
        <v/>
      </c>
      <c r="DV238" s="42" t="str">
        <f>IF(AND(Input!$I238="text-tabs",Input!$K238="有"),IF(Input!$M238=1,svg_data!$CA$1,IF(Input!$M238=2,svg_data!$CA$2)),"")</f>
        <v/>
      </c>
      <c r="DW238" s="36" t="str">
        <f>IF(AND(Input!$I238="text-tabs",Input!$K238="有"),IF(Input!$M238=1,svg_data!$CB$1,IF(Input!$M238=2,svg_data!$CB$2)),"")</f>
        <v/>
      </c>
      <c r="DX238" s="36" t="str">
        <f>IF(AND(Input!$I238="text-tabs",Input!$K238="有"),Input!$G238,"")</f>
        <v/>
      </c>
      <c r="DY238" s="36" t="str">
        <f>IF(AND(Input!$I238="text-tabs",Input!$K238="有"),IF(Input!$M238=1,svg_data!$CD$1,IF(Input!$M238=2,svg_data!$CD$2)),"")</f>
        <v/>
      </c>
      <c r="DZ238" s="36" t="str">
        <f>IF(AND(Input!$I238="text-tabs",Input!$K238="有"),Input!$G238,"")</f>
        <v/>
      </c>
      <c r="EA238" s="36" t="str">
        <f>IF(AND(Input!$I238="text-tabs",Input!$K238="有"),IF(Input!$M238=1,svg_data!$CF$1,IF(Input!$M238=2,svg_data!$CF$2)),"")</f>
        <v/>
      </c>
      <c r="EB238" s="36" t="str">
        <f>IF(AND(Input!$I238="text-tabs",Input!$K238="有"),Input!$G238,"")</f>
        <v/>
      </c>
      <c r="EC238" s="36" t="str">
        <f>IF(AND(Input!$I238="text-tabs",Input!$K238="有"),IF(Input!$M238=1,svg_data!$CH$1,IF(Input!$M238=2,svg_data!$CH$2)),"")</f>
        <v/>
      </c>
      <c r="ED238" s="36" t="str">
        <f>IF(AND(Input!$I238="text-tabs",Input!$K238="有"),Input!$G238,"")</f>
        <v/>
      </c>
      <c r="EE238" s="36" t="str">
        <f>IF(AND(Input!$I238="text-tabs",Input!$K238="有"),IF(Input!$M238=1,svg_data!$CJ$1,IF(Input!$M238=2,svg_data!$CJ$2)),"")</f>
        <v/>
      </c>
      <c r="EF238" s="36" t="str">
        <f>IF(AND(Input!$I238="text-tabs",Input!$K238="有"),Input!$G238,"")</f>
        <v/>
      </c>
      <c r="EG238" s="36" t="str">
        <f>IF(AND(Input!$I238="text-tabs",Input!$K238="有"),IF(Input!$M238=1,svg_data!$CL$1,IF(Input!$M238=2,svg_data!$CL$2)),"")</f>
        <v/>
      </c>
      <c r="EH238" s="36" t="str">
        <f>IF(AND(Input!$I238="text-tabs",Input!$K238="有"),Input!$G238,"")</f>
        <v/>
      </c>
      <c r="EI238" s="36" t="str">
        <f>IF(AND(Input!$I238="text-tabs",Input!$K238="有"),IF(Input!$M238=1,svg_data!$CN$1,IF(Input!$M238=2,svg_data!$CN$2)),"")</f>
        <v/>
      </c>
      <c r="EJ238" s="36" t="str">
        <f>IF(AND(Input!$I238="text-tabs",Input!$K238="有"),Input!$G238,"")</f>
        <v/>
      </c>
      <c r="EK238" s="36" t="str">
        <f>IF(AND(Input!$I238="text-tabs",Input!$K238="有"),IF(Input!$M238=1,svg_data!$CP$1,IF(Input!$M238=2,svg_data!$CP$2)),"")</f>
        <v/>
      </c>
      <c r="EL238" s="36" t="str">
        <f>IF(AND(Input!$I238="text-tabs",Input!$K238="有"),Input!$G238,"")</f>
        <v/>
      </c>
      <c r="EM238" s="36" t="str">
        <f>IF(AND(Input!$I238="text-tabs",Input!$K238="有"),IF(Input!$M238=1,svg_data!$CR$1,IF(Input!$M238=2,svg_data!$CR$2)),"")</f>
        <v/>
      </c>
      <c r="EN238" s="36" t="str">
        <f>IF(AND(Input!$I238="text-tabs",Input!$K238="有"),Input!$G238,"")</f>
        <v/>
      </c>
      <c r="EO238" s="36" t="str">
        <f>IF(AND(Input!$I238="text-tabs",Input!$K238="有"),IF(Input!$M238=1,svg_data!$CT$1,IF(Input!$M238=2,svg_data!$CT$2)),"")</f>
        <v/>
      </c>
      <c r="EP238" s="36" t="str">
        <f>IF(AND(Input!$I238="text-tabs",Input!$K238="有"),Input!$G238,"")</f>
        <v/>
      </c>
      <c r="EQ238" s="36" t="str">
        <f>IF(AND(Input!$I238="text-tabs",Input!$K238="有"),IF(Input!$M238=1,svg_data!$CV$1,IF(Input!$M238=2,svg_data!$CV$2)),"")</f>
        <v/>
      </c>
      <c r="ER238" s="36" t="str">
        <f>IF(AND(Input!$I238="text-tabs",Input!$K238="有"),Input!$G238,"")</f>
        <v/>
      </c>
      <c r="ES238" s="36" t="str">
        <f>IF(AND(Input!$I238="text-tabs",Input!$K238="有"),IF(Input!$M238=1,svg_data!$CX$1,IF(Input!$M238=2,svg_data!$CX$2)),"")</f>
        <v/>
      </c>
      <c r="ET238" s="36" t="str">
        <f>IF(AND(Input!$I238="text-tabs",Input!$K238="有"),Input!$G238,"")</f>
        <v/>
      </c>
      <c r="EU238" s="36" t="str">
        <f>IF(AND(Input!$I238="text-tabs",Input!$K238="有"),IF(Input!$M238=1,svg_data!$CZ$1,IF(Input!$M238=2,svg_data!$CZ$2)),"")</f>
        <v/>
      </c>
      <c r="EV238" s="36" t="str">
        <f>IF(AND(Input!$I238="text-tabs",Input!$K238="有"),Input!$G238,"")</f>
        <v/>
      </c>
      <c r="EW238" s="36" t="str">
        <f>IF(AND(Input!$I238="text-tabs",Input!$K238="有"),IF(Input!$M238=1,svg_data!$DB$1,IF(Input!$M238=2,svg_data!$DB$2)),"")</f>
        <v/>
      </c>
      <c r="EX238" s="36" t="str">
        <f>IF(AND(Input!$I238="text-tabs",Input!$K238="有"),Input!$G238,"")</f>
        <v/>
      </c>
      <c r="EY238" s="36" t="str">
        <f>IF(AND(Input!$I238="text-tabs",Input!$K238="有"),IF(Input!$M238=1,svg_data!$DD$1,IF(Input!$M238=2,svg_data!$DD$2)),"")</f>
        <v/>
      </c>
      <c r="EZ238" s="36" t="str">
        <f>IF(AND(Input!$I238="text-tabs",Input!$K238="有"),Input!$G238,"")</f>
        <v/>
      </c>
      <c r="FA238" s="36" t="str">
        <f>IF(AND(Input!$I238="text-tabs",Input!$K238="有"),IF(Input!$M238=1,svg_data!$DF$1,IF(Input!$M238=2,svg_data!$DF$2)),"")</f>
        <v/>
      </c>
      <c r="FB238" s="36" t="str">
        <f>IF(AND(Input!$I238="text-tabs",Input!$K238="有"),Input!$G238,"")</f>
        <v/>
      </c>
      <c r="FC238" s="36" t="str">
        <f>IF(AND(Input!$I238="text-tabs",Input!$K238="有"),IF(Input!$M238=1,svg_data!$DH$1,IF(Input!$M238=2,svg_data!$DH$2)),"")</f>
        <v/>
      </c>
      <c r="FD238" s="36" t="str">
        <f>IF(AND(Input!$I238="text-tabs",Input!$K238="有"),Input!$G238,"")</f>
        <v/>
      </c>
      <c r="FE238" s="36" t="str">
        <f>IF(AND(Input!$I238="text-tabs",Input!$K238="有"),IF(Input!$M238=1,svg_data!$DJ$1,IF(Input!$M238=2,svg_data!$DJ$2)),"")</f>
        <v/>
      </c>
      <c r="FF238" s="36" t="str">
        <f>IF(AND(Input!$I238="text-tabs",Input!$K238="有"),Input!$G238,"")</f>
        <v/>
      </c>
      <c r="FG238" s="36" t="str">
        <f>IF(AND(Input!$I238="text-tabs",Input!$K238="有"),IF(Input!$M238=1,svg_data!$DL$1,IF(Input!$M238=2,svg_data!$DL$2)),"")</f>
        <v/>
      </c>
      <c r="FH238" s="36" t="str">
        <f>IF(AND(Input!$I238="text-tabs",Input!$K238="有"),Input!$G238,"")</f>
        <v/>
      </c>
      <c r="FI238" s="36" t="str">
        <f>IF(AND(Input!$I238="text-tabs",Input!$K238="有"),IF(Input!$M238=1,svg_data!$DN$1,IF(Input!$M238=2,svg_data!$DN$2)),"")</f>
        <v/>
      </c>
      <c r="FJ238" s="36" t="str">
        <f>IF(AND(Input!$I238="text-tabs",Input!$K238="有"),Input!$G238,"")</f>
        <v/>
      </c>
      <c r="FK238" s="36" t="str">
        <f>IF(AND(Input!$I238="text-tabs",Input!$K238="有"),IF(Input!$M238=1,svg_data!$DP$1,IF(Input!$M238=2,svg_data!$DP$2)),"")</f>
        <v/>
      </c>
      <c r="FL238" s="36" t="str">
        <f>IF(AND(Input!$I238="text-tabs",Input!$K238="有"),Input!$G238,"")</f>
        <v/>
      </c>
      <c r="FM238" s="36" t="str">
        <f>IF(AND(Input!$I238="text-tabs",Input!$K238="有"),IF(Input!$M238=1,svg_data!$DR$1,IF(Input!$M238=2,svg_data!$DR$2)),"")</f>
        <v/>
      </c>
      <c r="FN238" s="36" t="str">
        <f>IF(AND(Input!$I238="text-tabs",Input!$K238="有"),Input!$G238,"")</f>
        <v/>
      </c>
      <c r="FO238" s="36" t="str">
        <f>IF(AND(Input!$I238="text-tabs",Input!$K238="有"),IF(Input!$M238=1,svg_data!$DT$1,IF(Input!$M238=2,svg_data!$DT$2)),"")</f>
        <v/>
      </c>
      <c r="FP238" s="36" t="str">
        <f>IF(AND(Input!$I238="text-tabs",Input!$K238="有"),Input!$G238,"")</f>
        <v/>
      </c>
      <c r="FQ238" s="36" t="str">
        <f>IF(AND(Input!$I238="text-tabs",Input!$K238="有"),IF(Input!$M238=1,svg_data!$DV$1,IF(Input!$M238=2,svg_data!$DV$2)),"")</f>
        <v/>
      </c>
      <c r="FR238" s="36" t="str">
        <f>IF(AND(Input!$I238="text-tabs",Input!$K238="有"),Input!$G238,"")</f>
        <v/>
      </c>
      <c r="FS238" s="36" t="str">
        <f>IF(AND(Input!$I238="text-tabs",Input!$K238="有"),IF(Input!$M238=1,svg_data!$DX$1,IF(Input!$M238=2,svg_data!$DX$2)),"")</f>
        <v/>
      </c>
      <c r="FT238" s="36" t="str">
        <f>IF(AND(Input!$I238="text-tabs",Input!$K238="有"),Input!$G238,"")</f>
        <v/>
      </c>
      <c r="FU238" s="36" t="str">
        <f>IF(AND(Input!$I238="text-tabs",Input!$K238="有"),IF(Input!$M238=1,svg_data!$DZ$1,IF(Input!$M238=2,svg_data!$DZ$2)),"")</f>
        <v/>
      </c>
      <c r="FV238" s="36" t="str">
        <f>IF(AND(Input!$I238="text-tabs",Input!$K238="有"),Input!$G238,"")</f>
        <v/>
      </c>
      <c r="FW238" s="36" t="str">
        <f>IF(AND(Input!$I238="text-tabs",Input!$K238="有"),IF(Input!$M238=1,svg_data!$EB$1,IF(Input!$M238=2,svg_data!$EB$2)),"")</f>
        <v/>
      </c>
      <c r="FX238" s="36" t="str">
        <f>IF(AND(Input!$I238="text-tabs",Input!$K238="有"),Input!$G238,"")</f>
        <v/>
      </c>
      <c r="FY238" s="36" t="str">
        <f>IF(AND(Input!$I238="text-tabs",Input!$K238="有"),IF(Input!$M238=1,svg_data!$ED$1,IF(Input!$M238=2,svg_data!$ED$2)),"")</f>
        <v/>
      </c>
      <c r="FZ238" s="36" t="str">
        <f>IF(AND(Input!$I238="text-tabs",Input!$K238="有"),Input!$G238,"")</f>
        <v/>
      </c>
      <c r="GA238" s="36" t="str">
        <f>IF(AND(Input!$I238="text-tabs",Input!$K238="有"),IF(Input!$M238=1,svg_data!$EF$1,IF(Input!$M238=2,svg_data!$EF$2)),"")</f>
        <v/>
      </c>
      <c r="GB238" s="36" t="str">
        <f>IF(AND(Input!$I238="text-tabs",Input!$K238="有"),Input!$G238,"")</f>
        <v/>
      </c>
      <c r="GC238" s="36" t="str">
        <f>IF(AND(Input!$I238="text-tabs",Input!$K238="有"),IF(Input!$M238=1,svg_data!$EH$1,IF(Input!$M238=2,svg_data!$EH$2)),"")</f>
        <v/>
      </c>
      <c r="GD238" s="36" t="str">
        <f>IF(AND(Input!$I238="text-tabs",Input!$K238="有"),Input!$G238,"")</f>
        <v/>
      </c>
      <c r="GE238" s="36" t="str">
        <f>IF(AND(Input!$I238="text-tabs",Input!$K238="有"),IF(Input!$M238=1,svg_data!$EJ$1,IF(Input!$M238=2,svg_data!$EJ$2)),"")</f>
        <v/>
      </c>
      <c r="GF238" s="36" t="str">
        <f>IF(AND(Input!$I238="text-tabs",Input!$K238="有"),Input!$G238,"")</f>
        <v/>
      </c>
      <c r="GG238" s="36" t="str">
        <f>IF(AND(Input!$I238="text-tabs",Input!$K238="有"),IF(Input!$M238=1,svg_data!$EL$1,IF(Input!$M238=2,svg_data!$EL$2)),"")</f>
        <v/>
      </c>
      <c r="GH238" s="36" t="str">
        <f>IF(AND(Input!$I238="text-tabs",Input!$K238="有"),Input!$G238,"")</f>
        <v/>
      </c>
      <c r="GI238" s="36" t="str">
        <f>IF(AND(Input!$I238="text-tabs",Input!$K238="有"),IF(Input!$M238=1,svg_data!$EN$1,IF(Input!$M238=2,svg_data!$EN$2)),"")</f>
        <v/>
      </c>
      <c r="GJ238" s="36" t="str">
        <f>IF(AND(Input!$I238="text-tabs",Input!$K238="有"),Input!$G238,"")</f>
        <v/>
      </c>
      <c r="GK238" s="36" t="str">
        <f>IF(AND(Input!$I238="text-tabs",Input!$K238="有"),IF(Input!$M238=1,svg_data!$EP$1,IF(Input!$M238=2,svg_data!$EP$2)),"")</f>
        <v/>
      </c>
      <c r="GL238" s="36" t="str">
        <f>IF(AND(Input!$I238="text-tabs",Input!$K238="有"),Input!$G238,"")</f>
        <v/>
      </c>
      <c r="GM238" s="36" t="str">
        <f>IF(AND(Input!$I238="text-tabs",Input!$K238="有"),svg_data!$ER$1,"")</f>
        <v/>
      </c>
      <c r="GN238" s="36" t="str">
        <f>IF(AND(Input!$I238="text-tabs",Input!$K238="有"),Input!$G238,"")</f>
        <v/>
      </c>
      <c r="GO238" s="36" t="str">
        <f>IF(AND(Input!$I238="text-tabs",Input!$K238="有"),svg_data!$ET$1,"")</f>
        <v/>
      </c>
      <c r="GP238" s="36" t="str">
        <f>IF(AND(Input!$I238="text-tabs",Input!$K238="有"),Input!$G238,"")</f>
        <v/>
      </c>
      <c r="GQ238" s="36" t="str">
        <f>IF(AND(Input!$I238="text-tabs",Input!$K238="有"),svg_data!$EV$1,"")</f>
        <v/>
      </c>
      <c r="GR238" s="36" t="str">
        <f>IF(AND(Input!$I238="text-tabs",Input!$K238="有"),Input!$G238,"")</f>
        <v/>
      </c>
      <c r="GS238" s="36" t="str">
        <f>IF(AND(Input!$I238="text-tabs",Input!$K238="有"),svg_data!$EX$1,"")</f>
        <v/>
      </c>
      <c r="GT238" s="36" t="str">
        <f>IF(AND(Input!$I238="text-tabs",Input!$K238="有"),IF(Input!$O238="無","",svg_data!$EY$1),"")</f>
        <v/>
      </c>
      <c r="GU238" s="36" t="str">
        <f>IF(AND(Input!$I238="text-tabs",Input!$K238="有"),IF(Input!$O238="無","",Input!$G238),"")</f>
        <v/>
      </c>
      <c r="GV238" s="36" t="str">
        <f>IF(AND(Input!$I238="text-tabs",Input!$K238="有"),IF(Input!$O238="無","",Input!$O238),"")</f>
        <v/>
      </c>
      <c r="GW238" s="36" t="str">
        <f>IF(AND(Input!$I238="text-tabs",Input!$K238="有"),IF(Input!$O238="無","",svg_data!$FA$1),"")</f>
        <v/>
      </c>
      <c r="GX238" s="36" t="str">
        <f>IF(AND(Input!$I238="text-tabs",Input!$K238="有"),IF(Input!$O238="無","",Input!$P238),"")</f>
        <v/>
      </c>
      <c r="GY238" s="36" t="str">
        <f>IF(AND(Input!$I238="text-tabs",Input!$K238="有"),IF(Input!$O238="無","",svg_data!$FC$1),"")</f>
        <v/>
      </c>
      <c r="GZ238" s="36" t="str">
        <f>IF(AND(Input!$I238="text-tabs",Input!$K238="有"),svg_data!$FD$1,"")</f>
        <v/>
      </c>
      <c r="HA238" s="36" t="str">
        <f>IF(AND(Input!$I238="text-tabs",Input!$K238="有"),$HA$1,"")</f>
        <v/>
      </c>
      <c r="HB238" s="36" t="str">
        <f>IF(AND(Input!$I238="text-tabs",Input!$V238="有",Input!$W238&lt;&gt;""),$HB$1,"")</f>
        <v/>
      </c>
      <c r="HC238" s="36" t="str">
        <f>IF(AND(Input!$I238="text-tabs",Input!$V238="有",Input!$W238&lt;&gt;""),Input!$U238,"")</f>
        <v/>
      </c>
      <c r="HD238" s="36" t="str">
        <f>IF(AND(Input!$I238="text-tabs",Input!$V238="有",Input!$W238&lt;&gt;""),$HD$1,"")</f>
        <v/>
      </c>
      <c r="HE238" s="36" t="str">
        <f>IF(AND(Input!$I238="text-tabs",Input!$V238="有",Input!$W238&lt;&gt;""),$HE$1,"")</f>
        <v/>
      </c>
      <c r="HF238" s="36" t="str">
        <f>IF(AND(Input!$I238="text-tabs",Input!$V238="有",Input!$W238&lt;&gt;""),$HF$1,"")</f>
        <v/>
      </c>
      <c r="HG238" s="36" t="str">
        <f>IF(AND(Input!$I238="text-tabs",Input!$V238="有",Input!$W238&lt;&gt;""),Input!$X238,"")</f>
        <v/>
      </c>
      <c r="HH238" s="36" t="str">
        <f>IF(AND(Input!$I238="text-tabs",Input!$V238="有",Input!$W238&lt;&gt;""),$HH$1,"")</f>
        <v/>
      </c>
      <c r="HI238" s="36" t="str">
        <f>IF(AND(Input!$I238="text-tabs",Input!$V238="有",Input!$W238&lt;&gt;""),Input!$W238,"")</f>
        <v/>
      </c>
      <c r="HJ238" s="36" t="str">
        <f>IF(AND(Input!$I238="text-tabs",Input!$V238="有",Input!$W238&lt;&gt;""),$HJ$1,"")</f>
        <v/>
      </c>
      <c r="HK238" s="36" t="str">
        <f>IF(AND(Input!$I238="text-tabs",Input!$V238="有",Input!$Y238&lt;&gt;"無"),$HK$1,"")</f>
        <v/>
      </c>
      <c r="HL238" s="36" t="str">
        <f>IF(AND(Input!$I238="text-tabs",Input!$V238="有",Input!$Y238&lt;&gt;"無"),$HF$1,"")</f>
        <v/>
      </c>
      <c r="HM238" s="36" t="str">
        <f>IF(AND(Input!$I238="text-tabs",Input!$V238="有",Input!$Y238&lt;&gt;"無"),Input!$Z238,"")</f>
        <v/>
      </c>
      <c r="HN238" s="36" t="str">
        <f>IF(AND(Input!$I238="text-tabs",Input!$V238="有",Input!$Y238&lt;&gt;"無"),$HH$1,"")</f>
        <v/>
      </c>
      <c r="HO238" s="36" t="str">
        <f>IF(AND(Input!$I238="text-tabs",Input!$V238="有",Input!$Y238&lt;&gt;"無"),Input!$Y238,"")</f>
        <v/>
      </c>
      <c r="HP238" s="36" t="str">
        <f>IF(AND(Input!$I238="text-tabs",Input!$V238="有",Input!$Y238&lt;&gt;"無"),$HJ$1,"")</f>
        <v/>
      </c>
      <c r="HQ238" s="36" t="str">
        <f>IF(AND(Input!$I238="text-tabs",Input!$V238="有",Input!$AA238&lt;&gt;"無"),$HQ$1,"")</f>
        <v/>
      </c>
      <c r="HR238" s="36" t="str">
        <f>IF(AND(Input!$I238="text-tabs",Input!$V238="有",Input!$AA238&lt;&gt;"無"),$HR$1,"")</f>
        <v/>
      </c>
      <c r="HS238" s="36" t="str">
        <f>IF(AND(Input!$I238="text-tabs",Input!$V238="有",Input!$AA238&lt;&gt;"無"),Input!$AB238,"")</f>
        <v/>
      </c>
      <c r="HT238" s="36" t="str">
        <f>IF(AND(Input!$I238="text-tabs",Input!$V238="有",Input!$AA238&lt;&gt;"無"),$HT$1,"")</f>
        <v/>
      </c>
      <c r="HU238" s="36" t="str">
        <f>IF(AND(Input!$I238="text-tabs",Input!$V238="有",Input!$AA238&lt;&gt;"無"),Input!$AA238,"")</f>
        <v/>
      </c>
      <c r="HV238" s="36" t="str">
        <f>IF(AND(Input!$I238="text-tabs",Input!$V238="有",Input!$AA238&lt;&gt;"無"),$HV$1,"")</f>
        <v/>
      </c>
      <c r="HW238" s="36" t="str">
        <f>IF(AND(Input!$I238="text-tabs",Input!$V238="有",Input!$AC238&lt;&gt;"無"),$HW$1,"")</f>
        <v/>
      </c>
      <c r="HX238" s="36" t="str">
        <f>IF(AND(Input!$I238="text-tabs",Input!$V238="有",Input!$AC238&lt;&gt;"無"),$HX$1,"")</f>
        <v/>
      </c>
      <c r="HY238" s="36" t="str">
        <f>IF(AND(Input!$I238="text-tabs",Input!$V238="有",Input!$AC238&lt;&gt;"無"),Input!$AD238,"")</f>
        <v/>
      </c>
      <c r="HZ238" s="36" t="str">
        <f>IF(AND(Input!$I238="text-tabs",Input!$V238="有",Input!$AC238&lt;&gt;"無"),$HZ$1,"")</f>
        <v/>
      </c>
      <c r="IA238" s="36" t="str">
        <f>IF(AND(Input!$I238="text-tabs",Input!$V238="有",Input!$AC238&lt;&gt;"無"),Input!$AC238,"")</f>
        <v/>
      </c>
      <c r="IB238" s="36" t="str">
        <f>IF(AND(Input!$I238="text-tabs",Input!$V238="有",Input!$AC238&lt;&gt;"無"),$IB$1,"")</f>
        <v/>
      </c>
      <c r="IC238" s="36" t="str">
        <f>IF(AND(Input!$I238="text-tabs",Input!$V238="有",Input!$AE238&lt;&gt;"無"),$IC$1,"")</f>
        <v/>
      </c>
      <c r="ID238" s="36" t="str">
        <f>IF(AND(Input!$I238="text-tabs",Input!$V238="有",Input!$AE238&lt;&gt;"無"),$HF$1,"")</f>
        <v/>
      </c>
      <c r="IE238" s="36" t="str">
        <f>IF(AND(Input!$I238="text-tabs",Input!$V238="有",Input!$AE238&lt;&gt;"無"),Input!$AF238,"")</f>
        <v/>
      </c>
      <c r="IF238" s="36" t="str">
        <f>IF(AND(Input!$I238="text-tabs",Input!$V238="有",Input!$AE238&lt;&gt;"無"),$HH$1,"")</f>
        <v/>
      </c>
      <c r="IG238" s="36" t="str">
        <f>IF(AND(Input!$I238="text-tabs",Input!$V238="有",Input!$AE238&lt;&gt;"無"),Input!$AE238,"")</f>
        <v/>
      </c>
      <c r="IH238" s="36" t="str">
        <f>IF(AND(Input!$I238="text-tabs",Input!$V238="有",Input!$AE238&lt;&gt;"無"),$HJ$1,"")</f>
        <v/>
      </c>
      <c r="II238" s="36" t="str">
        <f>IF(AND(Input!$I238="text-tabs",Input!$V238="有"),$II$1,"")</f>
        <v/>
      </c>
      <c r="IJ238" s="36" t="str">
        <f>IF(AND(Input!$I238="text-tabs",Input!$AG238="有"),$IJ$1,"")</f>
        <v/>
      </c>
      <c r="IK238" s="36" t="str">
        <f>IF(AND(Input!$I238="text-tabs",Input!$AG238="有"),Input!$AH238,"")</f>
        <v/>
      </c>
      <c r="IL238" s="36" t="str">
        <f>IF(AND(Input!$I238="text-tabs",Input!$AG238="有"),$IL$1,"")</f>
        <v/>
      </c>
      <c r="IM238" s="36" t="str">
        <f>IF(AND(Input!$I238="text-tabs",Input!$AG238="有"),Input!$AI238,"")</f>
        <v/>
      </c>
      <c r="IN238" s="36" t="str">
        <f>IF(AND(Input!$I238="text-tabs",Input!$AG238="有"),$IN$1,"")</f>
        <v/>
      </c>
      <c r="IO238" s="36" t="str">
        <f>IF(Input!$I238="text-tabs",$IO$1,"")</f>
        <v/>
      </c>
      <c r="IP238" s="36" t="str">
        <f>IF(Input!$I238="event",$IP$1,"")</f>
        <v/>
      </c>
      <c r="IQ238" s="36" t="str">
        <f>IF(Input!$I238="event",Input!$R238,"")</f>
        <v/>
      </c>
      <c r="IR238" s="36" t="str">
        <f>IF(Input!$I238="event",$IR$1,"")</f>
        <v/>
      </c>
      <c r="IS238" s="36" t="str">
        <f>IF(Input!$I238="event",$IS$1,"")</f>
        <v/>
      </c>
      <c r="IT238" s="36" t="str">
        <f>IF(Input!$I238="event",Input!$Q238,"")</f>
        <v/>
      </c>
      <c r="IU238" s="36" t="str">
        <f>IF(Input!$I238="event",$IU$1,"")</f>
        <v/>
      </c>
      <c r="IV238" s="36" t="str">
        <f>IF(Input!$I238="image",$IV$1,"")</f>
        <v/>
      </c>
      <c r="IW238" s="36" t="str">
        <f>IF(Input!$I238="image",Input!$S238,"")</f>
        <v/>
      </c>
      <c r="IX238" s="36" t="str">
        <f>IF(Input!$I238="image",$IX$1,"")</f>
        <v/>
      </c>
      <c r="IY238" s="36" t="str">
        <f>IF(AND(Input!$I238="image",Input!$V238="無"),$IY$1,"")</f>
        <v/>
      </c>
      <c r="IZ238" s="36" t="str">
        <f>IF(AND(Input!$I238="image",Input!$V238="無"),Input!$B238,"")</f>
        <v/>
      </c>
      <c r="JA238" s="36" t="str">
        <f>IF(AND(Input!$I238="image",Input!$V238="無"),$JA$1,"")</f>
        <v/>
      </c>
      <c r="JB238" s="36" t="str">
        <f>IF(AND(Input!$I238="image",Input!$V238="有"),$JB$1,"")</f>
        <v/>
      </c>
      <c r="JC238" s="36" t="str">
        <f>IF(AND(Input!$I238="image",Input!$V238="有"),Input!$W238,"")</f>
        <v/>
      </c>
      <c r="JD238" s="36" t="str">
        <f>IF(AND(Input!$I238="image",Input!$V238="有"),$JD$1,"")</f>
        <v/>
      </c>
      <c r="JE238" s="36" t="str">
        <f>IF(AND(Input!$I238="image",Input!$V238="有"),Input!$X238,"")</f>
        <v/>
      </c>
      <c r="JF238" s="36" t="str">
        <f>IF(AND(Input!$I238="image",Input!$V238="有"),$JF$1,"")</f>
        <v/>
      </c>
      <c r="JG238" s="36" t="str">
        <f>IF(Input!$I238="embed",$JG$1,"")</f>
        <v/>
      </c>
      <c r="JH238" s="36" t="str">
        <f>IF(Input!$I238="embed",Input!$X238,"")</f>
        <v/>
      </c>
      <c r="JI238" s="36" t="str">
        <f>IF(Input!$I238="embed",$JI$1,"")</f>
        <v/>
      </c>
      <c r="JJ238" s="36" t="str">
        <f>IF(Input!$I238="embed",$JJ$1,"")</f>
        <v/>
      </c>
      <c r="JK238" s="36" t="str">
        <f>IF(Input!$I238="embed",Input!$R238,"")</f>
        <v/>
      </c>
      <c r="JL238" s="36" t="str">
        <f>IF(Input!$I238="embed",$JL$1,"")</f>
        <v/>
      </c>
      <c r="JM238" s="36" t="str">
        <f>IF(Input!$I238="table",Input!$AI238,"")</f>
        <v/>
      </c>
      <c r="JN238" s="36" t="str">
        <f>IF(Input!$I238="table",Input!$AJ238,"")</f>
        <v/>
      </c>
      <c r="JO238" s="36" t="s">
        <v>0</v>
      </c>
      <c r="JP238" s="36" t="str">
        <f t="shared" si="10"/>
        <v/>
      </c>
    </row>
    <row r="239" spans="1:276" s="36" customFormat="1">
      <c r="A239" s="39" t="str">
        <f t="shared" si="9"/>
        <v>"0":{"category":"未記入","class":"0","id":"0","titleShadow":"",}</v>
      </c>
      <c r="B239" s="36" t="s">
        <v>5</v>
      </c>
      <c r="C239" s="40">
        <f>Input!$G239</f>
        <v>0</v>
      </c>
      <c r="D239" s="36" t="s">
        <v>210</v>
      </c>
      <c r="E239" s="36" t="s">
        <v>23</v>
      </c>
      <c r="F239" s="36" t="str">
        <f>IF(Input!$C239&lt;&gt;"",Input!$C239,"未記入")</f>
        <v>未記入</v>
      </c>
      <c r="G239" s="36" t="s">
        <v>3</v>
      </c>
      <c r="H239" s="36" t="s">
        <v>1</v>
      </c>
      <c r="I239" s="36">
        <f>Input!$I239</f>
        <v>0</v>
      </c>
      <c r="J239" s="36" t="s">
        <v>3</v>
      </c>
      <c r="K239" s="36" t="s">
        <v>4</v>
      </c>
      <c r="L239" s="40">
        <f>Input!$G239</f>
        <v>0</v>
      </c>
      <c r="M239" s="36" t="s">
        <v>3</v>
      </c>
      <c r="N239" s="36" t="str">
        <f>IF(Input!$D239="有",$N$1,"")</f>
        <v/>
      </c>
      <c r="O239" s="36" t="str">
        <f>IF(Input!$D239="有",Input!$A239,"")</f>
        <v/>
      </c>
      <c r="P239" s="36" t="str">
        <f>IF(Input!$D239="有",$P$1,"")</f>
        <v/>
      </c>
      <c r="Q239" s="36" t="str">
        <f>IF(Input!$D239="有",$Q$1,"")</f>
        <v/>
      </c>
      <c r="R239" s="36" t="str">
        <f>IF(Input!$D239="有",LEFT(Input!$E239,1),"")</f>
        <v/>
      </c>
      <c r="S239" s="36" t="str">
        <f>IF(Input!$D239="有",$S$1,"")</f>
        <v/>
      </c>
      <c r="T239" s="36" t="str">
        <f>IF(Input!$D239="有",$T$1,"")</f>
        <v/>
      </c>
      <c r="U239" s="36" t="str">
        <f>IF(Input!$D239="有",Input!$F239,"")</f>
        <v/>
      </c>
      <c r="V239" s="36" t="str">
        <f>IF(Input!$D239="有",$V$1,"")</f>
        <v/>
      </c>
      <c r="W239" s="36" t="s">
        <v>205</v>
      </c>
      <c r="X239" s="36" t="str">
        <f>IF(Input!$H239="有","true",IF(Input!$H239="無","false",""))</f>
        <v/>
      </c>
      <c r="Y239" s="36" t="s">
        <v>3</v>
      </c>
      <c r="Z239" s="36" t="str">
        <f>IF(OR(Input!$I239="text-tabs",Input!$I239="text"),$Z$1,"")</f>
        <v/>
      </c>
      <c r="AA239" s="36" t="str">
        <f>IF(OR(Input!$I239="text-tabs",Input!$I239="text"),Input!$B239,"")</f>
        <v/>
      </c>
      <c r="AB239" s="36" t="str">
        <f>IF(OR(Input!$I239="text-tabs",Input!$I239="text"),$AB$1,"")</f>
        <v/>
      </c>
      <c r="AC239" s="36" t="str">
        <f>IF(AND(OR(Input!$I239="text-tabs",Input!$I239="text"),Input!$T239="無"),$AC$1,"")</f>
        <v/>
      </c>
      <c r="AD239" s="36" t="str">
        <f>IF(AND(OR(Input!$I239="text-tabs",Input!$I239="text"),Input!$T239="無"),Input!$S239,"")</f>
        <v/>
      </c>
      <c r="AE239" s="36" t="str">
        <f>IF(AND(OR(Input!$I239="text-tabs",Input!$I239="text"),Input!$T239="無"),$AE$1,"")</f>
        <v/>
      </c>
      <c r="AF239" s="36" t="str">
        <f>IF(AND(OR(Input!$I239="text-tabs",Input!$I239="text"),Input!$S239="無"),$AF$1,"")</f>
        <v/>
      </c>
      <c r="AG239" s="36" t="str">
        <f>IF(AND(OR(Input!$I239="text-tabs",Input!$I239="text"),Input!$S239="無"),Input!$T239,"")</f>
        <v/>
      </c>
      <c r="AH239" s="36" t="str">
        <f>IF(AND(OR(Input!$I239="text-tabs",Input!$I239="text"),Input!$S239="無"),$AH$1,"")</f>
        <v/>
      </c>
      <c r="AI239" s="36" t="str">
        <f>IF(Input!$I239="text",$AI$1,"")</f>
        <v/>
      </c>
      <c r="AJ239" s="36" t="str">
        <f>IF(Input!$I239="text",Input!$R239,"")</f>
        <v/>
      </c>
      <c r="AK239" s="36" t="str">
        <f>IF(Input!$I239="text",$AK$1,"")</f>
        <v/>
      </c>
      <c r="AL239" s="36" t="str">
        <f>IF(Input!$I239="text-tabs",$AL$1,"")</f>
        <v/>
      </c>
      <c r="AM239" s="36" t="str">
        <f>IF(Input!$I239="text-tabs",$AM$1,"")</f>
        <v/>
      </c>
      <c r="AN239" s="36" t="str">
        <f>IF(Input!$I239="text-tabs",Input!$J239,"")</f>
        <v/>
      </c>
      <c r="AO239" s="36" t="str">
        <f>IF(Input!$I239="text-tabs",$AO$1,"")</f>
        <v/>
      </c>
      <c r="AP239" s="36" t="str">
        <f>IF(Input!$I239="text-tabs",Input!$R239,"")</f>
        <v/>
      </c>
      <c r="AQ239" s="36" t="str">
        <f>IF(Input!$I239="text-tabs",$AQ$1,"")</f>
        <v/>
      </c>
      <c r="AR239" s="36" t="str">
        <f>IF(AND(Input!$I239="text-tabs",Input!$K239="有"),$AR$1,"")</f>
        <v/>
      </c>
      <c r="AS239" s="36" t="str">
        <f>IF(AND(Input!$I239="text-tabs",Input!$K239="有"),Input!$L239,"")</f>
        <v/>
      </c>
      <c r="AT239" s="36" t="str">
        <f>IF(AND(Input!$I239="text-tabs",Input!$K239="有"),$AT$1,"")</f>
        <v/>
      </c>
      <c r="AU239" s="36" t="str">
        <f>IF(AND(Input!$I239="text-tabs",Input!$K239="有"),Input!$N239,"")</f>
        <v/>
      </c>
      <c r="AV239" s="36" t="str">
        <f>IF(AND(Input!$I239="text-tabs",Input!$K239="有"),"&lt;br&gt;","")</f>
        <v/>
      </c>
      <c r="AW239" s="36" t="str">
        <f>IF(AND(Input!$I239="text-tabs",Input!$K239="有"),IF(Input!$M239=1,svg_data!$A$1,IF(Input!$M239=2,svg_data!$A$2)),"")</f>
        <v/>
      </c>
      <c r="AX239" s="36" t="str">
        <f>IF(AND(Input!$I239="text-tabs",Input!$K239="有"),Input!$G239,"")</f>
        <v/>
      </c>
      <c r="AY239" s="36" t="str">
        <f>IF(AND(Input!$I239="text-tabs",Input!$K239="有"),IF(Input!$M239=1,svg_data!$C$1,IF(Input!$M239=2,svg_data!$C$2)),"")</f>
        <v/>
      </c>
      <c r="AZ239" s="36" t="str">
        <f>IF(AND(Input!$I239="text-tabs",Input!$K239="有"),Input!$G239,"")</f>
        <v/>
      </c>
      <c r="BA239" s="36" t="str">
        <f>IF(AND(Input!$I239="text-tabs",Input!$K239="有"),IF(Input!$M239=1,svg_data!$E$1,IF(Input!$M239=2,svg_data!$E$2)),"")</f>
        <v/>
      </c>
      <c r="BB239" s="36" t="str">
        <f>IF(AND(Input!$I239="text-tabs",Input!$K239="有"),Input!$G239,"")</f>
        <v/>
      </c>
      <c r="BC239" s="36" t="str">
        <f>IF(AND(Input!$I239="text-tabs",Input!$K239="有"),IF(Input!$M239=1,svg_data!$G$1,IF(Input!$M239=2,svg_data!$G$2)),"")</f>
        <v/>
      </c>
      <c r="BD239" s="36" t="str">
        <f>IF(AND(Input!$I239="text-tabs",Input!$K239="有"),Input!$G239,"")</f>
        <v/>
      </c>
      <c r="BE239" s="36" t="str">
        <f>IF(AND(Input!$I239="text-tabs",Input!$K239="有"),IF(Input!$M239=1,svg_data!$I$1,IF(Input!$M239=2,svg_data!$I$2)),"")</f>
        <v/>
      </c>
      <c r="BF239" s="36" t="str">
        <f>IF(AND(Input!$I239="text-tabs",Input!$K239="有"),Input!$G239,"")</f>
        <v/>
      </c>
      <c r="BG239" s="36" t="str">
        <f>IF(AND(Input!$I239="text-tabs",Input!$K239="有"),IF(Input!$M239=1,svg_data!$K$1,IF(Input!$M239=2,svg_data!$K$2)),"")</f>
        <v/>
      </c>
      <c r="BH239" s="36" t="str">
        <f>IF(AND(Input!$I239="text-tabs",Input!$K239="有"),Input!$G239,"")</f>
        <v/>
      </c>
      <c r="BI239" s="36" t="str">
        <f>IF(AND(Input!$I239="text-tabs",Input!$K239="有"),IF(Input!$M239=1,svg_data!$M$1,IF(Input!$M239=2,svg_data!$M$2)),"")</f>
        <v/>
      </c>
      <c r="BJ239" s="36" t="str">
        <f>IF(AND(Input!$I239="text-tabs",Input!$K239="有"),Input!$G239,"")</f>
        <v/>
      </c>
      <c r="BK239" s="36" t="str">
        <f>IF(AND(Input!$I239="text-tabs",Input!$K239="有"),IF(Input!$M239=1,svg_data!$O$1,IF(Input!$M239=2,svg_data!$O$2)),"")</f>
        <v/>
      </c>
      <c r="BL239" s="36" t="str">
        <f>IF(AND(Input!$I239="text-tabs",Input!$K239="有"),Input!$G239,"")</f>
        <v/>
      </c>
      <c r="BM239" s="36" t="str">
        <f>IF(AND(Input!$I239="text-tabs",Input!$K239="有"),IF(Input!$M239=1,svg_data!$Q$1,IF(Input!$M239=2,svg_data!$Q$2)),"")</f>
        <v/>
      </c>
      <c r="BN239" s="36" t="str">
        <f>IF(AND(Input!$I239="text-tabs",Input!$K239="有"),Input!$G239,"")</f>
        <v/>
      </c>
      <c r="BO239" s="36" t="str">
        <f>IF(AND(Input!$I239="text-tabs",Input!$K239="有"),IF(Input!$M239=1,svg_data!$S$1,IF(Input!$M239=2,svg_data!$S$2)),"")</f>
        <v/>
      </c>
      <c r="BP239" s="36" t="str">
        <f>IF(AND(Input!$I239="text-tabs",Input!$K239="有"),Input!$G239,"")</f>
        <v/>
      </c>
      <c r="BQ239" s="36" t="str">
        <f>IF(AND(Input!$I239="text-tabs",Input!$K239="有"),IF(Input!$M239=1,svg_data!$U$1,IF(Input!$M239=2,svg_data!$U$2)),"")</f>
        <v/>
      </c>
      <c r="BR239" s="36" t="str">
        <f>IF(AND(Input!$I239="text-tabs",Input!$K239="有"),Input!$G239,"")</f>
        <v/>
      </c>
      <c r="BS239" s="36" t="str">
        <f>IF(AND(Input!$I239="text-tabs",Input!$K239="有"),IF(Input!$M239=1,svg_data!$W$1,IF(Input!$M239=2,svg_data!$W$2)),"")</f>
        <v/>
      </c>
      <c r="BT239" s="36" t="str">
        <f>IF(AND(Input!$I239="text-tabs",Input!$K239="有"),Input!$G239,"")</f>
        <v/>
      </c>
      <c r="BU239" s="36" t="str">
        <f>IF(AND(Input!$I239="text-tabs",Input!$K239="有"),IF(Input!$M239=1,svg_data!$Y$1,IF(Input!$M239=2,svg_data!$Y$2)),"")</f>
        <v/>
      </c>
      <c r="BV239" s="36" t="str">
        <f>IF(AND(Input!$I239="text-tabs",Input!$K239="有"),Input!$G239,"")</f>
        <v/>
      </c>
      <c r="BW239" s="36" t="str">
        <f>IF(AND(Input!$I239="text-tabs",Input!$K239="有"),IF(Input!$M239=1,svg_data!$AA$1,IF(Input!$M239=2,svg_data!$AA$2)),"")</f>
        <v/>
      </c>
      <c r="BX239" s="36" t="str">
        <f>IF(AND(Input!$I239="text-tabs",Input!$K239="有"),Input!$G239,"")</f>
        <v/>
      </c>
      <c r="BY239" s="36" t="str">
        <f>IF(AND(Input!$I239="text-tabs",Input!$K239="有"),IF(Input!$M239=1,svg_data!$AC$1,IF(Input!$M239=2,svg_data!$AC$2)),"")</f>
        <v/>
      </c>
      <c r="BZ239" s="36" t="str">
        <f>IF(AND(Input!$I239="text-tabs",Input!$K239="有"),Input!$G239,"")</f>
        <v/>
      </c>
      <c r="CA239" s="36" t="str">
        <f>IF(AND(Input!$I239="text-tabs",Input!$K239="有"),IF(Input!$M239=1,svg_data!$AE$1,IF(Input!$M239=2,svg_data!$AE$2)),"")</f>
        <v/>
      </c>
      <c r="CB239" s="36" t="str">
        <f>IF(AND(Input!$I239="text-tabs",Input!$K239="有"),Input!$G239,"")</f>
        <v/>
      </c>
      <c r="CC239" s="36" t="str">
        <f>IF(AND(Input!$I239="text-tabs",Input!$K239="有"),IF(Input!$M239=1,svg_data!$AG$1,IF(Input!$M239=2,svg_data!$AG$2)),"")</f>
        <v/>
      </c>
      <c r="CD239" s="36" t="str">
        <f>IF(AND(Input!$I239="text-tabs",Input!$K239="有"),Input!$G239,"")</f>
        <v/>
      </c>
      <c r="CE239" s="36" t="str">
        <f>IF(AND(Input!$I239="text-tabs",Input!$K239="有"),IF(Input!$M239=1,svg_data!$AI$1,IF(Input!$M239=2,svg_data!$AI$2)),"")</f>
        <v/>
      </c>
      <c r="CF239" s="36" t="str">
        <f>IF(AND(Input!$I239="text-tabs",Input!$K239="有"),Input!$G239,"")</f>
        <v/>
      </c>
      <c r="CG239" s="36" t="str">
        <f>IF(AND(Input!$I239="text-tabs",Input!$K239="有"),IF(Input!$M239=1,svg_data!$AK$1,IF(Input!$M239=2,svg_data!$AK$2)),"")</f>
        <v/>
      </c>
      <c r="CH239" s="36" t="str">
        <f>IF(AND(Input!$I239="text-tabs",Input!$K239="有"),Input!$G239,"")</f>
        <v/>
      </c>
      <c r="CI239" s="36" t="str">
        <f>IF(AND(Input!$I239="text-tabs",Input!$K239="有"),IF(Input!$M239=1,svg_data!$AM$1,IF(Input!$M239=2,svg_data!$AM$2)),"")</f>
        <v/>
      </c>
      <c r="CJ239" s="36" t="str">
        <f>IF(AND(Input!$I239="text-tabs",Input!$K239="有"),Input!$G239,"")</f>
        <v/>
      </c>
      <c r="CK239" s="36" t="str">
        <f>IF(AND(Input!$I239="text-tabs",Input!$K239="有"),IF(Input!$M239=1,svg_data!$AO$1,IF(Input!$M239=2,svg_data!$AO$2)),"")</f>
        <v/>
      </c>
      <c r="CL239" s="36" t="str">
        <f>IF(AND(Input!$I239="text-tabs",Input!$K239="有"),Input!$G239,"")</f>
        <v/>
      </c>
      <c r="CM239" s="36" t="str">
        <f>IF(AND(Input!$I239="text-tabs",Input!$K239="有"),IF(Input!$M239=1,svg_data!$AQ$1,IF(Input!$M239=2,svg_data!$AQ$2)),"")</f>
        <v/>
      </c>
      <c r="CN239" s="36" t="str">
        <f>IF(AND(Input!$I239="text-tabs",Input!$K239="有"),Input!$G239,"")</f>
        <v/>
      </c>
      <c r="CO239" s="36" t="str">
        <f>IF(AND(Input!$I239="text-tabs",Input!$K239="有"),IF(Input!$M239=1,svg_data!$AS$1,IF(Input!$M239=2,svg_data!$AS$2)),"")</f>
        <v/>
      </c>
      <c r="CP239" s="36" t="str">
        <f>IF(AND(Input!$I239="text-tabs",Input!$K239="有"),Input!$G239,"")</f>
        <v/>
      </c>
      <c r="CQ239" s="36" t="str">
        <f>IF(AND(Input!$I239="text-tabs",Input!$K239="有"),IF(Input!$M239=1,svg_data!$AU$1,IF(Input!$M239=2,svg_data!$AU$2)),"")</f>
        <v/>
      </c>
      <c r="CR239" s="36" t="str">
        <f>IF(AND(Input!$I239="text-tabs",Input!$K239="有"),Input!$G239,"")</f>
        <v/>
      </c>
      <c r="CS239" s="36" t="str">
        <f>IF(AND(Input!$I239="text-tabs",Input!$K239="有"),IF(Input!$M239=1,svg_data!$AW$1,IF(Input!$M239=2,svg_data!$AW$2)),"")</f>
        <v/>
      </c>
      <c r="CT239" s="36" t="str">
        <f>IF(AND(Input!$I239="text-tabs",Input!$K239="有"),Input!$G239,"")</f>
        <v/>
      </c>
      <c r="CU239" s="36" t="str">
        <f>IF(AND(Input!$I239="text-tabs",Input!$K239="有"),IF(Input!$M239=1,svg_data!$AY$1,IF(Input!$M239=2,svg_data!$AY$2)),"")</f>
        <v/>
      </c>
      <c r="CV239" s="36" t="str">
        <f>IF(AND(Input!$I239="text-tabs",Input!$K239="有"),Input!$G239,"")</f>
        <v/>
      </c>
      <c r="CW239" s="36" t="str">
        <f>IF(AND(Input!$I239="text-tabs",Input!$K239="有"),IF(Input!$M239=1,svg_data!$BA$1,IF(Input!$M239=2,svg_data!$BA$2)),"")</f>
        <v/>
      </c>
      <c r="CX239" s="36" t="str">
        <f>IF(AND(Input!$I239="text-tabs",Input!$K239="有"),Input!$G239,"")</f>
        <v/>
      </c>
      <c r="CY239" s="36" t="str">
        <f>IF(AND(Input!$I239="text-tabs",Input!$K239="有"),IF(Input!$M239=1,svg_data!$BC$1,IF(Input!$M239=2,svg_data!$BC$2)),"")</f>
        <v/>
      </c>
      <c r="CZ239" s="36" t="str">
        <f>IF(AND(Input!$I239="text-tabs",Input!$K239="有"),Input!$G239,"")</f>
        <v/>
      </c>
      <c r="DA239" s="36" t="str">
        <f>IF(AND(Input!$I239="text-tabs",Input!$K239="有"),IF(Input!$M239=1,svg_data!$BE$1,IF(Input!$M239=2,svg_data!$BE$2)),"")</f>
        <v/>
      </c>
      <c r="DB239" s="36" t="str">
        <f>IF(AND(Input!$I239="text-tabs",Input!$K239="有"),Input!$G239,"")</f>
        <v/>
      </c>
      <c r="DC239" s="36" t="str">
        <f>IF(AND(Input!$I239="text-tabs",Input!$K239="有"),IF(Input!$M239=1,svg_data!$BG$1,IF(Input!$M239=2,svg_data!$BG$2)),"")</f>
        <v/>
      </c>
      <c r="DD239" s="36" t="str">
        <f>IF(AND(Input!$I239="text-tabs",Input!$K239="有"),Input!$G239,"")</f>
        <v/>
      </c>
      <c r="DE239" s="36" t="str">
        <f>IF(AND(Input!$I239="text-tabs",Input!$K239="有"),IF(Input!$M239=1,svg_data!$BI$1,IF(Input!$M239=2,svg_data!$BI$2)),"")</f>
        <v/>
      </c>
      <c r="DF239" s="36" t="str">
        <f>IF(AND(Input!$I239="text-tabs",Input!$K239="有"),Input!$G239,"")</f>
        <v/>
      </c>
      <c r="DG239" s="36" t="str">
        <f>IF(AND(Input!$I239="text-tabs",Input!$K239="有"),IF(Input!$M239=1,svg_data!$BK$1,IF(Input!$M239=2,svg_data!$BK$2)),"")</f>
        <v/>
      </c>
      <c r="DH239" s="36" t="str">
        <f>IF(AND(Input!$I239="text-tabs",Input!$K239="有"),Input!$G239,"")</f>
        <v/>
      </c>
      <c r="DI239" s="36" t="str">
        <f>IF(AND(Input!$I239="text-tabs",Input!$K239="有"),IF(Input!$M239=1,svg_data!$BM$1,IF(Input!$M239=2,svg_data!$BM$2)),"")</f>
        <v/>
      </c>
      <c r="DJ239" s="36" t="str">
        <f>IF(AND(Input!$I239="text-tabs",Input!$K239="有"),svg_data!$BN$1,"")</f>
        <v/>
      </c>
      <c r="DK239" s="36" t="str">
        <f>IF(AND(Input!$I239="text-tabs",Input!$K239="有"),Input!$G239,"")</f>
        <v/>
      </c>
      <c r="DL239" s="36" t="str">
        <f>IF(AND(Input!$I239="text-tabs",Input!$K239="有"),svg_data!$BP$1,"")</f>
        <v/>
      </c>
      <c r="DM239" s="36" t="str">
        <f>IF(AND(Input!$I239="text-tabs",Input!$K239="有"),svg_data!$BQ$1,"")</f>
        <v/>
      </c>
      <c r="DN239" s="36" t="str">
        <f>IF(AND(Input!$I239="text-tabs",Input!$K239="有"),Input!$G239,"")</f>
        <v/>
      </c>
      <c r="DO239" s="36" t="str">
        <f>IF(AND(Input!$I239="text-tabs",Input!$K239="有"),svg_data!$BS$1,"")</f>
        <v/>
      </c>
      <c r="DP239" s="36" t="str">
        <f>IF(AND(Input!$I239="text-tabs",Input!$K239="有"),Input!$G239,"")</f>
        <v/>
      </c>
      <c r="DQ239" s="36" t="str">
        <f>IF(AND(Input!$I239="text-tabs",Input!$K239="有"),svg_data!$BU$1,"")</f>
        <v/>
      </c>
      <c r="DR239" s="36" t="str">
        <f>IF(AND(Input!$I239="text-tabs",Input!$K239="有"),Input!$G239,"")</f>
        <v/>
      </c>
      <c r="DS239" s="36" t="str">
        <f>IF(AND(Input!$I239="text-tabs",Input!$K239="有"),IF(Input!$M239=1,svg_data!$BW$1,IF(Input!$M239=2,svg_data!$BW$2)),"")</f>
        <v/>
      </c>
      <c r="DT239" s="36" t="str">
        <f>IF(AND(Input!$I239="text-tabs",Input!$K239="有"),IF(Input!$M239=1,svg_data!$BY$1,IF(Input!$M239=2,"")),"")</f>
        <v/>
      </c>
      <c r="DU239" s="36" t="str">
        <f>IF(AND(Input!$I239="text-tabs",Input!$K239="有"),IF(Input!$M239=1,Input!$G239,IF(Input!$M239=2,"")),"")</f>
        <v/>
      </c>
      <c r="DV239" s="42" t="str">
        <f>IF(AND(Input!$I239="text-tabs",Input!$K239="有"),IF(Input!$M239=1,svg_data!$CA$1,IF(Input!$M239=2,svg_data!$CA$2)),"")</f>
        <v/>
      </c>
      <c r="DW239" s="36" t="str">
        <f>IF(AND(Input!$I239="text-tabs",Input!$K239="有"),IF(Input!$M239=1,svg_data!$CB$1,IF(Input!$M239=2,svg_data!$CB$2)),"")</f>
        <v/>
      </c>
      <c r="DX239" s="36" t="str">
        <f>IF(AND(Input!$I239="text-tabs",Input!$K239="有"),Input!$G239,"")</f>
        <v/>
      </c>
      <c r="DY239" s="36" t="str">
        <f>IF(AND(Input!$I239="text-tabs",Input!$K239="有"),IF(Input!$M239=1,svg_data!$CD$1,IF(Input!$M239=2,svg_data!$CD$2)),"")</f>
        <v/>
      </c>
      <c r="DZ239" s="36" t="str">
        <f>IF(AND(Input!$I239="text-tabs",Input!$K239="有"),Input!$G239,"")</f>
        <v/>
      </c>
      <c r="EA239" s="36" t="str">
        <f>IF(AND(Input!$I239="text-tabs",Input!$K239="有"),IF(Input!$M239=1,svg_data!$CF$1,IF(Input!$M239=2,svg_data!$CF$2)),"")</f>
        <v/>
      </c>
      <c r="EB239" s="36" t="str">
        <f>IF(AND(Input!$I239="text-tabs",Input!$K239="有"),Input!$G239,"")</f>
        <v/>
      </c>
      <c r="EC239" s="36" t="str">
        <f>IF(AND(Input!$I239="text-tabs",Input!$K239="有"),IF(Input!$M239=1,svg_data!$CH$1,IF(Input!$M239=2,svg_data!$CH$2)),"")</f>
        <v/>
      </c>
      <c r="ED239" s="36" t="str">
        <f>IF(AND(Input!$I239="text-tabs",Input!$K239="有"),Input!$G239,"")</f>
        <v/>
      </c>
      <c r="EE239" s="36" t="str">
        <f>IF(AND(Input!$I239="text-tabs",Input!$K239="有"),IF(Input!$M239=1,svg_data!$CJ$1,IF(Input!$M239=2,svg_data!$CJ$2)),"")</f>
        <v/>
      </c>
      <c r="EF239" s="36" t="str">
        <f>IF(AND(Input!$I239="text-tabs",Input!$K239="有"),Input!$G239,"")</f>
        <v/>
      </c>
      <c r="EG239" s="36" t="str">
        <f>IF(AND(Input!$I239="text-tabs",Input!$K239="有"),IF(Input!$M239=1,svg_data!$CL$1,IF(Input!$M239=2,svg_data!$CL$2)),"")</f>
        <v/>
      </c>
      <c r="EH239" s="36" t="str">
        <f>IF(AND(Input!$I239="text-tabs",Input!$K239="有"),Input!$G239,"")</f>
        <v/>
      </c>
      <c r="EI239" s="36" t="str">
        <f>IF(AND(Input!$I239="text-tabs",Input!$K239="有"),IF(Input!$M239=1,svg_data!$CN$1,IF(Input!$M239=2,svg_data!$CN$2)),"")</f>
        <v/>
      </c>
      <c r="EJ239" s="36" t="str">
        <f>IF(AND(Input!$I239="text-tabs",Input!$K239="有"),Input!$G239,"")</f>
        <v/>
      </c>
      <c r="EK239" s="36" t="str">
        <f>IF(AND(Input!$I239="text-tabs",Input!$K239="有"),IF(Input!$M239=1,svg_data!$CP$1,IF(Input!$M239=2,svg_data!$CP$2)),"")</f>
        <v/>
      </c>
      <c r="EL239" s="36" t="str">
        <f>IF(AND(Input!$I239="text-tabs",Input!$K239="有"),Input!$G239,"")</f>
        <v/>
      </c>
      <c r="EM239" s="36" t="str">
        <f>IF(AND(Input!$I239="text-tabs",Input!$K239="有"),IF(Input!$M239=1,svg_data!$CR$1,IF(Input!$M239=2,svg_data!$CR$2)),"")</f>
        <v/>
      </c>
      <c r="EN239" s="36" t="str">
        <f>IF(AND(Input!$I239="text-tabs",Input!$K239="有"),Input!$G239,"")</f>
        <v/>
      </c>
      <c r="EO239" s="36" t="str">
        <f>IF(AND(Input!$I239="text-tabs",Input!$K239="有"),IF(Input!$M239=1,svg_data!$CT$1,IF(Input!$M239=2,svg_data!$CT$2)),"")</f>
        <v/>
      </c>
      <c r="EP239" s="36" t="str">
        <f>IF(AND(Input!$I239="text-tabs",Input!$K239="有"),Input!$G239,"")</f>
        <v/>
      </c>
      <c r="EQ239" s="36" t="str">
        <f>IF(AND(Input!$I239="text-tabs",Input!$K239="有"),IF(Input!$M239=1,svg_data!$CV$1,IF(Input!$M239=2,svg_data!$CV$2)),"")</f>
        <v/>
      </c>
      <c r="ER239" s="36" t="str">
        <f>IF(AND(Input!$I239="text-tabs",Input!$K239="有"),Input!$G239,"")</f>
        <v/>
      </c>
      <c r="ES239" s="36" t="str">
        <f>IF(AND(Input!$I239="text-tabs",Input!$K239="有"),IF(Input!$M239=1,svg_data!$CX$1,IF(Input!$M239=2,svg_data!$CX$2)),"")</f>
        <v/>
      </c>
      <c r="ET239" s="36" t="str">
        <f>IF(AND(Input!$I239="text-tabs",Input!$K239="有"),Input!$G239,"")</f>
        <v/>
      </c>
      <c r="EU239" s="36" t="str">
        <f>IF(AND(Input!$I239="text-tabs",Input!$K239="有"),IF(Input!$M239=1,svg_data!$CZ$1,IF(Input!$M239=2,svg_data!$CZ$2)),"")</f>
        <v/>
      </c>
      <c r="EV239" s="36" t="str">
        <f>IF(AND(Input!$I239="text-tabs",Input!$K239="有"),Input!$G239,"")</f>
        <v/>
      </c>
      <c r="EW239" s="36" t="str">
        <f>IF(AND(Input!$I239="text-tabs",Input!$K239="有"),IF(Input!$M239=1,svg_data!$DB$1,IF(Input!$M239=2,svg_data!$DB$2)),"")</f>
        <v/>
      </c>
      <c r="EX239" s="36" t="str">
        <f>IF(AND(Input!$I239="text-tabs",Input!$K239="有"),Input!$G239,"")</f>
        <v/>
      </c>
      <c r="EY239" s="36" t="str">
        <f>IF(AND(Input!$I239="text-tabs",Input!$K239="有"),IF(Input!$M239=1,svg_data!$DD$1,IF(Input!$M239=2,svg_data!$DD$2)),"")</f>
        <v/>
      </c>
      <c r="EZ239" s="36" t="str">
        <f>IF(AND(Input!$I239="text-tabs",Input!$K239="有"),Input!$G239,"")</f>
        <v/>
      </c>
      <c r="FA239" s="36" t="str">
        <f>IF(AND(Input!$I239="text-tabs",Input!$K239="有"),IF(Input!$M239=1,svg_data!$DF$1,IF(Input!$M239=2,svg_data!$DF$2)),"")</f>
        <v/>
      </c>
      <c r="FB239" s="36" t="str">
        <f>IF(AND(Input!$I239="text-tabs",Input!$K239="有"),Input!$G239,"")</f>
        <v/>
      </c>
      <c r="FC239" s="36" t="str">
        <f>IF(AND(Input!$I239="text-tabs",Input!$K239="有"),IF(Input!$M239=1,svg_data!$DH$1,IF(Input!$M239=2,svg_data!$DH$2)),"")</f>
        <v/>
      </c>
      <c r="FD239" s="36" t="str">
        <f>IF(AND(Input!$I239="text-tabs",Input!$K239="有"),Input!$G239,"")</f>
        <v/>
      </c>
      <c r="FE239" s="36" t="str">
        <f>IF(AND(Input!$I239="text-tabs",Input!$K239="有"),IF(Input!$M239=1,svg_data!$DJ$1,IF(Input!$M239=2,svg_data!$DJ$2)),"")</f>
        <v/>
      </c>
      <c r="FF239" s="36" t="str">
        <f>IF(AND(Input!$I239="text-tabs",Input!$K239="有"),Input!$G239,"")</f>
        <v/>
      </c>
      <c r="FG239" s="36" t="str">
        <f>IF(AND(Input!$I239="text-tabs",Input!$K239="有"),IF(Input!$M239=1,svg_data!$DL$1,IF(Input!$M239=2,svg_data!$DL$2)),"")</f>
        <v/>
      </c>
      <c r="FH239" s="36" t="str">
        <f>IF(AND(Input!$I239="text-tabs",Input!$K239="有"),Input!$G239,"")</f>
        <v/>
      </c>
      <c r="FI239" s="36" t="str">
        <f>IF(AND(Input!$I239="text-tabs",Input!$K239="有"),IF(Input!$M239=1,svg_data!$DN$1,IF(Input!$M239=2,svg_data!$DN$2)),"")</f>
        <v/>
      </c>
      <c r="FJ239" s="36" t="str">
        <f>IF(AND(Input!$I239="text-tabs",Input!$K239="有"),Input!$G239,"")</f>
        <v/>
      </c>
      <c r="FK239" s="36" t="str">
        <f>IF(AND(Input!$I239="text-tabs",Input!$K239="有"),IF(Input!$M239=1,svg_data!$DP$1,IF(Input!$M239=2,svg_data!$DP$2)),"")</f>
        <v/>
      </c>
      <c r="FL239" s="36" t="str">
        <f>IF(AND(Input!$I239="text-tabs",Input!$K239="有"),Input!$G239,"")</f>
        <v/>
      </c>
      <c r="FM239" s="36" t="str">
        <f>IF(AND(Input!$I239="text-tabs",Input!$K239="有"),IF(Input!$M239=1,svg_data!$DR$1,IF(Input!$M239=2,svg_data!$DR$2)),"")</f>
        <v/>
      </c>
      <c r="FN239" s="36" t="str">
        <f>IF(AND(Input!$I239="text-tabs",Input!$K239="有"),Input!$G239,"")</f>
        <v/>
      </c>
      <c r="FO239" s="36" t="str">
        <f>IF(AND(Input!$I239="text-tabs",Input!$K239="有"),IF(Input!$M239=1,svg_data!$DT$1,IF(Input!$M239=2,svg_data!$DT$2)),"")</f>
        <v/>
      </c>
      <c r="FP239" s="36" t="str">
        <f>IF(AND(Input!$I239="text-tabs",Input!$K239="有"),Input!$G239,"")</f>
        <v/>
      </c>
      <c r="FQ239" s="36" t="str">
        <f>IF(AND(Input!$I239="text-tabs",Input!$K239="有"),IF(Input!$M239=1,svg_data!$DV$1,IF(Input!$M239=2,svg_data!$DV$2)),"")</f>
        <v/>
      </c>
      <c r="FR239" s="36" t="str">
        <f>IF(AND(Input!$I239="text-tabs",Input!$K239="有"),Input!$G239,"")</f>
        <v/>
      </c>
      <c r="FS239" s="36" t="str">
        <f>IF(AND(Input!$I239="text-tabs",Input!$K239="有"),IF(Input!$M239=1,svg_data!$DX$1,IF(Input!$M239=2,svg_data!$DX$2)),"")</f>
        <v/>
      </c>
      <c r="FT239" s="36" t="str">
        <f>IF(AND(Input!$I239="text-tabs",Input!$K239="有"),Input!$G239,"")</f>
        <v/>
      </c>
      <c r="FU239" s="36" t="str">
        <f>IF(AND(Input!$I239="text-tabs",Input!$K239="有"),IF(Input!$M239=1,svg_data!$DZ$1,IF(Input!$M239=2,svg_data!$DZ$2)),"")</f>
        <v/>
      </c>
      <c r="FV239" s="36" t="str">
        <f>IF(AND(Input!$I239="text-tabs",Input!$K239="有"),Input!$G239,"")</f>
        <v/>
      </c>
      <c r="FW239" s="36" t="str">
        <f>IF(AND(Input!$I239="text-tabs",Input!$K239="有"),IF(Input!$M239=1,svg_data!$EB$1,IF(Input!$M239=2,svg_data!$EB$2)),"")</f>
        <v/>
      </c>
      <c r="FX239" s="36" t="str">
        <f>IF(AND(Input!$I239="text-tabs",Input!$K239="有"),Input!$G239,"")</f>
        <v/>
      </c>
      <c r="FY239" s="36" t="str">
        <f>IF(AND(Input!$I239="text-tabs",Input!$K239="有"),IF(Input!$M239=1,svg_data!$ED$1,IF(Input!$M239=2,svg_data!$ED$2)),"")</f>
        <v/>
      </c>
      <c r="FZ239" s="36" t="str">
        <f>IF(AND(Input!$I239="text-tabs",Input!$K239="有"),Input!$G239,"")</f>
        <v/>
      </c>
      <c r="GA239" s="36" t="str">
        <f>IF(AND(Input!$I239="text-tabs",Input!$K239="有"),IF(Input!$M239=1,svg_data!$EF$1,IF(Input!$M239=2,svg_data!$EF$2)),"")</f>
        <v/>
      </c>
      <c r="GB239" s="36" t="str">
        <f>IF(AND(Input!$I239="text-tabs",Input!$K239="有"),Input!$G239,"")</f>
        <v/>
      </c>
      <c r="GC239" s="36" t="str">
        <f>IF(AND(Input!$I239="text-tabs",Input!$K239="有"),IF(Input!$M239=1,svg_data!$EH$1,IF(Input!$M239=2,svg_data!$EH$2)),"")</f>
        <v/>
      </c>
      <c r="GD239" s="36" t="str">
        <f>IF(AND(Input!$I239="text-tabs",Input!$K239="有"),Input!$G239,"")</f>
        <v/>
      </c>
      <c r="GE239" s="36" t="str">
        <f>IF(AND(Input!$I239="text-tabs",Input!$K239="有"),IF(Input!$M239=1,svg_data!$EJ$1,IF(Input!$M239=2,svg_data!$EJ$2)),"")</f>
        <v/>
      </c>
      <c r="GF239" s="36" t="str">
        <f>IF(AND(Input!$I239="text-tabs",Input!$K239="有"),Input!$G239,"")</f>
        <v/>
      </c>
      <c r="GG239" s="36" t="str">
        <f>IF(AND(Input!$I239="text-tabs",Input!$K239="有"),IF(Input!$M239=1,svg_data!$EL$1,IF(Input!$M239=2,svg_data!$EL$2)),"")</f>
        <v/>
      </c>
      <c r="GH239" s="36" t="str">
        <f>IF(AND(Input!$I239="text-tabs",Input!$K239="有"),Input!$G239,"")</f>
        <v/>
      </c>
      <c r="GI239" s="36" t="str">
        <f>IF(AND(Input!$I239="text-tabs",Input!$K239="有"),IF(Input!$M239=1,svg_data!$EN$1,IF(Input!$M239=2,svg_data!$EN$2)),"")</f>
        <v/>
      </c>
      <c r="GJ239" s="36" t="str">
        <f>IF(AND(Input!$I239="text-tabs",Input!$K239="有"),Input!$G239,"")</f>
        <v/>
      </c>
      <c r="GK239" s="36" t="str">
        <f>IF(AND(Input!$I239="text-tabs",Input!$K239="有"),IF(Input!$M239=1,svg_data!$EP$1,IF(Input!$M239=2,svg_data!$EP$2)),"")</f>
        <v/>
      </c>
      <c r="GL239" s="36" t="str">
        <f>IF(AND(Input!$I239="text-tabs",Input!$K239="有"),Input!$G239,"")</f>
        <v/>
      </c>
      <c r="GM239" s="36" t="str">
        <f>IF(AND(Input!$I239="text-tabs",Input!$K239="有"),svg_data!$ER$1,"")</f>
        <v/>
      </c>
      <c r="GN239" s="36" t="str">
        <f>IF(AND(Input!$I239="text-tabs",Input!$K239="有"),Input!$G239,"")</f>
        <v/>
      </c>
      <c r="GO239" s="36" t="str">
        <f>IF(AND(Input!$I239="text-tabs",Input!$K239="有"),svg_data!$ET$1,"")</f>
        <v/>
      </c>
      <c r="GP239" s="36" t="str">
        <f>IF(AND(Input!$I239="text-tabs",Input!$K239="有"),Input!$G239,"")</f>
        <v/>
      </c>
      <c r="GQ239" s="36" t="str">
        <f>IF(AND(Input!$I239="text-tabs",Input!$K239="有"),svg_data!$EV$1,"")</f>
        <v/>
      </c>
      <c r="GR239" s="36" t="str">
        <f>IF(AND(Input!$I239="text-tabs",Input!$K239="有"),Input!$G239,"")</f>
        <v/>
      </c>
      <c r="GS239" s="36" t="str">
        <f>IF(AND(Input!$I239="text-tabs",Input!$K239="有"),svg_data!$EX$1,"")</f>
        <v/>
      </c>
      <c r="GT239" s="36" t="str">
        <f>IF(AND(Input!$I239="text-tabs",Input!$K239="有"),IF(Input!$O239="無","",svg_data!$EY$1),"")</f>
        <v/>
      </c>
      <c r="GU239" s="36" t="str">
        <f>IF(AND(Input!$I239="text-tabs",Input!$K239="有"),IF(Input!$O239="無","",Input!$G239),"")</f>
        <v/>
      </c>
      <c r="GV239" s="36" t="str">
        <f>IF(AND(Input!$I239="text-tabs",Input!$K239="有"),IF(Input!$O239="無","",Input!$O239),"")</f>
        <v/>
      </c>
      <c r="GW239" s="36" t="str">
        <f>IF(AND(Input!$I239="text-tabs",Input!$K239="有"),IF(Input!$O239="無","",svg_data!$FA$1),"")</f>
        <v/>
      </c>
      <c r="GX239" s="36" t="str">
        <f>IF(AND(Input!$I239="text-tabs",Input!$K239="有"),IF(Input!$O239="無","",Input!$P239),"")</f>
        <v/>
      </c>
      <c r="GY239" s="36" t="str">
        <f>IF(AND(Input!$I239="text-tabs",Input!$K239="有"),IF(Input!$O239="無","",svg_data!$FC$1),"")</f>
        <v/>
      </c>
      <c r="GZ239" s="36" t="str">
        <f>IF(AND(Input!$I239="text-tabs",Input!$K239="有"),svg_data!$FD$1,"")</f>
        <v/>
      </c>
      <c r="HA239" s="36" t="str">
        <f>IF(AND(Input!$I239="text-tabs",Input!$K239="有"),$HA$1,"")</f>
        <v/>
      </c>
      <c r="HB239" s="36" t="str">
        <f>IF(AND(Input!$I239="text-tabs",Input!$V239="有",Input!$W239&lt;&gt;""),$HB$1,"")</f>
        <v/>
      </c>
      <c r="HC239" s="36" t="str">
        <f>IF(AND(Input!$I239="text-tabs",Input!$V239="有",Input!$W239&lt;&gt;""),Input!$U239,"")</f>
        <v/>
      </c>
      <c r="HD239" s="36" t="str">
        <f>IF(AND(Input!$I239="text-tabs",Input!$V239="有",Input!$W239&lt;&gt;""),$HD$1,"")</f>
        <v/>
      </c>
      <c r="HE239" s="36" t="str">
        <f>IF(AND(Input!$I239="text-tabs",Input!$V239="有",Input!$W239&lt;&gt;""),$HE$1,"")</f>
        <v/>
      </c>
      <c r="HF239" s="36" t="str">
        <f>IF(AND(Input!$I239="text-tabs",Input!$V239="有",Input!$W239&lt;&gt;""),$HF$1,"")</f>
        <v/>
      </c>
      <c r="HG239" s="36" t="str">
        <f>IF(AND(Input!$I239="text-tabs",Input!$V239="有",Input!$W239&lt;&gt;""),Input!$X239,"")</f>
        <v/>
      </c>
      <c r="HH239" s="36" t="str">
        <f>IF(AND(Input!$I239="text-tabs",Input!$V239="有",Input!$W239&lt;&gt;""),$HH$1,"")</f>
        <v/>
      </c>
      <c r="HI239" s="36" t="str">
        <f>IF(AND(Input!$I239="text-tabs",Input!$V239="有",Input!$W239&lt;&gt;""),Input!$W239,"")</f>
        <v/>
      </c>
      <c r="HJ239" s="36" t="str">
        <f>IF(AND(Input!$I239="text-tabs",Input!$V239="有",Input!$W239&lt;&gt;""),$HJ$1,"")</f>
        <v/>
      </c>
      <c r="HK239" s="36" t="str">
        <f>IF(AND(Input!$I239="text-tabs",Input!$V239="有",Input!$Y239&lt;&gt;"無"),$HK$1,"")</f>
        <v/>
      </c>
      <c r="HL239" s="36" t="str">
        <f>IF(AND(Input!$I239="text-tabs",Input!$V239="有",Input!$Y239&lt;&gt;"無"),$HF$1,"")</f>
        <v/>
      </c>
      <c r="HM239" s="36" t="str">
        <f>IF(AND(Input!$I239="text-tabs",Input!$V239="有",Input!$Y239&lt;&gt;"無"),Input!$Z239,"")</f>
        <v/>
      </c>
      <c r="HN239" s="36" t="str">
        <f>IF(AND(Input!$I239="text-tabs",Input!$V239="有",Input!$Y239&lt;&gt;"無"),$HH$1,"")</f>
        <v/>
      </c>
      <c r="HO239" s="36" t="str">
        <f>IF(AND(Input!$I239="text-tabs",Input!$V239="有",Input!$Y239&lt;&gt;"無"),Input!$Y239,"")</f>
        <v/>
      </c>
      <c r="HP239" s="36" t="str">
        <f>IF(AND(Input!$I239="text-tabs",Input!$V239="有",Input!$Y239&lt;&gt;"無"),$HJ$1,"")</f>
        <v/>
      </c>
      <c r="HQ239" s="36" t="str">
        <f>IF(AND(Input!$I239="text-tabs",Input!$V239="有",Input!$AA239&lt;&gt;"無"),$HQ$1,"")</f>
        <v/>
      </c>
      <c r="HR239" s="36" t="str">
        <f>IF(AND(Input!$I239="text-tabs",Input!$V239="有",Input!$AA239&lt;&gt;"無"),$HR$1,"")</f>
        <v/>
      </c>
      <c r="HS239" s="36" t="str">
        <f>IF(AND(Input!$I239="text-tabs",Input!$V239="有",Input!$AA239&lt;&gt;"無"),Input!$AB239,"")</f>
        <v/>
      </c>
      <c r="HT239" s="36" t="str">
        <f>IF(AND(Input!$I239="text-tabs",Input!$V239="有",Input!$AA239&lt;&gt;"無"),$HT$1,"")</f>
        <v/>
      </c>
      <c r="HU239" s="36" t="str">
        <f>IF(AND(Input!$I239="text-tabs",Input!$V239="有",Input!$AA239&lt;&gt;"無"),Input!$AA239,"")</f>
        <v/>
      </c>
      <c r="HV239" s="36" t="str">
        <f>IF(AND(Input!$I239="text-tabs",Input!$V239="有",Input!$AA239&lt;&gt;"無"),$HV$1,"")</f>
        <v/>
      </c>
      <c r="HW239" s="36" t="str">
        <f>IF(AND(Input!$I239="text-tabs",Input!$V239="有",Input!$AC239&lt;&gt;"無"),$HW$1,"")</f>
        <v/>
      </c>
      <c r="HX239" s="36" t="str">
        <f>IF(AND(Input!$I239="text-tabs",Input!$V239="有",Input!$AC239&lt;&gt;"無"),$HX$1,"")</f>
        <v/>
      </c>
      <c r="HY239" s="36" t="str">
        <f>IF(AND(Input!$I239="text-tabs",Input!$V239="有",Input!$AC239&lt;&gt;"無"),Input!$AD239,"")</f>
        <v/>
      </c>
      <c r="HZ239" s="36" t="str">
        <f>IF(AND(Input!$I239="text-tabs",Input!$V239="有",Input!$AC239&lt;&gt;"無"),$HZ$1,"")</f>
        <v/>
      </c>
      <c r="IA239" s="36" t="str">
        <f>IF(AND(Input!$I239="text-tabs",Input!$V239="有",Input!$AC239&lt;&gt;"無"),Input!$AC239,"")</f>
        <v/>
      </c>
      <c r="IB239" s="36" t="str">
        <f>IF(AND(Input!$I239="text-tabs",Input!$V239="有",Input!$AC239&lt;&gt;"無"),$IB$1,"")</f>
        <v/>
      </c>
      <c r="IC239" s="36" t="str">
        <f>IF(AND(Input!$I239="text-tabs",Input!$V239="有",Input!$AE239&lt;&gt;"無"),$IC$1,"")</f>
        <v/>
      </c>
      <c r="ID239" s="36" t="str">
        <f>IF(AND(Input!$I239="text-tabs",Input!$V239="有",Input!$AE239&lt;&gt;"無"),$HF$1,"")</f>
        <v/>
      </c>
      <c r="IE239" s="36" t="str">
        <f>IF(AND(Input!$I239="text-tabs",Input!$V239="有",Input!$AE239&lt;&gt;"無"),Input!$AF239,"")</f>
        <v/>
      </c>
      <c r="IF239" s="36" t="str">
        <f>IF(AND(Input!$I239="text-tabs",Input!$V239="有",Input!$AE239&lt;&gt;"無"),$HH$1,"")</f>
        <v/>
      </c>
      <c r="IG239" s="36" t="str">
        <f>IF(AND(Input!$I239="text-tabs",Input!$V239="有",Input!$AE239&lt;&gt;"無"),Input!$AE239,"")</f>
        <v/>
      </c>
      <c r="IH239" s="36" t="str">
        <f>IF(AND(Input!$I239="text-tabs",Input!$V239="有",Input!$AE239&lt;&gt;"無"),$HJ$1,"")</f>
        <v/>
      </c>
      <c r="II239" s="36" t="str">
        <f>IF(AND(Input!$I239="text-tabs",Input!$V239="有"),$II$1,"")</f>
        <v/>
      </c>
      <c r="IJ239" s="36" t="str">
        <f>IF(AND(Input!$I239="text-tabs",Input!$AG239="有"),$IJ$1,"")</f>
        <v/>
      </c>
      <c r="IK239" s="36" t="str">
        <f>IF(AND(Input!$I239="text-tabs",Input!$AG239="有"),Input!$AH239,"")</f>
        <v/>
      </c>
      <c r="IL239" s="36" t="str">
        <f>IF(AND(Input!$I239="text-tabs",Input!$AG239="有"),$IL$1,"")</f>
        <v/>
      </c>
      <c r="IM239" s="36" t="str">
        <f>IF(AND(Input!$I239="text-tabs",Input!$AG239="有"),Input!$AI239,"")</f>
        <v/>
      </c>
      <c r="IN239" s="36" t="str">
        <f>IF(AND(Input!$I239="text-tabs",Input!$AG239="有"),$IN$1,"")</f>
        <v/>
      </c>
      <c r="IO239" s="36" t="str">
        <f>IF(Input!$I239="text-tabs",$IO$1,"")</f>
        <v/>
      </c>
      <c r="IP239" s="36" t="str">
        <f>IF(Input!$I239="event",$IP$1,"")</f>
        <v/>
      </c>
      <c r="IQ239" s="36" t="str">
        <f>IF(Input!$I239="event",Input!$R239,"")</f>
        <v/>
      </c>
      <c r="IR239" s="36" t="str">
        <f>IF(Input!$I239="event",$IR$1,"")</f>
        <v/>
      </c>
      <c r="IS239" s="36" t="str">
        <f>IF(Input!$I239="event",$IS$1,"")</f>
        <v/>
      </c>
      <c r="IT239" s="36" t="str">
        <f>IF(Input!$I239="event",Input!$Q239,"")</f>
        <v/>
      </c>
      <c r="IU239" s="36" t="str">
        <f>IF(Input!$I239="event",$IU$1,"")</f>
        <v/>
      </c>
      <c r="IV239" s="36" t="str">
        <f>IF(Input!$I239="image",$IV$1,"")</f>
        <v/>
      </c>
      <c r="IW239" s="36" t="str">
        <f>IF(Input!$I239="image",Input!$S239,"")</f>
        <v/>
      </c>
      <c r="IX239" s="36" t="str">
        <f>IF(Input!$I239="image",$IX$1,"")</f>
        <v/>
      </c>
      <c r="IY239" s="36" t="str">
        <f>IF(AND(Input!$I239="image",Input!$V239="無"),$IY$1,"")</f>
        <v/>
      </c>
      <c r="IZ239" s="36" t="str">
        <f>IF(AND(Input!$I239="image",Input!$V239="無"),Input!$B239,"")</f>
        <v/>
      </c>
      <c r="JA239" s="36" t="str">
        <f>IF(AND(Input!$I239="image",Input!$V239="無"),$JA$1,"")</f>
        <v/>
      </c>
      <c r="JB239" s="36" t="str">
        <f>IF(AND(Input!$I239="image",Input!$V239="有"),$JB$1,"")</f>
        <v/>
      </c>
      <c r="JC239" s="36" t="str">
        <f>IF(AND(Input!$I239="image",Input!$V239="有"),Input!$W239,"")</f>
        <v/>
      </c>
      <c r="JD239" s="36" t="str">
        <f>IF(AND(Input!$I239="image",Input!$V239="有"),$JD$1,"")</f>
        <v/>
      </c>
      <c r="JE239" s="36" t="str">
        <f>IF(AND(Input!$I239="image",Input!$V239="有"),Input!$X239,"")</f>
        <v/>
      </c>
      <c r="JF239" s="36" t="str">
        <f>IF(AND(Input!$I239="image",Input!$V239="有"),$JF$1,"")</f>
        <v/>
      </c>
      <c r="JG239" s="36" t="str">
        <f>IF(Input!$I239="embed",$JG$1,"")</f>
        <v/>
      </c>
      <c r="JH239" s="36" t="str">
        <f>IF(Input!$I239="embed",Input!$X239,"")</f>
        <v/>
      </c>
      <c r="JI239" s="36" t="str">
        <f>IF(Input!$I239="embed",$JI$1,"")</f>
        <v/>
      </c>
      <c r="JJ239" s="36" t="str">
        <f>IF(Input!$I239="embed",$JJ$1,"")</f>
        <v/>
      </c>
      <c r="JK239" s="36" t="str">
        <f>IF(Input!$I239="embed",Input!$R239,"")</f>
        <v/>
      </c>
      <c r="JL239" s="36" t="str">
        <f>IF(Input!$I239="embed",$JL$1,"")</f>
        <v/>
      </c>
      <c r="JM239" s="36" t="str">
        <f>IF(Input!$I239="table",Input!$AI239,"")</f>
        <v/>
      </c>
      <c r="JN239" s="36" t="str">
        <f>IF(Input!$I239="table",Input!$AJ239,"")</f>
        <v/>
      </c>
      <c r="JO239" s="36" t="s">
        <v>0</v>
      </c>
      <c r="JP239" s="36" t="str">
        <f t="shared" si="10"/>
        <v/>
      </c>
    </row>
    <row r="240" spans="1:276" s="36" customFormat="1">
      <c r="A240" s="39" t="str">
        <f t="shared" si="9"/>
        <v>"0":{"category":"未記入","class":"0","id":"0","titleShadow":"",}</v>
      </c>
      <c r="B240" s="36" t="s">
        <v>5</v>
      </c>
      <c r="C240" s="40">
        <f>Input!$G240</f>
        <v>0</v>
      </c>
      <c r="D240" s="36" t="s">
        <v>210</v>
      </c>
      <c r="E240" s="36" t="s">
        <v>23</v>
      </c>
      <c r="F240" s="36" t="str">
        <f>IF(Input!$C240&lt;&gt;"",Input!$C240,"未記入")</f>
        <v>未記入</v>
      </c>
      <c r="G240" s="36" t="s">
        <v>3</v>
      </c>
      <c r="H240" s="36" t="s">
        <v>1</v>
      </c>
      <c r="I240" s="36">
        <f>Input!$I240</f>
        <v>0</v>
      </c>
      <c r="J240" s="36" t="s">
        <v>3</v>
      </c>
      <c r="K240" s="36" t="s">
        <v>4</v>
      </c>
      <c r="L240" s="40">
        <f>Input!$G240</f>
        <v>0</v>
      </c>
      <c r="M240" s="36" t="s">
        <v>3</v>
      </c>
      <c r="N240" s="36" t="str">
        <f>IF(Input!$D240="有",$N$1,"")</f>
        <v/>
      </c>
      <c r="O240" s="36" t="str">
        <f>IF(Input!$D240="有",Input!$A240,"")</f>
        <v/>
      </c>
      <c r="P240" s="36" t="str">
        <f>IF(Input!$D240="有",$P$1,"")</f>
        <v/>
      </c>
      <c r="Q240" s="36" t="str">
        <f>IF(Input!$D240="有",$Q$1,"")</f>
        <v/>
      </c>
      <c r="R240" s="36" t="str">
        <f>IF(Input!$D240="有",LEFT(Input!$E240,1),"")</f>
        <v/>
      </c>
      <c r="S240" s="36" t="str">
        <f>IF(Input!$D240="有",$S$1,"")</f>
        <v/>
      </c>
      <c r="T240" s="36" t="str">
        <f>IF(Input!$D240="有",$T$1,"")</f>
        <v/>
      </c>
      <c r="U240" s="36" t="str">
        <f>IF(Input!$D240="有",Input!$F240,"")</f>
        <v/>
      </c>
      <c r="V240" s="36" t="str">
        <f>IF(Input!$D240="有",$V$1,"")</f>
        <v/>
      </c>
      <c r="W240" s="36" t="s">
        <v>205</v>
      </c>
      <c r="X240" s="36" t="str">
        <f>IF(Input!$H240="有","true",IF(Input!$H240="無","false",""))</f>
        <v/>
      </c>
      <c r="Y240" s="36" t="s">
        <v>3</v>
      </c>
      <c r="Z240" s="36" t="str">
        <f>IF(OR(Input!$I240="text-tabs",Input!$I240="text"),$Z$1,"")</f>
        <v/>
      </c>
      <c r="AA240" s="36" t="str">
        <f>IF(OR(Input!$I240="text-tabs",Input!$I240="text"),Input!$B240,"")</f>
        <v/>
      </c>
      <c r="AB240" s="36" t="str">
        <f>IF(OR(Input!$I240="text-tabs",Input!$I240="text"),$AB$1,"")</f>
        <v/>
      </c>
      <c r="AC240" s="36" t="str">
        <f>IF(AND(OR(Input!$I240="text-tabs",Input!$I240="text"),Input!$T240="無"),$AC$1,"")</f>
        <v/>
      </c>
      <c r="AD240" s="36" t="str">
        <f>IF(AND(OR(Input!$I240="text-tabs",Input!$I240="text"),Input!$T240="無"),Input!$S240,"")</f>
        <v/>
      </c>
      <c r="AE240" s="36" t="str">
        <f>IF(AND(OR(Input!$I240="text-tabs",Input!$I240="text"),Input!$T240="無"),$AE$1,"")</f>
        <v/>
      </c>
      <c r="AF240" s="36" t="str">
        <f>IF(AND(OR(Input!$I240="text-tabs",Input!$I240="text"),Input!$S240="無"),$AF$1,"")</f>
        <v/>
      </c>
      <c r="AG240" s="36" t="str">
        <f>IF(AND(OR(Input!$I240="text-tabs",Input!$I240="text"),Input!$S240="無"),Input!$T240,"")</f>
        <v/>
      </c>
      <c r="AH240" s="36" t="str">
        <f>IF(AND(OR(Input!$I240="text-tabs",Input!$I240="text"),Input!$S240="無"),$AH$1,"")</f>
        <v/>
      </c>
      <c r="AI240" s="36" t="str">
        <f>IF(Input!$I240="text",$AI$1,"")</f>
        <v/>
      </c>
      <c r="AJ240" s="36" t="str">
        <f>IF(Input!$I240="text",Input!$R240,"")</f>
        <v/>
      </c>
      <c r="AK240" s="36" t="str">
        <f>IF(Input!$I240="text",$AK$1,"")</f>
        <v/>
      </c>
      <c r="AL240" s="36" t="str">
        <f>IF(Input!$I240="text-tabs",$AL$1,"")</f>
        <v/>
      </c>
      <c r="AM240" s="36" t="str">
        <f>IF(Input!$I240="text-tabs",$AM$1,"")</f>
        <v/>
      </c>
      <c r="AN240" s="36" t="str">
        <f>IF(Input!$I240="text-tabs",Input!$J240,"")</f>
        <v/>
      </c>
      <c r="AO240" s="36" t="str">
        <f>IF(Input!$I240="text-tabs",$AO$1,"")</f>
        <v/>
      </c>
      <c r="AP240" s="36" t="str">
        <f>IF(Input!$I240="text-tabs",Input!$R240,"")</f>
        <v/>
      </c>
      <c r="AQ240" s="36" t="str">
        <f>IF(Input!$I240="text-tabs",$AQ$1,"")</f>
        <v/>
      </c>
      <c r="AR240" s="36" t="str">
        <f>IF(AND(Input!$I240="text-tabs",Input!$K240="有"),$AR$1,"")</f>
        <v/>
      </c>
      <c r="AS240" s="36" t="str">
        <f>IF(AND(Input!$I240="text-tabs",Input!$K240="有"),Input!$L240,"")</f>
        <v/>
      </c>
      <c r="AT240" s="36" t="str">
        <f>IF(AND(Input!$I240="text-tabs",Input!$K240="有"),$AT$1,"")</f>
        <v/>
      </c>
      <c r="AU240" s="36" t="str">
        <f>IF(AND(Input!$I240="text-tabs",Input!$K240="有"),Input!$N240,"")</f>
        <v/>
      </c>
      <c r="AV240" s="36" t="str">
        <f>IF(AND(Input!$I240="text-tabs",Input!$K240="有"),"&lt;br&gt;","")</f>
        <v/>
      </c>
      <c r="AW240" s="36" t="str">
        <f>IF(AND(Input!$I240="text-tabs",Input!$K240="有"),IF(Input!$M240=1,svg_data!$A$1,IF(Input!$M240=2,svg_data!$A$2)),"")</f>
        <v/>
      </c>
      <c r="AX240" s="36" t="str">
        <f>IF(AND(Input!$I240="text-tabs",Input!$K240="有"),Input!$G240,"")</f>
        <v/>
      </c>
      <c r="AY240" s="36" t="str">
        <f>IF(AND(Input!$I240="text-tabs",Input!$K240="有"),IF(Input!$M240=1,svg_data!$C$1,IF(Input!$M240=2,svg_data!$C$2)),"")</f>
        <v/>
      </c>
      <c r="AZ240" s="36" t="str">
        <f>IF(AND(Input!$I240="text-tabs",Input!$K240="有"),Input!$G240,"")</f>
        <v/>
      </c>
      <c r="BA240" s="36" t="str">
        <f>IF(AND(Input!$I240="text-tabs",Input!$K240="有"),IF(Input!$M240=1,svg_data!$E$1,IF(Input!$M240=2,svg_data!$E$2)),"")</f>
        <v/>
      </c>
      <c r="BB240" s="36" t="str">
        <f>IF(AND(Input!$I240="text-tabs",Input!$K240="有"),Input!$G240,"")</f>
        <v/>
      </c>
      <c r="BC240" s="36" t="str">
        <f>IF(AND(Input!$I240="text-tabs",Input!$K240="有"),IF(Input!$M240=1,svg_data!$G$1,IF(Input!$M240=2,svg_data!$G$2)),"")</f>
        <v/>
      </c>
      <c r="BD240" s="36" t="str">
        <f>IF(AND(Input!$I240="text-tabs",Input!$K240="有"),Input!$G240,"")</f>
        <v/>
      </c>
      <c r="BE240" s="36" t="str">
        <f>IF(AND(Input!$I240="text-tabs",Input!$K240="有"),IF(Input!$M240=1,svg_data!$I$1,IF(Input!$M240=2,svg_data!$I$2)),"")</f>
        <v/>
      </c>
      <c r="BF240" s="36" t="str">
        <f>IF(AND(Input!$I240="text-tabs",Input!$K240="有"),Input!$G240,"")</f>
        <v/>
      </c>
      <c r="BG240" s="36" t="str">
        <f>IF(AND(Input!$I240="text-tabs",Input!$K240="有"),IF(Input!$M240=1,svg_data!$K$1,IF(Input!$M240=2,svg_data!$K$2)),"")</f>
        <v/>
      </c>
      <c r="BH240" s="36" t="str">
        <f>IF(AND(Input!$I240="text-tabs",Input!$K240="有"),Input!$G240,"")</f>
        <v/>
      </c>
      <c r="BI240" s="36" t="str">
        <f>IF(AND(Input!$I240="text-tabs",Input!$K240="有"),IF(Input!$M240=1,svg_data!$M$1,IF(Input!$M240=2,svg_data!$M$2)),"")</f>
        <v/>
      </c>
      <c r="BJ240" s="36" t="str">
        <f>IF(AND(Input!$I240="text-tabs",Input!$K240="有"),Input!$G240,"")</f>
        <v/>
      </c>
      <c r="BK240" s="36" t="str">
        <f>IF(AND(Input!$I240="text-tabs",Input!$K240="有"),IF(Input!$M240=1,svg_data!$O$1,IF(Input!$M240=2,svg_data!$O$2)),"")</f>
        <v/>
      </c>
      <c r="BL240" s="36" t="str">
        <f>IF(AND(Input!$I240="text-tabs",Input!$K240="有"),Input!$G240,"")</f>
        <v/>
      </c>
      <c r="BM240" s="36" t="str">
        <f>IF(AND(Input!$I240="text-tabs",Input!$K240="有"),IF(Input!$M240=1,svg_data!$Q$1,IF(Input!$M240=2,svg_data!$Q$2)),"")</f>
        <v/>
      </c>
      <c r="BN240" s="36" t="str">
        <f>IF(AND(Input!$I240="text-tabs",Input!$K240="有"),Input!$G240,"")</f>
        <v/>
      </c>
      <c r="BO240" s="36" t="str">
        <f>IF(AND(Input!$I240="text-tabs",Input!$K240="有"),IF(Input!$M240=1,svg_data!$S$1,IF(Input!$M240=2,svg_data!$S$2)),"")</f>
        <v/>
      </c>
      <c r="BP240" s="36" t="str">
        <f>IF(AND(Input!$I240="text-tabs",Input!$K240="有"),Input!$G240,"")</f>
        <v/>
      </c>
      <c r="BQ240" s="36" t="str">
        <f>IF(AND(Input!$I240="text-tabs",Input!$K240="有"),IF(Input!$M240=1,svg_data!$U$1,IF(Input!$M240=2,svg_data!$U$2)),"")</f>
        <v/>
      </c>
      <c r="BR240" s="36" t="str">
        <f>IF(AND(Input!$I240="text-tabs",Input!$K240="有"),Input!$G240,"")</f>
        <v/>
      </c>
      <c r="BS240" s="36" t="str">
        <f>IF(AND(Input!$I240="text-tabs",Input!$K240="有"),IF(Input!$M240=1,svg_data!$W$1,IF(Input!$M240=2,svg_data!$W$2)),"")</f>
        <v/>
      </c>
      <c r="BT240" s="36" t="str">
        <f>IF(AND(Input!$I240="text-tabs",Input!$K240="有"),Input!$G240,"")</f>
        <v/>
      </c>
      <c r="BU240" s="36" t="str">
        <f>IF(AND(Input!$I240="text-tabs",Input!$K240="有"),IF(Input!$M240=1,svg_data!$Y$1,IF(Input!$M240=2,svg_data!$Y$2)),"")</f>
        <v/>
      </c>
      <c r="BV240" s="36" t="str">
        <f>IF(AND(Input!$I240="text-tabs",Input!$K240="有"),Input!$G240,"")</f>
        <v/>
      </c>
      <c r="BW240" s="36" t="str">
        <f>IF(AND(Input!$I240="text-tabs",Input!$K240="有"),IF(Input!$M240=1,svg_data!$AA$1,IF(Input!$M240=2,svg_data!$AA$2)),"")</f>
        <v/>
      </c>
      <c r="BX240" s="36" t="str">
        <f>IF(AND(Input!$I240="text-tabs",Input!$K240="有"),Input!$G240,"")</f>
        <v/>
      </c>
      <c r="BY240" s="36" t="str">
        <f>IF(AND(Input!$I240="text-tabs",Input!$K240="有"),IF(Input!$M240=1,svg_data!$AC$1,IF(Input!$M240=2,svg_data!$AC$2)),"")</f>
        <v/>
      </c>
      <c r="BZ240" s="36" t="str">
        <f>IF(AND(Input!$I240="text-tabs",Input!$K240="有"),Input!$G240,"")</f>
        <v/>
      </c>
      <c r="CA240" s="36" t="str">
        <f>IF(AND(Input!$I240="text-tabs",Input!$K240="有"),IF(Input!$M240=1,svg_data!$AE$1,IF(Input!$M240=2,svg_data!$AE$2)),"")</f>
        <v/>
      </c>
      <c r="CB240" s="36" t="str">
        <f>IF(AND(Input!$I240="text-tabs",Input!$K240="有"),Input!$G240,"")</f>
        <v/>
      </c>
      <c r="CC240" s="36" t="str">
        <f>IF(AND(Input!$I240="text-tabs",Input!$K240="有"),IF(Input!$M240=1,svg_data!$AG$1,IF(Input!$M240=2,svg_data!$AG$2)),"")</f>
        <v/>
      </c>
      <c r="CD240" s="36" t="str">
        <f>IF(AND(Input!$I240="text-tabs",Input!$K240="有"),Input!$G240,"")</f>
        <v/>
      </c>
      <c r="CE240" s="36" t="str">
        <f>IF(AND(Input!$I240="text-tabs",Input!$K240="有"),IF(Input!$M240=1,svg_data!$AI$1,IF(Input!$M240=2,svg_data!$AI$2)),"")</f>
        <v/>
      </c>
      <c r="CF240" s="36" t="str">
        <f>IF(AND(Input!$I240="text-tabs",Input!$K240="有"),Input!$G240,"")</f>
        <v/>
      </c>
      <c r="CG240" s="36" t="str">
        <f>IF(AND(Input!$I240="text-tabs",Input!$K240="有"),IF(Input!$M240=1,svg_data!$AK$1,IF(Input!$M240=2,svg_data!$AK$2)),"")</f>
        <v/>
      </c>
      <c r="CH240" s="36" t="str">
        <f>IF(AND(Input!$I240="text-tabs",Input!$K240="有"),Input!$G240,"")</f>
        <v/>
      </c>
      <c r="CI240" s="36" t="str">
        <f>IF(AND(Input!$I240="text-tabs",Input!$K240="有"),IF(Input!$M240=1,svg_data!$AM$1,IF(Input!$M240=2,svg_data!$AM$2)),"")</f>
        <v/>
      </c>
      <c r="CJ240" s="36" t="str">
        <f>IF(AND(Input!$I240="text-tabs",Input!$K240="有"),Input!$G240,"")</f>
        <v/>
      </c>
      <c r="CK240" s="36" t="str">
        <f>IF(AND(Input!$I240="text-tabs",Input!$K240="有"),IF(Input!$M240=1,svg_data!$AO$1,IF(Input!$M240=2,svg_data!$AO$2)),"")</f>
        <v/>
      </c>
      <c r="CL240" s="36" t="str">
        <f>IF(AND(Input!$I240="text-tabs",Input!$K240="有"),Input!$G240,"")</f>
        <v/>
      </c>
      <c r="CM240" s="36" t="str">
        <f>IF(AND(Input!$I240="text-tabs",Input!$K240="有"),IF(Input!$M240=1,svg_data!$AQ$1,IF(Input!$M240=2,svg_data!$AQ$2)),"")</f>
        <v/>
      </c>
      <c r="CN240" s="36" t="str">
        <f>IF(AND(Input!$I240="text-tabs",Input!$K240="有"),Input!$G240,"")</f>
        <v/>
      </c>
      <c r="CO240" s="36" t="str">
        <f>IF(AND(Input!$I240="text-tabs",Input!$K240="有"),IF(Input!$M240=1,svg_data!$AS$1,IF(Input!$M240=2,svg_data!$AS$2)),"")</f>
        <v/>
      </c>
      <c r="CP240" s="36" t="str">
        <f>IF(AND(Input!$I240="text-tabs",Input!$K240="有"),Input!$G240,"")</f>
        <v/>
      </c>
      <c r="CQ240" s="36" t="str">
        <f>IF(AND(Input!$I240="text-tabs",Input!$K240="有"),IF(Input!$M240=1,svg_data!$AU$1,IF(Input!$M240=2,svg_data!$AU$2)),"")</f>
        <v/>
      </c>
      <c r="CR240" s="36" t="str">
        <f>IF(AND(Input!$I240="text-tabs",Input!$K240="有"),Input!$G240,"")</f>
        <v/>
      </c>
      <c r="CS240" s="36" t="str">
        <f>IF(AND(Input!$I240="text-tabs",Input!$K240="有"),IF(Input!$M240=1,svg_data!$AW$1,IF(Input!$M240=2,svg_data!$AW$2)),"")</f>
        <v/>
      </c>
      <c r="CT240" s="36" t="str">
        <f>IF(AND(Input!$I240="text-tabs",Input!$K240="有"),Input!$G240,"")</f>
        <v/>
      </c>
      <c r="CU240" s="36" t="str">
        <f>IF(AND(Input!$I240="text-tabs",Input!$K240="有"),IF(Input!$M240=1,svg_data!$AY$1,IF(Input!$M240=2,svg_data!$AY$2)),"")</f>
        <v/>
      </c>
      <c r="CV240" s="36" t="str">
        <f>IF(AND(Input!$I240="text-tabs",Input!$K240="有"),Input!$G240,"")</f>
        <v/>
      </c>
      <c r="CW240" s="36" t="str">
        <f>IF(AND(Input!$I240="text-tabs",Input!$K240="有"),IF(Input!$M240=1,svg_data!$BA$1,IF(Input!$M240=2,svg_data!$BA$2)),"")</f>
        <v/>
      </c>
      <c r="CX240" s="36" t="str">
        <f>IF(AND(Input!$I240="text-tabs",Input!$K240="有"),Input!$G240,"")</f>
        <v/>
      </c>
      <c r="CY240" s="36" t="str">
        <f>IF(AND(Input!$I240="text-tabs",Input!$K240="有"),IF(Input!$M240=1,svg_data!$BC$1,IF(Input!$M240=2,svg_data!$BC$2)),"")</f>
        <v/>
      </c>
      <c r="CZ240" s="36" t="str">
        <f>IF(AND(Input!$I240="text-tabs",Input!$K240="有"),Input!$G240,"")</f>
        <v/>
      </c>
      <c r="DA240" s="36" t="str">
        <f>IF(AND(Input!$I240="text-tabs",Input!$K240="有"),IF(Input!$M240=1,svg_data!$BE$1,IF(Input!$M240=2,svg_data!$BE$2)),"")</f>
        <v/>
      </c>
      <c r="DB240" s="36" t="str">
        <f>IF(AND(Input!$I240="text-tabs",Input!$K240="有"),Input!$G240,"")</f>
        <v/>
      </c>
      <c r="DC240" s="36" t="str">
        <f>IF(AND(Input!$I240="text-tabs",Input!$K240="有"),IF(Input!$M240=1,svg_data!$BG$1,IF(Input!$M240=2,svg_data!$BG$2)),"")</f>
        <v/>
      </c>
      <c r="DD240" s="36" t="str">
        <f>IF(AND(Input!$I240="text-tabs",Input!$K240="有"),Input!$G240,"")</f>
        <v/>
      </c>
      <c r="DE240" s="36" t="str">
        <f>IF(AND(Input!$I240="text-tabs",Input!$K240="有"),IF(Input!$M240=1,svg_data!$BI$1,IF(Input!$M240=2,svg_data!$BI$2)),"")</f>
        <v/>
      </c>
      <c r="DF240" s="36" t="str">
        <f>IF(AND(Input!$I240="text-tabs",Input!$K240="有"),Input!$G240,"")</f>
        <v/>
      </c>
      <c r="DG240" s="36" t="str">
        <f>IF(AND(Input!$I240="text-tabs",Input!$K240="有"),IF(Input!$M240=1,svg_data!$BK$1,IF(Input!$M240=2,svg_data!$BK$2)),"")</f>
        <v/>
      </c>
      <c r="DH240" s="36" t="str">
        <f>IF(AND(Input!$I240="text-tabs",Input!$K240="有"),Input!$G240,"")</f>
        <v/>
      </c>
      <c r="DI240" s="36" t="str">
        <f>IF(AND(Input!$I240="text-tabs",Input!$K240="有"),IF(Input!$M240=1,svg_data!$BM$1,IF(Input!$M240=2,svg_data!$BM$2)),"")</f>
        <v/>
      </c>
      <c r="DJ240" s="36" t="str">
        <f>IF(AND(Input!$I240="text-tabs",Input!$K240="有"),svg_data!$BN$1,"")</f>
        <v/>
      </c>
      <c r="DK240" s="36" t="str">
        <f>IF(AND(Input!$I240="text-tabs",Input!$K240="有"),Input!$G240,"")</f>
        <v/>
      </c>
      <c r="DL240" s="36" t="str">
        <f>IF(AND(Input!$I240="text-tabs",Input!$K240="有"),svg_data!$BP$1,"")</f>
        <v/>
      </c>
      <c r="DM240" s="36" t="str">
        <f>IF(AND(Input!$I240="text-tabs",Input!$K240="有"),svg_data!$BQ$1,"")</f>
        <v/>
      </c>
      <c r="DN240" s="36" t="str">
        <f>IF(AND(Input!$I240="text-tabs",Input!$K240="有"),Input!$G240,"")</f>
        <v/>
      </c>
      <c r="DO240" s="36" t="str">
        <f>IF(AND(Input!$I240="text-tabs",Input!$K240="有"),svg_data!$BS$1,"")</f>
        <v/>
      </c>
      <c r="DP240" s="36" t="str">
        <f>IF(AND(Input!$I240="text-tabs",Input!$K240="有"),Input!$G240,"")</f>
        <v/>
      </c>
      <c r="DQ240" s="36" t="str">
        <f>IF(AND(Input!$I240="text-tabs",Input!$K240="有"),svg_data!$BU$1,"")</f>
        <v/>
      </c>
      <c r="DR240" s="36" t="str">
        <f>IF(AND(Input!$I240="text-tabs",Input!$K240="有"),Input!$G240,"")</f>
        <v/>
      </c>
      <c r="DS240" s="36" t="str">
        <f>IF(AND(Input!$I240="text-tabs",Input!$K240="有"),IF(Input!$M240=1,svg_data!$BW$1,IF(Input!$M240=2,svg_data!$BW$2)),"")</f>
        <v/>
      </c>
      <c r="DT240" s="36" t="str">
        <f>IF(AND(Input!$I240="text-tabs",Input!$K240="有"),IF(Input!$M240=1,svg_data!$BY$1,IF(Input!$M240=2,"")),"")</f>
        <v/>
      </c>
      <c r="DU240" s="36" t="str">
        <f>IF(AND(Input!$I240="text-tabs",Input!$K240="有"),IF(Input!$M240=1,Input!$G240,IF(Input!$M240=2,"")),"")</f>
        <v/>
      </c>
      <c r="DV240" s="42" t="str">
        <f>IF(AND(Input!$I240="text-tabs",Input!$K240="有"),IF(Input!$M240=1,svg_data!$CA$1,IF(Input!$M240=2,svg_data!$CA$2)),"")</f>
        <v/>
      </c>
      <c r="DW240" s="36" t="str">
        <f>IF(AND(Input!$I240="text-tabs",Input!$K240="有"),IF(Input!$M240=1,svg_data!$CB$1,IF(Input!$M240=2,svg_data!$CB$2)),"")</f>
        <v/>
      </c>
      <c r="DX240" s="36" t="str">
        <f>IF(AND(Input!$I240="text-tabs",Input!$K240="有"),Input!$G240,"")</f>
        <v/>
      </c>
      <c r="DY240" s="36" t="str">
        <f>IF(AND(Input!$I240="text-tabs",Input!$K240="有"),IF(Input!$M240=1,svg_data!$CD$1,IF(Input!$M240=2,svg_data!$CD$2)),"")</f>
        <v/>
      </c>
      <c r="DZ240" s="36" t="str">
        <f>IF(AND(Input!$I240="text-tabs",Input!$K240="有"),Input!$G240,"")</f>
        <v/>
      </c>
      <c r="EA240" s="36" t="str">
        <f>IF(AND(Input!$I240="text-tabs",Input!$K240="有"),IF(Input!$M240=1,svg_data!$CF$1,IF(Input!$M240=2,svg_data!$CF$2)),"")</f>
        <v/>
      </c>
      <c r="EB240" s="36" t="str">
        <f>IF(AND(Input!$I240="text-tabs",Input!$K240="有"),Input!$G240,"")</f>
        <v/>
      </c>
      <c r="EC240" s="36" t="str">
        <f>IF(AND(Input!$I240="text-tabs",Input!$K240="有"),IF(Input!$M240=1,svg_data!$CH$1,IF(Input!$M240=2,svg_data!$CH$2)),"")</f>
        <v/>
      </c>
      <c r="ED240" s="36" t="str">
        <f>IF(AND(Input!$I240="text-tabs",Input!$K240="有"),Input!$G240,"")</f>
        <v/>
      </c>
      <c r="EE240" s="36" t="str">
        <f>IF(AND(Input!$I240="text-tabs",Input!$K240="有"),IF(Input!$M240=1,svg_data!$CJ$1,IF(Input!$M240=2,svg_data!$CJ$2)),"")</f>
        <v/>
      </c>
      <c r="EF240" s="36" t="str">
        <f>IF(AND(Input!$I240="text-tabs",Input!$K240="有"),Input!$G240,"")</f>
        <v/>
      </c>
      <c r="EG240" s="36" t="str">
        <f>IF(AND(Input!$I240="text-tabs",Input!$K240="有"),IF(Input!$M240=1,svg_data!$CL$1,IF(Input!$M240=2,svg_data!$CL$2)),"")</f>
        <v/>
      </c>
      <c r="EH240" s="36" t="str">
        <f>IF(AND(Input!$I240="text-tabs",Input!$K240="有"),Input!$G240,"")</f>
        <v/>
      </c>
      <c r="EI240" s="36" t="str">
        <f>IF(AND(Input!$I240="text-tabs",Input!$K240="有"),IF(Input!$M240=1,svg_data!$CN$1,IF(Input!$M240=2,svg_data!$CN$2)),"")</f>
        <v/>
      </c>
      <c r="EJ240" s="36" t="str">
        <f>IF(AND(Input!$I240="text-tabs",Input!$K240="有"),Input!$G240,"")</f>
        <v/>
      </c>
      <c r="EK240" s="36" t="str">
        <f>IF(AND(Input!$I240="text-tabs",Input!$K240="有"),IF(Input!$M240=1,svg_data!$CP$1,IF(Input!$M240=2,svg_data!$CP$2)),"")</f>
        <v/>
      </c>
      <c r="EL240" s="36" t="str">
        <f>IF(AND(Input!$I240="text-tabs",Input!$K240="有"),Input!$G240,"")</f>
        <v/>
      </c>
      <c r="EM240" s="36" t="str">
        <f>IF(AND(Input!$I240="text-tabs",Input!$K240="有"),IF(Input!$M240=1,svg_data!$CR$1,IF(Input!$M240=2,svg_data!$CR$2)),"")</f>
        <v/>
      </c>
      <c r="EN240" s="36" t="str">
        <f>IF(AND(Input!$I240="text-tabs",Input!$K240="有"),Input!$G240,"")</f>
        <v/>
      </c>
      <c r="EO240" s="36" t="str">
        <f>IF(AND(Input!$I240="text-tabs",Input!$K240="有"),IF(Input!$M240=1,svg_data!$CT$1,IF(Input!$M240=2,svg_data!$CT$2)),"")</f>
        <v/>
      </c>
      <c r="EP240" s="36" t="str">
        <f>IF(AND(Input!$I240="text-tabs",Input!$K240="有"),Input!$G240,"")</f>
        <v/>
      </c>
      <c r="EQ240" s="36" t="str">
        <f>IF(AND(Input!$I240="text-tabs",Input!$K240="有"),IF(Input!$M240=1,svg_data!$CV$1,IF(Input!$M240=2,svg_data!$CV$2)),"")</f>
        <v/>
      </c>
      <c r="ER240" s="36" t="str">
        <f>IF(AND(Input!$I240="text-tabs",Input!$K240="有"),Input!$G240,"")</f>
        <v/>
      </c>
      <c r="ES240" s="36" t="str">
        <f>IF(AND(Input!$I240="text-tabs",Input!$K240="有"),IF(Input!$M240=1,svg_data!$CX$1,IF(Input!$M240=2,svg_data!$CX$2)),"")</f>
        <v/>
      </c>
      <c r="ET240" s="36" t="str">
        <f>IF(AND(Input!$I240="text-tabs",Input!$K240="有"),Input!$G240,"")</f>
        <v/>
      </c>
      <c r="EU240" s="36" t="str">
        <f>IF(AND(Input!$I240="text-tabs",Input!$K240="有"),IF(Input!$M240=1,svg_data!$CZ$1,IF(Input!$M240=2,svg_data!$CZ$2)),"")</f>
        <v/>
      </c>
      <c r="EV240" s="36" t="str">
        <f>IF(AND(Input!$I240="text-tabs",Input!$K240="有"),Input!$G240,"")</f>
        <v/>
      </c>
      <c r="EW240" s="36" t="str">
        <f>IF(AND(Input!$I240="text-tabs",Input!$K240="有"),IF(Input!$M240=1,svg_data!$DB$1,IF(Input!$M240=2,svg_data!$DB$2)),"")</f>
        <v/>
      </c>
      <c r="EX240" s="36" t="str">
        <f>IF(AND(Input!$I240="text-tabs",Input!$K240="有"),Input!$G240,"")</f>
        <v/>
      </c>
      <c r="EY240" s="36" t="str">
        <f>IF(AND(Input!$I240="text-tabs",Input!$K240="有"),IF(Input!$M240=1,svg_data!$DD$1,IF(Input!$M240=2,svg_data!$DD$2)),"")</f>
        <v/>
      </c>
      <c r="EZ240" s="36" t="str">
        <f>IF(AND(Input!$I240="text-tabs",Input!$K240="有"),Input!$G240,"")</f>
        <v/>
      </c>
      <c r="FA240" s="36" t="str">
        <f>IF(AND(Input!$I240="text-tabs",Input!$K240="有"),IF(Input!$M240=1,svg_data!$DF$1,IF(Input!$M240=2,svg_data!$DF$2)),"")</f>
        <v/>
      </c>
      <c r="FB240" s="36" t="str">
        <f>IF(AND(Input!$I240="text-tabs",Input!$K240="有"),Input!$G240,"")</f>
        <v/>
      </c>
      <c r="FC240" s="36" t="str">
        <f>IF(AND(Input!$I240="text-tabs",Input!$K240="有"),IF(Input!$M240=1,svg_data!$DH$1,IF(Input!$M240=2,svg_data!$DH$2)),"")</f>
        <v/>
      </c>
      <c r="FD240" s="36" t="str">
        <f>IF(AND(Input!$I240="text-tabs",Input!$K240="有"),Input!$G240,"")</f>
        <v/>
      </c>
      <c r="FE240" s="36" t="str">
        <f>IF(AND(Input!$I240="text-tabs",Input!$K240="有"),IF(Input!$M240=1,svg_data!$DJ$1,IF(Input!$M240=2,svg_data!$DJ$2)),"")</f>
        <v/>
      </c>
      <c r="FF240" s="36" t="str">
        <f>IF(AND(Input!$I240="text-tabs",Input!$K240="有"),Input!$G240,"")</f>
        <v/>
      </c>
      <c r="FG240" s="36" t="str">
        <f>IF(AND(Input!$I240="text-tabs",Input!$K240="有"),IF(Input!$M240=1,svg_data!$DL$1,IF(Input!$M240=2,svg_data!$DL$2)),"")</f>
        <v/>
      </c>
      <c r="FH240" s="36" t="str">
        <f>IF(AND(Input!$I240="text-tabs",Input!$K240="有"),Input!$G240,"")</f>
        <v/>
      </c>
      <c r="FI240" s="36" t="str">
        <f>IF(AND(Input!$I240="text-tabs",Input!$K240="有"),IF(Input!$M240=1,svg_data!$DN$1,IF(Input!$M240=2,svg_data!$DN$2)),"")</f>
        <v/>
      </c>
      <c r="FJ240" s="36" t="str">
        <f>IF(AND(Input!$I240="text-tabs",Input!$K240="有"),Input!$G240,"")</f>
        <v/>
      </c>
      <c r="FK240" s="36" t="str">
        <f>IF(AND(Input!$I240="text-tabs",Input!$K240="有"),IF(Input!$M240=1,svg_data!$DP$1,IF(Input!$M240=2,svg_data!$DP$2)),"")</f>
        <v/>
      </c>
      <c r="FL240" s="36" t="str">
        <f>IF(AND(Input!$I240="text-tabs",Input!$K240="有"),Input!$G240,"")</f>
        <v/>
      </c>
      <c r="FM240" s="36" t="str">
        <f>IF(AND(Input!$I240="text-tabs",Input!$K240="有"),IF(Input!$M240=1,svg_data!$DR$1,IF(Input!$M240=2,svg_data!$DR$2)),"")</f>
        <v/>
      </c>
      <c r="FN240" s="36" t="str">
        <f>IF(AND(Input!$I240="text-tabs",Input!$K240="有"),Input!$G240,"")</f>
        <v/>
      </c>
      <c r="FO240" s="36" t="str">
        <f>IF(AND(Input!$I240="text-tabs",Input!$K240="有"),IF(Input!$M240=1,svg_data!$DT$1,IF(Input!$M240=2,svg_data!$DT$2)),"")</f>
        <v/>
      </c>
      <c r="FP240" s="36" t="str">
        <f>IF(AND(Input!$I240="text-tabs",Input!$K240="有"),Input!$G240,"")</f>
        <v/>
      </c>
      <c r="FQ240" s="36" t="str">
        <f>IF(AND(Input!$I240="text-tabs",Input!$K240="有"),IF(Input!$M240=1,svg_data!$DV$1,IF(Input!$M240=2,svg_data!$DV$2)),"")</f>
        <v/>
      </c>
      <c r="FR240" s="36" t="str">
        <f>IF(AND(Input!$I240="text-tabs",Input!$K240="有"),Input!$G240,"")</f>
        <v/>
      </c>
      <c r="FS240" s="36" t="str">
        <f>IF(AND(Input!$I240="text-tabs",Input!$K240="有"),IF(Input!$M240=1,svg_data!$DX$1,IF(Input!$M240=2,svg_data!$DX$2)),"")</f>
        <v/>
      </c>
      <c r="FT240" s="36" t="str">
        <f>IF(AND(Input!$I240="text-tabs",Input!$K240="有"),Input!$G240,"")</f>
        <v/>
      </c>
      <c r="FU240" s="36" t="str">
        <f>IF(AND(Input!$I240="text-tabs",Input!$K240="有"),IF(Input!$M240=1,svg_data!$DZ$1,IF(Input!$M240=2,svg_data!$DZ$2)),"")</f>
        <v/>
      </c>
      <c r="FV240" s="36" t="str">
        <f>IF(AND(Input!$I240="text-tabs",Input!$K240="有"),Input!$G240,"")</f>
        <v/>
      </c>
      <c r="FW240" s="36" t="str">
        <f>IF(AND(Input!$I240="text-tabs",Input!$K240="有"),IF(Input!$M240=1,svg_data!$EB$1,IF(Input!$M240=2,svg_data!$EB$2)),"")</f>
        <v/>
      </c>
      <c r="FX240" s="36" t="str">
        <f>IF(AND(Input!$I240="text-tabs",Input!$K240="有"),Input!$G240,"")</f>
        <v/>
      </c>
      <c r="FY240" s="36" t="str">
        <f>IF(AND(Input!$I240="text-tabs",Input!$K240="有"),IF(Input!$M240=1,svg_data!$ED$1,IF(Input!$M240=2,svg_data!$ED$2)),"")</f>
        <v/>
      </c>
      <c r="FZ240" s="36" t="str">
        <f>IF(AND(Input!$I240="text-tabs",Input!$K240="有"),Input!$G240,"")</f>
        <v/>
      </c>
      <c r="GA240" s="36" t="str">
        <f>IF(AND(Input!$I240="text-tabs",Input!$K240="有"),IF(Input!$M240=1,svg_data!$EF$1,IF(Input!$M240=2,svg_data!$EF$2)),"")</f>
        <v/>
      </c>
      <c r="GB240" s="36" t="str">
        <f>IF(AND(Input!$I240="text-tabs",Input!$K240="有"),Input!$G240,"")</f>
        <v/>
      </c>
      <c r="GC240" s="36" t="str">
        <f>IF(AND(Input!$I240="text-tabs",Input!$K240="有"),IF(Input!$M240=1,svg_data!$EH$1,IF(Input!$M240=2,svg_data!$EH$2)),"")</f>
        <v/>
      </c>
      <c r="GD240" s="36" t="str">
        <f>IF(AND(Input!$I240="text-tabs",Input!$K240="有"),Input!$G240,"")</f>
        <v/>
      </c>
      <c r="GE240" s="36" t="str">
        <f>IF(AND(Input!$I240="text-tabs",Input!$K240="有"),IF(Input!$M240=1,svg_data!$EJ$1,IF(Input!$M240=2,svg_data!$EJ$2)),"")</f>
        <v/>
      </c>
      <c r="GF240" s="36" t="str">
        <f>IF(AND(Input!$I240="text-tabs",Input!$K240="有"),Input!$G240,"")</f>
        <v/>
      </c>
      <c r="GG240" s="36" t="str">
        <f>IF(AND(Input!$I240="text-tabs",Input!$K240="有"),IF(Input!$M240=1,svg_data!$EL$1,IF(Input!$M240=2,svg_data!$EL$2)),"")</f>
        <v/>
      </c>
      <c r="GH240" s="36" t="str">
        <f>IF(AND(Input!$I240="text-tabs",Input!$K240="有"),Input!$G240,"")</f>
        <v/>
      </c>
      <c r="GI240" s="36" t="str">
        <f>IF(AND(Input!$I240="text-tabs",Input!$K240="有"),IF(Input!$M240=1,svg_data!$EN$1,IF(Input!$M240=2,svg_data!$EN$2)),"")</f>
        <v/>
      </c>
      <c r="GJ240" s="36" t="str">
        <f>IF(AND(Input!$I240="text-tabs",Input!$K240="有"),Input!$G240,"")</f>
        <v/>
      </c>
      <c r="GK240" s="36" t="str">
        <f>IF(AND(Input!$I240="text-tabs",Input!$K240="有"),IF(Input!$M240=1,svg_data!$EP$1,IF(Input!$M240=2,svg_data!$EP$2)),"")</f>
        <v/>
      </c>
      <c r="GL240" s="36" t="str">
        <f>IF(AND(Input!$I240="text-tabs",Input!$K240="有"),Input!$G240,"")</f>
        <v/>
      </c>
      <c r="GM240" s="36" t="str">
        <f>IF(AND(Input!$I240="text-tabs",Input!$K240="有"),svg_data!$ER$1,"")</f>
        <v/>
      </c>
      <c r="GN240" s="36" t="str">
        <f>IF(AND(Input!$I240="text-tabs",Input!$K240="有"),Input!$G240,"")</f>
        <v/>
      </c>
      <c r="GO240" s="36" t="str">
        <f>IF(AND(Input!$I240="text-tabs",Input!$K240="有"),svg_data!$ET$1,"")</f>
        <v/>
      </c>
      <c r="GP240" s="36" t="str">
        <f>IF(AND(Input!$I240="text-tabs",Input!$K240="有"),Input!$G240,"")</f>
        <v/>
      </c>
      <c r="GQ240" s="36" t="str">
        <f>IF(AND(Input!$I240="text-tabs",Input!$K240="有"),svg_data!$EV$1,"")</f>
        <v/>
      </c>
      <c r="GR240" s="36" t="str">
        <f>IF(AND(Input!$I240="text-tabs",Input!$K240="有"),Input!$G240,"")</f>
        <v/>
      </c>
      <c r="GS240" s="36" t="str">
        <f>IF(AND(Input!$I240="text-tabs",Input!$K240="有"),svg_data!$EX$1,"")</f>
        <v/>
      </c>
      <c r="GT240" s="36" t="str">
        <f>IF(AND(Input!$I240="text-tabs",Input!$K240="有"),IF(Input!$O240="無","",svg_data!$EY$1),"")</f>
        <v/>
      </c>
      <c r="GU240" s="36" t="str">
        <f>IF(AND(Input!$I240="text-tabs",Input!$K240="有"),IF(Input!$O240="無","",Input!$G240),"")</f>
        <v/>
      </c>
      <c r="GV240" s="36" t="str">
        <f>IF(AND(Input!$I240="text-tabs",Input!$K240="有"),IF(Input!$O240="無","",Input!$O240),"")</f>
        <v/>
      </c>
      <c r="GW240" s="36" t="str">
        <f>IF(AND(Input!$I240="text-tabs",Input!$K240="有"),IF(Input!$O240="無","",svg_data!$FA$1),"")</f>
        <v/>
      </c>
      <c r="GX240" s="36" t="str">
        <f>IF(AND(Input!$I240="text-tabs",Input!$K240="有"),IF(Input!$O240="無","",Input!$P240),"")</f>
        <v/>
      </c>
      <c r="GY240" s="36" t="str">
        <f>IF(AND(Input!$I240="text-tabs",Input!$K240="有"),IF(Input!$O240="無","",svg_data!$FC$1),"")</f>
        <v/>
      </c>
      <c r="GZ240" s="36" t="str">
        <f>IF(AND(Input!$I240="text-tabs",Input!$K240="有"),svg_data!$FD$1,"")</f>
        <v/>
      </c>
      <c r="HA240" s="36" t="str">
        <f>IF(AND(Input!$I240="text-tabs",Input!$K240="有"),$HA$1,"")</f>
        <v/>
      </c>
      <c r="HB240" s="36" t="str">
        <f>IF(AND(Input!$I240="text-tabs",Input!$V240="有",Input!$W240&lt;&gt;""),$HB$1,"")</f>
        <v/>
      </c>
      <c r="HC240" s="36" t="str">
        <f>IF(AND(Input!$I240="text-tabs",Input!$V240="有",Input!$W240&lt;&gt;""),Input!$U240,"")</f>
        <v/>
      </c>
      <c r="HD240" s="36" t="str">
        <f>IF(AND(Input!$I240="text-tabs",Input!$V240="有",Input!$W240&lt;&gt;""),$HD$1,"")</f>
        <v/>
      </c>
      <c r="HE240" s="36" t="str">
        <f>IF(AND(Input!$I240="text-tabs",Input!$V240="有",Input!$W240&lt;&gt;""),$HE$1,"")</f>
        <v/>
      </c>
      <c r="HF240" s="36" t="str">
        <f>IF(AND(Input!$I240="text-tabs",Input!$V240="有",Input!$W240&lt;&gt;""),$HF$1,"")</f>
        <v/>
      </c>
      <c r="HG240" s="36" t="str">
        <f>IF(AND(Input!$I240="text-tabs",Input!$V240="有",Input!$W240&lt;&gt;""),Input!$X240,"")</f>
        <v/>
      </c>
      <c r="HH240" s="36" t="str">
        <f>IF(AND(Input!$I240="text-tabs",Input!$V240="有",Input!$W240&lt;&gt;""),$HH$1,"")</f>
        <v/>
      </c>
      <c r="HI240" s="36" t="str">
        <f>IF(AND(Input!$I240="text-tabs",Input!$V240="有",Input!$W240&lt;&gt;""),Input!$W240,"")</f>
        <v/>
      </c>
      <c r="HJ240" s="36" t="str">
        <f>IF(AND(Input!$I240="text-tabs",Input!$V240="有",Input!$W240&lt;&gt;""),$HJ$1,"")</f>
        <v/>
      </c>
      <c r="HK240" s="36" t="str">
        <f>IF(AND(Input!$I240="text-tabs",Input!$V240="有",Input!$Y240&lt;&gt;"無"),$HK$1,"")</f>
        <v/>
      </c>
      <c r="HL240" s="36" t="str">
        <f>IF(AND(Input!$I240="text-tabs",Input!$V240="有",Input!$Y240&lt;&gt;"無"),$HF$1,"")</f>
        <v/>
      </c>
      <c r="HM240" s="36" t="str">
        <f>IF(AND(Input!$I240="text-tabs",Input!$V240="有",Input!$Y240&lt;&gt;"無"),Input!$Z240,"")</f>
        <v/>
      </c>
      <c r="HN240" s="36" t="str">
        <f>IF(AND(Input!$I240="text-tabs",Input!$V240="有",Input!$Y240&lt;&gt;"無"),$HH$1,"")</f>
        <v/>
      </c>
      <c r="HO240" s="36" t="str">
        <f>IF(AND(Input!$I240="text-tabs",Input!$V240="有",Input!$Y240&lt;&gt;"無"),Input!$Y240,"")</f>
        <v/>
      </c>
      <c r="HP240" s="36" t="str">
        <f>IF(AND(Input!$I240="text-tabs",Input!$V240="有",Input!$Y240&lt;&gt;"無"),$HJ$1,"")</f>
        <v/>
      </c>
      <c r="HQ240" s="36" t="str">
        <f>IF(AND(Input!$I240="text-tabs",Input!$V240="有",Input!$AA240&lt;&gt;"無"),$HQ$1,"")</f>
        <v/>
      </c>
      <c r="HR240" s="36" t="str">
        <f>IF(AND(Input!$I240="text-tabs",Input!$V240="有",Input!$AA240&lt;&gt;"無"),$HR$1,"")</f>
        <v/>
      </c>
      <c r="HS240" s="36" t="str">
        <f>IF(AND(Input!$I240="text-tabs",Input!$V240="有",Input!$AA240&lt;&gt;"無"),Input!$AB240,"")</f>
        <v/>
      </c>
      <c r="HT240" s="36" t="str">
        <f>IF(AND(Input!$I240="text-tabs",Input!$V240="有",Input!$AA240&lt;&gt;"無"),$HT$1,"")</f>
        <v/>
      </c>
      <c r="HU240" s="36" t="str">
        <f>IF(AND(Input!$I240="text-tabs",Input!$V240="有",Input!$AA240&lt;&gt;"無"),Input!$AA240,"")</f>
        <v/>
      </c>
      <c r="HV240" s="36" t="str">
        <f>IF(AND(Input!$I240="text-tabs",Input!$V240="有",Input!$AA240&lt;&gt;"無"),$HV$1,"")</f>
        <v/>
      </c>
      <c r="HW240" s="36" t="str">
        <f>IF(AND(Input!$I240="text-tabs",Input!$V240="有",Input!$AC240&lt;&gt;"無"),$HW$1,"")</f>
        <v/>
      </c>
      <c r="HX240" s="36" t="str">
        <f>IF(AND(Input!$I240="text-tabs",Input!$V240="有",Input!$AC240&lt;&gt;"無"),$HX$1,"")</f>
        <v/>
      </c>
      <c r="HY240" s="36" t="str">
        <f>IF(AND(Input!$I240="text-tabs",Input!$V240="有",Input!$AC240&lt;&gt;"無"),Input!$AD240,"")</f>
        <v/>
      </c>
      <c r="HZ240" s="36" t="str">
        <f>IF(AND(Input!$I240="text-tabs",Input!$V240="有",Input!$AC240&lt;&gt;"無"),$HZ$1,"")</f>
        <v/>
      </c>
      <c r="IA240" s="36" t="str">
        <f>IF(AND(Input!$I240="text-tabs",Input!$V240="有",Input!$AC240&lt;&gt;"無"),Input!$AC240,"")</f>
        <v/>
      </c>
      <c r="IB240" s="36" t="str">
        <f>IF(AND(Input!$I240="text-tabs",Input!$V240="有",Input!$AC240&lt;&gt;"無"),$IB$1,"")</f>
        <v/>
      </c>
      <c r="IC240" s="36" t="str">
        <f>IF(AND(Input!$I240="text-tabs",Input!$V240="有",Input!$AE240&lt;&gt;"無"),$IC$1,"")</f>
        <v/>
      </c>
      <c r="ID240" s="36" t="str">
        <f>IF(AND(Input!$I240="text-tabs",Input!$V240="有",Input!$AE240&lt;&gt;"無"),$HF$1,"")</f>
        <v/>
      </c>
      <c r="IE240" s="36" t="str">
        <f>IF(AND(Input!$I240="text-tabs",Input!$V240="有",Input!$AE240&lt;&gt;"無"),Input!$AF240,"")</f>
        <v/>
      </c>
      <c r="IF240" s="36" t="str">
        <f>IF(AND(Input!$I240="text-tabs",Input!$V240="有",Input!$AE240&lt;&gt;"無"),$HH$1,"")</f>
        <v/>
      </c>
      <c r="IG240" s="36" t="str">
        <f>IF(AND(Input!$I240="text-tabs",Input!$V240="有",Input!$AE240&lt;&gt;"無"),Input!$AE240,"")</f>
        <v/>
      </c>
      <c r="IH240" s="36" t="str">
        <f>IF(AND(Input!$I240="text-tabs",Input!$V240="有",Input!$AE240&lt;&gt;"無"),$HJ$1,"")</f>
        <v/>
      </c>
      <c r="II240" s="36" t="str">
        <f>IF(AND(Input!$I240="text-tabs",Input!$V240="有"),$II$1,"")</f>
        <v/>
      </c>
      <c r="IJ240" s="36" t="str">
        <f>IF(AND(Input!$I240="text-tabs",Input!$AG240="有"),$IJ$1,"")</f>
        <v/>
      </c>
      <c r="IK240" s="36" t="str">
        <f>IF(AND(Input!$I240="text-tabs",Input!$AG240="有"),Input!$AH240,"")</f>
        <v/>
      </c>
      <c r="IL240" s="36" t="str">
        <f>IF(AND(Input!$I240="text-tabs",Input!$AG240="有"),$IL$1,"")</f>
        <v/>
      </c>
      <c r="IM240" s="36" t="str">
        <f>IF(AND(Input!$I240="text-tabs",Input!$AG240="有"),Input!$AI240,"")</f>
        <v/>
      </c>
      <c r="IN240" s="36" t="str">
        <f>IF(AND(Input!$I240="text-tabs",Input!$AG240="有"),$IN$1,"")</f>
        <v/>
      </c>
      <c r="IO240" s="36" t="str">
        <f>IF(Input!$I240="text-tabs",$IO$1,"")</f>
        <v/>
      </c>
      <c r="IP240" s="36" t="str">
        <f>IF(Input!$I240="event",$IP$1,"")</f>
        <v/>
      </c>
      <c r="IQ240" s="36" t="str">
        <f>IF(Input!$I240="event",Input!$R240,"")</f>
        <v/>
      </c>
      <c r="IR240" s="36" t="str">
        <f>IF(Input!$I240="event",$IR$1,"")</f>
        <v/>
      </c>
      <c r="IS240" s="36" t="str">
        <f>IF(Input!$I240="event",$IS$1,"")</f>
        <v/>
      </c>
      <c r="IT240" s="36" t="str">
        <f>IF(Input!$I240="event",Input!$Q240,"")</f>
        <v/>
      </c>
      <c r="IU240" s="36" t="str">
        <f>IF(Input!$I240="event",$IU$1,"")</f>
        <v/>
      </c>
      <c r="IV240" s="36" t="str">
        <f>IF(Input!$I240="image",$IV$1,"")</f>
        <v/>
      </c>
      <c r="IW240" s="36" t="str">
        <f>IF(Input!$I240="image",Input!$S240,"")</f>
        <v/>
      </c>
      <c r="IX240" s="36" t="str">
        <f>IF(Input!$I240="image",$IX$1,"")</f>
        <v/>
      </c>
      <c r="IY240" s="36" t="str">
        <f>IF(AND(Input!$I240="image",Input!$V240="無"),$IY$1,"")</f>
        <v/>
      </c>
      <c r="IZ240" s="36" t="str">
        <f>IF(AND(Input!$I240="image",Input!$V240="無"),Input!$B240,"")</f>
        <v/>
      </c>
      <c r="JA240" s="36" t="str">
        <f>IF(AND(Input!$I240="image",Input!$V240="無"),$JA$1,"")</f>
        <v/>
      </c>
      <c r="JB240" s="36" t="str">
        <f>IF(AND(Input!$I240="image",Input!$V240="有"),$JB$1,"")</f>
        <v/>
      </c>
      <c r="JC240" s="36" t="str">
        <f>IF(AND(Input!$I240="image",Input!$V240="有"),Input!$W240,"")</f>
        <v/>
      </c>
      <c r="JD240" s="36" t="str">
        <f>IF(AND(Input!$I240="image",Input!$V240="有"),$JD$1,"")</f>
        <v/>
      </c>
      <c r="JE240" s="36" t="str">
        <f>IF(AND(Input!$I240="image",Input!$V240="有"),Input!$X240,"")</f>
        <v/>
      </c>
      <c r="JF240" s="36" t="str">
        <f>IF(AND(Input!$I240="image",Input!$V240="有"),$JF$1,"")</f>
        <v/>
      </c>
      <c r="JG240" s="36" t="str">
        <f>IF(Input!$I240="embed",$JG$1,"")</f>
        <v/>
      </c>
      <c r="JH240" s="36" t="str">
        <f>IF(Input!$I240="embed",Input!$X240,"")</f>
        <v/>
      </c>
      <c r="JI240" s="36" t="str">
        <f>IF(Input!$I240="embed",$JI$1,"")</f>
        <v/>
      </c>
      <c r="JJ240" s="36" t="str">
        <f>IF(Input!$I240="embed",$JJ$1,"")</f>
        <v/>
      </c>
      <c r="JK240" s="36" t="str">
        <f>IF(Input!$I240="embed",Input!$R240,"")</f>
        <v/>
      </c>
      <c r="JL240" s="36" t="str">
        <f>IF(Input!$I240="embed",$JL$1,"")</f>
        <v/>
      </c>
      <c r="JM240" s="36" t="str">
        <f>IF(Input!$I240="table",Input!$AI240,"")</f>
        <v/>
      </c>
      <c r="JN240" s="36" t="str">
        <f>IF(Input!$I240="table",Input!$AJ240,"")</f>
        <v/>
      </c>
      <c r="JO240" s="36" t="s">
        <v>0</v>
      </c>
      <c r="JP240" s="36" t="str">
        <f t="shared" si="10"/>
        <v/>
      </c>
    </row>
    <row r="241" spans="1:276" s="36" customFormat="1">
      <c r="A241" s="39" t="str">
        <f t="shared" si="9"/>
        <v>"0":{"category":"未記入","class":"0","id":"0","titleShadow":"",}</v>
      </c>
      <c r="B241" s="36" t="s">
        <v>5</v>
      </c>
      <c r="C241" s="40">
        <f>Input!$G241</f>
        <v>0</v>
      </c>
      <c r="D241" s="36" t="s">
        <v>210</v>
      </c>
      <c r="E241" s="36" t="s">
        <v>23</v>
      </c>
      <c r="F241" s="36" t="str">
        <f>IF(Input!$C241&lt;&gt;"",Input!$C241,"未記入")</f>
        <v>未記入</v>
      </c>
      <c r="G241" s="36" t="s">
        <v>3</v>
      </c>
      <c r="H241" s="36" t="s">
        <v>1</v>
      </c>
      <c r="I241" s="36">
        <f>Input!$I241</f>
        <v>0</v>
      </c>
      <c r="J241" s="36" t="s">
        <v>3</v>
      </c>
      <c r="K241" s="36" t="s">
        <v>4</v>
      </c>
      <c r="L241" s="40">
        <f>Input!$G241</f>
        <v>0</v>
      </c>
      <c r="M241" s="36" t="s">
        <v>3</v>
      </c>
      <c r="N241" s="36" t="str">
        <f>IF(Input!$D241="有",$N$1,"")</f>
        <v/>
      </c>
      <c r="O241" s="36" t="str">
        <f>IF(Input!$D241="有",Input!$A241,"")</f>
        <v/>
      </c>
      <c r="P241" s="36" t="str">
        <f>IF(Input!$D241="有",$P$1,"")</f>
        <v/>
      </c>
      <c r="Q241" s="36" t="str">
        <f>IF(Input!$D241="有",$Q$1,"")</f>
        <v/>
      </c>
      <c r="R241" s="36" t="str">
        <f>IF(Input!$D241="有",LEFT(Input!$E241,1),"")</f>
        <v/>
      </c>
      <c r="S241" s="36" t="str">
        <f>IF(Input!$D241="有",$S$1,"")</f>
        <v/>
      </c>
      <c r="T241" s="36" t="str">
        <f>IF(Input!$D241="有",$T$1,"")</f>
        <v/>
      </c>
      <c r="U241" s="36" t="str">
        <f>IF(Input!$D241="有",Input!$F241,"")</f>
        <v/>
      </c>
      <c r="V241" s="36" t="str">
        <f>IF(Input!$D241="有",$V$1,"")</f>
        <v/>
      </c>
      <c r="W241" s="36" t="s">
        <v>205</v>
      </c>
      <c r="X241" s="36" t="str">
        <f>IF(Input!$H241="有","true",IF(Input!$H241="無","false",""))</f>
        <v/>
      </c>
      <c r="Y241" s="36" t="s">
        <v>3</v>
      </c>
      <c r="Z241" s="36" t="str">
        <f>IF(OR(Input!$I241="text-tabs",Input!$I241="text"),$Z$1,"")</f>
        <v/>
      </c>
      <c r="AA241" s="36" t="str">
        <f>IF(OR(Input!$I241="text-tabs",Input!$I241="text"),Input!$B241,"")</f>
        <v/>
      </c>
      <c r="AB241" s="36" t="str">
        <f>IF(OR(Input!$I241="text-tabs",Input!$I241="text"),$AB$1,"")</f>
        <v/>
      </c>
      <c r="AC241" s="36" t="str">
        <f>IF(AND(OR(Input!$I241="text-tabs",Input!$I241="text"),Input!$T241="無"),$AC$1,"")</f>
        <v/>
      </c>
      <c r="AD241" s="36" t="str">
        <f>IF(AND(OR(Input!$I241="text-tabs",Input!$I241="text"),Input!$T241="無"),Input!$S241,"")</f>
        <v/>
      </c>
      <c r="AE241" s="36" t="str">
        <f>IF(AND(OR(Input!$I241="text-tabs",Input!$I241="text"),Input!$T241="無"),$AE$1,"")</f>
        <v/>
      </c>
      <c r="AF241" s="36" t="str">
        <f>IF(AND(OR(Input!$I241="text-tabs",Input!$I241="text"),Input!$S241="無"),$AF$1,"")</f>
        <v/>
      </c>
      <c r="AG241" s="36" t="str">
        <f>IF(AND(OR(Input!$I241="text-tabs",Input!$I241="text"),Input!$S241="無"),Input!$T241,"")</f>
        <v/>
      </c>
      <c r="AH241" s="36" t="str">
        <f>IF(AND(OR(Input!$I241="text-tabs",Input!$I241="text"),Input!$S241="無"),$AH$1,"")</f>
        <v/>
      </c>
      <c r="AI241" s="36" t="str">
        <f>IF(Input!$I241="text",$AI$1,"")</f>
        <v/>
      </c>
      <c r="AJ241" s="36" t="str">
        <f>IF(Input!$I241="text",Input!$R241,"")</f>
        <v/>
      </c>
      <c r="AK241" s="36" t="str">
        <f>IF(Input!$I241="text",$AK$1,"")</f>
        <v/>
      </c>
      <c r="AL241" s="36" t="str">
        <f>IF(Input!$I241="text-tabs",$AL$1,"")</f>
        <v/>
      </c>
      <c r="AM241" s="36" t="str">
        <f>IF(Input!$I241="text-tabs",$AM$1,"")</f>
        <v/>
      </c>
      <c r="AN241" s="36" t="str">
        <f>IF(Input!$I241="text-tabs",Input!$J241,"")</f>
        <v/>
      </c>
      <c r="AO241" s="36" t="str">
        <f>IF(Input!$I241="text-tabs",$AO$1,"")</f>
        <v/>
      </c>
      <c r="AP241" s="36" t="str">
        <f>IF(Input!$I241="text-tabs",Input!$R241,"")</f>
        <v/>
      </c>
      <c r="AQ241" s="36" t="str">
        <f>IF(Input!$I241="text-tabs",$AQ$1,"")</f>
        <v/>
      </c>
      <c r="AR241" s="36" t="str">
        <f>IF(AND(Input!$I241="text-tabs",Input!$K241="有"),$AR$1,"")</f>
        <v/>
      </c>
      <c r="AS241" s="36" t="str">
        <f>IF(AND(Input!$I241="text-tabs",Input!$K241="有"),Input!$L241,"")</f>
        <v/>
      </c>
      <c r="AT241" s="36" t="str">
        <f>IF(AND(Input!$I241="text-tabs",Input!$K241="有"),$AT$1,"")</f>
        <v/>
      </c>
      <c r="AU241" s="36" t="str">
        <f>IF(AND(Input!$I241="text-tabs",Input!$K241="有"),Input!$N241,"")</f>
        <v/>
      </c>
      <c r="AV241" s="36" t="str">
        <f>IF(AND(Input!$I241="text-tabs",Input!$K241="有"),"&lt;br&gt;","")</f>
        <v/>
      </c>
      <c r="AW241" s="36" t="str">
        <f>IF(AND(Input!$I241="text-tabs",Input!$K241="有"),IF(Input!$M241=1,svg_data!$A$1,IF(Input!$M241=2,svg_data!$A$2)),"")</f>
        <v/>
      </c>
      <c r="AX241" s="36" t="str">
        <f>IF(AND(Input!$I241="text-tabs",Input!$K241="有"),Input!$G241,"")</f>
        <v/>
      </c>
      <c r="AY241" s="36" t="str">
        <f>IF(AND(Input!$I241="text-tabs",Input!$K241="有"),IF(Input!$M241=1,svg_data!$C$1,IF(Input!$M241=2,svg_data!$C$2)),"")</f>
        <v/>
      </c>
      <c r="AZ241" s="36" t="str">
        <f>IF(AND(Input!$I241="text-tabs",Input!$K241="有"),Input!$G241,"")</f>
        <v/>
      </c>
      <c r="BA241" s="36" t="str">
        <f>IF(AND(Input!$I241="text-tabs",Input!$K241="有"),IF(Input!$M241=1,svg_data!$E$1,IF(Input!$M241=2,svg_data!$E$2)),"")</f>
        <v/>
      </c>
      <c r="BB241" s="36" t="str">
        <f>IF(AND(Input!$I241="text-tabs",Input!$K241="有"),Input!$G241,"")</f>
        <v/>
      </c>
      <c r="BC241" s="36" t="str">
        <f>IF(AND(Input!$I241="text-tabs",Input!$K241="有"),IF(Input!$M241=1,svg_data!$G$1,IF(Input!$M241=2,svg_data!$G$2)),"")</f>
        <v/>
      </c>
      <c r="BD241" s="36" t="str">
        <f>IF(AND(Input!$I241="text-tabs",Input!$K241="有"),Input!$G241,"")</f>
        <v/>
      </c>
      <c r="BE241" s="36" t="str">
        <f>IF(AND(Input!$I241="text-tabs",Input!$K241="有"),IF(Input!$M241=1,svg_data!$I$1,IF(Input!$M241=2,svg_data!$I$2)),"")</f>
        <v/>
      </c>
      <c r="BF241" s="36" t="str">
        <f>IF(AND(Input!$I241="text-tabs",Input!$K241="有"),Input!$G241,"")</f>
        <v/>
      </c>
      <c r="BG241" s="36" t="str">
        <f>IF(AND(Input!$I241="text-tabs",Input!$K241="有"),IF(Input!$M241=1,svg_data!$K$1,IF(Input!$M241=2,svg_data!$K$2)),"")</f>
        <v/>
      </c>
      <c r="BH241" s="36" t="str">
        <f>IF(AND(Input!$I241="text-tabs",Input!$K241="有"),Input!$G241,"")</f>
        <v/>
      </c>
      <c r="BI241" s="36" t="str">
        <f>IF(AND(Input!$I241="text-tabs",Input!$K241="有"),IF(Input!$M241=1,svg_data!$M$1,IF(Input!$M241=2,svg_data!$M$2)),"")</f>
        <v/>
      </c>
      <c r="BJ241" s="36" t="str">
        <f>IF(AND(Input!$I241="text-tabs",Input!$K241="有"),Input!$G241,"")</f>
        <v/>
      </c>
      <c r="BK241" s="36" t="str">
        <f>IF(AND(Input!$I241="text-tabs",Input!$K241="有"),IF(Input!$M241=1,svg_data!$O$1,IF(Input!$M241=2,svg_data!$O$2)),"")</f>
        <v/>
      </c>
      <c r="BL241" s="36" t="str">
        <f>IF(AND(Input!$I241="text-tabs",Input!$K241="有"),Input!$G241,"")</f>
        <v/>
      </c>
      <c r="BM241" s="36" t="str">
        <f>IF(AND(Input!$I241="text-tabs",Input!$K241="有"),IF(Input!$M241=1,svg_data!$Q$1,IF(Input!$M241=2,svg_data!$Q$2)),"")</f>
        <v/>
      </c>
      <c r="BN241" s="36" t="str">
        <f>IF(AND(Input!$I241="text-tabs",Input!$K241="有"),Input!$G241,"")</f>
        <v/>
      </c>
      <c r="BO241" s="36" t="str">
        <f>IF(AND(Input!$I241="text-tabs",Input!$K241="有"),IF(Input!$M241=1,svg_data!$S$1,IF(Input!$M241=2,svg_data!$S$2)),"")</f>
        <v/>
      </c>
      <c r="BP241" s="36" t="str">
        <f>IF(AND(Input!$I241="text-tabs",Input!$K241="有"),Input!$G241,"")</f>
        <v/>
      </c>
      <c r="BQ241" s="36" t="str">
        <f>IF(AND(Input!$I241="text-tabs",Input!$K241="有"),IF(Input!$M241=1,svg_data!$U$1,IF(Input!$M241=2,svg_data!$U$2)),"")</f>
        <v/>
      </c>
      <c r="BR241" s="36" t="str">
        <f>IF(AND(Input!$I241="text-tabs",Input!$K241="有"),Input!$G241,"")</f>
        <v/>
      </c>
      <c r="BS241" s="36" t="str">
        <f>IF(AND(Input!$I241="text-tabs",Input!$K241="有"),IF(Input!$M241=1,svg_data!$W$1,IF(Input!$M241=2,svg_data!$W$2)),"")</f>
        <v/>
      </c>
      <c r="BT241" s="36" t="str">
        <f>IF(AND(Input!$I241="text-tabs",Input!$K241="有"),Input!$G241,"")</f>
        <v/>
      </c>
      <c r="BU241" s="36" t="str">
        <f>IF(AND(Input!$I241="text-tabs",Input!$K241="有"),IF(Input!$M241=1,svg_data!$Y$1,IF(Input!$M241=2,svg_data!$Y$2)),"")</f>
        <v/>
      </c>
      <c r="BV241" s="36" t="str">
        <f>IF(AND(Input!$I241="text-tabs",Input!$K241="有"),Input!$G241,"")</f>
        <v/>
      </c>
      <c r="BW241" s="36" t="str">
        <f>IF(AND(Input!$I241="text-tabs",Input!$K241="有"),IF(Input!$M241=1,svg_data!$AA$1,IF(Input!$M241=2,svg_data!$AA$2)),"")</f>
        <v/>
      </c>
      <c r="BX241" s="36" t="str">
        <f>IF(AND(Input!$I241="text-tabs",Input!$K241="有"),Input!$G241,"")</f>
        <v/>
      </c>
      <c r="BY241" s="36" t="str">
        <f>IF(AND(Input!$I241="text-tabs",Input!$K241="有"),IF(Input!$M241=1,svg_data!$AC$1,IF(Input!$M241=2,svg_data!$AC$2)),"")</f>
        <v/>
      </c>
      <c r="BZ241" s="36" t="str">
        <f>IF(AND(Input!$I241="text-tabs",Input!$K241="有"),Input!$G241,"")</f>
        <v/>
      </c>
      <c r="CA241" s="36" t="str">
        <f>IF(AND(Input!$I241="text-tabs",Input!$K241="有"),IF(Input!$M241=1,svg_data!$AE$1,IF(Input!$M241=2,svg_data!$AE$2)),"")</f>
        <v/>
      </c>
      <c r="CB241" s="36" t="str">
        <f>IF(AND(Input!$I241="text-tabs",Input!$K241="有"),Input!$G241,"")</f>
        <v/>
      </c>
      <c r="CC241" s="36" t="str">
        <f>IF(AND(Input!$I241="text-tabs",Input!$K241="有"),IF(Input!$M241=1,svg_data!$AG$1,IF(Input!$M241=2,svg_data!$AG$2)),"")</f>
        <v/>
      </c>
      <c r="CD241" s="36" t="str">
        <f>IF(AND(Input!$I241="text-tabs",Input!$K241="有"),Input!$G241,"")</f>
        <v/>
      </c>
      <c r="CE241" s="36" t="str">
        <f>IF(AND(Input!$I241="text-tabs",Input!$K241="有"),IF(Input!$M241=1,svg_data!$AI$1,IF(Input!$M241=2,svg_data!$AI$2)),"")</f>
        <v/>
      </c>
      <c r="CF241" s="36" t="str">
        <f>IF(AND(Input!$I241="text-tabs",Input!$K241="有"),Input!$G241,"")</f>
        <v/>
      </c>
      <c r="CG241" s="36" t="str">
        <f>IF(AND(Input!$I241="text-tabs",Input!$K241="有"),IF(Input!$M241=1,svg_data!$AK$1,IF(Input!$M241=2,svg_data!$AK$2)),"")</f>
        <v/>
      </c>
      <c r="CH241" s="36" t="str">
        <f>IF(AND(Input!$I241="text-tabs",Input!$K241="有"),Input!$G241,"")</f>
        <v/>
      </c>
      <c r="CI241" s="36" t="str">
        <f>IF(AND(Input!$I241="text-tabs",Input!$K241="有"),IF(Input!$M241=1,svg_data!$AM$1,IF(Input!$M241=2,svg_data!$AM$2)),"")</f>
        <v/>
      </c>
      <c r="CJ241" s="36" t="str">
        <f>IF(AND(Input!$I241="text-tabs",Input!$K241="有"),Input!$G241,"")</f>
        <v/>
      </c>
      <c r="CK241" s="36" t="str">
        <f>IF(AND(Input!$I241="text-tabs",Input!$K241="有"),IF(Input!$M241=1,svg_data!$AO$1,IF(Input!$M241=2,svg_data!$AO$2)),"")</f>
        <v/>
      </c>
      <c r="CL241" s="36" t="str">
        <f>IF(AND(Input!$I241="text-tabs",Input!$K241="有"),Input!$G241,"")</f>
        <v/>
      </c>
      <c r="CM241" s="36" t="str">
        <f>IF(AND(Input!$I241="text-tabs",Input!$K241="有"),IF(Input!$M241=1,svg_data!$AQ$1,IF(Input!$M241=2,svg_data!$AQ$2)),"")</f>
        <v/>
      </c>
      <c r="CN241" s="36" t="str">
        <f>IF(AND(Input!$I241="text-tabs",Input!$K241="有"),Input!$G241,"")</f>
        <v/>
      </c>
      <c r="CO241" s="36" t="str">
        <f>IF(AND(Input!$I241="text-tabs",Input!$K241="有"),IF(Input!$M241=1,svg_data!$AS$1,IF(Input!$M241=2,svg_data!$AS$2)),"")</f>
        <v/>
      </c>
      <c r="CP241" s="36" t="str">
        <f>IF(AND(Input!$I241="text-tabs",Input!$K241="有"),Input!$G241,"")</f>
        <v/>
      </c>
      <c r="CQ241" s="36" t="str">
        <f>IF(AND(Input!$I241="text-tabs",Input!$K241="有"),IF(Input!$M241=1,svg_data!$AU$1,IF(Input!$M241=2,svg_data!$AU$2)),"")</f>
        <v/>
      </c>
      <c r="CR241" s="36" t="str">
        <f>IF(AND(Input!$I241="text-tabs",Input!$K241="有"),Input!$G241,"")</f>
        <v/>
      </c>
      <c r="CS241" s="36" t="str">
        <f>IF(AND(Input!$I241="text-tabs",Input!$K241="有"),IF(Input!$M241=1,svg_data!$AW$1,IF(Input!$M241=2,svg_data!$AW$2)),"")</f>
        <v/>
      </c>
      <c r="CT241" s="36" t="str">
        <f>IF(AND(Input!$I241="text-tabs",Input!$K241="有"),Input!$G241,"")</f>
        <v/>
      </c>
      <c r="CU241" s="36" t="str">
        <f>IF(AND(Input!$I241="text-tabs",Input!$K241="有"),IF(Input!$M241=1,svg_data!$AY$1,IF(Input!$M241=2,svg_data!$AY$2)),"")</f>
        <v/>
      </c>
      <c r="CV241" s="36" t="str">
        <f>IF(AND(Input!$I241="text-tabs",Input!$K241="有"),Input!$G241,"")</f>
        <v/>
      </c>
      <c r="CW241" s="36" t="str">
        <f>IF(AND(Input!$I241="text-tabs",Input!$K241="有"),IF(Input!$M241=1,svg_data!$BA$1,IF(Input!$M241=2,svg_data!$BA$2)),"")</f>
        <v/>
      </c>
      <c r="CX241" s="36" t="str">
        <f>IF(AND(Input!$I241="text-tabs",Input!$K241="有"),Input!$G241,"")</f>
        <v/>
      </c>
      <c r="CY241" s="36" t="str">
        <f>IF(AND(Input!$I241="text-tabs",Input!$K241="有"),IF(Input!$M241=1,svg_data!$BC$1,IF(Input!$M241=2,svg_data!$BC$2)),"")</f>
        <v/>
      </c>
      <c r="CZ241" s="36" t="str">
        <f>IF(AND(Input!$I241="text-tabs",Input!$K241="有"),Input!$G241,"")</f>
        <v/>
      </c>
      <c r="DA241" s="36" t="str">
        <f>IF(AND(Input!$I241="text-tabs",Input!$K241="有"),IF(Input!$M241=1,svg_data!$BE$1,IF(Input!$M241=2,svg_data!$BE$2)),"")</f>
        <v/>
      </c>
      <c r="DB241" s="36" t="str">
        <f>IF(AND(Input!$I241="text-tabs",Input!$K241="有"),Input!$G241,"")</f>
        <v/>
      </c>
      <c r="DC241" s="36" t="str">
        <f>IF(AND(Input!$I241="text-tabs",Input!$K241="有"),IF(Input!$M241=1,svg_data!$BG$1,IF(Input!$M241=2,svg_data!$BG$2)),"")</f>
        <v/>
      </c>
      <c r="DD241" s="36" t="str">
        <f>IF(AND(Input!$I241="text-tabs",Input!$K241="有"),Input!$G241,"")</f>
        <v/>
      </c>
      <c r="DE241" s="36" t="str">
        <f>IF(AND(Input!$I241="text-tabs",Input!$K241="有"),IF(Input!$M241=1,svg_data!$BI$1,IF(Input!$M241=2,svg_data!$BI$2)),"")</f>
        <v/>
      </c>
      <c r="DF241" s="36" t="str">
        <f>IF(AND(Input!$I241="text-tabs",Input!$K241="有"),Input!$G241,"")</f>
        <v/>
      </c>
      <c r="DG241" s="36" t="str">
        <f>IF(AND(Input!$I241="text-tabs",Input!$K241="有"),IF(Input!$M241=1,svg_data!$BK$1,IF(Input!$M241=2,svg_data!$BK$2)),"")</f>
        <v/>
      </c>
      <c r="DH241" s="36" t="str">
        <f>IF(AND(Input!$I241="text-tabs",Input!$K241="有"),Input!$G241,"")</f>
        <v/>
      </c>
      <c r="DI241" s="36" t="str">
        <f>IF(AND(Input!$I241="text-tabs",Input!$K241="有"),IF(Input!$M241=1,svg_data!$BM$1,IF(Input!$M241=2,svg_data!$BM$2)),"")</f>
        <v/>
      </c>
      <c r="DJ241" s="36" t="str">
        <f>IF(AND(Input!$I241="text-tabs",Input!$K241="有"),svg_data!$BN$1,"")</f>
        <v/>
      </c>
      <c r="DK241" s="36" t="str">
        <f>IF(AND(Input!$I241="text-tabs",Input!$K241="有"),Input!$G241,"")</f>
        <v/>
      </c>
      <c r="DL241" s="36" t="str">
        <f>IF(AND(Input!$I241="text-tabs",Input!$K241="有"),svg_data!$BP$1,"")</f>
        <v/>
      </c>
      <c r="DM241" s="36" t="str">
        <f>IF(AND(Input!$I241="text-tabs",Input!$K241="有"),svg_data!$BQ$1,"")</f>
        <v/>
      </c>
      <c r="DN241" s="36" t="str">
        <f>IF(AND(Input!$I241="text-tabs",Input!$K241="有"),Input!$G241,"")</f>
        <v/>
      </c>
      <c r="DO241" s="36" t="str">
        <f>IF(AND(Input!$I241="text-tabs",Input!$K241="有"),svg_data!$BS$1,"")</f>
        <v/>
      </c>
      <c r="DP241" s="36" t="str">
        <f>IF(AND(Input!$I241="text-tabs",Input!$K241="有"),Input!$G241,"")</f>
        <v/>
      </c>
      <c r="DQ241" s="36" t="str">
        <f>IF(AND(Input!$I241="text-tabs",Input!$K241="有"),svg_data!$BU$1,"")</f>
        <v/>
      </c>
      <c r="DR241" s="36" t="str">
        <f>IF(AND(Input!$I241="text-tabs",Input!$K241="有"),Input!$G241,"")</f>
        <v/>
      </c>
      <c r="DS241" s="36" t="str">
        <f>IF(AND(Input!$I241="text-tabs",Input!$K241="有"),IF(Input!$M241=1,svg_data!$BW$1,IF(Input!$M241=2,svg_data!$BW$2)),"")</f>
        <v/>
      </c>
      <c r="DT241" s="36" t="str">
        <f>IF(AND(Input!$I241="text-tabs",Input!$K241="有"),IF(Input!$M241=1,svg_data!$BY$1,IF(Input!$M241=2,"")),"")</f>
        <v/>
      </c>
      <c r="DU241" s="36" t="str">
        <f>IF(AND(Input!$I241="text-tabs",Input!$K241="有"),IF(Input!$M241=1,Input!$G241,IF(Input!$M241=2,"")),"")</f>
        <v/>
      </c>
      <c r="DV241" s="42" t="str">
        <f>IF(AND(Input!$I241="text-tabs",Input!$K241="有"),IF(Input!$M241=1,svg_data!$CA$1,IF(Input!$M241=2,svg_data!$CA$2)),"")</f>
        <v/>
      </c>
      <c r="DW241" s="36" t="str">
        <f>IF(AND(Input!$I241="text-tabs",Input!$K241="有"),IF(Input!$M241=1,svg_data!$CB$1,IF(Input!$M241=2,svg_data!$CB$2)),"")</f>
        <v/>
      </c>
      <c r="DX241" s="36" t="str">
        <f>IF(AND(Input!$I241="text-tabs",Input!$K241="有"),Input!$G241,"")</f>
        <v/>
      </c>
      <c r="DY241" s="36" t="str">
        <f>IF(AND(Input!$I241="text-tabs",Input!$K241="有"),IF(Input!$M241=1,svg_data!$CD$1,IF(Input!$M241=2,svg_data!$CD$2)),"")</f>
        <v/>
      </c>
      <c r="DZ241" s="36" t="str">
        <f>IF(AND(Input!$I241="text-tabs",Input!$K241="有"),Input!$G241,"")</f>
        <v/>
      </c>
      <c r="EA241" s="36" t="str">
        <f>IF(AND(Input!$I241="text-tabs",Input!$K241="有"),IF(Input!$M241=1,svg_data!$CF$1,IF(Input!$M241=2,svg_data!$CF$2)),"")</f>
        <v/>
      </c>
      <c r="EB241" s="36" t="str">
        <f>IF(AND(Input!$I241="text-tabs",Input!$K241="有"),Input!$G241,"")</f>
        <v/>
      </c>
      <c r="EC241" s="36" t="str">
        <f>IF(AND(Input!$I241="text-tabs",Input!$K241="有"),IF(Input!$M241=1,svg_data!$CH$1,IF(Input!$M241=2,svg_data!$CH$2)),"")</f>
        <v/>
      </c>
      <c r="ED241" s="36" t="str">
        <f>IF(AND(Input!$I241="text-tabs",Input!$K241="有"),Input!$G241,"")</f>
        <v/>
      </c>
      <c r="EE241" s="36" t="str">
        <f>IF(AND(Input!$I241="text-tabs",Input!$K241="有"),IF(Input!$M241=1,svg_data!$CJ$1,IF(Input!$M241=2,svg_data!$CJ$2)),"")</f>
        <v/>
      </c>
      <c r="EF241" s="36" t="str">
        <f>IF(AND(Input!$I241="text-tabs",Input!$K241="有"),Input!$G241,"")</f>
        <v/>
      </c>
      <c r="EG241" s="36" t="str">
        <f>IF(AND(Input!$I241="text-tabs",Input!$K241="有"),IF(Input!$M241=1,svg_data!$CL$1,IF(Input!$M241=2,svg_data!$CL$2)),"")</f>
        <v/>
      </c>
      <c r="EH241" s="36" t="str">
        <f>IF(AND(Input!$I241="text-tabs",Input!$K241="有"),Input!$G241,"")</f>
        <v/>
      </c>
      <c r="EI241" s="36" t="str">
        <f>IF(AND(Input!$I241="text-tabs",Input!$K241="有"),IF(Input!$M241=1,svg_data!$CN$1,IF(Input!$M241=2,svg_data!$CN$2)),"")</f>
        <v/>
      </c>
      <c r="EJ241" s="36" t="str">
        <f>IF(AND(Input!$I241="text-tabs",Input!$K241="有"),Input!$G241,"")</f>
        <v/>
      </c>
      <c r="EK241" s="36" t="str">
        <f>IF(AND(Input!$I241="text-tabs",Input!$K241="有"),IF(Input!$M241=1,svg_data!$CP$1,IF(Input!$M241=2,svg_data!$CP$2)),"")</f>
        <v/>
      </c>
      <c r="EL241" s="36" t="str">
        <f>IF(AND(Input!$I241="text-tabs",Input!$K241="有"),Input!$G241,"")</f>
        <v/>
      </c>
      <c r="EM241" s="36" t="str">
        <f>IF(AND(Input!$I241="text-tabs",Input!$K241="有"),IF(Input!$M241=1,svg_data!$CR$1,IF(Input!$M241=2,svg_data!$CR$2)),"")</f>
        <v/>
      </c>
      <c r="EN241" s="36" t="str">
        <f>IF(AND(Input!$I241="text-tabs",Input!$K241="有"),Input!$G241,"")</f>
        <v/>
      </c>
      <c r="EO241" s="36" t="str">
        <f>IF(AND(Input!$I241="text-tabs",Input!$K241="有"),IF(Input!$M241=1,svg_data!$CT$1,IF(Input!$M241=2,svg_data!$CT$2)),"")</f>
        <v/>
      </c>
      <c r="EP241" s="36" t="str">
        <f>IF(AND(Input!$I241="text-tabs",Input!$K241="有"),Input!$G241,"")</f>
        <v/>
      </c>
      <c r="EQ241" s="36" t="str">
        <f>IF(AND(Input!$I241="text-tabs",Input!$K241="有"),IF(Input!$M241=1,svg_data!$CV$1,IF(Input!$M241=2,svg_data!$CV$2)),"")</f>
        <v/>
      </c>
      <c r="ER241" s="36" t="str">
        <f>IF(AND(Input!$I241="text-tabs",Input!$K241="有"),Input!$G241,"")</f>
        <v/>
      </c>
      <c r="ES241" s="36" t="str">
        <f>IF(AND(Input!$I241="text-tabs",Input!$K241="有"),IF(Input!$M241=1,svg_data!$CX$1,IF(Input!$M241=2,svg_data!$CX$2)),"")</f>
        <v/>
      </c>
      <c r="ET241" s="36" t="str">
        <f>IF(AND(Input!$I241="text-tabs",Input!$K241="有"),Input!$G241,"")</f>
        <v/>
      </c>
      <c r="EU241" s="36" t="str">
        <f>IF(AND(Input!$I241="text-tabs",Input!$K241="有"),IF(Input!$M241=1,svg_data!$CZ$1,IF(Input!$M241=2,svg_data!$CZ$2)),"")</f>
        <v/>
      </c>
      <c r="EV241" s="36" t="str">
        <f>IF(AND(Input!$I241="text-tabs",Input!$K241="有"),Input!$G241,"")</f>
        <v/>
      </c>
      <c r="EW241" s="36" t="str">
        <f>IF(AND(Input!$I241="text-tabs",Input!$K241="有"),IF(Input!$M241=1,svg_data!$DB$1,IF(Input!$M241=2,svg_data!$DB$2)),"")</f>
        <v/>
      </c>
      <c r="EX241" s="36" t="str">
        <f>IF(AND(Input!$I241="text-tabs",Input!$K241="有"),Input!$G241,"")</f>
        <v/>
      </c>
      <c r="EY241" s="36" t="str">
        <f>IF(AND(Input!$I241="text-tabs",Input!$K241="有"),IF(Input!$M241=1,svg_data!$DD$1,IF(Input!$M241=2,svg_data!$DD$2)),"")</f>
        <v/>
      </c>
      <c r="EZ241" s="36" t="str">
        <f>IF(AND(Input!$I241="text-tabs",Input!$K241="有"),Input!$G241,"")</f>
        <v/>
      </c>
      <c r="FA241" s="36" t="str">
        <f>IF(AND(Input!$I241="text-tabs",Input!$K241="有"),IF(Input!$M241=1,svg_data!$DF$1,IF(Input!$M241=2,svg_data!$DF$2)),"")</f>
        <v/>
      </c>
      <c r="FB241" s="36" t="str">
        <f>IF(AND(Input!$I241="text-tabs",Input!$K241="有"),Input!$G241,"")</f>
        <v/>
      </c>
      <c r="FC241" s="36" t="str">
        <f>IF(AND(Input!$I241="text-tabs",Input!$K241="有"),IF(Input!$M241=1,svg_data!$DH$1,IF(Input!$M241=2,svg_data!$DH$2)),"")</f>
        <v/>
      </c>
      <c r="FD241" s="36" t="str">
        <f>IF(AND(Input!$I241="text-tabs",Input!$K241="有"),Input!$G241,"")</f>
        <v/>
      </c>
      <c r="FE241" s="36" t="str">
        <f>IF(AND(Input!$I241="text-tabs",Input!$K241="有"),IF(Input!$M241=1,svg_data!$DJ$1,IF(Input!$M241=2,svg_data!$DJ$2)),"")</f>
        <v/>
      </c>
      <c r="FF241" s="36" t="str">
        <f>IF(AND(Input!$I241="text-tabs",Input!$K241="有"),Input!$G241,"")</f>
        <v/>
      </c>
      <c r="FG241" s="36" t="str">
        <f>IF(AND(Input!$I241="text-tabs",Input!$K241="有"),IF(Input!$M241=1,svg_data!$DL$1,IF(Input!$M241=2,svg_data!$DL$2)),"")</f>
        <v/>
      </c>
      <c r="FH241" s="36" t="str">
        <f>IF(AND(Input!$I241="text-tabs",Input!$K241="有"),Input!$G241,"")</f>
        <v/>
      </c>
      <c r="FI241" s="36" t="str">
        <f>IF(AND(Input!$I241="text-tabs",Input!$K241="有"),IF(Input!$M241=1,svg_data!$DN$1,IF(Input!$M241=2,svg_data!$DN$2)),"")</f>
        <v/>
      </c>
      <c r="FJ241" s="36" t="str">
        <f>IF(AND(Input!$I241="text-tabs",Input!$K241="有"),Input!$G241,"")</f>
        <v/>
      </c>
      <c r="FK241" s="36" t="str">
        <f>IF(AND(Input!$I241="text-tabs",Input!$K241="有"),IF(Input!$M241=1,svg_data!$DP$1,IF(Input!$M241=2,svg_data!$DP$2)),"")</f>
        <v/>
      </c>
      <c r="FL241" s="36" t="str">
        <f>IF(AND(Input!$I241="text-tabs",Input!$K241="有"),Input!$G241,"")</f>
        <v/>
      </c>
      <c r="FM241" s="36" t="str">
        <f>IF(AND(Input!$I241="text-tabs",Input!$K241="有"),IF(Input!$M241=1,svg_data!$DR$1,IF(Input!$M241=2,svg_data!$DR$2)),"")</f>
        <v/>
      </c>
      <c r="FN241" s="36" t="str">
        <f>IF(AND(Input!$I241="text-tabs",Input!$K241="有"),Input!$G241,"")</f>
        <v/>
      </c>
      <c r="FO241" s="36" t="str">
        <f>IF(AND(Input!$I241="text-tabs",Input!$K241="有"),IF(Input!$M241=1,svg_data!$DT$1,IF(Input!$M241=2,svg_data!$DT$2)),"")</f>
        <v/>
      </c>
      <c r="FP241" s="36" t="str">
        <f>IF(AND(Input!$I241="text-tabs",Input!$K241="有"),Input!$G241,"")</f>
        <v/>
      </c>
      <c r="FQ241" s="36" t="str">
        <f>IF(AND(Input!$I241="text-tabs",Input!$K241="有"),IF(Input!$M241=1,svg_data!$DV$1,IF(Input!$M241=2,svg_data!$DV$2)),"")</f>
        <v/>
      </c>
      <c r="FR241" s="36" t="str">
        <f>IF(AND(Input!$I241="text-tabs",Input!$K241="有"),Input!$G241,"")</f>
        <v/>
      </c>
      <c r="FS241" s="36" t="str">
        <f>IF(AND(Input!$I241="text-tabs",Input!$K241="有"),IF(Input!$M241=1,svg_data!$DX$1,IF(Input!$M241=2,svg_data!$DX$2)),"")</f>
        <v/>
      </c>
      <c r="FT241" s="36" t="str">
        <f>IF(AND(Input!$I241="text-tabs",Input!$K241="有"),Input!$G241,"")</f>
        <v/>
      </c>
      <c r="FU241" s="36" t="str">
        <f>IF(AND(Input!$I241="text-tabs",Input!$K241="有"),IF(Input!$M241=1,svg_data!$DZ$1,IF(Input!$M241=2,svg_data!$DZ$2)),"")</f>
        <v/>
      </c>
      <c r="FV241" s="36" t="str">
        <f>IF(AND(Input!$I241="text-tabs",Input!$K241="有"),Input!$G241,"")</f>
        <v/>
      </c>
      <c r="FW241" s="36" t="str">
        <f>IF(AND(Input!$I241="text-tabs",Input!$K241="有"),IF(Input!$M241=1,svg_data!$EB$1,IF(Input!$M241=2,svg_data!$EB$2)),"")</f>
        <v/>
      </c>
      <c r="FX241" s="36" t="str">
        <f>IF(AND(Input!$I241="text-tabs",Input!$K241="有"),Input!$G241,"")</f>
        <v/>
      </c>
      <c r="FY241" s="36" t="str">
        <f>IF(AND(Input!$I241="text-tabs",Input!$K241="有"),IF(Input!$M241=1,svg_data!$ED$1,IF(Input!$M241=2,svg_data!$ED$2)),"")</f>
        <v/>
      </c>
      <c r="FZ241" s="36" t="str">
        <f>IF(AND(Input!$I241="text-tabs",Input!$K241="有"),Input!$G241,"")</f>
        <v/>
      </c>
      <c r="GA241" s="36" t="str">
        <f>IF(AND(Input!$I241="text-tabs",Input!$K241="有"),IF(Input!$M241=1,svg_data!$EF$1,IF(Input!$M241=2,svg_data!$EF$2)),"")</f>
        <v/>
      </c>
      <c r="GB241" s="36" t="str">
        <f>IF(AND(Input!$I241="text-tabs",Input!$K241="有"),Input!$G241,"")</f>
        <v/>
      </c>
      <c r="GC241" s="36" t="str">
        <f>IF(AND(Input!$I241="text-tabs",Input!$K241="有"),IF(Input!$M241=1,svg_data!$EH$1,IF(Input!$M241=2,svg_data!$EH$2)),"")</f>
        <v/>
      </c>
      <c r="GD241" s="36" t="str">
        <f>IF(AND(Input!$I241="text-tabs",Input!$K241="有"),Input!$G241,"")</f>
        <v/>
      </c>
      <c r="GE241" s="36" t="str">
        <f>IF(AND(Input!$I241="text-tabs",Input!$K241="有"),IF(Input!$M241=1,svg_data!$EJ$1,IF(Input!$M241=2,svg_data!$EJ$2)),"")</f>
        <v/>
      </c>
      <c r="GF241" s="36" t="str">
        <f>IF(AND(Input!$I241="text-tabs",Input!$K241="有"),Input!$G241,"")</f>
        <v/>
      </c>
      <c r="GG241" s="36" t="str">
        <f>IF(AND(Input!$I241="text-tabs",Input!$K241="有"),IF(Input!$M241=1,svg_data!$EL$1,IF(Input!$M241=2,svg_data!$EL$2)),"")</f>
        <v/>
      </c>
      <c r="GH241" s="36" t="str">
        <f>IF(AND(Input!$I241="text-tabs",Input!$K241="有"),Input!$G241,"")</f>
        <v/>
      </c>
      <c r="GI241" s="36" t="str">
        <f>IF(AND(Input!$I241="text-tabs",Input!$K241="有"),IF(Input!$M241=1,svg_data!$EN$1,IF(Input!$M241=2,svg_data!$EN$2)),"")</f>
        <v/>
      </c>
      <c r="GJ241" s="36" t="str">
        <f>IF(AND(Input!$I241="text-tabs",Input!$K241="有"),Input!$G241,"")</f>
        <v/>
      </c>
      <c r="GK241" s="36" t="str">
        <f>IF(AND(Input!$I241="text-tabs",Input!$K241="有"),IF(Input!$M241=1,svg_data!$EP$1,IF(Input!$M241=2,svg_data!$EP$2)),"")</f>
        <v/>
      </c>
      <c r="GL241" s="36" t="str">
        <f>IF(AND(Input!$I241="text-tabs",Input!$K241="有"),Input!$G241,"")</f>
        <v/>
      </c>
      <c r="GM241" s="36" t="str">
        <f>IF(AND(Input!$I241="text-tabs",Input!$K241="有"),svg_data!$ER$1,"")</f>
        <v/>
      </c>
      <c r="GN241" s="36" t="str">
        <f>IF(AND(Input!$I241="text-tabs",Input!$K241="有"),Input!$G241,"")</f>
        <v/>
      </c>
      <c r="GO241" s="36" t="str">
        <f>IF(AND(Input!$I241="text-tabs",Input!$K241="有"),svg_data!$ET$1,"")</f>
        <v/>
      </c>
      <c r="GP241" s="36" t="str">
        <f>IF(AND(Input!$I241="text-tabs",Input!$K241="有"),Input!$G241,"")</f>
        <v/>
      </c>
      <c r="GQ241" s="36" t="str">
        <f>IF(AND(Input!$I241="text-tabs",Input!$K241="有"),svg_data!$EV$1,"")</f>
        <v/>
      </c>
      <c r="GR241" s="36" t="str">
        <f>IF(AND(Input!$I241="text-tabs",Input!$K241="有"),Input!$G241,"")</f>
        <v/>
      </c>
      <c r="GS241" s="36" t="str">
        <f>IF(AND(Input!$I241="text-tabs",Input!$K241="有"),svg_data!$EX$1,"")</f>
        <v/>
      </c>
      <c r="GT241" s="36" t="str">
        <f>IF(AND(Input!$I241="text-tabs",Input!$K241="有"),IF(Input!$O241="無","",svg_data!$EY$1),"")</f>
        <v/>
      </c>
      <c r="GU241" s="36" t="str">
        <f>IF(AND(Input!$I241="text-tabs",Input!$K241="有"),IF(Input!$O241="無","",Input!$G241),"")</f>
        <v/>
      </c>
      <c r="GV241" s="36" t="str">
        <f>IF(AND(Input!$I241="text-tabs",Input!$K241="有"),IF(Input!$O241="無","",Input!$O241),"")</f>
        <v/>
      </c>
      <c r="GW241" s="36" t="str">
        <f>IF(AND(Input!$I241="text-tabs",Input!$K241="有"),IF(Input!$O241="無","",svg_data!$FA$1),"")</f>
        <v/>
      </c>
      <c r="GX241" s="36" t="str">
        <f>IF(AND(Input!$I241="text-tabs",Input!$K241="有"),IF(Input!$O241="無","",Input!$P241),"")</f>
        <v/>
      </c>
      <c r="GY241" s="36" t="str">
        <f>IF(AND(Input!$I241="text-tabs",Input!$K241="有"),IF(Input!$O241="無","",svg_data!$FC$1),"")</f>
        <v/>
      </c>
      <c r="GZ241" s="36" t="str">
        <f>IF(AND(Input!$I241="text-tabs",Input!$K241="有"),svg_data!$FD$1,"")</f>
        <v/>
      </c>
      <c r="HA241" s="36" t="str">
        <f>IF(AND(Input!$I241="text-tabs",Input!$K241="有"),$HA$1,"")</f>
        <v/>
      </c>
      <c r="HB241" s="36" t="str">
        <f>IF(AND(Input!$I241="text-tabs",Input!$V241="有",Input!$W241&lt;&gt;""),$HB$1,"")</f>
        <v/>
      </c>
      <c r="HC241" s="36" t="str">
        <f>IF(AND(Input!$I241="text-tabs",Input!$V241="有",Input!$W241&lt;&gt;""),Input!$U241,"")</f>
        <v/>
      </c>
      <c r="HD241" s="36" t="str">
        <f>IF(AND(Input!$I241="text-tabs",Input!$V241="有",Input!$W241&lt;&gt;""),$HD$1,"")</f>
        <v/>
      </c>
      <c r="HE241" s="36" t="str">
        <f>IF(AND(Input!$I241="text-tabs",Input!$V241="有",Input!$W241&lt;&gt;""),$HE$1,"")</f>
        <v/>
      </c>
      <c r="HF241" s="36" t="str">
        <f>IF(AND(Input!$I241="text-tabs",Input!$V241="有",Input!$W241&lt;&gt;""),$HF$1,"")</f>
        <v/>
      </c>
      <c r="HG241" s="36" t="str">
        <f>IF(AND(Input!$I241="text-tabs",Input!$V241="有",Input!$W241&lt;&gt;""),Input!$X241,"")</f>
        <v/>
      </c>
      <c r="HH241" s="36" t="str">
        <f>IF(AND(Input!$I241="text-tabs",Input!$V241="有",Input!$W241&lt;&gt;""),$HH$1,"")</f>
        <v/>
      </c>
      <c r="HI241" s="36" t="str">
        <f>IF(AND(Input!$I241="text-tabs",Input!$V241="有",Input!$W241&lt;&gt;""),Input!$W241,"")</f>
        <v/>
      </c>
      <c r="HJ241" s="36" t="str">
        <f>IF(AND(Input!$I241="text-tabs",Input!$V241="有",Input!$W241&lt;&gt;""),$HJ$1,"")</f>
        <v/>
      </c>
      <c r="HK241" s="36" t="str">
        <f>IF(AND(Input!$I241="text-tabs",Input!$V241="有",Input!$Y241&lt;&gt;"無"),$HK$1,"")</f>
        <v/>
      </c>
      <c r="HL241" s="36" t="str">
        <f>IF(AND(Input!$I241="text-tabs",Input!$V241="有",Input!$Y241&lt;&gt;"無"),$HF$1,"")</f>
        <v/>
      </c>
      <c r="HM241" s="36" t="str">
        <f>IF(AND(Input!$I241="text-tabs",Input!$V241="有",Input!$Y241&lt;&gt;"無"),Input!$Z241,"")</f>
        <v/>
      </c>
      <c r="HN241" s="36" t="str">
        <f>IF(AND(Input!$I241="text-tabs",Input!$V241="有",Input!$Y241&lt;&gt;"無"),$HH$1,"")</f>
        <v/>
      </c>
      <c r="HO241" s="36" t="str">
        <f>IF(AND(Input!$I241="text-tabs",Input!$V241="有",Input!$Y241&lt;&gt;"無"),Input!$Y241,"")</f>
        <v/>
      </c>
      <c r="HP241" s="36" t="str">
        <f>IF(AND(Input!$I241="text-tabs",Input!$V241="有",Input!$Y241&lt;&gt;"無"),$HJ$1,"")</f>
        <v/>
      </c>
      <c r="HQ241" s="36" t="str">
        <f>IF(AND(Input!$I241="text-tabs",Input!$V241="有",Input!$AA241&lt;&gt;"無"),$HQ$1,"")</f>
        <v/>
      </c>
      <c r="HR241" s="36" t="str">
        <f>IF(AND(Input!$I241="text-tabs",Input!$V241="有",Input!$AA241&lt;&gt;"無"),$HR$1,"")</f>
        <v/>
      </c>
      <c r="HS241" s="36" t="str">
        <f>IF(AND(Input!$I241="text-tabs",Input!$V241="有",Input!$AA241&lt;&gt;"無"),Input!$AB241,"")</f>
        <v/>
      </c>
      <c r="HT241" s="36" t="str">
        <f>IF(AND(Input!$I241="text-tabs",Input!$V241="有",Input!$AA241&lt;&gt;"無"),$HT$1,"")</f>
        <v/>
      </c>
      <c r="HU241" s="36" t="str">
        <f>IF(AND(Input!$I241="text-tabs",Input!$V241="有",Input!$AA241&lt;&gt;"無"),Input!$AA241,"")</f>
        <v/>
      </c>
      <c r="HV241" s="36" t="str">
        <f>IF(AND(Input!$I241="text-tabs",Input!$V241="有",Input!$AA241&lt;&gt;"無"),$HV$1,"")</f>
        <v/>
      </c>
      <c r="HW241" s="36" t="str">
        <f>IF(AND(Input!$I241="text-tabs",Input!$V241="有",Input!$AC241&lt;&gt;"無"),$HW$1,"")</f>
        <v/>
      </c>
      <c r="HX241" s="36" t="str">
        <f>IF(AND(Input!$I241="text-tabs",Input!$V241="有",Input!$AC241&lt;&gt;"無"),$HX$1,"")</f>
        <v/>
      </c>
      <c r="HY241" s="36" t="str">
        <f>IF(AND(Input!$I241="text-tabs",Input!$V241="有",Input!$AC241&lt;&gt;"無"),Input!$AD241,"")</f>
        <v/>
      </c>
      <c r="HZ241" s="36" t="str">
        <f>IF(AND(Input!$I241="text-tabs",Input!$V241="有",Input!$AC241&lt;&gt;"無"),$HZ$1,"")</f>
        <v/>
      </c>
      <c r="IA241" s="36" t="str">
        <f>IF(AND(Input!$I241="text-tabs",Input!$V241="有",Input!$AC241&lt;&gt;"無"),Input!$AC241,"")</f>
        <v/>
      </c>
      <c r="IB241" s="36" t="str">
        <f>IF(AND(Input!$I241="text-tabs",Input!$V241="有",Input!$AC241&lt;&gt;"無"),$IB$1,"")</f>
        <v/>
      </c>
      <c r="IC241" s="36" t="str">
        <f>IF(AND(Input!$I241="text-tabs",Input!$V241="有",Input!$AE241&lt;&gt;"無"),$IC$1,"")</f>
        <v/>
      </c>
      <c r="ID241" s="36" t="str">
        <f>IF(AND(Input!$I241="text-tabs",Input!$V241="有",Input!$AE241&lt;&gt;"無"),$HF$1,"")</f>
        <v/>
      </c>
      <c r="IE241" s="36" t="str">
        <f>IF(AND(Input!$I241="text-tabs",Input!$V241="有",Input!$AE241&lt;&gt;"無"),Input!$AF241,"")</f>
        <v/>
      </c>
      <c r="IF241" s="36" t="str">
        <f>IF(AND(Input!$I241="text-tabs",Input!$V241="有",Input!$AE241&lt;&gt;"無"),$HH$1,"")</f>
        <v/>
      </c>
      <c r="IG241" s="36" t="str">
        <f>IF(AND(Input!$I241="text-tabs",Input!$V241="有",Input!$AE241&lt;&gt;"無"),Input!$AE241,"")</f>
        <v/>
      </c>
      <c r="IH241" s="36" t="str">
        <f>IF(AND(Input!$I241="text-tabs",Input!$V241="有",Input!$AE241&lt;&gt;"無"),$HJ$1,"")</f>
        <v/>
      </c>
      <c r="II241" s="36" t="str">
        <f>IF(AND(Input!$I241="text-tabs",Input!$V241="有"),$II$1,"")</f>
        <v/>
      </c>
      <c r="IJ241" s="36" t="str">
        <f>IF(AND(Input!$I241="text-tabs",Input!$AG241="有"),$IJ$1,"")</f>
        <v/>
      </c>
      <c r="IK241" s="36" t="str">
        <f>IF(AND(Input!$I241="text-tabs",Input!$AG241="有"),Input!$AH241,"")</f>
        <v/>
      </c>
      <c r="IL241" s="36" t="str">
        <f>IF(AND(Input!$I241="text-tabs",Input!$AG241="有"),$IL$1,"")</f>
        <v/>
      </c>
      <c r="IM241" s="36" t="str">
        <f>IF(AND(Input!$I241="text-tabs",Input!$AG241="有"),Input!$AI241,"")</f>
        <v/>
      </c>
      <c r="IN241" s="36" t="str">
        <f>IF(AND(Input!$I241="text-tabs",Input!$AG241="有"),$IN$1,"")</f>
        <v/>
      </c>
      <c r="IO241" s="36" t="str">
        <f>IF(Input!$I241="text-tabs",$IO$1,"")</f>
        <v/>
      </c>
      <c r="IP241" s="36" t="str">
        <f>IF(Input!$I241="event",$IP$1,"")</f>
        <v/>
      </c>
      <c r="IQ241" s="36" t="str">
        <f>IF(Input!$I241="event",Input!$R241,"")</f>
        <v/>
      </c>
      <c r="IR241" s="36" t="str">
        <f>IF(Input!$I241="event",$IR$1,"")</f>
        <v/>
      </c>
      <c r="IS241" s="36" t="str">
        <f>IF(Input!$I241="event",$IS$1,"")</f>
        <v/>
      </c>
      <c r="IT241" s="36" t="str">
        <f>IF(Input!$I241="event",Input!$Q241,"")</f>
        <v/>
      </c>
      <c r="IU241" s="36" t="str">
        <f>IF(Input!$I241="event",$IU$1,"")</f>
        <v/>
      </c>
      <c r="IV241" s="36" t="str">
        <f>IF(Input!$I241="image",$IV$1,"")</f>
        <v/>
      </c>
      <c r="IW241" s="36" t="str">
        <f>IF(Input!$I241="image",Input!$S241,"")</f>
        <v/>
      </c>
      <c r="IX241" s="36" t="str">
        <f>IF(Input!$I241="image",$IX$1,"")</f>
        <v/>
      </c>
      <c r="IY241" s="36" t="str">
        <f>IF(AND(Input!$I241="image",Input!$V241="無"),$IY$1,"")</f>
        <v/>
      </c>
      <c r="IZ241" s="36" t="str">
        <f>IF(AND(Input!$I241="image",Input!$V241="無"),Input!$B241,"")</f>
        <v/>
      </c>
      <c r="JA241" s="36" t="str">
        <f>IF(AND(Input!$I241="image",Input!$V241="無"),$JA$1,"")</f>
        <v/>
      </c>
      <c r="JB241" s="36" t="str">
        <f>IF(AND(Input!$I241="image",Input!$V241="有"),$JB$1,"")</f>
        <v/>
      </c>
      <c r="JC241" s="36" t="str">
        <f>IF(AND(Input!$I241="image",Input!$V241="有"),Input!$W241,"")</f>
        <v/>
      </c>
      <c r="JD241" s="36" t="str">
        <f>IF(AND(Input!$I241="image",Input!$V241="有"),$JD$1,"")</f>
        <v/>
      </c>
      <c r="JE241" s="36" t="str">
        <f>IF(AND(Input!$I241="image",Input!$V241="有"),Input!$X241,"")</f>
        <v/>
      </c>
      <c r="JF241" s="36" t="str">
        <f>IF(AND(Input!$I241="image",Input!$V241="有"),$JF$1,"")</f>
        <v/>
      </c>
      <c r="JG241" s="36" t="str">
        <f>IF(Input!$I241="embed",$JG$1,"")</f>
        <v/>
      </c>
      <c r="JH241" s="36" t="str">
        <f>IF(Input!$I241="embed",Input!$X241,"")</f>
        <v/>
      </c>
      <c r="JI241" s="36" t="str">
        <f>IF(Input!$I241="embed",$JI$1,"")</f>
        <v/>
      </c>
      <c r="JJ241" s="36" t="str">
        <f>IF(Input!$I241="embed",$JJ$1,"")</f>
        <v/>
      </c>
      <c r="JK241" s="36" t="str">
        <f>IF(Input!$I241="embed",Input!$R241,"")</f>
        <v/>
      </c>
      <c r="JL241" s="36" t="str">
        <f>IF(Input!$I241="embed",$JL$1,"")</f>
        <v/>
      </c>
      <c r="JM241" s="36" t="str">
        <f>IF(Input!$I241="table",Input!$AI241,"")</f>
        <v/>
      </c>
      <c r="JN241" s="36" t="str">
        <f>IF(Input!$I241="table",Input!$AJ241,"")</f>
        <v/>
      </c>
      <c r="JO241" s="36" t="s">
        <v>0</v>
      </c>
      <c r="JP241" s="36" t="str">
        <f t="shared" si="10"/>
        <v/>
      </c>
    </row>
    <row r="242" spans="1:276" s="36" customFormat="1">
      <c r="A242" s="39" t="str">
        <f t="shared" si="9"/>
        <v>"0":{"category":"未記入","class":"0","id":"0","titleShadow":"",}</v>
      </c>
      <c r="B242" s="36" t="s">
        <v>5</v>
      </c>
      <c r="C242" s="40">
        <f>Input!$G242</f>
        <v>0</v>
      </c>
      <c r="D242" s="36" t="s">
        <v>210</v>
      </c>
      <c r="E242" s="36" t="s">
        <v>23</v>
      </c>
      <c r="F242" s="36" t="str">
        <f>IF(Input!$C242&lt;&gt;"",Input!$C242,"未記入")</f>
        <v>未記入</v>
      </c>
      <c r="G242" s="36" t="s">
        <v>3</v>
      </c>
      <c r="H242" s="36" t="s">
        <v>1</v>
      </c>
      <c r="I242" s="36">
        <f>Input!$I242</f>
        <v>0</v>
      </c>
      <c r="J242" s="36" t="s">
        <v>3</v>
      </c>
      <c r="K242" s="36" t="s">
        <v>4</v>
      </c>
      <c r="L242" s="40">
        <f>Input!$G242</f>
        <v>0</v>
      </c>
      <c r="M242" s="36" t="s">
        <v>3</v>
      </c>
      <c r="N242" s="36" t="str">
        <f>IF(Input!$D242="有",$N$1,"")</f>
        <v/>
      </c>
      <c r="O242" s="36" t="str">
        <f>IF(Input!$D242="有",Input!$A242,"")</f>
        <v/>
      </c>
      <c r="P242" s="36" t="str">
        <f>IF(Input!$D242="有",$P$1,"")</f>
        <v/>
      </c>
      <c r="Q242" s="36" t="str">
        <f>IF(Input!$D242="有",$Q$1,"")</f>
        <v/>
      </c>
      <c r="R242" s="36" t="str">
        <f>IF(Input!$D242="有",LEFT(Input!$E242,1),"")</f>
        <v/>
      </c>
      <c r="S242" s="36" t="str">
        <f>IF(Input!$D242="有",$S$1,"")</f>
        <v/>
      </c>
      <c r="T242" s="36" t="str">
        <f>IF(Input!$D242="有",$T$1,"")</f>
        <v/>
      </c>
      <c r="U242" s="36" t="str">
        <f>IF(Input!$D242="有",Input!$F242,"")</f>
        <v/>
      </c>
      <c r="V242" s="36" t="str">
        <f>IF(Input!$D242="有",$V$1,"")</f>
        <v/>
      </c>
      <c r="W242" s="36" t="s">
        <v>205</v>
      </c>
      <c r="X242" s="36" t="str">
        <f>IF(Input!$H242="有","true",IF(Input!$H242="無","false",""))</f>
        <v/>
      </c>
      <c r="Y242" s="36" t="s">
        <v>3</v>
      </c>
      <c r="Z242" s="36" t="str">
        <f>IF(OR(Input!$I242="text-tabs",Input!$I242="text"),$Z$1,"")</f>
        <v/>
      </c>
      <c r="AA242" s="36" t="str">
        <f>IF(OR(Input!$I242="text-tabs",Input!$I242="text"),Input!$B242,"")</f>
        <v/>
      </c>
      <c r="AB242" s="36" t="str">
        <f>IF(OR(Input!$I242="text-tabs",Input!$I242="text"),$AB$1,"")</f>
        <v/>
      </c>
      <c r="AC242" s="36" t="str">
        <f>IF(AND(OR(Input!$I242="text-tabs",Input!$I242="text"),Input!$T242="無"),$AC$1,"")</f>
        <v/>
      </c>
      <c r="AD242" s="36" t="str">
        <f>IF(AND(OR(Input!$I242="text-tabs",Input!$I242="text"),Input!$T242="無"),Input!$S242,"")</f>
        <v/>
      </c>
      <c r="AE242" s="36" t="str">
        <f>IF(AND(OR(Input!$I242="text-tabs",Input!$I242="text"),Input!$T242="無"),$AE$1,"")</f>
        <v/>
      </c>
      <c r="AF242" s="36" t="str">
        <f>IF(AND(OR(Input!$I242="text-tabs",Input!$I242="text"),Input!$S242="無"),$AF$1,"")</f>
        <v/>
      </c>
      <c r="AG242" s="36" t="str">
        <f>IF(AND(OR(Input!$I242="text-tabs",Input!$I242="text"),Input!$S242="無"),Input!$T242,"")</f>
        <v/>
      </c>
      <c r="AH242" s="36" t="str">
        <f>IF(AND(OR(Input!$I242="text-tabs",Input!$I242="text"),Input!$S242="無"),$AH$1,"")</f>
        <v/>
      </c>
      <c r="AI242" s="36" t="str">
        <f>IF(Input!$I242="text",$AI$1,"")</f>
        <v/>
      </c>
      <c r="AJ242" s="36" t="str">
        <f>IF(Input!$I242="text",Input!$R242,"")</f>
        <v/>
      </c>
      <c r="AK242" s="36" t="str">
        <f>IF(Input!$I242="text",$AK$1,"")</f>
        <v/>
      </c>
      <c r="AL242" s="36" t="str">
        <f>IF(Input!$I242="text-tabs",$AL$1,"")</f>
        <v/>
      </c>
      <c r="AM242" s="36" t="str">
        <f>IF(Input!$I242="text-tabs",$AM$1,"")</f>
        <v/>
      </c>
      <c r="AN242" s="36" t="str">
        <f>IF(Input!$I242="text-tabs",Input!$J242,"")</f>
        <v/>
      </c>
      <c r="AO242" s="36" t="str">
        <f>IF(Input!$I242="text-tabs",$AO$1,"")</f>
        <v/>
      </c>
      <c r="AP242" s="36" t="str">
        <f>IF(Input!$I242="text-tabs",Input!$R242,"")</f>
        <v/>
      </c>
      <c r="AQ242" s="36" t="str">
        <f>IF(Input!$I242="text-tabs",$AQ$1,"")</f>
        <v/>
      </c>
      <c r="AR242" s="36" t="str">
        <f>IF(AND(Input!$I242="text-tabs",Input!$K242="有"),$AR$1,"")</f>
        <v/>
      </c>
      <c r="AS242" s="36" t="str">
        <f>IF(AND(Input!$I242="text-tabs",Input!$K242="有"),Input!$L242,"")</f>
        <v/>
      </c>
      <c r="AT242" s="36" t="str">
        <f>IF(AND(Input!$I242="text-tabs",Input!$K242="有"),$AT$1,"")</f>
        <v/>
      </c>
      <c r="AU242" s="36" t="str">
        <f>IF(AND(Input!$I242="text-tabs",Input!$K242="有"),Input!$N242,"")</f>
        <v/>
      </c>
      <c r="AV242" s="36" t="str">
        <f>IF(AND(Input!$I242="text-tabs",Input!$K242="有"),"&lt;br&gt;","")</f>
        <v/>
      </c>
      <c r="AW242" s="36" t="str">
        <f>IF(AND(Input!$I242="text-tabs",Input!$K242="有"),IF(Input!$M242=1,svg_data!$A$1,IF(Input!$M242=2,svg_data!$A$2)),"")</f>
        <v/>
      </c>
      <c r="AX242" s="36" t="str">
        <f>IF(AND(Input!$I242="text-tabs",Input!$K242="有"),Input!$G242,"")</f>
        <v/>
      </c>
      <c r="AY242" s="36" t="str">
        <f>IF(AND(Input!$I242="text-tabs",Input!$K242="有"),IF(Input!$M242=1,svg_data!$C$1,IF(Input!$M242=2,svg_data!$C$2)),"")</f>
        <v/>
      </c>
      <c r="AZ242" s="36" t="str">
        <f>IF(AND(Input!$I242="text-tabs",Input!$K242="有"),Input!$G242,"")</f>
        <v/>
      </c>
      <c r="BA242" s="36" t="str">
        <f>IF(AND(Input!$I242="text-tabs",Input!$K242="有"),IF(Input!$M242=1,svg_data!$E$1,IF(Input!$M242=2,svg_data!$E$2)),"")</f>
        <v/>
      </c>
      <c r="BB242" s="36" t="str">
        <f>IF(AND(Input!$I242="text-tabs",Input!$K242="有"),Input!$G242,"")</f>
        <v/>
      </c>
      <c r="BC242" s="36" t="str">
        <f>IF(AND(Input!$I242="text-tabs",Input!$K242="有"),IF(Input!$M242=1,svg_data!$G$1,IF(Input!$M242=2,svg_data!$G$2)),"")</f>
        <v/>
      </c>
      <c r="BD242" s="36" t="str">
        <f>IF(AND(Input!$I242="text-tabs",Input!$K242="有"),Input!$G242,"")</f>
        <v/>
      </c>
      <c r="BE242" s="36" t="str">
        <f>IF(AND(Input!$I242="text-tabs",Input!$K242="有"),IF(Input!$M242=1,svg_data!$I$1,IF(Input!$M242=2,svg_data!$I$2)),"")</f>
        <v/>
      </c>
      <c r="BF242" s="36" t="str">
        <f>IF(AND(Input!$I242="text-tabs",Input!$K242="有"),Input!$G242,"")</f>
        <v/>
      </c>
      <c r="BG242" s="36" t="str">
        <f>IF(AND(Input!$I242="text-tabs",Input!$K242="有"),IF(Input!$M242=1,svg_data!$K$1,IF(Input!$M242=2,svg_data!$K$2)),"")</f>
        <v/>
      </c>
      <c r="BH242" s="36" t="str">
        <f>IF(AND(Input!$I242="text-tabs",Input!$K242="有"),Input!$G242,"")</f>
        <v/>
      </c>
      <c r="BI242" s="36" t="str">
        <f>IF(AND(Input!$I242="text-tabs",Input!$K242="有"),IF(Input!$M242=1,svg_data!$M$1,IF(Input!$M242=2,svg_data!$M$2)),"")</f>
        <v/>
      </c>
      <c r="BJ242" s="36" t="str">
        <f>IF(AND(Input!$I242="text-tabs",Input!$K242="有"),Input!$G242,"")</f>
        <v/>
      </c>
      <c r="BK242" s="36" t="str">
        <f>IF(AND(Input!$I242="text-tabs",Input!$K242="有"),IF(Input!$M242=1,svg_data!$O$1,IF(Input!$M242=2,svg_data!$O$2)),"")</f>
        <v/>
      </c>
      <c r="BL242" s="36" t="str">
        <f>IF(AND(Input!$I242="text-tabs",Input!$K242="有"),Input!$G242,"")</f>
        <v/>
      </c>
      <c r="BM242" s="36" t="str">
        <f>IF(AND(Input!$I242="text-tabs",Input!$K242="有"),IF(Input!$M242=1,svg_data!$Q$1,IF(Input!$M242=2,svg_data!$Q$2)),"")</f>
        <v/>
      </c>
      <c r="BN242" s="36" t="str">
        <f>IF(AND(Input!$I242="text-tabs",Input!$K242="有"),Input!$G242,"")</f>
        <v/>
      </c>
      <c r="BO242" s="36" t="str">
        <f>IF(AND(Input!$I242="text-tabs",Input!$K242="有"),IF(Input!$M242=1,svg_data!$S$1,IF(Input!$M242=2,svg_data!$S$2)),"")</f>
        <v/>
      </c>
      <c r="BP242" s="36" t="str">
        <f>IF(AND(Input!$I242="text-tabs",Input!$K242="有"),Input!$G242,"")</f>
        <v/>
      </c>
      <c r="BQ242" s="36" t="str">
        <f>IF(AND(Input!$I242="text-tabs",Input!$K242="有"),IF(Input!$M242=1,svg_data!$U$1,IF(Input!$M242=2,svg_data!$U$2)),"")</f>
        <v/>
      </c>
      <c r="BR242" s="36" t="str">
        <f>IF(AND(Input!$I242="text-tabs",Input!$K242="有"),Input!$G242,"")</f>
        <v/>
      </c>
      <c r="BS242" s="36" t="str">
        <f>IF(AND(Input!$I242="text-tabs",Input!$K242="有"),IF(Input!$M242=1,svg_data!$W$1,IF(Input!$M242=2,svg_data!$W$2)),"")</f>
        <v/>
      </c>
      <c r="BT242" s="36" t="str">
        <f>IF(AND(Input!$I242="text-tabs",Input!$K242="有"),Input!$G242,"")</f>
        <v/>
      </c>
      <c r="BU242" s="36" t="str">
        <f>IF(AND(Input!$I242="text-tabs",Input!$K242="有"),IF(Input!$M242=1,svg_data!$Y$1,IF(Input!$M242=2,svg_data!$Y$2)),"")</f>
        <v/>
      </c>
      <c r="BV242" s="36" t="str">
        <f>IF(AND(Input!$I242="text-tabs",Input!$K242="有"),Input!$G242,"")</f>
        <v/>
      </c>
      <c r="BW242" s="36" t="str">
        <f>IF(AND(Input!$I242="text-tabs",Input!$K242="有"),IF(Input!$M242=1,svg_data!$AA$1,IF(Input!$M242=2,svg_data!$AA$2)),"")</f>
        <v/>
      </c>
      <c r="BX242" s="36" t="str">
        <f>IF(AND(Input!$I242="text-tabs",Input!$K242="有"),Input!$G242,"")</f>
        <v/>
      </c>
      <c r="BY242" s="36" t="str">
        <f>IF(AND(Input!$I242="text-tabs",Input!$K242="有"),IF(Input!$M242=1,svg_data!$AC$1,IF(Input!$M242=2,svg_data!$AC$2)),"")</f>
        <v/>
      </c>
      <c r="BZ242" s="36" t="str">
        <f>IF(AND(Input!$I242="text-tabs",Input!$K242="有"),Input!$G242,"")</f>
        <v/>
      </c>
      <c r="CA242" s="36" t="str">
        <f>IF(AND(Input!$I242="text-tabs",Input!$K242="有"),IF(Input!$M242=1,svg_data!$AE$1,IF(Input!$M242=2,svg_data!$AE$2)),"")</f>
        <v/>
      </c>
      <c r="CB242" s="36" t="str">
        <f>IF(AND(Input!$I242="text-tabs",Input!$K242="有"),Input!$G242,"")</f>
        <v/>
      </c>
      <c r="CC242" s="36" t="str">
        <f>IF(AND(Input!$I242="text-tabs",Input!$K242="有"),IF(Input!$M242=1,svg_data!$AG$1,IF(Input!$M242=2,svg_data!$AG$2)),"")</f>
        <v/>
      </c>
      <c r="CD242" s="36" t="str">
        <f>IF(AND(Input!$I242="text-tabs",Input!$K242="有"),Input!$G242,"")</f>
        <v/>
      </c>
      <c r="CE242" s="36" t="str">
        <f>IF(AND(Input!$I242="text-tabs",Input!$K242="有"),IF(Input!$M242=1,svg_data!$AI$1,IF(Input!$M242=2,svg_data!$AI$2)),"")</f>
        <v/>
      </c>
      <c r="CF242" s="36" t="str">
        <f>IF(AND(Input!$I242="text-tabs",Input!$K242="有"),Input!$G242,"")</f>
        <v/>
      </c>
      <c r="CG242" s="36" t="str">
        <f>IF(AND(Input!$I242="text-tabs",Input!$K242="有"),IF(Input!$M242=1,svg_data!$AK$1,IF(Input!$M242=2,svg_data!$AK$2)),"")</f>
        <v/>
      </c>
      <c r="CH242" s="36" t="str">
        <f>IF(AND(Input!$I242="text-tabs",Input!$K242="有"),Input!$G242,"")</f>
        <v/>
      </c>
      <c r="CI242" s="36" t="str">
        <f>IF(AND(Input!$I242="text-tabs",Input!$K242="有"),IF(Input!$M242=1,svg_data!$AM$1,IF(Input!$M242=2,svg_data!$AM$2)),"")</f>
        <v/>
      </c>
      <c r="CJ242" s="36" t="str">
        <f>IF(AND(Input!$I242="text-tabs",Input!$K242="有"),Input!$G242,"")</f>
        <v/>
      </c>
      <c r="CK242" s="36" t="str">
        <f>IF(AND(Input!$I242="text-tabs",Input!$K242="有"),IF(Input!$M242=1,svg_data!$AO$1,IF(Input!$M242=2,svg_data!$AO$2)),"")</f>
        <v/>
      </c>
      <c r="CL242" s="36" t="str">
        <f>IF(AND(Input!$I242="text-tabs",Input!$K242="有"),Input!$G242,"")</f>
        <v/>
      </c>
      <c r="CM242" s="36" t="str">
        <f>IF(AND(Input!$I242="text-tabs",Input!$K242="有"),IF(Input!$M242=1,svg_data!$AQ$1,IF(Input!$M242=2,svg_data!$AQ$2)),"")</f>
        <v/>
      </c>
      <c r="CN242" s="36" t="str">
        <f>IF(AND(Input!$I242="text-tabs",Input!$K242="有"),Input!$G242,"")</f>
        <v/>
      </c>
      <c r="CO242" s="36" t="str">
        <f>IF(AND(Input!$I242="text-tabs",Input!$K242="有"),IF(Input!$M242=1,svg_data!$AS$1,IF(Input!$M242=2,svg_data!$AS$2)),"")</f>
        <v/>
      </c>
      <c r="CP242" s="36" t="str">
        <f>IF(AND(Input!$I242="text-tabs",Input!$K242="有"),Input!$G242,"")</f>
        <v/>
      </c>
      <c r="CQ242" s="36" t="str">
        <f>IF(AND(Input!$I242="text-tabs",Input!$K242="有"),IF(Input!$M242=1,svg_data!$AU$1,IF(Input!$M242=2,svg_data!$AU$2)),"")</f>
        <v/>
      </c>
      <c r="CR242" s="36" t="str">
        <f>IF(AND(Input!$I242="text-tabs",Input!$K242="有"),Input!$G242,"")</f>
        <v/>
      </c>
      <c r="CS242" s="36" t="str">
        <f>IF(AND(Input!$I242="text-tabs",Input!$K242="有"),IF(Input!$M242=1,svg_data!$AW$1,IF(Input!$M242=2,svg_data!$AW$2)),"")</f>
        <v/>
      </c>
      <c r="CT242" s="36" t="str">
        <f>IF(AND(Input!$I242="text-tabs",Input!$K242="有"),Input!$G242,"")</f>
        <v/>
      </c>
      <c r="CU242" s="36" t="str">
        <f>IF(AND(Input!$I242="text-tabs",Input!$K242="有"),IF(Input!$M242=1,svg_data!$AY$1,IF(Input!$M242=2,svg_data!$AY$2)),"")</f>
        <v/>
      </c>
      <c r="CV242" s="36" t="str">
        <f>IF(AND(Input!$I242="text-tabs",Input!$K242="有"),Input!$G242,"")</f>
        <v/>
      </c>
      <c r="CW242" s="36" t="str">
        <f>IF(AND(Input!$I242="text-tabs",Input!$K242="有"),IF(Input!$M242=1,svg_data!$BA$1,IF(Input!$M242=2,svg_data!$BA$2)),"")</f>
        <v/>
      </c>
      <c r="CX242" s="36" t="str">
        <f>IF(AND(Input!$I242="text-tabs",Input!$K242="有"),Input!$G242,"")</f>
        <v/>
      </c>
      <c r="CY242" s="36" t="str">
        <f>IF(AND(Input!$I242="text-tabs",Input!$K242="有"),IF(Input!$M242=1,svg_data!$BC$1,IF(Input!$M242=2,svg_data!$BC$2)),"")</f>
        <v/>
      </c>
      <c r="CZ242" s="36" t="str">
        <f>IF(AND(Input!$I242="text-tabs",Input!$K242="有"),Input!$G242,"")</f>
        <v/>
      </c>
      <c r="DA242" s="36" t="str">
        <f>IF(AND(Input!$I242="text-tabs",Input!$K242="有"),IF(Input!$M242=1,svg_data!$BE$1,IF(Input!$M242=2,svg_data!$BE$2)),"")</f>
        <v/>
      </c>
      <c r="DB242" s="36" t="str">
        <f>IF(AND(Input!$I242="text-tabs",Input!$K242="有"),Input!$G242,"")</f>
        <v/>
      </c>
      <c r="DC242" s="36" t="str">
        <f>IF(AND(Input!$I242="text-tabs",Input!$K242="有"),IF(Input!$M242=1,svg_data!$BG$1,IF(Input!$M242=2,svg_data!$BG$2)),"")</f>
        <v/>
      </c>
      <c r="DD242" s="36" t="str">
        <f>IF(AND(Input!$I242="text-tabs",Input!$K242="有"),Input!$G242,"")</f>
        <v/>
      </c>
      <c r="DE242" s="36" t="str">
        <f>IF(AND(Input!$I242="text-tabs",Input!$K242="有"),IF(Input!$M242=1,svg_data!$BI$1,IF(Input!$M242=2,svg_data!$BI$2)),"")</f>
        <v/>
      </c>
      <c r="DF242" s="36" t="str">
        <f>IF(AND(Input!$I242="text-tabs",Input!$K242="有"),Input!$G242,"")</f>
        <v/>
      </c>
      <c r="DG242" s="36" t="str">
        <f>IF(AND(Input!$I242="text-tabs",Input!$K242="有"),IF(Input!$M242=1,svg_data!$BK$1,IF(Input!$M242=2,svg_data!$BK$2)),"")</f>
        <v/>
      </c>
      <c r="DH242" s="36" t="str">
        <f>IF(AND(Input!$I242="text-tabs",Input!$K242="有"),Input!$G242,"")</f>
        <v/>
      </c>
      <c r="DI242" s="36" t="str">
        <f>IF(AND(Input!$I242="text-tabs",Input!$K242="有"),IF(Input!$M242=1,svg_data!$BM$1,IF(Input!$M242=2,svg_data!$BM$2)),"")</f>
        <v/>
      </c>
      <c r="DJ242" s="36" t="str">
        <f>IF(AND(Input!$I242="text-tabs",Input!$K242="有"),svg_data!$BN$1,"")</f>
        <v/>
      </c>
      <c r="DK242" s="36" t="str">
        <f>IF(AND(Input!$I242="text-tabs",Input!$K242="有"),Input!$G242,"")</f>
        <v/>
      </c>
      <c r="DL242" s="36" t="str">
        <f>IF(AND(Input!$I242="text-tabs",Input!$K242="有"),svg_data!$BP$1,"")</f>
        <v/>
      </c>
      <c r="DM242" s="36" t="str">
        <f>IF(AND(Input!$I242="text-tabs",Input!$K242="有"),svg_data!$BQ$1,"")</f>
        <v/>
      </c>
      <c r="DN242" s="36" t="str">
        <f>IF(AND(Input!$I242="text-tabs",Input!$K242="有"),Input!$G242,"")</f>
        <v/>
      </c>
      <c r="DO242" s="36" t="str">
        <f>IF(AND(Input!$I242="text-tabs",Input!$K242="有"),svg_data!$BS$1,"")</f>
        <v/>
      </c>
      <c r="DP242" s="36" t="str">
        <f>IF(AND(Input!$I242="text-tabs",Input!$K242="有"),Input!$G242,"")</f>
        <v/>
      </c>
      <c r="DQ242" s="36" t="str">
        <f>IF(AND(Input!$I242="text-tabs",Input!$K242="有"),svg_data!$BU$1,"")</f>
        <v/>
      </c>
      <c r="DR242" s="36" t="str">
        <f>IF(AND(Input!$I242="text-tabs",Input!$K242="有"),Input!$G242,"")</f>
        <v/>
      </c>
      <c r="DS242" s="36" t="str">
        <f>IF(AND(Input!$I242="text-tabs",Input!$K242="有"),IF(Input!$M242=1,svg_data!$BW$1,IF(Input!$M242=2,svg_data!$BW$2)),"")</f>
        <v/>
      </c>
      <c r="DT242" s="36" t="str">
        <f>IF(AND(Input!$I242="text-tabs",Input!$K242="有"),IF(Input!$M242=1,svg_data!$BY$1,IF(Input!$M242=2,"")),"")</f>
        <v/>
      </c>
      <c r="DU242" s="36" t="str">
        <f>IF(AND(Input!$I242="text-tabs",Input!$K242="有"),IF(Input!$M242=1,Input!$G242,IF(Input!$M242=2,"")),"")</f>
        <v/>
      </c>
      <c r="DV242" s="42" t="str">
        <f>IF(AND(Input!$I242="text-tabs",Input!$K242="有"),IF(Input!$M242=1,svg_data!$CA$1,IF(Input!$M242=2,svg_data!$CA$2)),"")</f>
        <v/>
      </c>
      <c r="DW242" s="36" t="str">
        <f>IF(AND(Input!$I242="text-tabs",Input!$K242="有"),IF(Input!$M242=1,svg_data!$CB$1,IF(Input!$M242=2,svg_data!$CB$2)),"")</f>
        <v/>
      </c>
      <c r="DX242" s="36" t="str">
        <f>IF(AND(Input!$I242="text-tabs",Input!$K242="有"),Input!$G242,"")</f>
        <v/>
      </c>
      <c r="DY242" s="36" t="str">
        <f>IF(AND(Input!$I242="text-tabs",Input!$K242="有"),IF(Input!$M242=1,svg_data!$CD$1,IF(Input!$M242=2,svg_data!$CD$2)),"")</f>
        <v/>
      </c>
      <c r="DZ242" s="36" t="str">
        <f>IF(AND(Input!$I242="text-tabs",Input!$K242="有"),Input!$G242,"")</f>
        <v/>
      </c>
      <c r="EA242" s="36" t="str">
        <f>IF(AND(Input!$I242="text-tabs",Input!$K242="有"),IF(Input!$M242=1,svg_data!$CF$1,IF(Input!$M242=2,svg_data!$CF$2)),"")</f>
        <v/>
      </c>
      <c r="EB242" s="36" t="str">
        <f>IF(AND(Input!$I242="text-tabs",Input!$K242="有"),Input!$G242,"")</f>
        <v/>
      </c>
      <c r="EC242" s="36" t="str">
        <f>IF(AND(Input!$I242="text-tabs",Input!$K242="有"),IF(Input!$M242=1,svg_data!$CH$1,IF(Input!$M242=2,svg_data!$CH$2)),"")</f>
        <v/>
      </c>
      <c r="ED242" s="36" t="str">
        <f>IF(AND(Input!$I242="text-tabs",Input!$K242="有"),Input!$G242,"")</f>
        <v/>
      </c>
      <c r="EE242" s="36" t="str">
        <f>IF(AND(Input!$I242="text-tabs",Input!$K242="有"),IF(Input!$M242=1,svg_data!$CJ$1,IF(Input!$M242=2,svg_data!$CJ$2)),"")</f>
        <v/>
      </c>
      <c r="EF242" s="36" t="str">
        <f>IF(AND(Input!$I242="text-tabs",Input!$K242="有"),Input!$G242,"")</f>
        <v/>
      </c>
      <c r="EG242" s="36" t="str">
        <f>IF(AND(Input!$I242="text-tabs",Input!$K242="有"),IF(Input!$M242=1,svg_data!$CL$1,IF(Input!$M242=2,svg_data!$CL$2)),"")</f>
        <v/>
      </c>
      <c r="EH242" s="36" t="str">
        <f>IF(AND(Input!$I242="text-tabs",Input!$K242="有"),Input!$G242,"")</f>
        <v/>
      </c>
      <c r="EI242" s="36" t="str">
        <f>IF(AND(Input!$I242="text-tabs",Input!$K242="有"),IF(Input!$M242=1,svg_data!$CN$1,IF(Input!$M242=2,svg_data!$CN$2)),"")</f>
        <v/>
      </c>
      <c r="EJ242" s="36" t="str">
        <f>IF(AND(Input!$I242="text-tabs",Input!$K242="有"),Input!$G242,"")</f>
        <v/>
      </c>
      <c r="EK242" s="36" t="str">
        <f>IF(AND(Input!$I242="text-tabs",Input!$K242="有"),IF(Input!$M242=1,svg_data!$CP$1,IF(Input!$M242=2,svg_data!$CP$2)),"")</f>
        <v/>
      </c>
      <c r="EL242" s="36" t="str">
        <f>IF(AND(Input!$I242="text-tabs",Input!$K242="有"),Input!$G242,"")</f>
        <v/>
      </c>
      <c r="EM242" s="36" t="str">
        <f>IF(AND(Input!$I242="text-tabs",Input!$K242="有"),IF(Input!$M242=1,svg_data!$CR$1,IF(Input!$M242=2,svg_data!$CR$2)),"")</f>
        <v/>
      </c>
      <c r="EN242" s="36" t="str">
        <f>IF(AND(Input!$I242="text-tabs",Input!$K242="有"),Input!$G242,"")</f>
        <v/>
      </c>
      <c r="EO242" s="36" t="str">
        <f>IF(AND(Input!$I242="text-tabs",Input!$K242="有"),IF(Input!$M242=1,svg_data!$CT$1,IF(Input!$M242=2,svg_data!$CT$2)),"")</f>
        <v/>
      </c>
      <c r="EP242" s="36" t="str">
        <f>IF(AND(Input!$I242="text-tabs",Input!$K242="有"),Input!$G242,"")</f>
        <v/>
      </c>
      <c r="EQ242" s="36" t="str">
        <f>IF(AND(Input!$I242="text-tabs",Input!$K242="有"),IF(Input!$M242=1,svg_data!$CV$1,IF(Input!$M242=2,svg_data!$CV$2)),"")</f>
        <v/>
      </c>
      <c r="ER242" s="36" t="str">
        <f>IF(AND(Input!$I242="text-tabs",Input!$K242="有"),Input!$G242,"")</f>
        <v/>
      </c>
      <c r="ES242" s="36" t="str">
        <f>IF(AND(Input!$I242="text-tabs",Input!$K242="有"),IF(Input!$M242=1,svg_data!$CX$1,IF(Input!$M242=2,svg_data!$CX$2)),"")</f>
        <v/>
      </c>
      <c r="ET242" s="36" t="str">
        <f>IF(AND(Input!$I242="text-tabs",Input!$K242="有"),Input!$G242,"")</f>
        <v/>
      </c>
      <c r="EU242" s="36" t="str">
        <f>IF(AND(Input!$I242="text-tabs",Input!$K242="有"),IF(Input!$M242=1,svg_data!$CZ$1,IF(Input!$M242=2,svg_data!$CZ$2)),"")</f>
        <v/>
      </c>
      <c r="EV242" s="36" t="str">
        <f>IF(AND(Input!$I242="text-tabs",Input!$K242="有"),Input!$G242,"")</f>
        <v/>
      </c>
      <c r="EW242" s="36" t="str">
        <f>IF(AND(Input!$I242="text-tabs",Input!$K242="有"),IF(Input!$M242=1,svg_data!$DB$1,IF(Input!$M242=2,svg_data!$DB$2)),"")</f>
        <v/>
      </c>
      <c r="EX242" s="36" t="str">
        <f>IF(AND(Input!$I242="text-tabs",Input!$K242="有"),Input!$G242,"")</f>
        <v/>
      </c>
      <c r="EY242" s="36" t="str">
        <f>IF(AND(Input!$I242="text-tabs",Input!$K242="有"),IF(Input!$M242=1,svg_data!$DD$1,IF(Input!$M242=2,svg_data!$DD$2)),"")</f>
        <v/>
      </c>
      <c r="EZ242" s="36" t="str">
        <f>IF(AND(Input!$I242="text-tabs",Input!$K242="有"),Input!$G242,"")</f>
        <v/>
      </c>
      <c r="FA242" s="36" t="str">
        <f>IF(AND(Input!$I242="text-tabs",Input!$K242="有"),IF(Input!$M242=1,svg_data!$DF$1,IF(Input!$M242=2,svg_data!$DF$2)),"")</f>
        <v/>
      </c>
      <c r="FB242" s="36" t="str">
        <f>IF(AND(Input!$I242="text-tabs",Input!$K242="有"),Input!$G242,"")</f>
        <v/>
      </c>
      <c r="FC242" s="36" t="str">
        <f>IF(AND(Input!$I242="text-tabs",Input!$K242="有"),IF(Input!$M242=1,svg_data!$DH$1,IF(Input!$M242=2,svg_data!$DH$2)),"")</f>
        <v/>
      </c>
      <c r="FD242" s="36" t="str">
        <f>IF(AND(Input!$I242="text-tabs",Input!$K242="有"),Input!$G242,"")</f>
        <v/>
      </c>
      <c r="FE242" s="36" t="str">
        <f>IF(AND(Input!$I242="text-tabs",Input!$K242="有"),IF(Input!$M242=1,svg_data!$DJ$1,IF(Input!$M242=2,svg_data!$DJ$2)),"")</f>
        <v/>
      </c>
      <c r="FF242" s="36" t="str">
        <f>IF(AND(Input!$I242="text-tabs",Input!$K242="有"),Input!$G242,"")</f>
        <v/>
      </c>
      <c r="FG242" s="36" t="str">
        <f>IF(AND(Input!$I242="text-tabs",Input!$K242="有"),IF(Input!$M242=1,svg_data!$DL$1,IF(Input!$M242=2,svg_data!$DL$2)),"")</f>
        <v/>
      </c>
      <c r="FH242" s="36" t="str">
        <f>IF(AND(Input!$I242="text-tabs",Input!$K242="有"),Input!$G242,"")</f>
        <v/>
      </c>
      <c r="FI242" s="36" t="str">
        <f>IF(AND(Input!$I242="text-tabs",Input!$K242="有"),IF(Input!$M242=1,svg_data!$DN$1,IF(Input!$M242=2,svg_data!$DN$2)),"")</f>
        <v/>
      </c>
      <c r="FJ242" s="36" t="str">
        <f>IF(AND(Input!$I242="text-tabs",Input!$K242="有"),Input!$G242,"")</f>
        <v/>
      </c>
      <c r="FK242" s="36" t="str">
        <f>IF(AND(Input!$I242="text-tabs",Input!$K242="有"),IF(Input!$M242=1,svg_data!$DP$1,IF(Input!$M242=2,svg_data!$DP$2)),"")</f>
        <v/>
      </c>
      <c r="FL242" s="36" t="str">
        <f>IF(AND(Input!$I242="text-tabs",Input!$K242="有"),Input!$G242,"")</f>
        <v/>
      </c>
      <c r="FM242" s="36" t="str">
        <f>IF(AND(Input!$I242="text-tabs",Input!$K242="有"),IF(Input!$M242=1,svg_data!$DR$1,IF(Input!$M242=2,svg_data!$DR$2)),"")</f>
        <v/>
      </c>
      <c r="FN242" s="36" t="str">
        <f>IF(AND(Input!$I242="text-tabs",Input!$K242="有"),Input!$G242,"")</f>
        <v/>
      </c>
      <c r="FO242" s="36" t="str">
        <f>IF(AND(Input!$I242="text-tabs",Input!$K242="有"),IF(Input!$M242=1,svg_data!$DT$1,IF(Input!$M242=2,svg_data!$DT$2)),"")</f>
        <v/>
      </c>
      <c r="FP242" s="36" t="str">
        <f>IF(AND(Input!$I242="text-tabs",Input!$K242="有"),Input!$G242,"")</f>
        <v/>
      </c>
      <c r="FQ242" s="36" t="str">
        <f>IF(AND(Input!$I242="text-tabs",Input!$K242="有"),IF(Input!$M242=1,svg_data!$DV$1,IF(Input!$M242=2,svg_data!$DV$2)),"")</f>
        <v/>
      </c>
      <c r="FR242" s="36" t="str">
        <f>IF(AND(Input!$I242="text-tabs",Input!$K242="有"),Input!$G242,"")</f>
        <v/>
      </c>
      <c r="FS242" s="36" t="str">
        <f>IF(AND(Input!$I242="text-tabs",Input!$K242="有"),IF(Input!$M242=1,svg_data!$DX$1,IF(Input!$M242=2,svg_data!$DX$2)),"")</f>
        <v/>
      </c>
      <c r="FT242" s="36" t="str">
        <f>IF(AND(Input!$I242="text-tabs",Input!$K242="有"),Input!$G242,"")</f>
        <v/>
      </c>
      <c r="FU242" s="36" t="str">
        <f>IF(AND(Input!$I242="text-tabs",Input!$K242="有"),IF(Input!$M242=1,svg_data!$DZ$1,IF(Input!$M242=2,svg_data!$DZ$2)),"")</f>
        <v/>
      </c>
      <c r="FV242" s="36" t="str">
        <f>IF(AND(Input!$I242="text-tabs",Input!$K242="有"),Input!$G242,"")</f>
        <v/>
      </c>
      <c r="FW242" s="36" t="str">
        <f>IF(AND(Input!$I242="text-tabs",Input!$K242="有"),IF(Input!$M242=1,svg_data!$EB$1,IF(Input!$M242=2,svg_data!$EB$2)),"")</f>
        <v/>
      </c>
      <c r="FX242" s="36" t="str">
        <f>IF(AND(Input!$I242="text-tabs",Input!$K242="有"),Input!$G242,"")</f>
        <v/>
      </c>
      <c r="FY242" s="36" t="str">
        <f>IF(AND(Input!$I242="text-tabs",Input!$K242="有"),IF(Input!$M242=1,svg_data!$ED$1,IF(Input!$M242=2,svg_data!$ED$2)),"")</f>
        <v/>
      </c>
      <c r="FZ242" s="36" t="str">
        <f>IF(AND(Input!$I242="text-tabs",Input!$K242="有"),Input!$G242,"")</f>
        <v/>
      </c>
      <c r="GA242" s="36" t="str">
        <f>IF(AND(Input!$I242="text-tabs",Input!$K242="有"),IF(Input!$M242=1,svg_data!$EF$1,IF(Input!$M242=2,svg_data!$EF$2)),"")</f>
        <v/>
      </c>
      <c r="GB242" s="36" t="str">
        <f>IF(AND(Input!$I242="text-tabs",Input!$K242="有"),Input!$G242,"")</f>
        <v/>
      </c>
      <c r="GC242" s="36" t="str">
        <f>IF(AND(Input!$I242="text-tabs",Input!$K242="有"),IF(Input!$M242=1,svg_data!$EH$1,IF(Input!$M242=2,svg_data!$EH$2)),"")</f>
        <v/>
      </c>
      <c r="GD242" s="36" t="str">
        <f>IF(AND(Input!$I242="text-tabs",Input!$K242="有"),Input!$G242,"")</f>
        <v/>
      </c>
      <c r="GE242" s="36" t="str">
        <f>IF(AND(Input!$I242="text-tabs",Input!$K242="有"),IF(Input!$M242=1,svg_data!$EJ$1,IF(Input!$M242=2,svg_data!$EJ$2)),"")</f>
        <v/>
      </c>
      <c r="GF242" s="36" t="str">
        <f>IF(AND(Input!$I242="text-tabs",Input!$K242="有"),Input!$G242,"")</f>
        <v/>
      </c>
      <c r="GG242" s="36" t="str">
        <f>IF(AND(Input!$I242="text-tabs",Input!$K242="有"),IF(Input!$M242=1,svg_data!$EL$1,IF(Input!$M242=2,svg_data!$EL$2)),"")</f>
        <v/>
      </c>
      <c r="GH242" s="36" t="str">
        <f>IF(AND(Input!$I242="text-tabs",Input!$K242="有"),Input!$G242,"")</f>
        <v/>
      </c>
      <c r="GI242" s="36" t="str">
        <f>IF(AND(Input!$I242="text-tabs",Input!$K242="有"),IF(Input!$M242=1,svg_data!$EN$1,IF(Input!$M242=2,svg_data!$EN$2)),"")</f>
        <v/>
      </c>
      <c r="GJ242" s="36" t="str">
        <f>IF(AND(Input!$I242="text-tabs",Input!$K242="有"),Input!$G242,"")</f>
        <v/>
      </c>
      <c r="GK242" s="36" t="str">
        <f>IF(AND(Input!$I242="text-tabs",Input!$K242="有"),IF(Input!$M242=1,svg_data!$EP$1,IF(Input!$M242=2,svg_data!$EP$2)),"")</f>
        <v/>
      </c>
      <c r="GL242" s="36" t="str">
        <f>IF(AND(Input!$I242="text-tabs",Input!$K242="有"),Input!$G242,"")</f>
        <v/>
      </c>
      <c r="GM242" s="36" t="str">
        <f>IF(AND(Input!$I242="text-tabs",Input!$K242="有"),svg_data!$ER$1,"")</f>
        <v/>
      </c>
      <c r="GN242" s="36" t="str">
        <f>IF(AND(Input!$I242="text-tabs",Input!$K242="有"),Input!$G242,"")</f>
        <v/>
      </c>
      <c r="GO242" s="36" t="str">
        <f>IF(AND(Input!$I242="text-tabs",Input!$K242="有"),svg_data!$ET$1,"")</f>
        <v/>
      </c>
      <c r="GP242" s="36" t="str">
        <f>IF(AND(Input!$I242="text-tabs",Input!$K242="有"),Input!$G242,"")</f>
        <v/>
      </c>
      <c r="GQ242" s="36" t="str">
        <f>IF(AND(Input!$I242="text-tabs",Input!$K242="有"),svg_data!$EV$1,"")</f>
        <v/>
      </c>
      <c r="GR242" s="36" t="str">
        <f>IF(AND(Input!$I242="text-tabs",Input!$K242="有"),Input!$G242,"")</f>
        <v/>
      </c>
      <c r="GS242" s="36" t="str">
        <f>IF(AND(Input!$I242="text-tabs",Input!$K242="有"),svg_data!$EX$1,"")</f>
        <v/>
      </c>
      <c r="GT242" s="36" t="str">
        <f>IF(AND(Input!$I242="text-tabs",Input!$K242="有"),IF(Input!$O242="無","",svg_data!$EY$1),"")</f>
        <v/>
      </c>
      <c r="GU242" s="36" t="str">
        <f>IF(AND(Input!$I242="text-tabs",Input!$K242="有"),IF(Input!$O242="無","",Input!$G242),"")</f>
        <v/>
      </c>
      <c r="GV242" s="36" t="str">
        <f>IF(AND(Input!$I242="text-tabs",Input!$K242="有"),IF(Input!$O242="無","",Input!$O242),"")</f>
        <v/>
      </c>
      <c r="GW242" s="36" t="str">
        <f>IF(AND(Input!$I242="text-tabs",Input!$K242="有"),IF(Input!$O242="無","",svg_data!$FA$1),"")</f>
        <v/>
      </c>
      <c r="GX242" s="36" t="str">
        <f>IF(AND(Input!$I242="text-tabs",Input!$K242="有"),IF(Input!$O242="無","",Input!$P242),"")</f>
        <v/>
      </c>
      <c r="GY242" s="36" t="str">
        <f>IF(AND(Input!$I242="text-tabs",Input!$K242="有"),IF(Input!$O242="無","",svg_data!$FC$1),"")</f>
        <v/>
      </c>
      <c r="GZ242" s="36" t="str">
        <f>IF(AND(Input!$I242="text-tabs",Input!$K242="有"),svg_data!$FD$1,"")</f>
        <v/>
      </c>
      <c r="HA242" s="36" t="str">
        <f>IF(AND(Input!$I242="text-tabs",Input!$K242="有"),$HA$1,"")</f>
        <v/>
      </c>
      <c r="HB242" s="36" t="str">
        <f>IF(AND(Input!$I242="text-tabs",Input!$V242="有",Input!$W242&lt;&gt;""),$HB$1,"")</f>
        <v/>
      </c>
      <c r="HC242" s="36" t="str">
        <f>IF(AND(Input!$I242="text-tabs",Input!$V242="有",Input!$W242&lt;&gt;""),Input!$U242,"")</f>
        <v/>
      </c>
      <c r="HD242" s="36" t="str">
        <f>IF(AND(Input!$I242="text-tabs",Input!$V242="有",Input!$W242&lt;&gt;""),$HD$1,"")</f>
        <v/>
      </c>
      <c r="HE242" s="36" t="str">
        <f>IF(AND(Input!$I242="text-tabs",Input!$V242="有",Input!$W242&lt;&gt;""),$HE$1,"")</f>
        <v/>
      </c>
      <c r="HF242" s="36" t="str">
        <f>IF(AND(Input!$I242="text-tabs",Input!$V242="有",Input!$W242&lt;&gt;""),$HF$1,"")</f>
        <v/>
      </c>
      <c r="HG242" s="36" t="str">
        <f>IF(AND(Input!$I242="text-tabs",Input!$V242="有",Input!$W242&lt;&gt;""),Input!$X242,"")</f>
        <v/>
      </c>
      <c r="HH242" s="36" t="str">
        <f>IF(AND(Input!$I242="text-tabs",Input!$V242="有",Input!$W242&lt;&gt;""),$HH$1,"")</f>
        <v/>
      </c>
      <c r="HI242" s="36" t="str">
        <f>IF(AND(Input!$I242="text-tabs",Input!$V242="有",Input!$W242&lt;&gt;""),Input!$W242,"")</f>
        <v/>
      </c>
      <c r="HJ242" s="36" t="str">
        <f>IF(AND(Input!$I242="text-tabs",Input!$V242="有",Input!$W242&lt;&gt;""),$HJ$1,"")</f>
        <v/>
      </c>
      <c r="HK242" s="36" t="str">
        <f>IF(AND(Input!$I242="text-tabs",Input!$V242="有",Input!$Y242&lt;&gt;"無"),$HK$1,"")</f>
        <v/>
      </c>
      <c r="HL242" s="36" t="str">
        <f>IF(AND(Input!$I242="text-tabs",Input!$V242="有",Input!$Y242&lt;&gt;"無"),$HF$1,"")</f>
        <v/>
      </c>
      <c r="HM242" s="36" t="str">
        <f>IF(AND(Input!$I242="text-tabs",Input!$V242="有",Input!$Y242&lt;&gt;"無"),Input!$Z242,"")</f>
        <v/>
      </c>
      <c r="HN242" s="36" t="str">
        <f>IF(AND(Input!$I242="text-tabs",Input!$V242="有",Input!$Y242&lt;&gt;"無"),$HH$1,"")</f>
        <v/>
      </c>
      <c r="HO242" s="36" t="str">
        <f>IF(AND(Input!$I242="text-tabs",Input!$V242="有",Input!$Y242&lt;&gt;"無"),Input!$Y242,"")</f>
        <v/>
      </c>
      <c r="HP242" s="36" t="str">
        <f>IF(AND(Input!$I242="text-tabs",Input!$V242="有",Input!$Y242&lt;&gt;"無"),$HJ$1,"")</f>
        <v/>
      </c>
      <c r="HQ242" s="36" t="str">
        <f>IF(AND(Input!$I242="text-tabs",Input!$V242="有",Input!$AA242&lt;&gt;"無"),$HQ$1,"")</f>
        <v/>
      </c>
      <c r="HR242" s="36" t="str">
        <f>IF(AND(Input!$I242="text-tabs",Input!$V242="有",Input!$AA242&lt;&gt;"無"),$HR$1,"")</f>
        <v/>
      </c>
      <c r="HS242" s="36" t="str">
        <f>IF(AND(Input!$I242="text-tabs",Input!$V242="有",Input!$AA242&lt;&gt;"無"),Input!$AB242,"")</f>
        <v/>
      </c>
      <c r="HT242" s="36" t="str">
        <f>IF(AND(Input!$I242="text-tabs",Input!$V242="有",Input!$AA242&lt;&gt;"無"),$HT$1,"")</f>
        <v/>
      </c>
      <c r="HU242" s="36" t="str">
        <f>IF(AND(Input!$I242="text-tabs",Input!$V242="有",Input!$AA242&lt;&gt;"無"),Input!$AA242,"")</f>
        <v/>
      </c>
      <c r="HV242" s="36" t="str">
        <f>IF(AND(Input!$I242="text-tabs",Input!$V242="有",Input!$AA242&lt;&gt;"無"),$HV$1,"")</f>
        <v/>
      </c>
      <c r="HW242" s="36" t="str">
        <f>IF(AND(Input!$I242="text-tabs",Input!$V242="有",Input!$AC242&lt;&gt;"無"),$HW$1,"")</f>
        <v/>
      </c>
      <c r="HX242" s="36" t="str">
        <f>IF(AND(Input!$I242="text-tabs",Input!$V242="有",Input!$AC242&lt;&gt;"無"),$HX$1,"")</f>
        <v/>
      </c>
      <c r="HY242" s="36" t="str">
        <f>IF(AND(Input!$I242="text-tabs",Input!$V242="有",Input!$AC242&lt;&gt;"無"),Input!$AD242,"")</f>
        <v/>
      </c>
      <c r="HZ242" s="36" t="str">
        <f>IF(AND(Input!$I242="text-tabs",Input!$V242="有",Input!$AC242&lt;&gt;"無"),$HZ$1,"")</f>
        <v/>
      </c>
      <c r="IA242" s="36" t="str">
        <f>IF(AND(Input!$I242="text-tabs",Input!$V242="有",Input!$AC242&lt;&gt;"無"),Input!$AC242,"")</f>
        <v/>
      </c>
      <c r="IB242" s="36" t="str">
        <f>IF(AND(Input!$I242="text-tabs",Input!$V242="有",Input!$AC242&lt;&gt;"無"),$IB$1,"")</f>
        <v/>
      </c>
      <c r="IC242" s="36" t="str">
        <f>IF(AND(Input!$I242="text-tabs",Input!$V242="有",Input!$AE242&lt;&gt;"無"),$IC$1,"")</f>
        <v/>
      </c>
      <c r="ID242" s="36" t="str">
        <f>IF(AND(Input!$I242="text-tabs",Input!$V242="有",Input!$AE242&lt;&gt;"無"),$HF$1,"")</f>
        <v/>
      </c>
      <c r="IE242" s="36" t="str">
        <f>IF(AND(Input!$I242="text-tabs",Input!$V242="有",Input!$AE242&lt;&gt;"無"),Input!$AF242,"")</f>
        <v/>
      </c>
      <c r="IF242" s="36" t="str">
        <f>IF(AND(Input!$I242="text-tabs",Input!$V242="有",Input!$AE242&lt;&gt;"無"),$HH$1,"")</f>
        <v/>
      </c>
      <c r="IG242" s="36" t="str">
        <f>IF(AND(Input!$I242="text-tabs",Input!$V242="有",Input!$AE242&lt;&gt;"無"),Input!$AE242,"")</f>
        <v/>
      </c>
      <c r="IH242" s="36" t="str">
        <f>IF(AND(Input!$I242="text-tabs",Input!$V242="有",Input!$AE242&lt;&gt;"無"),$HJ$1,"")</f>
        <v/>
      </c>
      <c r="II242" s="36" t="str">
        <f>IF(AND(Input!$I242="text-tabs",Input!$V242="有"),$II$1,"")</f>
        <v/>
      </c>
      <c r="IJ242" s="36" t="str">
        <f>IF(AND(Input!$I242="text-tabs",Input!$AG242="有"),$IJ$1,"")</f>
        <v/>
      </c>
      <c r="IK242" s="36" t="str">
        <f>IF(AND(Input!$I242="text-tabs",Input!$AG242="有"),Input!$AH242,"")</f>
        <v/>
      </c>
      <c r="IL242" s="36" t="str">
        <f>IF(AND(Input!$I242="text-tabs",Input!$AG242="有"),$IL$1,"")</f>
        <v/>
      </c>
      <c r="IM242" s="36" t="str">
        <f>IF(AND(Input!$I242="text-tabs",Input!$AG242="有"),Input!$AI242,"")</f>
        <v/>
      </c>
      <c r="IN242" s="36" t="str">
        <f>IF(AND(Input!$I242="text-tabs",Input!$AG242="有"),$IN$1,"")</f>
        <v/>
      </c>
      <c r="IO242" s="36" t="str">
        <f>IF(Input!$I242="text-tabs",$IO$1,"")</f>
        <v/>
      </c>
      <c r="IP242" s="36" t="str">
        <f>IF(Input!$I242="event",$IP$1,"")</f>
        <v/>
      </c>
      <c r="IQ242" s="36" t="str">
        <f>IF(Input!$I242="event",Input!$R242,"")</f>
        <v/>
      </c>
      <c r="IR242" s="36" t="str">
        <f>IF(Input!$I242="event",$IR$1,"")</f>
        <v/>
      </c>
      <c r="IS242" s="36" t="str">
        <f>IF(Input!$I242="event",$IS$1,"")</f>
        <v/>
      </c>
      <c r="IT242" s="36" t="str">
        <f>IF(Input!$I242="event",Input!$Q242,"")</f>
        <v/>
      </c>
      <c r="IU242" s="36" t="str">
        <f>IF(Input!$I242="event",$IU$1,"")</f>
        <v/>
      </c>
      <c r="IV242" s="36" t="str">
        <f>IF(Input!$I242="image",$IV$1,"")</f>
        <v/>
      </c>
      <c r="IW242" s="36" t="str">
        <f>IF(Input!$I242="image",Input!$S242,"")</f>
        <v/>
      </c>
      <c r="IX242" s="36" t="str">
        <f>IF(Input!$I242="image",$IX$1,"")</f>
        <v/>
      </c>
      <c r="IY242" s="36" t="str">
        <f>IF(AND(Input!$I242="image",Input!$V242="無"),$IY$1,"")</f>
        <v/>
      </c>
      <c r="IZ242" s="36" t="str">
        <f>IF(AND(Input!$I242="image",Input!$V242="無"),Input!$B242,"")</f>
        <v/>
      </c>
      <c r="JA242" s="36" t="str">
        <f>IF(AND(Input!$I242="image",Input!$V242="無"),$JA$1,"")</f>
        <v/>
      </c>
      <c r="JB242" s="36" t="str">
        <f>IF(AND(Input!$I242="image",Input!$V242="有"),$JB$1,"")</f>
        <v/>
      </c>
      <c r="JC242" s="36" t="str">
        <f>IF(AND(Input!$I242="image",Input!$V242="有"),Input!$W242,"")</f>
        <v/>
      </c>
      <c r="JD242" s="36" t="str">
        <f>IF(AND(Input!$I242="image",Input!$V242="有"),$JD$1,"")</f>
        <v/>
      </c>
      <c r="JE242" s="36" t="str">
        <f>IF(AND(Input!$I242="image",Input!$V242="有"),Input!$X242,"")</f>
        <v/>
      </c>
      <c r="JF242" s="36" t="str">
        <f>IF(AND(Input!$I242="image",Input!$V242="有"),$JF$1,"")</f>
        <v/>
      </c>
      <c r="JG242" s="36" t="str">
        <f>IF(Input!$I242="embed",$JG$1,"")</f>
        <v/>
      </c>
      <c r="JH242" s="36" t="str">
        <f>IF(Input!$I242="embed",Input!$X242,"")</f>
        <v/>
      </c>
      <c r="JI242" s="36" t="str">
        <f>IF(Input!$I242="embed",$JI$1,"")</f>
        <v/>
      </c>
      <c r="JJ242" s="36" t="str">
        <f>IF(Input!$I242="embed",$JJ$1,"")</f>
        <v/>
      </c>
      <c r="JK242" s="36" t="str">
        <f>IF(Input!$I242="embed",Input!$R242,"")</f>
        <v/>
      </c>
      <c r="JL242" s="36" t="str">
        <f>IF(Input!$I242="embed",$JL$1,"")</f>
        <v/>
      </c>
      <c r="JM242" s="36" t="str">
        <f>IF(Input!$I242="table",Input!$AI242,"")</f>
        <v/>
      </c>
      <c r="JN242" s="36" t="str">
        <f>IF(Input!$I242="table",Input!$AJ242,"")</f>
        <v/>
      </c>
      <c r="JO242" s="36" t="s">
        <v>0</v>
      </c>
      <c r="JP242" s="36" t="str">
        <f t="shared" si="10"/>
        <v/>
      </c>
    </row>
    <row r="243" spans="1:276" s="36" customFormat="1">
      <c r="A243" s="39" t="str">
        <f t="shared" si="9"/>
        <v>"0":{"category":"未記入","class":"0","id":"0","titleShadow":"",}</v>
      </c>
      <c r="B243" s="36" t="s">
        <v>5</v>
      </c>
      <c r="C243" s="40">
        <f>Input!$G243</f>
        <v>0</v>
      </c>
      <c r="D243" s="36" t="s">
        <v>210</v>
      </c>
      <c r="E243" s="36" t="s">
        <v>23</v>
      </c>
      <c r="F243" s="36" t="str">
        <f>IF(Input!$C243&lt;&gt;"",Input!$C243,"未記入")</f>
        <v>未記入</v>
      </c>
      <c r="G243" s="36" t="s">
        <v>3</v>
      </c>
      <c r="H243" s="36" t="s">
        <v>1</v>
      </c>
      <c r="I243" s="36">
        <f>Input!$I243</f>
        <v>0</v>
      </c>
      <c r="J243" s="36" t="s">
        <v>3</v>
      </c>
      <c r="K243" s="36" t="s">
        <v>4</v>
      </c>
      <c r="L243" s="40">
        <f>Input!$G243</f>
        <v>0</v>
      </c>
      <c r="M243" s="36" t="s">
        <v>3</v>
      </c>
      <c r="N243" s="36" t="str">
        <f>IF(Input!$D243="有",$N$1,"")</f>
        <v/>
      </c>
      <c r="O243" s="36" t="str">
        <f>IF(Input!$D243="有",Input!$A243,"")</f>
        <v/>
      </c>
      <c r="P243" s="36" t="str">
        <f>IF(Input!$D243="有",$P$1,"")</f>
        <v/>
      </c>
      <c r="Q243" s="36" t="str">
        <f>IF(Input!$D243="有",$Q$1,"")</f>
        <v/>
      </c>
      <c r="R243" s="36" t="str">
        <f>IF(Input!$D243="有",LEFT(Input!$E243,1),"")</f>
        <v/>
      </c>
      <c r="S243" s="36" t="str">
        <f>IF(Input!$D243="有",$S$1,"")</f>
        <v/>
      </c>
      <c r="T243" s="36" t="str">
        <f>IF(Input!$D243="有",$T$1,"")</f>
        <v/>
      </c>
      <c r="U243" s="36" t="str">
        <f>IF(Input!$D243="有",Input!$F243,"")</f>
        <v/>
      </c>
      <c r="V243" s="36" t="str">
        <f>IF(Input!$D243="有",$V$1,"")</f>
        <v/>
      </c>
      <c r="W243" s="36" t="s">
        <v>205</v>
      </c>
      <c r="X243" s="36" t="str">
        <f>IF(Input!$H243="有","true",IF(Input!$H243="無","false",""))</f>
        <v/>
      </c>
      <c r="Y243" s="36" t="s">
        <v>3</v>
      </c>
      <c r="Z243" s="36" t="str">
        <f>IF(OR(Input!$I243="text-tabs",Input!$I243="text"),$Z$1,"")</f>
        <v/>
      </c>
      <c r="AA243" s="36" t="str">
        <f>IF(OR(Input!$I243="text-tabs",Input!$I243="text"),Input!$B243,"")</f>
        <v/>
      </c>
      <c r="AB243" s="36" t="str">
        <f>IF(OR(Input!$I243="text-tabs",Input!$I243="text"),$AB$1,"")</f>
        <v/>
      </c>
      <c r="AC243" s="36" t="str">
        <f>IF(AND(OR(Input!$I243="text-tabs",Input!$I243="text"),Input!$T243="無"),$AC$1,"")</f>
        <v/>
      </c>
      <c r="AD243" s="36" t="str">
        <f>IF(AND(OR(Input!$I243="text-tabs",Input!$I243="text"),Input!$T243="無"),Input!$S243,"")</f>
        <v/>
      </c>
      <c r="AE243" s="36" t="str">
        <f>IF(AND(OR(Input!$I243="text-tabs",Input!$I243="text"),Input!$T243="無"),$AE$1,"")</f>
        <v/>
      </c>
      <c r="AF243" s="36" t="str">
        <f>IF(AND(OR(Input!$I243="text-tabs",Input!$I243="text"),Input!$S243="無"),$AF$1,"")</f>
        <v/>
      </c>
      <c r="AG243" s="36" t="str">
        <f>IF(AND(OR(Input!$I243="text-tabs",Input!$I243="text"),Input!$S243="無"),Input!$T243,"")</f>
        <v/>
      </c>
      <c r="AH243" s="36" t="str">
        <f>IF(AND(OR(Input!$I243="text-tabs",Input!$I243="text"),Input!$S243="無"),$AH$1,"")</f>
        <v/>
      </c>
      <c r="AI243" s="36" t="str">
        <f>IF(Input!$I243="text",$AI$1,"")</f>
        <v/>
      </c>
      <c r="AJ243" s="36" t="str">
        <f>IF(Input!$I243="text",Input!$R243,"")</f>
        <v/>
      </c>
      <c r="AK243" s="36" t="str">
        <f>IF(Input!$I243="text",$AK$1,"")</f>
        <v/>
      </c>
      <c r="AL243" s="36" t="str">
        <f>IF(Input!$I243="text-tabs",$AL$1,"")</f>
        <v/>
      </c>
      <c r="AM243" s="36" t="str">
        <f>IF(Input!$I243="text-tabs",$AM$1,"")</f>
        <v/>
      </c>
      <c r="AN243" s="36" t="str">
        <f>IF(Input!$I243="text-tabs",Input!$J243,"")</f>
        <v/>
      </c>
      <c r="AO243" s="36" t="str">
        <f>IF(Input!$I243="text-tabs",$AO$1,"")</f>
        <v/>
      </c>
      <c r="AP243" s="36" t="str">
        <f>IF(Input!$I243="text-tabs",Input!$R243,"")</f>
        <v/>
      </c>
      <c r="AQ243" s="36" t="str">
        <f>IF(Input!$I243="text-tabs",$AQ$1,"")</f>
        <v/>
      </c>
      <c r="AR243" s="36" t="str">
        <f>IF(AND(Input!$I243="text-tabs",Input!$K243="有"),$AR$1,"")</f>
        <v/>
      </c>
      <c r="AS243" s="36" t="str">
        <f>IF(AND(Input!$I243="text-tabs",Input!$K243="有"),Input!$L243,"")</f>
        <v/>
      </c>
      <c r="AT243" s="36" t="str">
        <f>IF(AND(Input!$I243="text-tabs",Input!$K243="有"),$AT$1,"")</f>
        <v/>
      </c>
      <c r="AU243" s="36" t="str">
        <f>IF(AND(Input!$I243="text-tabs",Input!$K243="有"),Input!$N243,"")</f>
        <v/>
      </c>
      <c r="AV243" s="36" t="str">
        <f>IF(AND(Input!$I243="text-tabs",Input!$K243="有"),"&lt;br&gt;","")</f>
        <v/>
      </c>
      <c r="AW243" s="36" t="str">
        <f>IF(AND(Input!$I243="text-tabs",Input!$K243="有"),IF(Input!$M243=1,svg_data!$A$1,IF(Input!$M243=2,svg_data!$A$2)),"")</f>
        <v/>
      </c>
      <c r="AX243" s="36" t="str">
        <f>IF(AND(Input!$I243="text-tabs",Input!$K243="有"),Input!$G243,"")</f>
        <v/>
      </c>
      <c r="AY243" s="36" t="str">
        <f>IF(AND(Input!$I243="text-tabs",Input!$K243="有"),IF(Input!$M243=1,svg_data!$C$1,IF(Input!$M243=2,svg_data!$C$2)),"")</f>
        <v/>
      </c>
      <c r="AZ243" s="36" t="str">
        <f>IF(AND(Input!$I243="text-tabs",Input!$K243="有"),Input!$G243,"")</f>
        <v/>
      </c>
      <c r="BA243" s="36" t="str">
        <f>IF(AND(Input!$I243="text-tabs",Input!$K243="有"),IF(Input!$M243=1,svg_data!$E$1,IF(Input!$M243=2,svg_data!$E$2)),"")</f>
        <v/>
      </c>
      <c r="BB243" s="36" t="str">
        <f>IF(AND(Input!$I243="text-tabs",Input!$K243="有"),Input!$G243,"")</f>
        <v/>
      </c>
      <c r="BC243" s="36" t="str">
        <f>IF(AND(Input!$I243="text-tabs",Input!$K243="有"),IF(Input!$M243=1,svg_data!$G$1,IF(Input!$M243=2,svg_data!$G$2)),"")</f>
        <v/>
      </c>
      <c r="BD243" s="36" t="str">
        <f>IF(AND(Input!$I243="text-tabs",Input!$K243="有"),Input!$G243,"")</f>
        <v/>
      </c>
      <c r="BE243" s="36" t="str">
        <f>IF(AND(Input!$I243="text-tabs",Input!$K243="有"),IF(Input!$M243=1,svg_data!$I$1,IF(Input!$M243=2,svg_data!$I$2)),"")</f>
        <v/>
      </c>
      <c r="BF243" s="36" t="str">
        <f>IF(AND(Input!$I243="text-tabs",Input!$K243="有"),Input!$G243,"")</f>
        <v/>
      </c>
      <c r="BG243" s="36" t="str">
        <f>IF(AND(Input!$I243="text-tabs",Input!$K243="有"),IF(Input!$M243=1,svg_data!$K$1,IF(Input!$M243=2,svg_data!$K$2)),"")</f>
        <v/>
      </c>
      <c r="BH243" s="36" t="str">
        <f>IF(AND(Input!$I243="text-tabs",Input!$K243="有"),Input!$G243,"")</f>
        <v/>
      </c>
      <c r="BI243" s="36" t="str">
        <f>IF(AND(Input!$I243="text-tabs",Input!$K243="有"),IF(Input!$M243=1,svg_data!$M$1,IF(Input!$M243=2,svg_data!$M$2)),"")</f>
        <v/>
      </c>
      <c r="BJ243" s="36" t="str">
        <f>IF(AND(Input!$I243="text-tabs",Input!$K243="有"),Input!$G243,"")</f>
        <v/>
      </c>
      <c r="BK243" s="36" t="str">
        <f>IF(AND(Input!$I243="text-tabs",Input!$K243="有"),IF(Input!$M243=1,svg_data!$O$1,IF(Input!$M243=2,svg_data!$O$2)),"")</f>
        <v/>
      </c>
      <c r="BL243" s="36" t="str">
        <f>IF(AND(Input!$I243="text-tabs",Input!$K243="有"),Input!$G243,"")</f>
        <v/>
      </c>
      <c r="BM243" s="36" t="str">
        <f>IF(AND(Input!$I243="text-tabs",Input!$K243="有"),IF(Input!$M243=1,svg_data!$Q$1,IF(Input!$M243=2,svg_data!$Q$2)),"")</f>
        <v/>
      </c>
      <c r="BN243" s="36" t="str">
        <f>IF(AND(Input!$I243="text-tabs",Input!$K243="有"),Input!$G243,"")</f>
        <v/>
      </c>
      <c r="BO243" s="36" t="str">
        <f>IF(AND(Input!$I243="text-tabs",Input!$K243="有"),IF(Input!$M243=1,svg_data!$S$1,IF(Input!$M243=2,svg_data!$S$2)),"")</f>
        <v/>
      </c>
      <c r="BP243" s="36" t="str">
        <f>IF(AND(Input!$I243="text-tabs",Input!$K243="有"),Input!$G243,"")</f>
        <v/>
      </c>
      <c r="BQ243" s="36" t="str">
        <f>IF(AND(Input!$I243="text-tabs",Input!$K243="有"),IF(Input!$M243=1,svg_data!$U$1,IF(Input!$M243=2,svg_data!$U$2)),"")</f>
        <v/>
      </c>
      <c r="BR243" s="36" t="str">
        <f>IF(AND(Input!$I243="text-tabs",Input!$K243="有"),Input!$G243,"")</f>
        <v/>
      </c>
      <c r="BS243" s="36" t="str">
        <f>IF(AND(Input!$I243="text-tabs",Input!$K243="有"),IF(Input!$M243=1,svg_data!$W$1,IF(Input!$M243=2,svg_data!$W$2)),"")</f>
        <v/>
      </c>
      <c r="BT243" s="36" t="str">
        <f>IF(AND(Input!$I243="text-tabs",Input!$K243="有"),Input!$G243,"")</f>
        <v/>
      </c>
      <c r="BU243" s="36" t="str">
        <f>IF(AND(Input!$I243="text-tabs",Input!$K243="有"),IF(Input!$M243=1,svg_data!$Y$1,IF(Input!$M243=2,svg_data!$Y$2)),"")</f>
        <v/>
      </c>
      <c r="BV243" s="36" t="str">
        <f>IF(AND(Input!$I243="text-tabs",Input!$K243="有"),Input!$G243,"")</f>
        <v/>
      </c>
      <c r="BW243" s="36" t="str">
        <f>IF(AND(Input!$I243="text-tabs",Input!$K243="有"),IF(Input!$M243=1,svg_data!$AA$1,IF(Input!$M243=2,svg_data!$AA$2)),"")</f>
        <v/>
      </c>
      <c r="BX243" s="36" t="str">
        <f>IF(AND(Input!$I243="text-tabs",Input!$K243="有"),Input!$G243,"")</f>
        <v/>
      </c>
      <c r="BY243" s="36" t="str">
        <f>IF(AND(Input!$I243="text-tabs",Input!$K243="有"),IF(Input!$M243=1,svg_data!$AC$1,IF(Input!$M243=2,svg_data!$AC$2)),"")</f>
        <v/>
      </c>
      <c r="BZ243" s="36" t="str">
        <f>IF(AND(Input!$I243="text-tabs",Input!$K243="有"),Input!$G243,"")</f>
        <v/>
      </c>
      <c r="CA243" s="36" t="str">
        <f>IF(AND(Input!$I243="text-tabs",Input!$K243="有"),IF(Input!$M243=1,svg_data!$AE$1,IF(Input!$M243=2,svg_data!$AE$2)),"")</f>
        <v/>
      </c>
      <c r="CB243" s="36" t="str">
        <f>IF(AND(Input!$I243="text-tabs",Input!$K243="有"),Input!$G243,"")</f>
        <v/>
      </c>
      <c r="CC243" s="36" t="str">
        <f>IF(AND(Input!$I243="text-tabs",Input!$K243="有"),IF(Input!$M243=1,svg_data!$AG$1,IF(Input!$M243=2,svg_data!$AG$2)),"")</f>
        <v/>
      </c>
      <c r="CD243" s="36" t="str">
        <f>IF(AND(Input!$I243="text-tabs",Input!$K243="有"),Input!$G243,"")</f>
        <v/>
      </c>
      <c r="CE243" s="36" t="str">
        <f>IF(AND(Input!$I243="text-tabs",Input!$K243="有"),IF(Input!$M243=1,svg_data!$AI$1,IF(Input!$M243=2,svg_data!$AI$2)),"")</f>
        <v/>
      </c>
      <c r="CF243" s="36" t="str">
        <f>IF(AND(Input!$I243="text-tabs",Input!$K243="有"),Input!$G243,"")</f>
        <v/>
      </c>
      <c r="CG243" s="36" t="str">
        <f>IF(AND(Input!$I243="text-tabs",Input!$K243="有"),IF(Input!$M243=1,svg_data!$AK$1,IF(Input!$M243=2,svg_data!$AK$2)),"")</f>
        <v/>
      </c>
      <c r="CH243" s="36" t="str">
        <f>IF(AND(Input!$I243="text-tabs",Input!$K243="有"),Input!$G243,"")</f>
        <v/>
      </c>
      <c r="CI243" s="36" t="str">
        <f>IF(AND(Input!$I243="text-tabs",Input!$K243="有"),IF(Input!$M243=1,svg_data!$AM$1,IF(Input!$M243=2,svg_data!$AM$2)),"")</f>
        <v/>
      </c>
      <c r="CJ243" s="36" t="str">
        <f>IF(AND(Input!$I243="text-tabs",Input!$K243="有"),Input!$G243,"")</f>
        <v/>
      </c>
      <c r="CK243" s="36" t="str">
        <f>IF(AND(Input!$I243="text-tabs",Input!$K243="有"),IF(Input!$M243=1,svg_data!$AO$1,IF(Input!$M243=2,svg_data!$AO$2)),"")</f>
        <v/>
      </c>
      <c r="CL243" s="36" t="str">
        <f>IF(AND(Input!$I243="text-tabs",Input!$K243="有"),Input!$G243,"")</f>
        <v/>
      </c>
      <c r="CM243" s="36" t="str">
        <f>IF(AND(Input!$I243="text-tabs",Input!$K243="有"),IF(Input!$M243=1,svg_data!$AQ$1,IF(Input!$M243=2,svg_data!$AQ$2)),"")</f>
        <v/>
      </c>
      <c r="CN243" s="36" t="str">
        <f>IF(AND(Input!$I243="text-tabs",Input!$K243="有"),Input!$G243,"")</f>
        <v/>
      </c>
      <c r="CO243" s="36" t="str">
        <f>IF(AND(Input!$I243="text-tabs",Input!$K243="有"),IF(Input!$M243=1,svg_data!$AS$1,IF(Input!$M243=2,svg_data!$AS$2)),"")</f>
        <v/>
      </c>
      <c r="CP243" s="36" t="str">
        <f>IF(AND(Input!$I243="text-tabs",Input!$K243="有"),Input!$G243,"")</f>
        <v/>
      </c>
      <c r="CQ243" s="36" t="str">
        <f>IF(AND(Input!$I243="text-tabs",Input!$K243="有"),IF(Input!$M243=1,svg_data!$AU$1,IF(Input!$M243=2,svg_data!$AU$2)),"")</f>
        <v/>
      </c>
      <c r="CR243" s="36" t="str">
        <f>IF(AND(Input!$I243="text-tabs",Input!$K243="有"),Input!$G243,"")</f>
        <v/>
      </c>
      <c r="CS243" s="36" t="str">
        <f>IF(AND(Input!$I243="text-tabs",Input!$K243="有"),IF(Input!$M243=1,svg_data!$AW$1,IF(Input!$M243=2,svg_data!$AW$2)),"")</f>
        <v/>
      </c>
      <c r="CT243" s="36" t="str">
        <f>IF(AND(Input!$I243="text-tabs",Input!$K243="有"),Input!$G243,"")</f>
        <v/>
      </c>
      <c r="CU243" s="36" t="str">
        <f>IF(AND(Input!$I243="text-tabs",Input!$K243="有"),IF(Input!$M243=1,svg_data!$AY$1,IF(Input!$M243=2,svg_data!$AY$2)),"")</f>
        <v/>
      </c>
      <c r="CV243" s="36" t="str">
        <f>IF(AND(Input!$I243="text-tabs",Input!$K243="有"),Input!$G243,"")</f>
        <v/>
      </c>
      <c r="CW243" s="36" t="str">
        <f>IF(AND(Input!$I243="text-tabs",Input!$K243="有"),IF(Input!$M243=1,svg_data!$BA$1,IF(Input!$M243=2,svg_data!$BA$2)),"")</f>
        <v/>
      </c>
      <c r="CX243" s="36" t="str">
        <f>IF(AND(Input!$I243="text-tabs",Input!$K243="有"),Input!$G243,"")</f>
        <v/>
      </c>
      <c r="CY243" s="36" t="str">
        <f>IF(AND(Input!$I243="text-tabs",Input!$K243="有"),IF(Input!$M243=1,svg_data!$BC$1,IF(Input!$M243=2,svg_data!$BC$2)),"")</f>
        <v/>
      </c>
      <c r="CZ243" s="36" t="str">
        <f>IF(AND(Input!$I243="text-tabs",Input!$K243="有"),Input!$G243,"")</f>
        <v/>
      </c>
      <c r="DA243" s="36" t="str">
        <f>IF(AND(Input!$I243="text-tabs",Input!$K243="有"),IF(Input!$M243=1,svg_data!$BE$1,IF(Input!$M243=2,svg_data!$BE$2)),"")</f>
        <v/>
      </c>
      <c r="DB243" s="36" t="str">
        <f>IF(AND(Input!$I243="text-tabs",Input!$K243="有"),Input!$G243,"")</f>
        <v/>
      </c>
      <c r="DC243" s="36" t="str">
        <f>IF(AND(Input!$I243="text-tabs",Input!$K243="有"),IF(Input!$M243=1,svg_data!$BG$1,IF(Input!$M243=2,svg_data!$BG$2)),"")</f>
        <v/>
      </c>
      <c r="DD243" s="36" t="str">
        <f>IF(AND(Input!$I243="text-tabs",Input!$K243="有"),Input!$G243,"")</f>
        <v/>
      </c>
      <c r="DE243" s="36" t="str">
        <f>IF(AND(Input!$I243="text-tabs",Input!$K243="有"),IF(Input!$M243=1,svg_data!$BI$1,IF(Input!$M243=2,svg_data!$BI$2)),"")</f>
        <v/>
      </c>
      <c r="DF243" s="36" t="str">
        <f>IF(AND(Input!$I243="text-tabs",Input!$K243="有"),Input!$G243,"")</f>
        <v/>
      </c>
      <c r="DG243" s="36" t="str">
        <f>IF(AND(Input!$I243="text-tabs",Input!$K243="有"),IF(Input!$M243=1,svg_data!$BK$1,IF(Input!$M243=2,svg_data!$BK$2)),"")</f>
        <v/>
      </c>
      <c r="DH243" s="36" t="str">
        <f>IF(AND(Input!$I243="text-tabs",Input!$K243="有"),Input!$G243,"")</f>
        <v/>
      </c>
      <c r="DI243" s="36" t="str">
        <f>IF(AND(Input!$I243="text-tabs",Input!$K243="有"),IF(Input!$M243=1,svg_data!$BM$1,IF(Input!$M243=2,svg_data!$BM$2)),"")</f>
        <v/>
      </c>
      <c r="DJ243" s="36" t="str">
        <f>IF(AND(Input!$I243="text-tabs",Input!$K243="有"),svg_data!$BN$1,"")</f>
        <v/>
      </c>
      <c r="DK243" s="36" t="str">
        <f>IF(AND(Input!$I243="text-tabs",Input!$K243="有"),Input!$G243,"")</f>
        <v/>
      </c>
      <c r="DL243" s="36" t="str">
        <f>IF(AND(Input!$I243="text-tabs",Input!$K243="有"),svg_data!$BP$1,"")</f>
        <v/>
      </c>
      <c r="DM243" s="36" t="str">
        <f>IF(AND(Input!$I243="text-tabs",Input!$K243="有"),svg_data!$BQ$1,"")</f>
        <v/>
      </c>
      <c r="DN243" s="36" t="str">
        <f>IF(AND(Input!$I243="text-tabs",Input!$K243="有"),Input!$G243,"")</f>
        <v/>
      </c>
      <c r="DO243" s="36" t="str">
        <f>IF(AND(Input!$I243="text-tabs",Input!$K243="有"),svg_data!$BS$1,"")</f>
        <v/>
      </c>
      <c r="DP243" s="36" t="str">
        <f>IF(AND(Input!$I243="text-tabs",Input!$K243="有"),Input!$G243,"")</f>
        <v/>
      </c>
      <c r="DQ243" s="36" t="str">
        <f>IF(AND(Input!$I243="text-tabs",Input!$K243="有"),svg_data!$BU$1,"")</f>
        <v/>
      </c>
      <c r="DR243" s="36" t="str">
        <f>IF(AND(Input!$I243="text-tabs",Input!$K243="有"),Input!$G243,"")</f>
        <v/>
      </c>
      <c r="DS243" s="36" t="str">
        <f>IF(AND(Input!$I243="text-tabs",Input!$K243="有"),IF(Input!$M243=1,svg_data!$BW$1,IF(Input!$M243=2,svg_data!$BW$2)),"")</f>
        <v/>
      </c>
      <c r="DT243" s="36" t="str">
        <f>IF(AND(Input!$I243="text-tabs",Input!$K243="有"),IF(Input!$M243=1,svg_data!$BY$1,IF(Input!$M243=2,"")),"")</f>
        <v/>
      </c>
      <c r="DU243" s="36" t="str">
        <f>IF(AND(Input!$I243="text-tabs",Input!$K243="有"),IF(Input!$M243=1,Input!$G243,IF(Input!$M243=2,"")),"")</f>
        <v/>
      </c>
      <c r="DV243" s="42" t="str">
        <f>IF(AND(Input!$I243="text-tabs",Input!$K243="有"),IF(Input!$M243=1,svg_data!$CA$1,IF(Input!$M243=2,svg_data!$CA$2)),"")</f>
        <v/>
      </c>
      <c r="DW243" s="36" t="str">
        <f>IF(AND(Input!$I243="text-tabs",Input!$K243="有"),IF(Input!$M243=1,svg_data!$CB$1,IF(Input!$M243=2,svg_data!$CB$2)),"")</f>
        <v/>
      </c>
      <c r="DX243" s="36" t="str">
        <f>IF(AND(Input!$I243="text-tabs",Input!$K243="有"),Input!$G243,"")</f>
        <v/>
      </c>
      <c r="DY243" s="36" t="str">
        <f>IF(AND(Input!$I243="text-tabs",Input!$K243="有"),IF(Input!$M243=1,svg_data!$CD$1,IF(Input!$M243=2,svg_data!$CD$2)),"")</f>
        <v/>
      </c>
      <c r="DZ243" s="36" t="str">
        <f>IF(AND(Input!$I243="text-tabs",Input!$K243="有"),Input!$G243,"")</f>
        <v/>
      </c>
      <c r="EA243" s="36" t="str">
        <f>IF(AND(Input!$I243="text-tabs",Input!$K243="有"),IF(Input!$M243=1,svg_data!$CF$1,IF(Input!$M243=2,svg_data!$CF$2)),"")</f>
        <v/>
      </c>
      <c r="EB243" s="36" t="str">
        <f>IF(AND(Input!$I243="text-tabs",Input!$K243="有"),Input!$G243,"")</f>
        <v/>
      </c>
      <c r="EC243" s="36" t="str">
        <f>IF(AND(Input!$I243="text-tabs",Input!$K243="有"),IF(Input!$M243=1,svg_data!$CH$1,IF(Input!$M243=2,svg_data!$CH$2)),"")</f>
        <v/>
      </c>
      <c r="ED243" s="36" t="str">
        <f>IF(AND(Input!$I243="text-tabs",Input!$K243="有"),Input!$G243,"")</f>
        <v/>
      </c>
      <c r="EE243" s="36" t="str">
        <f>IF(AND(Input!$I243="text-tabs",Input!$K243="有"),IF(Input!$M243=1,svg_data!$CJ$1,IF(Input!$M243=2,svg_data!$CJ$2)),"")</f>
        <v/>
      </c>
      <c r="EF243" s="36" t="str">
        <f>IF(AND(Input!$I243="text-tabs",Input!$K243="有"),Input!$G243,"")</f>
        <v/>
      </c>
      <c r="EG243" s="36" t="str">
        <f>IF(AND(Input!$I243="text-tabs",Input!$K243="有"),IF(Input!$M243=1,svg_data!$CL$1,IF(Input!$M243=2,svg_data!$CL$2)),"")</f>
        <v/>
      </c>
      <c r="EH243" s="36" t="str">
        <f>IF(AND(Input!$I243="text-tabs",Input!$K243="有"),Input!$G243,"")</f>
        <v/>
      </c>
      <c r="EI243" s="36" t="str">
        <f>IF(AND(Input!$I243="text-tabs",Input!$K243="有"),IF(Input!$M243=1,svg_data!$CN$1,IF(Input!$M243=2,svg_data!$CN$2)),"")</f>
        <v/>
      </c>
      <c r="EJ243" s="36" t="str">
        <f>IF(AND(Input!$I243="text-tabs",Input!$K243="有"),Input!$G243,"")</f>
        <v/>
      </c>
      <c r="EK243" s="36" t="str">
        <f>IF(AND(Input!$I243="text-tabs",Input!$K243="有"),IF(Input!$M243=1,svg_data!$CP$1,IF(Input!$M243=2,svg_data!$CP$2)),"")</f>
        <v/>
      </c>
      <c r="EL243" s="36" t="str">
        <f>IF(AND(Input!$I243="text-tabs",Input!$K243="有"),Input!$G243,"")</f>
        <v/>
      </c>
      <c r="EM243" s="36" t="str">
        <f>IF(AND(Input!$I243="text-tabs",Input!$K243="有"),IF(Input!$M243=1,svg_data!$CR$1,IF(Input!$M243=2,svg_data!$CR$2)),"")</f>
        <v/>
      </c>
      <c r="EN243" s="36" t="str">
        <f>IF(AND(Input!$I243="text-tabs",Input!$K243="有"),Input!$G243,"")</f>
        <v/>
      </c>
      <c r="EO243" s="36" t="str">
        <f>IF(AND(Input!$I243="text-tabs",Input!$K243="有"),IF(Input!$M243=1,svg_data!$CT$1,IF(Input!$M243=2,svg_data!$CT$2)),"")</f>
        <v/>
      </c>
      <c r="EP243" s="36" t="str">
        <f>IF(AND(Input!$I243="text-tabs",Input!$K243="有"),Input!$G243,"")</f>
        <v/>
      </c>
      <c r="EQ243" s="36" t="str">
        <f>IF(AND(Input!$I243="text-tabs",Input!$K243="有"),IF(Input!$M243=1,svg_data!$CV$1,IF(Input!$M243=2,svg_data!$CV$2)),"")</f>
        <v/>
      </c>
      <c r="ER243" s="36" t="str">
        <f>IF(AND(Input!$I243="text-tabs",Input!$K243="有"),Input!$G243,"")</f>
        <v/>
      </c>
      <c r="ES243" s="36" t="str">
        <f>IF(AND(Input!$I243="text-tabs",Input!$K243="有"),IF(Input!$M243=1,svg_data!$CX$1,IF(Input!$M243=2,svg_data!$CX$2)),"")</f>
        <v/>
      </c>
      <c r="ET243" s="36" t="str">
        <f>IF(AND(Input!$I243="text-tabs",Input!$K243="有"),Input!$G243,"")</f>
        <v/>
      </c>
      <c r="EU243" s="36" t="str">
        <f>IF(AND(Input!$I243="text-tabs",Input!$K243="有"),IF(Input!$M243=1,svg_data!$CZ$1,IF(Input!$M243=2,svg_data!$CZ$2)),"")</f>
        <v/>
      </c>
      <c r="EV243" s="36" t="str">
        <f>IF(AND(Input!$I243="text-tabs",Input!$K243="有"),Input!$G243,"")</f>
        <v/>
      </c>
      <c r="EW243" s="36" t="str">
        <f>IF(AND(Input!$I243="text-tabs",Input!$K243="有"),IF(Input!$M243=1,svg_data!$DB$1,IF(Input!$M243=2,svg_data!$DB$2)),"")</f>
        <v/>
      </c>
      <c r="EX243" s="36" t="str">
        <f>IF(AND(Input!$I243="text-tabs",Input!$K243="有"),Input!$G243,"")</f>
        <v/>
      </c>
      <c r="EY243" s="36" t="str">
        <f>IF(AND(Input!$I243="text-tabs",Input!$K243="有"),IF(Input!$M243=1,svg_data!$DD$1,IF(Input!$M243=2,svg_data!$DD$2)),"")</f>
        <v/>
      </c>
      <c r="EZ243" s="36" t="str">
        <f>IF(AND(Input!$I243="text-tabs",Input!$K243="有"),Input!$G243,"")</f>
        <v/>
      </c>
      <c r="FA243" s="36" t="str">
        <f>IF(AND(Input!$I243="text-tabs",Input!$K243="有"),IF(Input!$M243=1,svg_data!$DF$1,IF(Input!$M243=2,svg_data!$DF$2)),"")</f>
        <v/>
      </c>
      <c r="FB243" s="36" t="str">
        <f>IF(AND(Input!$I243="text-tabs",Input!$K243="有"),Input!$G243,"")</f>
        <v/>
      </c>
      <c r="FC243" s="36" t="str">
        <f>IF(AND(Input!$I243="text-tabs",Input!$K243="有"),IF(Input!$M243=1,svg_data!$DH$1,IF(Input!$M243=2,svg_data!$DH$2)),"")</f>
        <v/>
      </c>
      <c r="FD243" s="36" t="str">
        <f>IF(AND(Input!$I243="text-tabs",Input!$K243="有"),Input!$G243,"")</f>
        <v/>
      </c>
      <c r="FE243" s="36" t="str">
        <f>IF(AND(Input!$I243="text-tabs",Input!$K243="有"),IF(Input!$M243=1,svg_data!$DJ$1,IF(Input!$M243=2,svg_data!$DJ$2)),"")</f>
        <v/>
      </c>
      <c r="FF243" s="36" t="str">
        <f>IF(AND(Input!$I243="text-tabs",Input!$K243="有"),Input!$G243,"")</f>
        <v/>
      </c>
      <c r="FG243" s="36" t="str">
        <f>IF(AND(Input!$I243="text-tabs",Input!$K243="有"),IF(Input!$M243=1,svg_data!$DL$1,IF(Input!$M243=2,svg_data!$DL$2)),"")</f>
        <v/>
      </c>
      <c r="FH243" s="36" t="str">
        <f>IF(AND(Input!$I243="text-tabs",Input!$K243="有"),Input!$G243,"")</f>
        <v/>
      </c>
      <c r="FI243" s="36" t="str">
        <f>IF(AND(Input!$I243="text-tabs",Input!$K243="有"),IF(Input!$M243=1,svg_data!$DN$1,IF(Input!$M243=2,svg_data!$DN$2)),"")</f>
        <v/>
      </c>
      <c r="FJ243" s="36" t="str">
        <f>IF(AND(Input!$I243="text-tabs",Input!$K243="有"),Input!$G243,"")</f>
        <v/>
      </c>
      <c r="FK243" s="36" t="str">
        <f>IF(AND(Input!$I243="text-tabs",Input!$K243="有"),IF(Input!$M243=1,svg_data!$DP$1,IF(Input!$M243=2,svg_data!$DP$2)),"")</f>
        <v/>
      </c>
      <c r="FL243" s="36" t="str">
        <f>IF(AND(Input!$I243="text-tabs",Input!$K243="有"),Input!$G243,"")</f>
        <v/>
      </c>
      <c r="FM243" s="36" t="str">
        <f>IF(AND(Input!$I243="text-tabs",Input!$K243="有"),IF(Input!$M243=1,svg_data!$DR$1,IF(Input!$M243=2,svg_data!$DR$2)),"")</f>
        <v/>
      </c>
      <c r="FN243" s="36" t="str">
        <f>IF(AND(Input!$I243="text-tabs",Input!$K243="有"),Input!$G243,"")</f>
        <v/>
      </c>
      <c r="FO243" s="36" t="str">
        <f>IF(AND(Input!$I243="text-tabs",Input!$K243="有"),IF(Input!$M243=1,svg_data!$DT$1,IF(Input!$M243=2,svg_data!$DT$2)),"")</f>
        <v/>
      </c>
      <c r="FP243" s="36" t="str">
        <f>IF(AND(Input!$I243="text-tabs",Input!$K243="有"),Input!$G243,"")</f>
        <v/>
      </c>
      <c r="FQ243" s="36" t="str">
        <f>IF(AND(Input!$I243="text-tabs",Input!$K243="有"),IF(Input!$M243=1,svg_data!$DV$1,IF(Input!$M243=2,svg_data!$DV$2)),"")</f>
        <v/>
      </c>
      <c r="FR243" s="36" t="str">
        <f>IF(AND(Input!$I243="text-tabs",Input!$K243="有"),Input!$G243,"")</f>
        <v/>
      </c>
      <c r="FS243" s="36" t="str">
        <f>IF(AND(Input!$I243="text-tabs",Input!$K243="有"),IF(Input!$M243=1,svg_data!$DX$1,IF(Input!$M243=2,svg_data!$DX$2)),"")</f>
        <v/>
      </c>
      <c r="FT243" s="36" t="str">
        <f>IF(AND(Input!$I243="text-tabs",Input!$K243="有"),Input!$G243,"")</f>
        <v/>
      </c>
      <c r="FU243" s="36" t="str">
        <f>IF(AND(Input!$I243="text-tabs",Input!$K243="有"),IF(Input!$M243=1,svg_data!$DZ$1,IF(Input!$M243=2,svg_data!$DZ$2)),"")</f>
        <v/>
      </c>
      <c r="FV243" s="36" t="str">
        <f>IF(AND(Input!$I243="text-tabs",Input!$K243="有"),Input!$G243,"")</f>
        <v/>
      </c>
      <c r="FW243" s="36" t="str">
        <f>IF(AND(Input!$I243="text-tabs",Input!$K243="有"),IF(Input!$M243=1,svg_data!$EB$1,IF(Input!$M243=2,svg_data!$EB$2)),"")</f>
        <v/>
      </c>
      <c r="FX243" s="36" t="str">
        <f>IF(AND(Input!$I243="text-tabs",Input!$K243="有"),Input!$G243,"")</f>
        <v/>
      </c>
      <c r="FY243" s="36" t="str">
        <f>IF(AND(Input!$I243="text-tabs",Input!$K243="有"),IF(Input!$M243=1,svg_data!$ED$1,IF(Input!$M243=2,svg_data!$ED$2)),"")</f>
        <v/>
      </c>
      <c r="FZ243" s="36" t="str">
        <f>IF(AND(Input!$I243="text-tabs",Input!$K243="有"),Input!$G243,"")</f>
        <v/>
      </c>
      <c r="GA243" s="36" t="str">
        <f>IF(AND(Input!$I243="text-tabs",Input!$K243="有"),IF(Input!$M243=1,svg_data!$EF$1,IF(Input!$M243=2,svg_data!$EF$2)),"")</f>
        <v/>
      </c>
      <c r="GB243" s="36" t="str">
        <f>IF(AND(Input!$I243="text-tabs",Input!$K243="有"),Input!$G243,"")</f>
        <v/>
      </c>
      <c r="GC243" s="36" t="str">
        <f>IF(AND(Input!$I243="text-tabs",Input!$K243="有"),IF(Input!$M243=1,svg_data!$EH$1,IF(Input!$M243=2,svg_data!$EH$2)),"")</f>
        <v/>
      </c>
      <c r="GD243" s="36" t="str">
        <f>IF(AND(Input!$I243="text-tabs",Input!$K243="有"),Input!$G243,"")</f>
        <v/>
      </c>
      <c r="GE243" s="36" t="str">
        <f>IF(AND(Input!$I243="text-tabs",Input!$K243="有"),IF(Input!$M243=1,svg_data!$EJ$1,IF(Input!$M243=2,svg_data!$EJ$2)),"")</f>
        <v/>
      </c>
      <c r="GF243" s="36" t="str">
        <f>IF(AND(Input!$I243="text-tabs",Input!$K243="有"),Input!$G243,"")</f>
        <v/>
      </c>
      <c r="GG243" s="36" t="str">
        <f>IF(AND(Input!$I243="text-tabs",Input!$K243="有"),IF(Input!$M243=1,svg_data!$EL$1,IF(Input!$M243=2,svg_data!$EL$2)),"")</f>
        <v/>
      </c>
      <c r="GH243" s="36" t="str">
        <f>IF(AND(Input!$I243="text-tabs",Input!$K243="有"),Input!$G243,"")</f>
        <v/>
      </c>
      <c r="GI243" s="36" t="str">
        <f>IF(AND(Input!$I243="text-tabs",Input!$K243="有"),IF(Input!$M243=1,svg_data!$EN$1,IF(Input!$M243=2,svg_data!$EN$2)),"")</f>
        <v/>
      </c>
      <c r="GJ243" s="36" t="str">
        <f>IF(AND(Input!$I243="text-tabs",Input!$K243="有"),Input!$G243,"")</f>
        <v/>
      </c>
      <c r="GK243" s="36" t="str">
        <f>IF(AND(Input!$I243="text-tabs",Input!$K243="有"),IF(Input!$M243=1,svg_data!$EP$1,IF(Input!$M243=2,svg_data!$EP$2)),"")</f>
        <v/>
      </c>
      <c r="GL243" s="36" t="str">
        <f>IF(AND(Input!$I243="text-tabs",Input!$K243="有"),Input!$G243,"")</f>
        <v/>
      </c>
      <c r="GM243" s="36" t="str">
        <f>IF(AND(Input!$I243="text-tabs",Input!$K243="有"),svg_data!$ER$1,"")</f>
        <v/>
      </c>
      <c r="GN243" s="36" t="str">
        <f>IF(AND(Input!$I243="text-tabs",Input!$K243="有"),Input!$G243,"")</f>
        <v/>
      </c>
      <c r="GO243" s="36" t="str">
        <f>IF(AND(Input!$I243="text-tabs",Input!$K243="有"),svg_data!$ET$1,"")</f>
        <v/>
      </c>
      <c r="GP243" s="36" t="str">
        <f>IF(AND(Input!$I243="text-tabs",Input!$K243="有"),Input!$G243,"")</f>
        <v/>
      </c>
      <c r="GQ243" s="36" t="str">
        <f>IF(AND(Input!$I243="text-tabs",Input!$K243="有"),svg_data!$EV$1,"")</f>
        <v/>
      </c>
      <c r="GR243" s="36" t="str">
        <f>IF(AND(Input!$I243="text-tabs",Input!$K243="有"),Input!$G243,"")</f>
        <v/>
      </c>
      <c r="GS243" s="36" t="str">
        <f>IF(AND(Input!$I243="text-tabs",Input!$K243="有"),svg_data!$EX$1,"")</f>
        <v/>
      </c>
      <c r="GT243" s="36" t="str">
        <f>IF(AND(Input!$I243="text-tabs",Input!$K243="有"),IF(Input!$O243="無","",svg_data!$EY$1),"")</f>
        <v/>
      </c>
      <c r="GU243" s="36" t="str">
        <f>IF(AND(Input!$I243="text-tabs",Input!$K243="有"),IF(Input!$O243="無","",Input!$G243),"")</f>
        <v/>
      </c>
      <c r="GV243" s="36" t="str">
        <f>IF(AND(Input!$I243="text-tabs",Input!$K243="有"),IF(Input!$O243="無","",Input!$O243),"")</f>
        <v/>
      </c>
      <c r="GW243" s="36" t="str">
        <f>IF(AND(Input!$I243="text-tabs",Input!$K243="有"),IF(Input!$O243="無","",svg_data!$FA$1),"")</f>
        <v/>
      </c>
      <c r="GX243" s="36" t="str">
        <f>IF(AND(Input!$I243="text-tabs",Input!$K243="有"),IF(Input!$O243="無","",Input!$P243),"")</f>
        <v/>
      </c>
      <c r="GY243" s="36" t="str">
        <f>IF(AND(Input!$I243="text-tabs",Input!$K243="有"),IF(Input!$O243="無","",svg_data!$FC$1),"")</f>
        <v/>
      </c>
      <c r="GZ243" s="36" t="str">
        <f>IF(AND(Input!$I243="text-tabs",Input!$K243="有"),svg_data!$FD$1,"")</f>
        <v/>
      </c>
      <c r="HA243" s="36" t="str">
        <f>IF(AND(Input!$I243="text-tabs",Input!$K243="有"),$HA$1,"")</f>
        <v/>
      </c>
      <c r="HB243" s="36" t="str">
        <f>IF(AND(Input!$I243="text-tabs",Input!$V243="有",Input!$W243&lt;&gt;""),$HB$1,"")</f>
        <v/>
      </c>
      <c r="HC243" s="36" t="str">
        <f>IF(AND(Input!$I243="text-tabs",Input!$V243="有",Input!$W243&lt;&gt;""),Input!$U243,"")</f>
        <v/>
      </c>
      <c r="HD243" s="36" t="str">
        <f>IF(AND(Input!$I243="text-tabs",Input!$V243="有",Input!$W243&lt;&gt;""),$HD$1,"")</f>
        <v/>
      </c>
      <c r="HE243" s="36" t="str">
        <f>IF(AND(Input!$I243="text-tabs",Input!$V243="有",Input!$W243&lt;&gt;""),$HE$1,"")</f>
        <v/>
      </c>
      <c r="HF243" s="36" t="str">
        <f>IF(AND(Input!$I243="text-tabs",Input!$V243="有",Input!$W243&lt;&gt;""),$HF$1,"")</f>
        <v/>
      </c>
      <c r="HG243" s="36" t="str">
        <f>IF(AND(Input!$I243="text-tabs",Input!$V243="有",Input!$W243&lt;&gt;""),Input!$X243,"")</f>
        <v/>
      </c>
      <c r="HH243" s="36" t="str">
        <f>IF(AND(Input!$I243="text-tabs",Input!$V243="有",Input!$W243&lt;&gt;""),$HH$1,"")</f>
        <v/>
      </c>
      <c r="HI243" s="36" t="str">
        <f>IF(AND(Input!$I243="text-tabs",Input!$V243="有",Input!$W243&lt;&gt;""),Input!$W243,"")</f>
        <v/>
      </c>
      <c r="HJ243" s="36" t="str">
        <f>IF(AND(Input!$I243="text-tabs",Input!$V243="有",Input!$W243&lt;&gt;""),$HJ$1,"")</f>
        <v/>
      </c>
      <c r="HK243" s="36" t="str">
        <f>IF(AND(Input!$I243="text-tabs",Input!$V243="有",Input!$Y243&lt;&gt;"無"),$HK$1,"")</f>
        <v/>
      </c>
      <c r="HL243" s="36" t="str">
        <f>IF(AND(Input!$I243="text-tabs",Input!$V243="有",Input!$Y243&lt;&gt;"無"),$HF$1,"")</f>
        <v/>
      </c>
      <c r="HM243" s="36" t="str">
        <f>IF(AND(Input!$I243="text-tabs",Input!$V243="有",Input!$Y243&lt;&gt;"無"),Input!$Z243,"")</f>
        <v/>
      </c>
      <c r="HN243" s="36" t="str">
        <f>IF(AND(Input!$I243="text-tabs",Input!$V243="有",Input!$Y243&lt;&gt;"無"),$HH$1,"")</f>
        <v/>
      </c>
      <c r="HO243" s="36" t="str">
        <f>IF(AND(Input!$I243="text-tabs",Input!$V243="有",Input!$Y243&lt;&gt;"無"),Input!$Y243,"")</f>
        <v/>
      </c>
      <c r="HP243" s="36" t="str">
        <f>IF(AND(Input!$I243="text-tabs",Input!$V243="有",Input!$Y243&lt;&gt;"無"),$HJ$1,"")</f>
        <v/>
      </c>
      <c r="HQ243" s="36" t="str">
        <f>IF(AND(Input!$I243="text-tabs",Input!$V243="有",Input!$AA243&lt;&gt;"無"),$HQ$1,"")</f>
        <v/>
      </c>
      <c r="HR243" s="36" t="str">
        <f>IF(AND(Input!$I243="text-tabs",Input!$V243="有",Input!$AA243&lt;&gt;"無"),$HR$1,"")</f>
        <v/>
      </c>
      <c r="HS243" s="36" t="str">
        <f>IF(AND(Input!$I243="text-tabs",Input!$V243="有",Input!$AA243&lt;&gt;"無"),Input!$AB243,"")</f>
        <v/>
      </c>
      <c r="HT243" s="36" t="str">
        <f>IF(AND(Input!$I243="text-tabs",Input!$V243="有",Input!$AA243&lt;&gt;"無"),$HT$1,"")</f>
        <v/>
      </c>
      <c r="HU243" s="36" t="str">
        <f>IF(AND(Input!$I243="text-tabs",Input!$V243="有",Input!$AA243&lt;&gt;"無"),Input!$AA243,"")</f>
        <v/>
      </c>
      <c r="HV243" s="36" t="str">
        <f>IF(AND(Input!$I243="text-tabs",Input!$V243="有",Input!$AA243&lt;&gt;"無"),$HV$1,"")</f>
        <v/>
      </c>
      <c r="HW243" s="36" t="str">
        <f>IF(AND(Input!$I243="text-tabs",Input!$V243="有",Input!$AC243&lt;&gt;"無"),$HW$1,"")</f>
        <v/>
      </c>
      <c r="HX243" s="36" t="str">
        <f>IF(AND(Input!$I243="text-tabs",Input!$V243="有",Input!$AC243&lt;&gt;"無"),$HX$1,"")</f>
        <v/>
      </c>
      <c r="HY243" s="36" t="str">
        <f>IF(AND(Input!$I243="text-tabs",Input!$V243="有",Input!$AC243&lt;&gt;"無"),Input!$AD243,"")</f>
        <v/>
      </c>
      <c r="HZ243" s="36" t="str">
        <f>IF(AND(Input!$I243="text-tabs",Input!$V243="有",Input!$AC243&lt;&gt;"無"),$HZ$1,"")</f>
        <v/>
      </c>
      <c r="IA243" s="36" t="str">
        <f>IF(AND(Input!$I243="text-tabs",Input!$V243="有",Input!$AC243&lt;&gt;"無"),Input!$AC243,"")</f>
        <v/>
      </c>
      <c r="IB243" s="36" t="str">
        <f>IF(AND(Input!$I243="text-tabs",Input!$V243="有",Input!$AC243&lt;&gt;"無"),$IB$1,"")</f>
        <v/>
      </c>
      <c r="IC243" s="36" t="str">
        <f>IF(AND(Input!$I243="text-tabs",Input!$V243="有",Input!$AE243&lt;&gt;"無"),$IC$1,"")</f>
        <v/>
      </c>
      <c r="ID243" s="36" t="str">
        <f>IF(AND(Input!$I243="text-tabs",Input!$V243="有",Input!$AE243&lt;&gt;"無"),$HF$1,"")</f>
        <v/>
      </c>
      <c r="IE243" s="36" t="str">
        <f>IF(AND(Input!$I243="text-tabs",Input!$V243="有",Input!$AE243&lt;&gt;"無"),Input!$AF243,"")</f>
        <v/>
      </c>
      <c r="IF243" s="36" t="str">
        <f>IF(AND(Input!$I243="text-tabs",Input!$V243="有",Input!$AE243&lt;&gt;"無"),$HH$1,"")</f>
        <v/>
      </c>
      <c r="IG243" s="36" t="str">
        <f>IF(AND(Input!$I243="text-tabs",Input!$V243="有",Input!$AE243&lt;&gt;"無"),Input!$AE243,"")</f>
        <v/>
      </c>
      <c r="IH243" s="36" t="str">
        <f>IF(AND(Input!$I243="text-tabs",Input!$V243="有",Input!$AE243&lt;&gt;"無"),$HJ$1,"")</f>
        <v/>
      </c>
      <c r="II243" s="36" t="str">
        <f>IF(AND(Input!$I243="text-tabs",Input!$V243="有"),$II$1,"")</f>
        <v/>
      </c>
      <c r="IJ243" s="36" t="str">
        <f>IF(AND(Input!$I243="text-tabs",Input!$AG243="有"),$IJ$1,"")</f>
        <v/>
      </c>
      <c r="IK243" s="36" t="str">
        <f>IF(AND(Input!$I243="text-tabs",Input!$AG243="有"),Input!$AH243,"")</f>
        <v/>
      </c>
      <c r="IL243" s="36" t="str">
        <f>IF(AND(Input!$I243="text-tabs",Input!$AG243="有"),$IL$1,"")</f>
        <v/>
      </c>
      <c r="IM243" s="36" t="str">
        <f>IF(AND(Input!$I243="text-tabs",Input!$AG243="有"),Input!$AI243,"")</f>
        <v/>
      </c>
      <c r="IN243" s="36" t="str">
        <f>IF(AND(Input!$I243="text-tabs",Input!$AG243="有"),$IN$1,"")</f>
        <v/>
      </c>
      <c r="IO243" s="36" t="str">
        <f>IF(Input!$I243="text-tabs",$IO$1,"")</f>
        <v/>
      </c>
      <c r="IP243" s="36" t="str">
        <f>IF(Input!$I243="event",$IP$1,"")</f>
        <v/>
      </c>
      <c r="IQ243" s="36" t="str">
        <f>IF(Input!$I243="event",Input!$R243,"")</f>
        <v/>
      </c>
      <c r="IR243" s="36" t="str">
        <f>IF(Input!$I243="event",$IR$1,"")</f>
        <v/>
      </c>
      <c r="IS243" s="36" t="str">
        <f>IF(Input!$I243="event",$IS$1,"")</f>
        <v/>
      </c>
      <c r="IT243" s="36" t="str">
        <f>IF(Input!$I243="event",Input!$Q243,"")</f>
        <v/>
      </c>
      <c r="IU243" s="36" t="str">
        <f>IF(Input!$I243="event",$IU$1,"")</f>
        <v/>
      </c>
      <c r="IV243" s="36" t="str">
        <f>IF(Input!$I243="image",$IV$1,"")</f>
        <v/>
      </c>
      <c r="IW243" s="36" t="str">
        <f>IF(Input!$I243="image",Input!$S243,"")</f>
        <v/>
      </c>
      <c r="IX243" s="36" t="str">
        <f>IF(Input!$I243="image",$IX$1,"")</f>
        <v/>
      </c>
      <c r="IY243" s="36" t="str">
        <f>IF(AND(Input!$I243="image",Input!$V243="無"),$IY$1,"")</f>
        <v/>
      </c>
      <c r="IZ243" s="36" t="str">
        <f>IF(AND(Input!$I243="image",Input!$V243="無"),Input!$B243,"")</f>
        <v/>
      </c>
      <c r="JA243" s="36" t="str">
        <f>IF(AND(Input!$I243="image",Input!$V243="無"),$JA$1,"")</f>
        <v/>
      </c>
      <c r="JB243" s="36" t="str">
        <f>IF(AND(Input!$I243="image",Input!$V243="有"),$JB$1,"")</f>
        <v/>
      </c>
      <c r="JC243" s="36" t="str">
        <f>IF(AND(Input!$I243="image",Input!$V243="有"),Input!$W243,"")</f>
        <v/>
      </c>
      <c r="JD243" s="36" t="str">
        <f>IF(AND(Input!$I243="image",Input!$V243="有"),$JD$1,"")</f>
        <v/>
      </c>
      <c r="JE243" s="36" t="str">
        <f>IF(AND(Input!$I243="image",Input!$V243="有"),Input!$X243,"")</f>
        <v/>
      </c>
      <c r="JF243" s="36" t="str">
        <f>IF(AND(Input!$I243="image",Input!$V243="有"),$JF$1,"")</f>
        <v/>
      </c>
      <c r="JG243" s="36" t="str">
        <f>IF(Input!$I243="embed",$JG$1,"")</f>
        <v/>
      </c>
      <c r="JH243" s="36" t="str">
        <f>IF(Input!$I243="embed",Input!$X243,"")</f>
        <v/>
      </c>
      <c r="JI243" s="36" t="str">
        <f>IF(Input!$I243="embed",$JI$1,"")</f>
        <v/>
      </c>
      <c r="JJ243" s="36" t="str">
        <f>IF(Input!$I243="embed",$JJ$1,"")</f>
        <v/>
      </c>
      <c r="JK243" s="36" t="str">
        <f>IF(Input!$I243="embed",Input!$R243,"")</f>
        <v/>
      </c>
      <c r="JL243" s="36" t="str">
        <f>IF(Input!$I243="embed",$JL$1,"")</f>
        <v/>
      </c>
      <c r="JM243" s="36" t="str">
        <f>IF(Input!$I243="table",Input!$AI243,"")</f>
        <v/>
      </c>
      <c r="JN243" s="36" t="str">
        <f>IF(Input!$I243="table",Input!$AJ243,"")</f>
        <v/>
      </c>
      <c r="JO243" s="36" t="s">
        <v>0</v>
      </c>
      <c r="JP243" s="36" t="str">
        <f t="shared" si="10"/>
        <v/>
      </c>
    </row>
    <row r="244" spans="1:276" s="36" customFormat="1">
      <c r="A244" s="39" t="str">
        <f t="shared" si="9"/>
        <v>"0":{"category":"未記入","class":"0","id":"0","titleShadow":"",}</v>
      </c>
      <c r="B244" s="36" t="s">
        <v>5</v>
      </c>
      <c r="C244" s="40">
        <f>Input!$G244</f>
        <v>0</v>
      </c>
      <c r="D244" s="36" t="s">
        <v>210</v>
      </c>
      <c r="E244" s="36" t="s">
        <v>23</v>
      </c>
      <c r="F244" s="36" t="str">
        <f>IF(Input!$C244&lt;&gt;"",Input!$C244,"未記入")</f>
        <v>未記入</v>
      </c>
      <c r="G244" s="36" t="s">
        <v>3</v>
      </c>
      <c r="H244" s="36" t="s">
        <v>1</v>
      </c>
      <c r="I244" s="36">
        <f>Input!$I244</f>
        <v>0</v>
      </c>
      <c r="J244" s="36" t="s">
        <v>3</v>
      </c>
      <c r="K244" s="36" t="s">
        <v>4</v>
      </c>
      <c r="L244" s="40">
        <f>Input!$G244</f>
        <v>0</v>
      </c>
      <c r="M244" s="36" t="s">
        <v>3</v>
      </c>
      <c r="N244" s="36" t="str">
        <f>IF(Input!$D244="有",$N$1,"")</f>
        <v/>
      </c>
      <c r="O244" s="36" t="str">
        <f>IF(Input!$D244="有",Input!$A244,"")</f>
        <v/>
      </c>
      <c r="P244" s="36" t="str">
        <f>IF(Input!$D244="有",$P$1,"")</f>
        <v/>
      </c>
      <c r="Q244" s="36" t="str">
        <f>IF(Input!$D244="有",$Q$1,"")</f>
        <v/>
      </c>
      <c r="R244" s="36" t="str">
        <f>IF(Input!$D244="有",LEFT(Input!$E244,1),"")</f>
        <v/>
      </c>
      <c r="S244" s="36" t="str">
        <f>IF(Input!$D244="有",$S$1,"")</f>
        <v/>
      </c>
      <c r="T244" s="36" t="str">
        <f>IF(Input!$D244="有",$T$1,"")</f>
        <v/>
      </c>
      <c r="U244" s="36" t="str">
        <f>IF(Input!$D244="有",Input!$F244,"")</f>
        <v/>
      </c>
      <c r="V244" s="36" t="str">
        <f>IF(Input!$D244="有",$V$1,"")</f>
        <v/>
      </c>
      <c r="W244" s="36" t="s">
        <v>205</v>
      </c>
      <c r="X244" s="36" t="str">
        <f>IF(Input!$H244="有","true",IF(Input!$H244="無","false",""))</f>
        <v/>
      </c>
      <c r="Y244" s="36" t="s">
        <v>3</v>
      </c>
      <c r="Z244" s="36" t="str">
        <f>IF(OR(Input!$I244="text-tabs",Input!$I244="text"),$Z$1,"")</f>
        <v/>
      </c>
      <c r="AA244" s="36" t="str">
        <f>IF(OR(Input!$I244="text-tabs",Input!$I244="text"),Input!$B244,"")</f>
        <v/>
      </c>
      <c r="AB244" s="36" t="str">
        <f>IF(OR(Input!$I244="text-tabs",Input!$I244="text"),$AB$1,"")</f>
        <v/>
      </c>
      <c r="AC244" s="36" t="str">
        <f>IF(AND(OR(Input!$I244="text-tabs",Input!$I244="text"),Input!$T244="無"),$AC$1,"")</f>
        <v/>
      </c>
      <c r="AD244" s="36" t="str">
        <f>IF(AND(OR(Input!$I244="text-tabs",Input!$I244="text"),Input!$T244="無"),Input!$S244,"")</f>
        <v/>
      </c>
      <c r="AE244" s="36" t="str">
        <f>IF(AND(OR(Input!$I244="text-tabs",Input!$I244="text"),Input!$T244="無"),$AE$1,"")</f>
        <v/>
      </c>
      <c r="AF244" s="36" t="str">
        <f>IF(AND(OR(Input!$I244="text-tabs",Input!$I244="text"),Input!$S244="無"),$AF$1,"")</f>
        <v/>
      </c>
      <c r="AG244" s="36" t="str">
        <f>IF(AND(OR(Input!$I244="text-tabs",Input!$I244="text"),Input!$S244="無"),Input!$T244,"")</f>
        <v/>
      </c>
      <c r="AH244" s="36" t="str">
        <f>IF(AND(OR(Input!$I244="text-tabs",Input!$I244="text"),Input!$S244="無"),$AH$1,"")</f>
        <v/>
      </c>
      <c r="AI244" s="36" t="str">
        <f>IF(Input!$I244="text",$AI$1,"")</f>
        <v/>
      </c>
      <c r="AJ244" s="36" t="str">
        <f>IF(Input!$I244="text",Input!$R244,"")</f>
        <v/>
      </c>
      <c r="AK244" s="36" t="str">
        <f>IF(Input!$I244="text",$AK$1,"")</f>
        <v/>
      </c>
      <c r="AL244" s="36" t="str">
        <f>IF(Input!$I244="text-tabs",$AL$1,"")</f>
        <v/>
      </c>
      <c r="AM244" s="36" t="str">
        <f>IF(Input!$I244="text-tabs",$AM$1,"")</f>
        <v/>
      </c>
      <c r="AN244" s="36" t="str">
        <f>IF(Input!$I244="text-tabs",Input!$J244,"")</f>
        <v/>
      </c>
      <c r="AO244" s="36" t="str">
        <f>IF(Input!$I244="text-tabs",$AO$1,"")</f>
        <v/>
      </c>
      <c r="AP244" s="36" t="str">
        <f>IF(Input!$I244="text-tabs",Input!$R244,"")</f>
        <v/>
      </c>
      <c r="AQ244" s="36" t="str">
        <f>IF(Input!$I244="text-tabs",$AQ$1,"")</f>
        <v/>
      </c>
      <c r="AR244" s="36" t="str">
        <f>IF(AND(Input!$I244="text-tabs",Input!$K244="有"),$AR$1,"")</f>
        <v/>
      </c>
      <c r="AS244" s="36" t="str">
        <f>IF(AND(Input!$I244="text-tabs",Input!$K244="有"),Input!$L244,"")</f>
        <v/>
      </c>
      <c r="AT244" s="36" t="str">
        <f>IF(AND(Input!$I244="text-tabs",Input!$K244="有"),$AT$1,"")</f>
        <v/>
      </c>
      <c r="AU244" s="36" t="str">
        <f>IF(AND(Input!$I244="text-tabs",Input!$K244="有"),Input!$N244,"")</f>
        <v/>
      </c>
      <c r="AV244" s="36" t="str">
        <f>IF(AND(Input!$I244="text-tabs",Input!$K244="有"),"&lt;br&gt;","")</f>
        <v/>
      </c>
      <c r="AW244" s="36" t="str">
        <f>IF(AND(Input!$I244="text-tabs",Input!$K244="有"),IF(Input!$M244=1,svg_data!$A$1,IF(Input!$M244=2,svg_data!$A$2)),"")</f>
        <v/>
      </c>
      <c r="AX244" s="36" t="str">
        <f>IF(AND(Input!$I244="text-tabs",Input!$K244="有"),Input!$G244,"")</f>
        <v/>
      </c>
      <c r="AY244" s="36" t="str">
        <f>IF(AND(Input!$I244="text-tabs",Input!$K244="有"),IF(Input!$M244=1,svg_data!$C$1,IF(Input!$M244=2,svg_data!$C$2)),"")</f>
        <v/>
      </c>
      <c r="AZ244" s="36" t="str">
        <f>IF(AND(Input!$I244="text-tabs",Input!$K244="有"),Input!$G244,"")</f>
        <v/>
      </c>
      <c r="BA244" s="36" t="str">
        <f>IF(AND(Input!$I244="text-tabs",Input!$K244="有"),IF(Input!$M244=1,svg_data!$E$1,IF(Input!$M244=2,svg_data!$E$2)),"")</f>
        <v/>
      </c>
      <c r="BB244" s="36" t="str">
        <f>IF(AND(Input!$I244="text-tabs",Input!$K244="有"),Input!$G244,"")</f>
        <v/>
      </c>
      <c r="BC244" s="36" t="str">
        <f>IF(AND(Input!$I244="text-tabs",Input!$K244="有"),IF(Input!$M244=1,svg_data!$G$1,IF(Input!$M244=2,svg_data!$G$2)),"")</f>
        <v/>
      </c>
      <c r="BD244" s="36" t="str">
        <f>IF(AND(Input!$I244="text-tabs",Input!$K244="有"),Input!$G244,"")</f>
        <v/>
      </c>
      <c r="BE244" s="36" t="str">
        <f>IF(AND(Input!$I244="text-tabs",Input!$K244="有"),IF(Input!$M244=1,svg_data!$I$1,IF(Input!$M244=2,svg_data!$I$2)),"")</f>
        <v/>
      </c>
      <c r="BF244" s="36" t="str">
        <f>IF(AND(Input!$I244="text-tabs",Input!$K244="有"),Input!$G244,"")</f>
        <v/>
      </c>
      <c r="BG244" s="36" t="str">
        <f>IF(AND(Input!$I244="text-tabs",Input!$K244="有"),IF(Input!$M244=1,svg_data!$K$1,IF(Input!$M244=2,svg_data!$K$2)),"")</f>
        <v/>
      </c>
      <c r="BH244" s="36" t="str">
        <f>IF(AND(Input!$I244="text-tabs",Input!$K244="有"),Input!$G244,"")</f>
        <v/>
      </c>
      <c r="BI244" s="36" t="str">
        <f>IF(AND(Input!$I244="text-tabs",Input!$K244="有"),IF(Input!$M244=1,svg_data!$M$1,IF(Input!$M244=2,svg_data!$M$2)),"")</f>
        <v/>
      </c>
      <c r="BJ244" s="36" t="str">
        <f>IF(AND(Input!$I244="text-tabs",Input!$K244="有"),Input!$G244,"")</f>
        <v/>
      </c>
      <c r="BK244" s="36" t="str">
        <f>IF(AND(Input!$I244="text-tabs",Input!$K244="有"),IF(Input!$M244=1,svg_data!$O$1,IF(Input!$M244=2,svg_data!$O$2)),"")</f>
        <v/>
      </c>
      <c r="BL244" s="36" t="str">
        <f>IF(AND(Input!$I244="text-tabs",Input!$K244="有"),Input!$G244,"")</f>
        <v/>
      </c>
      <c r="BM244" s="36" t="str">
        <f>IF(AND(Input!$I244="text-tabs",Input!$K244="有"),IF(Input!$M244=1,svg_data!$Q$1,IF(Input!$M244=2,svg_data!$Q$2)),"")</f>
        <v/>
      </c>
      <c r="BN244" s="36" t="str">
        <f>IF(AND(Input!$I244="text-tabs",Input!$K244="有"),Input!$G244,"")</f>
        <v/>
      </c>
      <c r="BO244" s="36" t="str">
        <f>IF(AND(Input!$I244="text-tabs",Input!$K244="有"),IF(Input!$M244=1,svg_data!$S$1,IF(Input!$M244=2,svg_data!$S$2)),"")</f>
        <v/>
      </c>
      <c r="BP244" s="36" t="str">
        <f>IF(AND(Input!$I244="text-tabs",Input!$K244="有"),Input!$G244,"")</f>
        <v/>
      </c>
      <c r="BQ244" s="36" t="str">
        <f>IF(AND(Input!$I244="text-tabs",Input!$K244="有"),IF(Input!$M244=1,svg_data!$U$1,IF(Input!$M244=2,svg_data!$U$2)),"")</f>
        <v/>
      </c>
      <c r="BR244" s="36" t="str">
        <f>IF(AND(Input!$I244="text-tabs",Input!$K244="有"),Input!$G244,"")</f>
        <v/>
      </c>
      <c r="BS244" s="36" t="str">
        <f>IF(AND(Input!$I244="text-tabs",Input!$K244="有"),IF(Input!$M244=1,svg_data!$W$1,IF(Input!$M244=2,svg_data!$W$2)),"")</f>
        <v/>
      </c>
      <c r="BT244" s="36" t="str">
        <f>IF(AND(Input!$I244="text-tabs",Input!$K244="有"),Input!$G244,"")</f>
        <v/>
      </c>
      <c r="BU244" s="36" t="str">
        <f>IF(AND(Input!$I244="text-tabs",Input!$K244="有"),IF(Input!$M244=1,svg_data!$Y$1,IF(Input!$M244=2,svg_data!$Y$2)),"")</f>
        <v/>
      </c>
      <c r="BV244" s="36" t="str">
        <f>IF(AND(Input!$I244="text-tabs",Input!$K244="有"),Input!$G244,"")</f>
        <v/>
      </c>
      <c r="BW244" s="36" t="str">
        <f>IF(AND(Input!$I244="text-tabs",Input!$K244="有"),IF(Input!$M244=1,svg_data!$AA$1,IF(Input!$M244=2,svg_data!$AA$2)),"")</f>
        <v/>
      </c>
      <c r="BX244" s="36" t="str">
        <f>IF(AND(Input!$I244="text-tabs",Input!$K244="有"),Input!$G244,"")</f>
        <v/>
      </c>
      <c r="BY244" s="36" t="str">
        <f>IF(AND(Input!$I244="text-tabs",Input!$K244="有"),IF(Input!$M244=1,svg_data!$AC$1,IF(Input!$M244=2,svg_data!$AC$2)),"")</f>
        <v/>
      </c>
      <c r="BZ244" s="36" t="str">
        <f>IF(AND(Input!$I244="text-tabs",Input!$K244="有"),Input!$G244,"")</f>
        <v/>
      </c>
      <c r="CA244" s="36" t="str">
        <f>IF(AND(Input!$I244="text-tabs",Input!$K244="有"),IF(Input!$M244=1,svg_data!$AE$1,IF(Input!$M244=2,svg_data!$AE$2)),"")</f>
        <v/>
      </c>
      <c r="CB244" s="36" t="str">
        <f>IF(AND(Input!$I244="text-tabs",Input!$K244="有"),Input!$G244,"")</f>
        <v/>
      </c>
      <c r="CC244" s="36" t="str">
        <f>IF(AND(Input!$I244="text-tabs",Input!$K244="有"),IF(Input!$M244=1,svg_data!$AG$1,IF(Input!$M244=2,svg_data!$AG$2)),"")</f>
        <v/>
      </c>
      <c r="CD244" s="36" t="str">
        <f>IF(AND(Input!$I244="text-tabs",Input!$K244="有"),Input!$G244,"")</f>
        <v/>
      </c>
      <c r="CE244" s="36" t="str">
        <f>IF(AND(Input!$I244="text-tabs",Input!$K244="有"),IF(Input!$M244=1,svg_data!$AI$1,IF(Input!$M244=2,svg_data!$AI$2)),"")</f>
        <v/>
      </c>
      <c r="CF244" s="36" t="str">
        <f>IF(AND(Input!$I244="text-tabs",Input!$K244="有"),Input!$G244,"")</f>
        <v/>
      </c>
      <c r="CG244" s="36" t="str">
        <f>IF(AND(Input!$I244="text-tabs",Input!$K244="有"),IF(Input!$M244=1,svg_data!$AK$1,IF(Input!$M244=2,svg_data!$AK$2)),"")</f>
        <v/>
      </c>
      <c r="CH244" s="36" t="str">
        <f>IF(AND(Input!$I244="text-tabs",Input!$K244="有"),Input!$G244,"")</f>
        <v/>
      </c>
      <c r="CI244" s="36" t="str">
        <f>IF(AND(Input!$I244="text-tabs",Input!$K244="有"),IF(Input!$M244=1,svg_data!$AM$1,IF(Input!$M244=2,svg_data!$AM$2)),"")</f>
        <v/>
      </c>
      <c r="CJ244" s="36" t="str">
        <f>IF(AND(Input!$I244="text-tabs",Input!$K244="有"),Input!$G244,"")</f>
        <v/>
      </c>
      <c r="CK244" s="36" t="str">
        <f>IF(AND(Input!$I244="text-tabs",Input!$K244="有"),IF(Input!$M244=1,svg_data!$AO$1,IF(Input!$M244=2,svg_data!$AO$2)),"")</f>
        <v/>
      </c>
      <c r="CL244" s="36" t="str">
        <f>IF(AND(Input!$I244="text-tabs",Input!$K244="有"),Input!$G244,"")</f>
        <v/>
      </c>
      <c r="CM244" s="36" t="str">
        <f>IF(AND(Input!$I244="text-tabs",Input!$K244="有"),IF(Input!$M244=1,svg_data!$AQ$1,IF(Input!$M244=2,svg_data!$AQ$2)),"")</f>
        <v/>
      </c>
      <c r="CN244" s="36" t="str">
        <f>IF(AND(Input!$I244="text-tabs",Input!$K244="有"),Input!$G244,"")</f>
        <v/>
      </c>
      <c r="CO244" s="36" t="str">
        <f>IF(AND(Input!$I244="text-tabs",Input!$K244="有"),IF(Input!$M244=1,svg_data!$AS$1,IF(Input!$M244=2,svg_data!$AS$2)),"")</f>
        <v/>
      </c>
      <c r="CP244" s="36" t="str">
        <f>IF(AND(Input!$I244="text-tabs",Input!$K244="有"),Input!$G244,"")</f>
        <v/>
      </c>
      <c r="CQ244" s="36" t="str">
        <f>IF(AND(Input!$I244="text-tabs",Input!$K244="有"),IF(Input!$M244=1,svg_data!$AU$1,IF(Input!$M244=2,svg_data!$AU$2)),"")</f>
        <v/>
      </c>
      <c r="CR244" s="36" t="str">
        <f>IF(AND(Input!$I244="text-tabs",Input!$K244="有"),Input!$G244,"")</f>
        <v/>
      </c>
      <c r="CS244" s="36" t="str">
        <f>IF(AND(Input!$I244="text-tabs",Input!$K244="有"),IF(Input!$M244=1,svg_data!$AW$1,IF(Input!$M244=2,svg_data!$AW$2)),"")</f>
        <v/>
      </c>
      <c r="CT244" s="36" t="str">
        <f>IF(AND(Input!$I244="text-tabs",Input!$K244="有"),Input!$G244,"")</f>
        <v/>
      </c>
      <c r="CU244" s="36" t="str">
        <f>IF(AND(Input!$I244="text-tabs",Input!$K244="有"),IF(Input!$M244=1,svg_data!$AY$1,IF(Input!$M244=2,svg_data!$AY$2)),"")</f>
        <v/>
      </c>
      <c r="CV244" s="36" t="str">
        <f>IF(AND(Input!$I244="text-tabs",Input!$K244="有"),Input!$G244,"")</f>
        <v/>
      </c>
      <c r="CW244" s="36" t="str">
        <f>IF(AND(Input!$I244="text-tabs",Input!$K244="有"),IF(Input!$M244=1,svg_data!$BA$1,IF(Input!$M244=2,svg_data!$BA$2)),"")</f>
        <v/>
      </c>
      <c r="CX244" s="36" t="str">
        <f>IF(AND(Input!$I244="text-tabs",Input!$K244="有"),Input!$G244,"")</f>
        <v/>
      </c>
      <c r="CY244" s="36" t="str">
        <f>IF(AND(Input!$I244="text-tabs",Input!$K244="有"),IF(Input!$M244=1,svg_data!$BC$1,IF(Input!$M244=2,svg_data!$BC$2)),"")</f>
        <v/>
      </c>
      <c r="CZ244" s="36" t="str">
        <f>IF(AND(Input!$I244="text-tabs",Input!$K244="有"),Input!$G244,"")</f>
        <v/>
      </c>
      <c r="DA244" s="36" t="str">
        <f>IF(AND(Input!$I244="text-tabs",Input!$K244="有"),IF(Input!$M244=1,svg_data!$BE$1,IF(Input!$M244=2,svg_data!$BE$2)),"")</f>
        <v/>
      </c>
      <c r="DB244" s="36" t="str">
        <f>IF(AND(Input!$I244="text-tabs",Input!$K244="有"),Input!$G244,"")</f>
        <v/>
      </c>
      <c r="DC244" s="36" t="str">
        <f>IF(AND(Input!$I244="text-tabs",Input!$K244="有"),IF(Input!$M244=1,svg_data!$BG$1,IF(Input!$M244=2,svg_data!$BG$2)),"")</f>
        <v/>
      </c>
      <c r="DD244" s="36" t="str">
        <f>IF(AND(Input!$I244="text-tabs",Input!$K244="有"),Input!$G244,"")</f>
        <v/>
      </c>
      <c r="DE244" s="36" t="str">
        <f>IF(AND(Input!$I244="text-tabs",Input!$K244="有"),IF(Input!$M244=1,svg_data!$BI$1,IF(Input!$M244=2,svg_data!$BI$2)),"")</f>
        <v/>
      </c>
      <c r="DF244" s="36" t="str">
        <f>IF(AND(Input!$I244="text-tabs",Input!$K244="有"),Input!$G244,"")</f>
        <v/>
      </c>
      <c r="DG244" s="36" t="str">
        <f>IF(AND(Input!$I244="text-tabs",Input!$K244="有"),IF(Input!$M244=1,svg_data!$BK$1,IF(Input!$M244=2,svg_data!$BK$2)),"")</f>
        <v/>
      </c>
      <c r="DH244" s="36" t="str">
        <f>IF(AND(Input!$I244="text-tabs",Input!$K244="有"),Input!$G244,"")</f>
        <v/>
      </c>
      <c r="DI244" s="36" t="str">
        <f>IF(AND(Input!$I244="text-tabs",Input!$K244="有"),IF(Input!$M244=1,svg_data!$BM$1,IF(Input!$M244=2,svg_data!$BM$2)),"")</f>
        <v/>
      </c>
      <c r="DJ244" s="36" t="str">
        <f>IF(AND(Input!$I244="text-tabs",Input!$K244="有"),svg_data!$BN$1,"")</f>
        <v/>
      </c>
      <c r="DK244" s="36" t="str">
        <f>IF(AND(Input!$I244="text-tabs",Input!$K244="有"),Input!$G244,"")</f>
        <v/>
      </c>
      <c r="DL244" s="36" t="str">
        <f>IF(AND(Input!$I244="text-tabs",Input!$K244="有"),svg_data!$BP$1,"")</f>
        <v/>
      </c>
      <c r="DM244" s="36" t="str">
        <f>IF(AND(Input!$I244="text-tabs",Input!$K244="有"),svg_data!$BQ$1,"")</f>
        <v/>
      </c>
      <c r="DN244" s="36" t="str">
        <f>IF(AND(Input!$I244="text-tabs",Input!$K244="有"),Input!$G244,"")</f>
        <v/>
      </c>
      <c r="DO244" s="36" t="str">
        <f>IF(AND(Input!$I244="text-tabs",Input!$K244="有"),svg_data!$BS$1,"")</f>
        <v/>
      </c>
      <c r="DP244" s="36" t="str">
        <f>IF(AND(Input!$I244="text-tabs",Input!$K244="有"),Input!$G244,"")</f>
        <v/>
      </c>
      <c r="DQ244" s="36" t="str">
        <f>IF(AND(Input!$I244="text-tabs",Input!$K244="有"),svg_data!$BU$1,"")</f>
        <v/>
      </c>
      <c r="DR244" s="36" t="str">
        <f>IF(AND(Input!$I244="text-tabs",Input!$K244="有"),Input!$G244,"")</f>
        <v/>
      </c>
      <c r="DS244" s="36" t="str">
        <f>IF(AND(Input!$I244="text-tabs",Input!$K244="有"),IF(Input!$M244=1,svg_data!$BW$1,IF(Input!$M244=2,svg_data!$BW$2)),"")</f>
        <v/>
      </c>
      <c r="DT244" s="36" t="str">
        <f>IF(AND(Input!$I244="text-tabs",Input!$K244="有"),IF(Input!$M244=1,svg_data!$BY$1,IF(Input!$M244=2,"")),"")</f>
        <v/>
      </c>
      <c r="DU244" s="36" t="str">
        <f>IF(AND(Input!$I244="text-tabs",Input!$K244="有"),IF(Input!$M244=1,Input!$G244,IF(Input!$M244=2,"")),"")</f>
        <v/>
      </c>
      <c r="DV244" s="42" t="str">
        <f>IF(AND(Input!$I244="text-tabs",Input!$K244="有"),IF(Input!$M244=1,svg_data!$CA$1,IF(Input!$M244=2,svg_data!$CA$2)),"")</f>
        <v/>
      </c>
      <c r="DW244" s="36" t="str">
        <f>IF(AND(Input!$I244="text-tabs",Input!$K244="有"),IF(Input!$M244=1,svg_data!$CB$1,IF(Input!$M244=2,svg_data!$CB$2)),"")</f>
        <v/>
      </c>
      <c r="DX244" s="36" t="str">
        <f>IF(AND(Input!$I244="text-tabs",Input!$K244="有"),Input!$G244,"")</f>
        <v/>
      </c>
      <c r="DY244" s="36" t="str">
        <f>IF(AND(Input!$I244="text-tabs",Input!$K244="有"),IF(Input!$M244=1,svg_data!$CD$1,IF(Input!$M244=2,svg_data!$CD$2)),"")</f>
        <v/>
      </c>
      <c r="DZ244" s="36" t="str">
        <f>IF(AND(Input!$I244="text-tabs",Input!$K244="有"),Input!$G244,"")</f>
        <v/>
      </c>
      <c r="EA244" s="36" t="str">
        <f>IF(AND(Input!$I244="text-tabs",Input!$K244="有"),IF(Input!$M244=1,svg_data!$CF$1,IF(Input!$M244=2,svg_data!$CF$2)),"")</f>
        <v/>
      </c>
      <c r="EB244" s="36" t="str">
        <f>IF(AND(Input!$I244="text-tabs",Input!$K244="有"),Input!$G244,"")</f>
        <v/>
      </c>
      <c r="EC244" s="36" t="str">
        <f>IF(AND(Input!$I244="text-tabs",Input!$K244="有"),IF(Input!$M244=1,svg_data!$CH$1,IF(Input!$M244=2,svg_data!$CH$2)),"")</f>
        <v/>
      </c>
      <c r="ED244" s="36" t="str">
        <f>IF(AND(Input!$I244="text-tabs",Input!$K244="有"),Input!$G244,"")</f>
        <v/>
      </c>
      <c r="EE244" s="36" t="str">
        <f>IF(AND(Input!$I244="text-tabs",Input!$K244="有"),IF(Input!$M244=1,svg_data!$CJ$1,IF(Input!$M244=2,svg_data!$CJ$2)),"")</f>
        <v/>
      </c>
      <c r="EF244" s="36" t="str">
        <f>IF(AND(Input!$I244="text-tabs",Input!$K244="有"),Input!$G244,"")</f>
        <v/>
      </c>
      <c r="EG244" s="36" t="str">
        <f>IF(AND(Input!$I244="text-tabs",Input!$K244="有"),IF(Input!$M244=1,svg_data!$CL$1,IF(Input!$M244=2,svg_data!$CL$2)),"")</f>
        <v/>
      </c>
      <c r="EH244" s="36" t="str">
        <f>IF(AND(Input!$I244="text-tabs",Input!$K244="有"),Input!$G244,"")</f>
        <v/>
      </c>
      <c r="EI244" s="36" t="str">
        <f>IF(AND(Input!$I244="text-tabs",Input!$K244="有"),IF(Input!$M244=1,svg_data!$CN$1,IF(Input!$M244=2,svg_data!$CN$2)),"")</f>
        <v/>
      </c>
      <c r="EJ244" s="36" t="str">
        <f>IF(AND(Input!$I244="text-tabs",Input!$K244="有"),Input!$G244,"")</f>
        <v/>
      </c>
      <c r="EK244" s="36" t="str">
        <f>IF(AND(Input!$I244="text-tabs",Input!$K244="有"),IF(Input!$M244=1,svg_data!$CP$1,IF(Input!$M244=2,svg_data!$CP$2)),"")</f>
        <v/>
      </c>
      <c r="EL244" s="36" t="str">
        <f>IF(AND(Input!$I244="text-tabs",Input!$K244="有"),Input!$G244,"")</f>
        <v/>
      </c>
      <c r="EM244" s="36" t="str">
        <f>IF(AND(Input!$I244="text-tabs",Input!$K244="有"),IF(Input!$M244=1,svg_data!$CR$1,IF(Input!$M244=2,svg_data!$CR$2)),"")</f>
        <v/>
      </c>
      <c r="EN244" s="36" t="str">
        <f>IF(AND(Input!$I244="text-tabs",Input!$K244="有"),Input!$G244,"")</f>
        <v/>
      </c>
      <c r="EO244" s="36" t="str">
        <f>IF(AND(Input!$I244="text-tabs",Input!$K244="有"),IF(Input!$M244=1,svg_data!$CT$1,IF(Input!$M244=2,svg_data!$CT$2)),"")</f>
        <v/>
      </c>
      <c r="EP244" s="36" t="str">
        <f>IF(AND(Input!$I244="text-tabs",Input!$K244="有"),Input!$G244,"")</f>
        <v/>
      </c>
      <c r="EQ244" s="36" t="str">
        <f>IF(AND(Input!$I244="text-tabs",Input!$K244="有"),IF(Input!$M244=1,svg_data!$CV$1,IF(Input!$M244=2,svg_data!$CV$2)),"")</f>
        <v/>
      </c>
      <c r="ER244" s="36" t="str">
        <f>IF(AND(Input!$I244="text-tabs",Input!$K244="有"),Input!$G244,"")</f>
        <v/>
      </c>
      <c r="ES244" s="36" t="str">
        <f>IF(AND(Input!$I244="text-tabs",Input!$K244="有"),IF(Input!$M244=1,svg_data!$CX$1,IF(Input!$M244=2,svg_data!$CX$2)),"")</f>
        <v/>
      </c>
      <c r="ET244" s="36" t="str">
        <f>IF(AND(Input!$I244="text-tabs",Input!$K244="有"),Input!$G244,"")</f>
        <v/>
      </c>
      <c r="EU244" s="36" t="str">
        <f>IF(AND(Input!$I244="text-tabs",Input!$K244="有"),IF(Input!$M244=1,svg_data!$CZ$1,IF(Input!$M244=2,svg_data!$CZ$2)),"")</f>
        <v/>
      </c>
      <c r="EV244" s="36" t="str">
        <f>IF(AND(Input!$I244="text-tabs",Input!$K244="有"),Input!$G244,"")</f>
        <v/>
      </c>
      <c r="EW244" s="36" t="str">
        <f>IF(AND(Input!$I244="text-tabs",Input!$K244="有"),IF(Input!$M244=1,svg_data!$DB$1,IF(Input!$M244=2,svg_data!$DB$2)),"")</f>
        <v/>
      </c>
      <c r="EX244" s="36" t="str">
        <f>IF(AND(Input!$I244="text-tabs",Input!$K244="有"),Input!$G244,"")</f>
        <v/>
      </c>
      <c r="EY244" s="36" t="str">
        <f>IF(AND(Input!$I244="text-tabs",Input!$K244="有"),IF(Input!$M244=1,svg_data!$DD$1,IF(Input!$M244=2,svg_data!$DD$2)),"")</f>
        <v/>
      </c>
      <c r="EZ244" s="36" t="str">
        <f>IF(AND(Input!$I244="text-tabs",Input!$K244="有"),Input!$G244,"")</f>
        <v/>
      </c>
      <c r="FA244" s="36" t="str">
        <f>IF(AND(Input!$I244="text-tabs",Input!$K244="有"),IF(Input!$M244=1,svg_data!$DF$1,IF(Input!$M244=2,svg_data!$DF$2)),"")</f>
        <v/>
      </c>
      <c r="FB244" s="36" t="str">
        <f>IF(AND(Input!$I244="text-tabs",Input!$K244="有"),Input!$G244,"")</f>
        <v/>
      </c>
      <c r="FC244" s="36" t="str">
        <f>IF(AND(Input!$I244="text-tabs",Input!$K244="有"),IF(Input!$M244=1,svg_data!$DH$1,IF(Input!$M244=2,svg_data!$DH$2)),"")</f>
        <v/>
      </c>
      <c r="FD244" s="36" t="str">
        <f>IF(AND(Input!$I244="text-tabs",Input!$K244="有"),Input!$G244,"")</f>
        <v/>
      </c>
      <c r="FE244" s="36" t="str">
        <f>IF(AND(Input!$I244="text-tabs",Input!$K244="有"),IF(Input!$M244=1,svg_data!$DJ$1,IF(Input!$M244=2,svg_data!$DJ$2)),"")</f>
        <v/>
      </c>
      <c r="FF244" s="36" t="str">
        <f>IF(AND(Input!$I244="text-tabs",Input!$K244="有"),Input!$G244,"")</f>
        <v/>
      </c>
      <c r="FG244" s="36" t="str">
        <f>IF(AND(Input!$I244="text-tabs",Input!$K244="有"),IF(Input!$M244=1,svg_data!$DL$1,IF(Input!$M244=2,svg_data!$DL$2)),"")</f>
        <v/>
      </c>
      <c r="FH244" s="36" t="str">
        <f>IF(AND(Input!$I244="text-tabs",Input!$K244="有"),Input!$G244,"")</f>
        <v/>
      </c>
      <c r="FI244" s="36" t="str">
        <f>IF(AND(Input!$I244="text-tabs",Input!$K244="有"),IF(Input!$M244=1,svg_data!$DN$1,IF(Input!$M244=2,svg_data!$DN$2)),"")</f>
        <v/>
      </c>
      <c r="FJ244" s="36" t="str">
        <f>IF(AND(Input!$I244="text-tabs",Input!$K244="有"),Input!$G244,"")</f>
        <v/>
      </c>
      <c r="FK244" s="36" t="str">
        <f>IF(AND(Input!$I244="text-tabs",Input!$K244="有"),IF(Input!$M244=1,svg_data!$DP$1,IF(Input!$M244=2,svg_data!$DP$2)),"")</f>
        <v/>
      </c>
      <c r="FL244" s="36" t="str">
        <f>IF(AND(Input!$I244="text-tabs",Input!$K244="有"),Input!$G244,"")</f>
        <v/>
      </c>
      <c r="FM244" s="36" t="str">
        <f>IF(AND(Input!$I244="text-tabs",Input!$K244="有"),IF(Input!$M244=1,svg_data!$DR$1,IF(Input!$M244=2,svg_data!$DR$2)),"")</f>
        <v/>
      </c>
      <c r="FN244" s="36" t="str">
        <f>IF(AND(Input!$I244="text-tabs",Input!$K244="有"),Input!$G244,"")</f>
        <v/>
      </c>
      <c r="FO244" s="36" t="str">
        <f>IF(AND(Input!$I244="text-tabs",Input!$K244="有"),IF(Input!$M244=1,svg_data!$DT$1,IF(Input!$M244=2,svg_data!$DT$2)),"")</f>
        <v/>
      </c>
      <c r="FP244" s="36" t="str">
        <f>IF(AND(Input!$I244="text-tabs",Input!$K244="有"),Input!$G244,"")</f>
        <v/>
      </c>
      <c r="FQ244" s="36" t="str">
        <f>IF(AND(Input!$I244="text-tabs",Input!$K244="有"),IF(Input!$M244=1,svg_data!$DV$1,IF(Input!$M244=2,svg_data!$DV$2)),"")</f>
        <v/>
      </c>
      <c r="FR244" s="36" t="str">
        <f>IF(AND(Input!$I244="text-tabs",Input!$K244="有"),Input!$G244,"")</f>
        <v/>
      </c>
      <c r="FS244" s="36" t="str">
        <f>IF(AND(Input!$I244="text-tabs",Input!$K244="有"),IF(Input!$M244=1,svg_data!$DX$1,IF(Input!$M244=2,svg_data!$DX$2)),"")</f>
        <v/>
      </c>
      <c r="FT244" s="36" t="str">
        <f>IF(AND(Input!$I244="text-tabs",Input!$K244="有"),Input!$G244,"")</f>
        <v/>
      </c>
      <c r="FU244" s="36" t="str">
        <f>IF(AND(Input!$I244="text-tabs",Input!$K244="有"),IF(Input!$M244=1,svg_data!$DZ$1,IF(Input!$M244=2,svg_data!$DZ$2)),"")</f>
        <v/>
      </c>
      <c r="FV244" s="36" t="str">
        <f>IF(AND(Input!$I244="text-tabs",Input!$K244="有"),Input!$G244,"")</f>
        <v/>
      </c>
      <c r="FW244" s="36" t="str">
        <f>IF(AND(Input!$I244="text-tabs",Input!$K244="有"),IF(Input!$M244=1,svg_data!$EB$1,IF(Input!$M244=2,svg_data!$EB$2)),"")</f>
        <v/>
      </c>
      <c r="FX244" s="36" t="str">
        <f>IF(AND(Input!$I244="text-tabs",Input!$K244="有"),Input!$G244,"")</f>
        <v/>
      </c>
      <c r="FY244" s="36" t="str">
        <f>IF(AND(Input!$I244="text-tabs",Input!$K244="有"),IF(Input!$M244=1,svg_data!$ED$1,IF(Input!$M244=2,svg_data!$ED$2)),"")</f>
        <v/>
      </c>
      <c r="FZ244" s="36" t="str">
        <f>IF(AND(Input!$I244="text-tabs",Input!$K244="有"),Input!$G244,"")</f>
        <v/>
      </c>
      <c r="GA244" s="36" t="str">
        <f>IF(AND(Input!$I244="text-tabs",Input!$K244="有"),IF(Input!$M244=1,svg_data!$EF$1,IF(Input!$M244=2,svg_data!$EF$2)),"")</f>
        <v/>
      </c>
      <c r="GB244" s="36" t="str">
        <f>IF(AND(Input!$I244="text-tabs",Input!$K244="有"),Input!$G244,"")</f>
        <v/>
      </c>
      <c r="GC244" s="36" t="str">
        <f>IF(AND(Input!$I244="text-tabs",Input!$K244="有"),IF(Input!$M244=1,svg_data!$EH$1,IF(Input!$M244=2,svg_data!$EH$2)),"")</f>
        <v/>
      </c>
      <c r="GD244" s="36" t="str">
        <f>IF(AND(Input!$I244="text-tabs",Input!$K244="有"),Input!$G244,"")</f>
        <v/>
      </c>
      <c r="GE244" s="36" t="str">
        <f>IF(AND(Input!$I244="text-tabs",Input!$K244="有"),IF(Input!$M244=1,svg_data!$EJ$1,IF(Input!$M244=2,svg_data!$EJ$2)),"")</f>
        <v/>
      </c>
      <c r="GF244" s="36" t="str">
        <f>IF(AND(Input!$I244="text-tabs",Input!$K244="有"),Input!$G244,"")</f>
        <v/>
      </c>
      <c r="GG244" s="36" t="str">
        <f>IF(AND(Input!$I244="text-tabs",Input!$K244="有"),IF(Input!$M244=1,svg_data!$EL$1,IF(Input!$M244=2,svg_data!$EL$2)),"")</f>
        <v/>
      </c>
      <c r="GH244" s="36" t="str">
        <f>IF(AND(Input!$I244="text-tabs",Input!$K244="有"),Input!$G244,"")</f>
        <v/>
      </c>
      <c r="GI244" s="36" t="str">
        <f>IF(AND(Input!$I244="text-tabs",Input!$K244="有"),IF(Input!$M244=1,svg_data!$EN$1,IF(Input!$M244=2,svg_data!$EN$2)),"")</f>
        <v/>
      </c>
      <c r="GJ244" s="36" t="str">
        <f>IF(AND(Input!$I244="text-tabs",Input!$K244="有"),Input!$G244,"")</f>
        <v/>
      </c>
      <c r="GK244" s="36" t="str">
        <f>IF(AND(Input!$I244="text-tabs",Input!$K244="有"),IF(Input!$M244=1,svg_data!$EP$1,IF(Input!$M244=2,svg_data!$EP$2)),"")</f>
        <v/>
      </c>
      <c r="GL244" s="36" t="str">
        <f>IF(AND(Input!$I244="text-tabs",Input!$K244="有"),Input!$G244,"")</f>
        <v/>
      </c>
      <c r="GM244" s="36" t="str">
        <f>IF(AND(Input!$I244="text-tabs",Input!$K244="有"),svg_data!$ER$1,"")</f>
        <v/>
      </c>
      <c r="GN244" s="36" t="str">
        <f>IF(AND(Input!$I244="text-tabs",Input!$K244="有"),Input!$G244,"")</f>
        <v/>
      </c>
      <c r="GO244" s="36" t="str">
        <f>IF(AND(Input!$I244="text-tabs",Input!$K244="有"),svg_data!$ET$1,"")</f>
        <v/>
      </c>
      <c r="GP244" s="36" t="str">
        <f>IF(AND(Input!$I244="text-tabs",Input!$K244="有"),Input!$G244,"")</f>
        <v/>
      </c>
      <c r="GQ244" s="36" t="str">
        <f>IF(AND(Input!$I244="text-tabs",Input!$K244="有"),svg_data!$EV$1,"")</f>
        <v/>
      </c>
      <c r="GR244" s="36" t="str">
        <f>IF(AND(Input!$I244="text-tabs",Input!$K244="有"),Input!$G244,"")</f>
        <v/>
      </c>
      <c r="GS244" s="36" t="str">
        <f>IF(AND(Input!$I244="text-tabs",Input!$K244="有"),svg_data!$EX$1,"")</f>
        <v/>
      </c>
      <c r="GT244" s="36" t="str">
        <f>IF(AND(Input!$I244="text-tabs",Input!$K244="有"),IF(Input!$O244="無","",svg_data!$EY$1),"")</f>
        <v/>
      </c>
      <c r="GU244" s="36" t="str">
        <f>IF(AND(Input!$I244="text-tabs",Input!$K244="有"),IF(Input!$O244="無","",Input!$G244),"")</f>
        <v/>
      </c>
      <c r="GV244" s="36" t="str">
        <f>IF(AND(Input!$I244="text-tabs",Input!$K244="有"),IF(Input!$O244="無","",Input!$O244),"")</f>
        <v/>
      </c>
      <c r="GW244" s="36" t="str">
        <f>IF(AND(Input!$I244="text-tabs",Input!$K244="有"),IF(Input!$O244="無","",svg_data!$FA$1),"")</f>
        <v/>
      </c>
      <c r="GX244" s="36" t="str">
        <f>IF(AND(Input!$I244="text-tabs",Input!$K244="有"),IF(Input!$O244="無","",Input!$P244),"")</f>
        <v/>
      </c>
      <c r="GY244" s="36" t="str">
        <f>IF(AND(Input!$I244="text-tabs",Input!$K244="有"),IF(Input!$O244="無","",svg_data!$FC$1),"")</f>
        <v/>
      </c>
      <c r="GZ244" s="36" t="str">
        <f>IF(AND(Input!$I244="text-tabs",Input!$K244="有"),svg_data!$FD$1,"")</f>
        <v/>
      </c>
      <c r="HA244" s="36" t="str">
        <f>IF(AND(Input!$I244="text-tabs",Input!$K244="有"),$HA$1,"")</f>
        <v/>
      </c>
      <c r="HB244" s="36" t="str">
        <f>IF(AND(Input!$I244="text-tabs",Input!$V244="有",Input!$W244&lt;&gt;""),$HB$1,"")</f>
        <v/>
      </c>
      <c r="HC244" s="36" t="str">
        <f>IF(AND(Input!$I244="text-tabs",Input!$V244="有",Input!$W244&lt;&gt;""),Input!$U244,"")</f>
        <v/>
      </c>
      <c r="HD244" s="36" t="str">
        <f>IF(AND(Input!$I244="text-tabs",Input!$V244="有",Input!$W244&lt;&gt;""),$HD$1,"")</f>
        <v/>
      </c>
      <c r="HE244" s="36" t="str">
        <f>IF(AND(Input!$I244="text-tabs",Input!$V244="有",Input!$W244&lt;&gt;""),$HE$1,"")</f>
        <v/>
      </c>
      <c r="HF244" s="36" t="str">
        <f>IF(AND(Input!$I244="text-tabs",Input!$V244="有",Input!$W244&lt;&gt;""),$HF$1,"")</f>
        <v/>
      </c>
      <c r="HG244" s="36" t="str">
        <f>IF(AND(Input!$I244="text-tabs",Input!$V244="有",Input!$W244&lt;&gt;""),Input!$X244,"")</f>
        <v/>
      </c>
      <c r="HH244" s="36" t="str">
        <f>IF(AND(Input!$I244="text-tabs",Input!$V244="有",Input!$W244&lt;&gt;""),$HH$1,"")</f>
        <v/>
      </c>
      <c r="HI244" s="36" t="str">
        <f>IF(AND(Input!$I244="text-tabs",Input!$V244="有",Input!$W244&lt;&gt;""),Input!$W244,"")</f>
        <v/>
      </c>
      <c r="HJ244" s="36" t="str">
        <f>IF(AND(Input!$I244="text-tabs",Input!$V244="有",Input!$W244&lt;&gt;""),$HJ$1,"")</f>
        <v/>
      </c>
      <c r="HK244" s="36" t="str">
        <f>IF(AND(Input!$I244="text-tabs",Input!$V244="有",Input!$Y244&lt;&gt;"無"),$HK$1,"")</f>
        <v/>
      </c>
      <c r="HL244" s="36" t="str">
        <f>IF(AND(Input!$I244="text-tabs",Input!$V244="有",Input!$Y244&lt;&gt;"無"),$HF$1,"")</f>
        <v/>
      </c>
      <c r="HM244" s="36" t="str">
        <f>IF(AND(Input!$I244="text-tabs",Input!$V244="有",Input!$Y244&lt;&gt;"無"),Input!$Z244,"")</f>
        <v/>
      </c>
      <c r="HN244" s="36" t="str">
        <f>IF(AND(Input!$I244="text-tabs",Input!$V244="有",Input!$Y244&lt;&gt;"無"),$HH$1,"")</f>
        <v/>
      </c>
      <c r="HO244" s="36" t="str">
        <f>IF(AND(Input!$I244="text-tabs",Input!$V244="有",Input!$Y244&lt;&gt;"無"),Input!$Y244,"")</f>
        <v/>
      </c>
      <c r="HP244" s="36" t="str">
        <f>IF(AND(Input!$I244="text-tabs",Input!$V244="有",Input!$Y244&lt;&gt;"無"),$HJ$1,"")</f>
        <v/>
      </c>
      <c r="HQ244" s="36" t="str">
        <f>IF(AND(Input!$I244="text-tabs",Input!$V244="有",Input!$AA244&lt;&gt;"無"),$HQ$1,"")</f>
        <v/>
      </c>
      <c r="HR244" s="36" t="str">
        <f>IF(AND(Input!$I244="text-tabs",Input!$V244="有",Input!$AA244&lt;&gt;"無"),$HR$1,"")</f>
        <v/>
      </c>
      <c r="HS244" s="36" t="str">
        <f>IF(AND(Input!$I244="text-tabs",Input!$V244="有",Input!$AA244&lt;&gt;"無"),Input!$AB244,"")</f>
        <v/>
      </c>
      <c r="HT244" s="36" t="str">
        <f>IF(AND(Input!$I244="text-tabs",Input!$V244="有",Input!$AA244&lt;&gt;"無"),$HT$1,"")</f>
        <v/>
      </c>
      <c r="HU244" s="36" t="str">
        <f>IF(AND(Input!$I244="text-tabs",Input!$V244="有",Input!$AA244&lt;&gt;"無"),Input!$AA244,"")</f>
        <v/>
      </c>
      <c r="HV244" s="36" t="str">
        <f>IF(AND(Input!$I244="text-tabs",Input!$V244="有",Input!$AA244&lt;&gt;"無"),$HV$1,"")</f>
        <v/>
      </c>
      <c r="HW244" s="36" t="str">
        <f>IF(AND(Input!$I244="text-tabs",Input!$V244="有",Input!$AC244&lt;&gt;"無"),$HW$1,"")</f>
        <v/>
      </c>
      <c r="HX244" s="36" t="str">
        <f>IF(AND(Input!$I244="text-tabs",Input!$V244="有",Input!$AC244&lt;&gt;"無"),$HX$1,"")</f>
        <v/>
      </c>
      <c r="HY244" s="36" t="str">
        <f>IF(AND(Input!$I244="text-tabs",Input!$V244="有",Input!$AC244&lt;&gt;"無"),Input!$AD244,"")</f>
        <v/>
      </c>
      <c r="HZ244" s="36" t="str">
        <f>IF(AND(Input!$I244="text-tabs",Input!$V244="有",Input!$AC244&lt;&gt;"無"),$HZ$1,"")</f>
        <v/>
      </c>
      <c r="IA244" s="36" t="str">
        <f>IF(AND(Input!$I244="text-tabs",Input!$V244="有",Input!$AC244&lt;&gt;"無"),Input!$AC244,"")</f>
        <v/>
      </c>
      <c r="IB244" s="36" t="str">
        <f>IF(AND(Input!$I244="text-tabs",Input!$V244="有",Input!$AC244&lt;&gt;"無"),$IB$1,"")</f>
        <v/>
      </c>
      <c r="IC244" s="36" t="str">
        <f>IF(AND(Input!$I244="text-tabs",Input!$V244="有",Input!$AE244&lt;&gt;"無"),$IC$1,"")</f>
        <v/>
      </c>
      <c r="ID244" s="36" t="str">
        <f>IF(AND(Input!$I244="text-tabs",Input!$V244="有",Input!$AE244&lt;&gt;"無"),$HF$1,"")</f>
        <v/>
      </c>
      <c r="IE244" s="36" t="str">
        <f>IF(AND(Input!$I244="text-tabs",Input!$V244="有",Input!$AE244&lt;&gt;"無"),Input!$AF244,"")</f>
        <v/>
      </c>
      <c r="IF244" s="36" t="str">
        <f>IF(AND(Input!$I244="text-tabs",Input!$V244="有",Input!$AE244&lt;&gt;"無"),$HH$1,"")</f>
        <v/>
      </c>
      <c r="IG244" s="36" t="str">
        <f>IF(AND(Input!$I244="text-tabs",Input!$V244="有",Input!$AE244&lt;&gt;"無"),Input!$AE244,"")</f>
        <v/>
      </c>
      <c r="IH244" s="36" t="str">
        <f>IF(AND(Input!$I244="text-tabs",Input!$V244="有",Input!$AE244&lt;&gt;"無"),$HJ$1,"")</f>
        <v/>
      </c>
      <c r="II244" s="36" t="str">
        <f>IF(AND(Input!$I244="text-tabs",Input!$V244="有"),$II$1,"")</f>
        <v/>
      </c>
      <c r="IJ244" s="36" t="str">
        <f>IF(AND(Input!$I244="text-tabs",Input!$AG244="有"),$IJ$1,"")</f>
        <v/>
      </c>
      <c r="IK244" s="36" t="str">
        <f>IF(AND(Input!$I244="text-tabs",Input!$AG244="有"),Input!$AH244,"")</f>
        <v/>
      </c>
      <c r="IL244" s="36" t="str">
        <f>IF(AND(Input!$I244="text-tabs",Input!$AG244="有"),$IL$1,"")</f>
        <v/>
      </c>
      <c r="IM244" s="36" t="str">
        <f>IF(AND(Input!$I244="text-tabs",Input!$AG244="有"),Input!$AI244,"")</f>
        <v/>
      </c>
      <c r="IN244" s="36" t="str">
        <f>IF(AND(Input!$I244="text-tabs",Input!$AG244="有"),$IN$1,"")</f>
        <v/>
      </c>
      <c r="IO244" s="36" t="str">
        <f>IF(Input!$I244="text-tabs",$IO$1,"")</f>
        <v/>
      </c>
      <c r="IP244" s="36" t="str">
        <f>IF(Input!$I244="event",$IP$1,"")</f>
        <v/>
      </c>
      <c r="IQ244" s="36" t="str">
        <f>IF(Input!$I244="event",Input!$R244,"")</f>
        <v/>
      </c>
      <c r="IR244" s="36" t="str">
        <f>IF(Input!$I244="event",$IR$1,"")</f>
        <v/>
      </c>
      <c r="IS244" s="36" t="str">
        <f>IF(Input!$I244="event",$IS$1,"")</f>
        <v/>
      </c>
      <c r="IT244" s="36" t="str">
        <f>IF(Input!$I244="event",Input!$Q244,"")</f>
        <v/>
      </c>
      <c r="IU244" s="36" t="str">
        <f>IF(Input!$I244="event",$IU$1,"")</f>
        <v/>
      </c>
      <c r="IV244" s="36" t="str">
        <f>IF(Input!$I244="image",$IV$1,"")</f>
        <v/>
      </c>
      <c r="IW244" s="36" t="str">
        <f>IF(Input!$I244="image",Input!$S244,"")</f>
        <v/>
      </c>
      <c r="IX244" s="36" t="str">
        <f>IF(Input!$I244="image",$IX$1,"")</f>
        <v/>
      </c>
      <c r="IY244" s="36" t="str">
        <f>IF(AND(Input!$I244="image",Input!$V244="無"),$IY$1,"")</f>
        <v/>
      </c>
      <c r="IZ244" s="36" t="str">
        <f>IF(AND(Input!$I244="image",Input!$V244="無"),Input!$B244,"")</f>
        <v/>
      </c>
      <c r="JA244" s="36" t="str">
        <f>IF(AND(Input!$I244="image",Input!$V244="無"),$JA$1,"")</f>
        <v/>
      </c>
      <c r="JB244" s="36" t="str">
        <f>IF(AND(Input!$I244="image",Input!$V244="有"),$JB$1,"")</f>
        <v/>
      </c>
      <c r="JC244" s="36" t="str">
        <f>IF(AND(Input!$I244="image",Input!$V244="有"),Input!$W244,"")</f>
        <v/>
      </c>
      <c r="JD244" s="36" t="str">
        <f>IF(AND(Input!$I244="image",Input!$V244="有"),$JD$1,"")</f>
        <v/>
      </c>
      <c r="JE244" s="36" t="str">
        <f>IF(AND(Input!$I244="image",Input!$V244="有"),Input!$X244,"")</f>
        <v/>
      </c>
      <c r="JF244" s="36" t="str">
        <f>IF(AND(Input!$I244="image",Input!$V244="有"),$JF$1,"")</f>
        <v/>
      </c>
      <c r="JG244" s="36" t="str">
        <f>IF(Input!$I244="embed",$JG$1,"")</f>
        <v/>
      </c>
      <c r="JH244" s="36" t="str">
        <f>IF(Input!$I244="embed",Input!$X244,"")</f>
        <v/>
      </c>
      <c r="JI244" s="36" t="str">
        <f>IF(Input!$I244="embed",$JI$1,"")</f>
        <v/>
      </c>
      <c r="JJ244" s="36" t="str">
        <f>IF(Input!$I244="embed",$JJ$1,"")</f>
        <v/>
      </c>
      <c r="JK244" s="36" t="str">
        <f>IF(Input!$I244="embed",Input!$R244,"")</f>
        <v/>
      </c>
      <c r="JL244" s="36" t="str">
        <f>IF(Input!$I244="embed",$JL$1,"")</f>
        <v/>
      </c>
      <c r="JM244" s="36" t="str">
        <f>IF(Input!$I244="table",Input!$AI244,"")</f>
        <v/>
      </c>
      <c r="JN244" s="36" t="str">
        <f>IF(Input!$I244="table",Input!$AJ244,"")</f>
        <v/>
      </c>
      <c r="JO244" s="36" t="s">
        <v>0</v>
      </c>
      <c r="JP244" s="36" t="str">
        <f t="shared" si="10"/>
        <v/>
      </c>
    </row>
    <row r="245" spans="1:276" s="36" customFormat="1">
      <c r="A245" s="39" t="str">
        <f t="shared" si="9"/>
        <v>"0":{"category":"未記入","class":"0","id":"0","titleShadow":"",}</v>
      </c>
      <c r="B245" s="36" t="s">
        <v>5</v>
      </c>
      <c r="C245" s="40">
        <f>Input!$G245</f>
        <v>0</v>
      </c>
      <c r="D245" s="36" t="s">
        <v>210</v>
      </c>
      <c r="E245" s="36" t="s">
        <v>23</v>
      </c>
      <c r="F245" s="36" t="str">
        <f>IF(Input!$C245&lt;&gt;"",Input!$C245,"未記入")</f>
        <v>未記入</v>
      </c>
      <c r="G245" s="36" t="s">
        <v>3</v>
      </c>
      <c r="H245" s="36" t="s">
        <v>1</v>
      </c>
      <c r="I245" s="36">
        <f>Input!$I245</f>
        <v>0</v>
      </c>
      <c r="J245" s="36" t="s">
        <v>3</v>
      </c>
      <c r="K245" s="36" t="s">
        <v>4</v>
      </c>
      <c r="L245" s="40">
        <f>Input!$G245</f>
        <v>0</v>
      </c>
      <c r="M245" s="36" t="s">
        <v>3</v>
      </c>
      <c r="N245" s="36" t="str">
        <f>IF(Input!$D245="有",$N$1,"")</f>
        <v/>
      </c>
      <c r="O245" s="36" t="str">
        <f>IF(Input!$D245="有",Input!$A245,"")</f>
        <v/>
      </c>
      <c r="P245" s="36" t="str">
        <f>IF(Input!$D245="有",$P$1,"")</f>
        <v/>
      </c>
      <c r="Q245" s="36" t="str">
        <f>IF(Input!$D245="有",$Q$1,"")</f>
        <v/>
      </c>
      <c r="R245" s="36" t="str">
        <f>IF(Input!$D245="有",LEFT(Input!$E245,1),"")</f>
        <v/>
      </c>
      <c r="S245" s="36" t="str">
        <f>IF(Input!$D245="有",$S$1,"")</f>
        <v/>
      </c>
      <c r="T245" s="36" t="str">
        <f>IF(Input!$D245="有",$T$1,"")</f>
        <v/>
      </c>
      <c r="U245" s="36" t="str">
        <f>IF(Input!$D245="有",Input!$F245,"")</f>
        <v/>
      </c>
      <c r="V245" s="36" t="str">
        <f>IF(Input!$D245="有",$V$1,"")</f>
        <v/>
      </c>
      <c r="W245" s="36" t="s">
        <v>205</v>
      </c>
      <c r="X245" s="36" t="str">
        <f>IF(Input!$H245="有","true",IF(Input!$H245="無","false",""))</f>
        <v/>
      </c>
      <c r="Y245" s="36" t="s">
        <v>3</v>
      </c>
      <c r="Z245" s="36" t="str">
        <f>IF(OR(Input!$I245="text-tabs",Input!$I245="text"),$Z$1,"")</f>
        <v/>
      </c>
      <c r="AA245" s="36" t="str">
        <f>IF(OR(Input!$I245="text-tabs",Input!$I245="text"),Input!$B245,"")</f>
        <v/>
      </c>
      <c r="AB245" s="36" t="str">
        <f>IF(OR(Input!$I245="text-tabs",Input!$I245="text"),$AB$1,"")</f>
        <v/>
      </c>
      <c r="AC245" s="36" t="str">
        <f>IF(AND(OR(Input!$I245="text-tabs",Input!$I245="text"),Input!$T245="無"),$AC$1,"")</f>
        <v/>
      </c>
      <c r="AD245" s="36" t="str">
        <f>IF(AND(OR(Input!$I245="text-tabs",Input!$I245="text"),Input!$T245="無"),Input!$S245,"")</f>
        <v/>
      </c>
      <c r="AE245" s="36" t="str">
        <f>IF(AND(OR(Input!$I245="text-tabs",Input!$I245="text"),Input!$T245="無"),$AE$1,"")</f>
        <v/>
      </c>
      <c r="AF245" s="36" t="str">
        <f>IF(AND(OR(Input!$I245="text-tabs",Input!$I245="text"),Input!$S245="無"),$AF$1,"")</f>
        <v/>
      </c>
      <c r="AG245" s="36" t="str">
        <f>IF(AND(OR(Input!$I245="text-tabs",Input!$I245="text"),Input!$S245="無"),Input!$T245,"")</f>
        <v/>
      </c>
      <c r="AH245" s="36" t="str">
        <f>IF(AND(OR(Input!$I245="text-tabs",Input!$I245="text"),Input!$S245="無"),$AH$1,"")</f>
        <v/>
      </c>
      <c r="AI245" s="36" t="str">
        <f>IF(Input!$I245="text",$AI$1,"")</f>
        <v/>
      </c>
      <c r="AJ245" s="36" t="str">
        <f>IF(Input!$I245="text",Input!$R245,"")</f>
        <v/>
      </c>
      <c r="AK245" s="36" t="str">
        <f>IF(Input!$I245="text",$AK$1,"")</f>
        <v/>
      </c>
      <c r="AL245" s="36" t="str">
        <f>IF(Input!$I245="text-tabs",$AL$1,"")</f>
        <v/>
      </c>
      <c r="AM245" s="36" t="str">
        <f>IF(Input!$I245="text-tabs",$AM$1,"")</f>
        <v/>
      </c>
      <c r="AN245" s="36" t="str">
        <f>IF(Input!$I245="text-tabs",Input!$J245,"")</f>
        <v/>
      </c>
      <c r="AO245" s="36" t="str">
        <f>IF(Input!$I245="text-tabs",$AO$1,"")</f>
        <v/>
      </c>
      <c r="AP245" s="36" t="str">
        <f>IF(Input!$I245="text-tabs",Input!$R245,"")</f>
        <v/>
      </c>
      <c r="AQ245" s="36" t="str">
        <f>IF(Input!$I245="text-tabs",$AQ$1,"")</f>
        <v/>
      </c>
      <c r="AR245" s="36" t="str">
        <f>IF(AND(Input!$I245="text-tabs",Input!$K245="有"),$AR$1,"")</f>
        <v/>
      </c>
      <c r="AS245" s="36" t="str">
        <f>IF(AND(Input!$I245="text-tabs",Input!$K245="有"),Input!$L245,"")</f>
        <v/>
      </c>
      <c r="AT245" s="36" t="str">
        <f>IF(AND(Input!$I245="text-tabs",Input!$K245="有"),$AT$1,"")</f>
        <v/>
      </c>
      <c r="AU245" s="36" t="str">
        <f>IF(AND(Input!$I245="text-tabs",Input!$K245="有"),Input!$N245,"")</f>
        <v/>
      </c>
      <c r="AV245" s="36" t="str">
        <f>IF(AND(Input!$I245="text-tabs",Input!$K245="有"),"&lt;br&gt;","")</f>
        <v/>
      </c>
      <c r="AW245" s="36" t="str">
        <f>IF(AND(Input!$I245="text-tabs",Input!$K245="有"),IF(Input!$M245=1,svg_data!$A$1,IF(Input!$M245=2,svg_data!$A$2)),"")</f>
        <v/>
      </c>
      <c r="AX245" s="36" t="str">
        <f>IF(AND(Input!$I245="text-tabs",Input!$K245="有"),Input!$G245,"")</f>
        <v/>
      </c>
      <c r="AY245" s="36" t="str">
        <f>IF(AND(Input!$I245="text-tabs",Input!$K245="有"),IF(Input!$M245=1,svg_data!$C$1,IF(Input!$M245=2,svg_data!$C$2)),"")</f>
        <v/>
      </c>
      <c r="AZ245" s="36" t="str">
        <f>IF(AND(Input!$I245="text-tabs",Input!$K245="有"),Input!$G245,"")</f>
        <v/>
      </c>
      <c r="BA245" s="36" t="str">
        <f>IF(AND(Input!$I245="text-tabs",Input!$K245="有"),IF(Input!$M245=1,svg_data!$E$1,IF(Input!$M245=2,svg_data!$E$2)),"")</f>
        <v/>
      </c>
      <c r="BB245" s="36" t="str">
        <f>IF(AND(Input!$I245="text-tabs",Input!$K245="有"),Input!$G245,"")</f>
        <v/>
      </c>
      <c r="BC245" s="36" t="str">
        <f>IF(AND(Input!$I245="text-tabs",Input!$K245="有"),IF(Input!$M245=1,svg_data!$G$1,IF(Input!$M245=2,svg_data!$G$2)),"")</f>
        <v/>
      </c>
      <c r="BD245" s="36" t="str">
        <f>IF(AND(Input!$I245="text-tabs",Input!$K245="有"),Input!$G245,"")</f>
        <v/>
      </c>
      <c r="BE245" s="36" t="str">
        <f>IF(AND(Input!$I245="text-tabs",Input!$K245="有"),IF(Input!$M245=1,svg_data!$I$1,IF(Input!$M245=2,svg_data!$I$2)),"")</f>
        <v/>
      </c>
      <c r="BF245" s="36" t="str">
        <f>IF(AND(Input!$I245="text-tabs",Input!$K245="有"),Input!$G245,"")</f>
        <v/>
      </c>
      <c r="BG245" s="36" t="str">
        <f>IF(AND(Input!$I245="text-tabs",Input!$K245="有"),IF(Input!$M245=1,svg_data!$K$1,IF(Input!$M245=2,svg_data!$K$2)),"")</f>
        <v/>
      </c>
      <c r="BH245" s="36" t="str">
        <f>IF(AND(Input!$I245="text-tabs",Input!$K245="有"),Input!$G245,"")</f>
        <v/>
      </c>
      <c r="BI245" s="36" t="str">
        <f>IF(AND(Input!$I245="text-tabs",Input!$K245="有"),IF(Input!$M245=1,svg_data!$M$1,IF(Input!$M245=2,svg_data!$M$2)),"")</f>
        <v/>
      </c>
      <c r="BJ245" s="36" t="str">
        <f>IF(AND(Input!$I245="text-tabs",Input!$K245="有"),Input!$G245,"")</f>
        <v/>
      </c>
      <c r="BK245" s="36" t="str">
        <f>IF(AND(Input!$I245="text-tabs",Input!$K245="有"),IF(Input!$M245=1,svg_data!$O$1,IF(Input!$M245=2,svg_data!$O$2)),"")</f>
        <v/>
      </c>
      <c r="BL245" s="36" t="str">
        <f>IF(AND(Input!$I245="text-tabs",Input!$K245="有"),Input!$G245,"")</f>
        <v/>
      </c>
      <c r="BM245" s="36" t="str">
        <f>IF(AND(Input!$I245="text-tabs",Input!$K245="有"),IF(Input!$M245=1,svg_data!$Q$1,IF(Input!$M245=2,svg_data!$Q$2)),"")</f>
        <v/>
      </c>
      <c r="BN245" s="36" t="str">
        <f>IF(AND(Input!$I245="text-tabs",Input!$K245="有"),Input!$G245,"")</f>
        <v/>
      </c>
      <c r="BO245" s="36" t="str">
        <f>IF(AND(Input!$I245="text-tabs",Input!$K245="有"),IF(Input!$M245=1,svg_data!$S$1,IF(Input!$M245=2,svg_data!$S$2)),"")</f>
        <v/>
      </c>
      <c r="BP245" s="36" t="str">
        <f>IF(AND(Input!$I245="text-tabs",Input!$K245="有"),Input!$G245,"")</f>
        <v/>
      </c>
      <c r="BQ245" s="36" t="str">
        <f>IF(AND(Input!$I245="text-tabs",Input!$K245="有"),IF(Input!$M245=1,svg_data!$U$1,IF(Input!$M245=2,svg_data!$U$2)),"")</f>
        <v/>
      </c>
      <c r="BR245" s="36" t="str">
        <f>IF(AND(Input!$I245="text-tabs",Input!$K245="有"),Input!$G245,"")</f>
        <v/>
      </c>
      <c r="BS245" s="36" t="str">
        <f>IF(AND(Input!$I245="text-tabs",Input!$K245="有"),IF(Input!$M245=1,svg_data!$W$1,IF(Input!$M245=2,svg_data!$W$2)),"")</f>
        <v/>
      </c>
      <c r="BT245" s="36" t="str">
        <f>IF(AND(Input!$I245="text-tabs",Input!$K245="有"),Input!$G245,"")</f>
        <v/>
      </c>
      <c r="BU245" s="36" t="str">
        <f>IF(AND(Input!$I245="text-tabs",Input!$K245="有"),IF(Input!$M245=1,svg_data!$Y$1,IF(Input!$M245=2,svg_data!$Y$2)),"")</f>
        <v/>
      </c>
      <c r="BV245" s="36" t="str">
        <f>IF(AND(Input!$I245="text-tabs",Input!$K245="有"),Input!$G245,"")</f>
        <v/>
      </c>
      <c r="BW245" s="36" t="str">
        <f>IF(AND(Input!$I245="text-tabs",Input!$K245="有"),IF(Input!$M245=1,svg_data!$AA$1,IF(Input!$M245=2,svg_data!$AA$2)),"")</f>
        <v/>
      </c>
      <c r="BX245" s="36" t="str">
        <f>IF(AND(Input!$I245="text-tabs",Input!$K245="有"),Input!$G245,"")</f>
        <v/>
      </c>
      <c r="BY245" s="36" t="str">
        <f>IF(AND(Input!$I245="text-tabs",Input!$K245="有"),IF(Input!$M245=1,svg_data!$AC$1,IF(Input!$M245=2,svg_data!$AC$2)),"")</f>
        <v/>
      </c>
      <c r="BZ245" s="36" t="str">
        <f>IF(AND(Input!$I245="text-tabs",Input!$K245="有"),Input!$G245,"")</f>
        <v/>
      </c>
      <c r="CA245" s="36" t="str">
        <f>IF(AND(Input!$I245="text-tabs",Input!$K245="有"),IF(Input!$M245=1,svg_data!$AE$1,IF(Input!$M245=2,svg_data!$AE$2)),"")</f>
        <v/>
      </c>
      <c r="CB245" s="36" t="str">
        <f>IF(AND(Input!$I245="text-tabs",Input!$K245="有"),Input!$G245,"")</f>
        <v/>
      </c>
      <c r="CC245" s="36" t="str">
        <f>IF(AND(Input!$I245="text-tabs",Input!$K245="有"),IF(Input!$M245=1,svg_data!$AG$1,IF(Input!$M245=2,svg_data!$AG$2)),"")</f>
        <v/>
      </c>
      <c r="CD245" s="36" t="str">
        <f>IF(AND(Input!$I245="text-tabs",Input!$K245="有"),Input!$G245,"")</f>
        <v/>
      </c>
      <c r="CE245" s="36" t="str">
        <f>IF(AND(Input!$I245="text-tabs",Input!$K245="有"),IF(Input!$M245=1,svg_data!$AI$1,IF(Input!$M245=2,svg_data!$AI$2)),"")</f>
        <v/>
      </c>
      <c r="CF245" s="36" t="str">
        <f>IF(AND(Input!$I245="text-tabs",Input!$K245="有"),Input!$G245,"")</f>
        <v/>
      </c>
      <c r="CG245" s="36" t="str">
        <f>IF(AND(Input!$I245="text-tabs",Input!$K245="有"),IF(Input!$M245=1,svg_data!$AK$1,IF(Input!$M245=2,svg_data!$AK$2)),"")</f>
        <v/>
      </c>
      <c r="CH245" s="36" t="str">
        <f>IF(AND(Input!$I245="text-tabs",Input!$K245="有"),Input!$G245,"")</f>
        <v/>
      </c>
      <c r="CI245" s="36" t="str">
        <f>IF(AND(Input!$I245="text-tabs",Input!$K245="有"),IF(Input!$M245=1,svg_data!$AM$1,IF(Input!$M245=2,svg_data!$AM$2)),"")</f>
        <v/>
      </c>
      <c r="CJ245" s="36" t="str">
        <f>IF(AND(Input!$I245="text-tabs",Input!$K245="有"),Input!$G245,"")</f>
        <v/>
      </c>
      <c r="CK245" s="36" t="str">
        <f>IF(AND(Input!$I245="text-tabs",Input!$K245="有"),IF(Input!$M245=1,svg_data!$AO$1,IF(Input!$M245=2,svg_data!$AO$2)),"")</f>
        <v/>
      </c>
      <c r="CL245" s="36" t="str">
        <f>IF(AND(Input!$I245="text-tabs",Input!$K245="有"),Input!$G245,"")</f>
        <v/>
      </c>
      <c r="CM245" s="36" t="str">
        <f>IF(AND(Input!$I245="text-tabs",Input!$K245="有"),IF(Input!$M245=1,svg_data!$AQ$1,IF(Input!$M245=2,svg_data!$AQ$2)),"")</f>
        <v/>
      </c>
      <c r="CN245" s="36" t="str">
        <f>IF(AND(Input!$I245="text-tabs",Input!$K245="有"),Input!$G245,"")</f>
        <v/>
      </c>
      <c r="CO245" s="36" t="str">
        <f>IF(AND(Input!$I245="text-tabs",Input!$K245="有"),IF(Input!$M245=1,svg_data!$AS$1,IF(Input!$M245=2,svg_data!$AS$2)),"")</f>
        <v/>
      </c>
      <c r="CP245" s="36" t="str">
        <f>IF(AND(Input!$I245="text-tabs",Input!$K245="有"),Input!$G245,"")</f>
        <v/>
      </c>
      <c r="CQ245" s="36" t="str">
        <f>IF(AND(Input!$I245="text-tabs",Input!$K245="有"),IF(Input!$M245=1,svg_data!$AU$1,IF(Input!$M245=2,svg_data!$AU$2)),"")</f>
        <v/>
      </c>
      <c r="CR245" s="36" t="str">
        <f>IF(AND(Input!$I245="text-tabs",Input!$K245="有"),Input!$G245,"")</f>
        <v/>
      </c>
      <c r="CS245" s="36" t="str">
        <f>IF(AND(Input!$I245="text-tabs",Input!$K245="有"),IF(Input!$M245=1,svg_data!$AW$1,IF(Input!$M245=2,svg_data!$AW$2)),"")</f>
        <v/>
      </c>
      <c r="CT245" s="36" t="str">
        <f>IF(AND(Input!$I245="text-tabs",Input!$K245="有"),Input!$G245,"")</f>
        <v/>
      </c>
      <c r="CU245" s="36" t="str">
        <f>IF(AND(Input!$I245="text-tabs",Input!$K245="有"),IF(Input!$M245=1,svg_data!$AY$1,IF(Input!$M245=2,svg_data!$AY$2)),"")</f>
        <v/>
      </c>
      <c r="CV245" s="36" t="str">
        <f>IF(AND(Input!$I245="text-tabs",Input!$K245="有"),Input!$G245,"")</f>
        <v/>
      </c>
      <c r="CW245" s="36" t="str">
        <f>IF(AND(Input!$I245="text-tabs",Input!$K245="有"),IF(Input!$M245=1,svg_data!$BA$1,IF(Input!$M245=2,svg_data!$BA$2)),"")</f>
        <v/>
      </c>
      <c r="CX245" s="36" t="str">
        <f>IF(AND(Input!$I245="text-tabs",Input!$K245="有"),Input!$G245,"")</f>
        <v/>
      </c>
      <c r="CY245" s="36" t="str">
        <f>IF(AND(Input!$I245="text-tabs",Input!$K245="有"),IF(Input!$M245=1,svg_data!$BC$1,IF(Input!$M245=2,svg_data!$BC$2)),"")</f>
        <v/>
      </c>
      <c r="CZ245" s="36" t="str">
        <f>IF(AND(Input!$I245="text-tabs",Input!$K245="有"),Input!$G245,"")</f>
        <v/>
      </c>
      <c r="DA245" s="36" t="str">
        <f>IF(AND(Input!$I245="text-tabs",Input!$K245="有"),IF(Input!$M245=1,svg_data!$BE$1,IF(Input!$M245=2,svg_data!$BE$2)),"")</f>
        <v/>
      </c>
      <c r="DB245" s="36" t="str">
        <f>IF(AND(Input!$I245="text-tabs",Input!$K245="有"),Input!$G245,"")</f>
        <v/>
      </c>
      <c r="DC245" s="36" t="str">
        <f>IF(AND(Input!$I245="text-tabs",Input!$K245="有"),IF(Input!$M245=1,svg_data!$BG$1,IF(Input!$M245=2,svg_data!$BG$2)),"")</f>
        <v/>
      </c>
      <c r="DD245" s="36" t="str">
        <f>IF(AND(Input!$I245="text-tabs",Input!$K245="有"),Input!$G245,"")</f>
        <v/>
      </c>
      <c r="DE245" s="36" t="str">
        <f>IF(AND(Input!$I245="text-tabs",Input!$K245="有"),IF(Input!$M245=1,svg_data!$BI$1,IF(Input!$M245=2,svg_data!$BI$2)),"")</f>
        <v/>
      </c>
      <c r="DF245" s="36" t="str">
        <f>IF(AND(Input!$I245="text-tabs",Input!$K245="有"),Input!$G245,"")</f>
        <v/>
      </c>
      <c r="DG245" s="36" t="str">
        <f>IF(AND(Input!$I245="text-tabs",Input!$K245="有"),IF(Input!$M245=1,svg_data!$BK$1,IF(Input!$M245=2,svg_data!$BK$2)),"")</f>
        <v/>
      </c>
      <c r="DH245" s="36" t="str">
        <f>IF(AND(Input!$I245="text-tabs",Input!$K245="有"),Input!$G245,"")</f>
        <v/>
      </c>
      <c r="DI245" s="36" t="str">
        <f>IF(AND(Input!$I245="text-tabs",Input!$K245="有"),IF(Input!$M245=1,svg_data!$BM$1,IF(Input!$M245=2,svg_data!$BM$2)),"")</f>
        <v/>
      </c>
      <c r="DJ245" s="36" t="str">
        <f>IF(AND(Input!$I245="text-tabs",Input!$K245="有"),svg_data!$BN$1,"")</f>
        <v/>
      </c>
      <c r="DK245" s="36" t="str">
        <f>IF(AND(Input!$I245="text-tabs",Input!$K245="有"),Input!$G245,"")</f>
        <v/>
      </c>
      <c r="DL245" s="36" t="str">
        <f>IF(AND(Input!$I245="text-tabs",Input!$K245="有"),svg_data!$BP$1,"")</f>
        <v/>
      </c>
      <c r="DM245" s="36" t="str">
        <f>IF(AND(Input!$I245="text-tabs",Input!$K245="有"),svg_data!$BQ$1,"")</f>
        <v/>
      </c>
      <c r="DN245" s="36" t="str">
        <f>IF(AND(Input!$I245="text-tabs",Input!$K245="有"),Input!$G245,"")</f>
        <v/>
      </c>
      <c r="DO245" s="36" t="str">
        <f>IF(AND(Input!$I245="text-tabs",Input!$K245="有"),svg_data!$BS$1,"")</f>
        <v/>
      </c>
      <c r="DP245" s="36" t="str">
        <f>IF(AND(Input!$I245="text-tabs",Input!$K245="有"),Input!$G245,"")</f>
        <v/>
      </c>
      <c r="DQ245" s="36" t="str">
        <f>IF(AND(Input!$I245="text-tabs",Input!$K245="有"),svg_data!$BU$1,"")</f>
        <v/>
      </c>
      <c r="DR245" s="36" t="str">
        <f>IF(AND(Input!$I245="text-tabs",Input!$K245="有"),Input!$G245,"")</f>
        <v/>
      </c>
      <c r="DS245" s="36" t="str">
        <f>IF(AND(Input!$I245="text-tabs",Input!$K245="有"),IF(Input!$M245=1,svg_data!$BW$1,IF(Input!$M245=2,svg_data!$BW$2)),"")</f>
        <v/>
      </c>
      <c r="DT245" s="36" t="str">
        <f>IF(AND(Input!$I245="text-tabs",Input!$K245="有"),IF(Input!$M245=1,svg_data!$BY$1,IF(Input!$M245=2,"")),"")</f>
        <v/>
      </c>
      <c r="DU245" s="36" t="str">
        <f>IF(AND(Input!$I245="text-tabs",Input!$K245="有"),IF(Input!$M245=1,Input!$G245,IF(Input!$M245=2,"")),"")</f>
        <v/>
      </c>
      <c r="DV245" s="42" t="str">
        <f>IF(AND(Input!$I245="text-tabs",Input!$K245="有"),IF(Input!$M245=1,svg_data!$CA$1,IF(Input!$M245=2,svg_data!$CA$2)),"")</f>
        <v/>
      </c>
      <c r="DW245" s="36" t="str">
        <f>IF(AND(Input!$I245="text-tabs",Input!$K245="有"),IF(Input!$M245=1,svg_data!$CB$1,IF(Input!$M245=2,svg_data!$CB$2)),"")</f>
        <v/>
      </c>
      <c r="DX245" s="36" t="str">
        <f>IF(AND(Input!$I245="text-tabs",Input!$K245="有"),Input!$G245,"")</f>
        <v/>
      </c>
      <c r="DY245" s="36" t="str">
        <f>IF(AND(Input!$I245="text-tabs",Input!$K245="有"),IF(Input!$M245=1,svg_data!$CD$1,IF(Input!$M245=2,svg_data!$CD$2)),"")</f>
        <v/>
      </c>
      <c r="DZ245" s="36" t="str">
        <f>IF(AND(Input!$I245="text-tabs",Input!$K245="有"),Input!$G245,"")</f>
        <v/>
      </c>
      <c r="EA245" s="36" t="str">
        <f>IF(AND(Input!$I245="text-tabs",Input!$K245="有"),IF(Input!$M245=1,svg_data!$CF$1,IF(Input!$M245=2,svg_data!$CF$2)),"")</f>
        <v/>
      </c>
      <c r="EB245" s="36" t="str">
        <f>IF(AND(Input!$I245="text-tabs",Input!$K245="有"),Input!$G245,"")</f>
        <v/>
      </c>
      <c r="EC245" s="36" t="str">
        <f>IF(AND(Input!$I245="text-tabs",Input!$K245="有"),IF(Input!$M245=1,svg_data!$CH$1,IF(Input!$M245=2,svg_data!$CH$2)),"")</f>
        <v/>
      </c>
      <c r="ED245" s="36" t="str">
        <f>IF(AND(Input!$I245="text-tabs",Input!$K245="有"),Input!$G245,"")</f>
        <v/>
      </c>
      <c r="EE245" s="36" t="str">
        <f>IF(AND(Input!$I245="text-tabs",Input!$K245="有"),IF(Input!$M245=1,svg_data!$CJ$1,IF(Input!$M245=2,svg_data!$CJ$2)),"")</f>
        <v/>
      </c>
      <c r="EF245" s="36" t="str">
        <f>IF(AND(Input!$I245="text-tabs",Input!$K245="有"),Input!$G245,"")</f>
        <v/>
      </c>
      <c r="EG245" s="36" t="str">
        <f>IF(AND(Input!$I245="text-tabs",Input!$K245="有"),IF(Input!$M245=1,svg_data!$CL$1,IF(Input!$M245=2,svg_data!$CL$2)),"")</f>
        <v/>
      </c>
      <c r="EH245" s="36" t="str">
        <f>IF(AND(Input!$I245="text-tabs",Input!$K245="有"),Input!$G245,"")</f>
        <v/>
      </c>
      <c r="EI245" s="36" t="str">
        <f>IF(AND(Input!$I245="text-tabs",Input!$K245="有"),IF(Input!$M245=1,svg_data!$CN$1,IF(Input!$M245=2,svg_data!$CN$2)),"")</f>
        <v/>
      </c>
      <c r="EJ245" s="36" t="str">
        <f>IF(AND(Input!$I245="text-tabs",Input!$K245="有"),Input!$G245,"")</f>
        <v/>
      </c>
      <c r="EK245" s="36" t="str">
        <f>IF(AND(Input!$I245="text-tabs",Input!$K245="有"),IF(Input!$M245=1,svg_data!$CP$1,IF(Input!$M245=2,svg_data!$CP$2)),"")</f>
        <v/>
      </c>
      <c r="EL245" s="36" t="str">
        <f>IF(AND(Input!$I245="text-tabs",Input!$K245="有"),Input!$G245,"")</f>
        <v/>
      </c>
      <c r="EM245" s="36" t="str">
        <f>IF(AND(Input!$I245="text-tabs",Input!$K245="有"),IF(Input!$M245=1,svg_data!$CR$1,IF(Input!$M245=2,svg_data!$CR$2)),"")</f>
        <v/>
      </c>
      <c r="EN245" s="36" t="str">
        <f>IF(AND(Input!$I245="text-tabs",Input!$K245="有"),Input!$G245,"")</f>
        <v/>
      </c>
      <c r="EO245" s="36" t="str">
        <f>IF(AND(Input!$I245="text-tabs",Input!$K245="有"),IF(Input!$M245=1,svg_data!$CT$1,IF(Input!$M245=2,svg_data!$CT$2)),"")</f>
        <v/>
      </c>
      <c r="EP245" s="36" t="str">
        <f>IF(AND(Input!$I245="text-tabs",Input!$K245="有"),Input!$G245,"")</f>
        <v/>
      </c>
      <c r="EQ245" s="36" t="str">
        <f>IF(AND(Input!$I245="text-tabs",Input!$K245="有"),IF(Input!$M245=1,svg_data!$CV$1,IF(Input!$M245=2,svg_data!$CV$2)),"")</f>
        <v/>
      </c>
      <c r="ER245" s="36" t="str">
        <f>IF(AND(Input!$I245="text-tabs",Input!$K245="有"),Input!$G245,"")</f>
        <v/>
      </c>
      <c r="ES245" s="36" t="str">
        <f>IF(AND(Input!$I245="text-tabs",Input!$K245="有"),IF(Input!$M245=1,svg_data!$CX$1,IF(Input!$M245=2,svg_data!$CX$2)),"")</f>
        <v/>
      </c>
      <c r="ET245" s="36" t="str">
        <f>IF(AND(Input!$I245="text-tabs",Input!$K245="有"),Input!$G245,"")</f>
        <v/>
      </c>
      <c r="EU245" s="36" t="str">
        <f>IF(AND(Input!$I245="text-tabs",Input!$K245="有"),IF(Input!$M245=1,svg_data!$CZ$1,IF(Input!$M245=2,svg_data!$CZ$2)),"")</f>
        <v/>
      </c>
      <c r="EV245" s="36" t="str">
        <f>IF(AND(Input!$I245="text-tabs",Input!$K245="有"),Input!$G245,"")</f>
        <v/>
      </c>
      <c r="EW245" s="36" t="str">
        <f>IF(AND(Input!$I245="text-tabs",Input!$K245="有"),IF(Input!$M245=1,svg_data!$DB$1,IF(Input!$M245=2,svg_data!$DB$2)),"")</f>
        <v/>
      </c>
      <c r="EX245" s="36" t="str">
        <f>IF(AND(Input!$I245="text-tabs",Input!$K245="有"),Input!$G245,"")</f>
        <v/>
      </c>
      <c r="EY245" s="36" t="str">
        <f>IF(AND(Input!$I245="text-tabs",Input!$K245="有"),IF(Input!$M245=1,svg_data!$DD$1,IF(Input!$M245=2,svg_data!$DD$2)),"")</f>
        <v/>
      </c>
      <c r="EZ245" s="36" t="str">
        <f>IF(AND(Input!$I245="text-tabs",Input!$K245="有"),Input!$G245,"")</f>
        <v/>
      </c>
      <c r="FA245" s="36" t="str">
        <f>IF(AND(Input!$I245="text-tabs",Input!$K245="有"),IF(Input!$M245=1,svg_data!$DF$1,IF(Input!$M245=2,svg_data!$DF$2)),"")</f>
        <v/>
      </c>
      <c r="FB245" s="36" t="str">
        <f>IF(AND(Input!$I245="text-tabs",Input!$K245="有"),Input!$G245,"")</f>
        <v/>
      </c>
      <c r="FC245" s="36" t="str">
        <f>IF(AND(Input!$I245="text-tabs",Input!$K245="有"),IF(Input!$M245=1,svg_data!$DH$1,IF(Input!$M245=2,svg_data!$DH$2)),"")</f>
        <v/>
      </c>
      <c r="FD245" s="36" t="str">
        <f>IF(AND(Input!$I245="text-tabs",Input!$K245="有"),Input!$G245,"")</f>
        <v/>
      </c>
      <c r="FE245" s="36" t="str">
        <f>IF(AND(Input!$I245="text-tabs",Input!$K245="有"),IF(Input!$M245=1,svg_data!$DJ$1,IF(Input!$M245=2,svg_data!$DJ$2)),"")</f>
        <v/>
      </c>
      <c r="FF245" s="36" t="str">
        <f>IF(AND(Input!$I245="text-tabs",Input!$K245="有"),Input!$G245,"")</f>
        <v/>
      </c>
      <c r="FG245" s="36" t="str">
        <f>IF(AND(Input!$I245="text-tabs",Input!$K245="有"),IF(Input!$M245=1,svg_data!$DL$1,IF(Input!$M245=2,svg_data!$DL$2)),"")</f>
        <v/>
      </c>
      <c r="FH245" s="36" t="str">
        <f>IF(AND(Input!$I245="text-tabs",Input!$K245="有"),Input!$G245,"")</f>
        <v/>
      </c>
      <c r="FI245" s="36" t="str">
        <f>IF(AND(Input!$I245="text-tabs",Input!$K245="有"),IF(Input!$M245=1,svg_data!$DN$1,IF(Input!$M245=2,svg_data!$DN$2)),"")</f>
        <v/>
      </c>
      <c r="FJ245" s="36" t="str">
        <f>IF(AND(Input!$I245="text-tabs",Input!$K245="有"),Input!$G245,"")</f>
        <v/>
      </c>
      <c r="FK245" s="36" t="str">
        <f>IF(AND(Input!$I245="text-tabs",Input!$K245="有"),IF(Input!$M245=1,svg_data!$DP$1,IF(Input!$M245=2,svg_data!$DP$2)),"")</f>
        <v/>
      </c>
      <c r="FL245" s="36" t="str">
        <f>IF(AND(Input!$I245="text-tabs",Input!$K245="有"),Input!$G245,"")</f>
        <v/>
      </c>
      <c r="FM245" s="36" t="str">
        <f>IF(AND(Input!$I245="text-tabs",Input!$K245="有"),IF(Input!$M245=1,svg_data!$DR$1,IF(Input!$M245=2,svg_data!$DR$2)),"")</f>
        <v/>
      </c>
      <c r="FN245" s="36" t="str">
        <f>IF(AND(Input!$I245="text-tabs",Input!$K245="有"),Input!$G245,"")</f>
        <v/>
      </c>
      <c r="FO245" s="36" t="str">
        <f>IF(AND(Input!$I245="text-tabs",Input!$K245="有"),IF(Input!$M245=1,svg_data!$DT$1,IF(Input!$M245=2,svg_data!$DT$2)),"")</f>
        <v/>
      </c>
      <c r="FP245" s="36" t="str">
        <f>IF(AND(Input!$I245="text-tabs",Input!$K245="有"),Input!$G245,"")</f>
        <v/>
      </c>
      <c r="FQ245" s="36" t="str">
        <f>IF(AND(Input!$I245="text-tabs",Input!$K245="有"),IF(Input!$M245=1,svg_data!$DV$1,IF(Input!$M245=2,svg_data!$DV$2)),"")</f>
        <v/>
      </c>
      <c r="FR245" s="36" t="str">
        <f>IF(AND(Input!$I245="text-tabs",Input!$K245="有"),Input!$G245,"")</f>
        <v/>
      </c>
      <c r="FS245" s="36" t="str">
        <f>IF(AND(Input!$I245="text-tabs",Input!$K245="有"),IF(Input!$M245=1,svg_data!$DX$1,IF(Input!$M245=2,svg_data!$DX$2)),"")</f>
        <v/>
      </c>
      <c r="FT245" s="36" t="str">
        <f>IF(AND(Input!$I245="text-tabs",Input!$K245="有"),Input!$G245,"")</f>
        <v/>
      </c>
      <c r="FU245" s="36" t="str">
        <f>IF(AND(Input!$I245="text-tabs",Input!$K245="有"),IF(Input!$M245=1,svg_data!$DZ$1,IF(Input!$M245=2,svg_data!$DZ$2)),"")</f>
        <v/>
      </c>
      <c r="FV245" s="36" t="str">
        <f>IF(AND(Input!$I245="text-tabs",Input!$K245="有"),Input!$G245,"")</f>
        <v/>
      </c>
      <c r="FW245" s="36" t="str">
        <f>IF(AND(Input!$I245="text-tabs",Input!$K245="有"),IF(Input!$M245=1,svg_data!$EB$1,IF(Input!$M245=2,svg_data!$EB$2)),"")</f>
        <v/>
      </c>
      <c r="FX245" s="36" t="str">
        <f>IF(AND(Input!$I245="text-tabs",Input!$K245="有"),Input!$G245,"")</f>
        <v/>
      </c>
      <c r="FY245" s="36" t="str">
        <f>IF(AND(Input!$I245="text-tabs",Input!$K245="有"),IF(Input!$M245=1,svg_data!$ED$1,IF(Input!$M245=2,svg_data!$ED$2)),"")</f>
        <v/>
      </c>
      <c r="FZ245" s="36" t="str">
        <f>IF(AND(Input!$I245="text-tabs",Input!$K245="有"),Input!$G245,"")</f>
        <v/>
      </c>
      <c r="GA245" s="36" t="str">
        <f>IF(AND(Input!$I245="text-tabs",Input!$K245="有"),IF(Input!$M245=1,svg_data!$EF$1,IF(Input!$M245=2,svg_data!$EF$2)),"")</f>
        <v/>
      </c>
      <c r="GB245" s="36" t="str">
        <f>IF(AND(Input!$I245="text-tabs",Input!$K245="有"),Input!$G245,"")</f>
        <v/>
      </c>
      <c r="GC245" s="36" t="str">
        <f>IF(AND(Input!$I245="text-tabs",Input!$K245="有"),IF(Input!$M245=1,svg_data!$EH$1,IF(Input!$M245=2,svg_data!$EH$2)),"")</f>
        <v/>
      </c>
      <c r="GD245" s="36" t="str">
        <f>IF(AND(Input!$I245="text-tabs",Input!$K245="有"),Input!$G245,"")</f>
        <v/>
      </c>
      <c r="GE245" s="36" t="str">
        <f>IF(AND(Input!$I245="text-tabs",Input!$K245="有"),IF(Input!$M245=1,svg_data!$EJ$1,IF(Input!$M245=2,svg_data!$EJ$2)),"")</f>
        <v/>
      </c>
      <c r="GF245" s="36" t="str">
        <f>IF(AND(Input!$I245="text-tabs",Input!$K245="有"),Input!$G245,"")</f>
        <v/>
      </c>
      <c r="GG245" s="36" t="str">
        <f>IF(AND(Input!$I245="text-tabs",Input!$K245="有"),IF(Input!$M245=1,svg_data!$EL$1,IF(Input!$M245=2,svg_data!$EL$2)),"")</f>
        <v/>
      </c>
      <c r="GH245" s="36" t="str">
        <f>IF(AND(Input!$I245="text-tabs",Input!$K245="有"),Input!$G245,"")</f>
        <v/>
      </c>
      <c r="GI245" s="36" t="str">
        <f>IF(AND(Input!$I245="text-tabs",Input!$K245="有"),IF(Input!$M245=1,svg_data!$EN$1,IF(Input!$M245=2,svg_data!$EN$2)),"")</f>
        <v/>
      </c>
      <c r="GJ245" s="36" t="str">
        <f>IF(AND(Input!$I245="text-tabs",Input!$K245="有"),Input!$G245,"")</f>
        <v/>
      </c>
      <c r="GK245" s="36" t="str">
        <f>IF(AND(Input!$I245="text-tabs",Input!$K245="有"),IF(Input!$M245=1,svg_data!$EP$1,IF(Input!$M245=2,svg_data!$EP$2)),"")</f>
        <v/>
      </c>
      <c r="GL245" s="36" t="str">
        <f>IF(AND(Input!$I245="text-tabs",Input!$K245="有"),Input!$G245,"")</f>
        <v/>
      </c>
      <c r="GM245" s="36" t="str">
        <f>IF(AND(Input!$I245="text-tabs",Input!$K245="有"),svg_data!$ER$1,"")</f>
        <v/>
      </c>
      <c r="GN245" s="36" t="str">
        <f>IF(AND(Input!$I245="text-tabs",Input!$K245="有"),Input!$G245,"")</f>
        <v/>
      </c>
      <c r="GO245" s="36" t="str">
        <f>IF(AND(Input!$I245="text-tabs",Input!$K245="有"),svg_data!$ET$1,"")</f>
        <v/>
      </c>
      <c r="GP245" s="36" t="str">
        <f>IF(AND(Input!$I245="text-tabs",Input!$K245="有"),Input!$G245,"")</f>
        <v/>
      </c>
      <c r="GQ245" s="36" t="str">
        <f>IF(AND(Input!$I245="text-tabs",Input!$K245="有"),svg_data!$EV$1,"")</f>
        <v/>
      </c>
      <c r="GR245" s="36" t="str">
        <f>IF(AND(Input!$I245="text-tabs",Input!$K245="有"),Input!$G245,"")</f>
        <v/>
      </c>
      <c r="GS245" s="36" t="str">
        <f>IF(AND(Input!$I245="text-tabs",Input!$K245="有"),svg_data!$EX$1,"")</f>
        <v/>
      </c>
      <c r="GT245" s="36" t="str">
        <f>IF(AND(Input!$I245="text-tabs",Input!$K245="有"),IF(Input!$O245="無","",svg_data!$EY$1),"")</f>
        <v/>
      </c>
      <c r="GU245" s="36" t="str">
        <f>IF(AND(Input!$I245="text-tabs",Input!$K245="有"),IF(Input!$O245="無","",Input!$G245),"")</f>
        <v/>
      </c>
      <c r="GV245" s="36" t="str">
        <f>IF(AND(Input!$I245="text-tabs",Input!$K245="有"),IF(Input!$O245="無","",Input!$O245),"")</f>
        <v/>
      </c>
      <c r="GW245" s="36" t="str">
        <f>IF(AND(Input!$I245="text-tabs",Input!$K245="有"),IF(Input!$O245="無","",svg_data!$FA$1),"")</f>
        <v/>
      </c>
      <c r="GX245" s="36" t="str">
        <f>IF(AND(Input!$I245="text-tabs",Input!$K245="有"),IF(Input!$O245="無","",Input!$P245),"")</f>
        <v/>
      </c>
      <c r="GY245" s="36" t="str">
        <f>IF(AND(Input!$I245="text-tabs",Input!$K245="有"),IF(Input!$O245="無","",svg_data!$FC$1),"")</f>
        <v/>
      </c>
      <c r="GZ245" s="36" t="str">
        <f>IF(AND(Input!$I245="text-tabs",Input!$K245="有"),svg_data!$FD$1,"")</f>
        <v/>
      </c>
      <c r="HA245" s="36" t="str">
        <f>IF(AND(Input!$I245="text-tabs",Input!$K245="有"),$HA$1,"")</f>
        <v/>
      </c>
      <c r="HB245" s="36" t="str">
        <f>IF(AND(Input!$I245="text-tabs",Input!$V245="有",Input!$W245&lt;&gt;""),$HB$1,"")</f>
        <v/>
      </c>
      <c r="HC245" s="36" t="str">
        <f>IF(AND(Input!$I245="text-tabs",Input!$V245="有",Input!$W245&lt;&gt;""),Input!$U245,"")</f>
        <v/>
      </c>
      <c r="HD245" s="36" t="str">
        <f>IF(AND(Input!$I245="text-tabs",Input!$V245="有",Input!$W245&lt;&gt;""),$HD$1,"")</f>
        <v/>
      </c>
      <c r="HE245" s="36" t="str">
        <f>IF(AND(Input!$I245="text-tabs",Input!$V245="有",Input!$W245&lt;&gt;""),$HE$1,"")</f>
        <v/>
      </c>
      <c r="HF245" s="36" t="str">
        <f>IF(AND(Input!$I245="text-tabs",Input!$V245="有",Input!$W245&lt;&gt;""),$HF$1,"")</f>
        <v/>
      </c>
      <c r="HG245" s="36" t="str">
        <f>IF(AND(Input!$I245="text-tabs",Input!$V245="有",Input!$W245&lt;&gt;""),Input!$X245,"")</f>
        <v/>
      </c>
      <c r="HH245" s="36" t="str">
        <f>IF(AND(Input!$I245="text-tabs",Input!$V245="有",Input!$W245&lt;&gt;""),$HH$1,"")</f>
        <v/>
      </c>
      <c r="HI245" s="36" t="str">
        <f>IF(AND(Input!$I245="text-tabs",Input!$V245="有",Input!$W245&lt;&gt;""),Input!$W245,"")</f>
        <v/>
      </c>
      <c r="HJ245" s="36" t="str">
        <f>IF(AND(Input!$I245="text-tabs",Input!$V245="有",Input!$W245&lt;&gt;""),$HJ$1,"")</f>
        <v/>
      </c>
      <c r="HK245" s="36" t="str">
        <f>IF(AND(Input!$I245="text-tabs",Input!$V245="有",Input!$Y245&lt;&gt;"無"),$HK$1,"")</f>
        <v/>
      </c>
      <c r="HL245" s="36" t="str">
        <f>IF(AND(Input!$I245="text-tabs",Input!$V245="有",Input!$Y245&lt;&gt;"無"),$HF$1,"")</f>
        <v/>
      </c>
      <c r="HM245" s="36" t="str">
        <f>IF(AND(Input!$I245="text-tabs",Input!$V245="有",Input!$Y245&lt;&gt;"無"),Input!$Z245,"")</f>
        <v/>
      </c>
      <c r="HN245" s="36" t="str">
        <f>IF(AND(Input!$I245="text-tabs",Input!$V245="有",Input!$Y245&lt;&gt;"無"),$HH$1,"")</f>
        <v/>
      </c>
      <c r="HO245" s="36" t="str">
        <f>IF(AND(Input!$I245="text-tabs",Input!$V245="有",Input!$Y245&lt;&gt;"無"),Input!$Y245,"")</f>
        <v/>
      </c>
      <c r="HP245" s="36" t="str">
        <f>IF(AND(Input!$I245="text-tabs",Input!$V245="有",Input!$Y245&lt;&gt;"無"),$HJ$1,"")</f>
        <v/>
      </c>
      <c r="HQ245" s="36" t="str">
        <f>IF(AND(Input!$I245="text-tabs",Input!$V245="有",Input!$AA245&lt;&gt;"無"),$HQ$1,"")</f>
        <v/>
      </c>
      <c r="HR245" s="36" t="str">
        <f>IF(AND(Input!$I245="text-tabs",Input!$V245="有",Input!$AA245&lt;&gt;"無"),$HR$1,"")</f>
        <v/>
      </c>
      <c r="HS245" s="36" t="str">
        <f>IF(AND(Input!$I245="text-tabs",Input!$V245="有",Input!$AA245&lt;&gt;"無"),Input!$AB245,"")</f>
        <v/>
      </c>
      <c r="HT245" s="36" t="str">
        <f>IF(AND(Input!$I245="text-tabs",Input!$V245="有",Input!$AA245&lt;&gt;"無"),$HT$1,"")</f>
        <v/>
      </c>
      <c r="HU245" s="36" t="str">
        <f>IF(AND(Input!$I245="text-tabs",Input!$V245="有",Input!$AA245&lt;&gt;"無"),Input!$AA245,"")</f>
        <v/>
      </c>
      <c r="HV245" s="36" t="str">
        <f>IF(AND(Input!$I245="text-tabs",Input!$V245="有",Input!$AA245&lt;&gt;"無"),$HV$1,"")</f>
        <v/>
      </c>
      <c r="HW245" s="36" t="str">
        <f>IF(AND(Input!$I245="text-tabs",Input!$V245="有",Input!$AC245&lt;&gt;"無"),$HW$1,"")</f>
        <v/>
      </c>
      <c r="HX245" s="36" t="str">
        <f>IF(AND(Input!$I245="text-tabs",Input!$V245="有",Input!$AC245&lt;&gt;"無"),$HX$1,"")</f>
        <v/>
      </c>
      <c r="HY245" s="36" t="str">
        <f>IF(AND(Input!$I245="text-tabs",Input!$V245="有",Input!$AC245&lt;&gt;"無"),Input!$AD245,"")</f>
        <v/>
      </c>
      <c r="HZ245" s="36" t="str">
        <f>IF(AND(Input!$I245="text-tabs",Input!$V245="有",Input!$AC245&lt;&gt;"無"),$HZ$1,"")</f>
        <v/>
      </c>
      <c r="IA245" s="36" t="str">
        <f>IF(AND(Input!$I245="text-tabs",Input!$V245="有",Input!$AC245&lt;&gt;"無"),Input!$AC245,"")</f>
        <v/>
      </c>
      <c r="IB245" s="36" t="str">
        <f>IF(AND(Input!$I245="text-tabs",Input!$V245="有",Input!$AC245&lt;&gt;"無"),$IB$1,"")</f>
        <v/>
      </c>
      <c r="IC245" s="36" t="str">
        <f>IF(AND(Input!$I245="text-tabs",Input!$V245="有",Input!$AE245&lt;&gt;"無"),$IC$1,"")</f>
        <v/>
      </c>
      <c r="ID245" s="36" t="str">
        <f>IF(AND(Input!$I245="text-tabs",Input!$V245="有",Input!$AE245&lt;&gt;"無"),$HF$1,"")</f>
        <v/>
      </c>
      <c r="IE245" s="36" t="str">
        <f>IF(AND(Input!$I245="text-tabs",Input!$V245="有",Input!$AE245&lt;&gt;"無"),Input!$AF245,"")</f>
        <v/>
      </c>
      <c r="IF245" s="36" t="str">
        <f>IF(AND(Input!$I245="text-tabs",Input!$V245="有",Input!$AE245&lt;&gt;"無"),$HH$1,"")</f>
        <v/>
      </c>
      <c r="IG245" s="36" t="str">
        <f>IF(AND(Input!$I245="text-tabs",Input!$V245="有",Input!$AE245&lt;&gt;"無"),Input!$AE245,"")</f>
        <v/>
      </c>
      <c r="IH245" s="36" t="str">
        <f>IF(AND(Input!$I245="text-tabs",Input!$V245="有",Input!$AE245&lt;&gt;"無"),$HJ$1,"")</f>
        <v/>
      </c>
      <c r="II245" s="36" t="str">
        <f>IF(AND(Input!$I245="text-tabs",Input!$V245="有"),$II$1,"")</f>
        <v/>
      </c>
      <c r="IJ245" s="36" t="str">
        <f>IF(AND(Input!$I245="text-tabs",Input!$AG245="有"),$IJ$1,"")</f>
        <v/>
      </c>
      <c r="IK245" s="36" t="str">
        <f>IF(AND(Input!$I245="text-tabs",Input!$AG245="有"),Input!$AH245,"")</f>
        <v/>
      </c>
      <c r="IL245" s="36" t="str">
        <f>IF(AND(Input!$I245="text-tabs",Input!$AG245="有"),$IL$1,"")</f>
        <v/>
      </c>
      <c r="IM245" s="36" t="str">
        <f>IF(AND(Input!$I245="text-tabs",Input!$AG245="有"),Input!$AI245,"")</f>
        <v/>
      </c>
      <c r="IN245" s="36" t="str">
        <f>IF(AND(Input!$I245="text-tabs",Input!$AG245="有"),$IN$1,"")</f>
        <v/>
      </c>
      <c r="IO245" s="36" t="str">
        <f>IF(Input!$I245="text-tabs",$IO$1,"")</f>
        <v/>
      </c>
      <c r="IP245" s="36" t="str">
        <f>IF(Input!$I245="event",$IP$1,"")</f>
        <v/>
      </c>
      <c r="IQ245" s="36" t="str">
        <f>IF(Input!$I245="event",Input!$R245,"")</f>
        <v/>
      </c>
      <c r="IR245" s="36" t="str">
        <f>IF(Input!$I245="event",$IR$1,"")</f>
        <v/>
      </c>
      <c r="IS245" s="36" t="str">
        <f>IF(Input!$I245="event",$IS$1,"")</f>
        <v/>
      </c>
      <c r="IT245" s="36" t="str">
        <f>IF(Input!$I245="event",Input!$Q245,"")</f>
        <v/>
      </c>
      <c r="IU245" s="36" t="str">
        <f>IF(Input!$I245="event",$IU$1,"")</f>
        <v/>
      </c>
      <c r="IV245" s="36" t="str">
        <f>IF(Input!$I245="image",$IV$1,"")</f>
        <v/>
      </c>
      <c r="IW245" s="36" t="str">
        <f>IF(Input!$I245="image",Input!$S245,"")</f>
        <v/>
      </c>
      <c r="IX245" s="36" t="str">
        <f>IF(Input!$I245="image",$IX$1,"")</f>
        <v/>
      </c>
      <c r="IY245" s="36" t="str">
        <f>IF(AND(Input!$I245="image",Input!$V245="無"),$IY$1,"")</f>
        <v/>
      </c>
      <c r="IZ245" s="36" t="str">
        <f>IF(AND(Input!$I245="image",Input!$V245="無"),Input!$B245,"")</f>
        <v/>
      </c>
      <c r="JA245" s="36" t="str">
        <f>IF(AND(Input!$I245="image",Input!$V245="無"),$JA$1,"")</f>
        <v/>
      </c>
      <c r="JB245" s="36" t="str">
        <f>IF(AND(Input!$I245="image",Input!$V245="有"),$JB$1,"")</f>
        <v/>
      </c>
      <c r="JC245" s="36" t="str">
        <f>IF(AND(Input!$I245="image",Input!$V245="有"),Input!$W245,"")</f>
        <v/>
      </c>
      <c r="JD245" s="36" t="str">
        <f>IF(AND(Input!$I245="image",Input!$V245="有"),$JD$1,"")</f>
        <v/>
      </c>
      <c r="JE245" s="36" t="str">
        <f>IF(AND(Input!$I245="image",Input!$V245="有"),Input!$X245,"")</f>
        <v/>
      </c>
      <c r="JF245" s="36" t="str">
        <f>IF(AND(Input!$I245="image",Input!$V245="有"),$JF$1,"")</f>
        <v/>
      </c>
      <c r="JG245" s="36" t="str">
        <f>IF(Input!$I245="embed",$JG$1,"")</f>
        <v/>
      </c>
      <c r="JH245" s="36" t="str">
        <f>IF(Input!$I245="embed",Input!$X245,"")</f>
        <v/>
      </c>
      <c r="JI245" s="36" t="str">
        <f>IF(Input!$I245="embed",$JI$1,"")</f>
        <v/>
      </c>
      <c r="JJ245" s="36" t="str">
        <f>IF(Input!$I245="embed",$JJ$1,"")</f>
        <v/>
      </c>
      <c r="JK245" s="36" t="str">
        <f>IF(Input!$I245="embed",Input!$R245,"")</f>
        <v/>
      </c>
      <c r="JL245" s="36" t="str">
        <f>IF(Input!$I245="embed",$JL$1,"")</f>
        <v/>
      </c>
      <c r="JM245" s="36" t="str">
        <f>IF(Input!$I245="table",Input!$AI245,"")</f>
        <v/>
      </c>
      <c r="JN245" s="36" t="str">
        <f>IF(Input!$I245="table",Input!$AJ245,"")</f>
        <v/>
      </c>
      <c r="JO245" s="36" t="s">
        <v>0</v>
      </c>
      <c r="JP245" s="36" t="str">
        <f t="shared" si="10"/>
        <v/>
      </c>
    </row>
    <row r="246" spans="1:276" s="36" customFormat="1">
      <c r="A246" s="39" t="str">
        <f t="shared" si="9"/>
        <v>"0":{"category":"未記入","class":"0","id":"0","titleShadow":"",}</v>
      </c>
      <c r="B246" s="36" t="s">
        <v>5</v>
      </c>
      <c r="C246" s="40">
        <f>Input!$G246</f>
        <v>0</v>
      </c>
      <c r="D246" s="36" t="s">
        <v>210</v>
      </c>
      <c r="E246" s="36" t="s">
        <v>23</v>
      </c>
      <c r="F246" s="36" t="str">
        <f>IF(Input!$C246&lt;&gt;"",Input!$C246,"未記入")</f>
        <v>未記入</v>
      </c>
      <c r="G246" s="36" t="s">
        <v>3</v>
      </c>
      <c r="H246" s="36" t="s">
        <v>1</v>
      </c>
      <c r="I246" s="36">
        <f>Input!$I246</f>
        <v>0</v>
      </c>
      <c r="J246" s="36" t="s">
        <v>3</v>
      </c>
      <c r="K246" s="36" t="s">
        <v>4</v>
      </c>
      <c r="L246" s="40">
        <f>Input!$G246</f>
        <v>0</v>
      </c>
      <c r="M246" s="36" t="s">
        <v>3</v>
      </c>
      <c r="N246" s="36" t="str">
        <f>IF(Input!$D246="有",$N$1,"")</f>
        <v/>
      </c>
      <c r="O246" s="36" t="str">
        <f>IF(Input!$D246="有",Input!$A246,"")</f>
        <v/>
      </c>
      <c r="P246" s="36" t="str">
        <f>IF(Input!$D246="有",$P$1,"")</f>
        <v/>
      </c>
      <c r="Q246" s="36" t="str">
        <f>IF(Input!$D246="有",$Q$1,"")</f>
        <v/>
      </c>
      <c r="R246" s="36" t="str">
        <f>IF(Input!$D246="有",LEFT(Input!$E246,1),"")</f>
        <v/>
      </c>
      <c r="S246" s="36" t="str">
        <f>IF(Input!$D246="有",$S$1,"")</f>
        <v/>
      </c>
      <c r="T246" s="36" t="str">
        <f>IF(Input!$D246="有",$T$1,"")</f>
        <v/>
      </c>
      <c r="U246" s="36" t="str">
        <f>IF(Input!$D246="有",Input!$F246,"")</f>
        <v/>
      </c>
      <c r="V246" s="36" t="str">
        <f>IF(Input!$D246="有",$V$1,"")</f>
        <v/>
      </c>
      <c r="W246" s="36" t="s">
        <v>205</v>
      </c>
      <c r="X246" s="36" t="str">
        <f>IF(Input!$H246="有","true",IF(Input!$H246="無","false",""))</f>
        <v/>
      </c>
      <c r="Y246" s="36" t="s">
        <v>3</v>
      </c>
      <c r="Z246" s="36" t="str">
        <f>IF(OR(Input!$I246="text-tabs",Input!$I246="text"),$Z$1,"")</f>
        <v/>
      </c>
      <c r="AA246" s="36" t="str">
        <f>IF(OR(Input!$I246="text-tabs",Input!$I246="text"),Input!$B246,"")</f>
        <v/>
      </c>
      <c r="AB246" s="36" t="str">
        <f>IF(OR(Input!$I246="text-tabs",Input!$I246="text"),$AB$1,"")</f>
        <v/>
      </c>
      <c r="AC246" s="36" t="str">
        <f>IF(AND(OR(Input!$I246="text-tabs",Input!$I246="text"),Input!$T246="無"),$AC$1,"")</f>
        <v/>
      </c>
      <c r="AD246" s="36" t="str">
        <f>IF(AND(OR(Input!$I246="text-tabs",Input!$I246="text"),Input!$T246="無"),Input!$S246,"")</f>
        <v/>
      </c>
      <c r="AE246" s="36" t="str">
        <f>IF(AND(OR(Input!$I246="text-tabs",Input!$I246="text"),Input!$T246="無"),$AE$1,"")</f>
        <v/>
      </c>
      <c r="AF246" s="36" t="str">
        <f>IF(AND(OR(Input!$I246="text-tabs",Input!$I246="text"),Input!$S246="無"),$AF$1,"")</f>
        <v/>
      </c>
      <c r="AG246" s="36" t="str">
        <f>IF(AND(OR(Input!$I246="text-tabs",Input!$I246="text"),Input!$S246="無"),Input!$T246,"")</f>
        <v/>
      </c>
      <c r="AH246" s="36" t="str">
        <f>IF(AND(OR(Input!$I246="text-tabs",Input!$I246="text"),Input!$S246="無"),$AH$1,"")</f>
        <v/>
      </c>
      <c r="AI246" s="36" t="str">
        <f>IF(Input!$I246="text",$AI$1,"")</f>
        <v/>
      </c>
      <c r="AJ246" s="36" t="str">
        <f>IF(Input!$I246="text",Input!$R246,"")</f>
        <v/>
      </c>
      <c r="AK246" s="36" t="str">
        <f>IF(Input!$I246="text",$AK$1,"")</f>
        <v/>
      </c>
      <c r="AL246" s="36" t="str">
        <f>IF(Input!$I246="text-tabs",$AL$1,"")</f>
        <v/>
      </c>
      <c r="AM246" s="36" t="str">
        <f>IF(Input!$I246="text-tabs",$AM$1,"")</f>
        <v/>
      </c>
      <c r="AN246" s="36" t="str">
        <f>IF(Input!$I246="text-tabs",Input!$J246,"")</f>
        <v/>
      </c>
      <c r="AO246" s="36" t="str">
        <f>IF(Input!$I246="text-tabs",$AO$1,"")</f>
        <v/>
      </c>
      <c r="AP246" s="36" t="str">
        <f>IF(Input!$I246="text-tabs",Input!$R246,"")</f>
        <v/>
      </c>
      <c r="AQ246" s="36" t="str">
        <f>IF(Input!$I246="text-tabs",$AQ$1,"")</f>
        <v/>
      </c>
      <c r="AR246" s="36" t="str">
        <f>IF(AND(Input!$I246="text-tabs",Input!$K246="有"),$AR$1,"")</f>
        <v/>
      </c>
      <c r="AS246" s="36" t="str">
        <f>IF(AND(Input!$I246="text-tabs",Input!$K246="有"),Input!$L246,"")</f>
        <v/>
      </c>
      <c r="AT246" s="36" t="str">
        <f>IF(AND(Input!$I246="text-tabs",Input!$K246="有"),$AT$1,"")</f>
        <v/>
      </c>
      <c r="AU246" s="36" t="str">
        <f>IF(AND(Input!$I246="text-tabs",Input!$K246="有"),Input!$N246,"")</f>
        <v/>
      </c>
      <c r="AV246" s="36" t="str">
        <f>IF(AND(Input!$I246="text-tabs",Input!$K246="有"),"&lt;br&gt;","")</f>
        <v/>
      </c>
      <c r="AW246" s="36" t="str">
        <f>IF(AND(Input!$I246="text-tabs",Input!$K246="有"),IF(Input!$M246=1,svg_data!$A$1,IF(Input!$M246=2,svg_data!$A$2)),"")</f>
        <v/>
      </c>
      <c r="AX246" s="36" t="str">
        <f>IF(AND(Input!$I246="text-tabs",Input!$K246="有"),Input!$G246,"")</f>
        <v/>
      </c>
      <c r="AY246" s="36" t="str">
        <f>IF(AND(Input!$I246="text-tabs",Input!$K246="有"),IF(Input!$M246=1,svg_data!$C$1,IF(Input!$M246=2,svg_data!$C$2)),"")</f>
        <v/>
      </c>
      <c r="AZ246" s="36" t="str">
        <f>IF(AND(Input!$I246="text-tabs",Input!$K246="有"),Input!$G246,"")</f>
        <v/>
      </c>
      <c r="BA246" s="36" t="str">
        <f>IF(AND(Input!$I246="text-tabs",Input!$K246="有"),IF(Input!$M246=1,svg_data!$E$1,IF(Input!$M246=2,svg_data!$E$2)),"")</f>
        <v/>
      </c>
      <c r="BB246" s="36" t="str">
        <f>IF(AND(Input!$I246="text-tabs",Input!$K246="有"),Input!$G246,"")</f>
        <v/>
      </c>
      <c r="BC246" s="36" t="str">
        <f>IF(AND(Input!$I246="text-tabs",Input!$K246="有"),IF(Input!$M246=1,svg_data!$G$1,IF(Input!$M246=2,svg_data!$G$2)),"")</f>
        <v/>
      </c>
      <c r="BD246" s="36" t="str">
        <f>IF(AND(Input!$I246="text-tabs",Input!$K246="有"),Input!$G246,"")</f>
        <v/>
      </c>
      <c r="BE246" s="36" t="str">
        <f>IF(AND(Input!$I246="text-tabs",Input!$K246="有"),IF(Input!$M246=1,svg_data!$I$1,IF(Input!$M246=2,svg_data!$I$2)),"")</f>
        <v/>
      </c>
      <c r="BF246" s="36" t="str">
        <f>IF(AND(Input!$I246="text-tabs",Input!$K246="有"),Input!$G246,"")</f>
        <v/>
      </c>
      <c r="BG246" s="36" t="str">
        <f>IF(AND(Input!$I246="text-tabs",Input!$K246="有"),IF(Input!$M246=1,svg_data!$K$1,IF(Input!$M246=2,svg_data!$K$2)),"")</f>
        <v/>
      </c>
      <c r="BH246" s="36" t="str">
        <f>IF(AND(Input!$I246="text-tabs",Input!$K246="有"),Input!$G246,"")</f>
        <v/>
      </c>
      <c r="BI246" s="36" t="str">
        <f>IF(AND(Input!$I246="text-tabs",Input!$K246="有"),IF(Input!$M246=1,svg_data!$M$1,IF(Input!$M246=2,svg_data!$M$2)),"")</f>
        <v/>
      </c>
      <c r="BJ246" s="36" t="str">
        <f>IF(AND(Input!$I246="text-tabs",Input!$K246="有"),Input!$G246,"")</f>
        <v/>
      </c>
      <c r="BK246" s="36" t="str">
        <f>IF(AND(Input!$I246="text-tabs",Input!$K246="有"),IF(Input!$M246=1,svg_data!$O$1,IF(Input!$M246=2,svg_data!$O$2)),"")</f>
        <v/>
      </c>
      <c r="BL246" s="36" t="str">
        <f>IF(AND(Input!$I246="text-tabs",Input!$K246="有"),Input!$G246,"")</f>
        <v/>
      </c>
      <c r="BM246" s="36" t="str">
        <f>IF(AND(Input!$I246="text-tabs",Input!$K246="有"),IF(Input!$M246=1,svg_data!$Q$1,IF(Input!$M246=2,svg_data!$Q$2)),"")</f>
        <v/>
      </c>
      <c r="BN246" s="36" t="str">
        <f>IF(AND(Input!$I246="text-tabs",Input!$K246="有"),Input!$G246,"")</f>
        <v/>
      </c>
      <c r="BO246" s="36" t="str">
        <f>IF(AND(Input!$I246="text-tabs",Input!$K246="有"),IF(Input!$M246=1,svg_data!$S$1,IF(Input!$M246=2,svg_data!$S$2)),"")</f>
        <v/>
      </c>
      <c r="BP246" s="36" t="str">
        <f>IF(AND(Input!$I246="text-tabs",Input!$K246="有"),Input!$G246,"")</f>
        <v/>
      </c>
      <c r="BQ246" s="36" t="str">
        <f>IF(AND(Input!$I246="text-tabs",Input!$K246="有"),IF(Input!$M246=1,svg_data!$U$1,IF(Input!$M246=2,svg_data!$U$2)),"")</f>
        <v/>
      </c>
      <c r="BR246" s="36" t="str">
        <f>IF(AND(Input!$I246="text-tabs",Input!$K246="有"),Input!$G246,"")</f>
        <v/>
      </c>
      <c r="BS246" s="36" t="str">
        <f>IF(AND(Input!$I246="text-tabs",Input!$K246="有"),IF(Input!$M246=1,svg_data!$W$1,IF(Input!$M246=2,svg_data!$W$2)),"")</f>
        <v/>
      </c>
      <c r="BT246" s="36" t="str">
        <f>IF(AND(Input!$I246="text-tabs",Input!$K246="有"),Input!$G246,"")</f>
        <v/>
      </c>
      <c r="BU246" s="36" t="str">
        <f>IF(AND(Input!$I246="text-tabs",Input!$K246="有"),IF(Input!$M246=1,svg_data!$Y$1,IF(Input!$M246=2,svg_data!$Y$2)),"")</f>
        <v/>
      </c>
      <c r="BV246" s="36" t="str">
        <f>IF(AND(Input!$I246="text-tabs",Input!$K246="有"),Input!$G246,"")</f>
        <v/>
      </c>
      <c r="BW246" s="36" t="str">
        <f>IF(AND(Input!$I246="text-tabs",Input!$K246="有"),IF(Input!$M246=1,svg_data!$AA$1,IF(Input!$M246=2,svg_data!$AA$2)),"")</f>
        <v/>
      </c>
      <c r="BX246" s="36" t="str">
        <f>IF(AND(Input!$I246="text-tabs",Input!$K246="有"),Input!$G246,"")</f>
        <v/>
      </c>
      <c r="BY246" s="36" t="str">
        <f>IF(AND(Input!$I246="text-tabs",Input!$K246="有"),IF(Input!$M246=1,svg_data!$AC$1,IF(Input!$M246=2,svg_data!$AC$2)),"")</f>
        <v/>
      </c>
      <c r="BZ246" s="36" t="str">
        <f>IF(AND(Input!$I246="text-tabs",Input!$K246="有"),Input!$G246,"")</f>
        <v/>
      </c>
      <c r="CA246" s="36" t="str">
        <f>IF(AND(Input!$I246="text-tabs",Input!$K246="有"),IF(Input!$M246=1,svg_data!$AE$1,IF(Input!$M246=2,svg_data!$AE$2)),"")</f>
        <v/>
      </c>
      <c r="CB246" s="36" t="str">
        <f>IF(AND(Input!$I246="text-tabs",Input!$K246="有"),Input!$G246,"")</f>
        <v/>
      </c>
      <c r="CC246" s="36" t="str">
        <f>IF(AND(Input!$I246="text-tabs",Input!$K246="有"),IF(Input!$M246=1,svg_data!$AG$1,IF(Input!$M246=2,svg_data!$AG$2)),"")</f>
        <v/>
      </c>
      <c r="CD246" s="36" t="str">
        <f>IF(AND(Input!$I246="text-tabs",Input!$K246="有"),Input!$G246,"")</f>
        <v/>
      </c>
      <c r="CE246" s="36" t="str">
        <f>IF(AND(Input!$I246="text-tabs",Input!$K246="有"),IF(Input!$M246=1,svg_data!$AI$1,IF(Input!$M246=2,svg_data!$AI$2)),"")</f>
        <v/>
      </c>
      <c r="CF246" s="36" t="str">
        <f>IF(AND(Input!$I246="text-tabs",Input!$K246="有"),Input!$G246,"")</f>
        <v/>
      </c>
      <c r="CG246" s="36" t="str">
        <f>IF(AND(Input!$I246="text-tabs",Input!$K246="有"),IF(Input!$M246=1,svg_data!$AK$1,IF(Input!$M246=2,svg_data!$AK$2)),"")</f>
        <v/>
      </c>
      <c r="CH246" s="36" t="str">
        <f>IF(AND(Input!$I246="text-tabs",Input!$K246="有"),Input!$G246,"")</f>
        <v/>
      </c>
      <c r="CI246" s="36" t="str">
        <f>IF(AND(Input!$I246="text-tabs",Input!$K246="有"),IF(Input!$M246=1,svg_data!$AM$1,IF(Input!$M246=2,svg_data!$AM$2)),"")</f>
        <v/>
      </c>
      <c r="CJ246" s="36" t="str">
        <f>IF(AND(Input!$I246="text-tabs",Input!$K246="有"),Input!$G246,"")</f>
        <v/>
      </c>
      <c r="CK246" s="36" t="str">
        <f>IF(AND(Input!$I246="text-tabs",Input!$K246="有"),IF(Input!$M246=1,svg_data!$AO$1,IF(Input!$M246=2,svg_data!$AO$2)),"")</f>
        <v/>
      </c>
      <c r="CL246" s="36" t="str">
        <f>IF(AND(Input!$I246="text-tabs",Input!$K246="有"),Input!$G246,"")</f>
        <v/>
      </c>
      <c r="CM246" s="36" t="str">
        <f>IF(AND(Input!$I246="text-tabs",Input!$K246="有"),IF(Input!$M246=1,svg_data!$AQ$1,IF(Input!$M246=2,svg_data!$AQ$2)),"")</f>
        <v/>
      </c>
      <c r="CN246" s="36" t="str">
        <f>IF(AND(Input!$I246="text-tabs",Input!$K246="有"),Input!$G246,"")</f>
        <v/>
      </c>
      <c r="CO246" s="36" t="str">
        <f>IF(AND(Input!$I246="text-tabs",Input!$K246="有"),IF(Input!$M246=1,svg_data!$AS$1,IF(Input!$M246=2,svg_data!$AS$2)),"")</f>
        <v/>
      </c>
      <c r="CP246" s="36" t="str">
        <f>IF(AND(Input!$I246="text-tabs",Input!$K246="有"),Input!$G246,"")</f>
        <v/>
      </c>
      <c r="CQ246" s="36" t="str">
        <f>IF(AND(Input!$I246="text-tabs",Input!$K246="有"),IF(Input!$M246=1,svg_data!$AU$1,IF(Input!$M246=2,svg_data!$AU$2)),"")</f>
        <v/>
      </c>
      <c r="CR246" s="36" t="str">
        <f>IF(AND(Input!$I246="text-tabs",Input!$K246="有"),Input!$G246,"")</f>
        <v/>
      </c>
      <c r="CS246" s="36" t="str">
        <f>IF(AND(Input!$I246="text-tabs",Input!$K246="有"),IF(Input!$M246=1,svg_data!$AW$1,IF(Input!$M246=2,svg_data!$AW$2)),"")</f>
        <v/>
      </c>
      <c r="CT246" s="36" t="str">
        <f>IF(AND(Input!$I246="text-tabs",Input!$K246="有"),Input!$G246,"")</f>
        <v/>
      </c>
      <c r="CU246" s="36" t="str">
        <f>IF(AND(Input!$I246="text-tabs",Input!$K246="有"),IF(Input!$M246=1,svg_data!$AY$1,IF(Input!$M246=2,svg_data!$AY$2)),"")</f>
        <v/>
      </c>
      <c r="CV246" s="36" t="str">
        <f>IF(AND(Input!$I246="text-tabs",Input!$K246="有"),Input!$G246,"")</f>
        <v/>
      </c>
      <c r="CW246" s="36" t="str">
        <f>IF(AND(Input!$I246="text-tabs",Input!$K246="有"),IF(Input!$M246=1,svg_data!$BA$1,IF(Input!$M246=2,svg_data!$BA$2)),"")</f>
        <v/>
      </c>
      <c r="CX246" s="36" t="str">
        <f>IF(AND(Input!$I246="text-tabs",Input!$K246="有"),Input!$G246,"")</f>
        <v/>
      </c>
      <c r="CY246" s="36" t="str">
        <f>IF(AND(Input!$I246="text-tabs",Input!$K246="有"),IF(Input!$M246=1,svg_data!$BC$1,IF(Input!$M246=2,svg_data!$BC$2)),"")</f>
        <v/>
      </c>
      <c r="CZ246" s="36" t="str">
        <f>IF(AND(Input!$I246="text-tabs",Input!$K246="有"),Input!$G246,"")</f>
        <v/>
      </c>
      <c r="DA246" s="36" t="str">
        <f>IF(AND(Input!$I246="text-tabs",Input!$K246="有"),IF(Input!$M246=1,svg_data!$BE$1,IF(Input!$M246=2,svg_data!$BE$2)),"")</f>
        <v/>
      </c>
      <c r="DB246" s="36" t="str">
        <f>IF(AND(Input!$I246="text-tabs",Input!$K246="有"),Input!$G246,"")</f>
        <v/>
      </c>
      <c r="DC246" s="36" t="str">
        <f>IF(AND(Input!$I246="text-tabs",Input!$K246="有"),IF(Input!$M246=1,svg_data!$BG$1,IF(Input!$M246=2,svg_data!$BG$2)),"")</f>
        <v/>
      </c>
      <c r="DD246" s="36" t="str">
        <f>IF(AND(Input!$I246="text-tabs",Input!$K246="有"),Input!$G246,"")</f>
        <v/>
      </c>
      <c r="DE246" s="36" t="str">
        <f>IF(AND(Input!$I246="text-tabs",Input!$K246="有"),IF(Input!$M246=1,svg_data!$BI$1,IF(Input!$M246=2,svg_data!$BI$2)),"")</f>
        <v/>
      </c>
      <c r="DF246" s="36" t="str">
        <f>IF(AND(Input!$I246="text-tabs",Input!$K246="有"),Input!$G246,"")</f>
        <v/>
      </c>
      <c r="DG246" s="36" t="str">
        <f>IF(AND(Input!$I246="text-tabs",Input!$K246="有"),IF(Input!$M246=1,svg_data!$BK$1,IF(Input!$M246=2,svg_data!$BK$2)),"")</f>
        <v/>
      </c>
      <c r="DH246" s="36" t="str">
        <f>IF(AND(Input!$I246="text-tabs",Input!$K246="有"),Input!$G246,"")</f>
        <v/>
      </c>
      <c r="DI246" s="36" t="str">
        <f>IF(AND(Input!$I246="text-tabs",Input!$K246="有"),IF(Input!$M246=1,svg_data!$BM$1,IF(Input!$M246=2,svg_data!$BM$2)),"")</f>
        <v/>
      </c>
      <c r="DJ246" s="36" t="str">
        <f>IF(AND(Input!$I246="text-tabs",Input!$K246="有"),svg_data!$BN$1,"")</f>
        <v/>
      </c>
      <c r="DK246" s="36" t="str">
        <f>IF(AND(Input!$I246="text-tabs",Input!$K246="有"),Input!$G246,"")</f>
        <v/>
      </c>
      <c r="DL246" s="36" t="str">
        <f>IF(AND(Input!$I246="text-tabs",Input!$K246="有"),svg_data!$BP$1,"")</f>
        <v/>
      </c>
      <c r="DM246" s="36" t="str">
        <f>IF(AND(Input!$I246="text-tabs",Input!$K246="有"),svg_data!$BQ$1,"")</f>
        <v/>
      </c>
      <c r="DN246" s="36" t="str">
        <f>IF(AND(Input!$I246="text-tabs",Input!$K246="有"),Input!$G246,"")</f>
        <v/>
      </c>
      <c r="DO246" s="36" t="str">
        <f>IF(AND(Input!$I246="text-tabs",Input!$K246="有"),svg_data!$BS$1,"")</f>
        <v/>
      </c>
      <c r="DP246" s="36" t="str">
        <f>IF(AND(Input!$I246="text-tabs",Input!$K246="有"),Input!$G246,"")</f>
        <v/>
      </c>
      <c r="DQ246" s="36" t="str">
        <f>IF(AND(Input!$I246="text-tabs",Input!$K246="有"),svg_data!$BU$1,"")</f>
        <v/>
      </c>
      <c r="DR246" s="36" t="str">
        <f>IF(AND(Input!$I246="text-tabs",Input!$K246="有"),Input!$G246,"")</f>
        <v/>
      </c>
      <c r="DS246" s="36" t="str">
        <f>IF(AND(Input!$I246="text-tabs",Input!$K246="有"),IF(Input!$M246=1,svg_data!$BW$1,IF(Input!$M246=2,svg_data!$BW$2)),"")</f>
        <v/>
      </c>
      <c r="DT246" s="36" t="str">
        <f>IF(AND(Input!$I246="text-tabs",Input!$K246="有"),IF(Input!$M246=1,svg_data!$BY$1,IF(Input!$M246=2,"")),"")</f>
        <v/>
      </c>
      <c r="DU246" s="36" t="str">
        <f>IF(AND(Input!$I246="text-tabs",Input!$K246="有"),IF(Input!$M246=1,Input!$G246,IF(Input!$M246=2,"")),"")</f>
        <v/>
      </c>
      <c r="DV246" s="42" t="str">
        <f>IF(AND(Input!$I246="text-tabs",Input!$K246="有"),IF(Input!$M246=1,svg_data!$CA$1,IF(Input!$M246=2,svg_data!$CA$2)),"")</f>
        <v/>
      </c>
      <c r="DW246" s="36" t="str">
        <f>IF(AND(Input!$I246="text-tabs",Input!$K246="有"),IF(Input!$M246=1,svg_data!$CB$1,IF(Input!$M246=2,svg_data!$CB$2)),"")</f>
        <v/>
      </c>
      <c r="DX246" s="36" t="str">
        <f>IF(AND(Input!$I246="text-tabs",Input!$K246="有"),Input!$G246,"")</f>
        <v/>
      </c>
      <c r="DY246" s="36" t="str">
        <f>IF(AND(Input!$I246="text-tabs",Input!$K246="有"),IF(Input!$M246=1,svg_data!$CD$1,IF(Input!$M246=2,svg_data!$CD$2)),"")</f>
        <v/>
      </c>
      <c r="DZ246" s="36" t="str">
        <f>IF(AND(Input!$I246="text-tabs",Input!$K246="有"),Input!$G246,"")</f>
        <v/>
      </c>
      <c r="EA246" s="36" t="str">
        <f>IF(AND(Input!$I246="text-tabs",Input!$K246="有"),IF(Input!$M246=1,svg_data!$CF$1,IF(Input!$M246=2,svg_data!$CF$2)),"")</f>
        <v/>
      </c>
      <c r="EB246" s="36" t="str">
        <f>IF(AND(Input!$I246="text-tabs",Input!$K246="有"),Input!$G246,"")</f>
        <v/>
      </c>
      <c r="EC246" s="36" t="str">
        <f>IF(AND(Input!$I246="text-tabs",Input!$K246="有"),IF(Input!$M246=1,svg_data!$CH$1,IF(Input!$M246=2,svg_data!$CH$2)),"")</f>
        <v/>
      </c>
      <c r="ED246" s="36" t="str">
        <f>IF(AND(Input!$I246="text-tabs",Input!$K246="有"),Input!$G246,"")</f>
        <v/>
      </c>
      <c r="EE246" s="36" t="str">
        <f>IF(AND(Input!$I246="text-tabs",Input!$K246="有"),IF(Input!$M246=1,svg_data!$CJ$1,IF(Input!$M246=2,svg_data!$CJ$2)),"")</f>
        <v/>
      </c>
      <c r="EF246" s="36" t="str">
        <f>IF(AND(Input!$I246="text-tabs",Input!$K246="有"),Input!$G246,"")</f>
        <v/>
      </c>
      <c r="EG246" s="36" t="str">
        <f>IF(AND(Input!$I246="text-tabs",Input!$K246="有"),IF(Input!$M246=1,svg_data!$CL$1,IF(Input!$M246=2,svg_data!$CL$2)),"")</f>
        <v/>
      </c>
      <c r="EH246" s="36" t="str">
        <f>IF(AND(Input!$I246="text-tabs",Input!$K246="有"),Input!$G246,"")</f>
        <v/>
      </c>
      <c r="EI246" s="36" t="str">
        <f>IF(AND(Input!$I246="text-tabs",Input!$K246="有"),IF(Input!$M246=1,svg_data!$CN$1,IF(Input!$M246=2,svg_data!$CN$2)),"")</f>
        <v/>
      </c>
      <c r="EJ246" s="36" t="str">
        <f>IF(AND(Input!$I246="text-tabs",Input!$K246="有"),Input!$G246,"")</f>
        <v/>
      </c>
      <c r="EK246" s="36" t="str">
        <f>IF(AND(Input!$I246="text-tabs",Input!$K246="有"),IF(Input!$M246=1,svg_data!$CP$1,IF(Input!$M246=2,svg_data!$CP$2)),"")</f>
        <v/>
      </c>
      <c r="EL246" s="36" t="str">
        <f>IF(AND(Input!$I246="text-tabs",Input!$K246="有"),Input!$G246,"")</f>
        <v/>
      </c>
      <c r="EM246" s="36" t="str">
        <f>IF(AND(Input!$I246="text-tabs",Input!$K246="有"),IF(Input!$M246=1,svg_data!$CR$1,IF(Input!$M246=2,svg_data!$CR$2)),"")</f>
        <v/>
      </c>
      <c r="EN246" s="36" t="str">
        <f>IF(AND(Input!$I246="text-tabs",Input!$K246="有"),Input!$G246,"")</f>
        <v/>
      </c>
      <c r="EO246" s="36" t="str">
        <f>IF(AND(Input!$I246="text-tabs",Input!$K246="有"),IF(Input!$M246=1,svg_data!$CT$1,IF(Input!$M246=2,svg_data!$CT$2)),"")</f>
        <v/>
      </c>
      <c r="EP246" s="36" t="str">
        <f>IF(AND(Input!$I246="text-tabs",Input!$K246="有"),Input!$G246,"")</f>
        <v/>
      </c>
      <c r="EQ246" s="36" t="str">
        <f>IF(AND(Input!$I246="text-tabs",Input!$K246="有"),IF(Input!$M246=1,svg_data!$CV$1,IF(Input!$M246=2,svg_data!$CV$2)),"")</f>
        <v/>
      </c>
      <c r="ER246" s="36" t="str">
        <f>IF(AND(Input!$I246="text-tabs",Input!$K246="有"),Input!$G246,"")</f>
        <v/>
      </c>
      <c r="ES246" s="36" t="str">
        <f>IF(AND(Input!$I246="text-tabs",Input!$K246="有"),IF(Input!$M246=1,svg_data!$CX$1,IF(Input!$M246=2,svg_data!$CX$2)),"")</f>
        <v/>
      </c>
      <c r="ET246" s="36" t="str">
        <f>IF(AND(Input!$I246="text-tabs",Input!$K246="有"),Input!$G246,"")</f>
        <v/>
      </c>
      <c r="EU246" s="36" t="str">
        <f>IF(AND(Input!$I246="text-tabs",Input!$K246="有"),IF(Input!$M246=1,svg_data!$CZ$1,IF(Input!$M246=2,svg_data!$CZ$2)),"")</f>
        <v/>
      </c>
      <c r="EV246" s="36" t="str">
        <f>IF(AND(Input!$I246="text-tabs",Input!$K246="有"),Input!$G246,"")</f>
        <v/>
      </c>
      <c r="EW246" s="36" t="str">
        <f>IF(AND(Input!$I246="text-tabs",Input!$K246="有"),IF(Input!$M246=1,svg_data!$DB$1,IF(Input!$M246=2,svg_data!$DB$2)),"")</f>
        <v/>
      </c>
      <c r="EX246" s="36" t="str">
        <f>IF(AND(Input!$I246="text-tabs",Input!$K246="有"),Input!$G246,"")</f>
        <v/>
      </c>
      <c r="EY246" s="36" t="str">
        <f>IF(AND(Input!$I246="text-tabs",Input!$K246="有"),IF(Input!$M246=1,svg_data!$DD$1,IF(Input!$M246=2,svg_data!$DD$2)),"")</f>
        <v/>
      </c>
      <c r="EZ246" s="36" t="str">
        <f>IF(AND(Input!$I246="text-tabs",Input!$K246="有"),Input!$G246,"")</f>
        <v/>
      </c>
      <c r="FA246" s="36" t="str">
        <f>IF(AND(Input!$I246="text-tabs",Input!$K246="有"),IF(Input!$M246=1,svg_data!$DF$1,IF(Input!$M246=2,svg_data!$DF$2)),"")</f>
        <v/>
      </c>
      <c r="FB246" s="36" t="str">
        <f>IF(AND(Input!$I246="text-tabs",Input!$K246="有"),Input!$G246,"")</f>
        <v/>
      </c>
      <c r="FC246" s="36" t="str">
        <f>IF(AND(Input!$I246="text-tabs",Input!$K246="有"),IF(Input!$M246=1,svg_data!$DH$1,IF(Input!$M246=2,svg_data!$DH$2)),"")</f>
        <v/>
      </c>
      <c r="FD246" s="36" t="str">
        <f>IF(AND(Input!$I246="text-tabs",Input!$K246="有"),Input!$G246,"")</f>
        <v/>
      </c>
      <c r="FE246" s="36" t="str">
        <f>IF(AND(Input!$I246="text-tabs",Input!$K246="有"),IF(Input!$M246=1,svg_data!$DJ$1,IF(Input!$M246=2,svg_data!$DJ$2)),"")</f>
        <v/>
      </c>
      <c r="FF246" s="36" t="str">
        <f>IF(AND(Input!$I246="text-tabs",Input!$K246="有"),Input!$G246,"")</f>
        <v/>
      </c>
      <c r="FG246" s="36" t="str">
        <f>IF(AND(Input!$I246="text-tabs",Input!$K246="有"),IF(Input!$M246=1,svg_data!$DL$1,IF(Input!$M246=2,svg_data!$DL$2)),"")</f>
        <v/>
      </c>
      <c r="FH246" s="36" t="str">
        <f>IF(AND(Input!$I246="text-tabs",Input!$K246="有"),Input!$G246,"")</f>
        <v/>
      </c>
      <c r="FI246" s="36" t="str">
        <f>IF(AND(Input!$I246="text-tabs",Input!$K246="有"),IF(Input!$M246=1,svg_data!$DN$1,IF(Input!$M246=2,svg_data!$DN$2)),"")</f>
        <v/>
      </c>
      <c r="FJ246" s="36" t="str">
        <f>IF(AND(Input!$I246="text-tabs",Input!$K246="有"),Input!$G246,"")</f>
        <v/>
      </c>
      <c r="FK246" s="36" t="str">
        <f>IF(AND(Input!$I246="text-tabs",Input!$K246="有"),IF(Input!$M246=1,svg_data!$DP$1,IF(Input!$M246=2,svg_data!$DP$2)),"")</f>
        <v/>
      </c>
      <c r="FL246" s="36" t="str">
        <f>IF(AND(Input!$I246="text-tabs",Input!$K246="有"),Input!$G246,"")</f>
        <v/>
      </c>
      <c r="FM246" s="36" t="str">
        <f>IF(AND(Input!$I246="text-tabs",Input!$K246="有"),IF(Input!$M246=1,svg_data!$DR$1,IF(Input!$M246=2,svg_data!$DR$2)),"")</f>
        <v/>
      </c>
      <c r="FN246" s="36" t="str">
        <f>IF(AND(Input!$I246="text-tabs",Input!$K246="有"),Input!$G246,"")</f>
        <v/>
      </c>
      <c r="FO246" s="36" t="str">
        <f>IF(AND(Input!$I246="text-tabs",Input!$K246="有"),IF(Input!$M246=1,svg_data!$DT$1,IF(Input!$M246=2,svg_data!$DT$2)),"")</f>
        <v/>
      </c>
      <c r="FP246" s="36" t="str">
        <f>IF(AND(Input!$I246="text-tabs",Input!$K246="有"),Input!$G246,"")</f>
        <v/>
      </c>
      <c r="FQ246" s="36" t="str">
        <f>IF(AND(Input!$I246="text-tabs",Input!$K246="有"),IF(Input!$M246=1,svg_data!$DV$1,IF(Input!$M246=2,svg_data!$DV$2)),"")</f>
        <v/>
      </c>
      <c r="FR246" s="36" t="str">
        <f>IF(AND(Input!$I246="text-tabs",Input!$K246="有"),Input!$G246,"")</f>
        <v/>
      </c>
      <c r="FS246" s="36" t="str">
        <f>IF(AND(Input!$I246="text-tabs",Input!$K246="有"),IF(Input!$M246=1,svg_data!$DX$1,IF(Input!$M246=2,svg_data!$DX$2)),"")</f>
        <v/>
      </c>
      <c r="FT246" s="36" t="str">
        <f>IF(AND(Input!$I246="text-tabs",Input!$K246="有"),Input!$G246,"")</f>
        <v/>
      </c>
      <c r="FU246" s="36" t="str">
        <f>IF(AND(Input!$I246="text-tabs",Input!$K246="有"),IF(Input!$M246=1,svg_data!$DZ$1,IF(Input!$M246=2,svg_data!$DZ$2)),"")</f>
        <v/>
      </c>
      <c r="FV246" s="36" t="str">
        <f>IF(AND(Input!$I246="text-tabs",Input!$K246="有"),Input!$G246,"")</f>
        <v/>
      </c>
      <c r="FW246" s="36" t="str">
        <f>IF(AND(Input!$I246="text-tabs",Input!$K246="有"),IF(Input!$M246=1,svg_data!$EB$1,IF(Input!$M246=2,svg_data!$EB$2)),"")</f>
        <v/>
      </c>
      <c r="FX246" s="36" t="str">
        <f>IF(AND(Input!$I246="text-tabs",Input!$K246="有"),Input!$G246,"")</f>
        <v/>
      </c>
      <c r="FY246" s="36" t="str">
        <f>IF(AND(Input!$I246="text-tabs",Input!$K246="有"),IF(Input!$M246=1,svg_data!$ED$1,IF(Input!$M246=2,svg_data!$ED$2)),"")</f>
        <v/>
      </c>
      <c r="FZ246" s="36" t="str">
        <f>IF(AND(Input!$I246="text-tabs",Input!$K246="有"),Input!$G246,"")</f>
        <v/>
      </c>
      <c r="GA246" s="36" t="str">
        <f>IF(AND(Input!$I246="text-tabs",Input!$K246="有"),IF(Input!$M246=1,svg_data!$EF$1,IF(Input!$M246=2,svg_data!$EF$2)),"")</f>
        <v/>
      </c>
      <c r="GB246" s="36" t="str">
        <f>IF(AND(Input!$I246="text-tabs",Input!$K246="有"),Input!$G246,"")</f>
        <v/>
      </c>
      <c r="GC246" s="36" t="str">
        <f>IF(AND(Input!$I246="text-tabs",Input!$K246="有"),IF(Input!$M246=1,svg_data!$EH$1,IF(Input!$M246=2,svg_data!$EH$2)),"")</f>
        <v/>
      </c>
      <c r="GD246" s="36" t="str">
        <f>IF(AND(Input!$I246="text-tabs",Input!$K246="有"),Input!$G246,"")</f>
        <v/>
      </c>
      <c r="GE246" s="36" t="str">
        <f>IF(AND(Input!$I246="text-tabs",Input!$K246="有"),IF(Input!$M246=1,svg_data!$EJ$1,IF(Input!$M246=2,svg_data!$EJ$2)),"")</f>
        <v/>
      </c>
      <c r="GF246" s="36" t="str">
        <f>IF(AND(Input!$I246="text-tabs",Input!$K246="有"),Input!$G246,"")</f>
        <v/>
      </c>
      <c r="GG246" s="36" t="str">
        <f>IF(AND(Input!$I246="text-tabs",Input!$K246="有"),IF(Input!$M246=1,svg_data!$EL$1,IF(Input!$M246=2,svg_data!$EL$2)),"")</f>
        <v/>
      </c>
      <c r="GH246" s="36" t="str">
        <f>IF(AND(Input!$I246="text-tabs",Input!$K246="有"),Input!$G246,"")</f>
        <v/>
      </c>
      <c r="GI246" s="36" t="str">
        <f>IF(AND(Input!$I246="text-tabs",Input!$K246="有"),IF(Input!$M246=1,svg_data!$EN$1,IF(Input!$M246=2,svg_data!$EN$2)),"")</f>
        <v/>
      </c>
      <c r="GJ246" s="36" t="str">
        <f>IF(AND(Input!$I246="text-tabs",Input!$K246="有"),Input!$G246,"")</f>
        <v/>
      </c>
      <c r="GK246" s="36" t="str">
        <f>IF(AND(Input!$I246="text-tabs",Input!$K246="有"),IF(Input!$M246=1,svg_data!$EP$1,IF(Input!$M246=2,svg_data!$EP$2)),"")</f>
        <v/>
      </c>
      <c r="GL246" s="36" t="str">
        <f>IF(AND(Input!$I246="text-tabs",Input!$K246="有"),Input!$G246,"")</f>
        <v/>
      </c>
      <c r="GM246" s="36" t="str">
        <f>IF(AND(Input!$I246="text-tabs",Input!$K246="有"),svg_data!$ER$1,"")</f>
        <v/>
      </c>
      <c r="GN246" s="36" t="str">
        <f>IF(AND(Input!$I246="text-tabs",Input!$K246="有"),Input!$G246,"")</f>
        <v/>
      </c>
      <c r="GO246" s="36" t="str">
        <f>IF(AND(Input!$I246="text-tabs",Input!$K246="有"),svg_data!$ET$1,"")</f>
        <v/>
      </c>
      <c r="GP246" s="36" t="str">
        <f>IF(AND(Input!$I246="text-tabs",Input!$K246="有"),Input!$G246,"")</f>
        <v/>
      </c>
      <c r="GQ246" s="36" t="str">
        <f>IF(AND(Input!$I246="text-tabs",Input!$K246="有"),svg_data!$EV$1,"")</f>
        <v/>
      </c>
      <c r="GR246" s="36" t="str">
        <f>IF(AND(Input!$I246="text-tabs",Input!$K246="有"),Input!$G246,"")</f>
        <v/>
      </c>
      <c r="GS246" s="36" t="str">
        <f>IF(AND(Input!$I246="text-tabs",Input!$K246="有"),svg_data!$EX$1,"")</f>
        <v/>
      </c>
      <c r="GT246" s="36" t="str">
        <f>IF(AND(Input!$I246="text-tabs",Input!$K246="有"),IF(Input!$O246="無","",svg_data!$EY$1),"")</f>
        <v/>
      </c>
      <c r="GU246" s="36" t="str">
        <f>IF(AND(Input!$I246="text-tabs",Input!$K246="有"),IF(Input!$O246="無","",Input!$G246),"")</f>
        <v/>
      </c>
      <c r="GV246" s="36" t="str">
        <f>IF(AND(Input!$I246="text-tabs",Input!$K246="有"),IF(Input!$O246="無","",Input!$O246),"")</f>
        <v/>
      </c>
      <c r="GW246" s="36" t="str">
        <f>IF(AND(Input!$I246="text-tabs",Input!$K246="有"),IF(Input!$O246="無","",svg_data!$FA$1),"")</f>
        <v/>
      </c>
      <c r="GX246" s="36" t="str">
        <f>IF(AND(Input!$I246="text-tabs",Input!$K246="有"),IF(Input!$O246="無","",Input!$P246),"")</f>
        <v/>
      </c>
      <c r="GY246" s="36" t="str">
        <f>IF(AND(Input!$I246="text-tabs",Input!$K246="有"),IF(Input!$O246="無","",svg_data!$FC$1),"")</f>
        <v/>
      </c>
      <c r="GZ246" s="36" t="str">
        <f>IF(AND(Input!$I246="text-tabs",Input!$K246="有"),svg_data!$FD$1,"")</f>
        <v/>
      </c>
      <c r="HA246" s="36" t="str">
        <f>IF(AND(Input!$I246="text-tabs",Input!$K246="有"),$HA$1,"")</f>
        <v/>
      </c>
      <c r="HB246" s="36" t="str">
        <f>IF(AND(Input!$I246="text-tabs",Input!$V246="有",Input!$W246&lt;&gt;""),$HB$1,"")</f>
        <v/>
      </c>
      <c r="HC246" s="36" t="str">
        <f>IF(AND(Input!$I246="text-tabs",Input!$V246="有",Input!$W246&lt;&gt;""),Input!$U246,"")</f>
        <v/>
      </c>
      <c r="HD246" s="36" t="str">
        <f>IF(AND(Input!$I246="text-tabs",Input!$V246="有",Input!$W246&lt;&gt;""),$HD$1,"")</f>
        <v/>
      </c>
      <c r="HE246" s="36" t="str">
        <f>IF(AND(Input!$I246="text-tabs",Input!$V246="有",Input!$W246&lt;&gt;""),$HE$1,"")</f>
        <v/>
      </c>
      <c r="HF246" s="36" t="str">
        <f>IF(AND(Input!$I246="text-tabs",Input!$V246="有",Input!$W246&lt;&gt;""),$HF$1,"")</f>
        <v/>
      </c>
      <c r="HG246" s="36" t="str">
        <f>IF(AND(Input!$I246="text-tabs",Input!$V246="有",Input!$W246&lt;&gt;""),Input!$X246,"")</f>
        <v/>
      </c>
      <c r="HH246" s="36" t="str">
        <f>IF(AND(Input!$I246="text-tabs",Input!$V246="有",Input!$W246&lt;&gt;""),$HH$1,"")</f>
        <v/>
      </c>
      <c r="HI246" s="36" t="str">
        <f>IF(AND(Input!$I246="text-tabs",Input!$V246="有",Input!$W246&lt;&gt;""),Input!$W246,"")</f>
        <v/>
      </c>
      <c r="HJ246" s="36" t="str">
        <f>IF(AND(Input!$I246="text-tabs",Input!$V246="有",Input!$W246&lt;&gt;""),$HJ$1,"")</f>
        <v/>
      </c>
      <c r="HK246" s="36" t="str">
        <f>IF(AND(Input!$I246="text-tabs",Input!$V246="有",Input!$Y246&lt;&gt;"無"),$HK$1,"")</f>
        <v/>
      </c>
      <c r="HL246" s="36" t="str">
        <f>IF(AND(Input!$I246="text-tabs",Input!$V246="有",Input!$Y246&lt;&gt;"無"),$HF$1,"")</f>
        <v/>
      </c>
      <c r="HM246" s="36" t="str">
        <f>IF(AND(Input!$I246="text-tabs",Input!$V246="有",Input!$Y246&lt;&gt;"無"),Input!$Z246,"")</f>
        <v/>
      </c>
      <c r="HN246" s="36" t="str">
        <f>IF(AND(Input!$I246="text-tabs",Input!$V246="有",Input!$Y246&lt;&gt;"無"),$HH$1,"")</f>
        <v/>
      </c>
      <c r="HO246" s="36" t="str">
        <f>IF(AND(Input!$I246="text-tabs",Input!$V246="有",Input!$Y246&lt;&gt;"無"),Input!$Y246,"")</f>
        <v/>
      </c>
      <c r="HP246" s="36" t="str">
        <f>IF(AND(Input!$I246="text-tabs",Input!$V246="有",Input!$Y246&lt;&gt;"無"),$HJ$1,"")</f>
        <v/>
      </c>
      <c r="HQ246" s="36" t="str">
        <f>IF(AND(Input!$I246="text-tabs",Input!$V246="有",Input!$AA246&lt;&gt;"無"),$HQ$1,"")</f>
        <v/>
      </c>
      <c r="HR246" s="36" t="str">
        <f>IF(AND(Input!$I246="text-tabs",Input!$V246="有",Input!$AA246&lt;&gt;"無"),$HR$1,"")</f>
        <v/>
      </c>
      <c r="HS246" s="36" t="str">
        <f>IF(AND(Input!$I246="text-tabs",Input!$V246="有",Input!$AA246&lt;&gt;"無"),Input!$AB246,"")</f>
        <v/>
      </c>
      <c r="HT246" s="36" t="str">
        <f>IF(AND(Input!$I246="text-tabs",Input!$V246="有",Input!$AA246&lt;&gt;"無"),$HT$1,"")</f>
        <v/>
      </c>
      <c r="HU246" s="36" t="str">
        <f>IF(AND(Input!$I246="text-tabs",Input!$V246="有",Input!$AA246&lt;&gt;"無"),Input!$AA246,"")</f>
        <v/>
      </c>
      <c r="HV246" s="36" t="str">
        <f>IF(AND(Input!$I246="text-tabs",Input!$V246="有",Input!$AA246&lt;&gt;"無"),$HV$1,"")</f>
        <v/>
      </c>
      <c r="HW246" s="36" t="str">
        <f>IF(AND(Input!$I246="text-tabs",Input!$V246="有",Input!$AC246&lt;&gt;"無"),$HW$1,"")</f>
        <v/>
      </c>
      <c r="HX246" s="36" t="str">
        <f>IF(AND(Input!$I246="text-tabs",Input!$V246="有",Input!$AC246&lt;&gt;"無"),$HX$1,"")</f>
        <v/>
      </c>
      <c r="HY246" s="36" t="str">
        <f>IF(AND(Input!$I246="text-tabs",Input!$V246="有",Input!$AC246&lt;&gt;"無"),Input!$AD246,"")</f>
        <v/>
      </c>
      <c r="HZ246" s="36" t="str">
        <f>IF(AND(Input!$I246="text-tabs",Input!$V246="有",Input!$AC246&lt;&gt;"無"),$HZ$1,"")</f>
        <v/>
      </c>
      <c r="IA246" s="36" t="str">
        <f>IF(AND(Input!$I246="text-tabs",Input!$V246="有",Input!$AC246&lt;&gt;"無"),Input!$AC246,"")</f>
        <v/>
      </c>
      <c r="IB246" s="36" t="str">
        <f>IF(AND(Input!$I246="text-tabs",Input!$V246="有",Input!$AC246&lt;&gt;"無"),$IB$1,"")</f>
        <v/>
      </c>
      <c r="IC246" s="36" t="str">
        <f>IF(AND(Input!$I246="text-tabs",Input!$V246="有",Input!$AE246&lt;&gt;"無"),$IC$1,"")</f>
        <v/>
      </c>
      <c r="ID246" s="36" t="str">
        <f>IF(AND(Input!$I246="text-tabs",Input!$V246="有",Input!$AE246&lt;&gt;"無"),$HF$1,"")</f>
        <v/>
      </c>
      <c r="IE246" s="36" t="str">
        <f>IF(AND(Input!$I246="text-tabs",Input!$V246="有",Input!$AE246&lt;&gt;"無"),Input!$AF246,"")</f>
        <v/>
      </c>
      <c r="IF246" s="36" t="str">
        <f>IF(AND(Input!$I246="text-tabs",Input!$V246="有",Input!$AE246&lt;&gt;"無"),$HH$1,"")</f>
        <v/>
      </c>
      <c r="IG246" s="36" t="str">
        <f>IF(AND(Input!$I246="text-tabs",Input!$V246="有",Input!$AE246&lt;&gt;"無"),Input!$AE246,"")</f>
        <v/>
      </c>
      <c r="IH246" s="36" t="str">
        <f>IF(AND(Input!$I246="text-tabs",Input!$V246="有",Input!$AE246&lt;&gt;"無"),$HJ$1,"")</f>
        <v/>
      </c>
      <c r="II246" s="36" t="str">
        <f>IF(AND(Input!$I246="text-tabs",Input!$V246="有"),$II$1,"")</f>
        <v/>
      </c>
      <c r="IJ246" s="36" t="str">
        <f>IF(AND(Input!$I246="text-tabs",Input!$AG246="有"),$IJ$1,"")</f>
        <v/>
      </c>
      <c r="IK246" s="36" t="str">
        <f>IF(AND(Input!$I246="text-tabs",Input!$AG246="有"),Input!$AH246,"")</f>
        <v/>
      </c>
      <c r="IL246" s="36" t="str">
        <f>IF(AND(Input!$I246="text-tabs",Input!$AG246="有"),$IL$1,"")</f>
        <v/>
      </c>
      <c r="IM246" s="36" t="str">
        <f>IF(AND(Input!$I246="text-tabs",Input!$AG246="有"),Input!$AI246,"")</f>
        <v/>
      </c>
      <c r="IN246" s="36" t="str">
        <f>IF(AND(Input!$I246="text-tabs",Input!$AG246="有"),$IN$1,"")</f>
        <v/>
      </c>
      <c r="IO246" s="36" t="str">
        <f>IF(Input!$I246="text-tabs",$IO$1,"")</f>
        <v/>
      </c>
      <c r="IP246" s="36" t="str">
        <f>IF(Input!$I246="event",$IP$1,"")</f>
        <v/>
      </c>
      <c r="IQ246" s="36" t="str">
        <f>IF(Input!$I246="event",Input!$R246,"")</f>
        <v/>
      </c>
      <c r="IR246" s="36" t="str">
        <f>IF(Input!$I246="event",$IR$1,"")</f>
        <v/>
      </c>
      <c r="IS246" s="36" t="str">
        <f>IF(Input!$I246="event",$IS$1,"")</f>
        <v/>
      </c>
      <c r="IT246" s="36" t="str">
        <f>IF(Input!$I246="event",Input!$Q246,"")</f>
        <v/>
      </c>
      <c r="IU246" s="36" t="str">
        <f>IF(Input!$I246="event",$IU$1,"")</f>
        <v/>
      </c>
      <c r="IV246" s="36" t="str">
        <f>IF(Input!$I246="image",$IV$1,"")</f>
        <v/>
      </c>
      <c r="IW246" s="36" t="str">
        <f>IF(Input!$I246="image",Input!$S246,"")</f>
        <v/>
      </c>
      <c r="IX246" s="36" t="str">
        <f>IF(Input!$I246="image",$IX$1,"")</f>
        <v/>
      </c>
      <c r="IY246" s="36" t="str">
        <f>IF(AND(Input!$I246="image",Input!$V246="無"),$IY$1,"")</f>
        <v/>
      </c>
      <c r="IZ246" s="36" t="str">
        <f>IF(AND(Input!$I246="image",Input!$V246="無"),Input!$B246,"")</f>
        <v/>
      </c>
      <c r="JA246" s="36" t="str">
        <f>IF(AND(Input!$I246="image",Input!$V246="無"),$JA$1,"")</f>
        <v/>
      </c>
      <c r="JB246" s="36" t="str">
        <f>IF(AND(Input!$I246="image",Input!$V246="有"),$JB$1,"")</f>
        <v/>
      </c>
      <c r="JC246" s="36" t="str">
        <f>IF(AND(Input!$I246="image",Input!$V246="有"),Input!$W246,"")</f>
        <v/>
      </c>
      <c r="JD246" s="36" t="str">
        <f>IF(AND(Input!$I246="image",Input!$V246="有"),$JD$1,"")</f>
        <v/>
      </c>
      <c r="JE246" s="36" t="str">
        <f>IF(AND(Input!$I246="image",Input!$V246="有"),Input!$X246,"")</f>
        <v/>
      </c>
      <c r="JF246" s="36" t="str">
        <f>IF(AND(Input!$I246="image",Input!$V246="有"),$JF$1,"")</f>
        <v/>
      </c>
      <c r="JG246" s="36" t="str">
        <f>IF(Input!$I246="embed",$JG$1,"")</f>
        <v/>
      </c>
      <c r="JH246" s="36" t="str">
        <f>IF(Input!$I246="embed",Input!$X246,"")</f>
        <v/>
      </c>
      <c r="JI246" s="36" t="str">
        <f>IF(Input!$I246="embed",$JI$1,"")</f>
        <v/>
      </c>
      <c r="JJ246" s="36" t="str">
        <f>IF(Input!$I246="embed",$JJ$1,"")</f>
        <v/>
      </c>
      <c r="JK246" s="36" t="str">
        <f>IF(Input!$I246="embed",Input!$R246,"")</f>
        <v/>
      </c>
      <c r="JL246" s="36" t="str">
        <f>IF(Input!$I246="embed",$JL$1,"")</f>
        <v/>
      </c>
      <c r="JM246" s="36" t="str">
        <f>IF(Input!$I246="table",Input!$AI246,"")</f>
        <v/>
      </c>
      <c r="JN246" s="36" t="str">
        <f>IF(Input!$I246="table",Input!$AJ246,"")</f>
        <v/>
      </c>
      <c r="JO246" s="36" t="s">
        <v>0</v>
      </c>
      <c r="JP246" s="36" t="str">
        <f t="shared" si="10"/>
        <v/>
      </c>
    </row>
    <row r="247" spans="1:276" s="36" customFormat="1">
      <c r="A247" s="39" t="str">
        <f t="shared" si="9"/>
        <v>"0":{"category":"未記入","class":"0","id":"0","titleShadow":"",}</v>
      </c>
      <c r="B247" s="36" t="s">
        <v>5</v>
      </c>
      <c r="C247" s="40">
        <f>Input!$G247</f>
        <v>0</v>
      </c>
      <c r="D247" s="36" t="s">
        <v>210</v>
      </c>
      <c r="E247" s="36" t="s">
        <v>23</v>
      </c>
      <c r="F247" s="36" t="str">
        <f>IF(Input!$C247&lt;&gt;"",Input!$C247,"未記入")</f>
        <v>未記入</v>
      </c>
      <c r="G247" s="36" t="s">
        <v>3</v>
      </c>
      <c r="H247" s="36" t="s">
        <v>1</v>
      </c>
      <c r="I247" s="36">
        <f>Input!$I247</f>
        <v>0</v>
      </c>
      <c r="J247" s="36" t="s">
        <v>3</v>
      </c>
      <c r="K247" s="36" t="s">
        <v>4</v>
      </c>
      <c r="L247" s="40">
        <f>Input!$G247</f>
        <v>0</v>
      </c>
      <c r="M247" s="36" t="s">
        <v>3</v>
      </c>
      <c r="N247" s="36" t="str">
        <f>IF(Input!$D247="有",$N$1,"")</f>
        <v/>
      </c>
      <c r="O247" s="36" t="str">
        <f>IF(Input!$D247="有",Input!$A247,"")</f>
        <v/>
      </c>
      <c r="P247" s="36" t="str">
        <f>IF(Input!$D247="有",$P$1,"")</f>
        <v/>
      </c>
      <c r="Q247" s="36" t="str">
        <f>IF(Input!$D247="有",$Q$1,"")</f>
        <v/>
      </c>
      <c r="R247" s="36" t="str">
        <f>IF(Input!$D247="有",LEFT(Input!$E247,1),"")</f>
        <v/>
      </c>
      <c r="S247" s="36" t="str">
        <f>IF(Input!$D247="有",$S$1,"")</f>
        <v/>
      </c>
      <c r="T247" s="36" t="str">
        <f>IF(Input!$D247="有",$T$1,"")</f>
        <v/>
      </c>
      <c r="U247" s="36" t="str">
        <f>IF(Input!$D247="有",Input!$F247,"")</f>
        <v/>
      </c>
      <c r="V247" s="36" t="str">
        <f>IF(Input!$D247="有",$V$1,"")</f>
        <v/>
      </c>
      <c r="W247" s="36" t="s">
        <v>205</v>
      </c>
      <c r="X247" s="36" t="str">
        <f>IF(Input!$H247="有","true",IF(Input!$H247="無","false",""))</f>
        <v/>
      </c>
      <c r="Y247" s="36" t="s">
        <v>3</v>
      </c>
      <c r="Z247" s="36" t="str">
        <f>IF(OR(Input!$I247="text-tabs",Input!$I247="text"),$Z$1,"")</f>
        <v/>
      </c>
      <c r="AA247" s="36" t="str">
        <f>IF(OR(Input!$I247="text-tabs",Input!$I247="text"),Input!$B247,"")</f>
        <v/>
      </c>
      <c r="AB247" s="36" t="str">
        <f>IF(OR(Input!$I247="text-tabs",Input!$I247="text"),$AB$1,"")</f>
        <v/>
      </c>
      <c r="AC247" s="36" t="str">
        <f>IF(AND(OR(Input!$I247="text-tabs",Input!$I247="text"),Input!$T247="無"),$AC$1,"")</f>
        <v/>
      </c>
      <c r="AD247" s="36" t="str">
        <f>IF(AND(OR(Input!$I247="text-tabs",Input!$I247="text"),Input!$T247="無"),Input!$S247,"")</f>
        <v/>
      </c>
      <c r="AE247" s="36" t="str">
        <f>IF(AND(OR(Input!$I247="text-tabs",Input!$I247="text"),Input!$T247="無"),$AE$1,"")</f>
        <v/>
      </c>
      <c r="AF247" s="36" t="str">
        <f>IF(AND(OR(Input!$I247="text-tabs",Input!$I247="text"),Input!$S247="無"),$AF$1,"")</f>
        <v/>
      </c>
      <c r="AG247" s="36" t="str">
        <f>IF(AND(OR(Input!$I247="text-tabs",Input!$I247="text"),Input!$S247="無"),Input!$T247,"")</f>
        <v/>
      </c>
      <c r="AH247" s="36" t="str">
        <f>IF(AND(OR(Input!$I247="text-tabs",Input!$I247="text"),Input!$S247="無"),$AH$1,"")</f>
        <v/>
      </c>
      <c r="AI247" s="36" t="str">
        <f>IF(Input!$I247="text",$AI$1,"")</f>
        <v/>
      </c>
      <c r="AJ247" s="36" t="str">
        <f>IF(Input!$I247="text",Input!$R247,"")</f>
        <v/>
      </c>
      <c r="AK247" s="36" t="str">
        <f>IF(Input!$I247="text",$AK$1,"")</f>
        <v/>
      </c>
      <c r="AL247" s="36" t="str">
        <f>IF(Input!$I247="text-tabs",$AL$1,"")</f>
        <v/>
      </c>
      <c r="AM247" s="36" t="str">
        <f>IF(Input!$I247="text-tabs",$AM$1,"")</f>
        <v/>
      </c>
      <c r="AN247" s="36" t="str">
        <f>IF(Input!$I247="text-tabs",Input!$J247,"")</f>
        <v/>
      </c>
      <c r="AO247" s="36" t="str">
        <f>IF(Input!$I247="text-tabs",$AO$1,"")</f>
        <v/>
      </c>
      <c r="AP247" s="36" t="str">
        <f>IF(Input!$I247="text-tabs",Input!$R247,"")</f>
        <v/>
      </c>
      <c r="AQ247" s="36" t="str">
        <f>IF(Input!$I247="text-tabs",$AQ$1,"")</f>
        <v/>
      </c>
      <c r="AR247" s="36" t="str">
        <f>IF(AND(Input!$I247="text-tabs",Input!$K247="有"),$AR$1,"")</f>
        <v/>
      </c>
      <c r="AS247" s="36" t="str">
        <f>IF(AND(Input!$I247="text-tabs",Input!$K247="有"),Input!$L247,"")</f>
        <v/>
      </c>
      <c r="AT247" s="36" t="str">
        <f>IF(AND(Input!$I247="text-tabs",Input!$K247="有"),$AT$1,"")</f>
        <v/>
      </c>
      <c r="AU247" s="36" t="str">
        <f>IF(AND(Input!$I247="text-tabs",Input!$K247="有"),Input!$N247,"")</f>
        <v/>
      </c>
      <c r="AV247" s="36" t="str">
        <f>IF(AND(Input!$I247="text-tabs",Input!$K247="有"),"&lt;br&gt;","")</f>
        <v/>
      </c>
      <c r="AW247" s="36" t="str">
        <f>IF(AND(Input!$I247="text-tabs",Input!$K247="有"),IF(Input!$M247=1,svg_data!$A$1,IF(Input!$M247=2,svg_data!$A$2)),"")</f>
        <v/>
      </c>
      <c r="AX247" s="36" t="str">
        <f>IF(AND(Input!$I247="text-tabs",Input!$K247="有"),Input!$G247,"")</f>
        <v/>
      </c>
      <c r="AY247" s="36" t="str">
        <f>IF(AND(Input!$I247="text-tabs",Input!$K247="有"),IF(Input!$M247=1,svg_data!$C$1,IF(Input!$M247=2,svg_data!$C$2)),"")</f>
        <v/>
      </c>
      <c r="AZ247" s="36" t="str">
        <f>IF(AND(Input!$I247="text-tabs",Input!$K247="有"),Input!$G247,"")</f>
        <v/>
      </c>
      <c r="BA247" s="36" t="str">
        <f>IF(AND(Input!$I247="text-tabs",Input!$K247="有"),IF(Input!$M247=1,svg_data!$E$1,IF(Input!$M247=2,svg_data!$E$2)),"")</f>
        <v/>
      </c>
      <c r="BB247" s="36" t="str">
        <f>IF(AND(Input!$I247="text-tabs",Input!$K247="有"),Input!$G247,"")</f>
        <v/>
      </c>
      <c r="BC247" s="36" t="str">
        <f>IF(AND(Input!$I247="text-tabs",Input!$K247="有"),IF(Input!$M247=1,svg_data!$G$1,IF(Input!$M247=2,svg_data!$G$2)),"")</f>
        <v/>
      </c>
      <c r="BD247" s="36" t="str">
        <f>IF(AND(Input!$I247="text-tabs",Input!$K247="有"),Input!$G247,"")</f>
        <v/>
      </c>
      <c r="BE247" s="36" t="str">
        <f>IF(AND(Input!$I247="text-tabs",Input!$K247="有"),IF(Input!$M247=1,svg_data!$I$1,IF(Input!$M247=2,svg_data!$I$2)),"")</f>
        <v/>
      </c>
      <c r="BF247" s="36" t="str">
        <f>IF(AND(Input!$I247="text-tabs",Input!$K247="有"),Input!$G247,"")</f>
        <v/>
      </c>
      <c r="BG247" s="36" t="str">
        <f>IF(AND(Input!$I247="text-tabs",Input!$K247="有"),IF(Input!$M247=1,svg_data!$K$1,IF(Input!$M247=2,svg_data!$K$2)),"")</f>
        <v/>
      </c>
      <c r="BH247" s="36" t="str">
        <f>IF(AND(Input!$I247="text-tabs",Input!$K247="有"),Input!$G247,"")</f>
        <v/>
      </c>
      <c r="BI247" s="36" t="str">
        <f>IF(AND(Input!$I247="text-tabs",Input!$K247="有"),IF(Input!$M247=1,svg_data!$M$1,IF(Input!$M247=2,svg_data!$M$2)),"")</f>
        <v/>
      </c>
      <c r="BJ247" s="36" t="str">
        <f>IF(AND(Input!$I247="text-tabs",Input!$K247="有"),Input!$G247,"")</f>
        <v/>
      </c>
      <c r="BK247" s="36" t="str">
        <f>IF(AND(Input!$I247="text-tabs",Input!$K247="有"),IF(Input!$M247=1,svg_data!$O$1,IF(Input!$M247=2,svg_data!$O$2)),"")</f>
        <v/>
      </c>
      <c r="BL247" s="36" t="str">
        <f>IF(AND(Input!$I247="text-tabs",Input!$K247="有"),Input!$G247,"")</f>
        <v/>
      </c>
      <c r="BM247" s="36" t="str">
        <f>IF(AND(Input!$I247="text-tabs",Input!$K247="有"),IF(Input!$M247=1,svg_data!$Q$1,IF(Input!$M247=2,svg_data!$Q$2)),"")</f>
        <v/>
      </c>
      <c r="BN247" s="36" t="str">
        <f>IF(AND(Input!$I247="text-tabs",Input!$K247="有"),Input!$G247,"")</f>
        <v/>
      </c>
      <c r="BO247" s="36" t="str">
        <f>IF(AND(Input!$I247="text-tabs",Input!$K247="有"),IF(Input!$M247=1,svg_data!$S$1,IF(Input!$M247=2,svg_data!$S$2)),"")</f>
        <v/>
      </c>
      <c r="BP247" s="36" t="str">
        <f>IF(AND(Input!$I247="text-tabs",Input!$K247="有"),Input!$G247,"")</f>
        <v/>
      </c>
      <c r="BQ247" s="36" t="str">
        <f>IF(AND(Input!$I247="text-tabs",Input!$K247="有"),IF(Input!$M247=1,svg_data!$U$1,IF(Input!$M247=2,svg_data!$U$2)),"")</f>
        <v/>
      </c>
      <c r="BR247" s="36" t="str">
        <f>IF(AND(Input!$I247="text-tabs",Input!$K247="有"),Input!$G247,"")</f>
        <v/>
      </c>
      <c r="BS247" s="36" t="str">
        <f>IF(AND(Input!$I247="text-tabs",Input!$K247="有"),IF(Input!$M247=1,svg_data!$W$1,IF(Input!$M247=2,svg_data!$W$2)),"")</f>
        <v/>
      </c>
      <c r="BT247" s="36" t="str">
        <f>IF(AND(Input!$I247="text-tabs",Input!$K247="有"),Input!$G247,"")</f>
        <v/>
      </c>
      <c r="BU247" s="36" t="str">
        <f>IF(AND(Input!$I247="text-tabs",Input!$K247="有"),IF(Input!$M247=1,svg_data!$Y$1,IF(Input!$M247=2,svg_data!$Y$2)),"")</f>
        <v/>
      </c>
      <c r="BV247" s="36" t="str">
        <f>IF(AND(Input!$I247="text-tabs",Input!$K247="有"),Input!$G247,"")</f>
        <v/>
      </c>
      <c r="BW247" s="36" t="str">
        <f>IF(AND(Input!$I247="text-tabs",Input!$K247="有"),IF(Input!$M247=1,svg_data!$AA$1,IF(Input!$M247=2,svg_data!$AA$2)),"")</f>
        <v/>
      </c>
      <c r="BX247" s="36" t="str">
        <f>IF(AND(Input!$I247="text-tabs",Input!$K247="有"),Input!$G247,"")</f>
        <v/>
      </c>
      <c r="BY247" s="36" t="str">
        <f>IF(AND(Input!$I247="text-tabs",Input!$K247="有"),IF(Input!$M247=1,svg_data!$AC$1,IF(Input!$M247=2,svg_data!$AC$2)),"")</f>
        <v/>
      </c>
      <c r="BZ247" s="36" t="str">
        <f>IF(AND(Input!$I247="text-tabs",Input!$K247="有"),Input!$G247,"")</f>
        <v/>
      </c>
      <c r="CA247" s="36" t="str">
        <f>IF(AND(Input!$I247="text-tabs",Input!$K247="有"),IF(Input!$M247=1,svg_data!$AE$1,IF(Input!$M247=2,svg_data!$AE$2)),"")</f>
        <v/>
      </c>
      <c r="CB247" s="36" t="str">
        <f>IF(AND(Input!$I247="text-tabs",Input!$K247="有"),Input!$G247,"")</f>
        <v/>
      </c>
      <c r="CC247" s="36" t="str">
        <f>IF(AND(Input!$I247="text-tabs",Input!$K247="有"),IF(Input!$M247=1,svg_data!$AG$1,IF(Input!$M247=2,svg_data!$AG$2)),"")</f>
        <v/>
      </c>
      <c r="CD247" s="36" t="str">
        <f>IF(AND(Input!$I247="text-tabs",Input!$K247="有"),Input!$G247,"")</f>
        <v/>
      </c>
      <c r="CE247" s="36" t="str">
        <f>IF(AND(Input!$I247="text-tabs",Input!$K247="有"),IF(Input!$M247=1,svg_data!$AI$1,IF(Input!$M247=2,svg_data!$AI$2)),"")</f>
        <v/>
      </c>
      <c r="CF247" s="36" t="str">
        <f>IF(AND(Input!$I247="text-tabs",Input!$K247="有"),Input!$G247,"")</f>
        <v/>
      </c>
      <c r="CG247" s="36" t="str">
        <f>IF(AND(Input!$I247="text-tabs",Input!$K247="有"),IF(Input!$M247=1,svg_data!$AK$1,IF(Input!$M247=2,svg_data!$AK$2)),"")</f>
        <v/>
      </c>
      <c r="CH247" s="36" t="str">
        <f>IF(AND(Input!$I247="text-tabs",Input!$K247="有"),Input!$G247,"")</f>
        <v/>
      </c>
      <c r="CI247" s="36" t="str">
        <f>IF(AND(Input!$I247="text-tabs",Input!$K247="有"),IF(Input!$M247=1,svg_data!$AM$1,IF(Input!$M247=2,svg_data!$AM$2)),"")</f>
        <v/>
      </c>
      <c r="CJ247" s="36" t="str">
        <f>IF(AND(Input!$I247="text-tabs",Input!$K247="有"),Input!$G247,"")</f>
        <v/>
      </c>
      <c r="CK247" s="36" t="str">
        <f>IF(AND(Input!$I247="text-tabs",Input!$K247="有"),IF(Input!$M247=1,svg_data!$AO$1,IF(Input!$M247=2,svg_data!$AO$2)),"")</f>
        <v/>
      </c>
      <c r="CL247" s="36" t="str">
        <f>IF(AND(Input!$I247="text-tabs",Input!$K247="有"),Input!$G247,"")</f>
        <v/>
      </c>
      <c r="CM247" s="36" t="str">
        <f>IF(AND(Input!$I247="text-tabs",Input!$K247="有"),IF(Input!$M247=1,svg_data!$AQ$1,IF(Input!$M247=2,svg_data!$AQ$2)),"")</f>
        <v/>
      </c>
      <c r="CN247" s="36" t="str">
        <f>IF(AND(Input!$I247="text-tabs",Input!$K247="有"),Input!$G247,"")</f>
        <v/>
      </c>
      <c r="CO247" s="36" t="str">
        <f>IF(AND(Input!$I247="text-tabs",Input!$K247="有"),IF(Input!$M247=1,svg_data!$AS$1,IF(Input!$M247=2,svg_data!$AS$2)),"")</f>
        <v/>
      </c>
      <c r="CP247" s="36" t="str">
        <f>IF(AND(Input!$I247="text-tabs",Input!$K247="有"),Input!$G247,"")</f>
        <v/>
      </c>
      <c r="CQ247" s="36" t="str">
        <f>IF(AND(Input!$I247="text-tabs",Input!$K247="有"),IF(Input!$M247=1,svg_data!$AU$1,IF(Input!$M247=2,svg_data!$AU$2)),"")</f>
        <v/>
      </c>
      <c r="CR247" s="36" t="str">
        <f>IF(AND(Input!$I247="text-tabs",Input!$K247="有"),Input!$G247,"")</f>
        <v/>
      </c>
      <c r="CS247" s="36" t="str">
        <f>IF(AND(Input!$I247="text-tabs",Input!$K247="有"),IF(Input!$M247=1,svg_data!$AW$1,IF(Input!$M247=2,svg_data!$AW$2)),"")</f>
        <v/>
      </c>
      <c r="CT247" s="36" t="str">
        <f>IF(AND(Input!$I247="text-tabs",Input!$K247="有"),Input!$G247,"")</f>
        <v/>
      </c>
      <c r="CU247" s="36" t="str">
        <f>IF(AND(Input!$I247="text-tabs",Input!$K247="有"),IF(Input!$M247=1,svg_data!$AY$1,IF(Input!$M247=2,svg_data!$AY$2)),"")</f>
        <v/>
      </c>
      <c r="CV247" s="36" t="str">
        <f>IF(AND(Input!$I247="text-tabs",Input!$K247="有"),Input!$G247,"")</f>
        <v/>
      </c>
      <c r="CW247" s="36" t="str">
        <f>IF(AND(Input!$I247="text-tabs",Input!$K247="有"),IF(Input!$M247=1,svg_data!$BA$1,IF(Input!$M247=2,svg_data!$BA$2)),"")</f>
        <v/>
      </c>
      <c r="CX247" s="36" t="str">
        <f>IF(AND(Input!$I247="text-tabs",Input!$K247="有"),Input!$G247,"")</f>
        <v/>
      </c>
      <c r="CY247" s="36" t="str">
        <f>IF(AND(Input!$I247="text-tabs",Input!$K247="有"),IF(Input!$M247=1,svg_data!$BC$1,IF(Input!$M247=2,svg_data!$BC$2)),"")</f>
        <v/>
      </c>
      <c r="CZ247" s="36" t="str">
        <f>IF(AND(Input!$I247="text-tabs",Input!$K247="有"),Input!$G247,"")</f>
        <v/>
      </c>
      <c r="DA247" s="36" t="str">
        <f>IF(AND(Input!$I247="text-tabs",Input!$K247="有"),IF(Input!$M247=1,svg_data!$BE$1,IF(Input!$M247=2,svg_data!$BE$2)),"")</f>
        <v/>
      </c>
      <c r="DB247" s="36" t="str">
        <f>IF(AND(Input!$I247="text-tabs",Input!$K247="有"),Input!$G247,"")</f>
        <v/>
      </c>
      <c r="DC247" s="36" t="str">
        <f>IF(AND(Input!$I247="text-tabs",Input!$K247="有"),IF(Input!$M247=1,svg_data!$BG$1,IF(Input!$M247=2,svg_data!$BG$2)),"")</f>
        <v/>
      </c>
      <c r="DD247" s="36" t="str">
        <f>IF(AND(Input!$I247="text-tabs",Input!$K247="有"),Input!$G247,"")</f>
        <v/>
      </c>
      <c r="DE247" s="36" t="str">
        <f>IF(AND(Input!$I247="text-tabs",Input!$K247="有"),IF(Input!$M247=1,svg_data!$BI$1,IF(Input!$M247=2,svg_data!$BI$2)),"")</f>
        <v/>
      </c>
      <c r="DF247" s="36" t="str">
        <f>IF(AND(Input!$I247="text-tabs",Input!$K247="有"),Input!$G247,"")</f>
        <v/>
      </c>
      <c r="DG247" s="36" t="str">
        <f>IF(AND(Input!$I247="text-tabs",Input!$K247="有"),IF(Input!$M247=1,svg_data!$BK$1,IF(Input!$M247=2,svg_data!$BK$2)),"")</f>
        <v/>
      </c>
      <c r="DH247" s="36" t="str">
        <f>IF(AND(Input!$I247="text-tabs",Input!$K247="有"),Input!$G247,"")</f>
        <v/>
      </c>
      <c r="DI247" s="36" t="str">
        <f>IF(AND(Input!$I247="text-tabs",Input!$K247="有"),IF(Input!$M247=1,svg_data!$BM$1,IF(Input!$M247=2,svg_data!$BM$2)),"")</f>
        <v/>
      </c>
      <c r="DJ247" s="36" t="str">
        <f>IF(AND(Input!$I247="text-tabs",Input!$K247="有"),svg_data!$BN$1,"")</f>
        <v/>
      </c>
      <c r="DK247" s="36" t="str">
        <f>IF(AND(Input!$I247="text-tabs",Input!$K247="有"),Input!$G247,"")</f>
        <v/>
      </c>
      <c r="DL247" s="36" t="str">
        <f>IF(AND(Input!$I247="text-tabs",Input!$K247="有"),svg_data!$BP$1,"")</f>
        <v/>
      </c>
      <c r="DM247" s="36" t="str">
        <f>IF(AND(Input!$I247="text-tabs",Input!$K247="有"),svg_data!$BQ$1,"")</f>
        <v/>
      </c>
      <c r="DN247" s="36" t="str">
        <f>IF(AND(Input!$I247="text-tabs",Input!$K247="有"),Input!$G247,"")</f>
        <v/>
      </c>
      <c r="DO247" s="36" t="str">
        <f>IF(AND(Input!$I247="text-tabs",Input!$K247="有"),svg_data!$BS$1,"")</f>
        <v/>
      </c>
      <c r="DP247" s="36" t="str">
        <f>IF(AND(Input!$I247="text-tabs",Input!$K247="有"),Input!$G247,"")</f>
        <v/>
      </c>
      <c r="DQ247" s="36" t="str">
        <f>IF(AND(Input!$I247="text-tabs",Input!$K247="有"),svg_data!$BU$1,"")</f>
        <v/>
      </c>
      <c r="DR247" s="36" t="str">
        <f>IF(AND(Input!$I247="text-tabs",Input!$K247="有"),Input!$G247,"")</f>
        <v/>
      </c>
      <c r="DS247" s="36" t="str">
        <f>IF(AND(Input!$I247="text-tabs",Input!$K247="有"),IF(Input!$M247=1,svg_data!$BW$1,IF(Input!$M247=2,svg_data!$BW$2)),"")</f>
        <v/>
      </c>
      <c r="DT247" s="36" t="str">
        <f>IF(AND(Input!$I247="text-tabs",Input!$K247="有"),IF(Input!$M247=1,svg_data!$BY$1,IF(Input!$M247=2,"")),"")</f>
        <v/>
      </c>
      <c r="DU247" s="36" t="str">
        <f>IF(AND(Input!$I247="text-tabs",Input!$K247="有"),IF(Input!$M247=1,Input!$G247,IF(Input!$M247=2,"")),"")</f>
        <v/>
      </c>
      <c r="DV247" s="42" t="str">
        <f>IF(AND(Input!$I247="text-tabs",Input!$K247="有"),IF(Input!$M247=1,svg_data!$CA$1,IF(Input!$M247=2,svg_data!$CA$2)),"")</f>
        <v/>
      </c>
      <c r="DW247" s="36" t="str">
        <f>IF(AND(Input!$I247="text-tabs",Input!$K247="有"),IF(Input!$M247=1,svg_data!$CB$1,IF(Input!$M247=2,svg_data!$CB$2)),"")</f>
        <v/>
      </c>
      <c r="DX247" s="36" t="str">
        <f>IF(AND(Input!$I247="text-tabs",Input!$K247="有"),Input!$G247,"")</f>
        <v/>
      </c>
      <c r="DY247" s="36" t="str">
        <f>IF(AND(Input!$I247="text-tabs",Input!$K247="有"),IF(Input!$M247=1,svg_data!$CD$1,IF(Input!$M247=2,svg_data!$CD$2)),"")</f>
        <v/>
      </c>
      <c r="DZ247" s="36" t="str">
        <f>IF(AND(Input!$I247="text-tabs",Input!$K247="有"),Input!$G247,"")</f>
        <v/>
      </c>
      <c r="EA247" s="36" t="str">
        <f>IF(AND(Input!$I247="text-tabs",Input!$K247="有"),IF(Input!$M247=1,svg_data!$CF$1,IF(Input!$M247=2,svg_data!$CF$2)),"")</f>
        <v/>
      </c>
      <c r="EB247" s="36" t="str">
        <f>IF(AND(Input!$I247="text-tabs",Input!$K247="有"),Input!$G247,"")</f>
        <v/>
      </c>
      <c r="EC247" s="36" t="str">
        <f>IF(AND(Input!$I247="text-tabs",Input!$K247="有"),IF(Input!$M247=1,svg_data!$CH$1,IF(Input!$M247=2,svg_data!$CH$2)),"")</f>
        <v/>
      </c>
      <c r="ED247" s="36" t="str">
        <f>IF(AND(Input!$I247="text-tabs",Input!$K247="有"),Input!$G247,"")</f>
        <v/>
      </c>
      <c r="EE247" s="36" t="str">
        <f>IF(AND(Input!$I247="text-tabs",Input!$K247="有"),IF(Input!$M247=1,svg_data!$CJ$1,IF(Input!$M247=2,svg_data!$CJ$2)),"")</f>
        <v/>
      </c>
      <c r="EF247" s="36" t="str">
        <f>IF(AND(Input!$I247="text-tabs",Input!$K247="有"),Input!$G247,"")</f>
        <v/>
      </c>
      <c r="EG247" s="36" t="str">
        <f>IF(AND(Input!$I247="text-tabs",Input!$K247="有"),IF(Input!$M247=1,svg_data!$CL$1,IF(Input!$M247=2,svg_data!$CL$2)),"")</f>
        <v/>
      </c>
      <c r="EH247" s="36" t="str">
        <f>IF(AND(Input!$I247="text-tabs",Input!$K247="有"),Input!$G247,"")</f>
        <v/>
      </c>
      <c r="EI247" s="36" t="str">
        <f>IF(AND(Input!$I247="text-tabs",Input!$K247="有"),IF(Input!$M247=1,svg_data!$CN$1,IF(Input!$M247=2,svg_data!$CN$2)),"")</f>
        <v/>
      </c>
      <c r="EJ247" s="36" t="str">
        <f>IF(AND(Input!$I247="text-tabs",Input!$K247="有"),Input!$G247,"")</f>
        <v/>
      </c>
      <c r="EK247" s="36" t="str">
        <f>IF(AND(Input!$I247="text-tabs",Input!$K247="有"),IF(Input!$M247=1,svg_data!$CP$1,IF(Input!$M247=2,svg_data!$CP$2)),"")</f>
        <v/>
      </c>
      <c r="EL247" s="36" t="str">
        <f>IF(AND(Input!$I247="text-tabs",Input!$K247="有"),Input!$G247,"")</f>
        <v/>
      </c>
      <c r="EM247" s="36" t="str">
        <f>IF(AND(Input!$I247="text-tabs",Input!$K247="有"),IF(Input!$M247=1,svg_data!$CR$1,IF(Input!$M247=2,svg_data!$CR$2)),"")</f>
        <v/>
      </c>
      <c r="EN247" s="36" t="str">
        <f>IF(AND(Input!$I247="text-tabs",Input!$K247="有"),Input!$G247,"")</f>
        <v/>
      </c>
      <c r="EO247" s="36" t="str">
        <f>IF(AND(Input!$I247="text-tabs",Input!$K247="有"),IF(Input!$M247=1,svg_data!$CT$1,IF(Input!$M247=2,svg_data!$CT$2)),"")</f>
        <v/>
      </c>
      <c r="EP247" s="36" t="str">
        <f>IF(AND(Input!$I247="text-tabs",Input!$K247="有"),Input!$G247,"")</f>
        <v/>
      </c>
      <c r="EQ247" s="36" t="str">
        <f>IF(AND(Input!$I247="text-tabs",Input!$K247="有"),IF(Input!$M247=1,svg_data!$CV$1,IF(Input!$M247=2,svg_data!$CV$2)),"")</f>
        <v/>
      </c>
      <c r="ER247" s="36" t="str">
        <f>IF(AND(Input!$I247="text-tabs",Input!$K247="有"),Input!$G247,"")</f>
        <v/>
      </c>
      <c r="ES247" s="36" t="str">
        <f>IF(AND(Input!$I247="text-tabs",Input!$K247="有"),IF(Input!$M247=1,svg_data!$CX$1,IF(Input!$M247=2,svg_data!$CX$2)),"")</f>
        <v/>
      </c>
      <c r="ET247" s="36" t="str">
        <f>IF(AND(Input!$I247="text-tabs",Input!$K247="有"),Input!$G247,"")</f>
        <v/>
      </c>
      <c r="EU247" s="36" t="str">
        <f>IF(AND(Input!$I247="text-tabs",Input!$K247="有"),IF(Input!$M247=1,svg_data!$CZ$1,IF(Input!$M247=2,svg_data!$CZ$2)),"")</f>
        <v/>
      </c>
      <c r="EV247" s="36" t="str">
        <f>IF(AND(Input!$I247="text-tabs",Input!$K247="有"),Input!$G247,"")</f>
        <v/>
      </c>
      <c r="EW247" s="36" t="str">
        <f>IF(AND(Input!$I247="text-tabs",Input!$K247="有"),IF(Input!$M247=1,svg_data!$DB$1,IF(Input!$M247=2,svg_data!$DB$2)),"")</f>
        <v/>
      </c>
      <c r="EX247" s="36" t="str">
        <f>IF(AND(Input!$I247="text-tabs",Input!$K247="有"),Input!$G247,"")</f>
        <v/>
      </c>
      <c r="EY247" s="36" t="str">
        <f>IF(AND(Input!$I247="text-tabs",Input!$K247="有"),IF(Input!$M247=1,svg_data!$DD$1,IF(Input!$M247=2,svg_data!$DD$2)),"")</f>
        <v/>
      </c>
      <c r="EZ247" s="36" t="str">
        <f>IF(AND(Input!$I247="text-tabs",Input!$K247="有"),Input!$G247,"")</f>
        <v/>
      </c>
      <c r="FA247" s="36" t="str">
        <f>IF(AND(Input!$I247="text-tabs",Input!$K247="有"),IF(Input!$M247=1,svg_data!$DF$1,IF(Input!$M247=2,svg_data!$DF$2)),"")</f>
        <v/>
      </c>
      <c r="FB247" s="36" t="str">
        <f>IF(AND(Input!$I247="text-tabs",Input!$K247="有"),Input!$G247,"")</f>
        <v/>
      </c>
      <c r="FC247" s="36" t="str">
        <f>IF(AND(Input!$I247="text-tabs",Input!$K247="有"),IF(Input!$M247=1,svg_data!$DH$1,IF(Input!$M247=2,svg_data!$DH$2)),"")</f>
        <v/>
      </c>
      <c r="FD247" s="36" t="str">
        <f>IF(AND(Input!$I247="text-tabs",Input!$K247="有"),Input!$G247,"")</f>
        <v/>
      </c>
      <c r="FE247" s="36" t="str">
        <f>IF(AND(Input!$I247="text-tabs",Input!$K247="有"),IF(Input!$M247=1,svg_data!$DJ$1,IF(Input!$M247=2,svg_data!$DJ$2)),"")</f>
        <v/>
      </c>
      <c r="FF247" s="36" t="str">
        <f>IF(AND(Input!$I247="text-tabs",Input!$K247="有"),Input!$G247,"")</f>
        <v/>
      </c>
      <c r="FG247" s="36" t="str">
        <f>IF(AND(Input!$I247="text-tabs",Input!$K247="有"),IF(Input!$M247=1,svg_data!$DL$1,IF(Input!$M247=2,svg_data!$DL$2)),"")</f>
        <v/>
      </c>
      <c r="FH247" s="36" t="str">
        <f>IF(AND(Input!$I247="text-tabs",Input!$K247="有"),Input!$G247,"")</f>
        <v/>
      </c>
      <c r="FI247" s="36" t="str">
        <f>IF(AND(Input!$I247="text-tabs",Input!$K247="有"),IF(Input!$M247=1,svg_data!$DN$1,IF(Input!$M247=2,svg_data!$DN$2)),"")</f>
        <v/>
      </c>
      <c r="FJ247" s="36" t="str">
        <f>IF(AND(Input!$I247="text-tabs",Input!$K247="有"),Input!$G247,"")</f>
        <v/>
      </c>
      <c r="FK247" s="36" t="str">
        <f>IF(AND(Input!$I247="text-tabs",Input!$K247="有"),IF(Input!$M247=1,svg_data!$DP$1,IF(Input!$M247=2,svg_data!$DP$2)),"")</f>
        <v/>
      </c>
      <c r="FL247" s="36" t="str">
        <f>IF(AND(Input!$I247="text-tabs",Input!$K247="有"),Input!$G247,"")</f>
        <v/>
      </c>
      <c r="FM247" s="36" t="str">
        <f>IF(AND(Input!$I247="text-tabs",Input!$K247="有"),IF(Input!$M247=1,svg_data!$DR$1,IF(Input!$M247=2,svg_data!$DR$2)),"")</f>
        <v/>
      </c>
      <c r="FN247" s="36" t="str">
        <f>IF(AND(Input!$I247="text-tabs",Input!$K247="有"),Input!$G247,"")</f>
        <v/>
      </c>
      <c r="FO247" s="36" t="str">
        <f>IF(AND(Input!$I247="text-tabs",Input!$K247="有"),IF(Input!$M247=1,svg_data!$DT$1,IF(Input!$M247=2,svg_data!$DT$2)),"")</f>
        <v/>
      </c>
      <c r="FP247" s="36" t="str">
        <f>IF(AND(Input!$I247="text-tabs",Input!$K247="有"),Input!$G247,"")</f>
        <v/>
      </c>
      <c r="FQ247" s="36" t="str">
        <f>IF(AND(Input!$I247="text-tabs",Input!$K247="有"),IF(Input!$M247=1,svg_data!$DV$1,IF(Input!$M247=2,svg_data!$DV$2)),"")</f>
        <v/>
      </c>
      <c r="FR247" s="36" t="str">
        <f>IF(AND(Input!$I247="text-tabs",Input!$K247="有"),Input!$G247,"")</f>
        <v/>
      </c>
      <c r="FS247" s="36" t="str">
        <f>IF(AND(Input!$I247="text-tabs",Input!$K247="有"),IF(Input!$M247=1,svg_data!$DX$1,IF(Input!$M247=2,svg_data!$DX$2)),"")</f>
        <v/>
      </c>
      <c r="FT247" s="36" t="str">
        <f>IF(AND(Input!$I247="text-tabs",Input!$K247="有"),Input!$G247,"")</f>
        <v/>
      </c>
      <c r="FU247" s="36" t="str">
        <f>IF(AND(Input!$I247="text-tabs",Input!$K247="有"),IF(Input!$M247=1,svg_data!$DZ$1,IF(Input!$M247=2,svg_data!$DZ$2)),"")</f>
        <v/>
      </c>
      <c r="FV247" s="36" t="str">
        <f>IF(AND(Input!$I247="text-tabs",Input!$K247="有"),Input!$G247,"")</f>
        <v/>
      </c>
      <c r="FW247" s="36" t="str">
        <f>IF(AND(Input!$I247="text-tabs",Input!$K247="有"),IF(Input!$M247=1,svg_data!$EB$1,IF(Input!$M247=2,svg_data!$EB$2)),"")</f>
        <v/>
      </c>
      <c r="FX247" s="36" t="str">
        <f>IF(AND(Input!$I247="text-tabs",Input!$K247="有"),Input!$G247,"")</f>
        <v/>
      </c>
      <c r="FY247" s="36" t="str">
        <f>IF(AND(Input!$I247="text-tabs",Input!$K247="有"),IF(Input!$M247=1,svg_data!$ED$1,IF(Input!$M247=2,svg_data!$ED$2)),"")</f>
        <v/>
      </c>
      <c r="FZ247" s="36" t="str">
        <f>IF(AND(Input!$I247="text-tabs",Input!$K247="有"),Input!$G247,"")</f>
        <v/>
      </c>
      <c r="GA247" s="36" t="str">
        <f>IF(AND(Input!$I247="text-tabs",Input!$K247="有"),IF(Input!$M247=1,svg_data!$EF$1,IF(Input!$M247=2,svg_data!$EF$2)),"")</f>
        <v/>
      </c>
      <c r="GB247" s="36" t="str">
        <f>IF(AND(Input!$I247="text-tabs",Input!$K247="有"),Input!$G247,"")</f>
        <v/>
      </c>
      <c r="GC247" s="36" t="str">
        <f>IF(AND(Input!$I247="text-tabs",Input!$K247="有"),IF(Input!$M247=1,svg_data!$EH$1,IF(Input!$M247=2,svg_data!$EH$2)),"")</f>
        <v/>
      </c>
      <c r="GD247" s="36" t="str">
        <f>IF(AND(Input!$I247="text-tabs",Input!$K247="有"),Input!$G247,"")</f>
        <v/>
      </c>
      <c r="GE247" s="36" t="str">
        <f>IF(AND(Input!$I247="text-tabs",Input!$K247="有"),IF(Input!$M247=1,svg_data!$EJ$1,IF(Input!$M247=2,svg_data!$EJ$2)),"")</f>
        <v/>
      </c>
      <c r="GF247" s="36" t="str">
        <f>IF(AND(Input!$I247="text-tabs",Input!$K247="有"),Input!$G247,"")</f>
        <v/>
      </c>
      <c r="GG247" s="36" t="str">
        <f>IF(AND(Input!$I247="text-tabs",Input!$K247="有"),IF(Input!$M247=1,svg_data!$EL$1,IF(Input!$M247=2,svg_data!$EL$2)),"")</f>
        <v/>
      </c>
      <c r="GH247" s="36" t="str">
        <f>IF(AND(Input!$I247="text-tabs",Input!$K247="有"),Input!$G247,"")</f>
        <v/>
      </c>
      <c r="GI247" s="36" t="str">
        <f>IF(AND(Input!$I247="text-tabs",Input!$K247="有"),IF(Input!$M247=1,svg_data!$EN$1,IF(Input!$M247=2,svg_data!$EN$2)),"")</f>
        <v/>
      </c>
      <c r="GJ247" s="36" t="str">
        <f>IF(AND(Input!$I247="text-tabs",Input!$K247="有"),Input!$G247,"")</f>
        <v/>
      </c>
      <c r="GK247" s="36" t="str">
        <f>IF(AND(Input!$I247="text-tabs",Input!$K247="有"),IF(Input!$M247=1,svg_data!$EP$1,IF(Input!$M247=2,svg_data!$EP$2)),"")</f>
        <v/>
      </c>
      <c r="GL247" s="36" t="str">
        <f>IF(AND(Input!$I247="text-tabs",Input!$K247="有"),Input!$G247,"")</f>
        <v/>
      </c>
      <c r="GM247" s="36" t="str">
        <f>IF(AND(Input!$I247="text-tabs",Input!$K247="有"),svg_data!$ER$1,"")</f>
        <v/>
      </c>
      <c r="GN247" s="36" t="str">
        <f>IF(AND(Input!$I247="text-tabs",Input!$K247="有"),Input!$G247,"")</f>
        <v/>
      </c>
      <c r="GO247" s="36" t="str">
        <f>IF(AND(Input!$I247="text-tabs",Input!$K247="有"),svg_data!$ET$1,"")</f>
        <v/>
      </c>
      <c r="GP247" s="36" t="str">
        <f>IF(AND(Input!$I247="text-tabs",Input!$K247="有"),Input!$G247,"")</f>
        <v/>
      </c>
      <c r="GQ247" s="36" t="str">
        <f>IF(AND(Input!$I247="text-tabs",Input!$K247="有"),svg_data!$EV$1,"")</f>
        <v/>
      </c>
      <c r="GR247" s="36" t="str">
        <f>IF(AND(Input!$I247="text-tabs",Input!$K247="有"),Input!$G247,"")</f>
        <v/>
      </c>
      <c r="GS247" s="36" t="str">
        <f>IF(AND(Input!$I247="text-tabs",Input!$K247="有"),svg_data!$EX$1,"")</f>
        <v/>
      </c>
      <c r="GT247" s="36" t="str">
        <f>IF(AND(Input!$I247="text-tabs",Input!$K247="有"),IF(Input!$O247="無","",svg_data!$EY$1),"")</f>
        <v/>
      </c>
      <c r="GU247" s="36" t="str">
        <f>IF(AND(Input!$I247="text-tabs",Input!$K247="有"),IF(Input!$O247="無","",Input!$G247),"")</f>
        <v/>
      </c>
      <c r="GV247" s="36" t="str">
        <f>IF(AND(Input!$I247="text-tabs",Input!$K247="有"),IF(Input!$O247="無","",Input!$O247),"")</f>
        <v/>
      </c>
      <c r="GW247" s="36" t="str">
        <f>IF(AND(Input!$I247="text-tabs",Input!$K247="有"),IF(Input!$O247="無","",svg_data!$FA$1),"")</f>
        <v/>
      </c>
      <c r="GX247" s="36" t="str">
        <f>IF(AND(Input!$I247="text-tabs",Input!$K247="有"),IF(Input!$O247="無","",Input!$P247),"")</f>
        <v/>
      </c>
      <c r="GY247" s="36" t="str">
        <f>IF(AND(Input!$I247="text-tabs",Input!$K247="有"),IF(Input!$O247="無","",svg_data!$FC$1),"")</f>
        <v/>
      </c>
      <c r="GZ247" s="36" t="str">
        <f>IF(AND(Input!$I247="text-tabs",Input!$K247="有"),svg_data!$FD$1,"")</f>
        <v/>
      </c>
      <c r="HA247" s="36" t="str">
        <f>IF(AND(Input!$I247="text-tabs",Input!$K247="有"),$HA$1,"")</f>
        <v/>
      </c>
      <c r="HB247" s="36" t="str">
        <f>IF(AND(Input!$I247="text-tabs",Input!$V247="有",Input!$W247&lt;&gt;""),$HB$1,"")</f>
        <v/>
      </c>
      <c r="HC247" s="36" t="str">
        <f>IF(AND(Input!$I247="text-tabs",Input!$V247="有",Input!$W247&lt;&gt;""),Input!$U247,"")</f>
        <v/>
      </c>
      <c r="HD247" s="36" t="str">
        <f>IF(AND(Input!$I247="text-tabs",Input!$V247="有",Input!$W247&lt;&gt;""),$HD$1,"")</f>
        <v/>
      </c>
      <c r="HE247" s="36" t="str">
        <f>IF(AND(Input!$I247="text-tabs",Input!$V247="有",Input!$W247&lt;&gt;""),$HE$1,"")</f>
        <v/>
      </c>
      <c r="HF247" s="36" t="str">
        <f>IF(AND(Input!$I247="text-tabs",Input!$V247="有",Input!$W247&lt;&gt;""),$HF$1,"")</f>
        <v/>
      </c>
      <c r="HG247" s="36" t="str">
        <f>IF(AND(Input!$I247="text-tabs",Input!$V247="有",Input!$W247&lt;&gt;""),Input!$X247,"")</f>
        <v/>
      </c>
      <c r="HH247" s="36" t="str">
        <f>IF(AND(Input!$I247="text-tabs",Input!$V247="有",Input!$W247&lt;&gt;""),$HH$1,"")</f>
        <v/>
      </c>
      <c r="HI247" s="36" t="str">
        <f>IF(AND(Input!$I247="text-tabs",Input!$V247="有",Input!$W247&lt;&gt;""),Input!$W247,"")</f>
        <v/>
      </c>
      <c r="HJ247" s="36" t="str">
        <f>IF(AND(Input!$I247="text-tabs",Input!$V247="有",Input!$W247&lt;&gt;""),$HJ$1,"")</f>
        <v/>
      </c>
      <c r="HK247" s="36" t="str">
        <f>IF(AND(Input!$I247="text-tabs",Input!$V247="有",Input!$Y247&lt;&gt;"無"),$HK$1,"")</f>
        <v/>
      </c>
      <c r="HL247" s="36" t="str">
        <f>IF(AND(Input!$I247="text-tabs",Input!$V247="有",Input!$Y247&lt;&gt;"無"),$HF$1,"")</f>
        <v/>
      </c>
      <c r="HM247" s="36" t="str">
        <f>IF(AND(Input!$I247="text-tabs",Input!$V247="有",Input!$Y247&lt;&gt;"無"),Input!$Z247,"")</f>
        <v/>
      </c>
      <c r="HN247" s="36" t="str">
        <f>IF(AND(Input!$I247="text-tabs",Input!$V247="有",Input!$Y247&lt;&gt;"無"),$HH$1,"")</f>
        <v/>
      </c>
      <c r="HO247" s="36" t="str">
        <f>IF(AND(Input!$I247="text-tabs",Input!$V247="有",Input!$Y247&lt;&gt;"無"),Input!$Y247,"")</f>
        <v/>
      </c>
      <c r="HP247" s="36" t="str">
        <f>IF(AND(Input!$I247="text-tabs",Input!$V247="有",Input!$Y247&lt;&gt;"無"),$HJ$1,"")</f>
        <v/>
      </c>
      <c r="HQ247" s="36" t="str">
        <f>IF(AND(Input!$I247="text-tabs",Input!$V247="有",Input!$AA247&lt;&gt;"無"),$HQ$1,"")</f>
        <v/>
      </c>
      <c r="HR247" s="36" t="str">
        <f>IF(AND(Input!$I247="text-tabs",Input!$V247="有",Input!$AA247&lt;&gt;"無"),$HR$1,"")</f>
        <v/>
      </c>
      <c r="HS247" s="36" t="str">
        <f>IF(AND(Input!$I247="text-tabs",Input!$V247="有",Input!$AA247&lt;&gt;"無"),Input!$AB247,"")</f>
        <v/>
      </c>
      <c r="HT247" s="36" t="str">
        <f>IF(AND(Input!$I247="text-tabs",Input!$V247="有",Input!$AA247&lt;&gt;"無"),$HT$1,"")</f>
        <v/>
      </c>
      <c r="HU247" s="36" t="str">
        <f>IF(AND(Input!$I247="text-tabs",Input!$V247="有",Input!$AA247&lt;&gt;"無"),Input!$AA247,"")</f>
        <v/>
      </c>
      <c r="HV247" s="36" t="str">
        <f>IF(AND(Input!$I247="text-tabs",Input!$V247="有",Input!$AA247&lt;&gt;"無"),$HV$1,"")</f>
        <v/>
      </c>
      <c r="HW247" s="36" t="str">
        <f>IF(AND(Input!$I247="text-tabs",Input!$V247="有",Input!$AC247&lt;&gt;"無"),$HW$1,"")</f>
        <v/>
      </c>
      <c r="HX247" s="36" t="str">
        <f>IF(AND(Input!$I247="text-tabs",Input!$V247="有",Input!$AC247&lt;&gt;"無"),$HX$1,"")</f>
        <v/>
      </c>
      <c r="HY247" s="36" t="str">
        <f>IF(AND(Input!$I247="text-tabs",Input!$V247="有",Input!$AC247&lt;&gt;"無"),Input!$AD247,"")</f>
        <v/>
      </c>
      <c r="HZ247" s="36" t="str">
        <f>IF(AND(Input!$I247="text-tabs",Input!$V247="有",Input!$AC247&lt;&gt;"無"),$HZ$1,"")</f>
        <v/>
      </c>
      <c r="IA247" s="36" t="str">
        <f>IF(AND(Input!$I247="text-tabs",Input!$V247="有",Input!$AC247&lt;&gt;"無"),Input!$AC247,"")</f>
        <v/>
      </c>
      <c r="IB247" s="36" t="str">
        <f>IF(AND(Input!$I247="text-tabs",Input!$V247="有",Input!$AC247&lt;&gt;"無"),$IB$1,"")</f>
        <v/>
      </c>
      <c r="IC247" s="36" t="str">
        <f>IF(AND(Input!$I247="text-tabs",Input!$V247="有",Input!$AE247&lt;&gt;"無"),$IC$1,"")</f>
        <v/>
      </c>
      <c r="ID247" s="36" t="str">
        <f>IF(AND(Input!$I247="text-tabs",Input!$V247="有",Input!$AE247&lt;&gt;"無"),$HF$1,"")</f>
        <v/>
      </c>
      <c r="IE247" s="36" t="str">
        <f>IF(AND(Input!$I247="text-tabs",Input!$V247="有",Input!$AE247&lt;&gt;"無"),Input!$AF247,"")</f>
        <v/>
      </c>
      <c r="IF247" s="36" t="str">
        <f>IF(AND(Input!$I247="text-tabs",Input!$V247="有",Input!$AE247&lt;&gt;"無"),$HH$1,"")</f>
        <v/>
      </c>
      <c r="IG247" s="36" t="str">
        <f>IF(AND(Input!$I247="text-tabs",Input!$V247="有",Input!$AE247&lt;&gt;"無"),Input!$AE247,"")</f>
        <v/>
      </c>
      <c r="IH247" s="36" t="str">
        <f>IF(AND(Input!$I247="text-tabs",Input!$V247="有",Input!$AE247&lt;&gt;"無"),$HJ$1,"")</f>
        <v/>
      </c>
      <c r="II247" s="36" t="str">
        <f>IF(AND(Input!$I247="text-tabs",Input!$V247="有"),$II$1,"")</f>
        <v/>
      </c>
      <c r="IJ247" s="36" t="str">
        <f>IF(AND(Input!$I247="text-tabs",Input!$AG247="有"),$IJ$1,"")</f>
        <v/>
      </c>
      <c r="IK247" s="36" t="str">
        <f>IF(AND(Input!$I247="text-tabs",Input!$AG247="有"),Input!$AH247,"")</f>
        <v/>
      </c>
      <c r="IL247" s="36" t="str">
        <f>IF(AND(Input!$I247="text-tabs",Input!$AG247="有"),$IL$1,"")</f>
        <v/>
      </c>
      <c r="IM247" s="36" t="str">
        <f>IF(AND(Input!$I247="text-tabs",Input!$AG247="有"),Input!$AI247,"")</f>
        <v/>
      </c>
      <c r="IN247" s="36" t="str">
        <f>IF(AND(Input!$I247="text-tabs",Input!$AG247="有"),$IN$1,"")</f>
        <v/>
      </c>
      <c r="IO247" s="36" t="str">
        <f>IF(Input!$I247="text-tabs",$IO$1,"")</f>
        <v/>
      </c>
      <c r="IP247" s="36" t="str">
        <f>IF(Input!$I247="event",$IP$1,"")</f>
        <v/>
      </c>
      <c r="IQ247" s="36" t="str">
        <f>IF(Input!$I247="event",Input!$R247,"")</f>
        <v/>
      </c>
      <c r="IR247" s="36" t="str">
        <f>IF(Input!$I247="event",$IR$1,"")</f>
        <v/>
      </c>
      <c r="IS247" s="36" t="str">
        <f>IF(Input!$I247="event",$IS$1,"")</f>
        <v/>
      </c>
      <c r="IT247" s="36" t="str">
        <f>IF(Input!$I247="event",Input!$Q247,"")</f>
        <v/>
      </c>
      <c r="IU247" s="36" t="str">
        <f>IF(Input!$I247="event",$IU$1,"")</f>
        <v/>
      </c>
      <c r="IV247" s="36" t="str">
        <f>IF(Input!$I247="image",$IV$1,"")</f>
        <v/>
      </c>
      <c r="IW247" s="36" t="str">
        <f>IF(Input!$I247="image",Input!$S247,"")</f>
        <v/>
      </c>
      <c r="IX247" s="36" t="str">
        <f>IF(Input!$I247="image",$IX$1,"")</f>
        <v/>
      </c>
      <c r="IY247" s="36" t="str">
        <f>IF(AND(Input!$I247="image",Input!$V247="無"),$IY$1,"")</f>
        <v/>
      </c>
      <c r="IZ247" s="36" t="str">
        <f>IF(AND(Input!$I247="image",Input!$V247="無"),Input!$B247,"")</f>
        <v/>
      </c>
      <c r="JA247" s="36" t="str">
        <f>IF(AND(Input!$I247="image",Input!$V247="無"),$JA$1,"")</f>
        <v/>
      </c>
      <c r="JB247" s="36" t="str">
        <f>IF(AND(Input!$I247="image",Input!$V247="有"),$JB$1,"")</f>
        <v/>
      </c>
      <c r="JC247" s="36" t="str">
        <f>IF(AND(Input!$I247="image",Input!$V247="有"),Input!$W247,"")</f>
        <v/>
      </c>
      <c r="JD247" s="36" t="str">
        <f>IF(AND(Input!$I247="image",Input!$V247="有"),$JD$1,"")</f>
        <v/>
      </c>
      <c r="JE247" s="36" t="str">
        <f>IF(AND(Input!$I247="image",Input!$V247="有"),Input!$X247,"")</f>
        <v/>
      </c>
      <c r="JF247" s="36" t="str">
        <f>IF(AND(Input!$I247="image",Input!$V247="有"),$JF$1,"")</f>
        <v/>
      </c>
      <c r="JG247" s="36" t="str">
        <f>IF(Input!$I247="embed",$JG$1,"")</f>
        <v/>
      </c>
      <c r="JH247" s="36" t="str">
        <f>IF(Input!$I247="embed",Input!$X247,"")</f>
        <v/>
      </c>
      <c r="JI247" s="36" t="str">
        <f>IF(Input!$I247="embed",$JI$1,"")</f>
        <v/>
      </c>
      <c r="JJ247" s="36" t="str">
        <f>IF(Input!$I247="embed",$JJ$1,"")</f>
        <v/>
      </c>
      <c r="JK247" s="36" t="str">
        <f>IF(Input!$I247="embed",Input!$R247,"")</f>
        <v/>
      </c>
      <c r="JL247" s="36" t="str">
        <f>IF(Input!$I247="embed",$JL$1,"")</f>
        <v/>
      </c>
      <c r="JM247" s="36" t="str">
        <f>IF(Input!$I247="table",Input!$AI247,"")</f>
        <v/>
      </c>
      <c r="JN247" s="36" t="str">
        <f>IF(Input!$I247="table",Input!$AJ247,"")</f>
        <v/>
      </c>
      <c r="JO247" s="36" t="s">
        <v>0</v>
      </c>
      <c r="JP247" s="36" t="str">
        <f t="shared" si="10"/>
        <v/>
      </c>
    </row>
    <row r="248" spans="1:276" s="36" customFormat="1">
      <c r="A248" s="39" t="str">
        <f t="shared" si="9"/>
        <v>"0":{"category":"未記入","class":"0","id":"0","titleShadow":"",}</v>
      </c>
      <c r="B248" s="36" t="s">
        <v>5</v>
      </c>
      <c r="C248" s="40">
        <f>Input!$G248</f>
        <v>0</v>
      </c>
      <c r="D248" s="36" t="s">
        <v>210</v>
      </c>
      <c r="E248" s="36" t="s">
        <v>23</v>
      </c>
      <c r="F248" s="36" t="str">
        <f>IF(Input!$C248&lt;&gt;"",Input!$C248,"未記入")</f>
        <v>未記入</v>
      </c>
      <c r="G248" s="36" t="s">
        <v>3</v>
      </c>
      <c r="H248" s="36" t="s">
        <v>1</v>
      </c>
      <c r="I248" s="36">
        <f>Input!$I248</f>
        <v>0</v>
      </c>
      <c r="J248" s="36" t="s">
        <v>3</v>
      </c>
      <c r="K248" s="36" t="s">
        <v>4</v>
      </c>
      <c r="L248" s="40">
        <f>Input!$G248</f>
        <v>0</v>
      </c>
      <c r="M248" s="36" t="s">
        <v>3</v>
      </c>
      <c r="N248" s="36" t="str">
        <f>IF(Input!$D248="有",$N$1,"")</f>
        <v/>
      </c>
      <c r="O248" s="36" t="str">
        <f>IF(Input!$D248="有",Input!$A248,"")</f>
        <v/>
      </c>
      <c r="P248" s="36" t="str">
        <f>IF(Input!$D248="有",$P$1,"")</f>
        <v/>
      </c>
      <c r="Q248" s="36" t="str">
        <f>IF(Input!$D248="有",$Q$1,"")</f>
        <v/>
      </c>
      <c r="R248" s="36" t="str">
        <f>IF(Input!$D248="有",LEFT(Input!$E248,1),"")</f>
        <v/>
      </c>
      <c r="S248" s="36" t="str">
        <f>IF(Input!$D248="有",$S$1,"")</f>
        <v/>
      </c>
      <c r="T248" s="36" t="str">
        <f>IF(Input!$D248="有",$T$1,"")</f>
        <v/>
      </c>
      <c r="U248" s="36" t="str">
        <f>IF(Input!$D248="有",Input!$F248,"")</f>
        <v/>
      </c>
      <c r="V248" s="36" t="str">
        <f>IF(Input!$D248="有",$V$1,"")</f>
        <v/>
      </c>
      <c r="W248" s="36" t="s">
        <v>205</v>
      </c>
      <c r="X248" s="36" t="str">
        <f>IF(Input!$H248="有","true",IF(Input!$H248="無","false",""))</f>
        <v/>
      </c>
      <c r="Y248" s="36" t="s">
        <v>3</v>
      </c>
      <c r="Z248" s="36" t="str">
        <f>IF(OR(Input!$I248="text-tabs",Input!$I248="text"),$Z$1,"")</f>
        <v/>
      </c>
      <c r="AA248" s="36" t="str">
        <f>IF(OR(Input!$I248="text-tabs",Input!$I248="text"),Input!$B248,"")</f>
        <v/>
      </c>
      <c r="AB248" s="36" t="str">
        <f>IF(OR(Input!$I248="text-tabs",Input!$I248="text"),$AB$1,"")</f>
        <v/>
      </c>
      <c r="AC248" s="36" t="str">
        <f>IF(AND(OR(Input!$I248="text-tabs",Input!$I248="text"),Input!$T248="無"),$AC$1,"")</f>
        <v/>
      </c>
      <c r="AD248" s="36" t="str">
        <f>IF(AND(OR(Input!$I248="text-tabs",Input!$I248="text"),Input!$T248="無"),Input!$S248,"")</f>
        <v/>
      </c>
      <c r="AE248" s="36" t="str">
        <f>IF(AND(OR(Input!$I248="text-tabs",Input!$I248="text"),Input!$T248="無"),$AE$1,"")</f>
        <v/>
      </c>
      <c r="AF248" s="36" t="str">
        <f>IF(AND(OR(Input!$I248="text-tabs",Input!$I248="text"),Input!$S248="無"),$AF$1,"")</f>
        <v/>
      </c>
      <c r="AG248" s="36" t="str">
        <f>IF(AND(OR(Input!$I248="text-tabs",Input!$I248="text"),Input!$S248="無"),Input!$T248,"")</f>
        <v/>
      </c>
      <c r="AH248" s="36" t="str">
        <f>IF(AND(OR(Input!$I248="text-tabs",Input!$I248="text"),Input!$S248="無"),$AH$1,"")</f>
        <v/>
      </c>
      <c r="AI248" s="36" t="str">
        <f>IF(Input!$I248="text",$AI$1,"")</f>
        <v/>
      </c>
      <c r="AJ248" s="36" t="str">
        <f>IF(Input!$I248="text",Input!$R248,"")</f>
        <v/>
      </c>
      <c r="AK248" s="36" t="str">
        <f>IF(Input!$I248="text",$AK$1,"")</f>
        <v/>
      </c>
      <c r="AL248" s="36" t="str">
        <f>IF(Input!$I248="text-tabs",$AL$1,"")</f>
        <v/>
      </c>
      <c r="AM248" s="36" t="str">
        <f>IF(Input!$I248="text-tabs",$AM$1,"")</f>
        <v/>
      </c>
      <c r="AN248" s="36" t="str">
        <f>IF(Input!$I248="text-tabs",Input!$J248,"")</f>
        <v/>
      </c>
      <c r="AO248" s="36" t="str">
        <f>IF(Input!$I248="text-tabs",$AO$1,"")</f>
        <v/>
      </c>
      <c r="AP248" s="36" t="str">
        <f>IF(Input!$I248="text-tabs",Input!$R248,"")</f>
        <v/>
      </c>
      <c r="AQ248" s="36" t="str">
        <f>IF(Input!$I248="text-tabs",$AQ$1,"")</f>
        <v/>
      </c>
      <c r="AR248" s="36" t="str">
        <f>IF(AND(Input!$I248="text-tabs",Input!$K248="有"),$AR$1,"")</f>
        <v/>
      </c>
      <c r="AS248" s="36" t="str">
        <f>IF(AND(Input!$I248="text-tabs",Input!$K248="有"),Input!$L248,"")</f>
        <v/>
      </c>
      <c r="AT248" s="36" t="str">
        <f>IF(AND(Input!$I248="text-tabs",Input!$K248="有"),$AT$1,"")</f>
        <v/>
      </c>
      <c r="AU248" s="36" t="str">
        <f>IF(AND(Input!$I248="text-tabs",Input!$K248="有"),Input!$N248,"")</f>
        <v/>
      </c>
      <c r="AV248" s="36" t="str">
        <f>IF(AND(Input!$I248="text-tabs",Input!$K248="有"),"&lt;br&gt;","")</f>
        <v/>
      </c>
      <c r="AW248" s="36" t="str">
        <f>IF(AND(Input!$I248="text-tabs",Input!$K248="有"),IF(Input!$M248=1,svg_data!$A$1,IF(Input!$M248=2,svg_data!$A$2)),"")</f>
        <v/>
      </c>
      <c r="AX248" s="36" t="str">
        <f>IF(AND(Input!$I248="text-tabs",Input!$K248="有"),Input!$G248,"")</f>
        <v/>
      </c>
      <c r="AY248" s="36" t="str">
        <f>IF(AND(Input!$I248="text-tabs",Input!$K248="有"),IF(Input!$M248=1,svg_data!$C$1,IF(Input!$M248=2,svg_data!$C$2)),"")</f>
        <v/>
      </c>
      <c r="AZ248" s="36" t="str">
        <f>IF(AND(Input!$I248="text-tabs",Input!$K248="有"),Input!$G248,"")</f>
        <v/>
      </c>
      <c r="BA248" s="36" t="str">
        <f>IF(AND(Input!$I248="text-tabs",Input!$K248="有"),IF(Input!$M248=1,svg_data!$E$1,IF(Input!$M248=2,svg_data!$E$2)),"")</f>
        <v/>
      </c>
      <c r="BB248" s="36" t="str">
        <f>IF(AND(Input!$I248="text-tabs",Input!$K248="有"),Input!$G248,"")</f>
        <v/>
      </c>
      <c r="BC248" s="36" t="str">
        <f>IF(AND(Input!$I248="text-tabs",Input!$K248="有"),IF(Input!$M248=1,svg_data!$G$1,IF(Input!$M248=2,svg_data!$G$2)),"")</f>
        <v/>
      </c>
      <c r="BD248" s="36" t="str">
        <f>IF(AND(Input!$I248="text-tabs",Input!$K248="有"),Input!$G248,"")</f>
        <v/>
      </c>
      <c r="BE248" s="36" t="str">
        <f>IF(AND(Input!$I248="text-tabs",Input!$K248="有"),IF(Input!$M248=1,svg_data!$I$1,IF(Input!$M248=2,svg_data!$I$2)),"")</f>
        <v/>
      </c>
      <c r="BF248" s="36" t="str">
        <f>IF(AND(Input!$I248="text-tabs",Input!$K248="有"),Input!$G248,"")</f>
        <v/>
      </c>
      <c r="BG248" s="36" t="str">
        <f>IF(AND(Input!$I248="text-tabs",Input!$K248="有"),IF(Input!$M248=1,svg_data!$K$1,IF(Input!$M248=2,svg_data!$K$2)),"")</f>
        <v/>
      </c>
      <c r="BH248" s="36" t="str">
        <f>IF(AND(Input!$I248="text-tabs",Input!$K248="有"),Input!$G248,"")</f>
        <v/>
      </c>
      <c r="BI248" s="36" t="str">
        <f>IF(AND(Input!$I248="text-tabs",Input!$K248="有"),IF(Input!$M248=1,svg_data!$M$1,IF(Input!$M248=2,svg_data!$M$2)),"")</f>
        <v/>
      </c>
      <c r="BJ248" s="36" t="str">
        <f>IF(AND(Input!$I248="text-tabs",Input!$K248="有"),Input!$G248,"")</f>
        <v/>
      </c>
      <c r="BK248" s="36" t="str">
        <f>IF(AND(Input!$I248="text-tabs",Input!$K248="有"),IF(Input!$M248=1,svg_data!$O$1,IF(Input!$M248=2,svg_data!$O$2)),"")</f>
        <v/>
      </c>
      <c r="BL248" s="36" t="str">
        <f>IF(AND(Input!$I248="text-tabs",Input!$K248="有"),Input!$G248,"")</f>
        <v/>
      </c>
      <c r="BM248" s="36" t="str">
        <f>IF(AND(Input!$I248="text-tabs",Input!$K248="有"),IF(Input!$M248=1,svg_data!$Q$1,IF(Input!$M248=2,svg_data!$Q$2)),"")</f>
        <v/>
      </c>
      <c r="BN248" s="36" t="str">
        <f>IF(AND(Input!$I248="text-tabs",Input!$K248="有"),Input!$G248,"")</f>
        <v/>
      </c>
      <c r="BO248" s="36" t="str">
        <f>IF(AND(Input!$I248="text-tabs",Input!$K248="有"),IF(Input!$M248=1,svg_data!$S$1,IF(Input!$M248=2,svg_data!$S$2)),"")</f>
        <v/>
      </c>
      <c r="BP248" s="36" t="str">
        <f>IF(AND(Input!$I248="text-tabs",Input!$K248="有"),Input!$G248,"")</f>
        <v/>
      </c>
      <c r="BQ248" s="36" t="str">
        <f>IF(AND(Input!$I248="text-tabs",Input!$K248="有"),IF(Input!$M248=1,svg_data!$U$1,IF(Input!$M248=2,svg_data!$U$2)),"")</f>
        <v/>
      </c>
      <c r="BR248" s="36" t="str">
        <f>IF(AND(Input!$I248="text-tabs",Input!$K248="有"),Input!$G248,"")</f>
        <v/>
      </c>
      <c r="BS248" s="36" t="str">
        <f>IF(AND(Input!$I248="text-tabs",Input!$K248="有"),IF(Input!$M248=1,svg_data!$W$1,IF(Input!$M248=2,svg_data!$W$2)),"")</f>
        <v/>
      </c>
      <c r="BT248" s="36" t="str">
        <f>IF(AND(Input!$I248="text-tabs",Input!$K248="有"),Input!$G248,"")</f>
        <v/>
      </c>
      <c r="BU248" s="36" t="str">
        <f>IF(AND(Input!$I248="text-tabs",Input!$K248="有"),IF(Input!$M248=1,svg_data!$Y$1,IF(Input!$M248=2,svg_data!$Y$2)),"")</f>
        <v/>
      </c>
      <c r="BV248" s="36" t="str">
        <f>IF(AND(Input!$I248="text-tabs",Input!$K248="有"),Input!$G248,"")</f>
        <v/>
      </c>
      <c r="BW248" s="36" t="str">
        <f>IF(AND(Input!$I248="text-tabs",Input!$K248="有"),IF(Input!$M248=1,svg_data!$AA$1,IF(Input!$M248=2,svg_data!$AA$2)),"")</f>
        <v/>
      </c>
      <c r="BX248" s="36" t="str">
        <f>IF(AND(Input!$I248="text-tabs",Input!$K248="有"),Input!$G248,"")</f>
        <v/>
      </c>
      <c r="BY248" s="36" t="str">
        <f>IF(AND(Input!$I248="text-tabs",Input!$K248="有"),IF(Input!$M248=1,svg_data!$AC$1,IF(Input!$M248=2,svg_data!$AC$2)),"")</f>
        <v/>
      </c>
      <c r="BZ248" s="36" t="str">
        <f>IF(AND(Input!$I248="text-tabs",Input!$K248="有"),Input!$G248,"")</f>
        <v/>
      </c>
      <c r="CA248" s="36" t="str">
        <f>IF(AND(Input!$I248="text-tabs",Input!$K248="有"),IF(Input!$M248=1,svg_data!$AE$1,IF(Input!$M248=2,svg_data!$AE$2)),"")</f>
        <v/>
      </c>
      <c r="CB248" s="36" t="str">
        <f>IF(AND(Input!$I248="text-tabs",Input!$K248="有"),Input!$G248,"")</f>
        <v/>
      </c>
      <c r="CC248" s="36" t="str">
        <f>IF(AND(Input!$I248="text-tabs",Input!$K248="有"),IF(Input!$M248=1,svg_data!$AG$1,IF(Input!$M248=2,svg_data!$AG$2)),"")</f>
        <v/>
      </c>
      <c r="CD248" s="36" t="str">
        <f>IF(AND(Input!$I248="text-tabs",Input!$K248="有"),Input!$G248,"")</f>
        <v/>
      </c>
      <c r="CE248" s="36" t="str">
        <f>IF(AND(Input!$I248="text-tabs",Input!$K248="有"),IF(Input!$M248=1,svg_data!$AI$1,IF(Input!$M248=2,svg_data!$AI$2)),"")</f>
        <v/>
      </c>
      <c r="CF248" s="36" t="str">
        <f>IF(AND(Input!$I248="text-tabs",Input!$K248="有"),Input!$G248,"")</f>
        <v/>
      </c>
      <c r="CG248" s="36" t="str">
        <f>IF(AND(Input!$I248="text-tabs",Input!$K248="有"),IF(Input!$M248=1,svg_data!$AK$1,IF(Input!$M248=2,svg_data!$AK$2)),"")</f>
        <v/>
      </c>
      <c r="CH248" s="36" t="str">
        <f>IF(AND(Input!$I248="text-tabs",Input!$K248="有"),Input!$G248,"")</f>
        <v/>
      </c>
      <c r="CI248" s="36" t="str">
        <f>IF(AND(Input!$I248="text-tabs",Input!$K248="有"),IF(Input!$M248=1,svg_data!$AM$1,IF(Input!$M248=2,svg_data!$AM$2)),"")</f>
        <v/>
      </c>
      <c r="CJ248" s="36" t="str">
        <f>IF(AND(Input!$I248="text-tabs",Input!$K248="有"),Input!$G248,"")</f>
        <v/>
      </c>
      <c r="CK248" s="36" t="str">
        <f>IF(AND(Input!$I248="text-tabs",Input!$K248="有"),IF(Input!$M248=1,svg_data!$AO$1,IF(Input!$M248=2,svg_data!$AO$2)),"")</f>
        <v/>
      </c>
      <c r="CL248" s="36" t="str">
        <f>IF(AND(Input!$I248="text-tabs",Input!$K248="有"),Input!$G248,"")</f>
        <v/>
      </c>
      <c r="CM248" s="36" t="str">
        <f>IF(AND(Input!$I248="text-tabs",Input!$K248="有"),IF(Input!$M248=1,svg_data!$AQ$1,IF(Input!$M248=2,svg_data!$AQ$2)),"")</f>
        <v/>
      </c>
      <c r="CN248" s="36" t="str">
        <f>IF(AND(Input!$I248="text-tabs",Input!$K248="有"),Input!$G248,"")</f>
        <v/>
      </c>
      <c r="CO248" s="36" t="str">
        <f>IF(AND(Input!$I248="text-tabs",Input!$K248="有"),IF(Input!$M248=1,svg_data!$AS$1,IF(Input!$M248=2,svg_data!$AS$2)),"")</f>
        <v/>
      </c>
      <c r="CP248" s="36" t="str">
        <f>IF(AND(Input!$I248="text-tabs",Input!$K248="有"),Input!$G248,"")</f>
        <v/>
      </c>
      <c r="CQ248" s="36" t="str">
        <f>IF(AND(Input!$I248="text-tabs",Input!$K248="有"),IF(Input!$M248=1,svg_data!$AU$1,IF(Input!$M248=2,svg_data!$AU$2)),"")</f>
        <v/>
      </c>
      <c r="CR248" s="36" t="str">
        <f>IF(AND(Input!$I248="text-tabs",Input!$K248="有"),Input!$G248,"")</f>
        <v/>
      </c>
      <c r="CS248" s="36" t="str">
        <f>IF(AND(Input!$I248="text-tabs",Input!$K248="有"),IF(Input!$M248=1,svg_data!$AW$1,IF(Input!$M248=2,svg_data!$AW$2)),"")</f>
        <v/>
      </c>
      <c r="CT248" s="36" t="str">
        <f>IF(AND(Input!$I248="text-tabs",Input!$K248="有"),Input!$G248,"")</f>
        <v/>
      </c>
      <c r="CU248" s="36" t="str">
        <f>IF(AND(Input!$I248="text-tabs",Input!$K248="有"),IF(Input!$M248=1,svg_data!$AY$1,IF(Input!$M248=2,svg_data!$AY$2)),"")</f>
        <v/>
      </c>
      <c r="CV248" s="36" t="str">
        <f>IF(AND(Input!$I248="text-tabs",Input!$K248="有"),Input!$G248,"")</f>
        <v/>
      </c>
      <c r="CW248" s="36" t="str">
        <f>IF(AND(Input!$I248="text-tabs",Input!$K248="有"),IF(Input!$M248=1,svg_data!$BA$1,IF(Input!$M248=2,svg_data!$BA$2)),"")</f>
        <v/>
      </c>
      <c r="CX248" s="36" t="str">
        <f>IF(AND(Input!$I248="text-tabs",Input!$K248="有"),Input!$G248,"")</f>
        <v/>
      </c>
      <c r="CY248" s="36" t="str">
        <f>IF(AND(Input!$I248="text-tabs",Input!$K248="有"),IF(Input!$M248=1,svg_data!$BC$1,IF(Input!$M248=2,svg_data!$BC$2)),"")</f>
        <v/>
      </c>
      <c r="CZ248" s="36" t="str">
        <f>IF(AND(Input!$I248="text-tabs",Input!$K248="有"),Input!$G248,"")</f>
        <v/>
      </c>
      <c r="DA248" s="36" t="str">
        <f>IF(AND(Input!$I248="text-tabs",Input!$K248="有"),IF(Input!$M248=1,svg_data!$BE$1,IF(Input!$M248=2,svg_data!$BE$2)),"")</f>
        <v/>
      </c>
      <c r="DB248" s="36" t="str">
        <f>IF(AND(Input!$I248="text-tabs",Input!$K248="有"),Input!$G248,"")</f>
        <v/>
      </c>
      <c r="DC248" s="36" t="str">
        <f>IF(AND(Input!$I248="text-tabs",Input!$K248="有"),IF(Input!$M248=1,svg_data!$BG$1,IF(Input!$M248=2,svg_data!$BG$2)),"")</f>
        <v/>
      </c>
      <c r="DD248" s="36" t="str">
        <f>IF(AND(Input!$I248="text-tabs",Input!$K248="有"),Input!$G248,"")</f>
        <v/>
      </c>
      <c r="DE248" s="36" t="str">
        <f>IF(AND(Input!$I248="text-tabs",Input!$K248="有"),IF(Input!$M248=1,svg_data!$BI$1,IF(Input!$M248=2,svg_data!$BI$2)),"")</f>
        <v/>
      </c>
      <c r="DF248" s="36" t="str">
        <f>IF(AND(Input!$I248="text-tabs",Input!$K248="有"),Input!$G248,"")</f>
        <v/>
      </c>
      <c r="DG248" s="36" t="str">
        <f>IF(AND(Input!$I248="text-tabs",Input!$K248="有"),IF(Input!$M248=1,svg_data!$BK$1,IF(Input!$M248=2,svg_data!$BK$2)),"")</f>
        <v/>
      </c>
      <c r="DH248" s="36" t="str">
        <f>IF(AND(Input!$I248="text-tabs",Input!$K248="有"),Input!$G248,"")</f>
        <v/>
      </c>
      <c r="DI248" s="36" t="str">
        <f>IF(AND(Input!$I248="text-tabs",Input!$K248="有"),IF(Input!$M248=1,svg_data!$BM$1,IF(Input!$M248=2,svg_data!$BM$2)),"")</f>
        <v/>
      </c>
      <c r="DJ248" s="36" t="str">
        <f>IF(AND(Input!$I248="text-tabs",Input!$K248="有"),svg_data!$BN$1,"")</f>
        <v/>
      </c>
      <c r="DK248" s="36" t="str">
        <f>IF(AND(Input!$I248="text-tabs",Input!$K248="有"),Input!$G248,"")</f>
        <v/>
      </c>
      <c r="DL248" s="36" t="str">
        <f>IF(AND(Input!$I248="text-tabs",Input!$K248="有"),svg_data!$BP$1,"")</f>
        <v/>
      </c>
      <c r="DM248" s="36" t="str">
        <f>IF(AND(Input!$I248="text-tabs",Input!$K248="有"),svg_data!$BQ$1,"")</f>
        <v/>
      </c>
      <c r="DN248" s="36" t="str">
        <f>IF(AND(Input!$I248="text-tabs",Input!$K248="有"),Input!$G248,"")</f>
        <v/>
      </c>
      <c r="DO248" s="36" t="str">
        <f>IF(AND(Input!$I248="text-tabs",Input!$K248="有"),svg_data!$BS$1,"")</f>
        <v/>
      </c>
      <c r="DP248" s="36" t="str">
        <f>IF(AND(Input!$I248="text-tabs",Input!$K248="有"),Input!$G248,"")</f>
        <v/>
      </c>
      <c r="DQ248" s="36" t="str">
        <f>IF(AND(Input!$I248="text-tabs",Input!$K248="有"),svg_data!$BU$1,"")</f>
        <v/>
      </c>
      <c r="DR248" s="36" t="str">
        <f>IF(AND(Input!$I248="text-tabs",Input!$K248="有"),Input!$G248,"")</f>
        <v/>
      </c>
      <c r="DS248" s="36" t="str">
        <f>IF(AND(Input!$I248="text-tabs",Input!$K248="有"),IF(Input!$M248=1,svg_data!$BW$1,IF(Input!$M248=2,svg_data!$BW$2)),"")</f>
        <v/>
      </c>
      <c r="DT248" s="36" t="str">
        <f>IF(AND(Input!$I248="text-tabs",Input!$K248="有"),IF(Input!$M248=1,svg_data!$BY$1,IF(Input!$M248=2,"")),"")</f>
        <v/>
      </c>
      <c r="DU248" s="36" t="str">
        <f>IF(AND(Input!$I248="text-tabs",Input!$K248="有"),IF(Input!$M248=1,Input!$G248,IF(Input!$M248=2,"")),"")</f>
        <v/>
      </c>
      <c r="DV248" s="42" t="str">
        <f>IF(AND(Input!$I248="text-tabs",Input!$K248="有"),IF(Input!$M248=1,svg_data!$CA$1,IF(Input!$M248=2,svg_data!$CA$2)),"")</f>
        <v/>
      </c>
      <c r="DW248" s="36" t="str">
        <f>IF(AND(Input!$I248="text-tabs",Input!$K248="有"),IF(Input!$M248=1,svg_data!$CB$1,IF(Input!$M248=2,svg_data!$CB$2)),"")</f>
        <v/>
      </c>
      <c r="DX248" s="36" t="str">
        <f>IF(AND(Input!$I248="text-tabs",Input!$K248="有"),Input!$G248,"")</f>
        <v/>
      </c>
      <c r="DY248" s="36" t="str">
        <f>IF(AND(Input!$I248="text-tabs",Input!$K248="有"),IF(Input!$M248=1,svg_data!$CD$1,IF(Input!$M248=2,svg_data!$CD$2)),"")</f>
        <v/>
      </c>
      <c r="DZ248" s="36" t="str">
        <f>IF(AND(Input!$I248="text-tabs",Input!$K248="有"),Input!$G248,"")</f>
        <v/>
      </c>
      <c r="EA248" s="36" t="str">
        <f>IF(AND(Input!$I248="text-tabs",Input!$K248="有"),IF(Input!$M248=1,svg_data!$CF$1,IF(Input!$M248=2,svg_data!$CF$2)),"")</f>
        <v/>
      </c>
      <c r="EB248" s="36" t="str">
        <f>IF(AND(Input!$I248="text-tabs",Input!$K248="有"),Input!$G248,"")</f>
        <v/>
      </c>
      <c r="EC248" s="36" t="str">
        <f>IF(AND(Input!$I248="text-tabs",Input!$K248="有"),IF(Input!$M248=1,svg_data!$CH$1,IF(Input!$M248=2,svg_data!$CH$2)),"")</f>
        <v/>
      </c>
      <c r="ED248" s="36" t="str">
        <f>IF(AND(Input!$I248="text-tabs",Input!$K248="有"),Input!$G248,"")</f>
        <v/>
      </c>
      <c r="EE248" s="36" t="str">
        <f>IF(AND(Input!$I248="text-tabs",Input!$K248="有"),IF(Input!$M248=1,svg_data!$CJ$1,IF(Input!$M248=2,svg_data!$CJ$2)),"")</f>
        <v/>
      </c>
      <c r="EF248" s="36" t="str">
        <f>IF(AND(Input!$I248="text-tabs",Input!$K248="有"),Input!$G248,"")</f>
        <v/>
      </c>
      <c r="EG248" s="36" t="str">
        <f>IF(AND(Input!$I248="text-tabs",Input!$K248="有"),IF(Input!$M248=1,svg_data!$CL$1,IF(Input!$M248=2,svg_data!$CL$2)),"")</f>
        <v/>
      </c>
      <c r="EH248" s="36" t="str">
        <f>IF(AND(Input!$I248="text-tabs",Input!$K248="有"),Input!$G248,"")</f>
        <v/>
      </c>
      <c r="EI248" s="36" t="str">
        <f>IF(AND(Input!$I248="text-tabs",Input!$K248="有"),IF(Input!$M248=1,svg_data!$CN$1,IF(Input!$M248=2,svg_data!$CN$2)),"")</f>
        <v/>
      </c>
      <c r="EJ248" s="36" t="str">
        <f>IF(AND(Input!$I248="text-tabs",Input!$K248="有"),Input!$G248,"")</f>
        <v/>
      </c>
      <c r="EK248" s="36" t="str">
        <f>IF(AND(Input!$I248="text-tabs",Input!$K248="有"),IF(Input!$M248=1,svg_data!$CP$1,IF(Input!$M248=2,svg_data!$CP$2)),"")</f>
        <v/>
      </c>
      <c r="EL248" s="36" t="str">
        <f>IF(AND(Input!$I248="text-tabs",Input!$K248="有"),Input!$G248,"")</f>
        <v/>
      </c>
      <c r="EM248" s="36" t="str">
        <f>IF(AND(Input!$I248="text-tabs",Input!$K248="有"),IF(Input!$M248=1,svg_data!$CR$1,IF(Input!$M248=2,svg_data!$CR$2)),"")</f>
        <v/>
      </c>
      <c r="EN248" s="36" t="str">
        <f>IF(AND(Input!$I248="text-tabs",Input!$K248="有"),Input!$G248,"")</f>
        <v/>
      </c>
      <c r="EO248" s="36" t="str">
        <f>IF(AND(Input!$I248="text-tabs",Input!$K248="有"),IF(Input!$M248=1,svg_data!$CT$1,IF(Input!$M248=2,svg_data!$CT$2)),"")</f>
        <v/>
      </c>
      <c r="EP248" s="36" t="str">
        <f>IF(AND(Input!$I248="text-tabs",Input!$K248="有"),Input!$G248,"")</f>
        <v/>
      </c>
      <c r="EQ248" s="36" t="str">
        <f>IF(AND(Input!$I248="text-tabs",Input!$K248="有"),IF(Input!$M248=1,svg_data!$CV$1,IF(Input!$M248=2,svg_data!$CV$2)),"")</f>
        <v/>
      </c>
      <c r="ER248" s="36" t="str">
        <f>IF(AND(Input!$I248="text-tabs",Input!$K248="有"),Input!$G248,"")</f>
        <v/>
      </c>
      <c r="ES248" s="36" t="str">
        <f>IF(AND(Input!$I248="text-tabs",Input!$K248="有"),IF(Input!$M248=1,svg_data!$CX$1,IF(Input!$M248=2,svg_data!$CX$2)),"")</f>
        <v/>
      </c>
      <c r="ET248" s="36" t="str">
        <f>IF(AND(Input!$I248="text-tabs",Input!$K248="有"),Input!$G248,"")</f>
        <v/>
      </c>
      <c r="EU248" s="36" t="str">
        <f>IF(AND(Input!$I248="text-tabs",Input!$K248="有"),IF(Input!$M248=1,svg_data!$CZ$1,IF(Input!$M248=2,svg_data!$CZ$2)),"")</f>
        <v/>
      </c>
      <c r="EV248" s="36" t="str">
        <f>IF(AND(Input!$I248="text-tabs",Input!$K248="有"),Input!$G248,"")</f>
        <v/>
      </c>
      <c r="EW248" s="36" t="str">
        <f>IF(AND(Input!$I248="text-tabs",Input!$K248="有"),IF(Input!$M248=1,svg_data!$DB$1,IF(Input!$M248=2,svg_data!$DB$2)),"")</f>
        <v/>
      </c>
      <c r="EX248" s="36" t="str">
        <f>IF(AND(Input!$I248="text-tabs",Input!$K248="有"),Input!$G248,"")</f>
        <v/>
      </c>
      <c r="EY248" s="36" t="str">
        <f>IF(AND(Input!$I248="text-tabs",Input!$K248="有"),IF(Input!$M248=1,svg_data!$DD$1,IF(Input!$M248=2,svg_data!$DD$2)),"")</f>
        <v/>
      </c>
      <c r="EZ248" s="36" t="str">
        <f>IF(AND(Input!$I248="text-tabs",Input!$K248="有"),Input!$G248,"")</f>
        <v/>
      </c>
      <c r="FA248" s="36" t="str">
        <f>IF(AND(Input!$I248="text-tabs",Input!$K248="有"),IF(Input!$M248=1,svg_data!$DF$1,IF(Input!$M248=2,svg_data!$DF$2)),"")</f>
        <v/>
      </c>
      <c r="FB248" s="36" t="str">
        <f>IF(AND(Input!$I248="text-tabs",Input!$K248="有"),Input!$G248,"")</f>
        <v/>
      </c>
      <c r="FC248" s="36" t="str">
        <f>IF(AND(Input!$I248="text-tabs",Input!$K248="有"),IF(Input!$M248=1,svg_data!$DH$1,IF(Input!$M248=2,svg_data!$DH$2)),"")</f>
        <v/>
      </c>
      <c r="FD248" s="36" t="str">
        <f>IF(AND(Input!$I248="text-tabs",Input!$K248="有"),Input!$G248,"")</f>
        <v/>
      </c>
      <c r="FE248" s="36" t="str">
        <f>IF(AND(Input!$I248="text-tabs",Input!$K248="有"),IF(Input!$M248=1,svg_data!$DJ$1,IF(Input!$M248=2,svg_data!$DJ$2)),"")</f>
        <v/>
      </c>
      <c r="FF248" s="36" t="str">
        <f>IF(AND(Input!$I248="text-tabs",Input!$K248="有"),Input!$G248,"")</f>
        <v/>
      </c>
      <c r="FG248" s="36" t="str">
        <f>IF(AND(Input!$I248="text-tabs",Input!$K248="有"),IF(Input!$M248=1,svg_data!$DL$1,IF(Input!$M248=2,svg_data!$DL$2)),"")</f>
        <v/>
      </c>
      <c r="FH248" s="36" t="str">
        <f>IF(AND(Input!$I248="text-tabs",Input!$K248="有"),Input!$G248,"")</f>
        <v/>
      </c>
      <c r="FI248" s="36" t="str">
        <f>IF(AND(Input!$I248="text-tabs",Input!$K248="有"),IF(Input!$M248=1,svg_data!$DN$1,IF(Input!$M248=2,svg_data!$DN$2)),"")</f>
        <v/>
      </c>
      <c r="FJ248" s="36" t="str">
        <f>IF(AND(Input!$I248="text-tabs",Input!$K248="有"),Input!$G248,"")</f>
        <v/>
      </c>
      <c r="FK248" s="36" t="str">
        <f>IF(AND(Input!$I248="text-tabs",Input!$K248="有"),IF(Input!$M248=1,svg_data!$DP$1,IF(Input!$M248=2,svg_data!$DP$2)),"")</f>
        <v/>
      </c>
      <c r="FL248" s="36" t="str">
        <f>IF(AND(Input!$I248="text-tabs",Input!$K248="有"),Input!$G248,"")</f>
        <v/>
      </c>
      <c r="FM248" s="36" t="str">
        <f>IF(AND(Input!$I248="text-tabs",Input!$K248="有"),IF(Input!$M248=1,svg_data!$DR$1,IF(Input!$M248=2,svg_data!$DR$2)),"")</f>
        <v/>
      </c>
      <c r="FN248" s="36" t="str">
        <f>IF(AND(Input!$I248="text-tabs",Input!$K248="有"),Input!$G248,"")</f>
        <v/>
      </c>
      <c r="FO248" s="36" t="str">
        <f>IF(AND(Input!$I248="text-tabs",Input!$K248="有"),IF(Input!$M248=1,svg_data!$DT$1,IF(Input!$M248=2,svg_data!$DT$2)),"")</f>
        <v/>
      </c>
      <c r="FP248" s="36" t="str">
        <f>IF(AND(Input!$I248="text-tabs",Input!$K248="有"),Input!$G248,"")</f>
        <v/>
      </c>
      <c r="FQ248" s="36" t="str">
        <f>IF(AND(Input!$I248="text-tabs",Input!$K248="有"),IF(Input!$M248=1,svg_data!$DV$1,IF(Input!$M248=2,svg_data!$DV$2)),"")</f>
        <v/>
      </c>
      <c r="FR248" s="36" t="str">
        <f>IF(AND(Input!$I248="text-tabs",Input!$K248="有"),Input!$G248,"")</f>
        <v/>
      </c>
      <c r="FS248" s="36" t="str">
        <f>IF(AND(Input!$I248="text-tabs",Input!$K248="有"),IF(Input!$M248=1,svg_data!$DX$1,IF(Input!$M248=2,svg_data!$DX$2)),"")</f>
        <v/>
      </c>
      <c r="FT248" s="36" t="str">
        <f>IF(AND(Input!$I248="text-tabs",Input!$K248="有"),Input!$G248,"")</f>
        <v/>
      </c>
      <c r="FU248" s="36" t="str">
        <f>IF(AND(Input!$I248="text-tabs",Input!$K248="有"),IF(Input!$M248=1,svg_data!$DZ$1,IF(Input!$M248=2,svg_data!$DZ$2)),"")</f>
        <v/>
      </c>
      <c r="FV248" s="36" t="str">
        <f>IF(AND(Input!$I248="text-tabs",Input!$K248="有"),Input!$G248,"")</f>
        <v/>
      </c>
      <c r="FW248" s="36" t="str">
        <f>IF(AND(Input!$I248="text-tabs",Input!$K248="有"),IF(Input!$M248=1,svg_data!$EB$1,IF(Input!$M248=2,svg_data!$EB$2)),"")</f>
        <v/>
      </c>
      <c r="FX248" s="36" t="str">
        <f>IF(AND(Input!$I248="text-tabs",Input!$K248="有"),Input!$G248,"")</f>
        <v/>
      </c>
      <c r="FY248" s="36" t="str">
        <f>IF(AND(Input!$I248="text-tabs",Input!$K248="有"),IF(Input!$M248=1,svg_data!$ED$1,IF(Input!$M248=2,svg_data!$ED$2)),"")</f>
        <v/>
      </c>
      <c r="FZ248" s="36" t="str">
        <f>IF(AND(Input!$I248="text-tabs",Input!$K248="有"),Input!$G248,"")</f>
        <v/>
      </c>
      <c r="GA248" s="36" t="str">
        <f>IF(AND(Input!$I248="text-tabs",Input!$K248="有"),IF(Input!$M248=1,svg_data!$EF$1,IF(Input!$M248=2,svg_data!$EF$2)),"")</f>
        <v/>
      </c>
      <c r="GB248" s="36" t="str">
        <f>IF(AND(Input!$I248="text-tabs",Input!$K248="有"),Input!$G248,"")</f>
        <v/>
      </c>
      <c r="GC248" s="36" t="str">
        <f>IF(AND(Input!$I248="text-tabs",Input!$K248="有"),IF(Input!$M248=1,svg_data!$EH$1,IF(Input!$M248=2,svg_data!$EH$2)),"")</f>
        <v/>
      </c>
      <c r="GD248" s="36" t="str">
        <f>IF(AND(Input!$I248="text-tabs",Input!$K248="有"),Input!$G248,"")</f>
        <v/>
      </c>
      <c r="GE248" s="36" t="str">
        <f>IF(AND(Input!$I248="text-tabs",Input!$K248="有"),IF(Input!$M248=1,svg_data!$EJ$1,IF(Input!$M248=2,svg_data!$EJ$2)),"")</f>
        <v/>
      </c>
      <c r="GF248" s="36" t="str">
        <f>IF(AND(Input!$I248="text-tabs",Input!$K248="有"),Input!$G248,"")</f>
        <v/>
      </c>
      <c r="GG248" s="36" t="str">
        <f>IF(AND(Input!$I248="text-tabs",Input!$K248="有"),IF(Input!$M248=1,svg_data!$EL$1,IF(Input!$M248=2,svg_data!$EL$2)),"")</f>
        <v/>
      </c>
      <c r="GH248" s="36" t="str">
        <f>IF(AND(Input!$I248="text-tabs",Input!$K248="有"),Input!$G248,"")</f>
        <v/>
      </c>
      <c r="GI248" s="36" t="str">
        <f>IF(AND(Input!$I248="text-tabs",Input!$K248="有"),IF(Input!$M248=1,svg_data!$EN$1,IF(Input!$M248=2,svg_data!$EN$2)),"")</f>
        <v/>
      </c>
      <c r="GJ248" s="36" t="str">
        <f>IF(AND(Input!$I248="text-tabs",Input!$K248="有"),Input!$G248,"")</f>
        <v/>
      </c>
      <c r="GK248" s="36" t="str">
        <f>IF(AND(Input!$I248="text-tabs",Input!$K248="有"),IF(Input!$M248=1,svg_data!$EP$1,IF(Input!$M248=2,svg_data!$EP$2)),"")</f>
        <v/>
      </c>
      <c r="GL248" s="36" t="str">
        <f>IF(AND(Input!$I248="text-tabs",Input!$K248="有"),Input!$G248,"")</f>
        <v/>
      </c>
      <c r="GM248" s="36" t="str">
        <f>IF(AND(Input!$I248="text-tabs",Input!$K248="有"),svg_data!$ER$1,"")</f>
        <v/>
      </c>
      <c r="GN248" s="36" t="str">
        <f>IF(AND(Input!$I248="text-tabs",Input!$K248="有"),Input!$G248,"")</f>
        <v/>
      </c>
      <c r="GO248" s="36" t="str">
        <f>IF(AND(Input!$I248="text-tabs",Input!$K248="有"),svg_data!$ET$1,"")</f>
        <v/>
      </c>
      <c r="GP248" s="36" t="str">
        <f>IF(AND(Input!$I248="text-tabs",Input!$K248="有"),Input!$G248,"")</f>
        <v/>
      </c>
      <c r="GQ248" s="36" t="str">
        <f>IF(AND(Input!$I248="text-tabs",Input!$K248="有"),svg_data!$EV$1,"")</f>
        <v/>
      </c>
      <c r="GR248" s="36" t="str">
        <f>IF(AND(Input!$I248="text-tabs",Input!$K248="有"),Input!$G248,"")</f>
        <v/>
      </c>
      <c r="GS248" s="36" t="str">
        <f>IF(AND(Input!$I248="text-tabs",Input!$K248="有"),svg_data!$EX$1,"")</f>
        <v/>
      </c>
      <c r="GT248" s="36" t="str">
        <f>IF(AND(Input!$I248="text-tabs",Input!$K248="有"),IF(Input!$O248="無","",svg_data!$EY$1),"")</f>
        <v/>
      </c>
      <c r="GU248" s="36" t="str">
        <f>IF(AND(Input!$I248="text-tabs",Input!$K248="有"),IF(Input!$O248="無","",Input!$G248),"")</f>
        <v/>
      </c>
      <c r="GV248" s="36" t="str">
        <f>IF(AND(Input!$I248="text-tabs",Input!$K248="有"),IF(Input!$O248="無","",Input!$O248),"")</f>
        <v/>
      </c>
      <c r="GW248" s="36" t="str">
        <f>IF(AND(Input!$I248="text-tabs",Input!$K248="有"),IF(Input!$O248="無","",svg_data!$FA$1),"")</f>
        <v/>
      </c>
      <c r="GX248" s="36" t="str">
        <f>IF(AND(Input!$I248="text-tabs",Input!$K248="有"),IF(Input!$O248="無","",Input!$P248),"")</f>
        <v/>
      </c>
      <c r="GY248" s="36" t="str">
        <f>IF(AND(Input!$I248="text-tabs",Input!$K248="有"),IF(Input!$O248="無","",svg_data!$FC$1),"")</f>
        <v/>
      </c>
      <c r="GZ248" s="36" t="str">
        <f>IF(AND(Input!$I248="text-tabs",Input!$K248="有"),svg_data!$FD$1,"")</f>
        <v/>
      </c>
      <c r="HA248" s="36" t="str">
        <f>IF(AND(Input!$I248="text-tabs",Input!$K248="有"),$HA$1,"")</f>
        <v/>
      </c>
      <c r="HB248" s="36" t="str">
        <f>IF(AND(Input!$I248="text-tabs",Input!$V248="有",Input!$W248&lt;&gt;""),$HB$1,"")</f>
        <v/>
      </c>
      <c r="HC248" s="36" t="str">
        <f>IF(AND(Input!$I248="text-tabs",Input!$V248="有",Input!$W248&lt;&gt;""),Input!$U248,"")</f>
        <v/>
      </c>
      <c r="HD248" s="36" t="str">
        <f>IF(AND(Input!$I248="text-tabs",Input!$V248="有",Input!$W248&lt;&gt;""),$HD$1,"")</f>
        <v/>
      </c>
      <c r="HE248" s="36" t="str">
        <f>IF(AND(Input!$I248="text-tabs",Input!$V248="有",Input!$W248&lt;&gt;""),$HE$1,"")</f>
        <v/>
      </c>
      <c r="HF248" s="36" t="str">
        <f>IF(AND(Input!$I248="text-tabs",Input!$V248="有",Input!$W248&lt;&gt;""),$HF$1,"")</f>
        <v/>
      </c>
      <c r="HG248" s="36" t="str">
        <f>IF(AND(Input!$I248="text-tabs",Input!$V248="有",Input!$W248&lt;&gt;""),Input!$X248,"")</f>
        <v/>
      </c>
      <c r="HH248" s="36" t="str">
        <f>IF(AND(Input!$I248="text-tabs",Input!$V248="有",Input!$W248&lt;&gt;""),$HH$1,"")</f>
        <v/>
      </c>
      <c r="HI248" s="36" t="str">
        <f>IF(AND(Input!$I248="text-tabs",Input!$V248="有",Input!$W248&lt;&gt;""),Input!$W248,"")</f>
        <v/>
      </c>
      <c r="HJ248" s="36" t="str">
        <f>IF(AND(Input!$I248="text-tabs",Input!$V248="有",Input!$W248&lt;&gt;""),$HJ$1,"")</f>
        <v/>
      </c>
      <c r="HK248" s="36" t="str">
        <f>IF(AND(Input!$I248="text-tabs",Input!$V248="有",Input!$Y248&lt;&gt;"無"),$HK$1,"")</f>
        <v/>
      </c>
      <c r="HL248" s="36" t="str">
        <f>IF(AND(Input!$I248="text-tabs",Input!$V248="有",Input!$Y248&lt;&gt;"無"),$HF$1,"")</f>
        <v/>
      </c>
      <c r="HM248" s="36" t="str">
        <f>IF(AND(Input!$I248="text-tabs",Input!$V248="有",Input!$Y248&lt;&gt;"無"),Input!$Z248,"")</f>
        <v/>
      </c>
      <c r="HN248" s="36" t="str">
        <f>IF(AND(Input!$I248="text-tabs",Input!$V248="有",Input!$Y248&lt;&gt;"無"),$HH$1,"")</f>
        <v/>
      </c>
      <c r="HO248" s="36" t="str">
        <f>IF(AND(Input!$I248="text-tabs",Input!$V248="有",Input!$Y248&lt;&gt;"無"),Input!$Y248,"")</f>
        <v/>
      </c>
      <c r="HP248" s="36" t="str">
        <f>IF(AND(Input!$I248="text-tabs",Input!$V248="有",Input!$Y248&lt;&gt;"無"),$HJ$1,"")</f>
        <v/>
      </c>
      <c r="HQ248" s="36" t="str">
        <f>IF(AND(Input!$I248="text-tabs",Input!$V248="有",Input!$AA248&lt;&gt;"無"),$HQ$1,"")</f>
        <v/>
      </c>
      <c r="HR248" s="36" t="str">
        <f>IF(AND(Input!$I248="text-tabs",Input!$V248="有",Input!$AA248&lt;&gt;"無"),$HR$1,"")</f>
        <v/>
      </c>
      <c r="HS248" s="36" t="str">
        <f>IF(AND(Input!$I248="text-tabs",Input!$V248="有",Input!$AA248&lt;&gt;"無"),Input!$AB248,"")</f>
        <v/>
      </c>
      <c r="HT248" s="36" t="str">
        <f>IF(AND(Input!$I248="text-tabs",Input!$V248="有",Input!$AA248&lt;&gt;"無"),$HT$1,"")</f>
        <v/>
      </c>
      <c r="HU248" s="36" t="str">
        <f>IF(AND(Input!$I248="text-tabs",Input!$V248="有",Input!$AA248&lt;&gt;"無"),Input!$AA248,"")</f>
        <v/>
      </c>
      <c r="HV248" s="36" t="str">
        <f>IF(AND(Input!$I248="text-tabs",Input!$V248="有",Input!$AA248&lt;&gt;"無"),$HV$1,"")</f>
        <v/>
      </c>
      <c r="HW248" s="36" t="str">
        <f>IF(AND(Input!$I248="text-tabs",Input!$V248="有",Input!$AC248&lt;&gt;"無"),$HW$1,"")</f>
        <v/>
      </c>
      <c r="HX248" s="36" t="str">
        <f>IF(AND(Input!$I248="text-tabs",Input!$V248="有",Input!$AC248&lt;&gt;"無"),$HX$1,"")</f>
        <v/>
      </c>
      <c r="HY248" s="36" t="str">
        <f>IF(AND(Input!$I248="text-tabs",Input!$V248="有",Input!$AC248&lt;&gt;"無"),Input!$AD248,"")</f>
        <v/>
      </c>
      <c r="HZ248" s="36" t="str">
        <f>IF(AND(Input!$I248="text-tabs",Input!$V248="有",Input!$AC248&lt;&gt;"無"),$HZ$1,"")</f>
        <v/>
      </c>
      <c r="IA248" s="36" t="str">
        <f>IF(AND(Input!$I248="text-tabs",Input!$V248="有",Input!$AC248&lt;&gt;"無"),Input!$AC248,"")</f>
        <v/>
      </c>
      <c r="IB248" s="36" t="str">
        <f>IF(AND(Input!$I248="text-tabs",Input!$V248="有",Input!$AC248&lt;&gt;"無"),$IB$1,"")</f>
        <v/>
      </c>
      <c r="IC248" s="36" t="str">
        <f>IF(AND(Input!$I248="text-tabs",Input!$V248="有",Input!$AE248&lt;&gt;"無"),$IC$1,"")</f>
        <v/>
      </c>
      <c r="ID248" s="36" t="str">
        <f>IF(AND(Input!$I248="text-tabs",Input!$V248="有",Input!$AE248&lt;&gt;"無"),$HF$1,"")</f>
        <v/>
      </c>
      <c r="IE248" s="36" t="str">
        <f>IF(AND(Input!$I248="text-tabs",Input!$V248="有",Input!$AE248&lt;&gt;"無"),Input!$AF248,"")</f>
        <v/>
      </c>
      <c r="IF248" s="36" t="str">
        <f>IF(AND(Input!$I248="text-tabs",Input!$V248="有",Input!$AE248&lt;&gt;"無"),$HH$1,"")</f>
        <v/>
      </c>
      <c r="IG248" s="36" t="str">
        <f>IF(AND(Input!$I248="text-tabs",Input!$V248="有",Input!$AE248&lt;&gt;"無"),Input!$AE248,"")</f>
        <v/>
      </c>
      <c r="IH248" s="36" t="str">
        <f>IF(AND(Input!$I248="text-tabs",Input!$V248="有",Input!$AE248&lt;&gt;"無"),$HJ$1,"")</f>
        <v/>
      </c>
      <c r="II248" s="36" t="str">
        <f>IF(AND(Input!$I248="text-tabs",Input!$V248="有"),$II$1,"")</f>
        <v/>
      </c>
      <c r="IJ248" s="36" t="str">
        <f>IF(AND(Input!$I248="text-tabs",Input!$AG248="有"),$IJ$1,"")</f>
        <v/>
      </c>
      <c r="IK248" s="36" t="str">
        <f>IF(AND(Input!$I248="text-tabs",Input!$AG248="有"),Input!$AH248,"")</f>
        <v/>
      </c>
      <c r="IL248" s="36" t="str">
        <f>IF(AND(Input!$I248="text-tabs",Input!$AG248="有"),$IL$1,"")</f>
        <v/>
      </c>
      <c r="IM248" s="36" t="str">
        <f>IF(AND(Input!$I248="text-tabs",Input!$AG248="有"),Input!$AI248,"")</f>
        <v/>
      </c>
      <c r="IN248" s="36" t="str">
        <f>IF(AND(Input!$I248="text-tabs",Input!$AG248="有"),$IN$1,"")</f>
        <v/>
      </c>
      <c r="IO248" s="36" t="str">
        <f>IF(Input!$I248="text-tabs",$IO$1,"")</f>
        <v/>
      </c>
      <c r="IP248" s="36" t="str">
        <f>IF(Input!$I248="event",$IP$1,"")</f>
        <v/>
      </c>
      <c r="IQ248" s="36" t="str">
        <f>IF(Input!$I248="event",Input!$R248,"")</f>
        <v/>
      </c>
      <c r="IR248" s="36" t="str">
        <f>IF(Input!$I248="event",$IR$1,"")</f>
        <v/>
      </c>
      <c r="IS248" s="36" t="str">
        <f>IF(Input!$I248="event",$IS$1,"")</f>
        <v/>
      </c>
      <c r="IT248" s="36" t="str">
        <f>IF(Input!$I248="event",Input!$Q248,"")</f>
        <v/>
      </c>
      <c r="IU248" s="36" t="str">
        <f>IF(Input!$I248="event",$IU$1,"")</f>
        <v/>
      </c>
      <c r="IV248" s="36" t="str">
        <f>IF(Input!$I248="image",$IV$1,"")</f>
        <v/>
      </c>
      <c r="IW248" s="36" t="str">
        <f>IF(Input!$I248="image",Input!$S248,"")</f>
        <v/>
      </c>
      <c r="IX248" s="36" t="str">
        <f>IF(Input!$I248="image",$IX$1,"")</f>
        <v/>
      </c>
      <c r="IY248" s="36" t="str">
        <f>IF(AND(Input!$I248="image",Input!$V248="無"),$IY$1,"")</f>
        <v/>
      </c>
      <c r="IZ248" s="36" t="str">
        <f>IF(AND(Input!$I248="image",Input!$V248="無"),Input!$B248,"")</f>
        <v/>
      </c>
      <c r="JA248" s="36" t="str">
        <f>IF(AND(Input!$I248="image",Input!$V248="無"),$JA$1,"")</f>
        <v/>
      </c>
      <c r="JB248" s="36" t="str">
        <f>IF(AND(Input!$I248="image",Input!$V248="有"),$JB$1,"")</f>
        <v/>
      </c>
      <c r="JC248" s="36" t="str">
        <f>IF(AND(Input!$I248="image",Input!$V248="有"),Input!$W248,"")</f>
        <v/>
      </c>
      <c r="JD248" s="36" t="str">
        <f>IF(AND(Input!$I248="image",Input!$V248="有"),$JD$1,"")</f>
        <v/>
      </c>
      <c r="JE248" s="36" t="str">
        <f>IF(AND(Input!$I248="image",Input!$V248="有"),Input!$X248,"")</f>
        <v/>
      </c>
      <c r="JF248" s="36" t="str">
        <f>IF(AND(Input!$I248="image",Input!$V248="有"),$JF$1,"")</f>
        <v/>
      </c>
      <c r="JG248" s="36" t="str">
        <f>IF(Input!$I248="embed",$JG$1,"")</f>
        <v/>
      </c>
      <c r="JH248" s="36" t="str">
        <f>IF(Input!$I248="embed",Input!$X248,"")</f>
        <v/>
      </c>
      <c r="JI248" s="36" t="str">
        <f>IF(Input!$I248="embed",$JI$1,"")</f>
        <v/>
      </c>
      <c r="JJ248" s="36" t="str">
        <f>IF(Input!$I248="embed",$JJ$1,"")</f>
        <v/>
      </c>
      <c r="JK248" s="36" t="str">
        <f>IF(Input!$I248="embed",Input!$R248,"")</f>
        <v/>
      </c>
      <c r="JL248" s="36" t="str">
        <f>IF(Input!$I248="embed",$JL$1,"")</f>
        <v/>
      </c>
      <c r="JM248" s="36" t="str">
        <f>IF(Input!$I248="table",Input!$AI248,"")</f>
        <v/>
      </c>
      <c r="JN248" s="36" t="str">
        <f>IF(Input!$I248="table",Input!$AJ248,"")</f>
        <v/>
      </c>
      <c r="JO248" s="36" t="s">
        <v>0</v>
      </c>
      <c r="JP248" s="36" t="str">
        <f t="shared" si="10"/>
        <v/>
      </c>
    </row>
    <row r="249" spans="1:276" s="36" customFormat="1">
      <c r="A249" s="39" t="str">
        <f t="shared" si="9"/>
        <v>"0":{"category":"未記入","class":"0","id":"0","titleShadow":"",}</v>
      </c>
      <c r="B249" s="36" t="s">
        <v>5</v>
      </c>
      <c r="C249" s="40">
        <f>Input!$G249</f>
        <v>0</v>
      </c>
      <c r="D249" s="36" t="s">
        <v>210</v>
      </c>
      <c r="E249" s="36" t="s">
        <v>23</v>
      </c>
      <c r="F249" s="36" t="str">
        <f>IF(Input!$C249&lt;&gt;"",Input!$C249,"未記入")</f>
        <v>未記入</v>
      </c>
      <c r="G249" s="36" t="s">
        <v>3</v>
      </c>
      <c r="H249" s="36" t="s">
        <v>1</v>
      </c>
      <c r="I249" s="36">
        <f>Input!$I249</f>
        <v>0</v>
      </c>
      <c r="J249" s="36" t="s">
        <v>3</v>
      </c>
      <c r="K249" s="36" t="s">
        <v>4</v>
      </c>
      <c r="L249" s="40">
        <f>Input!$G249</f>
        <v>0</v>
      </c>
      <c r="M249" s="36" t="s">
        <v>3</v>
      </c>
      <c r="N249" s="36" t="str">
        <f>IF(Input!$D249="有",$N$1,"")</f>
        <v/>
      </c>
      <c r="O249" s="36" t="str">
        <f>IF(Input!$D249="有",Input!$A249,"")</f>
        <v/>
      </c>
      <c r="P249" s="36" t="str">
        <f>IF(Input!$D249="有",$P$1,"")</f>
        <v/>
      </c>
      <c r="Q249" s="36" t="str">
        <f>IF(Input!$D249="有",$Q$1,"")</f>
        <v/>
      </c>
      <c r="R249" s="36" t="str">
        <f>IF(Input!$D249="有",LEFT(Input!$E249,1),"")</f>
        <v/>
      </c>
      <c r="S249" s="36" t="str">
        <f>IF(Input!$D249="有",$S$1,"")</f>
        <v/>
      </c>
      <c r="T249" s="36" t="str">
        <f>IF(Input!$D249="有",$T$1,"")</f>
        <v/>
      </c>
      <c r="U249" s="36" t="str">
        <f>IF(Input!$D249="有",Input!$F249,"")</f>
        <v/>
      </c>
      <c r="V249" s="36" t="str">
        <f>IF(Input!$D249="有",$V$1,"")</f>
        <v/>
      </c>
      <c r="W249" s="36" t="s">
        <v>205</v>
      </c>
      <c r="X249" s="36" t="str">
        <f>IF(Input!$H249="有","true",IF(Input!$H249="無","false",""))</f>
        <v/>
      </c>
      <c r="Y249" s="36" t="s">
        <v>3</v>
      </c>
      <c r="Z249" s="36" t="str">
        <f>IF(OR(Input!$I249="text-tabs",Input!$I249="text"),$Z$1,"")</f>
        <v/>
      </c>
      <c r="AA249" s="36" t="str">
        <f>IF(OR(Input!$I249="text-tabs",Input!$I249="text"),Input!$B249,"")</f>
        <v/>
      </c>
      <c r="AB249" s="36" t="str">
        <f>IF(OR(Input!$I249="text-tabs",Input!$I249="text"),$AB$1,"")</f>
        <v/>
      </c>
      <c r="AC249" s="36" t="str">
        <f>IF(AND(OR(Input!$I249="text-tabs",Input!$I249="text"),Input!$T249="無"),$AC$1,"")</f>
        <v/>
      </c>
      <c r="AD249" s="36" t="str">
        <f>IF(AND(OR(Input!$I249="text-tabs",Input!$I249="text"),Input!$T249="無"),Input!$S249,"")</f>
        <v/>
      </c>
      <c r="AE249" s="36" t="str">
        <f>IF(AND(OR(Input!$I249="text-tabs",Input!$I249="text"),Input!$T249="無"),$AE$1,"")</f>
        <v/>
      </c>
      <c r="AF249" s="36" t="str">
        <f>IF(AND(OR(Input!$I249="text-tabs",Input!$I249="text"),Input!$S249="無"),$AF$1,"")</f>
        <v/>
      </c>
      <c r="AG249" s="36" t="str">
        <f>IF(AND(OR(Input!$I249="text-tabs",Input!$I249="text"),Input!$S249="無"),Input!$T249,"")</f>
        <v/>
      </c>
      <c r="AH249" s="36" t="str">
        <f>IF(AND(OR(Input!$I249="text-tabs",Input!$I249="text"),Input!$S249="無"),$AH$1,"")</f>
        <v/>
      </c>
      <c r="AI249" s="36" t="str">
        <f>IF(Input!$I249="text",$AI$1,"")</f>
        <v/>
      </c>
      <c r="AJ249" s="36" t="str">
        <f>IF(Input!$I249="text",Input!$R249,"")</f>
        <v/>
      </c>
      <c r="AK249" s="36" t="str">
        <f>IF(Input!$I249="text",$AK$1,"")</f>
        <v/>
      </c>
      <c r="AL249" s="36" t="str">
        <f>IF(Input!$I249="text-tabs",$AL$1,"")</f>
        <v/>
      </c>
      <c r="AM249" s="36" t="str">
        <f>IF(Input!$I249="text-tabs",$AM$1,"")</f>
        <v/>
      </c>
      <c r="AN249" s="36" t="str">
        <f>IF(Input!$I249="text-tabs",Input!$J249,"")</f>
        <v/>
      </c>
      <c r="AO249" s="36" t="str">
        <f>IF(Input!$I249="text-tabs",$AO$1,"")</f>
        <v/>
      </c>
      <c r="AP249" s="36" t="str">
        <f>IF(Input!$I249="text-tabs",Input!$R249,"")</f>
        <v/>
      </c>
      <c r="AQ249" s="36" t="str">
        <f>IF(Input!$I249="text-tabs",$AQ$1,"")</f>
        <v/>
      </c>
      <c r="AR249" s="36" t="str">
        <f>IF(AND(Input!$I249="text-tabs",Input!$K249="有"),$AR$1,"")</f>
        <v/>
      </c>
      <c r="AS249" s="36" t="str">
        <f>IF(AND(Input!$I249="text-tabs",Input!$K249="有"),Input!$L249,"")</f>
        <v/>
      </c>
      <c r="AT249" s="36" t="str">
        <f>IF(AND(Input!$I249="text-tabs",Input!$K249="有"),$AT$1,"")</f>
        <v/>
      </c>
      <c r="AU249" s="36" t="str">
        <f>IF(AND(Input!$I249="text-tabs",Input!$K249="有"),Input!$N249,"")</f>
        <v/>
      </c>
      <c r="AV249" s="36" t="str">
        <f>IF(AND(Input!$I249="text-tabs",Input!$K249="有"),"&lt;br&gt;","")</f>
        <v/>
      </c>
      <c r="AW249" s="36" t="str">
        <f>IF(AND(Input!$I249="text-tabs",Input!$K249="有"),IF(Input!$M249=1,svg_data!$A$1,IF(Input!$M249=2,svg_data!$A$2)),"")</f>
        <v/>
      </c>
      <c r="AX249" s="36" t="str">
        <f>IF(AND(Input!$I249="text-tabs",Input!$K249="有"),Input!$G249,"")</f>
        <v/>
      </c>
      <c r="AY249" s="36" t="str">
        <f>IF(AND(Input!$I249="text-tabs",Input!$K249="有"),IF(Input!$M249=1,svg_data!$C$1,IF(Input!$M249=2,svg_data!$C$2)),"")</f>
        <v/>
      </c>
      <c r="AZ249" s="36" t="str">
        <f>IF(AND(Input!$I249="text-tabs",Input!$K249="有"),Input!$G249,"")</f>
        <v/>
      </c>
      <c r="BA249" s="36" t="str">
        <f>IF(AND(Input!$I249="text-tabs",Input!$K249="有"),IF(Input!$M249=1,svg_data!$E$1,IF(Input!$M249=2,svg_data!$E$2)),"")</f>
        <v/>
      </c>
      <c r="BB249" s="36" t="str">
        <f>IF(AND(Input!$I249="text-tabs",Input!$K249="有"),Input!$G249,"")</f>
        <v/>
      </c>
      <c r="BC249" s="36" t="str">
        <f>IF(AND(Input!$I249="text-tabs",Input!$K249="有"),IF(Input!$M249=1,svg_data!$G$1,IF(Input!$M249=2,svg_data!$G$2)),"")</f>
        <v/>
      </c>
      <c r="BD249" s="36" t="str">
        <f>IF(AND(Input!$I249="text-tabs",Input!$K249="有"),Input!$G249,"")</f>
        <v/>
      </c>
      <c r="BE249" s="36" t="str">
        <f>IF(AND(Input!$I249="text-tabs",Input!$K249="有"),IF(Input!$M249=1,svg_data!$I$1,IF(Input!$M249=2,svg_data!$I$2)),"")</f>
        <v/>
      </c>
      <c r="BF249" s="36" t="str">
        <f>IF(AND(Input!$I249="text-tabs",Input!$K249="有"),Input!$G249,"")</f>
        <v/>
      </c>
      <c r="BG249" s="36" t="str">
        <f>IF(AND(Input!$I249="text-tabs",Input!$K249="有"),IF(Input!$M249=1,svg_data!$K$1,IF(Input!$M249=2,svg_data!$K$2)),"")</f>
        <v/>
      </c>
      <c r="BH249" s="36" t="str">
        <f>IF(AND(Input!$I249="text-tabs",Input!$K249="有"),Input!$G249,"")</f>
        <v/>
      </c>
      <c r="BI249" s="36" t="str">
        <f>IF(AND(Input!$I249="text-tabs",Input!$K249="有"),IF(Input!$M249=1,svg_data!$M$1,IF(Input!$M249=2,svg_data!$M$2)),"")</f>
        <v/>
      </c>
      <c r="BJ249" s="36" t="str">
        <f>IF(AND(Input!$I249="text-tabs",Input!$K249="有"),Input!$G249,"")</f>
        <v/>
      </c>
      <c r="BK249" s="36" t="str">
        <f>IF(AND(Input!$I249="text-tabs",Input!$K249="有"),IF(Input!$M249=1,svg_data!$O$1,IF(Input!$M249=2,svg_data!$O$2)),"")</f>
        <v/>
      </c>
      <c r="BL249" s="36" t="str">
        <f>IF(AND(Input!$I249="text-tabs",Input!$K249="有"),Input!$G249,"")</f>
        <v/>
      </c>
      <c r="BM249" s="36" t="str">
        <f>IF(AND(Input!$I249="text-tabs",Input!$K249="有"),IF(Input!$M249=1,svg_data!$Q$1,IF(Input!$M249=2,svg_data!$Q$2)),"")</f>
        <v/>
      </c>
      <c r="BN249" s="36" t="str">
        <f>IF(AND(Input!$I249="text-tabs",Input!$K249="有"),Input!$G249,"")</f>
        <v/>
      </c>
      <c r="BO249" s="36" t="str">
        <f>IF(AND(Input!$I249="text-tabs",Input!$K249="有"),IF(Input!$M249=1,svg_data!$S$1,IF(Input!$M249=2,svg_data!$S$2)),"")</f>
        <v/>
      </c>
      <c r="BP249" s="36" t="str">
        <f>IF(AND(Input!$I249="text-tabs",Input!$K249="有"),Input!$G249,"")</f>
        <v/>
      </c>
      <c r="BQ249" s="36" t="str">
        <f>IF(AND(Input!$I249="text-tabs",Input!$K249="有"),IF(Input!$M249=1,svg_data!$U$1,IF(Input!$M249=2,svg_data!$U$2)),"")</f>
        <v/>
      </c>
      <c r="BR249" s="36" t="str">
        <f>IF(AND(Input!$I249="text-tabs",Input!$K249="有"),Input!$G249,"")</f>
        <v/>
      </c>
      <c r="BS249" s="36" t="str">
        <f>IF(AND(Input!$I249="text-tabs",Input!$K249="有"),IF(Input!$M249=1,svg_data!$W$1,IF(Input!$M249=2,svg_data!$W$2)),"")</f>
        <v/>
      </c>
      <c r="BT249" s="36" t="str">
        <f>IF(AND(Input!$I249="text-tabs",Input!$K249="有"),Input!$G249,"")</f>
        <v/>
      </c>
      <c r="BU249" s="36" t="str">
        <f>IF(AND(Input!$I249="text-tabs",Input!$K249="有"),IF(Input!$M249=1,svg_data!$Y$1,IF(Input!$M249=2,svg_data!$Y$2)),"")</f>
        <v/>
      </c>
      <c r="BV249" s="36" t="str">
        <f>IF(AND(Input!$I249="text-tabs",Input!$K249="有"),Input!$G249,"")</f>
        <v/>
      </c>
      <c r="BW249" s="36" t="str">
        <f>IF(AND(Input!$I249="text-tabs",Input!$K249="有"),IF(Input!$M249=1,svg_data!$AA$1,IF(Input!$M249=2,svg_data!$AA$2)),"")</f>
        <v/>
      </c>
      <c r="BX249" s="36" t="str">
        <f>IF(AND(Input!$I249="text-tabs",Input!$K249="有"),Input!$G249,"")</f>
        <v/>
      </c>
      <c r="BY249" s="36" t="str">
        <f>IF(AND(Input!$I249="text-tabs",Input!$K249="有"),IF(Input!$M249=1,svg_data!$AC$1,IF(Input!$M249=2,svg_data!$AC$2)),"")</f>
        <v/>
      </c>
      <c r="BZ249" s="36" t="str">
        <f>IF(AND(Input!$I249="text-tabs",Input!$K249="有"),Input!$G249,"")</f>
        <v/>
      </c>
      <c r="CA249" s="36" t="str">
        <f>IF(AND(Input!$I249="text-tabs",Input!$K249="有"),IF(Input!$M249=1,svg_data!$AE$1,IF(Input!$M249=2,svg_data!$AE$2)),"")</f>
        <v/>
      </c>
      <c r="CB249" s="36" t="str">
        <f>IF(AND(Input!$I249="text-tabs",Input!$K249="有"),Input!$G249,"")</f>
        <v/>
      </c>
      <c r="CC249" s="36" t="str">
        <f>IF(AND(Input!$I249="text-tabs",Input!$K249="有"),IF(Input!$M249=1,svg_data!$AG$1,IF(Input!$M249=2,svg_data!$AG$2)),"")</f>
        <v/>
      </c>
      <c r="CD249" s="36" t="str">
        <f>IF(AND(Input!$I249="text-tabs",Input!$K249="有"),Input!$G249,"")</f>
        <v/>
      </c>
      <c r="CE249" s="36" t="str">
        <f>IF(AND(Input!$I249="text-tabs",Input!$K249="有"),IF(Input!$M249=1,svg_data!$AI$1,IF(Input!$M249=2,svg_data!$AI$2)),"")</f>
        <v/>
      </c>
      <c r="CF249" s="36" t="str">
        <f>IF(AND(Input!$I249="text-tabs",Input!$K249="有"),Input!$G249,"")</f>
        <v/>
      </c>
      <c r="CG249" s="36" t="str">
        <f>IF(AND(Input!$I249="text-tabs",Input!$K249="有"),IF(Input!$M249=1,svg_data!$AK$1,IF(Input!$M249=2,svg_data!$AK$2)),"")</f>
        <v/>
      </c>
      <c r="CH249" s="36" t="str">
        <f>IF(AND(Input!$I249="text-tabs",Input!$K249="有"),Input!$G249,"")</f>
        <v/>
      </c>
      <c r="CI249" s="36" t="str">
        <f>IF(AND(Input!$I249="text-tabs",Input!$K249="有"),IF(Input!$M249=1,svg_data!$AM$1,IF(Input!$M249=2,svg_data!$AM$2)),"")</f>
        <v/>
      </c>
      <c r="CJ249" s="36" t="str">
        <f>IF(AND(Input!$I249="text-tabs",Input!$K249="有"),Input!$G249,"")</f>
        <v/>
      </c>
      <c r="CK249" s="36" t="str">
        <f>IF(AND(Input!$I249="text-tabs",Input!$K249="有"),IF(Input!$M249=1,svg_data!$AO$1,IF(Input!$M249=2,svg_data!$AO$2)),"")</f>
        <v/>
      </c>
      <c r="CL249" s="36" t="str">
        <f>IF(AND(Input!$I249="text-tabs",Input!$K249="有"),Input!$G249,"")</f>
        <v/>
      </c>
      <c r="CM249" s="36" t="str">
        <f>IF(AND(Input!$I249="text-tabs",Input!$K249="有"),IF(Input!$M249=1,svg_data!$AQ$1,IF(Input!$M249=2,svg_data!$AQ$2)),"")</f>
        <v/>
      </c>
      <c r="CN249" s="36" t="str">
        <f>IF(AND(Input!$I249="text-tabs",Input!$K249="有"),Input!$G249,"")</f>
        <v/>
      </c>
      <c r="CO249" s="36" t="str">
        <f>IF(AND(Input!$I249="text-tabs",Input!$K249="有"),IF(Input!$M249=1,svg_data!$AS$1,IF(Input!$M249=2,svg_data!$AS$2)),"")</f>
        <v/>
      </c>
      <c r="CP249" s="36" t="str">
        <f>IF(AND(Input!$I249="text-tabs",Input!$K249="有"),Input!$G249,"")</f>
        <v/>
      </c>
      <c r="CQ249" s="36" t="str">
        <f>IF(AND(Input!$I249="text-tabs",Input!$K249="有"),IF(Input!$M249=1,svg_data!$AU$1,IF(Input!$M249=2,svg_data!$AU$2)),"")</f>
        <v/>
      </c>
      <c r="CR249" s="36" t="str">
        <f>IF(AND(Input!$I249="text-tabs",Input!$K249="有"),Input!$G249,"")</f>
        <v/>
      </c>
      <c r="CS249" s="36" t="str">
        <f>IF(AND(Input!$I249="text-tabs",Input!$K249="有"),IF(Input!$M249=1,svg_data!$AW$1,IF(Input!$M249=2,svg_data!$AW$2)),"")</f>
        <v/>
      </c>
      <c r="CT249" s="36" t="str">
        <f>IF(AND(Input!$I249="text-tabs",Input!$K249="有"),Input!$G249,"")</f>
        <v/>
      </c>
      <c r="CU249" s="36" t="str">
        <f>IF(AND(Input!$I249="text-tabs",Input!$K249="有"),IF(Input!$M249=1,svg_data!$AY$1,IF(Input!$M249=2,svg_data!$AY$2)),"")</f>
        <v/>
      </c>
      <c r="CV249" s="36" t="str">
        <f>IF(AND(Input!$I249="text-tabs",Input!$K249="有"),Input!$G249,"")</f>
        <v/>
      </c>
      <c r="CW249" s="36" t="str">
        <f>IF(AND(Input!$I249="text-tabs",Input!$K249="有"),IF(Input!$M249=1,svg_data!$BA$1,IF(Input!$M249=2,svg_data!$BA$2)),"")</f>
        <v/>
      </c>
      <c r="CX249" s="36" t="str">
        <f>IF(AND(Input!$I249="text-tabs",Input!$K249="有"),Input!$G249,"")</f>
        <v/>
      </c>
      <c r="CY249" s="36" t="str">
        <f>IF(AND(Input!$I249="text-tabs",Input!$K249="有"),IF(Input!$M249=1,svg_data!$BC$1,IF(Input!$M249=2,svg_data!$BC$2)),"")</f>
        <v/>
      </c>
      <c r="CZ249" s="36" t="str">
        <f>IF(AND(Input!$I249="text-tabs",Input!$K249="有"),Input!$G249,"")</f>
        <v/>
      </c>
      <c r="DA249" s="36" t="str">
        <f>IF(AND(Input!$I249="text-tabs",Input!$K249="有"),IF(Input!$M249=1,svg_data!$BE$1,IF(Input!$M249=2,svg_data!$BE$2)),"")</f>
        <v/>
      </c>
      <c r="DB249" s="36" t="str">
        <f>IF(AND(Input!$I249="text-tabs",Input!$K249="有"),Input!$G249,"")</f>
        <v/>
      </c>
      <c r="DC249" s="36" t="str">
        <f>IF(AND(Input!$I249="text-tabs",Input!$K249="有"),IF(Input!$M249=1,svg_data!$BG$1,IF(Input!$M249=2,svg_data!$BG$2)),"")</f>
        <v/>
      </c>
      <c r="DD249" s="36" t="str">
        <f>IF(AND(Input!$I249="text-tabs",Input!$K249="有"),Input!$G249,"")</f>
        <v/>
      </c>
      <c r="DE249" s="36" t="str">
        <f>IF(AND(Input!$I249="text-tabs",Input!$K249="有"),IF(Input!$M249=1,svg_data!$BI$1,IF(Input!$M249=2,svg_data!$BI$2)),"")</f>
        <v/>
      </c>
      <c r="DF249" s="36" t="str">
        <f>IF(AND(Input!$I249="text-tabs",Input!$K249="有"),Input!$G249,"")</f>
        <v/>
      </c>
      <c r="DG249" s="36" t="str">
        <f>IF(AND(Input!$I249="text-tabs",Input!$K249="有"),IF(Input!$M249=1,svg_data!$BK$1,IF(Input!$M249=2,svg_data!$BK$2)),"")</f>
        <v/>
      </c>
      <c r="DH249" s="36" t="str">
        <f>IF(AND(Input!$I249="text-tabs",Input!$K249="有"),Input!$G249,"")</f>
        <v/>
      </c>
      <c r="DI249" s="36" t="str">
        <f>IF(AND(Input!$I249="text-tabs",Input!$K249="有"),IF(Input!$M249=1,svg_data!$BM$1,IF(Input!$M249=2,svg_data!$BM$2)),"")</f>
        <v/>
      </c>
      <c r="DJ249" s="36" t="str">
        <f>IF(AND(Input!$I249="text-tabs",Input!$K249="有"),svg_data!$BN$1,"")</f>
        <v/>
      </c>
      <c r="DK249" s="36" t="str">
        <f>IF(AND(Input!$I249="text-tabs",Input!$K249="有"),Input!$G249,"")</f>
        <v/>
      </c>
      <c r="DL249" s="36" t="str">
        <f>IF(AND(Input!$I249="text-tabs",Input!$K249="有"),svg_data!$BP$1,"")</f>
        <v/>
      </c>
      <c r="DM249" s="36" t="str">
        <f>IF(AND(Input!$I249="text-tabs",Input!$K249="有"),svg_data!$BQ$1,"")</f>
        <v/>
      </c>
      <c r="DN249" s="36" t="str">
        <f>IF(AND(Input!$I249="text-tabs",Input!$K249="有"),Input!$G249,"")</f>
        <v/>
      </c>
      <c r="DO249" s="36" t="str">
        <f>IF(AND(Input!$I249="text-tabs",Input!$K249="有"),svg_data!$BS$1,"")</f>
        <v/>
      </c>
      <c r="DP249" s="36" t="str">
        <f>IF(AND(Input!$I249="text-tabs",Input!$K249="有"),Input!$G249,"")</f>
        <v/>
      </c>
      <c r="DQ249" s="36" t="str">
        <f>IF(AND(Input!$I249="text-tabs",Input!$K249="有"),svg_data!$BU$1,"")</f>
        <v/>
      </c>
      <c r="DR249" s="36" t="str">
        <f>IF(AND(Input!$I249="text-tabs",Input!$K249="有"),Input!$G249,"")</f>
        <v/>
      </c>
      <c r="DS249" s="36" t="str">
        <f>IF(AND(Input!$I249="text-tabs",Input!$K249="有"),IF(Input!$M249=1,svg_data!$BW$1,IF(Input!$M249=2,svg_data!$BW$2)),"")</f>
        <v/>
      </c>
      <c r="DT249" s="36" t="str">
        <f>IF(AND(Input!$I249="text-tabs",Input!$K249="有"),IF(Input!$M249=1,svg_data!$BY$1,IF(Input!$M249=2,"")),"")</f>
        <v/>
      </c>
      <c r="DU249" s="36" t="str">
        <f>IF(AND(Input!$I249="text-tabs",Input!$K249="有"),IF(Input!$M249=1,Input!$G249,IF(Input!$M249=2,"")),"")</f>
        <v/>
      </c>
      <c r="DV249" s="42" t="str">
        <f>IF(AND(Input!$I249="text-tabs",Input!$K249="有"),IF(Input!$M249=1,svg_data!$CA$1,IF(Input!$M249=2,svg_data!$CA$2)),"")</f>
        <v/>
      </c>
      <c r="DW249" s="36" t="str">
        <f>IF(AND(Input!$I249="text-tabs",Input!$K249="有"),IF(Input!$M249=1,svg_data!$CB$1,IF(Input!$M249=2,svg_data!$CB$2)),"")</f>
        <v/>
      </c>
      <c r="DX249" s="36" t="str">
        <f>IF(AND(Input!$I249="text-tabs",Input!$K249="有"),Input!$G249,"")</f>
        <v/>
      </c>
      <c r="DY249" s="36" t="str">
        <f>IF(AND(Input!$I249="text-tabs",Input!$K249="有"),IF(Input!$M249=1,svg_data!$CD$1,IF(Input!$M249=2,svg_data!$CD$2)),"")</f>
        <v/>
      </c>
      <c r="DZ249" s="36" t="str">
        <f>IF(AND(Input!$I249="text-tabs",Input!$K249="有"),Input!$G249,"")</f>
        <v/>
      </c>
      <c r="EA249" s="36" t="str">
        <f>IF(AND(Input!$I249="text-tabs",Input!$K249="有"),IF(Input!$M249=1,svg_data!$CF$1,IF(Input!$M249=2,svg_data!$CF$2)),"")</f>
        <v/>
      </c>
      <c r="EB249" s="36" t="str">
        <f>IF(AND(Input!$I249="text-tabs",Input!$K249="有"),Input!$G249,"")</f>
        <v/>
      </c>
      <c r="EC249" s="36" t="str">
        <f>IF(AND(Input!$I249="text-tabs",Input!$K249="有"),IF(Input!$M249=1,svg_data!$CH$1,IF(Input!$M249=2,svg_data!$CH$2)),"")</f>
        <v/>
      </c>
      <c r="ED249" s="36" t="str">
        <f>IF(AND(Input!$I249="text-tabs",Input!$K249="有"),Input!$G249,"")</f>
        <v/>
      </c>
      <c r="EE249" s="36" t="str">
        <f>IF(AND(Input!$I249="text-tabs",Input!$K249="有"),IF(Input!$M249=1,svg_data!$CJ$1,IF(Input!$M249=2,svg_data!$CJ$2)),"")</f>
        <v/>
      </c>
      <c r="EF249" s="36" t="str">
        <f>IF(AND(Input!$I249="text-tabs",Input!$K249="有"),Input!$G249,"")</f>
        <v/>
      </c>
      <c r="EG249" s="36" t="str">
        <f>IF(AND(Input!$I249="text-tabs",Input!$K249="有"),IF(Input!$M249=1,svg_data!$CL$1,IF(Input!$M249=2,svg_data!$CL$2)),"")</f>
        <v/>
      </c>
      <c r="EH249" s="36" t="str">
        <f>IF(AND(Input!$I249="text-tabs",Input!$K249="有"),Input!$G249,"")</f>
        <v/>
      </c>
      <c r="EI249" s="36" t="str">
        <f>IF(AND(Input!$I249="text-tabs",Input!$K249="有"),IF(Input!$M249=1,svg_data!$CN$1,IF(Input!$M249=2,svg_data!$CN$2)),"")</f>
        <v/>
      </c>
      <c r="EJ249" s="36" t="str">
        <f>IF(AND(Input!$I249="text-tabs",Input!$K249="有"),Input!$G249,"")</f>
        <v/>
      </c>
      <c r="EK249" s="36" t="str">
        <f>IF(AND(Input!$I249="text-tabs",Input!$K249="有"),IF(Input!$M249=1,svg_data!$CP$1,IF(Input!$M249=2,svg_data!$CP$2)),"")</f>
        <v/>
      </c>
      <c r="EL249" s="36" t="str">
        <f>IF(AND(Input!$I249="text-tabs",Input!$K249="有"),Input!$G249,"")</f>
        <v/>
      </c>
      <c r="EM249" s="36" t="str">
        <f>IF(AND(Input!$I249="text-tabs",Input!$K249="有"),IF(Input!$M249=1,svg_data!$CR$1,IF(Input!$M249=2,svg_data!$CR$2)),"")</f>
        <v/>
      </c>
      <c r="EN249" s="36" t="str">
        <f>IF(AND(Input!$I249="text-tabs",Input!$K249="有"),Input!$G249,"")</f>
        <v/>
      </c>
      <c r="EO249" s="36" t="str">
        <f>IF(AND(Input!$I249="text-tabs",Input!$K249="有"),IF(Input!$M249=1,svg_data!$CT$1,IF(Input!$M249=2,svg_data!$CT$2)),"")</f>
        <v/>
      </c>
      <c r="EP249" s="36" t="str">
        <f>IF(AND(Input!$I249="text-tabs",Input!$K249="有"),Input!$G249,"")</f>
        <v/>
      </c>
      <c r="EQ249" s="36" t="str">
        <f>IF(AND(Input!$I249="text-tabs",Input!$K249="有"),IF(Input!$M249=1,svg_data!$CV$1,IF(Input!$M249=2,svg_data!$CV$2)),"")</f>
        <v/>
      </c>
      <c r="ER249" s="36" t="str">
        <f>IF(AND(Input!$I249="text-tabs",Input!$K249="有"),Input!$G249,"")</f>
        <v/>
      </c>
      <c r="ES249" s="36" t="str">
        <f>IF(AND(Input!$I249="text-tabs",Input!$K249="有"),IF(Input!$M249=1,svg_data!$CX$1,IF(Input!$M249=2,svg_data!$CX$2)),"")</f>
        <v/>
      </c>
      <c r="ET249" s="36" t="str">
        <f>IF(AND(Input!$I249="text-tabs",Input!$K249="有"),Input!$G249,"")</f>
        <v/>
      </c>
      <c r="EU249" s="36" t="str">
        <f>IF(AND(Input!$I249="text-tabs",Input!$K249="有"),IF(Input!$M249=1,svg_data!$CZ$1,IF(Input!$M249=2,svg_data!$CZ$2)),"")</f>
        <v/>
      </c>
      <c r="EV249" s="36" t="str">
        <f>IF(AND(Input!$I249="text-tabs",Input!$K249="有"),Input!$G249,"")</f>
        <v/>
      </c>
      <c r="EW249" s="36" t="str">
        <f>IF(AND(Input!$I249="text-tabs",Input!$K249="有"),IF(Input!$M249=1,svg_data!$DB$1,IF(Input!$M249=2,svg_data!$DB$2)),"")</f>
        <v/>
      </c>
      <c r="EX249" s="36" t="str">
        <f>IF(AND(Input!$I249="text-tabs",Input!$K249="有"),Input!$G249,"")</f>
        <v/>
      </c>
      <c r="EY249" s="36" t="str">
        <f>IF(AND(Input!$I249="text-tabs",Input!$K249="有"),IF(Input!$M249=1,svg_data!$DD$1,IF(Input!$M249=2,svg_data!$DD$2)),"")</f>
        <v/>
      </c>
      <c r="EZ249" s="36" t="str">
        <f>IF(AND(Input!$I249="text-tabs",Input!$K249="有"),Input!$G249,"")</f>
        <v/>
      </c>
      <c r="FA249" s="36" t="str">
        <f>IF(AND(Input!$I249="text-tabs",Input!$K249="有"),IF(Input!$M249=1,svg_data!$DF$1,IF(Input!$M249=2,svg_data!$DF$2)),"")</f>
        <v/>
      </c>
      <c r="FB249" s="36" t="str">
        <f>IF(AND(Input!$I249="text-tabs",Input!$K249="有"),Input!$G249,"")</f>
        <v/>
      </c>
      <c r="FC249" s="36" t="str">
        <f>IF(AND(Input!$I249="text-tabs",Input!$K249="有"),IF(Input!$M249=1,svg_data!$DH$1,IF(Input!$M249=2,svg_data!$DH$2)),"")</f>
        <v/>
      </c>
      <c r="FD249" s="36" t="str">
        <f>IF(AND(Input!$I249="text-tabs",Input!$K249="有"),Input!$G249,"")</f>
        <v/>
      </c>
      <c r="FE249" s="36" t="str">
        <f>IF(AND(Input!$I249="text-tabs",Input!$K249="有"),IF(Input!$M249=1,svg_data!$DJ$1,IF(Input!$M249=2,svg_data!$DJ$2)),"")</f>
        <v/>
      </c>
      <c r="FF249" s="36" t="str">
        <f>IF(AND(Input!$I249="text-tabs",Input!$K249="有"),Input!$G249,"")</f>
        <v/>
      </c>
      <c r="FG249" s="36" t="str">
        <f>IF(AND(Input!$I249="text-tabs",Input!$K249="有"),IF(Input!$M249=1,svg_data!$DL$1,IF(Input!$M249=2,svg_data!$DL$2)),"")</f>
        <v/>
      </c>
      <c r="FH249" s="36" t="str">
        <f>IF(AND(Input!$I249="text-tabs",Input!$K249="有"),Input!$G249,"")</f>
        <v/>
      </c>
      <c r="FI249" s="36" t="str">
        <f>IF(AND(Input!$I249="text-tabs",Input!$K249="有"),IF(Input!$M249=1,svg_data!$DN$1,IF(Input!$M249=2,svg_data!$DN$2)),"")</f>
        <v/>
      </c>
      <c r="FJ249" s="36" t="str">
        <f>IF(AND(Input!$I249="text-tabs",Input!$K249="有"),Input!$G249,"")</f>
        <v/>
      </c>
      <c r="FK249" s="36" t="str">
        <f>IF(AND(Input!$I249="text-tabs",Input!$K249="有"),IF(Input!$M249=1,svg_data!$DP$1,IF(Input!$M249=2,svg_data!$DP$2)),"")</f>
        <v/>
      </c>
      <c r="FL249" s="36" t="str">
        <f>IF(AND(Input!$I249="text-tabs",Input!$K249="有"),Input!$G249,"")</f>
        <v/>
      </c>
      <c r="FM249" s="36" t="str">
        <f>IF(AND(Input!$I249="text-tabs",Input!$K249="有"),IF(Input!$M249=1,svg_data!$DR$1,IF(Input!$M249=2,svg_data!$DR$2)),"")</f>
        <v/>
      </c>
      <c r="FN249" s="36" t="str">
        <f>IF(AND(Input!$I249="text-tabs",Input!$K249="有"),Input!$G249,"")</f>
        <v/>
      </c>
      <c r="FO249" s="36" t="str">
        <f>IF(AND(Input!$I249="text-tabs",Input!$K249="有"),IF(Input!$M249=1,svg_data!$DT$1,IF(Input!$M249=2,svg_data!$DT$2)),"")</f>
        <v/>
      </c>
      <c r="FP249" s="36" t="str">
        <f>IF(AND(Input!$I249="text-tabs",Input!$K249="有"),Input!$G249,"")</f>
        <v/>
      </c>
      <c r="FQ249" s="36" t="str">
        <f>IF(AND(Input!$I249="text-tabs",Input!$K249="有"),IF(Input!$M249=1,svg_data!$DV$1,IF(Input!$M249=2,svg_data!$DV$2)),"")</f>
        <v/>
      </c>
      <c r="FR249" s="36" t="str">
        <f>IF(AND(Input!$I249="text-tabs",Input!$K249="有"),Input!$G249,"")</f>
        <v/>
      </c>
      <c r="FS249" s="36" t="str">
        <f>IF(AND(Input!$I249="text-tabs",Input!$K249="有"),IF(Input!$M249=1,svg_data!$DX$1,IF(Input!$M249=2,svg_data!$DX$2)),"")</f>
        <v/>
      </c>
      <c r="FT249" s="36" t="str">
        <f>IF(AND(Input!$I249="text-tabs",Input!$K249="有"),Input!$G249,"")</f>
        <v/>
      </c>
      <c r="FU249" s="36" t="str">
        <f>IF(AND(Input!$I249="text-tabs",Input!$K249="有"),IF(Input!$M249=1,svg_data!$DZ$1,IF(Input!$M249=2,svg_data!$DZ$2)),"")</f>
        <v/>
      </c>
      <c r="FV249" s="36" t="str">
        <f>IF(AND(Input!$I249="text-tabs",Input!$K249="有"),Input!$G249,"")</f>
        <v/>
      </c>
      <c r="FW249" s="36" t="str">
        <f>IF(AND(Input!$I249="text-tabs",Input!$K249="有"),IF(Input!$M249=1,svg_data!$EB$1,IF(Input!$M249=2,svg_data!$EB$2)),"")</f>
        <v/>
      </c>
      <c r="FX249" s="36" t="str">
        <f>IF(AND(Input!$I249="text-tabs",Input!$K249="有"),Input!$G249,"")</f>
        <v/>
      </c>
      <c r="FY249" s="36" t="str">
        <f>IF(AND(Input!$I249="text-tabs",Input!$K249="有"),IF(Input!$M249=1,svg_data!$ED$1,IF(Input!$M249=2,svg_data!$ED$2)),"")</f>
        <v/>
      </c>
      <c r="FZ249" s="36" t="str">
        <f>IF(AND(Input!$I249="text-tabs",Input!$K249="有"),Input!$G249,"")</f>
        <v/>
      </c>
      <c r="GA249" s="36" t="str">
        <f>IF(AND(Input!$I249="text-tabs",Input!$K249="有"),IF(Input!$M249=1,svg_data!$EF$1,IF(Input!$M249=2,svg_data!$EF$2)),"")</f>
        <v/>
      </c>
      <c r="GB249" s="36" t="str">
        <f>IF(AND(Input!$I249="text-tabs",Input!$K249="有"),Input!$G249,"")</f>
        <v/>
      </c>
      <c r="GC249" s="36" t="str">
        <f>IF(AND(Input!$I249="text-tabs",Input!$K249="有"),IF(Input!$M249=1,svg_data!$EH$1,IF(Input!$M249=2,svg_data!$EH$2)),"")</f>
        <v/>
      </c>
      <c r="GD249" s="36" t="str">
        <f>IF(AND(Input!$I249="text-tabs",Input!$K249="有"),Input!$G249,"")</f>
        <v/>
      </c>
      <c r="GE249" s="36" t="str">
        <f>IF(AND(Input!$I249="text-tabs",Input!$K249="有"),IF(Input!$M249=1,svg_data!$EJ$1,IF(Input!$M249=2,svg_data!$EJ$2)),"")</f>
        <v/>
      </c>
      <c r="GF249" s="36" t="str">
        <f>IF(AND(Input!$I249="text-tabs",Input!$K249="有"),Input!$G249,"")</f>
        <v/>
      </c>
      <c r="GG249" s="36" t="str">
        <f>IF(AND(Input!$I249="text-tabs",Input!$K249="有"),IF(Input!$M249=1,svg_data!$EL$1,IF(Input!$M249=2,svg_data!$EL$2)),"")</f>
        <v/>
      </c>
      <c r="GH249" s="36" t="str">
        <f>IF(AND(Input!$I249="text-tabs",Input!$K249="有"),Input!$G249,"")</f>
        <v/>
      </c>
      <c r="GI249" s="36" t="str">
        <f>IF(AND(Input!$I249="text-tabs",Input!$K249="有"),IF(Input!$M249=1,svg_data!$EN$1,IF(Input!$M249=2,svg_data!$EN$2)),"")</f>
        <v/>
      </c>
      <c r="GJ249" s="36" t="str">
        <f>IF(AND(Input!$I249="text-tabs",Input!$K249="有"),Input!$G249,"")</f>
        <v/>
      </c>
      <c r="GK249" s="36" t="str">
        <f>IF(AND(Input!$I249="text-tabs",Input!$K249="有"),IF(Input!$M249=1,svg_data!$EP$1,IF(Input!$M249=2,svg_data!$EP$2)),"")</f>
        <v/>
      </c>
      <c r="GL249" s="36" t="str">
        <f>IF(AND(Input!$I249="text-tabs",Input!$K249="有"),Input!$G249,"")</f>
        <v/>
      </c>
      <c r="GM249" s="36" t="str">
        <f>IF(AND(Input!$I249="text-tabs",Input!$K249="有"),svg_data!$ER$1,"")</f>
        <v/>
      </c>
      <c r="GN249" s="36" t="str">
        <f>IF(AND(Input!$I249="text-tabs",Input!$K249="有"),Input!$G249,"")</f>
        <v/>
      </c>
      <c r="GO249" s="36" t="str">
        <f>IF(AND(Input!$I249="text-tabs",Input!$K249="有"),svg_data!$ET$1,"")</f>
        <v/>
      </c>
      <c r="GP249" s="36" t="str">
        <f>IF(AND(Input!$I249="text-tabs",Input!$K249="有"),Input!$G249,"")</f>
        <v/>
      </c>
      <c r="GQ249" s="36" t="str">
        <f>IF(AND(Input!$I249="text-tabs",Input!$K249="有"),svg_data!$EV$1,"")</f>
        <v/>
      </c>
      <c r="GR249" s="36" t="str">
        <f>IF(AND(Input!$I249="text-tabs",Input!$K249="有"),Input!$G249,"")</f>
        <v/>
      </c>
      <c r="GS249" s="36" t="str">
        <f>IF(AND(Input!$I249="text-tabs",Input!$K249="有"),svg_data!$EX$1,"")</f>
        <v/>
      </c>
      <c r="GT249" s="36" t="str">
        <f>IF(AND(Input!$I249="text-tabs",Input!$K249="有"),IF(Input!$O249="無","",svg_data!$EY$1),"")</f>
        <v/>
      </c>
      <c r="GU249" s="36" t="str">
        <f>IF(AND(Input!$I249="text-tabs",Input!$K249="有"),IF(Input!$O249="無","",Input!$G249),"")</f>
        <v/>
      </c>
      <c r="GV249" s="36" t="str">
        <f>IF(AND(Input!$I249="text-tabs",Input!$K249="有"),IF(Input!$O249="無","",Input!$O249),"")</f>
        <v/>
      </c>
      <c r="GW249" s="36" t="str">
        <f>IF(AND(Input!$I249="text-tabs",Input!$K249="有"),IF(Input!$O249="無","",svg_data!$FA$1),"")</f>
        <v/>
      </c>
      <c r="GX249" s="36" t="str">
        <f>IF(AND(Input!$I249="text-tabs",Input!$K249="有"),IF(Input!$O249="無","",Input!$P249),"")</f>
        <v/>
      </c>
      <c r="GY249" s="36" t="str">
        <f>IF(AND(Input!$I249="text-tabs",Input!$K249="有"),IF(Input!$O249="無","",svg_data!$FC$1),"")</f>
        <v/>
      </c>
      <c r="GZ249" s="36" t="str">
        <f>IF(AND(Input!$I249="text-tabs",Input!$K249="有"),svg_data!$FD$1,"")</f>
        <v/>
      </c>
      <c r="HA249" s="36" t="str">
        <f>IF(AND(Input!$I249="text-tabs",Input!$K249="有"),$HA$1,"")</f>
        <v/>
      </c>
      <c r="HB249" s="36" t="str">
        <f>IF(AND(Input!$I249="text-tabs",Input!$V249="有",Input!$W249&lt;&gt;""),$HB$1,"")</f>
        <v/>
      </c>
      <c r="HC249" s="36" t="str">
        <f>IF(AND(Input!$I249="text-tabs",Input!$V249="有",Input!$W249&lt;&gt;""),Input!$U249,"")</f>
        <v/>
      </c>
      <c r="HD249" s="36" t="str">
        <f>IF(AND(Input!$I249="text-tabs",Input!$V249="有",Input!$W249&lt;&gt;""),$HD$1,"")</f>
        <v/>
      </c>
      <c r="HE249" s="36" t="str">
        <f>IF(AND(Input!$I249="text-tabs",Input!$V249="有",Input!$W249&lt;&gt;""),$HE$1,"")</f>
        <v/>
      </c>
      <c r="HF249" s="36" t="str">
        <f>IF(AND(Input!$I249="text-tabs",Input!$V249="有",Input!$W249&lt;&gt;""),$HF$1,"")</f>
        <v/>
      </c>
      <c r="HG249" s="36" t="str">
        <f>IF(AND(Input!$I249="text-tabs",Input!$V249="有",Input!$W249&lt;&gt;""),Input!$X249,"")</f>
        <v/>
      </c>
      <c r="HH249" s="36" t="str">
        <f>IF(AND(Input!$I249="text-tabs",Input!$V249="有",Input!$W249&lt;&gt;""),$HH$1,"")</f>
        <v/>
      </c>
      <c r="HI249" s="36" t="str">
        <f>IF(AND(Input!$I249="text-tabs",Input!$V249="有",Input!$W249&lt;&gt;""),Input!$W249,"")</f>
        <v/>
      </c>
      <c r="HJ249" s="36" t="str">
        <f>IF(AND(Input!$I249="text-tabs",Input!$V249="有",Input!$W249&lt;&gt;""),$HJ$1,"")</f>
        <v/>
      </c>
      <c r="HK249" s="36" t="str">
        <f>IF(AND(Input!$I249="text-tabs",Input!$V249="有",Input!$Y249&lt;&gt;"無"),$HK$1,"")</f>
        <v/>
      </c>
      <c r="HL249" s="36" t="str">
        <f>IF(AND(Input!$I249="text-tabs",Input!$V249="有",Input!$Y249&lt;&gt;"無"),$HF$1,"")</f>
        <v/>
      </c>
      <c r="HM249" s="36" t="str">
        <f>IF(AND(Input!$I249="text-tabs",Input!$V249="有",Input!$Y249&lt;&gt;"無"),Input!$Z249,"")</f>
        <v/>
      </c>
      <c r="HN249" s="36" t="str">
        <f>IF(AND(Input!$I249="text-tabs",Input!$V249="有",Input!$Y249&lt;&gt;"無"),$HH$1,"")</f>
        <v/>
      </c>
      <c r="HO249" s="36" t="str">
        <f>IF(AND(Input!$I249="text-tabs",Input!$V249="有",Input!$Y249&lt;&gt;"無"),Input!$Y249,"")</f>
        <v/>
      </c>
      <c r="HP249" s="36" t="str">
        <f>IF(AND(Input!$I249="text-tabs",Input!$V249="有",Input!$Y249&lt;&gt;"無"),$HJ$1,"")</f>
        <v/>
      </c>
      <c r="HQ249" s="36" t="str">
        <f>IF(AND(Input!$I249="text-tabs",Input!$V249="有",Input!$AA249&lt;&gt;"無"),$HQ$1,"")</f>
        <v/>
      </c>
      <c r="HR249" s="36" t="str">
        <f>IF(AND(Input!$I249="text-tabs",Input!$V249="有",Input!$AA249&lt;&gt;"無"),$HR$1,"")</f>
        <v/>
      </c>
      <c r="HS249" s="36" t="str">
        <f>IF(AND(Input!$I249="text-tabs",Input!$V249="有",Input!$AA249&lt;&gt;"無"),Input!$AB249,"")</f>
        <v/>
      </c>
      <c r="HT249" s="36" t="str">
        <f>IF(AND(Input!$I249="text-tabs",Input!$V249="有",Input!$AA249&lt;&gt;"無"),$HT$1,"")</f>
        <v/>
      </c>
      <c r="HU249" s="36" t="str">
        <f>IF(AND(Input!$I249="text-tabs",Input!$V249="有",Input!$AA249&lt;&gt;"無"),Input!$AA249,"")</f>
        <v/>
      </c>
      <c r="HV249" s="36" t="str">
        <f>IF(AND(Input!$I249="text-tabs",Input!$V249="有",Input!$AA249&lt;&gt;"無"),$HV$1,"")</f>
        <v/>
      </c>
      <c r="HW249" s="36" t="str">
        <f>IF(AND(Input!$I249="text-tabs",Input!$V249="有",Input!$AC249&lt;&gt;"無"),$HW$1,"")</f>
        <v/>
      </c>
      <c r="HX249" s="36" t="str">
        <f>IF(AND(Input!$I249="text-tabs",Input!$V249="有",Input!$AC249&lt;&gt;"無"),$HX$1,"")</f>
        <v/>
      </c>
      <c r="HY249" s="36" t="str">
        <f>IF(AND(Input!$I249="text-tabs",Input!$V249="有",Input!$AC249&lt;&gt;"無"),Input!$AD249,"")</f>
        <v/>
      </c>
      <c r="HZ249" s="36" t="str">
        <f>IF(AND(Input!$I249="text-tabs",Input!$V249="有",Input!$AC249&lt;&gt;"無"),$HZ$1,"")</f>
        <v/>
      </c>
      <c r="IA249" s="36" t="str">
        <f>IF(AND(Input!$I249="text-tabs",Input!$V249="有",Input!$AC249&lt;&gt;"無"),Input!$AC249,"")</f>
        <v/>
      </c>
      <c r="IB249" s="36" t="str">
        <f>IF(AND(Input!$I249="text-tabs",Input!$V249="有",Input!$AC249&lt;&gt;"無"),$IB$1,"")</f>
        <v/>
      </c>
      <c r="IC249" s="36" t="str">
        <f>IF(AND(Input!$I249="text-tabs",Input!$V249="有",Input!$AE249&lt;&gt;"無"),$IC$1,"")</f>
        <v/>
      </c>
      <c r="ID249" s="36" t="str">
        <f>IF(AND(Input!$I249="text-tabs",Input!$V249="有",Input!$AE249&lt;&gt;"無"),$HF$1,"")</f>
        <v/>
      </c>
      <c r="IE249" s="36" t="str">
        <f>IF(AND(Input!$I249="text-tabs",Input!$V249="有",Input!$AE249&lt;&gt;"無"),Input!$AF249,"")</f>
        <v/>
      </c>
      <c r="IF249" s="36" t="str">
        <f>IF(AND(Input!$I249="text-tabs",Input!$V249="有",Input!$AE249&lt;&gt;"無"),$HH$1,"")</f>
        <v/>
      </c>
      <c r="IG249" s="36" t="str">
        <f>IF(AND(Input!$I249="text-tabs",Input!$V249="有",Input!$AE249&lt;&gt;"無"),Input!$AE249,"")</f>
        <v/>
      </c>
      <c r="IH249" s="36" t="str">
        <f>IF(AND(Input!$I249="text-tabs",Input!$V249="有",Input!$AE249&lt;&gt;"無"),$HJ$1,"")</f>
        <v/>
      </c>
      <c r="II249" s="36" t="str">
        <f>IF(AND(Input!$I249="text-tabs",Input!$V249="有"),$II$1,"")</f>
        <v/>
      </c>
      <c r="IJ249" s="36" t="str">
        <f>IF(AND(Input!$I249="text-tabs",Input!$AG249="有"),$IJ$1,"")</f>
        <v/>
      </c>
      <c r="IK249" s="36" t="str">
        <f>IF(AND(Input!$I249="text-tabs",Input!$AG249="有"),Input!$AH249,"")</f>
        <v/>
      </c>
      <c r="IL249" s="36" t="str">
        <f>IF(AND(Input!$I249="text-tabs",Input!$AG249="有"),$IL$1,"")</f>
        <v/>
      </c>
      <c r="IM249" s="36" t="str">
        <f>IF(AND(Input!$I249="text-tabs",Input!$AG249="有"),Input!$AI249,"")</f>
        <v/>
      </c>
      <c r="IN249" s="36" t="str">
        <f>IF(AND(Input!$I249="text-tabs",Input!$AG249="有"),$IN$1,"")</f>
        <v/>
      </c>
      <c r="IO249" s="36" t="str">
        <f>IF(Input!$I249="text-tabs",$IO$1,"")</f>
        <v/>
      </c>
      <c r="IP249" s="36" t="str">
        <f>IF(Input!$I249="event",$IP$1,"")</f>
        <v/>
      </c>
      <c r="IQ249" s="36" t="str">
        <f>IF(Input!$I249="event",Input!$R249,"")</f>
        <v/>
      </c>
      <c r="IR249" s="36" t="str">
        <f>IF(Input!$I249="event",$IR$1,"")</f>
        <v/>
      </c>
      <c r="IS249" s="36" t="str">
        <f>IF(Input!$I249="event",$IS$1,"")</f>
        <v/>
      </c>
      <c r="IT249" s="36" t="str">
        <f>IF(Input!$I249="event",Input!$Q249,"")</f>
        <v/>
      </c>
      <c r="IU249" s="36" t="str">
        <f>IF(Input!$I249="event",$IU$1,"")</f>
        <v/>
      </c>
      <c r="IV249" s="36" t="str">
        <f>IF(Input!$I249="image",$IV$1,"")</f>
        <v/>
      </c>
      <c r="IW249" s="36" t="str">
        <f>IF(Input!$I249="image",Input!$S249,"")</f>
        <v/>
      </c>
      <c r="IX249" s="36" t="str">
        <f>IF(Input!$I249="image",$IX$1,"")</f>
        <v/>
      </c>
      <c r="IY249" s="36" t="str">
        <f>IF(AND(Input!$I249="image",Input!$V249="無"),$IY$1,"")</f>
        <v/>
      </c>
      <c r="IZ249" s="36" t="str">
        <f>IF(AND(Input!$I249="image",Input!$V249="無"),Input!$B249,"")</f>
        <v/>
      </c>
      <c r="JA249" s="36" t="str">
        <f>IF(AND(Input!$I249="image",Input!$V249="無"),$JA$1,"")</f>
        <v/>
      </c>
      <c r="JB249" s="36" t="str">
        <f>IF(AND(Input!$I249="image",Input!$V249="有"),$JB$1,"")</f>
        <v/>
      </c>
      <c r="JC249" s="36" t="str">
        <f>IF(AND(Input!$I249="image",Input!$V249="有"),Input!$W249,"")</f>
        <v/>
      </c>
      <c r="JD249" s="36" t="str">
        <f>IF(AND(Input!$I249="image",Input!$V249="有"),$JD$1,"")</f>
        <v/>
      </c>
      <c r="JE249" s="36" t="str">
        <f>IF(AND(Input!$I249="image",Input!$V249="有"),Input!$X249,"")</f>
        <v/>
      </c>
      <c r="JF249" s="36" t="str">
        <f>IF(AND(Input!$I249="image",Input!$V249="有"),$JF$1,"")</f>
        <v/>
      </c>
      <c r="JG249" s="36" t="str">
        <f>IF(Input!$I249="embed",$JG$1,"")</f>
        <v/>
      </c>
      <c r="JH249" s="36" t="str">
        <f>IF(Input!$I249="embed",Input!$X249,"")</f>
        <v/>
      </c>
      <c r="JI249" s="36" t="str">
        <f>IF(Input!$I249="embed",$JI$1,"")</f>
        <v/>
      </c>
      <c r="JJ249" s="36" t="str">
        <f>IF(Input!$I249="embed",$JJ$1,"")</f>
        <v/>
      </c>
      <c r="JK249" s="36" t="str">
        <f>IF(Input!$I249="embed",Input!$R249,"")</f>
        <v/>
      </c>
      <c r="JL249" s="36" t="str">
        <f>IF(Input!$I249="embed",$JL$1,"")</f>
        <v/>
      </c>
      <c r="JM249" s="36" t="str">
        <f>IF(Input!$I249="table",Input!$AI249,"")</f>
        <v/>
      </c>
      <c r="JN249" s="36" t="str">
        <f>IF(Input!$I249="table",Input!$AJ249,"")</f>
        <v/>
      </c>
      <c r="JO249" s="36" t="s">
        <v>0</v>
      </c>
      <c r="JP249" s="36" t="str">
        <f t="shared" si="10"/>
        <v/>
      </c>
    </row>
    <row r="250" spans="1:276" s="36" customFormat="1">
      <c r="A250" s="39" t="str">
        <f t="shared" si="9"/>
        <v>"0":{"category":"未記入","class":"0","id":"0","titleShadow":"",}</v>
      </c>
      <c r="B250" s="36" t="s">
        <v>5</v>
      </c>
      <c r="C250" s="40">
        <f>Input!$G250</f>
        <v>0</v>
      </c>
      <c r="D250" s="36" t="s">
        <v>210</v>
      </c>
      <c r="E250" s="36" t="s">
        <v>23</v>
      </c>
      <c r="F250" s="36" t="str">
        <f>IF(Input!$C250&lt;&gt;"",Input!$C250,"未記入")</f>
        <v>未記入</v>
      </c>
      <c r="G250" s="36" t="s">
        <v>3</v>
      </c>
      <c r="H250" s="36" t="s">
        <v>1</v>
      </c>
      <c r="I250" s="36">
        <f>Input!$I250</f>
        <v>0</v>
      </c>
      <c r="J250" s="36" t="s">
        <v>3</v>
      </c>
      <c r="K250" s="36" t="s">
        <v>4</v>
      </c>
      <c r="L250" s="40">
        <f>Input!$G250</f>
        <v>0</v>
      </c>
      <c r="M250" s="36" t="s">
        <v>3</v>
      </c>
      <c r="N250" s="36" t="str">
        <f>IF(Input!$D250="有",$N$1,"")</f>
        <v/>
      </c>
      <c r="O250" s="36" t="str">
        <f>IF(Input!$D250="有",Input!$A250,"")</f>
        <v/>
      </c>
      <c r="P250" s="36" t="str">
        <f>IF(Input!$D250="有",$P$1,"")</f>
        <v/>
      </c>
      <c r="Q250" s="36" t="str">
        <f>IF(Input!$D250="有",$Q$1,"")</f>
        <v/>
      </c>
      <c r="R250" s="36" t="str">
        <f>IF(Input!$D250="有",LEFT(Input!$E250,1),"")</f>
        <v/>
      </c>
      <c r="S250" s="36" t="str">
        <f>IF(Input!$D250="有",$S$1,"")</f>
        <v/>
      </c>
      <c r="T250" s="36" t="str">
        <f>IF(Input!$D250="有",$T$1,"")</f>
        <v/>
      </c>
      <c r="U250" s="36" t="str">
        <f>IF(Input!$D250="有",Input!$F250,"")</f>
        <v/>
      </c>
      <c r="V250" s="36" t="str">
        <f>IF(Input!$D250="有",$V$1,"")</f>
        <v/>
      </c>
      <c r="W250" s="36" t="s">
        <v>205</v>
      </c>
      <c r="X250" s="36" t="str">
        <f>IF(Input!$H250="有","true",IF(Input!$H250="無","false",""))</f>
        <v/>
      </c>
      <c r="Y250" s="36" t="s">
        <v>3</v>
      </c>
      <c r="Z250" s="36" t="str">
        <f>IF(OR(Input!$I250="text-tabs",Input!$I250="text"),$Z$1,"")</f>
        <v/>
      </c>
      <c r="AA250" s="36" t="str">
        <f>IF(OR(Input!$I250="text-tabs",Input!$I250="text"),Input!$B250,"")</f>
        <v/>
      </c>
      <c r="AB250" s="36" t="str">
        <f>IF(OR(Input!$I250="text-tabs",Input!$I250="text"),$AB$1,"")</f>
        <v/>
      </c>
      <c r="AC250" s="36" t="str">
        <f>IF(AND(OR(Input!$I250="text-tabs",Input!$I250="text"),Input!$T250="無"),$AC$1,"")</f>
        <v/>
      </c>
      <c r="AD250" s="36" t="str">
        <f>IF(AND(OR(Input!$I250="text-tabs",Input!$I250="text"),Input!$T250="無"),Input!$S250,"")</f>
        <v/>
      </c>
      <c r="AE250" s="36" t="str">
        <f>IF(AND(OR(Input!$I250="text-tabs",Input!$I250="text"),Input!$T250="無"),$AE$1,"")</f>
        <v/>
      </c>
      <c r="AF250" s="36" t="str">
        <f>IF(AND(OR(Input!$I250="text-tabs",Input!$I250="text"),Input!$S250="無"),$AF$1,"")</f>
        <v/>
      </c>
      <c r="AG250" s="36" t="str">
        <f>IF(AND(OR(Input!$I250="text-tabs",Input!$I250="text"),Input!$S250="無"),Input!$T250,"")</f>
        <v/>
      </c>
      <c r="AH250" s="36" t="str">
        <f>IF(AND(OR(Input!$I250="text-tabs",Input!$I250="text"),Input!$S250="無"),$AH$1,"")</f>
        <v/>
      </c>
      <c r="AI250" s="36" t="str">
        <f>IF(Input!$I250="text",$AI$1,"")</f>
        <v/>
      </c>
      <c r="AJ250" s="36" t="str">
        <f>IF(Input!$I250="text",Input!$R250,"")</f>
        <v/>
      </c>
      <c r="AK250" s="36" t="str">
        <f>IF(Input!$I250="text",$AK$1,"")</f>
        <v/>
      </c>
      <c r="AL250" s="36" t="str">
        <f>IF(Input!$I250="text-tabs",$AL$1,"")</f>
        <v/>
      </c>
      <c r="AM250" s="36" t="str">
        <f>IF(Input!$I250="text-tabs",$AM$1,"")</f>
        <v/>
      </c>
      <c r="AN250" s="36" t="str">
        <f>IF(Input!$I250="text-tabs",Input!$J250,"")</f>
        <v/>
      </c>
      <c r="AO250" s="36" t="str">
        <f>IF(Input!$I250="text-tabs",$AO$1,"")</f>
        <v/>
      </c>
      <c r="AP250" s="36" t="str">
        <f>IF(Input!$I250="text-tabs",Input!$R250,"")</f>
        <v/>
      </c>
      <c r="AQ250" s="36" t="str">
        <f>IF(Input!$I250="text-tabs",$AQ$1,"")</f>
        <v/>
      </c>
      <c r="AR250" s="36" t="str">
        <f>IF(AND(Input!$I250="text-tabs",Input!$K250="有"),$AR$1,"")</f>
        <v/>
      </c>
      <c r="AS250" s="36" t="str">
        <f>IF(AND(Input!$I250="text-tabs",Input!$K250="有"),Input!$L250,"")</f>
        <v/>
      </c>
      <c r="AT250" s="36" t="str">
        <f>IF(AND(Input!$I250="text-tabs",Input!$K250="有"),$AT$1,"")</f>
        <v/>
      </c>
      <c r="AU250" s="36" t="str">
        <f>IF(AND(Input!$I250="text-tabs",Input!$K250="有"),Input!$N250,"")</f>
        <v/>
      </c>
      <c r="AV250" s="36" t="str">
        <f>IF(AND(Input!$I250="text-tabs",Input!$K250="有"),"&lt;br&gt;","")</f>
        <v/>
      </c>
      <c r="AW250" s="36" t="str">
        <f>IF(AND(Input!$I250="text-tabs",Input!$K250="有"),IF(Input!$M250=1,svg_data!$A$1,IF(Input!$M250=2,svg_data!$A$2)),"")</f>
        <v/>
      </c>
      <c r="AX250" s="36" t="str">
        <f>IF(AND(Input!$I250="text-tabs",Input!$K250="有"),Input!$G250,"")</f>
        <v/>
      </c>
      <c r="AY250" s="36" t="str">
        <f>IF(AND(Input!$I250="text-tabs",Input!$K250="有"),IF(Input!$M250=1,svg_data!$C$1,IF(Input!$M250=2,svg_data!$C$2)),"")</f>
        <v/>
      </c>
      <c r="AZ250" s="36" t="str">
        <f>IF(AND(Input!$I250="text-tabs",Input!$K250="有"),Input!$G250,"")</f>
        <v/>
      </c>
      <c r="BA250" s="36" t="str">
        <f>IF(AND(Input!$I250="text-tabs",Input!$K250="有"),IF(Input!$M250=1,svg_data!$E$1,IF(Input!$M250=2,svg_data!$E$2)),"")</f>
        <v/>
      </c>
      <c r="BB250" s="36" t="str">
        <f>IF(AND(Input!$I250="text-tabs",Input!$K250="有"),Input!$G250,"")</f>
        <v/>
      </c>
      <c r="BC250" s="36" t="str">
        <f>IF(AND(Input!$I250="text-tabs",Input!$K250="有"),IF(Input!$M250=1,svg_data!$G$1,IF(Input!$M250=2,svg_data!$G$2)),"")</f>
        <v/>
      </c>
      <c r="BD250" s="36" t="str">
        <f>IF(AND(Input!$I250="text-tabs",Input!$K250="有"),Input!$G250,"")</f>
        <v/>
      </c>
      <c r="BE250" s="36" t="str">
        <f>IF(AND(Input!$I250="text-tabs",Input!$K250="有"),IF(Input!$M250=1,svg_data!$I$1,IF(Input!$M250=2,svg_data!$I$2)),"")</f>
        <v/>
      </c>
      <c r="BF250" s="36" t="str">
        <f>IF(AND(Input!$I250="text-tabs",Input!$K250="有"),Input!$G250,"")</f>
        <v/>
      </c>
      <c r="BG250" s="36" t="str">
        <f>IF(AND(Input!$I250="text-tabs",Input!$K250="有"),IF(Input!$M250=1,svg_data!$K$1,IF(Input!$M250=2,svg_data!$K$2)),"")</f>
        <v/>
      </c>
      <c r="BH250" s="36" t="str">
        <f>IF(AND(Input!$I250="text-tabs",Input!$K250="有"),Input!$G250,"")</f>
        <v/>
      </c>
      <c r="BI250" s="36" t="str">
        <f>IF(AND(Input!$I250="text-tabs",Input!$K250="有"),IF(Input!$M250=1,svg_data!$M$1,IF(Input!$M250=2,svg_data!$M$2)),"")</f>
        <v/>
      </c>
      <c r="BJ250" s="36" t="str">
        <f>IF(AND(Input!$I250="text-tabs",Input!$K250="有"),Input!$G250,"")</f>
        <v/>
      </c>
      <c r="BK250" s="36" t="str">
        <f>IF(AND(Input!$I250="text-tabs",Input!$K250="有"),IF(Input!$M250=1,svg_data!$O$1,IF(Input!$M250=2,svg_data!$O$2)),"")</f>
        <v/>
      </c>
      <c r="BL250" s="36" t="str">
        <f>IF(AND(Input!$I250="text-tabs",Input!$K250="有"),Input!$G250,"")</f>
        <v/>
      </c>
      <c r="BM250" s="36" t="str">
        <f>IF(AND(Input!$I250="text-tabs",Input!$K250="有"),IF(Input!$M250=1,svg_data!$Q$1,IF(Input!$M250=2,svg_data!$Q$2)),"")</f>
        <v/>
      </c>
      <c r="BN250" s="36" t="str">
        <f>IF(AND(Input!$I250="text-tabs",Input!$K250="有"),Input!$G250,"")</f>
        <v/>
      </c>
      <c r="BO250" s="36" t="str">
        <f>IF(AND(Input!$I250="text-tabs",Input!$K250="有"),IF(Input!$M250=1,svg_data!$S$1,IF(Input!$M250=2,svg_data!$S$2)),"")</f>
        <v/>
      </c>
      <c r="BP250" s="36" t="str">
        <f>IF(AND(Input!$I250="text-tabs",Input!$K250="有"),Input!$G250,"")</f>
        <v/>
      </c>
      <c r="BQ250" s="36" t="str">
        <f>IF(AND(Input!$I250="text-tabs",Input!$K250="有"),IF(Input!$M250=1,svg_data!$U$1,IF(Input!$M250=2,svg_data!$U$2)),"")</f>
        <v/>
      </c>
      <c r="BR250" s="36" t="str">
        <f>IF(AND(Input!$I250="text-tabs",Input!$K250="有"),Input!$G250,"")</f>
        <v/>
      </c>
      <c r="BS250" s="36" t="str">
        <f>IF(AND(Input!$I250="text-tabs",Input!$K250="有"),IF(Input!$M250=1,svg_data!$W$1,IF(Input!$M250=2,svg_data!$W$2)),"")</f>
        <v/>
      </c>
      <c r="BT250" s="36" t="str">
        <f>IF(AND(Input!$I250="text-tabs",Input!$K250="有"),Input!$G250,"")</f>
        <v/>
      </c>
      <c r="BU250" s="36" t="str">
        <f>IF(AND(Input!$I250="text-tabs",Input!$K250="有"),IF(Input!$M250=1,svg_data!$Y$1,IF(Input!$M250=2,svg_data!$Y$2)),"")</f>
        <v/>
      </c>
      <c r="BV250" s="36" t="str">
        <f>IF(AND(Input!$I250="text-tabs",Input!$K250="有"),Input!$G250,"")</f>
        <v/>
      </c>
      <c r="BW250" s="36" t="str">
        <f>IF(AND(Input!$I250="text-tabs",Input!$K250="有"),IF(Input!$M250=1,svg_data!$AA$1,IF(Input!$M250=2,svg_data!$AA$2)),"")</f>
        <v/>
      </c>
      <c r="BX250" s="36" t="str">
        <f>IF(AND(Input!$I250="text-tabs",Input!$K250="有"),Input!$G250,"")</f>
        <v/>
      </c>
      <c r="BY250" s="36" t="str">
        <f>IF(AND(Input!$I250="text-tabs",Input!$K250="有"),IF(Input!$M250=1,svg_data!$AC$1,IF(Input!$M250=2,svg_data!$AC$2)),"")</f>
        <v/>
      </c>
      <c r="BZ250" s="36" t="str">
        <f>IF(AND(Input!$I250="text-tabs",Input!$K250="有"),Input!$G250,"")</f>
        <v/>
      </c>
      <c r="CA250" s="36" t="str">
        <f>IF(AND(Input!$I250="text-tabs",Input!$K250="有"),IF(Input!$M250=1,svg_data!$AE$1,IF(Input!$M250=2,svg_data!$AE$2)),"")</f>
        <v/>
      </c>
      <c r="CB250" s="36" t="str">
        <f>IF(AND(Input!$I250="text-tabs",Input!$K250="有"),Input!$G250,"")</f>
        <v/>
      </c>
      <c r="CC250" s="36" t="str">
        <f>IF(AND(Input!$I250="text-tabs",Input!$K250="有"),IF(Input!$M250=1,svg_data!$AG$1,IF(Input!$M250=2,svg_data!$AG$2)),"")</f>
        <v/>
      </c>
      <c r="CD250" s="36" t="str">
        <f>IF(AND(Input!$I250="text-tabs",Input!$K250="有"),Input!$G250,"")</f>
        <v/>
      </c>
      <c r="CE250" s="36" t="str">
        <f>IF(AND(Input!$I250="text-tabs",Input!$K250="有"),IF(Input!$M250=1,svg_data!$AI$1,IF(Input!$M250=2,svg_data!$AI$2)),"")</f>
        <v/>
      </c>
      <c r="CF250" s="36" t="str">
        <f>IF(AND(Input!$I250="text-tabs",Input!$K250="有"),Input!$G250,"")</f>
        <v/>
      </c>
      <c r="CG250" s="36" t="str">
        <f>IF(AND(Input!$I250="text-tabs",Input!$K250="有"),IF(Input!$M250=1,svg_data!$AK$1,IF(Input!$M250=2,svg_data!$AK$2)),"")</f>
        <v/>
      </c>
      <c r="CH250" s="36" t="str">
        <f>IF(AND(Input!$I250="text-tabs",Input!$K250="有"),Input!$G250,"")</f>
        <v/>
      </c>
      <c r="CI250" s="36" t="str">
        <f>IF(AND(Input!$I250="text-tabs",Input!$K250="有"),IF(Input!$M250=1,svg_data!$AM$1,IF(Input!$M250=2,svg_data!$AM$2)),"")</f>
        <v/>
      </c>
      <c r="CJ250" s="36" t="str">
        <f>IF(AND(Input!$I250="text-tabs",Input!$K250="有"),Input!$G250,"")</f>
        <v/>
      </c>
      <c r="CK250" s="36" t="str">
        <f>IF(AND(Input!$I250="text-tabs",Input!$K250="有"),IF(Input!$M250=1,svg_data!$AO$1,IF(Input!$M250=2,svg_data!$AO$2)),"")</f>
        <v/>
      </c>
      <c r="CL250" s="36" t="str">
        <f>IF(AND(Input!$I250="text-tabs",Input!$K250="有"),Input!$G250,"")</f>
        <v/>
      </c>
      <c r="CM250" s="36" t="str">
        <f>IF(AND(Input!$I250="text-tabs",Input!$K250="有"),IF(Input!$M250=1,svg_data!$AQ$1,IF(Input!$M250=2,svg_data!$AQ$2)),"")</f>
        <v/>
      </c>
      <c r="CN250" s="36" t="str">
        <f>IF(AND(Input!$I250="text-tabs",Input!$K250="有"),Input!$G250,"")</f>
        <v/>
      </c>
      <c r="CO250" s="36" t="str">
        <f>IF(AND(Input!$I250="text-tabs",Input!$K250="有"),IF(Input!$M250=1,svg_data!$AS$1,IF(Input!$M250=2,svg_data!$AS$2)),"")</f>
        <v/>
      </c>
      <c r="CP250" s="36" t="str">
        <f>IF(AND(Input!$I250="text-tabs",Input!$K250="有"),Input!$G250,"")</f>
        <v/>
      </c>
      <c r="CQ250" s="36" t="str">
        <f>IF(AND(Input!$I250="text-tabs",Input!$K250="有"),IF(Input!$M250=1,svg_data!$AU$1,IF(Input!$M250=2,svg_data!$AU$2)),"")</f>
        <v/>
      </c>
      <c r="CR250" s="36" t="str">
        <f>IF(AND(Input!$I250="text-tabs",Input!$K250="有"),Input!$G250,"")</f>
        <v/>
      </c>
      <c r="CS250" s="36" t="str">
        <f>IF(AND(Input!$I250="text-tabs",Input!$K250="有"),IF(Input!$M250=1,svg_data!$AW$1,IF(Input!$M250=2,svg_data!$AW$2)),"")</f>
        <v/>
      </c>
      <c r="CT250" s="36" t="str">
        <f>IF(AND(Input!$I250="text-tabs",Input!$K250="有"),Input!$G250,"")</f>
        <v/>
      </c>
      <c r="CU250" s="36" t="str">
        <f>IF(AND(Input!$I250="text-tabs",Input!$K250="有"),IF(Input!$M250=1,svg_data!$AY$1,IF(Input!$M250=2,svg_data!$AY$2)),"")</f>
        <v/>
      </c>
      <c r="CV250" s="36" t="str">
        <f>IF(AND(Input!$I250="text-tabs",Input!$K250="有"),Input!$G250,"")</f>
        <v/>
      </c>
      <c r="CW250" s="36" t="str">
        <f>IF(AND(Input!$I250="text-tabs",Input!$K250="有"),IF(Input!$M250=1,svg_data!$BA$1,IF(Input!$M250=2,svg_data!$BA$2)),"")</f>
        <v/>
      </c>
      <c r="CX250" s="36" t="str">
        <f>IF(AND(Input!$I250="text-tabs",Input!$K250="有"),Input!$G250,"")</f>
        <v/>
      </c>
      <c r="CY250" s="36" t="str">
        <f>IF(AND(Input!$I250="text-tabs",Input!$K250="有"),IF(Input!$M250=1,svg_data!$BC$1,IF(Input!$M250=2,svg_data!$BC$2)),"")</f>
        <v/>
      </c>
      <c r="CZ250" s="36" t="str">
        <f>IF(AND(Input!$I250="text-tabs",Input!$K250="有"),Input!$G250,"")</f>
        <v/>
      </c>
      <c r="DA250" s="36" t="str">
        <f>IF(AND(Input!$I250="text-tabs",Input!$K250="有"),IF(Input!$M250=1,svg_data!$BE$1,IF(Input!$M250=2,svg_data!$BE$2)),"")</f>
        <v/>
      </c>
      <c r="DB250" s="36" t="str">
        <f>IF(AND(Input!$I250="text-tabs",Input!$K250="有"),Input!$G250,"")</f>
        <v/>
      </c>
      <c r="DC250" s="36" t="str">
        <f>IF(AND(Input!$I250="text-tabs",Input!$K250="有"),IF(Input!$M250=1,svg_data!$BG$1,IF(Input!$M250=2,svg_data!$BG$2)),"")</f>
        <v/>
      </c>
      <c r="DD250" s="36" t="str">
        <f>IF(AND(Input!$I250="text-tabs",Input!$K250="有"),Input!$G250,"")</f>
        <v/>
      </c>
      <c r="DE250" s="36" t="str">
        <f>IF(AND(Input!$I250="text-tabs",Input!$K250="有"),IF(Input!$M250=1,svg_data!$BI$1,IF(Input!$M250=2,svg_data!$BI$2)),"")</f>
        <v/>
      </c>
      <c r="DF250" s="36" t="str">
        <f>IF(AND(Input!$I250="text-tabs",Input!$K250="有"),Input!$G250,"")</f>
        <v/>
      </c>
      <c r="DG250" s="36" t="str">
        <f>IF(AND(Input!$I250="text-tabs",Input!$K250="有"),IF(Input!$M250=1,svg_data!$BK$1,IF(Input!$M250=2,svg_data!$BK$2)),"")</f>
        <v/>
      </c>
      <c r="DH250" s="36" t="str">
        <f>IF(AND(Input!$I250="text-tabs",Input!$K250="有"),Input!$G250,"")</f>
        <v/>
      </c>
      <c r="DI250" s="36" t="str">
        <f>IF(AND(Input!$I250="text-tabs",Input!$K250="有"),IF(Input!$M250=1,svg_data!$BM$1,IF(Input!$M250=2,svg_data!$BM$2)),"")</f>
        <v/>
      </c>
      <c r="DJ250" s="36" t="str">
        <f>IF(AND(Input!$I250="text-tabs",Input!$K250="有"),svg_data!$BN$1,"")</f>
        <v/>
      </c>
      <c r="DK250" s="36" t="str">
        <f>IF(AND(Input!$I250="text-tabs",Input!$K250="有"),Input!$G250,"")</f>
        <v/>
      </c>
      <c r="DL250" s="36" t="str">
        <f>IF(AND(Input!$I250="text-tabs",Input!$K250="有"),svg_data!$BP$1,"")</f>
        <v/>
      </c>
      <c r="DM250" s="36" t="str">
        <f>IF(AND(Input!$I250="text-tabs",Input!$K250="有"),svg_data!$BQ$1,"")</f>
        <v/>
      </c>
      <c r="DN250" s="36" t="str">
        <f>IF(AND(Input!$I250="text-tabs",Input!$K250="有"),Input!$G250,"")</f>
        <v/>
      </c>
      <c r="DO250" s="36" t="str">
        <f>IF(AND(Input!$I250="text-tabs",Input!$K250="有"),svg_data!$BS$1,"")</f>
        <v/>
      </c>
      <c r="DP250" s="36" t="str">
        <f>IF(AND(Input!$I250="text-tabs",Input!$K250="有"),Input!$G250,"")</f>
        <v/>
      </c>
      <c r="DQ250" s="36" t="str">
        <f>IF(AND(Input!$I250="text-tabs",Input!$K250="有"),svg_data!$BU$1,"")</f>
        <v/>
      </c>
      <c r="DR250" s="36" t="str">
        <f>IF(AND(Input!$I250="text-tabs",Input!$K250="有"),Input!$G250,"")</f>
        <v/>
      </c>
      <c r="DS250" s="36" t="str">
        <f>IF(AND(Input!$I250="text-tabs",Input!$K250="有"),IF(Input!$M250=1,svg_data!$BW$1,IF(Input!$M250=2,svg_data!$BW$2)),"")</f>
        <v/>
      </c>
      <c r="DT250" s="36" t="str">
        <f>IF(AND(Input!$I250="text-tabs",Input!$K250="有"),IF(Input!$M250=1,svg_data!$BY$1,IF(Input!$M250=2,"")),"")</f>
        <v/>
      </c>
      <c r="DU250" s="36" t="str">
        <f>IF(AND(Input!$I250="text-tabs",Input!$K250="有"),IF(Input!$M250=1,Input!$G250,IF(Input!$M250=2,"")),"")</f>
        <v/>
      </c>
      <c r="DV250" s="42" t="str">
        <f>IF(AND(Input!$I250="text-tabs",Input!$K250="有"),IF(Input!$M250=1,svg_data!$CA$1,IF(Input!$M250=2,svg_data!$CA$2)),"")</f>
        <v/>
      </c>
      <c r="DW250" s="36" t="str">
        <f>IF(AND(Input!$I250="text-tabs",Input!$K250="有"),IF(Input!$M250=1,svg_data!$CB$1,IF(Input!$M250=2,svg_data!$CB$2)),"")</f>
        <v/>
      </c>
      <c r="DX250" s="36" t="str">
        <f>IF(AND(Input!$I250="text-tabs",Input!$K250="有"),Input!$G250,"")</f>
        <v/>
      </c>
      <c r="DY250" s="36" t="str">
        <f>IF(AND(Input!$I250="text-tabs",Input!$K250="有"),IF(Input!$M250=1,svg_data!$CD$1,IF(Input!$M250=2,svg_data!$CD$2)),"")</f>
        <v/>
      </c>
      <c r="DZ250" s="36" t="str">
        <f>IF(AND(Input!$I250="text-tabs",Input!$K250="有"),Input!$G250,"")</f>
        <v/>
      </c>
      <c r="EA250" s="36" t="str">
        <f>IF(AND(Input!$I250="text-tabs",Input!$K250="有"),IF(Input!$M250=1,svg_data!$CF$1,IF(Input!$M250=2,svg_data!$CF$2)),"")</f>
        <v/>
      </c>
      <c r="EB250" s="36" t="str">
        <f>IF(AND(Input!$I250="text-tabs",Input!$K250="有"),Input!$G250,"")</f>
        <v/>
      </c>
      <c r="EC250" s="36" t="str">
        <f>IF(AND(Input!$I250="text-tabs",Input!$K250="有"),IF(Input!$M250=1,svg_data!$CH$1,IF(Input!$M250=2,svg_data!$CH$2)),"")</f>
        <v/>
      </c>
      <c r="ED250" s="36" t="str">
        <f>IF(AND(Input!$I250="text-tabs",Input!$K250="有"),Input!$G250,"")</f>
        <v/>
      </c>
      <c r="EE250" s="36" t="str">
        <f>IF(AND(Input!$I250="text-tabs",Input!$K250="有"),IF(Input!$M250=1,svg_data!$CJ$1,IF(Input!$M250=2,svg_data!$CJ$2)),"")</f>
        <v/>
      </c>
      <c r="EF250" s="36" t="str">
        <f>IF(AND(Input!$I250="text-tabs",Input!$K250="有"),Input!$G250,"")</f>
        <v/>
      </c>
      <c r="EG250" s="36" t="str">
        <f>IF(AND(Input!$I250="text-tabs",Input!$K250="有"),IF(Input!$M250=1,svg_data!$CL$1,IF(Input!$M250=2,svg_data!$CL$2)),"")</f>
        <v/>
      </c>
      <c r="EH250" s="36" t="str">
        <f>IF(AND(Input!$I250="text-tabs",Input!$K250="有"),Input!$G250,"")</f>
        <v/>
      </c>
      <c r="EI250" s="36" t="str">
        <f>IF(AND(Input!$I250="text-tabs",Input!$K250="有"),IF(Input!$M250=1,svg_data!$CN$1,IF(Input!$M250=2,svg_data!$CN$2)),"")</f>
        <v/>
      </c>
      <c r="EJ250" s="36" t="str">
        <f>IF(AND(Input!$I250="text-tabs",Input!$K250="有"),Input!$G250,"")</f>
        <v/>
      </c>
      <c r="EK250" s="36" t="str">
        <f>IF(AND(Input!$I250="text-tabs",Input!$K250="有"),IF(Input!$M250=1,svg_data!$CP$1,IF(Input!$M250=2,svg_data!$CP$2)),"")</f>
        <v/>
      </c>
      <c r="EL250" s="36" t="str">
        <f>IF(AND(Input!$I250="text-tabs",Input!$K250="有"),Input!$G250,"")</f>
        <v/>
      </c>
      <c r="EM250" s="36" t="str">
        <f>IF(AND(Input!$I250="text-tabs",Input!$K250="有"),IF(Input!$M250=1,svg_data!$CR$1,IF(Input!$M250=2,svg_data!$CR$2)),"")</f>
        <v/>
      </c>
      <c r="EN250" s="36" t="str">
        <f>IF(AND(Input!$I250="text-tabs",Input!$K250="有"),Input!$G250,"")</f>
        <v/>
      </c>
      <c r="EO250" s="36" t="str">
        <f>IF(AND(Input!$I250="text-tabs",Input!$K250="有"),IF(Input!$M250=1,svg_data!$CT$1,IF(Input!$M250=2,svg_data!$CT$2)),"")</f>
        <v/>
      </c>
      <c r="EP250" s="36" t="str">
        <f>IF(AND(Input!$I250="text-tabs",Input!$K250="有"),Input!$G250,"")</f>
        <v/>
      </c>
      <c r="EQ250" s="36" t="str">
        <f>IF(AND(Input!$I250="text-tabs",Input!$K250="有"),IF(Input!$M250=1,svg_data!$CV$1,IF(Input!$M250=2,svg_data!$CV$2)),"")</f>
        <v/>
      </c>
      <c r="ER250" s="36" t="str">
        <f>IF(AND(Input!$I250="text-tabs",Input!$K250="有"),Input!$G250,"")</f>
        <v/>
      </c>
      <c r="ES250" s="36" t="str">
        <f>IF(AND(Input!$I250="text-tabs",Input!$K250="有"),IF(Input!$M250=1,svg_data!$CX$1,IF(Input!$M250=2,svg_data!$CX$2)),"")</f>
        <v/>
      </c>
      <c r="ET250" s="36" t="str">
        <f>IF(AND(Input!$I250="text-tabs",Input!$K250="有"),Input!$G250,"")</f>
        <v/>
      </c>
      <c r="EU250" s="36" t="str">
        <f>IF(AND(Input!$I250="text-tabs",Input!$K250="有"),IF(Input!$M250=1,svg_data!$CZ$1,IF(Input!$M250=2,svg_data!$CZ$2)),"")</f>
        <v/>
      </c>
      <c r="EV250" s="36" t="str">
        <f>IF(AND(Input!$I250="text-tabs",Input!$K250="有"),Input!$G250,"")</f>
        <v/>
      </c>
      <c r="EW250" s="36" t="str">
        <f>IF(AND(Input!$I250="text-tabs",Input!$K250="有"),IF(Input!$M250=1,svg_data!$DB$1,IF(Input!$M250=2,svg_data!$DB$2)),"")</f>
        <v/>
      </c>
      <c r="EX250" s="36" t="str">
        <f>IF(AND(Input!$I250="text-tabs",Input!$K250="有"),Input!$G250,"")</f>
        <v/>
      </c>
      <c r="EY250" s="36" t="str">
        <f>IF(AND(Input!$I250="text-tabs",Input!$K250="有"),IF(Input!$M250=1,svg_data!$DD$1,IF(Input!$M250=2,svg_data!$DD$2)),"")</f>
        <v/>
      </c>
      <c r="EZ250" s="36" t="str">
        <f>IF(AND(Input!$I250="text-tabs",Input!$K250="有"),Input!$G250,"")</f>
        <v/>
      </c>
      <c r="FA250" s="36" t="str">
        <f>IF(AND(Input!$I250="text-tabs",Input!$K250="有"),IF(Input!$M250=1,svg_data!$DF$1,IF(Input!$M250=2,svg_data!$DF$2)),"")</f>
        <v/>
      </c>
      <c r="FB250" s="36" t="str">
        <f>IF(AND(Input!$I250="text-tabs",Input!$K250="有"),Input!$G250,"")</f>
        <v/>
      </c>
      <c r="FC250" s="36" t="str">
        <f>IF(AND(Input!$I250="text-tabs",Input!$K250="有"),IF(Input!$M250=1,svg_data!$DH$1,IF(Input!$M250=2,svg_data!$DH$2)),"")</f>
        <v/>
      </c>
      <c r="FD250" s="36" t="str">
        <f>IF(AND(Input!$I250="text-tabs",Input!$K250="有"),Input!$G250,"")</f>
        <v/>
      </c>
      <c r="FE250" s="36" t="str">
        <f>IF(AND(Input!$I250="text-tabs",Input!$K250="有"),IF(Input!$M250=1,svg_data!$DJ$1,IF(Input!$M250=2,svg_data!$DJ$2)),"")</f>
        <v/>
      </c>
      <c r="FF250" s="36" t="str">
        <f>IF(AND(Input!$I250="text-tabs",Input!$K250="有"),Input!$G250,"")</f>
        <v/>
      </c>
      <c r="FG250" s="36" t="str">
        <f>IF(AND(Input!$I250="text-tabs",Input!$K250="有"),IF(Input!$M250=1,svg_data!$DL$1,IF(Input!$M250=2,svg_data!$DL$2)),"")</f>
        <v/>
      </c>
      <c r="FH250" s="36" t="str">
        <f>IF(AND(Input!$I250="text-tabs",Input!$K250="有"),Input!$G250,"")</f>
        <v/>
      </c>
      <c r="FI250" s="36" t="str">
        <f>IF(AND(Input!$I250="text-tabs",Input!$K250="有"),IF(Input!$M250=1,svg_data!$DN$1,IF(Input!$M250=2,svg_data!$DN$2)),"")</f>
        <v/>
      </c>
      <c r="FJ250" s="36" t="str">
        <f>IF(AND(Input!$I250="text-tabs",Input!$K250="有"),Input!$G250,"")</f>
        <v/>
      </c>
      <c r="FK250" s="36" t="str">
        <f>IF(AND(Input!$I250="text-tabs",Input!$K250="有"),IF(Input!$M250=1,svg_data!$DP$1,IF(Input!$M250=2,svg_data!$DP$2)),"")</f>
        <v/>
      </c>
      <c r="FL250" s="36" t="str">
        <f>IF(AND(Input!$I250="text-tabs",Input!$K250="有"),Input!$G250,"")</f>
        <v/>
      </c>
      <c r="FM250" s="36" t="str">
        <f>IF(AND(Input!$I250="text-tabs",Input!$K250="有"),IF(Input!$M250=1,svg_data!$DR$1,IF(Input!$M250=2,svg_data!$DR$2)),"")</f>
        <v/>
      </c>
      <c r="FN250" s="36" t="str">
        <f>IF(AND(Input!$I250="text-tabs",Input!$K250="有"),Input!$G250,"")</f>
        <v/>
      </c>
      <c r="FO250" s="36" t="str">
        <f>IF(AND(Input!$I250="text-tabs",Input!$K250="有"),IF(Input!$M250=1,svg_data!$DT$1,IF(Input!$M250=2,svg_data!$DT$2)),"")</f>
        <v/>
      </c>
      <c r="FP250" s="36" t="str">
        <f>IF(AND(Input!$I250="text-tabs",Input!$K250="有"),Input!$G250,"")</f>
        <v/>
      </c>
      <c r="FQ250" s="36" t="str">
        <f>IF(AND(Input!$I250="text-tabs",Input!$K250="有"),IF(Input!$M250=1,svg_data!$DV$1,IF(Input!$M250=2,svg_data!$DV$2)),"")</f>
        <v/>
      </c>
      <c r="FR250" s="36" t="str">
        <f>IF(AND(Input!$I250="text-tabs",Input!$K250="有"),Input!$G250,"")</f>
        <v/>
      </c>
      <c r="FS250" s="36" t="str">
        <f>IF(AND(Input!$I250="text-tabs",Input!$K250="有"),IF(Input!$M250=1,svg_data!$DX$1,IF(Input!$M250=2,svg_data!$DX$2)),"")</f>
        <v/>
      </c>
      <c r="FT250" s="36" t="str">
        <f>IF(AND(Input!$I250="text-tabs",Input!$K250="有"),Input!$G250,"")</f>
        <v/>
      </c>
      <c r="FU250" s="36" t="str">
        <f>IF(AND(Input!$I250="text-tabs",Input!$K250="有"),IF(Input!$M250=1,svg_data!$DZ$1,IF(Input!$M250=2,svg_data!$DZ$2)),"")</f>
        <v/>
      </c>
      <c r="FV250" s="36" t="str">
        <f>IF(AND(Input!$I250="text-tabs",Input!$K250="有"),Input!$G250,"")</f>
        <v/>
      </c>
      <c r="FW250" s="36" t="str">
        <f>IF(AND(Input!$I250="text-tabs",Input!$K250="有"),IF(Input!$M250=1,svg_data!$EB$1,IF(Input!$M250=2,svg_data!$EB$2)),"")</f>
        <v/>
      </c>
      <c r="FX250" s="36" t="str">
        <f>IF(AND(Input!$I250="text-tabs",Input!$K250="有"),Input!$G250,"")</f>
        <v/>
      </c>
      <c r="FY250" s="36" t="str">
        <f>IF(AND(Input!$I250="text-tabs",Input!$K250="有"),IF(Input!$M250=1,svg_data!$ED$1,IF(Input!$M250=2,svg_data!$ED$2)),"")</f>
        <v/>
      </c>
      <c r="FZ250" s="36" t="str">
        <f>IF(AND(Input!$I250="text-tabs",Input!$K250="有"),Input!$G250,"")</f>
        <v/>
      </c>
      <c r="GA250" s="36" t="str">
        <f>IF(AND(Input!$I250="text-tabs",Input!$K250="有"),IF(Input!$M250=1,svg_data!$EF$1,IF(Input!$M250=2,svg_data!$EF$2)),"")</f>
        <v/>
      </c>
      <c r="GB250" s="36" t="str">
        <f>IF(AND(Input!$I250="text-tabs",Input!$K250="有"),Input!$G250,"")</f>
        <v/>
      </c>
      <c r="GC250" s="36" t="str">
        <f>IF(AND(Input!$I250="text-tabs",Input!$K250="有"),IF(Input!$M250=1,svg_data!$EH$1,IF(Input!$M250=2,svg_data!$EH$2)),"")</f>
        <v/>
      </c>
      <c r="GD250" s="36" t="str">
        <f>IF(AND(Input!$I250="text-tabs",Input!$K250="有"),Input!$G250,"")</f>
        <v/>
      </c>
      <c r="GE250" s="36" t="str">
        <f>IF(AND(Input!$I250="text-tabs",Input!$K250="有"),IF(Input!$M250=1,svg_data!$EJ$1,IF(Input!$M250=2,svg_data!$EJ$2)),"")</f>
        <v/>
      </c>
      <c r="GF250" s="36" t="str">
        <f>IF(AND(Input!$I250="text-tabs",Input!$K250="有"),Input!$G250,"")</f>
        <v/>
      </c>
      <c r="GG250" s="36" t="str">
        <f>IF(AND(Input!$I250="text-tabs",Input!$K250="有"),IF(Input!$M250=1,svg_data!$EL$1,IF(Input!$M250=2,svg_data!$EL$2)),"")</f>
        <v/>
      </c>
      <c r="GH250" s="36" t="str">
        <f>IF(AND(Input!$I250="text-tabs",Input!$K250="有"),Input!$G250,"")</f>
        <v/>
      </c>
      <c r="GI250" s="36" t="str">
        <f>IF(AND(Input!$I250="text-tabs",Input!$K250="有"),IF(Input!$M250=1,svg_data!$EN$1,IF(Input!$M250=2,svg_data!$EN$2)),"")</f>
        <v/>
      </c>
      <c r="GJ250" s="36" t="str">
        <f>IF(AND(Input!$I250="text-tabs",Input!$K250="有"),Input!$G250,"")</f>
        <v/>
      </c>
      <c r="GK250" s="36" t="str">
        <f>IF(AND(Input!$I250="text-tabs",Input!$K250="有"),IF(Input!$M250=1,svg_data!$EP$1,IF(Input!$M250=2,svg_data!$EP$2)),"")</f>
        <v/>
      </c>
      <c r="GL250" s="36" t="str">
        <f>IF(AND(Input!$I250="text-tabs",Input!$K250="有"),Input!$G250,"")</f>
        <v/>
      </c>
      <c r="GM250" s="36" t="str">
        <f>IF(AND(Input!$I250="text-tabs",Input!$K250="有"),svg_data!$ER$1,"")</f>
        <v/>
      </c>
      <c r="GN250" s="36" t="str">
        <f>IF(AND(Input!$I250="text-tabs",Input!$K250="有"),Input!$G250,"")</f>
        <v/>
      </c>
      <c r="GO250" s="36" t="str">
        <f>IF(AND(Input!$I250="text-tabs",Input!$K250="有"),svg_data!$ET$1,"")</f>
        <v/>
      </c>
      <c r="GP250" s="36" t="str">
        <f>IF(AND(Input!$I250="text-tabs",Input!$K250="有"),Input!$G250,"")</f>
        <v/>
      </c>
      <c r="GQ250" s="36" t="str">
        <f>IF(AND(Input!$I250="text-tabs",Input!$K250="有"),svg_data!$EV$1,"")</f>
        <v/>
      </c>
      <c r="GR250" s="36" t="str">
        <f>IF(AND(Input!$I250="text-tabs",Input!$K250="有"),Input!$G250,"")</f>
        <v/>
      </c>
      <c r="GS250" s="36" t="str">
        <f>IF(AND(Input!$I250="text-tabs",Input!$K250="有"),svg_data!$EX$1,"")</f>
        <v/>
      </c>
      <c r="GT250" s="36" t="str">
        <f>IF(AND(Input!$I250="text-tabs",Input!$K250="有"),IF(Input!$O250="無","",svg_data!$EY$1),"")</f>
        <v/>
      </c>
      <c r="GU250" s="36" t="str">
        <f>IF(AND(Input!$I250="text-tabs",Input!$K250="有"),IF(Input!$O250="無","",Input!$G250),"")</f>
        <v/>
      </c>
      <c r="GV250" s="36" t="str">
        <f>IF(AND(Input!$I250="text-tabs",Input!$K250="有"),IF(Input!$O250="無","",Input!$O250),"")</f>
        <v/>
      </c>
      <c r="GW250" s="36" t="str">
        <f>IF(AND(Input!$I250="text-tabs",Input!$K250="有"),IF(Input!$O250="無","",svg_data!$FA$1),"")</f>
        <v/>
      </c>
      <c r="GX250" s="36" t="str">
        <f>IF(AND(Input!$I250="text-tabs",Input!$K250="有"),IF(Input!$O250="無","",Input!$P250),"")</f>
        <v/>
      </c>
      <c r="GY250" s="36" t="str">
        <f>IF(AND(Input!$I250="text-tabs",Input!$K250="有"),IF(Input!$O250="無","",svg_data!$FC$1),"")</f>
        <v/>
      </c>
      <c r="GZ250" s="36" t="str">
        <f>IF(AND(Input!$I250="text-tabs",Input!$K250="有"),svg_data!$FD$1,"")</f>
        <v/>
      </c>
      <c r="HA250" s="36" t="str">
        <f>IF(AND(Input!$I250="text-tabs",Input!$K250="有"),$HA$1,"")</f>
        <v/>
      </c>
      <c r="HB250" s="36" t="str">
        <f>IF(AND(Input!$I250="text-tabs",Input!$V250="有",Input!$W250&lt;&gt;""),$HB$1,"")</f>
        <v/>
      </c>
      <c r="HC250" s="36" t="str">
        <f>IF(AND(Input!$I250="text-tabs",Input!$V250="有",Input!$W250&lt;&gt;""),Input!$U250,"")</f>
        <v/>
      </c>
      <c r="HD250" s="36" t="str">
        <f>IF(AND(Input!$I250="text-tabs",Input!$V250="有",Input!$W250&lt;&gt;""),$HD$1,"")</f>
        <v/>
      </c>
      <c r="HE250" s="36" t="str">
        <f>IF(AND(Input!$I250="text-tabs",Input!$V250="有",Input!$W250&lt;&gt;""),$HE$1,"")</f>
        <v/>
      </c>
      <c r="HF250" s="36" t="str">
        <f>IF(AND(Input!$I250="text-tabs",Input!$V250="有",Input!$W250&lt;&gt;""),$HF$1,"")</f>
        <v/>
      </c>
      <c r="HG250" s="36" t="str">
        <f>IF(AND(Input!$I250="text-tabs",Input!$V250="有",Input!$W250&lt;&gt;""),Input!$X250,"")</f>
        <v/>
      </c>
      <c r="HH250" s="36" t="str">
        <f>IF(AND(Input!$I250="text-tabs",Input!$V250="有",Input!$W250&lt;&gt;""),$HH$1,"")</f>
        <v/>
      </c>
      <c r="HI250" s="36" t="str">
        <f>IF(AND(Input!$I250="text-tabs",Input!$V250="有",Input!$W250&lt;&gt;""),Input!$W250,"")</f>
        <v/>
      </c>
      <c r="HJ250" s="36" t="str">
        <f>IF(AND(Input!$I250="text-tabs",Input!$V250="有",Input!$W250&lt;&gt;""),$HJ$1,"")</f>
        <v/>
      </c>
      <c r="HK250" s="36" t="str">
        <f>IF(AND(Input!$I250="text-tabs",Input!$V250="有",Input!$Y250&lt;&gt;"無"),$HK$1,"")</f>
        <v/>
      </c>
      <c r="HL250" s="36" t="str">
        <f>IF(AND(Input!$I250="text-tabs",Input!$V250="有",Input!$Y250&lt;&gt;"無"),$HF$1,"")</f>
        <v/>
      </c>
      <c r="HM250" s="36" t="str">
        <f>IF(AND(Input!$I250="text-tabs",Input!$V250="有",Input!$Y250&lt;&gt;"無"),Input!$Z250,"")</f>
        <v/>
      </c>
      <c r="HN250" s="36" t="str">
        <f>IF(AND(Input!$I250="text-tabs",Input!$V250="有",Input!$Y250&lt;&gt;"無"),$HH$1,"")</f>
        <v/>
      </c>
      <c r="HO250" s="36" t="str">
        <f>IF(AND(Input!$I250="text-tabs",Input!$V250="有",Input!$Y250&lt;&gt;"無"),Input!$Y250,"")</f>
        <v/>
      </c>
      <c r="HP250" s="36" t="str">
        <f>IF(AND(Input!$I250="text-tabs",Input!$V250="有",Input!$Y250&lt;&gt;"無"),$HJ$1,"")</f>
        <v/>
      </c>
      <c r="HQ250" s="36" t="str">
        <f>IF(AND(Input!$I250="text-tabs",Input!$V250="有",Input!$AA250&lt;&gt;"無"),$HQ$1,"")</f>
        <v/>
      </c>
      <c r="HR250" s="36" t="str">
        <f>IF(AND(Input!$I250="text-tabs",Input!$V250="有",Input!$AA250&lt;&gt;"無"),$HR$1,"")</f>
        <v/>
      </c>
      <c r="HS250" s="36" t="str">
        <f>IF(AND(Input!$I250="text-tabs",Input!$V250="有",Input!$AA250&lt;&gt;"無"),Input!$AB250,"")</f>
        <v/>
      </c>
      <c r="HT250" s="36" t="str">
        <f>IF(AND(Input!$I250="text-tabs",Input!$V250="有",Input!$AA250&lt;&gt;"無"),$HT$1,"")</f>
        <v/>
      </c>
      <c r="HU250" s="36" t="str">
        <f>IF(AND(Input!$I250="text-tabs",Input!$V250="有",Input!$AA250&lt;&gt;"無"),Input!$AA250,"")</f>
        <v/>
      </c>
      <c r="HV250" s="36" t="str">
        <f>IF(AND(Input!$I250="text-tabs",Input!$V250="有",Input!$AA250&lt;&gt;"無"),$HV$1,"")</f>
        <v/>
      </c>
      <c r="HW250" s="36" t="str">
        <f>IF(AND(Input!$I250="text-tabs",Input!$V250="有",Input!$AC250&lt;&gt;"無"),$HW$1,"")</f>
        <v/>
      </c>
      <c r="HX250" s="36" t="str">
        <f>IF(AND(Input!$I250="text-tabs",Input!$V250="有",Input!$AC250&lt;&gt;"無"),$HX$1,"")</f>
        <v/>
      </c>
      <c r="HY250" s="36" t="str">
        <f>IF(AND(Input!$I250="text-tabs",Input!$V250="有",Input!$AC250&lt;&gt;"無"),Input!$AD250,"")</f>
        <v/>
      </c>
      <c r="HZ250" s="36" t="str">
        <f>IF(AND(Input!$I250="text-tabs",Input!$V250="有",Input!$AC250&lt;&gt;"無"),$HZ$1,"")</f>
        <v/>
      </c>
      <c r="IA250" s="36" t="str">
        <f>IF(AND(Input!$I250="text-tabs",Input!$V250="有",Input!$AC250&lt;&gt;"無"),Input!$AC250,"")</f>
        <v/>
      </c>
      <c r="IB250" s="36" t="str">
        <f>IF(AND(Input!$I250="text-tabs",Input!$V250="有",Input!$AC250&lt;&gt;"無"),$IB$1,"")</f>
        <v/>
      </c>
      <c r="IC250" s="36" t="str">
        <f>IF(AND(Input!$I250="text-tabs",Input!$V250="有",Input!$AE250&lt;&gt;"無"),$IC$1,"")</f>
        <v/>
      </c>
      <c r="ID250" s="36" t="str">
        <f>IF(AND(Input!$I250="text-tabs",Input!$V250="有",Input!$AE250&lt;&gt;"無"),$HF$1,"")</f>
        <v/>
      </c>
      <c r="IE250" s="36" t="str">
        <f>IF(AND(Input!$I250="text-tabs",Input!$V250="有",Input!$AE250&lt;&gt;"無"),Input!$AF250,"")</f>
        <v/>
      </c>
      <c r="IF250" s="36" t="str">
        <f>IF(AND(Input!$I250="text-tabs",Input!$V250="有",Input!$AE250&lt;&gt;"無"),$HH$1,"")</f>
        <v/>
      </c>
      <c r="IG250" s="36" t="str">
        <f>IF(AND(Input!$I250="text-tabs",Input!$V250="有",Input!$AE250&lt;&gt;"無"),Input!$AE250,"")</f>
        <v/>
      </c>
      <c r="IH250" s="36" t="str">
        <f>IF(AND(Input!$I250="text-tabs",Input!$V250="有",Input!$AE250&lt;&gt;"無"),$HJ$1,"")</f>
        <v/>
      </c>
      <c r="II250" s="36" t="str">
        <f>IF(AND(Input!$I250="text-tabs",Input!$V250="有"),$II$1,"")</f>
        <v/>
      </c>
      <c r="IJ250" s="36" t="str">
        <f>IF(AND(Input!$I250="text-tabs",Input!$AG250="有"),$IJ$1,"")</f>
        <v/>
      </c>
      <c r="IK250" s="36" t="str">
        <f>IF(AND(Input!$I250="text-tabs",Input!$AG250="有"),Input!$AH250,"")</f>
        <v/>
      </c>
      <c r="IL250" s="36" t="str">
        <f>IF(AND(Input!$I250="text-tabs",Input!$AG250="有"),$IL$1,"")</f>
        <v/>
      </c>
      <c r="IM250" s="36" t="str">
        <f>IF(AND(Input!$I250="text-tabs",Input!$AG250="有"),Input!$AI250,"")</f>
        <v/>
      </c>
      <c r="IN250" s="36" t="str">
        <f>IF(AND(Input!$I250="text-tabs",Input!$AG250="有"),$IN$1,"")</f>
        <v/>
      </c>
      <c r="IO250" s="36" t="str">
        <f>IF(Input!$I250="text-tabs",$IO$1,"")</f>
        <v/>
      </c>
      <c r="IP250" s="36" t="str">
        <f>IF(Input!$I250="event",$IP$1,"")</f>
        <v/>
      </c>
      <c r="IQ250" s="36" t="str">
        <f>IF(Input!$I250="event",Input!$R250,"")</f>
        <v/>
      </c>
      <c r="IR250" s="36" t="str">
        <f>IF(Input!$I250="event",$IR$1,"")</f>
        <v/>
      </c>
      <c r="IS250" s="36" t="str">
        <f>IF(Input!$I250="event",$IS$1,"")</f>
        <v/>
      </c>
      <c r="IT250" s="36" t="str">
        <f>IF(Input!$I250="event",Input!$Q250,"")</f>
        <v/>
      </c>
      <c r="IU250" s="36" t="str">
        <f>IF(Input!$I250="event",$IU$1,"")</f>
        <v/>
      </c>
      <c r="IV250" s="36" t="str">
        <f>IF(Input!$I250="image",$IV$1,"")</f>
        <v/>
      </c>
      <c r="IW250" s="36" t="str">
        <f>IF(Input!$I250="image",Input!$S250,"")</f>
        <v/>
      </c>
      <c r="IX250" s="36" t="str">
        <f>IF(Input!$I250="image",$IX$1,"")</f>
        <v/>
      </c>
      <c r="IY250" s="36" t="str">
        <f>IF(AND(Input!$I250="image",Input!$V250="無"),$IY$1,"")</f>
        <v/>
      </c>
      <c r="IZ250" s="36" t="str">
        <f>IF(AND(Input!$I250="image",Input!$V250="無"),Input!$B250,"")</f>
        <v/>
      </c>
      <c r="JA250" s="36" t="str">
        <f>IF(AND(Input!$I250="image",Input!$V250="無"),$JA$1,"")</f>
        <v/>
      </c>
      <c r="JB250" s="36" t="str">
        <f>IF(AND(Input!$I250="image",Input!$V250="有"),$JB$1,"")</f>
        <v/>
      </c>
      <c r="JC250" s="36" t="str">
        <f>IF(AND(Input!$I250="image",Input!$V250="有"),Input!$W250,"")</f>
        <v/>
      </c>
      <c r="JD250" s="36" t="str">
        <f>IF(AND(Input!$I250="image",Input!$V250="有"),$JD$1,"")</f>
        <v/>
      </c>
      <c r="JE250" s="36" t="str">
        <f>IF(AND(Input!$I250="image",Input!$V250="有"),Input!$X250,"")</f>
        <v/>
      </c>
      <c r="JF250" s="36" t="str">
        <f>IF(AND(Input!$I250="image",Input!$V250="有"),$JF$1,"")</f>
        <v/>
      </c>
      <c r="JG250" s="36" t="str">
        <f>IF(Input!$I250="embed",$JG$1,"")</f>
        <v/>
      </c>
      <c r="JH250" s="36" t="str">
        <f>IF(Input!$I250="embed",Input!$X250,"")</f>
        <v/>
      </c>
      <c r="JI250" s="36" t="str">
        <f>IF(Input!$I250="embed",$JI$1,"")</f>
        <v/>
      </c>
      <c r="JJ250" s="36" t="str">
        <f>IF(Input!$I250="embed",$JJ$1,"")</f>
        <v/>
      </c>
      <c r="JK250" s="36" t="str">
        <f>IF(Input!$I250="embed",Input!$R250,"")</f>
        <v/>
      </c>
      <c r="JL250" s="36" t="str">
        <f>IF(Input!$I250="embed",$JL$1,"")</f>
        <v/>
      </c>
      <c r="JM250" s="36" t="str">
        <f>IF(Input!$I250="table",Input!$AI250,"")</f>
        <v/>
      </c>
      <c r="JN250" s="36" t="str">
        <f>IF(Input!$I250="table",Input!$AJ250,"")</f>
        <v/>
      </c>
      <c r="JO250" s="36" t="s">
        <v>0</v>
      </c>
      <c r="JP250" s="36" t="str">
        <f t="shared" si="10"/>
        <v/>
      </c>
    </row>
    <row r="251" spans="1:276" s="36" customFormat="1">
      <c r="A251" s="39" t="str">
        <f t="shared" si="9"/>
        <v>"0":{"category":"未記入","class":"0","id":"0","titleShadow":"",}</v>
      </c>
      <c r="B251" s="36" t="s">
        <v>5</v>
      </c>
      <c r="C251" s="40">
        <f>Input!$G251</f>
        <v>0</v>
      </c>
      <c r="D251" s="36" t="s">
        <v>210</v>
      </c>
      <c r="E251" s="36" t="s">
        <v>23</v>
      </c>
      <c r="F251" s="36" t="str">
        <f>IF(Input!$C251&lt;&gt;"",Input!$C251,"未記入")</f>
        <v>未記入</v>
      </c>
      <c r="G251" s="36" t="s">
        <v>3</v>
      </c>
      <c r="H251" s="36" t="s">
        <v>1</v>
      </c>
      <c r="I251" s="36">
        <f>Input!$I251</f>
        <v>0</v>
      </c>
      <c r="J251" s="36" t="s">
        <v>3</v>
      </c>
      <c r="K251" s="36" t="s">
        <v>4</v>
      </c>
      <c r="L251" s="40">
        <f>Input!$G251</f>
        <v>0</v>
      </c>
      <c r="M251" s="36" t="s">
        <v>3</v>
      </c>
      <c r="N251" s="36" t="str">
        <f>IF(Input!$D251="有",$N$1,"")</f>
        <v/>
      </c>
      <c r="O251" s="36" t="str">
        <f>IF(Input!$D251="有",Input!$A251,"")</f>
        <v/>
      </c>
      <c r="P251" s="36" t="str">
        <f>IF(Input!$D251="有",$P$1,"")</f>
        <v/>
      </c>
      <c r="Q251" s="36" t="str">
        <f>IF(Input!$D251="有",$Q$1,"")</f>
        <v/>
      </c>
      <c r="R251" s="36" t="str">
        <f>IF(Input!$D251="有",LEFT(Input!$E251,1),"")</f>
        <v/>
      </c>
      <c r="S251" s="36" t="str">
        <f>IF(Input!$D251="有",$S$1,"")</f>
        <v/>
      </c>
      <c r="T251" s="36" t="str">
        <f>IF(Input!$D251="有",$T$1,"")</f>
        <v/>
      </c>
      <c r="U251" s="36" t="str">
        <f>IF(Input!$D251="有",Input!$F251,"")</f>
        <v/>
      </c>
      <c r="V251" s="36" t="str">
        <f>IF(Input!$D251="有",$V$1,"")</f>
        <v/>
      </c>
      <c r="W251" s="36" t="s">
        <v>205</v>
      </c>
      <c r="X251" s="36" t="str">
        <f>IF(Input!$H251="有","true",IF(Input!$H251="無","false",""))</f>
        <v/>
      </c>
      <c r="Y251" s="36" t="s">
        <v>3</v>
      </c>
      <c r="Z251" s="36" t="str">
        <f>IF(OR(Input!$I251="text-tabs",Input!$I251="text"),$Z$1,"")</f>
        <v/>
      </c>
      <c r="AA251" s="36" t="str">
        <f>IF(OR(Input!$I251="text-tabs",Input!$I251="text"),Input!$B251,"")</f>
        <v/>
      </c>
      <c r="AB251" s="36" t="str">
        <f>IF(OR(Input!$I251="text-tabs",Input!$I251="text"),$AB$1,"")</f>
        <v/>
      </c>
      <c r="AC251" s="36" t="str">
        <f>IF(AND(OR(Input!$I251="text-tabs",Input!$I251="text"),Input!$T251="無"),$AC$1,"")</f>
        <v/>
      </c>
      <c r="AD251" s="36" t="str">
        <f>IF(AND(OR(Input!$I251="text-tabs",Input!$I251="text"),Input!$T251="無"),Input!$S251,"")</f>
        <v/>
      </c>
      <c r="AE251" s="36" t="str">
        <f>IF(AND(OR(Input!$I251="text-tabs",Input!$I251="text"),Input!$T251="無"),$AE$1,"")</f>
        <v/>
      </c>
      <c r="AF251" s="36" t="str">
        <f>IF(AND(OR(Input!$I251="text-tabs",Input!$I251="text"),Input!$S251="無"),$AF$1,"")</f>
        <v/>
      </c>
      <c r="AG251" s="36" t="str">
        <f>IF(AND(OR(Input!$I251="text-tabs",Input!$I251="text"),Input!$S251="無"),Input!$T251,"")</f>
        <v/>
      </c>
      <c r="AH251" s="36" t="str">
        <f>IF(AND(OR(Input!$I251="text-tabs",Input!$I251="text"),Input!$S251="無"),$AH$1,"")</f>
        <v/>
      </c>
      <c r="AI251" s="36" t="str">
        <f>IF(Input!$I251="text",$AI$1,"")</f>
        <v/>
      </c>
      <c r="AJ251" s="36" t="str">
        <f>IF(Input!$I251="text",Input!$R251,"")</f>
        <v/>
      </c>
      <c r="AK251" s="36" t="str">
        <f>IF(Input!$I251="text",$AK$1,"")</f>
        <v/>
      </c>
      <c r="AL251" s="36" t="str">
        <f>IF(Input!$I251="text-tabs",$AL$1,"")</f>
        <v/>
      </c>
      <c r="AM251" s="36" t="str">
        <f>IF(Input!$I251="text-tabs",$AM$1,"")</f>
        <v/>
      </c>
      <c r="AN251" s="36" t="str">
        <f>IF(Input!$I251="text-tabs",Input!$J251,"")</f>
        <v/>
      </c>
      <c r="AO251" s="36" t="str">
        <f>IF(Input!$I251="text-tabs",$AO$1,"")</f>
        <v/>
      </c>
      <c r="AP251" s="36" t="str">
        <f>IF(Input!$I251="text-tabs",Input!$R251,"")</f>
        <v/>
      </c>
      <c r="AQ251" s="36" t="str">
        <f>IF(Input!$I251="text-tabs",$AQ$1,"")</f>
        <v/>
      </c>
      <c r="AR251" s="36" t="str">
        <f>IF(AND(Input!$I251="text-tabs",Input!$K251="有"),$AR$1,"")</f>
        <v/>
      </c>
      <c r="AS251" s="36" t="str">
        <f>IF(AND(Input!$I251="text-tabs",Input!$K251="有"),Input!$L251,"")</f>
        <v/>
      </c>
      <c r="AT251" s="36" t="str">
        <f>IF(AND(Input!$I251="text-tabs",Input!$K251="有"),$AT$1,"")</f>
        <v/>
      </c>
      <c r="AU251" s="36" t="str">
        <f>IF(AND(Input!$I251="text-tabs",Input!$K251="有"),Input!$N251,"")</f>
        <v/>
      </c>
      <c r="AV251" s="36" t="str">
        <f>IF(AND(Input!$I251="text-tabs",Input!$K251="有"),"&lt;br&gt;","")</f>
        <v/>
      </c>
      <c r="AW251" s="36" t="str">
        <f>IF(AND(Input!$I251="text-tabs",Input!$K251="有"),IF(Input!$M251=1,svg_data!$A$1,IF(Input!$M251=2,svg_data!$A$2)),"")</f>
        <v/>
      </c>
      <c r="AX251" s="36" t="str">
        <f>IF(AND(Input!$I251="text-tabs",Input!$K251="有"),Input!$G251,"")</f>
        <v/>
      </c>
      <c r="AY251" s="36" t="str">
        <f>IF(AND(Input!$I251="text-tabs",Input!$K251="有"),IF(Input!$M251=1,svg_data!$C$1,IF(Input!$M251=2,svg_data!$C$2)),"")</f>
        <v/>
      </c>
      <c r="AZ251" s="36" t="str">
        <f>IF(AND(Input!$I251="text-tabs",Input!$K251="有"),Input!$G251,"")</f>
        <v/>
      </c>
      <c r="BA251" s="36" t="str">
        <f>IF(AND(Input!$I251="text-tabs",Input!$K251="有"),IF(Input!$M251=1,svg_data!$E$1,IF(Input!$M251=2,svg_data!$E$2)),"")</f>
        <v/>
      </c>
      <c r="BB251" s="36" t="str">
        <f>IF(AND(Input!$I251="text-tabs",Input!$K251="有"),Input!$G251,"")</f>
        <v/>
      </c>
      <c r="BC251" s="36" t="str">
        <f>IF(AND(Input!$I251="text-tabs",Input!$K251="有"),IF(Input!$M251=1,svg_data!$G$1,IF(Input!$M251=2,svg_data!$G$2)),"")</f>
        <v/>
      </c>
      <c r="BD251" s="36" t="str">
        <f>IF(AND(Input!$I251="text-tabs",Input!$K251="有"),Input!$G251,"")</f>
        <v/>
      </c>
      <c r="BE251" s="36" t="str">
        <f>IF(AND(Input!$I251="text-tabs",Input!$K251="有"),IF(Input!$M251=1,svg_data!$I$1,IF(Input!$M251=2,svg_data!$I$2)),"")</f>
        <v/>
      </c>
      <c r="BF251" s="36" t="str">
        <f>IF(AND(Input!$I251="text-tabs",Input!$K251="有"),Input!$G251,"")</f>
        <v/>
      </c>
      <c r="BG251" s="36" t="str">
        <f>IF(AND(Input!$I251="text-tabs",Input!$K251="有"),IF(Input!$M251=1,svg_data!$K$1,IF(Input!$M251=2,svg_data!$K$2)),"")</f>
        <v/>
      </c>
      <c r="BH251" s="36" t="str">
        <f>IF(AND(Input!$I251="text-tabs",Input!$K251="有"),Input!$G251,"")</f>
        <v/>
      </c>
      <c r="BI251" s="36" t="str">
        <f>IF(AND(Input!$I251="text-tabs",Input!$K251="有"),IF(Input!$M251=1,svg_data!$M$1,IF(Input!$M251=2,svg_data!$M$2)),"")</f>
        <v/>
      </c>
      <c r="BJ251" s="36" t="str">
        <f>IF(AND(Input!$I251="text-tabs",Input!$K251="有"),Input!$G251,"")</f>
        <v/>
      </c>
      <c r="BK251" s="36" t="str">
        <f>IF(AND(Input!$I251="text-tabs",Input!$K251="有"),IF(Input!$M251=1,svg_data!$O$1,IF(Input!$M251=2,svg_data!$O$2)),"")</f>
        <v/>
      </c>
      <c r="BL251" s="36" t="str">
        <f>IF(AND(Input!$I251="text-tabs",Input!$K251="有"),Input!$G251,"")</f>
        <v/>
      </c>
      <c r="BM251" s="36" t="str">
        <f>IF(AND(Input!$I251="text-tabs",Input!$K251="有"),IF(Input!$M251=1,svg_data!$Q$1,IF(Input!$M251=2,svg_data!$Q$2)),"")</f>
        <v/>
      </c>
      <c r="BN251" s="36" t="str">
        <f>IF(AND(Input!$I251="text-tabs",Input!$K251="有"),Input!$G251,"")</f>
        <v/>
      </c>
      <c r="BO251" s="36" t="str">
        <f>IF(AND(Input!$I251="text-tabs",Input!$K251="有"),IF(Input!$M251=1,svg_data!$S$1,IF(Input!$M251=2,svg_data!$S$2)),"")</f>
        <v/>
      </c>
      <c r="BP251" s="36" t="str">
        <f>IF(AND(Input!$I251="text-tabs",Input!$K251="有"),Input!$G251,"")</f>
        <v/>
      </c>
      <c r="BQ251" s="36" t="str">
        <f>IF(AND(Input!$I251="text-tabs",Input!$K251="有"),IF(Input!$M251=1,svg_data!$U$1,IF(Input!$M251=2,svg_data!$U$2)),"")</f>
        <v/>
      </c>
      <c r="BR251" s="36" t="str">
        <f>IF(AND(Input!$I251="text-tabs",Input!$K251="有"),Input!$G251,"")</f>
        <v/>
      </c>
      <c r="BS251" s="36" t="str">
        <f>IF(AND(Input!$I251="text-tabs",Input!$K251="有"),IF(Input!$M251=1,svg_data!$W$1,IF(Input!$M251=2,svg_data!$W$2)),"")</f>
        <v/>
      </c>
      <c r="BT251" s="36" t="str">
        <f>IF(AND(Input!$I251="text-tabs",Input!$K251="有"),Input!$G251,"")</f>
        <v/>
      </c>
      <c r="BU251" s="36" t="str">
        <f>IF(AND(Input!$I251="text-tabs",Input!$K251="有"),IF(Input!$M251=1,svg_data!$Y$1,IF(Input!$M251=2,svg_data!$Y$2)),"")</f>
        <v/>
      </c>
      <c r="BV251" s="36" t="str">
        <f>IF(AND(Input!$I251="text-tabs",Input!$K251="有"),Input!$G251,"")</f>
        <v/>
      </c>
      <c r="BW251" s="36" t="str">
        <f>IF(AND(Input!$I251="text-tabs",Input!$K251="有"),IF(Input!$M251=1,svg_data!$AA$1,IF(Input!$M251=2,svg_data!$AA$2)),"")</f>
        <v/>
      </c>
      <c r="BX251" s="36" t="str">
        <f>IF(AND(Input!$I251="text-tabs",Input!$K251="有"),Input!$G251,"")</f>
        <v/>
      </c>
      <c r="BY251" s="36" t="str">
        <f>IF(AND(Input!$I251="text-tabs",Input!$K251="有"),IF(Input!$M251=1,svg_data!$AC$1,IF(Input!$M251=2,svg_data!$AC$2)),"")</f>
        <v/>
      </c>
      <c r="BZ251" s="36" t="str">
        <f>IF(AND(Input!$I251="text-tabs",Input!$K251="有"),Input!$G251,"")</f>
        <v/>
      </c>
      <c r="CA251" s="36" t="str">
        <f>IF(AND(Input!$I251="text-tabs",Input!$K251="有"),IF(Input!$M251=1,svg_data!$AE$1,IF(Input!$M251=2,svg_data!$AE$2)),"")</f>
        <v/>
      </c>
      <c r="CB251" s="36" t="str">
        <f>IF(AND(Input!$I251="text-tabs",Input!$K251="有"),Input!$G251,"")</f>
        <v/>
      </c>
      <c r="CC251" s="36" t="str">
        <f>IF(AND(Input!$I251="text-tabs",Input!$K251="有"),IF(Input!$M251=1,svg_data!$AG$1,IF(Input!$M251=2,svg_data!$AG$2)),"")</f>
        <v/>
      </c>
      <c r="CD251" s="36" t="str">
        <f>IF(AND(Input!$I251="text-tabs",Input!$K251="有"),Input!$G251,"")</f>
        <v/>
      </c>
      <c r="CE251" s="36" t="str">
        <f>IF(AND(Input!$I251="text-tabs",Input!$K251="有"),IF(Input!$M251=1,svg_data!$AI$1,IF(Input!$M251=2,svg_data!$AI$2)),"")</f>
        <v/>
      </c>
      <c r="CF251" s="36" t="str">
        <f>IF(AND(Input!$I251="text-tabs",Input!$K251="有"),Input!$G251,"")</f>
        <v/>
      </c>
      <c r="CG251" s="36" t="str">
        <f>IF(AND(Input!$I251="text-tabs",Input!$K251="有"),IF(Input!$M251=1,svg_data!$AK$1,IF(Input!$M251=2,svg_data!$AK$2)),"")</f>
        <v/>
      </c>
      <c r="CH251" s="36" t="str">
        <f>IF(AND(Input!$I251="text-tabs",Input!$K251="有"),Input!$G251,"")</f>
        <v/>
      </c>
      <c r="CI251" s="36" t="str">
        <f>IF(AND(Input!$I251="text-tabs",Input!$K251="有"),IF(Input!$M251=1,svg_data!$AM$1,IF(Input!$M251=2,svg_data!$AM$2)),"")</f>
        <v/>
      </c>
      <c r="CJ251" s="36" t="str">
        <f>IF(AND(Input!$I251="text-tabs",Input!$K251="有"),Input!$G251,"")</f>
        <v/>
      </c>
      <c r="CK251" s="36" t="str">
        <f>IF(AND(Input!$I251="text-tabs",Input!$K251="有"),IF(Input!$M251=1,svg_data!$AO$1,IF(Input!$M251=2,svg_data!$AO$2)),"")</f>
        <v/>
      </c>
      <c r="CL251" s="36" t="str">
        <f>IF(AND(Input!$I251="text-tabs",Input!$K251="有"),Input!$G251,"")</f>
        <v/>
      </c>
      <c r="CM251" s="36" t="str">
        <f>IF(AND(Input!$I251="text-tabs",Input!$K251="有"),IF(Input!$M251=1,svg_data!$AQ$1,IF(Input!$M251=2,svg_data!$AQ$2)),"")</f>
        <v/>
      </c>
      <c r="CN251" s="36" t="str">
        <f>IF(AND(Input!$I251="text-tabs",Input!$K251="有"),Input!$G251,"")</f>
        <v/>
      </c>
      <c r="CO251" s="36" t="str">
        <f>IF(AND(Input!$I251="text-tabs",Input!$K251="有"),IF(Input!$M251=1,svg_data!$AS$1,IF(Input!$M251=2,svg_data!$AS$2)),"")</f>
        <v/>
      </c>
      <c r="CP251" s="36" t="str">
        <f>IF(AND(Input!$I251="text-tabs",Input!$K251="有"),Input!$G251,"")</f>
        <v/>
      </c>
      <c r="CQ251" s="36" t="str">
        <f>IF(AND(Input!$I251="text-tabs",Input!$K251="有"),IF(Input!$M251=1,svg_data!$AU$1,IF(Input!$M251=2,svg_data!$AU$2)),"")</f>
        <v/>
      </c>
      <c r="CR251" s="36" t="str">
        <f>IF(AND(Input!$I251="text-tabs",Input!$K251="有"),Input!$G251,"")</f>
        <v/>
      </c>
      <c r="CS251" s="36" t="str">
        <f>IF(AND(Input!$I251="text-tabs",Input!$K251="有"),IF(Input!$M251=1,svg_data!$AW$1,IF(Input!$M251=2,svg_data!$AW$2)),"")</f>
        <v/>
      </c>
      <c r="CT251" s="36" t="str">
        <f>IF(AND(Input!$I251="text-tabs",Input!$K251="有"),Input!$G251,"")</f>
        <v/>
      </c>
      <c r="CU251" s="36" t="str">
        <f>IF(AND(Input!$I251="text-tabs",Input!$K251="有"),IF(Input!$M251=1,svg_data!$AY$1,IF(Input!$M251=2,svg_data!$AY$2)),"")</f>
        <v/>
      </c>
      <c r="CV251" s="36" t="str">
        <f>IF(AND(Input!$I251="text-tabs",Input!$K251="有"),Input!$G251,"")</f>
        <v/>
      </c>
      <c r="CW251" s="36" t="str">
        <f>IF(AND(Input!$I251="text-tabs",Input!$K251="有"),IF(Input!$M251=1,svg_data!$BA$1,IF(Input!$M251=2,svg_data!$BA$2)),"")</f>
        <v/>
      </c>
      <c r="CX251" s="36" t="str">
        <f>IF(AND(Input!$I251="text-tabs",Input!$K251="有"),Input!$G251,"")</f>
        <v/>
      </c>
      <c r="CY251" s="36" t="str">
        <f>IF(AND(Input!$I251="text-tabs",Input!$K251="有"),IF(Input!$M251=1,svg_data!$BC$1,IF(Input!$M251=2,svg_data!$BC$2)),"")</f>
        <v/>
      </c>
      <c r="CZ251" s="36" t="str">
        <f>IF(AND(Input!$I251="text-tabs",Input!$K251="有"),Input!$G251,"")</f>
        <v/>
      </c>
      <c r="DA251" s="36" t="str">
        <f>IF(AND(Input!$I251="text-tabs",Input!$K251="有"),IF(Input!$M251=1,svg_data!$BE$1,IF(Input!$M251=2,svg_data!$BE$2)),"")</f>
        <v/>
      </c>
      <c r="DB251" s="36" t="str">
        <f>IF(AND(Input!$I251="text-tabs",Input!$K251="有"),Input!$G251,"")</f>
        <v/>
      </c>
      <c r="DC251" s="36" t="str">
        <f>IF(AND(Input!$I251="text-tabs",Input!$K251="有"),IF(Input!$M251=1,svg_data!$BG$1,IF(Input!$M251=2,svg_data!$BG$2)),"")</f>
        <v/>
      </c>
      <c r="DD251" s="36" t="str">
        <f>IF(AND(Input!$I251="text-tabs",Input!$K251="有"),Input!$G251,"")</f>
        <v/>
      </c>
      <c r="DE251" s="36" t="str">
        <f>IF(AND(Input!$I251="text-tabs",Input!$K251="有"),IF(Input!$M251=1,svg_data!$BI$1,IF(Input!$M251=2,svg_data!$BI$2)),"")</f>
        <v/>
      </c>
      <c r="DF251" s="36" t="str">
        <f>IF(AND(Input!$I251="text-tabs",Input!$K251="有"),Input!$G251,"")</f>
        <v/>
      </c>
      <c r="DG251" s="36" t="str">
        <f>IF(AND(Input!$I251="text-tabs",Input!$K251="有"),IF(Input!$M251=1,svg_data!$BK$1,IF(Input!$M251=2,svg_data!$BK$2)),"")</f>
        <v/>
      </c>
      <c r="DH251" s="36" t="str">
        <f>IF(AND(Input!$I251="text-tabs",Input!$K251="有"),Input!$G251,"")</f>
        <v/>
      </c>
      <c r="DI251" s="36" t="str">
        <f>IF(AND(Input!$I251="text-tabs",Input!$K251="有"),IF(Input!$M251=1,svg_data!$BM$1,IF(Input!$M251=2,svg_data!$BM$2)),"")</f>
        <v/>
      </c>
      <c r="DJ251" s="36" t="str">
        <f>IF(AND(Input!$I251="text-tabs",Input!$K251="有"),svg_data!$BN$1,"")</f>
        <v/>
      </c>
      <c r="DK251" s="36" t="str">
        <f>IF(AND(Input!$I251="text-tabs",Input!$K251="有"),Input!$G251,"")</f>
        <v/>
      </c>
      <c r="DL251" s="36" t="str">
        <f>IF(AND(Input!$I251="text-tabs",Input!$K251="有"),svg_data!$BP$1,"")</f>
        <v/>
      </c>
      <c r="DM251" s="36" t="str">
        <f>IF(AND(Input!$I251="text-tabs",Input!$K251="有"),svg_data!$BQ$1,"")</f>
        <v/>
      </c>
      <c r="DN251" s="36" t="str">
        <f>IF(AND(Input!$I251="text-tabs",Input!$K251="有"),Input!$G251,"")</f>
        <v/>
      </c>
      <c r="DO251" s="36" t="str">
        <f>IF(AND(Input!$I251="text-tabs",Input!$K251="有"),svg_data!$BS$1,"")</f>
        <v/>
      </c>
      <c r="DP251" s="36" t="str">
        <f>IF(AND(Input!$I251="text-tabs",Input!$K251="有"),Input!$G251,"")</f>
        <v/>
      </c>
      <c r="DQ251" s="36" t="str">
        <f>IF(AND(Input!$I251="text-tabs",Input!$K251="有"),svg_data!$BU$1,"")</f>
        <v/>
      </c>
      <c r="DR251" s="36" t="str">
        <f>IF(AND(Input!$I251="text-tabs",Input!$K251="有"),Input!$G251,"")</f>
        <v/>
      </c>
      <c r="DS251" s="36" t="str">
        <f>IF(AND(Input!$I251="text-tabs",Input!$K251="有"),IF(Input!$M251=1,svg_data!$BW$1,IF(Input!$M251=2,svg_data!$BW$2)),"")</f>
        <v/>
      </c>
      <c r="DT251" s="36" t="str">
        <f>IF(AND(Input!$I251="text-tabs",Input!$K251="有"),IF(Input!$M251=1,svg_data!$BY$1,IF(Input!$M251=2,"")),"")</f>
        <v/>
      </c>
      <c r="DU251" s="36" t="str">
        <f>IF(AND(Input!$I251="text-tabs",Input!$K251="有"),IF(Input!$M251=1,Input!$G251,IF(Input!$M251=2,"")),"")</f>
        <v/>
      </c>
      <c r="DV251" s="42" t="str">
        <f>IF(AND(Input!$I251="text-tabs",Input!$K251="有"),IF(Input!$M251=1,svg_data!$CA$1,IF(Input!$M251=2,svg_data!$CA$2)),"")</f>
        <v/>
      </c>
      <c r="DW251" s="36" t="str">
        <f>IF(AND(Input!$I251="text-tabs",Input!$K251="有"),IF(Input!$M251=1,svg_data!$CB$1,IF(Input!$M251=2,svg_data!$CB$2)),"")</f>
        <v/>
      </c>
      <c r="DX251" s="36" t="str">
        <f>IF(AND(Input!$I251="text-tabs",Input!$K251="有"),Input!$G251,"")</f>
        <v/>
      </c>
      <c r="DY251" s="36" t="str">
        <f>IF(AND(Input!$I251="text-tabs",Input!$K251="有"),IF(Input!$M251=1,svg_data!$CD$1,IF(Input!$M251=2,svg_data!$CD$2)),"")</f>
        <v/>
      </c>
      <c r="DZ251" s="36" t="str">
        <f>IF(AND(Input!$I251="text-tabs",Input!$K251="有"),Input!$G251,"")</f>
        <v/>
      </c>
      <c r="EA251" s="36" t="str">
        <f>IF(AND(Input!$I251="text-tabs",Input!$K251="有"),IF(Input!$M251=1,svg_data!$CF$1,IF(Input!$M251=2,svg_data!$CF$2)),"")</f>
        <v/>
      </c>
      <c r="EB251" s="36" t="str">
        <f>IF(AND(Input!$I251="text-tabs",Input!$K251="有"),Input!$G251,"")</f>
        <v/>
      </c>
      <c r="EC251" s="36" t="str">
        <f>IF(AND(Input!$I251="text-tabs",Input!$K251="有"),IF(Input!$M251=1,svg_data!$CH$1,IF(Input!$M251=2,svg_data!$CH$2)),"")</f>
        <v/>
      </c>
      <c r="ED251" s="36" t="str">
        <f>IF(AND(Input!$I251="text-tabs",Input!$K251="有"),Input!$G251,"")</f>
        <v/>
      </c>
      <c r="EE251" s="36" t="str">
        <f>IF(AND(Input!$I251="text-tabs",Input!$K251="有"),IF(Input!$M251=1,svg_data!$CJ$1,IF(Input!$M251=2,svg_data!$CJ$2)),"")</f>
        <v/>
      </c>
      <c r="EF251" s="36" t="str">
        <f>IF(AND(Input!$I251="text-tabs",Input!$K251="有"),Input!$G251,"")</f>
        <v/>
      </c>
      <c r="EG251" s="36" t="str">
        <f>IF(AND(Input!$I251="text-tabs",Input!$K251="有"),IF(Input!$M251=1,svg_data!$CL$1,IF(Input!$M251=2,svg_data!$CL$2)),"")</f>
        <v/>
      </c>
      <c r="EH251" s="36" t="str">
        <f>IF(AND(Input!$I251="text-tabs",Input!$K251="有"),Input!$G251,"")</f>
        <v/>
      </c>
      <c r="EI251" s="36" t="str">
        <f>IF(AND(Input!$I251="text-tabs",Input!$K251="有"),IF(Input!$M251=1,svg_data!$CN$1,IF(Input!$M251=2,svg_data!$CN$2)),"")</f>
        <v/>
      </c>
      <c r="EJ251" s="36" t="str">
        <f>IF(AND(Input!$I251="text-tabs",Input!$K251="有"),Input!$G251,"")</f>
        <v/>
      </c>
      <c r="EK251" s="36" t="str">
        <f>IF(AND(Input!$I251="text-tabs",Input!$K251="有"),IF(Input!$M251=1,svg_data!$CP$1,IF(Input!$M251=2,svg_data!$CP$2)),"")</f>
        <v/>
      </c>
      <c r="EL251" s="36" t="str">
        <f>IF(AND(Input!$I251="text-tabs",Input!$K251="有"),Input!$G251,"")</f>
        <v/>
      </c>
      <c r="EM251" s="36" t="str">
        <f>IF(AND(Input!$I251="text-tabs",Input!$K251="有"),IF(Input!$M251=1,svg_data!$CR$1,IF(Input!$M251=2,svg_data!$CR$2)),"")</f>
        <v/>
      </c>
      <c r="EN251" s="36" t="str">
        <f>IF(AND(Input!$I251="text-tabs",Input!$K251="有"),Input!$G251,"")</f>
        <v/>
      </c>
      <c r="EO251" s="36" t="str">
        <f>IF(AND(Input!$I251="text-tabs",Input!$K251="有"),IF(Input!$M251=1,svg_data!$CT$1,IF(Input!$M251=2,svg_data!$CT$2)),"")</f>
        <v/>
      </c>
      <c r="EP251" s="36" t="str">
        <f>IF(AND(Input!$I251="text-tabs",Input!$K251="有"),Input!$G251,"")</f>
        <v/>
      </c>
      <c r="EQ251" s="36" t="str">
        <f>IF(AND(Input!$I251="text-tabs",Input!$K251="有"),IF(Input!$M251=1,svg_data!$CV$1,IF(Input!$M251=2,svg_data!$CV$2)),"")</f>
        <v/>
      </c>
      <c r="ER251" s="36" t="str">
        <f>IF(AND(Input!$I251="text-tabs",Input!$K251="有"),Input!$G251,"")</f>
        <v/>
      </c>
      <c r="ES251" s="36" t="str">
        <f>IF(AND(Input!$I251="text-tabs",Input!$K251="有"),IF(Input!$M251=1,svg_data!$CX$1,IF(Input!$M251=2,svg_data!$CX$2)),"")</f>
        <v/>
      </c>
      <c r="ET251" s="36" t="str">
        <f>IF(AND(Input!$I251="text-tabs",Input!$K251="有"),Input!$G251,"")</f>
        <v/>
      </c>
      <c r="EU251" s="36" t="str">
        <f>IF(AND(Input!$I251="text-tabs",Input!$K251="有"),IF(Input!$M251=1,svg_data!$CZ$1,IF(Input!$M251=2,svg_data!$CZ$2)),"")</f>
        <v/>
      </c>
      <c r="EV251" s="36" t="str">
        <f>IF(AND(Input!$I251="text-tabs",Input!$K251="有"),Input!$G251,"")</f>
        <v/>
      </c>
      <c r="EW251" s="36" t="str">
        <f>IF(AND(Input!$I251="text-tabs",Input!$K251="有"),IF(Input!$M251=1,svg_data!$DB$1,IF(Input!$M251=2,svg_data!$DB$2)),"")</f>
        <v/>
      </c>
      <c r="EX251" s="36" t="str">
        <f>IF(AND(Input!$I251="text-tabs",Input!$K251="有"),Input!$G251,"")</f>
        <v/>
      </c>
      <c r="EY251" s="36" t="str">
        <f>IF(AND(Input!$I251="text-tabs",Input!$K251="有"),IF(Input!$M251=1,svg_data!$DD$1,IF(Input!$M251=2,svg_data!$DD$2)),"")</f>
        <v/>
      </c>
      <c r="EZ251" s="36" t="str">
        <f>IF(AND(Input!$I251="text-tabs",Input!$K251="有"),Input!$G251,"")</f>
        <v/>
      </c>
      <c r="FA251" s="36" t="str">
        <f>IF(AND(Input!$I251="text-tabs",Input!$K251="有"),IF(Input!$M251=1,svg_data!$DF$1,IF(Input!$M251=2,svg_data!$DF$2)),"")</f>
        <v/>
      </c>
      <c r="FB251" s="36" t="str">
        <f>IF(AND(Input!$I251="text-tabs",Input!$K251="有"),Input!$G251,"")</f>
        <v/>
      </c>
      <c r="FC251" s="36" t="str">
        <f>IF(AND(Input!$I251="text-tabs",Input!$K251="有"),IF(Input!$M251=1,svg_data!$DH$1,IF(Input!$M251=2,svg_data!$DH$2)),"")</f>
        <v/>
      </c>
      <c r="FD251" s="36" t="str">
        <f>IF(AND(Input!$I251="text-tabs",Input!$K251="有"),Input!$G251,"")</f>
        <v/>
      </c>
      <c r="FE251" s="36" t="str">
        <f>IF(AND(Input!$I251="text-tabs",Input!$K251="有"),IF(Input!$M251=1,svg_data!$DJ$1,IF(Input!$M251=2,svg_data!$DJ$2)),"")</f>
        <v/>
      </c>
      <c r="FF251" s="36" t="str">
        <f>IF(AND(Input!$I251="text-tabs",Input!$K251="有"),Input!$G251,"")</f>
        <v/>
      </c>
      <c r="FG251" s="36" t="str">
        <f>IF(AND(Input!$I251="text-tabs",Input!$K251="有"),IF(Input!$M251=1,svg_data!$DL$1,IF(Input!$M251=2,svg_data!$DL$2)),"")</f>
        <v/>
      </c>
      <c r="FH251" s="36" t="str">
        <f>IF(AND(Input!$I251="text-tabs",Input!$K251="有"),Input!$G251,"")</f>
        <v/>
      </c>
      <c r="FI251" s="36" t="str">
        <f>IF(AND(Input!$I251="text-tabs",Input!$K251="有"),IF(Input!$M251=1,svg_data!$DN$1,IF(Input!$M251=2,svg_data!$DN$2)),"")</f>
        <v/>
      </c>
      <c r="FJ251" s="36" t="str">
        <f>IF(AND(Input!$I251="text-tabs",Input!$K251="有"),Input!$G251,"")</f>
        <v/>
      </c>
      <c r="FK251" s="36" t="str">
        <f>IF(AND(Input!$I251="text-tabs",Input!$K251="有"),IF(Input!$M251=1,svg_data!$DP$1,IF(Input!$M251=2,svg_data!$DP$2)),"")</f>
        <v/>
      </c>
      <c r="FL251" s="36" t="str">
        <f>IF(AND(Input!$I251="text-tabs",Input!$K251="有"),Input!$G251,"")</f>
        <v/>
      </c>
      <c r="FM251" s="36" t="str">
        <f>IF(AND(Input!$I251="text-tabs",Input!$K251="有"),IF(Input!$M251=1,svg_data!$DR$1,IF(Input!$M251=2,svg_data!$DR$2)),"")</f>
        <v/>
      </c>
      <c r="FN251" s="36" t="str">
        <f>IF(AND(Input!$I251="text-tabs",Input!$K251="有"),Input!$G251,"")</f>
        <v/>
      </c>
      <c r="FO251" s="36" t="str">
        <f>IF(AND(Input!$I251="text-tabs",Input!$K251="有"),IF(Input!$M251=1,svg_data!$DT$1,IF(Input!$M251=2,svg_data!$DT$2)),"")</f>
        <v/>
      </c>
      <c r="FP251" s="36" t="str">
        <f>IF(AND(Input!$I251="text-tabs",Input!$K251="有"),Input!$G251,"")</f>
        <v/>
      </c>
      <c r="FQ251" s="36" t="str">
        <f>IF(AND(Input!$I251="text-tabs",Input!$K251="有"),IF(Input!$M251=1,svg_data!$DV$1,IF(Input!$M251=2,svg_data!$DV$2)),"")</f>
        <v/>
      </c>
      <c r="FR251" s="36" t="str">
        <f>IF(AND(Input!$I251="text-tabs",Input!$K251="有"),Input!$G251,"")</f>
        <v/>
      </c>
      <c r="FS251" s="36" t="str">
        <f>IF(AND(Input!$I251="text-tabs",Input!$K251="有"),IF(Input!$M251=1,svg_data!$DX$1,IF(Input!$M251=2,svg_data!$DX$2)),"")</f>
        <v/>
      </c>
      <c r="FT251" s="36" t="str">
        <f>IF(AND(Input!$I251="text-tabs",Input!$K251="有"),Input!$G251,"")</f>
        <v/>
      </c>
      <c r="FU251" s="36" t="str">
        <f>IF(AND(Input!$I251="text-tabs",Input!$K251="有"),IF(Input!$M251=1,svg_data!$DZ$1,IF(Input!$M251=2,svg_data!$DZ$2)),"")</f>
        <v/>
      </c>
      <c r="FV251" s="36" t="str">
        <f>IF(AND(Input!$I251="text-tabs",Input!$K251="有"),Input!$G251,"")</f>
        <v/>
      </c>
      <c r="FW251" s="36" t="str">
        <f>IF(AND(Input!$I251="text-tabs",Input!$K251="有"),IF(Input!$M251=1,svg_data!$EB$1,IF(Input!$M251=2,svg_data!$EB$2)),"")</f>
        <v/>
      </c>
      <c r="FX251" s="36" t="str">
        <f>IF(AND(Input!$I251="text-tabs",Input!$K251="有"),Input!$G251,"")</f>
        <v/>
      </c>
      <c r="FY251" s="36" t="str">
        <f>IF(AND(Input!$I251="text-tabs",Input!$K251="有"),IF(Input!$M251=1,svg_data!$ED$1,IF(Input!$M251=2,svg_data!$ED$2)),"")</f>
        <v/>
      </c>
      <c r="FZ251" s="36" t="str">
        <f>IF(AND(Input!$I251="text-tabs",Input!$K251="有"),Input!$G251,"")</f>
        <v/>
      </c>
      <c r="GA251" s="36" t="str">
        <f>IF(AND(Input!$I251="text-tabs",Input!$K251="有"),IF(Input!$M251=1,svg_data!$EF$1,IF(Input!$M251=2,svg_data!$EF$2)),"")</f>
        <v/>
      </c>
      <c r="GB251" s="36" t="str">
        <f>IF(AND(Input!$I251="text-tabs",Input!$K251="有"),Input!$G251,"")</f>
        <v/>
      </c>
      <c r="GC251" s="36" t="str">
        <f>IF(AND(Input!$I251="text-tabs",Input!$K251="有"),IF(Input!$M251=1,svg_data!$EH$1,IF(Input!$M251=2,svg_data!$EH$2)),"")</f>
        <v/>
      </c>
      <c r="GD251" s="36" t="str">
        <f>IF(AND(Input!$I251="text-tabs",Input!$K251="有"),Input!$G251,"")</f>
        <v/>
      </c>
      <c r="GE251" s="36" t="str">
        <f>IF(AND(Input!$I251="text-tabs",Input!$K251="有"),IF(Input!$M251=1,svg_data!$EJ$1,IF(Input!$M251=2,svg_data!$EJ$2)),"")</f>
        <v/>
      </c>
      <c r="GF251" s="36" t="str">
        <f>IF(AND(Input!$I251="text-tabs",Input!$K251="有"),Input!$G251,"")</f>
        <v/>
      </c>
      <c r="GG251" s="36" t="str">
        <f>IF(AND(Input!$I251="text-tabs",Input!$K251="有"),IF(Input!$M251=1,svg_data!$EL$1,IF(Input!$M251=2,svg_data!$EL$2)),"")</f>
        <v/>
      </c>
      <c r="GH251" s="36" t="str">
        <f>IF(AND(Input!$I251="text-tabs",Input!$K251="有"),Input!$G251,"")</f>
        <v/>
      </c>
      <c r="GI251" s="36" t="str">
        <f>IF(AND(Input!$I251="text-tabs",Input!$K251="有"),IF(Input!$M251=1,svg_data!$EN$1,IF(Input!$M251=2,svg_data!$EN$2)),"")</f>
        <v/>
      </c>
      <c r="GJ251" s="36" t="str">
        <f>IF(AND(Input!$I251="text-tabs",Input!$K251="有"),Input!$G251,"")</f>
        <v/>
      </c>
      <c r="GK251" s="36" t="str">
        <f>IF(AND(Input!$I251="text-tabs",Input!$K251="有"),IF(Input!$M251=1,svg_data!$EP$1,IF(Input!$M251=2,svg_data!$EP$2)),"")</f>
        <v/>
      </c>
      <c r="GL251" s="36" t="str">
        <f>IF(AND(Input!$I251="text-tabs",Input!$K251="有"),Input!$G251,"")</f>
        <v/>
      </c>
      <c r="GM251" s="36" t="str">
        <f>IF(AND(Input!$I251="text-tabs",Input!$K251="有"),svg_data!$ER$1,"")</f>
        <v/>
      </c>
      <c r="GN251" s="36" t="str">
        <f>IF(AND(Input!$I251="text-tabs",Input!$K251="有"),Input!$G251,"")</f>
        <v/>
      </c>
      <c r="GO251" s="36" t="str">
        <f>IF(AND(Input!$I251="text-tabs",Input!$K251="有"),svg_data!$ET$1,"")</f>
        <v/>
      </c>
      <c r="GP251" s="36" t="str">
        <f>IF(AND(Input!$I251="text-tabs",Input!$K251="有"),Input!$G251,"")</f>
        <v/>
      </c>
      <c r="GQ251" s="36" t="str">
        <f>IF(AND(Input!$I251="text-tabs",Input!$K251="有"),svg_data!$EV$1,"")</f>
        <v/>
      </c>
      <c r="GR251" s="36" t="str">
        <f>IF(AND(Input!$I251="text-tabs",Input!$K251="有"),Input!$G251,"")</f>
        <v/>
      </c>
      <c r="GS251" s="36" t="str">
        <f>IF(AND(Input!$I251="text-tabs",Input!$K251="有"),svg_data!$EX$1,"")</f>
        <v/>
      </c>
      <c r="GT251" s="36" t="str">
        <f>IF(AND(Input!$I251="text-tabs",Input!$K251="有"),IF(Input!$O251="無","",svg_data!$EY$1),"")</f>
        <v/>
      </c>
      <c r="GU251" s="36" t="str">
        <f>IF(AND(Input!$I251="text-tabs",Input!$K251="有"),IF(Input!$O251="無","",Input!$G251),"")</f>
        <v/>
      </c>
      <c r="GV251" s="36" t="str">
        <f>IF(AND(Input!$I251="text-tabs",Input!$K251="有"),IF(Input!$O251="無","",Input!$O251),"")</f>
        <v/>
      </c>
      <c r="GW251" s="36" t="str">
        <f>IF(AND(Input!$I251="text-tabs",Input!$K251="有"),IF(Input!$O251="無","",svg_data!$FA$1),"")</f>
        <v/>
      </c>
      <c r="GX251" s="36" t="str">
        <f>IF(AND(Input!$I251="text-tabs",Input!$K251="有"),IF(Input!$O251="無","",Input!$P251),"")</f>
        <v/>
      </c>
      <c r="GY251" s="36" t="str">
        <f>IF(AND(Input!$I251="text-tabs",Input!$K251="有"),IF(Input!$O251="無","",svg_data!$FC$1),"")</f>
        <v/>
      </c>
      <c r="GZ251" s="36" t="str">
        <f>IF(AND(Input!$I251="text-tabs",Input!$K251="有"),svg_data!$FD$1,"")</f>
        <v/>
      </c>
      <c r="HA251" s="36" t="str">
        <f>IF(AND(Input!$I251="text-tabs",Input!$K251="有"),$HA$1,"")</f>
        <v/>
      </c>
      <c r="HB251" s="36" t="str">
        <f>IF(AND(Input!$I251="text-tabs",Input!$V251="有",Input!$W251&lt;&gt;""),$HB$1,"")</f>
        <v/>
      </c>
      <c r="HC251" s="36" t="str">
        <f>IF(AND(Input!$I251="text-tabs",Input!$V251="有",Input!$W251&lt;&gt;""),Input!$U251,"")</f>
        <v/>
      </c>
      <c r="HD251" s="36" t="str">
        <f>IF(AND(Input!$I251="text-tabs",Input!$V251="有",Input!$W251&lt;&gt;""),$HD$1,"")</f>
        <v/>
      </c>
      <c r="HE251" s="36" t="str">
        <f>IF(AND(Input!$I251="text-tabs",Input!$V251="有",Input!$W251&lt;&gt;""),$HE$1,"")</f>
        <v/>
      </c>
      <c r="HF251" s="36" t="str">
        <f>IF(AND(Input!$I251="text-tabs",Input!$V251="有",Input!$W251&lt;&gt;""),$HF$1,"")</f>
        <v/>
      </c>
      <c r="HG251" s="36" t="str">
        <f>IF(AND(Input!$I251="text-tabs",Input!$V251="有",Input!$W251&lt;&gt;""),Input!$X251,"")</f>
        <v/>
      </c>
      <c r="HH251" s="36" t="str">
        <f>IF(AND(Input!$I251="text-tabs",Input!$V251="有",Input!$W251&lt;&gt;""),$HH$1,"")</f>
        <v/>
      </c>
      <c r="HI251" s="36" t="str">
        <f>IF(AND(Input!$I251="text-tabs",Input!$V251="有",Input!$W251&lt;&gt;""),Input!$W251,"")</f>
        <v/>
      </c>
      <c r="HJ251" s="36" t="str">
        <f>IF(AND(Input!$I251="text-tabs",Input!$V251="有",Input!$W251&lt;&gt;""),$HJ$1,"")</f>
        <v/>
      </c>
      <c r="HK251" s="36" t="str">
        <f>IF(AND(Input!$I251="text-tabs",Input!$V251="有",Input!$Y251&lt;&gt;"無"),$HK$1,"")</f>
        <v/>
      </c>
      <c r="HL251" s="36" t="str">
        <f>IF(AND(Input!$I251="text-tabs",Input!$V251="有",Input!$Y251&lt;&gt;"無"),$HF$1,"")</f>
        <v/>
      </c>
      <c r="HM251" s="36" t="str">
        <f>IF(AND(Input!$I251="text-tabs",Input!$V251="有",Input!$Y251&lt;&gt;"無"),Input!$Z251,"")</f>
        <v/>
      </c>
      <c r="HN251" s="36" t="str">
        <f>IF(AND(Input!$I251="text-tabs",Input!$V251="有",Input!$Y251&lt;&gt;"無"),$HH$1,"")</f>
        <v/>
      </c>
      <c r="HO251" s="36" t="str">
        <f>IF(AND(Input!$I251="text-tabs",Input!$V251="有",Input!$Y251&lt;&gt;"無"),Input!$Y251,"")</f>
        <v/>
      </c>
      <c r="HP251" s="36" t="str">
        <f>IF(AND(Input!$I251="text-tabs",Input!$V251="有",Input!$Y251&lt;&gt;"無"),$HJ$1,"")</f>
        <v/>
      </c>
      <c r="HQ251" s="36" t="str">
        <f>IF(AND(Input!$I251="text-tabs",Input!$V251="有",Input!$AA251&lt;&gt;"無"),$HQ$1,"")</f>
        <v/>
      </c>
      <c r="HR251" s="36" t="str">
        <f>IF(AND(Input!$I251="text-tabs",Input!$V251="有",Input!$AA251&lt;&gt;"無"),$HR$1,"")</f>
        <v/>
      </c>
      <c r="HS251" s="36" t="str">
        <f>IF(AND(Input!$I251="text-tabs",Input!$V251="有",Input!$AA251&lt;&gt;"無"),Input!$AB251,"")</f>
        <v/>
      </c>
      <c r="HT251" s="36" t="str">
        <f>IF(AND(Input!$I251="text-tabs",Input!$V251="有",Input!$AA251&lt;&gt;"無"),$HT$1,"")</f>
        <v/>
      </c>
      <c r="HU251" s="36" t="str">
        <f>IF(AND(Input!$I251="text-tabs",Input!$V251="有",Input!$AA251&lt;&gt;"無"),Input!$AA251,"")</f>
        <v/>
      </c>
      <c r="HV251" s="36" t="str">
        <f>IF(AND(Input!$I251="text-tabs",Input!$V251="有",Input!$AA251&lt;&gt;"無"),$HV$1,"")</f>
        <v/>
      </c>
      <c r="HW251" s="36" t="str">
        <f>IF(AND(Input!$I251="text-tabs",Input!$V251="有",Input!$AC251&lt;&gt;"無"),$HW$1,"")</f>
        <v/>
      </c>
      <c r="HX251" s="36" t="str">
        <f>IF(AND(Input!$I251="text-tabs",Input!$V251="有",Input!$AC251&lt;&gt;"無"),$HX$1,"")</f>
        <v/>
      </c>
      <c r="HY251" s="36" t="str">
        <f>IF(AND(Input!$I251="text-tabs",Input!$V251="有",Input!$AC251&lt;&gt;"無"),Input!$AD251,"")</f>
        <v/>
      </c>
      <c r="HZ251" s="36" t="str">
        <f>IF(AND(Input!$I251="text-tabs",Input!$V251="有",Input!$AC251&lt;&gt;"無"),$HZ$1,"")</f>
        <v/>
      </c>
      <c r="IA251" s="36" t="str">
        <f>IF(AND(Input!$I251="text-tabs",Input!$V251="有",Input!$AC251&lt;&gt;"無"),Input!$AC251,"")</f>
        <v/>
      </c>
      <c r="IB251" s="36" t="str">
        <f>IF(AND(Input!$I251="text-tabs",Input!$V251="有",Input!$AC251&lt;&gt;"無"),$IB$1,"")</f>
        <v/>
      </c>
      <c r="IC251" s="36" t="str">
        <f>IF(AND(Input!$I251="text-tabs",Input!$V251="有",Input!$AE251&lt;&gt;"無"),$IC$1,"")</f>
        <v/>
      </c>
      <c r="ID251" s="36" t="str">
        <f>IF(AND(Input!$I251="text-tabs",Input!$V251="有",Input!$AE251&lt;&gt;"無"),$HF$1,"")</f>
        <v/>
      </c>
      <c r="IE251" s="36" t="str">
        <f>IF(AND(Input!$I251="text-tabs",Input!$V251="有",Input!$AE251&lt;&gt;"無"),Input!$AF251,"")</f>
        <v/>
      </c>
      <c r="IF251" s="36" t="str">
        <f>IF(AND(Input!$I251="text-tabs",Input!$V251="有",Input!$AE251&lt;&gt;"無"),$HH$1,"")</f>
        <v/>
      </c>
      <c r="IG251" s="36" t="str">
        <f>IF(AND(Input!$I251="text-tabs",Input!$V251="有",Input!$AE251&lt;&gt;"無"),Input!$AE251,"")</f>
        <v/>
      </c>
      <c r="IH251" s="36" t="str">
        <f>IF(AND(Input!$I251="text-tabs",Input!$V251="有",Input!$AE251&lt;&gt;"無"),$HJ$1,"")</f>
        <v/>
      </c>
      <c r="II251" s="36" t="str">
        <f>IF(AND(Input!$I251="text-tabs",Input!$V251="有"),$II$1,"")</f>
        <v/>
      </c>
      <c r="IJ251" s="36" t="str">
        <f>IF(AND(Input!$I251="text-tabs",Input!$AG251="有"),$IJ$1,"")</f>
        <v/>
      </c>
      <c r="IK251" s="36" t="str">
        <f>IF(AND(Input!$I251="text-tabs",Input!$AG251="有"),Input!$AH251,"")</f>
        <v/>
      </c>
      <c r="IL251" s="36" t="str">
        <f>IF(AND(Input!$I251="text-tabs",Input!$AG251="有"),$IL$1,"")</f>
        <v/>
      </c>
      <c r="IM251" s="36" t="str">
        <f>IF(AND(Input!$I251="text-tabs",Input!$AG251="有"),Input!$AI251,"")</f>
        <v/>
      </c>
      <c r="IN251" s="36" t="str">
        <f>IF(AND(Input!$I251="text-tabs",Input!$AG251="有"),$IN$1,"")</f>
        <v/>
      </c>
      <c r="IO251" s="36" t="str">
        <f>IF(Input!$I251="text-tabs",$IO$1,"")</f>
        <v/>
      </c>
      <c r="IP251" s="36" t="str">
        <f>IF(Input!$I251="event",$IP$1,"")</f>
        <v/>
      </c>
      <c r="IQ251" s="36" t="str">
        <f>IF(Input!$I251="event",Input!$R251,"")</f>
        <v/>
      </c>
      <c r="IR251" s="36" t="str">
        <f>IF(Input!$I251="event",$IR$1,"")</f>
        <v/>
      </c>
      <c r="IS251" s="36" t="str">
        <f>IF(Input!$I251="event",$IS$1,"")</f>
        <v/>
      </c>
      <c r="IT251" s="36" t="str">
        <f>IF(Input!$I251="event",Input!$Q251,"")</f>
        <v/>
      </c>
      <c r="IU251" s="36" t="str">
        <f>IF(Input!$I251="event",$IU$1,"")</f>
        <v/>
      </c>
      <c r="IV251" s="36" t="str">
        <f>IF(Input!$I251="image",$IV$1,"")</f>
        <v/>
      </c>
      <c r="IW251" s="36" t="str">
        <f>IF(Input!$I251="image",Input!$S251,"")</f>
        <v/>
      </c>
      <c r="IX251" s="36" t="str">
        <f>IF(Input!$I251="image",$IX$1,"")</f>
        <v/>
      </c>
      <c r="IY251" s="36" t="str">
        <f>IF(AND(Input!$I251="image",Input!$V251="無"),$IY$1,"")</f>
        <v/>
      </c>
      <c r="IZ251" s="36" t="str">
        <f>IF(AND(Input!$I251="image",Input!$V251="無"),Input!$B251,"")</f>
        <v/>
      </c>
      <c r="JA251" s="36" t="str">
        <f>IF(AND(Input!$I251="image",Input!$V251="無"),$JA$1,"")</f>
        <v/>
      </c>
      <c r="JB251" s="36" t="str">
        <f>IF(AND(Input!$I251="image",Input!$V251="有"),$JB$1,"")</f>
        <v/>
      </c>
      <c r="JC251" s="36" t="str">
        <f>IF(AND(Input!$I251="image",Input!$V251="有"),Input!$W251,"")</f>
        <v/>
      </c>
      <c r="JD251" s="36" t="str">
        <f>IF(AND(Input!$I251="image",Input!$V251="有"),$JD$1,"")</f>
        <v/>
      </c>
      <c r="JE251" s="36" t="str">
        <f>IF(AND(Input!$I251="image",Input!$V251="有"),Input!$X251,"")</f>
        <v/>
      </c>
      <c r="JF251" s="36" t="str">
        <f>IF(AND(Input!$I251="image",Input!$V251="有"),$JF$1,"")</f>
        <v/>
      </c>
      <c r="JG251" s="36" t="str">
        <f>IF(Input!$I251="embed",$JG$1,"")</f>
        <v/>
      </c>
      <c r="JH251" s="36" t="str">
        <f>IF(Input!$I251="embed",Input!$X251,"")</f>
        <v/>
      </c>
      <c r="JI251" s="36" t="str">
        <f>IF(Input!$I251="embed",$JI$1,"")</f>
        <v/>
      </c>
      <c r="JJ251" s="36" t="str">
        <f>IF(Input!$I251="embed",$JJ$1,"")</f>
        <v/>
      </c>
      <c r="JK251" s="36" t="str">
        <f>IF(Input!$I251="embed",Input!$R251,"")</f>
        <v/>
      </c>
      <c r="JL251" s="36" t="str">
        <f>IF(Input!$I251="embed",$JL$1,"")</f>
        <v/>
      </c>
      <c r="JM251" s="36" t="str">
        <f>IF(Input!$I251="table",Input!$AI251,"")</f>
        <v/>
      </c>
      <c r="JN251" s="36" t="str">
        <f>IF(Input!$I251="table",Input!$AJ251,"")</f>
        <v/>
      </c>
      <c r="JO251" s="36" t="s">
        <v>0</v>
      </c>
      <c r="JP251" s="36" t="str">
        <f t="shared" si="10"/>
        <v/>
      </c>
    </row>
    <row r="252" spans="1:276" s="36" customFormat="1">
      <c r="A252" s="39" t="str">
        <f t="shared" si="9"/>
        <v>"0":{"category":"未記入","class":"0","id":"0","titleShadow":"",}</v>
      </c>
      <c r="B252" s="36" t="s">
        <v>5</v>
      </c>
      <c r="C252" s="40">
        <f>Input!$G252</f>
        <v>0</v>
      </c>
      <c r="D252" s="36" t="s">
        <v>210</v>
      </c>
      <c r="E252" s="36" t="s">
        <v>23</v>
      </c>
      <c r="F252" s="36" t="str">
        <f>IF(Input!$C252&lt;&gt;"",Input!$C252,"未記入")</f>
        <v>未記入</v>
      </c>
      <c r="G252" s="36" t="s">
        <v>3</v>
      </c>
      <c r="H252" s="36" t="s">
        <v>1</v>
      </c>
      <c r="I252" s="36">
        <f>Input!$I252</f>
        <v>0</v>
      </c>
      <c r="J252" s="36" t="s">
        <v>3</v>
      </c>
      <c r="K252" s="36" t="s">
        <v>4</v>
      </c>
      <c r="L252" s="40">
        <f>Input!$G252</f>
        <v>0</v>
      </c>
      <c r="M252" s="36" t="s">
        <v>3</v>
      </c>
      <c r="N252" s="36" t="str">
        <f>IF(Input!$D252="有",$N$1,"")</f>
        <v/>
      </c>
      <c r="O252" s="36" t="str">
        <f>IF(Input!$D252="有",Input!$A252,"")</f>
        <v/>
      </c>
      <c r="P252" s="36" t="str">
        <f>IF(Input!$D252="有",$P$1,"")</f>
        <v/>
      </c>
      <c r="Q252" s="36" t="str">
        <f>IF(Input!$D252="有",$Q$1,"")</f>
        <v/>
      </c>
      <c r="R252" s="36" t="str">
        <f>IF(Input!$D252="有",LEFT(Input!$E252,1),"")</f>
        <v/>
      </c>
      <c r="S252" s="36" t="str">
        <f>IF(Input!$D252="有",$S$1,"")</f>
        <v/>
      </c>
      <c r="T252" s="36" t="str">
        <f>IF(Input!$D252="有",$T$1,"")</f>
        <v/>
      </c>
      <c r="U252" s="36" t="str">
        <f>IF(Input!$D252="有",Input!$F252,"")</f>
        <v/>
      </c>
      <c r="V252" s="36" t="str">
        <f>IF(Input!$D252="有",$V$1,"")</f>
        <v/>
      </c>
      <c r="W252" s="36" t="s">
        <v>205</v>
      </c>
      <c r="X252" s="36" t="str">
        <f>IF(Input!$H252="有","true",IF(Input!$H252="無","false",""))</f>
        <v/>
      </c>
      <c r="Y252" s="36" t="s">
        <v>3</v>
      </c>
      <c r="Z252" s="36" t="str">
        <f>IF(OR(Input!$I252="text-tabs",Input!$I252="text"),$Z$1,"")</f>
        <v/>
      </c>
      <c r="AA252" s="36" t="str">
        <f>IF(OR(Input!$I252="text-tabs",Input!$I252="text"),Input!$B252,"")</f>
        <v/>
      </c>
      <c r="AB252" s="36" t="str">
        <f>IF(OR(Input!$I252="text-tabs",Input!$I252="text"),$AB$1,"")</f>
        <v/>
      </c>
      <c r="AC252" s="36" t="str">
        <f>IF(AND(OR(Input!$I252="text-tabs",Input!$I252="text"),Input!$T252="無"),$AC$1,"")</f>
        <v/>
      </c>
      <c r="AD252" s="36" t="str">
        <f>IF(AND(OR(Input!$I252="text-tabs",Input!$I252="text"),Input!$T252="無"),Input!$S252,"")</f>
        <v/>
      </c>
      <c r="AE252" s="36" t="str">
        <f>IF(AND(OR(Input!$I252="text-tabs",Input!$I252="text"),Input!$T252="無"),$AE$1,"")</f>
        <v/>
      </c>
      <c r="AF252" s="36" t="str">
        <f>IF(AND(OR(Input!$I252="text-tabs",Input!$I252="text"),Input!$S252="無"),$AF$1,"")</f>
        <v/>
      </c>
      <c r="AG252" s="36" t="str">
        <f>IF(AND(OR(Input!$I252="text-tabs",Input!$I252="text"),Input!$S252="無"),Input!$T252,"")</f>
        <v/>
      </c>
      <c r="AH252" s="36" t="str">
        <f>IF(AND(OR(Input!$I252="text-tabs",Input!$I252="text"),Input!$S252="無"),$AH$1,"")</f>
        <v/>
      </c>
      <c r="AI252" s="36" t="str">
        <f>IF(Input!$I252="text",$AI$1,"")</f>
        <v/>
      </c>
      <c r="AJ252" s="36" t="str">
        <f>IF(Input!$I252="text",Input!$R252,"")</f>
        <v/>
      </c>
      <c r="AK252" s="36" t="str">
        <f>IF(Input!$I252="text",$AK$1,"")</f>
        <v/>
      </c>
      <c r="AL252" s="36" t="str">
        <f>IF(Input!$I252="text-tabs",$AL$1,"")</f>
        <v/>
      </c>
      <c r="AM252" s="36" t="str">
        <f>IF(Input!$I252="text-tabs",$AM$1,"")</f>
        <v/>
      </c>
      <c r="AN252" s="36" t="str">
        <f>IF(Input!$I252="text-tabs",Input!$J252,"")</f>
        <v/>
      </c>
      <c r="AO252" s="36" t="str">
        <f>IF(Input!$I252="text-tabs",$AO$1,"")</f>
        <v/>
      </c>
      <c r="AP252" s="36" t="str">
        <f>IF(Input!$I252="text-tabs",Input!$R252,"")</f>
        <v/>
      </c>
      <c r="AQ252" s="36" t="str">
        <f>IF(Input!$I252="text-tabs",$AQ$1,"")</f>
        <v/>
      </c>
      <c r="AR252" s="36" t="str">
        <f>IF(AND(Input!$I252="text-tabs",Input!$K252="有"),$AR$1,"")</f>
        <v/>
      </c>
      <c r="AS252" s="36" t="str">
        <f>IF(AND(Input!$I252="text-tabs",Input!$K252="有"),Input!$L252,"")</f>
        <v/>
      </c>
      <c r="AT252" s="36" t="str">
        <f>IF(AND(Input!$I252="text-tabs",Input!$K252="有"),$AT$1,"")</f>
        <v/>
      </c>
      <c r="AU252" s="36" t="str">
        <f>IF(AND(Input!$I252="text-tabs",Input!$K252="有"),Input!$N252,"")</f>
        <v/>
      </c>
      <c r="AV252" s="36" t="str">
        <f>IF(AND(Input!$I252="text-tabs",Input!$K252="有"),"&lt;br&gt;","")</f>
        <v/>
      </c>
      <c r="AW252" s="36" t="str">
        <f>IF(AND(Input!$I252="text-tabs",Input!$K252="有"),IF(Input!$M252=1,svg_data!$A$1,IF(Input!$M252=2,svg_data!$A$2)),"")</f>
        <v/>
      </c>
      <c r="AX252" s="36" t="str">
        <f>IF(AND(Input!$I252="text-tabs",Input!$K252="有"),Input!$G252,"")</f>
        <v/>
      </c>
      <c r="AY252" s="36" t="str">
        <f>IF(AND(Input!$I252="text-tabs",Input!$K252="有"),IF(Input!$M252=1,svg_data!$C$1,IF(Input!$M252=2,svg_data!$C$2)),"")</f>
        <v/>
      </c>
      <c r="AZ252" s="36" t="str">
        <f>IF(AND(Input!$I252="text-tabs",Input!$K252="有"),Input!$G252,"")</f>
        <v/>
      </c>
      <c r="BA252" s="36" t="str">
        <f>IF(AND(Input!$I252="text-tabs",Input!$K252="有"),IF(Input!$M252=1,svg_data!$E$1,IF(Input!$M252=2,svg_data!$E$2)),"")</f>
        <v/>
      </c>
      <c r="BB252" s="36" t="str">
        <f>IF(AND(Input!$I252="text-tabs",Input!$K252="有"),Input!$G252,"")</f>
        <v/>
      </c>
      <c r="BC252" s="36" t="str">
        <f>IF(AND(Input!$I252="text-tabs",Input!$K252="有"),IF(Input!$M252=1,svg_data!$G$1,IF(Input!$M252=2,svg_data!$G$2)),"")</f>
        <v/>
      </c>
      <c r="BD252" s="36" t="str">
        <f>IF(AND(Input!$I252="text-tabs",Input!$K252="有"),Input!$G252,"")</f>
        <v/>
      </c>
      <c r="BE252" s="36" t="str">
        <f>IF(AND(Input!$I252="text-tabs",Input!$K252="有"),IF(Input!$M252=1,svg_data!$I$1,IF(Input!$M252=2,svg_data!$I$2)),"")</f>
        <v/>
      </c>
      <c r="BF252" s="36" t="str">
        <f>IF(AND(Input!$I252="text-tabs",Input!$K252="有"),Input!$G252,"")</f>
        <v/>
      </c>
      <c r="BG252" s="36" t="str">
        <f>IF(AND(Input!$I252="text-tabs",Input!$K252="有"),IF(Input!$M252=1,svg_data!$K$1,IF(Input!$M252=2,svg_data!$K$2)),"")</f>
        <v/>
      </c>
      <c r="BH252" s="36" t="str">
        <f>IF(AND(Input!$I252="text-tabs",Input!$K252="有"),Input!$G252,"")</f>
        <v/>
      </c>
      <c r="BI252" s="36" t="str">
        <f>IF(AND(Input!$I252="text-tabs",Input!$K252="有"),IF(Input!$M252=1,svg_data!$M$1,IF(Input!$M252=2,svg_data!$M$2)),"")</f>
        <v/>
      </c>
      <c r="BJ252" s="36" t="str">
        <f>IF(AND(Input!$I252="text-tabs",Input!$K252="有"),Input!$G252,"")</f>
        <v/>
      </c>
      <c r="BK252" s="36" t="str">
        <f>IF(AND(Input!$I252="text-tabs",Input!$K252="有"),IF(Input!$M252=1,svg_data!$O$1,IF(Input!$M252=2,svg_data!$O$2)),"")</f>
        <v/>
      </c>
      <c r="BL252" s="36" t="str">
        <f>IF(AND(Input!$I252="text-tabs",Input!$K252="有"),Input!$G252,"")</f>
        <v/>
      </c>
      <c r="BM252" s="36" t="str">
        <f>IF(AND(Input!$I252="text-tabs",Input!$K252="有"),IF(Input!$M252=1,svg_data!$Q$1,IF(Input!$M252=2,svg_data!$Q$2)),"")</f>
        <v/>
      </c>
      <c r="BN252" s="36" t="str">
        <f>IF(AND(Input!$I252="text-tabs",Input!$K252="有"),Input!$G252,"")</f>
        <v/>
      </c>
      <c r="BO252" s="36" t="str">
        <f>IF(AND(Input!$I252="text-tabs",Input!$K252="有"),IF(Input!$M252=1,svg_data!$S$1,IF(Input!$M252=2,svg_data!$S$2)),"")</f>
        <v/>
      </c>
      <c r="BP252" s="36" t="str">
        <f>IF(AND(Input!$I252="text-tabs",Input!$K252="有"),Input!$G252,"")</f>
        <v/>
      </c>
      <c r="BQ252" s="36" t="str">
        <f>IF(AND(Input!$I252="text-tabs",Input!$K252="有"),IF(Input!$M252=1,svg_data!$U$1,IF(Input!$M252=2,svg_data!$U$2)),"")</f>
        <v/>
      </c>
      <c r="BR252" s="36" t="str">
        <f>IF(AND(Input!$I252="text-tabs",Input!$K252="有"),Input!$G252,"")</f>
        <v/>
      </c>
      <c r="BS252" s="36" t="str">
        <f>IF(AND(Input!$I252="text-tabs",Input!$K252="有"),IF(Input!$M252=1,svg_data!$W$1,IF(Input!$M252=2,svg_data!$W$2)),"")</f>
        <v/>
      </c>
      <c r="BT252" s="36" t="str">
        <f>IF(AND(Input!$I252="text-tabs",Input!$K252="有"),Input!$G252,"")</f>
        <v/>
      </c>
      <c r="BU252" s="36" t="str">
        <f>IF(AND(Input!$I252="text-tabs",Input!$K252="有"),IF(Input!$M252=1,svg_data!$Y$1,IF(Input!$M252=2,svg_data!$Y$2)),"")</f>
        <v/>
      </c>
      <c r="BV252" s="36" t="str">
        <f>IF(AND(Input!$I252="text-tabs",Input!$K252="有"),Input!$G252,"")</f>
        <v/>
      </c>
      <c r="BW252" s="36" t="str">
        <f>IF(AND(Input!$I252="text-tabs",Input!$K252="有"),IF(Input!$M252=1,svg_data!$AA$1,IF(Input!$M252=2,svg_data!$AA$2)),"")</f>
        <v/>
      </c>
      <c r="BX252" s="36" t="str">
        <f>IF(AND(Input!$I252="text-tabs",Input!$K252="有"),Input!$G252,"")</f>
        <v/>
      </c>
      <c r="BY252" s="36" t="str">
        <f>IF(AND(Input!$I252="text-tabs",Input!$K252="有"),IF(Input!$M252=1,svg_data!$AC$1,IF(Input!$M252=2,svg_data!$AC$2)),"")</f>
        <v/>
      </c>
      <c r="BZ252" s="36" t="str">
        <f>IF(AND(Input!$I252="text-tabs",Input!$K252="有"),Input!$G252,"")</f>
        <v/>
      </c>
      <c r="CA252" s="36" t="str">
        <f>IF(AND(Input!$I252="text-tabs",Input!$K252="有"),IF(Input!$M252=1,svg_data!$AE$1,IF(Input!$M252=2,svg_data!$AE$2)),"")</f>
        <v/>
      </c>
      <c r="CB252" s="36" t="str">
        <f>IF(AND(Input!$I252="text-tabs",Input!$K252="有"),Input!$G252,"")</f>
        <v/>
      </c>
      <c r="CC252" s="36" t="str">
        <f>IF(AND(Input!$I252="text-tabs",Input!$K252="有"),IF(Input!$M252=1,svg_data!$AG$1,IF(Input!$M252=2,svg_data!$AG$2)),"")</f>
        <v/>
      </c>
      <c r="CD252" s="36" t="str">
        <f>IF(AND(Input!$I252="text-tabs",Input!$K252="有"),Input!$G252,"")</f>
        <v/>
      </c>
      <c r="CE252" s="36" t="str">
        <f>IF(AND(Input!$I252="text-tabs",Input!$K252="有"),IF(Input!$M252=1,svg_data!$AI$1,IF(Input!$M252=2,svg_data!$AI$2)),"")</f>
        <v/>
      </c>
      <c r="CF252" s="36" t="str">
        <f>IF(AND(Input!$I252="text-tabs",Input!$K252="有"),Input!$G252,"")</f>
        <v/>
      </c>
      <c r="CG252" s="36" t="str">
        <f>IF(AND(Input!$I252="text-tabs",Input!$K252="有"),IF(Input!$M252=1,svg_data!$AK$1,IF(Input!$M252=2,svg_data!$AK$2)),"")</f>
        <v/>
      </c>
      <c r="CH252" s="36" t="str">
        <f>IF(AND(Input!$I252="text-tabs",Input!$K252="有"),Input!$G252,"")</f>
        <v/>
      </c>
      <c r="CI252" s="36" t="str">
        <f>IF(AND(Input!$I252="text-tabs",Input!$K252="有"),IF(Input!$M252=1,svg_data!$AM$1,IF(Input!$M252=2,svg_data!$AM$2)),"")</f>
        <v/>
      </c>
      <c r="CJ252" s="36" t="str">
        <f>IF(AND(Input!$I252="text-tabs",Input!$K252="有"),Input!$G252,"")</f>
        <v/>
      </c>
      <c r="CK252" s="36" t="str">
        <f>IF(AND(Input!$I252="text-tabs",Input!$K252="有"),IF(Input!$M252=1,svg_data!$AO$1,IF(Input!$M252=2,svg_data!$AO$2)),"")</f>
        <v/>
      </c>
      <c r="CL252" s="36" t="str">
        <f>IF(AND(Input!$I252="text-tabs",Input!$K252="有"),Input!$G252,"")</f>
        <v/>
      </c>
      <c r="CM252" s="36" t="str">
        <f>IF(AND(Input!$I252="text-tabs",Input!$K252="有"),IF(Input!$M252=1,svg_data!$AQ$1,IF(Input!$M252=2,svg_data!$AQ$2)),"")</f>
        <v/>
      </c>
      <c r="CN252" s="36" t="str">
        <f>IF(AND(Input!$I252="text-tabs",Input!$K252="有"),Input!$G252,"")</f>
        <v/>
      </c>
      <c r="CO252" s="36" t="str">
        <f>IF(AND(Input!$I252="text-tabs",Input!$K252="有"),IF(Input!$M252=1,svg_data!$AS$1,IF(Input!$M252=2,svg_data!$AS$2)),"")</f>
        <v/>
      </c>
      <c r="CP252" s="36" t="str">
        <f>IF(AND(Input!$I252="text-tabs",Input!$K252="有"),Input!$G252,"")</f>
        <v/>
      </c>
      <c r="CQ252" s="36" t="str">
        <f>IF(AND(Input!$I252="text-tabs",Input!$K252="有"),IF(Input!$M252=1,svg_data!$AU$1,IF(Input!$M252=2,svg_data!$AU$2)),"")</f>
        <v/>
      </c>
      <c r="CR252" s="36" t="str">
        <f>IF(AND(Input!$I252="text-tabs",Input!$K252="有"),Input!$G252,"")</f>
        <v/>
      </c>
      <c r="CS252" s="36" t="str">
        <f>IF(AND(Input!$I252="text-tabs",Input!$K252="有"),IF(Input!$M252=1,svg_data!$AW$1,IF(Input!$M252=2,svg_data!$AW$2)),"")</f>
        <v/>
      </c>
      <c r="CT252" s="36" t="str">
        <f>IF(AND(Input!$I252="text-tabs",Input!$K252="有"),Input!$G252,"")</f>
        <v/>
      </c>
      <c r="CU252" s="36" t="str">
        <f>IF(AND(Input!$I252="text-tabs",Input!$K252="有"),IF(Input!$M252=1,svg_data!$AY$1,IF(Input!$M252=2,svg_data!$AY$2)),"")</f>
        <v/>
      </c>
      <c r="CV252" s="36" t="str">
        <f>IF(AND(Input!$I252="text-tabs",Input!$K252="有"),Input!$G252,"")</f>
        <v/>
      </c>
      <c r="CW252" s="36" t="str">
        <f>IF(AND(Input!$I252="text-tabs",Input!$K252="有"),IF(Input!$M252=1,svg_data!$BA$1,IF(Input!$M252=2,svg_data!$BA$2)),"")</f>
        <v/>
      </c>
      <c r="CX252" s="36" t="str">
        <f>IF(AND(Input!$I252="text-tabs",Input!$K252="有"),Input!$G252,"")</f>
        <v/>
      </c>
      <c r="CY252" s="36" t="str">
        <f>IF(AND(Input!$I252="text-tabs",Input!$K252="有"),IF(Input!$M252=1,svg_data!$BC$1,IF(Input!$M252=2,svg_data!$BC$2)),"")</f>
        <v/>
      </c>
      <c r="CZ252" s="36" t="str">
        <f>IF(AND(Input!$I252="text-tabs",Input!$K252="有"),Input!$G252,"")</f>
        <v/>
      </c>
      <c r="DA252" s="36" t="str">
        <f>IF(AND(Input!$I252="text-tabs",Input!$K252="有"),IF(Input!$M252=1,svg_data!$BE$1,IF(Input!$M252=2,svg_data!$BE$2)),"")</f>
        <v/>
      </c>
      <c r="DB252" s="36" t="str">
        <f>IF(AND(Input!$I252="text-tabs",Input!$K252="有"),Input!$G252,"")</f>
        <v/>
      </c>
      <c r="DC252" s="36" t="str">
        <f>IF(AND(Input!$I252="text-tabs",Input!$K252="有"),IF(Input!$M252=1,svg_data!$BG$1,IF(Input!$M252=2,svg_data!$BG$2)),"")</f>
        <v/>
      </c>
      <c r="DD252" s="36" t="str">
        <f>IF(AND(Input!$I252="text-tabs",Input!$K252="有"),Input!$G252,"")</f>
        <v/>
      </c>
      <c r="DE252" s="36" t="str">
        <f>IF(AND(Input!$I252="text-tabs",Input!$K252="有"),IF(Input!$M252=1,svg_data!$BI$1,IF(Input!$M252=2,svg_data!$BI$2)),"")</f>
        <v/>
      </c>
      <c r="DF252" s="36" t="str">
        <f>IF(AND(Input!$I252="text-tabs",Input!$K252="有"),Input!$G252,"")</f>
        <v/>
      </c>
      <c r="DG252" s="36" t="str">
        <f>IF(AND(Input!$I252="text-tabs",Input!$K252="有"),IF(Input!$M252=1,svg_data!$BK$1,IF(Input!$M252=2,svg_data!$BK$2)),"")</f>
        <v/>
      </c>
      <c r="DH252" s="36" t="str">
        <f>IF(AND(Input!$I252="text-tabs",Input!$K252="有"),Input!$G252,"")</f>
        <v/>
      </c>
      <c r="DI252" s="36" t="str">
        <f>IF(AND(Input!$I252="text-tabs",Input!$K252="有"),IF(Input!$M252=1,svg_data!$BM$1,IF(Input!$M252=2,svg_data!$BM$2)),"")</f>
        <v/>
      </c>
      <c r="DJ252" s="36" t="str">
        <f>IF(AND(Input!$I252="text-tabs",Input!$K252="有"),svg_data!$BN$1,"")</f>
        <v/>
      </c>
      <c r="DK252" s="36" t="str">
        <f>IF(AND(Input!$I252="text-tabs",Input!$K252="有"),Input!$G252,"")</f>
        <v/>
      </c>
      <c r="DL252" s="36" t="str">
        <f>IF(AND(Input!$I252="text-tabs",Input!$K252="有"),svg_data!$BP$1,"")</f>
        <v/>
      </c>
      <c r="DM252" s="36" t="str">
        <f>IF(AND(Input!$I252="text-tabs",Input!$K252="有"),svg_data!$BQ$1,"")</f>
        <v/>
      </c>
      <c r="DN252" s="36" t="str">
        <f>IF(AND(Input!$I252="text-tabs",Input!$K252="有"),Input!$G252,"")</f>
        <v/>
      </c>
      <c r="DO252" s="36" t="str">
        <f>IF(AND(Input!$I252="text-tabs",Input!$K252="有"),svg_data!$BS$1,"")</f>
        <v/>
      </c>
      <c r="DP252" s="36" t="str">
        <f>IF(AND(Input!$I252="text-tabs",Input!$K252="有"),Input!$G252,"")</f>
        <v/>
      </c>
      <c r="DQ252" s="36" t="str">
        <f>IF(AND(Input!$I252="text-tabs",Input!$K252="有"),svg_data!$BU$1,"")</f>
        <v/>
      </c>
      <c r="DR252" s="36" t="str">
        <f>IF(AND(Input!$I252="text-tabs",Input!$K252="有"),Input!$G252,"")</f>
        <v/>
      </c>
      <c r="DS252" s="36" t="str">
        <f>IF(AND(Input!$I252="text-tabs",Input!$K252="有"),IF(Input!$M252=1,svg_data!$BW$1,IF(Input!$M252=2,svg_data!$BW$2)),"")</f>
        <v/>
      </c>
      <c r="DT252" s="36" t="str">
        <f>IF(AND(Input!$I252="text-tabs",Input!$K252="有"),IF(Input!$M252=1,svg_data!$BY$1,IF(Input!$M252=2,"")),"")</f>
        <v/>
      </c>
      <c r="DU252" s="36" t="str">
        <f>IF(AND(Input!$I252="text-tabs",Input!$K252="有"),IF(Input!$M252=1,Input!$G252,IF(Input!$M252=2,"")),"")</f>
        <v/>
      </c>
      <c r="DV252" s="42" t="str">
        <f>IF(AND(Input!$I252="text-tabs",Input!$K252="有"),IF(Input!$M252=1,svg_data!$CA$1,IF(Input!$M252=2,svg_data!$CA$2)),"")</f>
        <v/>
      </c>
      <c r="DW252" s="36" t="str">
        <f>IF(AND(Input!$I252="text-tabs",Input!$K252="有"),IF(Input!$M252=1,svg_data!$CB$1,IF(Input!$M252=2,svg_data!$CB$2)),"")</f>
        <v/>
      </c>
      <c r="DX252" s="36" t="str">
        <f>IF(AND(Input!$I252="text-tabs",Input!$K252="有"),Input!$G252,"")</f>
        <v/>
      </c>
      <c r="DY252" s="36" t="str">
        <f>IF(AND(Input!$I252="text-tabs",Input!$K252="有"),IF(Input!$M252=1,svg_data!$CD$1,IF(Input!$M252=2,svg_data!$CD$2)),"")</f>
        <v/>
      </c>
      <c r="DZ252" s="36" t="str">
        <f>IF(AND(Input!$I252="text-tabs",Input!$K252="有"),Input!$G252,"")</f>
        <v/>
      </c>
      <c r="EA252" s="36" t="str">
        <f>IF(AND(Input!$I252="text-tabs",Input!$K252="有"),IF(Input!$M252=1,svg_data!$CF$1,IF(Input!$M252=2,svg_data!$CF$2)),"")</f>
        <v/>
      </c>
      <c r="EB252" s="36" t="str">
        <f>IF(AND(Input!$I252="text-tabs",Input!$K252="有"),Input!$G252,"")</f>
        <v/>
      </c>
      <c r="EC252" s="36" t="str">
        <f>IF(AND(Input!$I252="text-tabs",Input!$K252="有"),IF(Input!$M252=1,svg_data!$CH$1,IF(Input!$M252=2,svg_data!$CH$2)),"")</f>
        <v/>
      </c>
      <c r="ED252" s="36" t="str">
        <f>IF(AND(Input!$I252="text-tabs",Input!$K252="有"),Input!$G252,"")</f>
        <v/>
      </c>
      <c r="EE252" s="36" t="str">
        <f>IF(AND(Input!$I252="text-tabs",Input!$K252="有"),IF(Input!$M252=1,svg_data!$CJ$1,IF(Input!$M252=2,svg_data!$CJ$2)),"")</f>
        <v/>
      </c>
      <c r="EF252" s="36" t="str">
        <f>IF(AND(Input!$I252="text-tabs",Input!$K252="有"),Input!$G252,"")</f>
        <v/>
      </c>
      <c r="EG252" s="36" t="str">
        <f>IF(AND(Input!$I252="text-tabs",Input!$K252="有"),IF(Input!$M252=1,svg_data!$CL$1,IF(Input!$M252=2,svg_data!$CL$2)),"")</f>
        <v/>
      </c>
      <c r="EH252" s="36" t="str">
        <f>IF(AND(Input!$I252="text-tabs",Input!$K252="有"),Input!$G252,"")</f>
        <v/>
      </c>
      <c r="EI252" s="36" t="str">
        <f>IF(AND(Input!$I252="text-tabs",Input!$K252="有"),IF(Input!$M252=1,svg_data!$CN$1,IF(Input!$M252=2,svg_data!$CN$2)),"")</f>
        <v/>
      </c>
      <c r="EJ252" s="36" t="str">
        <f>IF(AND(Input!$I252="text-tabs",Input!$K252="有"),Input!$G252,"")</f>
        <v/>
      </c>
      <c r="EK252" s="36" t="str">
        <f>IF(AND(Input!$I252="text-tabs",Input!$K252="有"),IF(Input!$M252=1,svg_data!$CP$1,IF(Input!$M252=2,svg_data!$CP$2)),"")</f>
        <v/>
      </c>
      <c r="EL252" s="36" t="str">
        <f>IF(AND(Input!$I252="text-tabs",Input!$K252="有"),Input!$G252,"")</f>
        <v/>
      </c>
      <c r="EM252" s="36" t="str">
        <f>IF(AND(Input!$I252="text-tabs",Input!$K252="有"),IF(Input!$M252=1,svg_data!$CR$1,IF(Input!$M252=2,svg_data!$CR$2)),"")</f>
        <v/>
      </c>
      <c r="EN252" s="36" t="str">
        <f>IF(AND(Input!$I252="text-tabs",Input!$K252="有"),Input!$G252,"")</f>
        <v/>
      </c>
      <c r="EO252" s="36" t="str">
        <f>IF(AND(Input!$I252="text-tabs",Input!$K252="有"),IF(Input!$M252=1,svg_data!$CT$1,IF(Input!$M252=2,svg_data!$CT$2)),"")</f>
        <v/>
      </c>
      <c r="EP252" s="36" t="str">
        <f>IF(AND(Input!$I252="text-tabs",Input!$K252="有"),Input!$G252,"")</f>
        <v/>
      </c>
      <c r="EQ252" s="36" t="str">
        <f>IF(AND(Input!$I252="text-tabs",Input!$K252="有"),IF(Input!$M252=1,svg_data!$CV$1,IF(Input!$M252=2,svg_data!$CV$2)),"")</f>
        <v/>
      </c>
      <c r="ER252" s="36" t="str">
        <f>IF(AND(Input!$I252="text-tabs",Input!$K252="有"),Input!$G252,"")</f>
        <v/>
      </c>
      <c r="ES252" s="36" t="str">
        <f>IF(AND(Input!$I252="text-tabs",Input!$K252="有"),IF(Input!$M252=1,svg_data!$CX$1,IF(Input!$M252=2,svg_data!$CX$2)),"")</f>
        <v/>
      </c>
      <c r="ET252" s="36" t="str">
        <f>IF(AND(Input!$I252="text-tabs",Input!$K252="有"),Input!$G252,"")</f>
        <v/>
      </c>
      <c r="EU252" s="36" t="str">
        <f>IF(AND(Input!$I252="text-tabs",Input!$K252="有"),IF(Input!$M252=1,svg_data!$CZ$1,IF(Input!$M252=2,svg_data!$CZ$2)),"")</f>
        <v/>
      </c>
      <c r="EV252" s="36" t="str">
        <f>IF(AND(Input!$I252="text-tabs",Input!$K252="有"),Input!$G252,"")</f>
        <v/>
      </c>
      <c r="EW252" s="36" t="str">
        <f>IF(AND(Input!$I252="text-tabs",Input!$K252="有"),IF(Input!$M252=1,svg_data!$DB$1,IF(Input!$M252=2,svg_data!$DB$2)),"")</f>
        <v/>
      </c>
      <c r="EX252" s="36" t="str">
        <f>IF(AND(Input!$I252="text-tabs",Input!$K252="有"),Input!$G252,"")</f>
        <v/>
      </c>
      <c r="EY252" s="36" t="str">
        <f>IF(AND(Input!$I252="text-tabs",Input!$K252="有"),IF(Input!$M252=1,svg_data!$DD$1,IF(Input!$M252=2,svg_data!$DD$2)),"")</f>
        <v/>
      </c>
      <c r="EZ252" s="36" t="str">
        <f>IF(AND(Input!$I252="text-tabs",Input!$K252="有"),Input!$G252,"")</f>
        <v/>
      </c>
      <c r="FA252" s="36" t="str">
        <f>IF(AND(Input!$I252="text-tabs",Input!$K252="有"),IF(Input!$M252=1,svg_data!$DF$1,IF(Input!$M252=2,svg_data!$DF$2)),"")</f>
        <v/>
      </c>
      <c r="FB252" s="36" t="str">
        <f>IF(AND(Input!$I252="text-tabs",Input!$K252="有"),Input!$G252,"")</f>
        <v/>
      </c>
      <c r="FC252" s="36" t="str">
        <f>IF(AND(Input!$I252="text-tabs",Input!$K252="有"),IF(Input!$M252=1,svg_data!$DH$1,IF(Input!$M252=2,svg_data!$DH$2)),"")</f>
        <v/>
      </c>
      <c r="FD252" s="36" t="str">
        <f>IF(AND(Input!$I252="text-tabs",Input!$K252="有"),Input!$G252,"")</f>
        <v/>
      </c>
      <c r="FE252" s="36" t="str">
        <f>IF(AND(Input!$I252="text-tabs",Input!$K252="有"),IF(Input!$M252=1,svg_data!$DJ$1,IF(Input!$M252=2,svg_data!$DJ$2)),"")</f>
        <v/>
      </c>
      <c r="FF252" s="36" t="str">
        <f>IF(AND(Input!$I252="text-tabs",Input!$K252="有"),Input!$G252,"")</f>
        <v/>
      </c>
      <c r="FG252" s="36" t="str">
        <f>IF(AND(Input!$I252="text-tabs",Input!$K252="有"),IF(Input!$M252=1,svg_data!$DL$1,IF(Input!$M252=2,svg_data!$DL$2)),"")</f>
        <v/>
      </c>
      <c r="FH252" s="36" t="str">
        <f>IF(AND(Input!$I252="text-tabs",Input!$K252="有"),Input!$G252,"")</f>
        <v/>
      </c>
      <c r="FI252" s="36" t="str">
        <f>IF(AND(Input!$I252="text-tabs",Input!$K252="有"),IF(Input!$M252=1,svg_data!$DN$1,IF(Input!$M252=2,svg_data!$DN$2)),"")</f>
        <v/>
      </c>
      <c r="FJ252" s="36" t="str">
        <f>IF(AND(Input!$I252="text-tabs",Input!$K252="有"),Input!$G252,"")</f>
        <v/>
      </c>
      <c r="FK252" s="36" t="str">
        <f>IF(AND(Input!$I252="text-tabs",Input!$K252="有"),IF(Input!$M252=1,svg_data!$DP$1,IF(Input!$M252=2,svg_data!$DP$2)),"")</f>
        <v/>
      </c>
      <c r="FL252" s="36" t="str">
        <f>IF(AND(Input!$I252="text-tabs",Input!$K252="有"),Input!$G252,"")</f>
        <v/>
      </c>
      <c r="FM252" s="36" t="str">
        <f>IF(AND(Input!$I252="text-tabs",Input!$K252="有"),IF(Input!$M252=1,svg_data!$DR$1,IF(Input!$M252=2,svg_data!$DR$2)),"")</f>
        <v/>
      </c>
      <c r="FN252" s="36" t="str">
        <f>IF(AND(Input!$I252="text-tabs",Input!$K252="有"),Input!$G252,"")</f>
        <v/>
      </c>
      <c r="FO252" s="36" t="str">
        <f>IF(AND(Input!$I252="text-tabs",Input!$K252="有"),IF(Input!$M252=1,svg_data!$DT$1,IF(Input!$M252=2,svg_data!$DT$2)),"")</f>
        <v/>
      </c>
      <c r="FP252" s="36" t="str">
        <f>IF(AND(Input!$I252="text-tabs",Input!$K252="有"),Input!$G252,"")</f>
        <v/>
      </c>
      <c r="FQ252" s="36" t="str">
        <f>IF(AND(Input!$I252="text-tabs",Input!$K252="有"),IF(Input!$M252=1,svg_data!$DV$1,IF(Input!$M252=2,svg_data!$DV$2)),"")</f>
        <v/>
      </c>
      <c r="FR252" s="36" t="str">
        <f>IF(AND(Input!$I252="text-tabs",Input!$K252="有"),Input!$G252,"")</f>
        <v/>
      </c>
      <c r="FS252" s="36" t="str">
        <f>IF(AND(Input!$I252="text-tabs",Input!$K252="有"),IF(Input!$M252=1,svg_data!$DX$1,IF(Input!$M252=2,svg_data!$DX$2)),"")</f>
        <v/>
      </c>
      <c r="FT252" s="36" t="str">
        <f>IF(AND(Input!$I252="text-tabs",Input!$K252="有"),Input!$G252,"")</f>
        <v/>
      </c>
      <c r="FU252" s="36" t="str">
        <f>IF(AND(Input!$I252="text-tabs",Input!$K252="有"),IF(Input!$M252=1,svg_data!$DZ$1,IF(Input!$M252=2,svg_data!$DZ$2)),"")</f>
        <v/>
      </c>
      <c r="FV252" s="36" t="str">
        <f>IF(AND(Input!$I252="text-tabs",Input!$K252="有"),Input!$G252,"")</f>
        <v/>
      </c>
      <c r="FW252" s="36" t="str">
        <f>IF(AND(Input!$I252="text-tabs",Input!$K252="有"),IF(Input!$M252=1,svg_data!$EB$1,IF(Input!$M252=2,svg_data!$EB$2)),"")</f>
        <v/>
      </c>
      <c r="FX252" s="36" t="str">
        <f>IF(AND(Input!$I252="text-tabs",Input!$K252="有"),Input!$G252,"")</f>
        <v/>
      </c>
      <c r="FY252" s="36" t="str">
        <f>IF(AND(Input!$I252="text-tabs",Input!$K252="有"),IF(Input!$M252=1,svg_data!$ED$1,IF(Input!$M252=2,svg_data!$ED$2)),"")</f>
        <v/>
      </c>
      <c r="FZ252" s="36" t="str">
        <f>IF(AND(Input!$I252="text-tabs",Input!$K252="有"),Input!$G252,"")</f>
        <v/>
      </c>
      <c r="GA252" s="36" t="str">
        <f>IF(AND(Input!$I252="text-tabs",Input!$K252="有"),IF(Input!$M252=1,svg_data!$EF$1,IF(Input!$M252=2,svg_data!$EF$2)),"")</f>
        <v/>
      </c>
      <c r="GB252" s="36" t="str">
        <f>IF(AND(Input!$I252="text-tabs",Input!$K252="有"),Input!$G252,"")</f>
        <v/>
      </c>
      <c r="GC252" s="36" t="str">
        <f>IF(AND(Input!$I252="text-tabs",Input!$K252="有"),IF(Input!$M252=1,svg_data!$EH$1,IF(Input!$M252=2,svg_data!$EH$2)),"")</f>
        <v/>
      </c>
      <c r="GD252" s="36" t="str">
        <f>IF(AND(Input!$I252="text-tabs",Input!$K252="有"),Input!$G252,"")</f>
        <v/>
      </c>
      <c r="GE252" s="36" t="str">
        <f>IF(AND(Input!$I252="text-tabs",Input!$K252="有"),IF(Input!$M252=1,svg_data!$EJ$1,IF(Input!$M252=2,svg_data!$EJ$2)),"")</f>
        <v/>
      </c>
      <c r="GF252" s="36" t="str">
        <f>IF(AND(Input!$I252="text-tabs",Input!$K252="有"),Input!$G252,"")</f>
        <v/>
      </c>
      <c r="GG252" s="36" t="str">
        <f>IF(AND(Input!$I252="text-tabs",Input!$K252="有"),IF(Input!$M252=1,svg_data!$EL$1,IF(Input!$M252=2,svg_data!$EL$2)),"")</f>
        <v/>
      </c>
      <c r="GH252" s="36" t="str">
        <f>IF(AND(Input!$I252="text-tabs",Input!$K252="有"),Input!$G252,"")</f>
        <v/>
      </c>
      <c r="GI252" s="36" t="str">
        <f>IF(AND(Input!$I252="text-tabs",Input!$K252="有"),IF(Input!$M252=1,svg_data!$EN$1,IF(Input!$M252=2,svg_data!$EN$2)),"")</f>
        <v/>
      </c>
      <c r="GJ252" s="36" t="str">
        <f>IF(AND(Input!$I252="text-tabs",Input!$K252="有"),Input!$G252,"")</f>
        <v/>
      </c>
      <c r="GK252" s="36" t="str">
        <f>IF(AND(Input!$I252="text-tabs",Input!$K252="有"),IF(Input!$M252=1,svg_data!$EP$1,IF(Input!$M252=2,svg_data!$EP$2)),"")</f>
        <v/>
      </c>
      <c r="GL252" s="36" t="str">
        <f>IF(AND(Input!$I252="text-tabs",Input!$K252="有"),Input!$G252,"")</f>
        <v/>
      </c>
      <c r="GM252" s="36" t="str">
        <f>IF(AND(Input!$I252="text-tabs",Input!$K252="有"),svg_data!$ER$1,"")</f>
        <v/>
      </c>
      <c r="GN252" s="36" t="str">
        <f>IF(AND(Input!$I252="text-tabs",Input!$K252="有"),Input!$G252,"")</f>
        <v/>
      </c>
      <c r="GO252" s="36" t="str">
        <f>IF(AND(Input!$I252="text-tabs",Input!$K252="有"),svg_data!$ET$1,"")</f>
        <v/>
      </c>
      <c r="GP252" s="36" t="str">
        <f>IF(AND(Input!$I252="text-tabs",Input!$K252="有"),Input!$G252,"")</f>
        <v/>
      </c>
      <c r="GQ252" s="36" t="str">
        <f>IF(AND(Input!$I252="text-tabs",Input!$K252="有"),svg_data!$EV$1,"")</f>
        <v/>
      </c>
      <c r="GR252" s="36" t="str">
        <f>IF(AND(Input!$I252="text-tabs",Input!$K252="有"),Input!$G252,"")</f>
        <v/>
      </c>
      <c r="GS252" s="36" t="str">
        <f>IF(AND(Input!$I252="text-tabs",Input!$K252="有"),svg_data!$EX$1,"")</f>
        <v/>
      </c>
      <c r="GT252" s="36" t="str">
        <f>IF(AND(Input!$I252="text-tabs",Input!$K252="有"),IF(Input!$O252="無","",svg_data!$EY$1),"")</f>
        <v/>
      </c>
      <c r="GU252" s="36" t="str">
        <f>IF(AND(Input!$I252="text-tabs",Input!$K252="有"),IF(Input!$O252="無","",Input!$G252),"")</f>
        <v/>
      </c>
      <c r="GV252" s="36" t="str">
        <f>IF(AND(Input!$I252="text-tabs",Input!$K252="有"),IF(Input!$O252="無","",Input!$O252),"")</f>
        <v/>
      </c>
      <c r="GW252" s="36" t="str">
        <f>IF(AND(Input!$I252="text-tabs",Input!$K252="有"),IF(Input!$O252="無","",svg_data!$FA$1),"")</f>
        <v/>
      </c>
      <c r="GX252" s="36" t="str">
        <f>IF(AND(Input!$I252="text-tabs",Input!$K252="有"),IF(Input!$O252="無","",Input!$P252),"")</f>
        <v/>
      </c>
      <c r="GY252" s="36" t="str">
        <f>IF(AND(Input!$I252="text-tabs",Input!$K252="有"),IF(Input!$O252="無","",svg_data!$FC$1),"")</f>
        <v/>
      </c>
      <c r="GZ252" s="36" t="str">
        <f>IF(AND(Input!$I252="text-tabs",Input!$K252="有"),svg_data!$FD$1,"")</f>
        <v/>
      </c>
      <c r="HA252" s="36" t="str">
        <f>IF(AND(Input!$I252="text-tabs",Input!$K252="有"),$HA$1,"")</f>
        <v/>
      </c>
      <c r="HB252" s="36" t="str">
        <f>IF(AND(Input!$I252="text-tabs",Input!$V252="有",Input!$W252&lt;&gt;""),$HB$1,"")</f>
        <v/>
      </c>
      <c r="HC252" s="36" t="str">
        <f>IF(AND(Input!$I252="text-tabs",Input!$V252="有",Input!$W252&lt;&gt;""),Input!$U252,"")</f>
        <v/>
      </c>
      <c r="HD252" s="36" t="str">
        <f>IF(AND(Input!$I252="text-tabs",Input!$V252="有",Input!$W252&lt;&gt;""),$HD$1,"")</f>
        <v/>
      </c>
      <c r="HE252" s="36" t="str">
        <f>IF(AND(Input!$I252="text-tabs",Input!$V252="有",Input!$W252&lt;&gt;""),$HE$1,"")</f>
        <v/>
      </c>
      <c r="HF252" s="36" t="str">
        <f>IF(AND(Input!$I252="text-tabs",Input!$V252="有",Input!$W252&lt;&gt;""),$HF$1,"")</f>
        <v/>
      </c>
      <c r="HG252" s="36" t="str">
        <f>IF(AND(Input!$I252="text-tabs",Input!$V252="有",Input!$W252&lt;&gt;""),Input!$X252,"")</f>
        <v/>
      </c>
      <c r="HH252" s="36" t="str">
        <f>IF(AND(Input!$I252="text-tabs",Input!$V252="有",Input!$W252&lt;&gt;""),$HH$1,"")</f>
        <v/>
      </c>
      <c r="HI252" s="36" t="str">
        <f>IF(AND(Input!$I252="text-tabs",Input!$V252="有",Input!$W252&lt;&gt;""),Input!$W252,"")</f>
        <v/>
      </c>
      <c r="HJ252" s="36" t="str">
        <f>IF(AND(Input!$I252="text-tabs",Input!$V252="有",Input!$W252&lt;&gt;""),$HJ$1,"")</f>
        <v/>
      </c>
      <c r="HK252" s="36" t="str">
        <f>IF(AND(Input!$I252="text-tabs",Input!$V252="有",Input!$Y252&lt;&gt;"無"),$HK$1,"")</f>
        <v/>
      </c>
      <c r="HL252" s="36" t="str">
        <f>IF(AND(Input!$I252="text-tabs",Input!$V252="有",Input!$Y252&lt;&gt;"無"),$HF$1,"")</f>
        <v/>
      </c>
      <c r="HM252" s="36" t="str">
        <f>IF(AND(Input!$I252="text-tabs",Input!$V252="有",Input!$Y252&lt;&gt;"無"),Input!$Z252,"")</f>
        <v/>
      </c>
      <c r="HN252" s="36" t="str">
        <f>IF(AND(Input!$I252="text-tabs",Input!$V252="有",Input!$Y252&lt;&gt;"無"),$HH$1,"")</f>
        <v/>
      </c>
      <c r="HO252" s="36" t="str">
        <f>IF(AND(Input!$I252="text-tabs",Input!$V252="有",Input!$Y252&lt;&gt;"無"),Input!$Y252,"")</f>
        <v/>
      </c>
      <c r="HP252" s="36" t="str">
        <f>IF(AND(Input!$I252="text-tabs",Input!$V252="有",Input!$Y252&lt;&gt;"無"),$HJ$1,"")</f>
        <v/>
      </c>
      <c r="HQ252" s="36" t="str">
        <f>IF(AND(Input!$I252="text-tabs",Input!$V252="有",Input!$AA252&lt;&gt;"無"),$HQ$1,"")</f>
        <v/>
      </c>
      <c r="HR252" s="36" t="str">
        <f>IF(AND(Input!$I252="text-tabs",Input!$V252="有",Input!$AA252&lt;&gt;"無"),$HR$1,"")</f>
        <v/>
      </c>
      <c r="HS252" s="36" t="str">
        <f>IF(AND(Input!$I252="text-tabs",Input!$V252="有",Input!$AA252&lt;&gt;"無"),Input!$AB252,"")</f>
        <v/>
      </c>
      <c r="HT252" s="36" t="str">
        <f>IF(AND(Input!$I252="text-tabs",Input!$V252="有",Input!$AA252&lt;&gt;"無"),$HT$1,"")</f>
        <v/>
      </c>
      <c r="HU252" s="36" t="str">
        <f>IF(AND(Input!$I252="text-tabs",Input!$V252="有",Input!$AA252&lt;&gt;"無"),Input!$AA252,"")</f>
        <v/>
      </c>
      <c r="HV252" s="36" t="str">
        <f>IF(AND(Input!$I252="text-tabs",Input!$V252="有",Input!$AA252&lt;&gt;"無"),$HV$1,"")</f>
        <v/>
      </c>
      <c r="HW252" s="36" t="str">
        <f>IF(AND(Input!$I252="text-tabs",Input!$V252="有",Input!$AC252&lt;&gt;"無"),$HW$1,"")</f>
        <v/>
      </c>
      <c r="HX252" s="36" t="str">
        <f>IF(AND(Input!$I252="text-tabs",Input!$V252="有",Input!$AC252&lt;&gt;"無"),$HX$1,"")</f>
        <v/>
      </c>
      <c r="HY252" s="36" t="str">
        <f>IF(AND(Input!$I252="text-tabs",Input!$V252="有",Input!$AC252&lt;&gt;"無"),Input!$AD252,"")</f>
        <v/>
      </c>
      <c r="HZ252" s="36" t="str">
        <f>IF(AND(Input!$I252="text-tabs",Input!$V252="有",Input!$AC252&lt;&gt;"無"),$HZ$1,"")</f>
        <v/>
      </c>
      <c r="IA252" s="36" t="str">
        <f>IF(AND(Input!$I252="text-tabs",Input!$V252="有",Input!$AC252&lt;&gt;"無"),Input!$AC252,"")</f>
        <v/>
      </c>
      <c r="IB252" s="36" t="str">
        <f>IF(AND(Input!$I252="text-tabs",Input!$V252="有",Input!$AC252&lt;&gt;"無"),$IB$1,"")</f>
        <v/>
      </c>
      <c r="IC252" s="36" t="str">
        <f>IF(AND(Input!$I252="text-tabs",Input!$V252="有",Input!$AE252&lt;&gt;"無"),$IC$1,"")</f>
        <v/>
      </c>
      <c r="ID252" s="36" t="str">
        <f>IF(AND(Input!$I252="text-tabs",Input!$V252="有",Input!$AE252&lt;&gt;"無"),$HF$1,"")</f>
        <v/>
      </c>
      <c r="IE252" s="36" t="str">
        <f>IF(AND(Input!$I252="text-tabs",Input!$V252="有",Input!$AE252&lt;&gt;"無"),Input!$AF252,"")</f>
        <v/>
      </c>
      <c r="IF252" s="36" t="str">
        <f>IF(AND(Input!$I252="text-tabs",Input!$V252="有",Input!$AE252&lt;&gt;"無"),$HH$1,"")</f>
        <v/>
      </c>
      <c r="IG252" s="36" t="str">
        <f>IF(AND(Input!$I252="text-tabs",Input!$V252="有",Input!$AE252&lt;&gt;"無"),Input!$AE252,"")</f>
        <v/>
      </c>
      <c r="IH252" s="36" t="str">
        <f>IF(AND(Input!$I252="text-tabs",Input!$V252="有",Input!$AE252&lt;&gt;"無"),$HJ$1,"")</f>
        <v/>
      </c>
      <c r="II252" s="36" t="str">
        <f>IF(AND(Input!$I252="text-tabs",Input!$V252="有"),$II$1,"")</f>
        <v/>
      </c>
      <c r="IJ252" s="36" t="str">
        <f>IF(AND(Input!$I252="text-tabs",Input!$AG252="有"),$IJ$1,"")</f>
        <v/>
      </c>
      <c r="IK252" s="36" t="str">
        <f>IF(AND(Input!$I252="text-tabs",Input!$AG252="有"),Input!$AH252,"")</f>
        <v/>
      </c>
      <c r="IL252" s="36" t="str">
        <f>IF(AND(Input!$I252="text-tabs",Input!$AG252="有"),$IL$1,"")</f>
        <v/>
      </c>
      <c r="IM252" s="36" t="str">
        <f>IF(AND(Input!$I252="text-tabs",Input!$AG252="有"),Input!$AI252,"")</f>
        <v/>
      </c>
      <c r="IN252" s="36" t="str">
        <f>IF(AND(Input!$I252="text-tabs",Input!$AG252="有"),$IN$1,"")</f>
        <v/>
      </c>
      <c r="IO252" s="36" t="str">
        <f>IF(Input!$I252="text-tabs",$IO$1,"")</f>
        <v/>
      </c>
      <c r="IP252" s="36" t="str">
        <f>IF(Input!$I252="event",$IP$1,"")</f>
        <v/>
      </c>
      <c r="IQ252" s="36" t="str">
        <f>IF(Input!$I252="event",Input!$R252,"")</f>
        <v/>
      </c>
      <c r="IR252" s="36" t="str">
        <f>IF(Input!$I252="event",$IR$1,"")</f>
        <v/>
      </c>
      <c r="IS252" s="36" t="str">
        <f>IF(Input!$I252="event",$IS$1,"")</f>
        <v/>
      </c>
      <c r="IT252" s="36" t="str">
        <f>IF(Input!$I252="event",Input!$Q252,"")</f>
        <v/>
      </c>
      <c r="IU252" s="36" t="str">
        <f>IF(Input!$I252="event",$IU$1,"")</f>
        <v/>
      </c>
      <c r="IV252" s="36" t="str">
        <f>IF(Input!$I252="image",$IV$1,"")</f>
        <v/>
      </c>
      <c r="IW252" s="36" t="str">
        <f>IF(Input!$I252="image",Input!$S252,"")</f>
        <v/>
      </c>
      <c r="IX252" s="36" t="str">
        <f>IF(Input!$I252="image",$IX$1,"")</f>
        <v/>
      </c>
      <c r="IY252" s="36" t="str">
        <f>IF(AND(Input!$I252="image",Input!$V252="無"),$IY$1,"")</f>
        <v/>
      </c>
      <c r="IZ252" s="36" t="str">
        <f>IF(AND(Input!$I252="image",Input!$V252="無"),Input!$B252,"")</f>
        <v/>
      </c>
      <c r="JA252" s="36" t="str">
        <f>IF(AND(Input!$I252="image",Input!$V252="無"),$JA$1,"")</f>
        <v/>
      </c>
      <c r="JB252" s="36" t="str">
        <f>IF(AND(Input!$I252="image",Input!$V252="有"),$JB$1,"")</f>
        <v/>
      </c>
      <c r="JC252" s="36" t="str">
        <f>IF(AND(Input!$I252="image",Input!$V252="有"),Input!$W252,"")</f>
        <v/>
      </c>
      <c r="JD252" s="36" t="str">
        <f>IF(AND(Input!$I252="image",Input!$V252="有"),$JD$1,"")</f>
        <v/>
      </c>
      <c r="JE252" s="36" t="str">
        <f>IF(AND(Input!$I252="image",Input!$V252="有"),Input!$X252,"")</f>
        <v/>
      </c>
      <c r="JF252" s="36" t="str">
        <f>IF(AND(Input!$I252="image",Input!$V252="有"),$JF$1,"")</f>
        <v/>
      </c>
      <c r="JG252" s="36" t="str">
        <f>IF(Input!$I252="embed",$JG$1,"")</f>
        <v/>
      </c>
      <c r="JH252" s="36" t="str">
        <f>IF(Input!$I252="embed",Input!$X252,"")</f>
        <v/>
      </c>
      <c r="JI252" s="36" t="str">
        <f>IF(Input!$I252="embed",$JI$1,"")</f>
        <v/>
      </c>
      <c r="JJ252" s="36" t="str">
        <f>IF(Input!$I252="embed",$JJ$1,"")</f>
        <v/>
      </c>
      <c r="JK252" s="36" t="str">
        <f>IF(Input!$I252="embed",Input!$R252,"")</f>
        <v/>
      </c>
      <c r="JL252" s="36" t="str">
        <f>IF(Input!$I252="embed",$JL$1,"")</f>
        <v/>
      </c>
      <c r="JM252" s="36" t="str">
        <f>IF(Input!$I252="table",Input!$AI252,"")</f>
        <v/>
      </c>
      <c r="JN252" s="36" t="str">
        <f>IF(Input!$I252="table",Input!$AJ252,"")</f>
        <v/>
      </c>
      <c r="JO252" s="36" t="s">
        <v>0</v>
      </c>
      <c r="JP252" s="36" t="str">
        <f t="shared" si="10"/>
        <v/>
      </c>
    </row>
    <row r="253" spans="1:276" s="36" customFormat="1">
      <c r="A253" s="39" t="str">
        <f t="shared" si="9"/>
        <v>"0":{"category":"未記入","class":"0","id":"0","titleShadow":"",}</v>
      </c>
      <c r="B253" s="36" t="s">
        <v>5</v>
      </c>
      <c r="C253" s="40">
        <f>Input!$G253</f>
        <v>0</v>
      </c>
      <c r="D253" s="36" t="s">
        <v>210</v>
      </c>
      <c r="E253" s="36" t="s">
        <v>23</v>
      </c>
      <c r="F253" s="36" t="str">
        <f>IF(Input!$C253&lt;&gt;"",Input!$C253,"未記入")</f>
        <v>未記入</v>
      </c>
      <c r="G253" s="36" t="s">
        <v>3</v>
      </c>
      <c r="H253" s="36" t="s">
        <v>1</v>
      </c>
      <c r="I253" s="36">
        <f>Input!$I253</f>
        <v>0</v>
      </c>
      <c r="J253" s="36" t="s">
        <v>3</v>
      </c>
      <c r="K253" s="36" t="s">
        <v>4</v>
      </c>
      <c r="L253" s="40">
        <f>Input!$G253</f>
        <v>0</v>
      </c>
      <c r="M253" s="36" t="s">
        <v>3</v>
      </c>
      <c r="N253" s="36" t="str">
        <f>IF(Input!$D253="有",$N$1,"")</f>
        <v/>
      </c>
      <c r="O253" s="36" t="str">
        <f>IF(Input!$D253="有",Input!$A253,"")</f>
        <v/>
      </c>
      <c r="P253" s="36" t="str">
        <f>IF(Input!$D253="有",$P$1,"")</f>
        <v/>
      </c>
      <c r="Q253" s="36" t="str">
        <f>IF(Input!$D253="有",$Q$1,"")</f>
        <v/>
      </c>
      <c r="R253" s="36" t="str">
        <f>IF(Input!$D253="有",LEFT(Input!$E253,1),"")</f>
        <v/>
      </c>
      <c r="S253" s="36" t="str">
        <f>IF(Input!$D253="有",$S$1,"")</f>
        <v/>
      </c>
      <c r="T253" s="36" t="str">
        <f>IF(Input!$D253="有",$T$1,"")</f>
        <v/>
      </c>
      <c r="U253" s="36" t="str">
        <f>IF(Input!$D253="有",Input!$F253,"")</f>
        <v/>
      </c>
      <c r="V253" s="36" t="str">
        <f>IF(Input!$D253="有",$V$1,"")</f>
        <v/>
      </c>
      <c r="W253" s="36" t="s">
        <v>205</v>
      </c>
      <c r="X253" s="36" t="str">
        <f>IF(Input!$H253="有","true",IF(Input!$H253="無","false",""))</f>
        <v/>
      </c>
      <c r="Y253" s="36" t="s">
        <v>3</v>
      </c>
      <c r="Z253" s="36" t="str">
        <f>IF(OR(Input!$I253="text-tabs",Input!$I253="text"),$Z$1,"")</f>
        <v/>
      </c>
      <c r="AA253" s="36" t="str">
        <f>IF(OR(Input!$I253="text-tabs",Input!$I253="text"),Input!$B253,"")</f>
        <v/>
      </c>
      <c r="AB253" s="36" t="str">
        <f>IF(OR(Input!$I253="text-tabs",Input!$I253="text"),$AB$1,"")</f>
        <v/>
      </c>
      <c r="AC253" s="36" t="str">
        <f>IF(AND(OR(Input!$I253="text-tabs",Input!$I253="text"),Input!$T253="無"),$AC$1,"")</f>
        <v/>
      </c>
      <c r="AD253" s="36" t="str">
        <f>IF(AND(OR(Input!$I253="text-tabs",Input!$I253="text"),Input!$T253="無"),Input!$S253,"")</f>
        <v/>
      </c>
      <c r="AE253" s="36" t="str">
        <f>IF(AND(OR(Input!$I253="text-tabs",Input!$I253="text"),Input!$T253="無"),$AE$1,"")</f>
        <v/>
      </c>
      <c r="AF253" s="36" t="str">
        <f>IF(AND(OR(Input!$I253="text-tabs",Input!$I253="text"),Input!$S253="無"),$AF$1,"")</f>
        <v/>
      </c>
      <c r="AG253" s="36" t="str">
        <f>IF(AND(OR(Input!$I253="text-tabs",Input!$I253="text"),Input!$S253="無"),Input!$T253,"")</f>
        <v/>
      </c>
      <c r="AH253" s="36" t="str">
        <f>IF(AND(OR(Input!$I253="text-tabs",Input!$I253="text"),Input!$S253="無"),$AH$1,"")</f>
        <v/>
      </c>
      <c r="AI253" s="36" t="str">
        <f>IF(Input!$I253="text",$AI$1,"")</f>
        <v/>
      </c>
      <c r="AJ253" s="36" t="str">
        <f>IF(Input!$I253="text",Input!$R253,"")</f>
        <v/>
      </c>
      <c r="AK253" s="36" t="str">
        <f>IF(Input!$I253="text",$AK$1,"")</f>
        <v/>
      </c>
      <c r="AL253" s="36" t="str">
        <f>IF(Input!$I253="text-tabs",$AL$1,"")</f>
        <v/>
      </c>
      <c r="AM253" s="36" t="str">
        <f>IF(Input!$I253="text-tabs",$AM$1,"")</f>
        <v/>
      </c>
      <c r="AN253" s="36" t="str">
        <f>IF(Input!$I253="text-tabs",Input!$J253,"")</f>
        <v/>
      </c>
      <c r="AO253" s="36" t="str">
        <f>IF(Input!$I253="text-tabs",$AO$1,"")</f>
        <v/>
      </c>
      <c r="AP253" s="36" t="str">
        <f>IF(Input!$I253="text-tabs",Input!$R253,"")</f>
        <v/>
      </c>
      <c r="AQ253" s="36" t="str">
        <f>IF(Input!$I253="text-tabs",$AQ$1,"")</f>
        <v/>
      </c>
      <c r="AR253" s="36" t="str">
        <f>IF(AND(Input!$I253="text-tabs",Input!$K253="有"),$AR$1,"")</f>
        <v/>
      </c>
      <c r="AS253" s="36" t="str">
        <f>IF(AND(Input!$I253="text-tabs",Input!$K253="有"),Input!$L253,"")</f>
        <v/>
      </c>
      <c r="AT253" s="36" t="str">
        <f>IF(AND(Input!$I253="text-tabs",Input!$K253="有"),$AT$1,"")</f>
        <v/>
      </c>
      <c r="AU253" s="36" t="str">
        <f>IF(AND(Input!$I253="text-tabs",Input!$K253="有"),Input!$N253,"")</f>
        <v/>
      </c>
      <c r="AV253" s="36" t="str">
        <f>IF(AND(Input!$I253="text-tabs",Input!$K253="有"),"&lt;br&gt;","")</f>
        <v/>
      </c>
      <c r="AW253" s="36" t="str">
        <f>IF(AND(Input!$I253="text-tabs",Input!$K253="有"),IF(Input!$M253=1,svg_data!$A$1,IF(Input!$M253=2,svg_data!$A$2)),"")</f>
        <v/>
      </c>
      <c r="AX253" s="36" t="str">
        <f>IF(AND(Input!$I253="text-tabs",Input!$K253="有"),Input!$G253,"")</f>
        <v/>
      </c>
      <c r="AY253" s="36" t="str">
        <f>IF(AND(Input!$I253="text-tabs",Input!$K253="有"),IF(Input!$M253=1,svg_data!$C$1,IF(Input!$M253=2,svg_data!$C$2)),"")</f>
        <v/>
      </c>
      <c r="AZ253" s="36" t="str">
        <f>IF(AND(Input!$I253="text-tabs",Input!$K253="有"),Input!$G253,"")</f>
        <v/>
      </c>
      <c r="BA253" s="36" t="str">
        <f>IF(AND(Input!$I253="text-tabs",Input!$K253="有"),IF(Input!$M253=1,svg_data!$E$1,IF(Input!$M253=2,svg_data!$E$2)),"")</f>
        <v/>
      </c>
      <c r="BB253" s="36" t="str">
        <f>IF(AND(Input!$I253="text-tabs",Input!$K253="有"),Input!$G253,"")</f>
        <v/>
      </c>
      <c r="BC253" s="36" t="str">
        <f>IF(AND(Input!$I253="text-tabs",Input!$K253="有"),IF(Input!$M253=1,svg_data!$G$1,IF(Input!$M253=2,svg_data!$G$2)),"")</f>
        <v/>
      </c>
      <c r="BD253" s="36" t="str">
        <f>IF(AND(Input!$I253="text-tabs",Input!$K253="有"),Input!$G253,"")</f>
        <v/>
      </c>
      <c r="BE253" s="36" t="str">
        <f>IF(AND(Input!$I253="text-tabs",Input!$K253="有"),IF(Input!$M253=1,svg_data!$I$1,IF(Input!$M253=2,svg_data!$I$2)),"")</f>
        <v/>
      </c>
      <c r="BF253" s="36" t="str">
        <f>IF(AND(Input!$I253="text-tabs",Input!$K253="有"),Input!$G253,"")</f>
        <v/>
      </c>
      <c r="BG253" s="36" t="str">
        <f>IF(AND(Input!$I253="text-tabs",Input!$K253="有"),IF(Input!$M253=1,svg_data!$K$1,IF(Input!$M253=2,svg_data!$K$2)),"")</f>
        <v/>
      </c>
      <c r="BH253" s="36" t="str">
        <f>IF(AND(Input!$I253="text-tabs",Input!$K253="有"),Input!$G253,"")</f>
        <v/>
      </c>
      <c r="BI253" s="36" t="str">
        <f>IF(AND(Input!$I253="text-tabs",Input!$K253="有"),IF(Input!$M253=1,svg_data!$M$1,IF(Input!$M253=2,svg_data!$M$2)),"")</f>
        <v/>
      </c>
      <c r="BJ253" s="36" t="str">
        <f>IF(AND(Input!$I253="text-tabs",Input!$K253="有"),Input!$G253,"")</f>
        <v/>
      </c>
      <c r="BK253" s="36" t="str">
        <f>IF(AND(Input!$I253="text-tabs",Input!$K253="有"),IF(Input!$M253=1,svg_data!$O$1,IF(Input!$M253=2,svg_data!$O$2)),"")</f>
        <v/>
      </c>
      <c r="BL253" s="36" t="str">
        <f>IF(AND(Input!$I253="text-tabs",Input!$K253="有"),Input!$G253,"")</f>
        <v/>
      </c>
      <c r="BM253" s="36" t="str">
        <f>IF(AND(Input!$I253="text-tabs",Input!$K253="有"),IF(Input!$M253=1,svg_data!$Q$1,IF(Input!$M253=2,svg_data!$Q$2)),"")</f>
        <v/>
      </c>
      <c r="BN253" s="36" t="str">
        <f>IF(AND(Input!$I253="text-tabs",Input!$K253="有"),Input!$G253,"")</f>
        <v/>
      </c>
      <c r="BO253" s="36" t="str">
        <f>IF(AND(Input!$I253="text-tabs",Input!$K253="有"),IF(Input!$M253=1,svg_data!$S$1,IF(Input!$M253=2,svg_data!$S$2)),"")</f>
        <v/>
      </c>
      <c r="BP253" s="36" t="str">
        <f>IF(AND(Input!$I253="text-tabs",Input!$K253="有"),Input!$G253,"")</f>
        <v/>
      </c>
      <c r="BQ253" s="36" t="str">
        <f>IF(AND(Input!$I253="text-tabs",Input!$K253="有"),IF(Input!$M253=1,svg_data!$U$1,IF(Input!$M253=2,svg_data!$U$2)),"")</f>
        <v/>
      </c>
      <c r="BR253" s="36" t="str">
        <f>IF(AND(Input!$I253="text-tabs",Input!$K253="有"),Input!$G253,"")</f>
        <v/>
      </c>
      <c r="BS253" s="36" t="str">
        <f>IF(AND(Input!$I253="text-tabs",Input!$K253="有"),IF(Input!$M253=1,svg_data!$W$1,IF(Input!$M253=2,svg_data!$W$2)),"")</f>
        <v/>
      </c>
      <c r="BT253" s="36" t="str">
        <f>IF(AND(Input!$I253="text-tabs",Input!$K253="有"),Input!$G253,"")</f>
        <v/>
      </c>
      <c r="BU253" s="36" t="str">
        <f>IF(AND(Input!$I253="text-tabs",Input!$K253="有"),IF(Input!$M253=1,svg_data!$Y$1,IF(Input!$M253=2,svg_data!$Y$2)),"")</f>
        <v/>
      </c>
      <c r="BV253" s="36" t="str">
        <f>IF(AND(Input!$I253="text-tabs",Input!$K253="有"),Input!$G253,"")</f>
        <v/>
      </c>
      <c r="BW253" s="36" t="str">
        <f>IF(AND(Input!$I253="text-tabs",Input!$K253="有"),IF(Input!$M253=1,svg_data!$AA$1,IF(Input!$M253=2,svg_data!$AA$2)),"")</f>
        <v/>
      </c>
      <c r="BX253" s="36" t="str">
        <f>IF(AND(Input!$I253="text-tabs",Input!$K253="有"),Input!$G253,"")</f>
        <v/>
      </c>
      <c r="BY253" s="36" t="str">
        <f>IF(AND(Input!$I253="text-tabs",Input!$K253="有"),IF(Input!$M253=1,svg_data!$AC$1,IF(Input!$M253=2,svg_data!$AC$2)),"")</f>
        <v/>
      </c>
      <c r="BZ253" s="36" t="str">
        <f>IF(AND(Input!$I253="text-tabs",Input!$K253="有"),Input!$G253,"")</f>
        <v/>
      </c>
      <c r="CA253" s="36" t="str">
        <f>IF(AND(Input!$I253="text-tabs",Input!$K253="有"),IF(Input!$M253=1,svg_data!$AE$1,IF(Input!$M253=2,svg_data!$AE$2)),"")</f>
        <v/>
      </c>
      <c r="CB253" s="36" t="str">
        <f>IF(AND(Input!$I253="text-tabs",Input!$K253="有"),Input!$G253,"")</f>
        <v/>
      </c>
      <c r="CC253" s="36" t="str">
        <f>IF(AND(Input!$I253="text-tabs",Input!$K253="有"),IF(Input!$M253=1,svg_data!$AG$1,IF(Input!$M253=2,svg_data!$AG$2)),"")</f>
        <v/>
      </c>
      <c r="CD253" s="36" t="str">
        <f>IF(AND(Input!$I253="text-tabs",Input!$K253="有"),Input!$G253,"")</f>
        <v/>
      </c>
      <c r="CE253" s="36" t="str">
        <f>IF(AND(Input!$I253="text-tabs",Input!$K253="有"),IF(Input!$M253=1,svg_data!$AI$1,IF(Input!$M253=2,svg_data!$AI$2)),"")</f>
        <v/>
      </c>
      <c r="CF253" s="36" t="str">
        <f>IF(AND(Input!$I253="text-tabs",Input!$K253="有"),Input!$G253,"")</f>
        <v/>
      </c>
      <c r="CG253" s="36" t="str">
        <f>IF(AND(Input!$I253="text-tabs",Input!$K253="有"),IF(Input!$M253=1,svg_data!$AK$1,IF(Input!$M253=2,svg_data!$AK$2)),"")</f>
        <v/>
      </c>
      <c r="CH253" s="36" t="str">
        <f>IF(AND(Input!$I253="text-tabs",Input!$K253="有"),Input!$G253,"")</f>
        <v/>
      </c>
      <c r="CI253" s="36" t="str">
        <f>IF(AND(Input!$I253="text-tabs",Input!$K253="有"),IF(Input!$M253=1,svg_data!$AM$1,IF(Input!$M253=2,svg_data!$AM$2)),"")</f>
        <v/>
      </c>
      <c r="CJ253" s="36" t="str">
        <f>IF(AND(Input!$I253="text-tabs",Input!$K253="有"),Input!$G253,"")</f>
        <v/>
      </c>
      <c r="CK253" s="36" t="str">
        <f>IF(AND(Input!$I253="text-tabs",Input!$K253="有"),IF(Input!$M253=1,svg_data!$AO$1,IF(Input!$M253=2,svg_data!$AO$2)),"")</f>
        <v/>
      </c>
      <c r="CL253" s="36" t="str">
        <f>IF(AND(Input!$I253="text-tabs",Input!$K253="有"),Input!$G253,"")</f>
        <v/>
      </c>
      <c r="CM253" s="36" t="str">
        <f>IF(AND(Input!$I253="text-tabs",Input!$K253="有"),IF(Input!$M253=1,svg_data!$AQ$1,IF(Input!$M253=2,svg_data!$AQ$2)),"")</f>
        <v/>
      </c>
      <c r="CN253" s="36" t="str">
        <f>IF(AND(Input!$I253="text-tabs",Input!$K253="有"),Input!$G253,"")</f>
        <v/>
      </c>
      <c r="CO253" s="36" t="str">
        <f>IF(AND(Input!$I253="text-tabs",Input!$K253="有"),IF(Input!$M253=1,svg_data!$AS$1,IF(Input!$M253=2,svg_data!$AS$2)),"")</f>
        <v/>
      </c>
      <c r="CP253" s="36" t="str">
        <f>IF(AND(Input!$I253="text-tabs",Input!$K253="有"),Input!$G253,"")</f>
        <v/>
      </c>
      <c r="CQ253" s="36" t="str">
        <f>IF(AND(Input!$I253="text-tabs",Input!$K253="有"),IF(Input!$M253=1,svg_data!$AU$1,IF(Input!$M253=2,svg_data!$AU$2)),"")</f>
        <v/>
      </c>
      <c r="CR253" s="36" t="str">
        <f>IF(AND(Input!$I253="text-tabs",Input!$K253="有"),Input!$G253,"")</f>
        <v/>
      </c>
      <c r="CS253" s="36" t="str">
        <f>IF(AND(Input!$I253="text-tabs",Input!$K253="有"),IF(Input!$M253=1,svg_data!$AW$1,IF(Input!$M253=2,svg_data!$AW$2)),"")</f>
        <v/>
      </c>
      <c r="CT253" s="36" t="str">
        <f>IF(AND(Input!$I253="text-tabs",Input!$K253="有"),Input!$G253,"")</f>
        <v/>
      </c>
      <c r="CU253" s="36" t="str">
        <f>IF(AND(Input!$I253="text-tabs",Input!$K253="有"),IF(Input!$M253=1,svg_data!$AY$1,IF(Input!$M253=2,svg_data!$AY$2)),"")</f>
        <v/>
      </c>
      <c r="CV253" s="36" t="str">
        <f>IF(AND(Input!$I253="text-tabs",Input!$K253="有"),Input!$G253,"")</f>
        <v/>
      </c>
      <c r="CW253" s="36" t="str">
        <f>IF(AND(Input!$I253="text-tabs",Input!$K253="有"),IF(Input!$M253=1,svg_data!$BA$1,IF(Input!$M253=2,svg_data!$BA$2)),"")</f>
        <v/>
      </c>
      <c r="CX253" s="36" t="str">
        <f>IF(AND(Input!$I253="text-tabs",Input!$K253="有"),Input!$G253,"")</f>
        <v/>
      </c>
      <c r="CY253" s="36" t="str">
        <f>IF(AND(Input!$I253="text-tabs",Input!$K253="有"),IF(Input!$M253=1,svg_data!$BC$1,IF(Input!$M253=2,svg_data!$BC$2)),"")</f>
        <v/>
      </c>
      <c r="CZ253" s="36" t="str">
        <f>IF(AND(Input!$I253="text-tabs",Input!$K253="有"),Input!$G253,"")</f>
        <v/>
      </c>
      <c r="DA253" s="36" t="str">
        <f>IF(AND(Input!$I253="text-tabs",Input!$K253="有"),IF(Input!$M253=1,svg_data!$BE$1,IF(Input!$M253=2,svg_data!$BE$2)),"")</f>
        <v/>
      </c>
      <c r="DB253" s="36" t="str">
        <f>IF(AND(Input!$I253="text-tabs",Input!$K253="有"),Input!$G253,"")</f>
        <v/>
      </c>
      <c r="DC253" s="36" t="str">
        <f>IF(AND(Input!$I253="text-tabs",Input!$K253="有"),IF(Input!$M253=1,svg_data!$BG$1,IF(Input!$M253=2,svg_data!$BG$2)),"")</f>
        <v/>
      </c>
      <c r="DD253" s="36" t="str">
        <f>IF(AND(Input!$I253="text-tabs",Input!$K253="有"),Input!$G253,"")</f>
        <v/>
      </c>
      <c r="DE253" s="36" t="str">
        <f>IF(AND(Input!$I253="text-tabs",Input!$K253="有"),IF(Input!$M253=1,svg_data!$BI$1,IF(Input!$M253=2,svg_data!$BI$2)),"")</f>
        <v/>
      </c>
      <c r="DF253" s="36" t="str">
        <f>IF(AND(Input!$I253="text-tabs",Input!$K253="有"),Input!$G253,"")</f>
        <v/>
      </c>
      <c r="DG253" s="36" t="str">
        <f>IF(AND(Input!$I253="text-tabs",Input!$K253="有"),IF(Input!$M253=1,svg_data!$BK$1,IF(Input!$M253=2,svg_data!$BK$2)),"")</f>
        <v/>
      </c>
      <c r="DH253" s="36" t="str">
        <f>IF(AND(Input!$I253="text-tabs",Input!$K253="有"),Input!$G253,"")</f>
        <v/>
      </c>
      <c r="DI253" s="36" t="str">
        <f>IF(AND(Input!$I253="text-tabs",Input!$K253="有"),IF(Input!$M253=1,svg_data!$BM$1,IF(Input!$M253=2,svg_data!$BM$2)),"")</f>
        <v/>
      </c>
      <c r="DJ253" s="36" t="str">
        <f>IF(AND(Input!$I253="text-tabs",Input!$K253="有"),svg_data!$BN$1,"")</f>
        <v/>
      </c>
      <c r="DK253" s="36" t="str">
        <f>IF(AND(Input!$I253="text-tabs",Input!$K253="有"),Input!$G253,"")</f>
        <v/>
      </c>
      <c r="DL253" s="36" t="str">
        <f>IF(AND(Input!$I253="text-tabs",Input!$K253="有"),svg_data!$BP$1,"")</f>
        <v/>
      </c>
      <c r="DM253" s="36" t="str">
        <f>IF(AND(Input!$I253="text-tabs",Input!$K253="有"),svg_data!$BQ$1,"")</f>
        <v/>
      </c>
      <c r="DN253" s="36" t="str">
        <f>IF(AND(Input!$I253="text-tabs",Input!$K253="有"),Input!$G253,"")</f>
        <v/>
      </c>
      <c r="DO253" s="36" t="str">
        <f>IF(AND(Input!$I253="text-tabs",Input!$K253="有"),svg_data!$BS$1,"")</f>
        <v/>
      </c>
      <c r="DP253" s="36" t="str">
        <f>IF(AND(Input!$I253="text-tabs",Input!$K253="有"),Input!$G253,"")</f>
        <v/>
      </c>
      <c r="DQ253" s="36" t="str">
        <f>IF(AND(Input!$I253="text-tabs",Input!$K253="有"),svg_data!$BU$1,"")</f>
        <v/>
      </c>
      <c r="DR253" s="36" t="str">
        <f>IF(AND(Input!$I253="text-tabs",Input!$K253="有"),Input!$G253,"")</f>
        <v/>
      </c>
      <c r="DS253" s="36" t="str">
        <f>IF(AND(Input!$I253="text-tabs",Input!$K253="有"),IF(Input!$M253=1,svg_data!$BW$1,IF(Input!$M253=2,svg_data!$BW$2)),"")</f>
        <v/>
      </c>
      <c r="DT253" s="36" t="str">
        <f>IF(AND(Input!$I253="text-tabs",Input!$K253="有"),IF(Input!$M253=1,svg_data!$BY$1,IF(Input!$M253=2,"")),"")</f>
        <v/>
      </c>
      <c r="DU253" s="36" t="str">
        <f>IF(AND(Input!$I253="text-tabs",Input!$K253="有"),IF(Input!$M253=1,Input!$G253,IF(Input!$M253=2,"")),"")</f>
        <v/>
      </c>
      <c r="DV253" s="42" t="str">
        <f>IF(AND(Input!$I253="text-tabs",Input!$K253="有"),IF(Input!$M253=1,svg_data!$CA$1,IF(Input!$M253=2,svg_data!$CA$2)),"")</f>
        <v/>
      </c>
      <c r="DW253" s="36" t="str">
        <f>IF(AND(Input!$I253="text-tabs",Input!$K253="有"),IF(Input!$M253=1,svg_data!$CB$1,IF(Input!$M253=2,svg_data!$CB$2)),"")</f>
        <v/>
      </c>
      <c r="DX253" s="36" t="str">
        <f>IF(AND(Input!$I253="text-tabs",Input!$K253="有"),Input!$G253,"")</f>
        <v/>
      </c>
      <c r="DY253" s="36" t="str">
        <f>IF(AND(Input!$I253="text-tabs",Input!$K253="有"),IF(Input!$M253=1,svg_data!$CD$1,IF(Input!$M253=2,svg_data!$CD$2)),"")</f>
        <v/>
      </c>
      <c r="DZ253" s="36" t="str">
        <f>IF(AND(Input!$I253="text-tabs",Input!$K253="有"),Input!$G253,"")</f>
        <v/>
      </c>
      <c r="EA253" s="36" t="str">
        <f>IF(AND(Input!$I253="text-tabs",Input!$K253="有"),IF(Input!$M253=1,svg_data!$CF$1,IF(Input!$M253=2,svg_data!$CF$2)),"")</f>
        <v/>
      </c>
      <c r="EB253" s="36" t="str">
        <f>IF(AND(Input!$I253="text-tabs",Input!$K253="有"),Input!$G253,"")</f>
        <v/>
      </c>
      <c r="EC253" s="36" t="str">
        <f>IF(AND(Input!$I253="text-tabs",Input!$K253="有"),IF(Input!$M253=1,svg_data!$CH$1,IF(Input!$M253=2,svg_data!$CH$2)),"")</f>
        <v/>
      </c>
      <c r="ED253" s="36" t="str">
        <f>IF(AND(Input!$I253="text-tabs",Input!$K253="有"),Input!$G253,"")</f>
        <v/>
      </c>
      <c r="EE253" s="36" t="str">
        <f>IF(AND(Input!$I253="text-tabs",Input!$K253="有"),IF(Input!$M253=1,svg_data!$CJ$1,IF(Input!$M253=2,svg_data!$CJ$2)),"")</f>
        <v/>
      </c>
      <c r="EF253" s="36" t="str">
        <f>IF(AND(Input!$I253="text-tabs",Input!$K253="有"),Input!$G253,"")</f>
        <v/>
      </c>
      <c r="EG253" s="36" t="str">
        <f>IF(AND(Input!$I253="text-tabs",Input!$K253="有"),IF(Input!$M253=1,svg_data!$CL$1,IF(Input!$M253=2,svg_data!$CL$2)),"")</f>
        <v/>
      </c>
      <c r="EH253" s="36" t="str">
        <f>IF(AND(Input!$I253="text-tabs",Input!$K253="有"),Input!$G253,"")</f>
        <v/>
      </c>
      <c r="EI253" s="36" t="str">
        <f>IF(AND(Input!$I253="text-tabs",Input!$K253="有"),IF(Input!$M253=1,svg_data!$CN$1,IF(Input!$M253=2,svg_data!$CN$2)),"")</f>
        <v/>
      </c>
      <c r="EJ253" s="36" t="str">
        <f>IF(AND(Input!$I253="text-tabs",Input!$K253="有"),Input!$G253,"")</f>
        <v/>
      </c>
      <c r="EK253" s="36" t="str">
        <f>IF(AND(Input!$I253="text-tabs",Input!$K253="有"),IF(Input!$M253=1,svg_data!$CP$1,IF(Input!$M253=2,svg_data!$CP$2)),"")</f>
        <v/>
      </c>
      <c r="EL253" s="36" t="str">
        <f>IF(AND(Input!$I253="text-tabs",Input!$K253="有"),Input!$G253,"")</f>
        <v/>
      </c>
      <c r="EM253" s="36" t="str">
        <f>IF(AND(Input!$I253="text-tabs",Input!$K253="有"),IF(Input!$M253=1,svg_data!$CR$1,IF(Input!$M253=2,svg_data!$CR$2)),"")</f>
        <v/>
      </c>
      <c r="EN253" s="36" t="str">
        <f>IF(AND(Input!$I253="text-tabs",Input!$K253="有"),Input!$G253,"")</f>
        <v/>
      </c>
      <c r="EO253" s="36" t="str">
        <f>IF(AND(Input!$I253="text-tabs",Input!$K253="有"),IF(Input!$M253=1,svg_data!$CT$1,IF(Input!$M253=2,svg_data!$CT$2)),"")</f>
        <v/>
      </c>
      <c r="EP253" s="36" t="str">
        <f>IF(AND(Input!$I253="text-tabs",Input!$K253="有"),Input!$G253,"")</f>
        <v/>
      </c>
      <c r="EQ253" s="36" t="str">
        <f>IF(AND(Input!$I253="text-tabs",Input!$K253="有"),IF(Input!$M253=1,svg_data!$CV$1,IF(Input!$M253=2,svg_data!$CV$2)),"")</f>
        <v/>
      </c>
      <c r="ER253" s="36" t="str">
        <f>IF(AND(Input!$I253="text-tabs",Input!$K253="有"),Input!$G253,"")</f>
        <v/>
      </c>
      <c r="ES253" s="36" t="str">
        <f>IF(AND(Input!$I253="text-tabs",Input!$K253="有"),IF(Input!$M253=1,svg_data!$CX$1,IF(Input!$M253=2,svg_data!$CX$2)),"")</f>
        <v/>
      </c>
      <c r="ET253" s="36" t="str">
        <f>IF(AND(Input!$I253="text-tabs",Input!$K253="有"),Input!$G253,"")</f>
        <v/>
      </c>
      <c r="EU253" s="36" t="str">
        <f>IF(AND(Input!$I253="text-tabs",Input!$K253="有"),IF(Input!$M253=1,svg_data!$CZ$1,IF(Input!$M253=2,svg_data!$CZ$2)),"")</f>
        <v/>
      </c>
      <c r="EV253" s="36" t="str">
        <f>IF(AND(Input!$I253="text-tabs",Input!$K253="有"),Input!$G253,"")</f>
        <v/>
      </c>
      <c r="EW253" s="36" t="str">
        <f>IF(AND(Input!$I253="text-tabs",Input!$K253="有"),IF(Input!$M253=1,svg_data!$DB$1,IF(Input!$M253=2,svg_data!$DB$2)),"")</f>
        <v/>
      </c>
      <c r="EX253" s="36" t="str">
        <f>IF(AND(Input!$I253="text-tabs",Input!$K253="有"),Input!$G253,"")</f>
        <v/>
      </c>
      <c r="EY253" s="36" t="str">
        <f>IF(AND(Input!$I253="text-tabs",Input!$K253="有"),IF(Input!$M253=1,svg_data!$DD$1,IF(Input!$M253=2,svg_data!$DD$2)),"")</f>
        <v/>
      </c>
      <c r="EZ253" s="36" t="str">
        <f>IF(AND(Input!$I253="text-tabs",Input!$K253="有"),Input!$G253,"")</f>
        <v/>
      </c>
      <c r="FA253" s="36" t="str">
        <f>IF(AND(Input!$I253="text-tabs",Input!$K253="有"),IF(Input!$M253=1,svg_data!$DF$1,IF(Input!$M253=2,svg_data!$DF$2)),"")</f>
        <v/>
      </c>
      <c r="FB253" s="36" t="str">
        <f>IF(AND(Input!$I253="text-tabs",Input!$K253="有"),Input!$G253,"")</f>
        <v/>
      </c>
      <c r="FC253" s="36" t="str">
        <f>IF(AND(Input!$I253="text-tabs",Input!$K253="有"),IF(Input!$M253=1,svg_data!$DH$1,IF(Input!$M253=2,svg_data!$DH$2)),"")</f>
        <v/>
      </c>
      <c r="FD253" s="36" t="str">
        <f>IF(AND(Input!$I253="text-tabs",Input!$K253="有"),Input!$G253,"")</f>
        <v/>
      </c>
      <c r="FE253" s="36" t="str">
        <f>IF(AND(Input!$I253="text-tabs",Input!$K253="有"),IF(Input!$M253=1,svg_data!$DJ$1,IF(Input!$M253=2,svg_data!$DJ$2)),"")</f>
        <v/>
      </c>
      <c r="FF253" s="36" t="str">
        <f>IF(AND(Input!$I253="text-tabs",Input!$K253="有"),Input!$G253,"")</f>
        <v/>
      </c>
      <c r="FG253" s="36" t="str">
        <f>IF(AND(Input!$I253="text-tabs",Input!$K253="有"),IF(Input!$M253=1,svg_data!$DL$1,IF(Input!$M253=2,svg_data!$DL$2)),"")</f>
        <v/>
      </c>
      <c r="FH253" s="36" t="str">
        <f>IF(AND(Input!$I253="text-tabs",Input!$K253="有"),Input!$G253,"")</f>
        <v/>
      </c>
      <c r="FI253" s="36" t="str">
        <f>IF(AND(Input!$I253="text-tabs",Input!$K253="有"),IF(Input!$M253=1,svg_data!$DN$1,IF(Input!$M253=2,svg_data!$DN$2)),"")</f>
        <v/>
      </c>
      <c r="FJ253" s="36" t="str">
        <f>IF(AND(Input!$I253="text-tabs",Input!$K253="有"),Input!$G253,"")</f>
        <v/>
      </c>
      <c r="FK253" s="36" t="str">
        <f>IF(AND(Input!$I253="text-tabs",Input!$K253="有"),IF(Input!$M253=1,svg_data!$DP$1,IF(Input!$M253=2,svg_data!$DP$2)),"")</f>
        <v/>
      </c>
      <c r="FL253" s="36" t="str">
        <f>IF(AND(Input!$I253="text-tabs",Input!$K253="有"),Input!$G253,"")</f>
        <v/>
      </c>
      <c r="FM253" s="36" t="str">
        <f>IF(AND(Input!$I253="text-tabs",Input!$K253="有"),IF(Input!$M253=1,svg_data!$DR$1,IF(Input!$M253=2,svg_data!$DR$2)),"")</f>
        <v/>
      </c>
      <c r="FN253" s="36" t="str">
        <f>IF(AND(Input!$I253="text-tabs",Input!$K253="有"),Input!$G253,"")</f>
        <v/>
      </c>
      <c r="FO253" s="36" t="str">
        <f>IF(AND(Input!$I253="text-tabs",Input!$K253="有"),IF(Input!$M253=1,svg_data!$DT$1,IF(Input!$M253=2,svg_data!$DT$2)),"")</f>
        <v/>
      </c>
      <c r="FP253" s="36" t="str">
        <f>IF(AND(Input!$I253="text-tabs",Input!$K253="有"),Input!$G253,"")</f>
        <v/>
      </c>
      <c r="FQ253" s="36" t="str">
        <f>IF(AND(Input!$I253="text-tabs",Input!$K253="有"),IF(Input!$M253=1,svg_data!$DV$1,IF(Input!$M253=2,svg_data!$DV$2)),"")</f>
        <v/>
      </c>
      <c r="FR253" s="36" t="str">
        <f>IF(AND(Input!$I253="text-tabs",Input!$K253="有"),Input!$G253,"")</f>
        <v/>
      </c>
      <c r="FS253" s="36" t="str">
        <f>IF(AND(Input!$I253="text-tabs",Input!$K253="有"),IF(Input!$M253=1,svg_data!$DX$1,IF(Input!$M253=2,svg_data!$DX$2)),"")</f>
        <v/>
      </c>
      <c r="FT253" s="36" t="str">
        <f>IF(AND(Input!$I253="text-tabs",Input!$K253="有"),Input!$G253,"")</f>
        <v/>
      </c>
      <c r="FU253" s="36" t="str">
        <f>IF(AND(Input!$I253="text-tabs",Input!$K253="有"),IF(Input!$M253=1,svg_data!$DZ$1,IF(Input!$M253=2,svg_data!$DZ$2)),"")</f>
        <v/>
      </c>
      <c r="FV253" s="36" t="str">
        <f>IF(AND(Input!$I253="text-tabs",Input!$K253="有"),Input!$G253,"")</f>
        <v/>
      </c>
      <c r="FW253" s="36" t="str">
        <f>IF(AND(Input!$I253="text-tabs",Input!$K253="有"),IF(Input!$M253=1,svg_data!$EB$1,IF(Input!$M253=2,svg_data!$EB$2)),"")</f>
        <v/>
      </c>
      <c r="FX253" s="36" t="str">
        <f>IF(AND(Input!$I253="text-tabs",Input!$K253="有"),Input!$G253,"")</f>
        <v/>
      </c>
      <c r="FY253" s="36" t="str">
        <f>IF(AND(Input!$I253="text-tabs",Input!$K253="有"),IF(Input!$M253=1,svg_data!$ED$1,IF(Input!$M253=2,svg_data!$ED$2)),"")</f>
        <v/>
      </c>
      <c r="FZ253" s="36" t="str">
        <f>IF(AND(Input!$I253="text-tabs",Input!$K253="有"),Input!$G253,"")</f>
        <v/>
      </c>
      <c r="GA253" s="36" t="str">
        <f>IF(AND(Input!$I253="text-tabs",Input!$K253="有"),IF(Input!$M253=1,svg_data!$EF$1,IF(Input!$M253=2,svg_data!$EF$2)),"")</f>
        <v/>
      </c>
      <c r="GB253" s="36" t="str">
        <f>IF(AND(Input!$I253="text-tabs",Input!$K253="有"),Input!$G253,"")</f>
        <v/>
      </c>
      <c r="GC253" s="36" t="str">
        <f>IF(AND(Input!$I253="text-tabs",Input!$K253="有"),IF(Input!$M253=1,svg_data!$EH$1,IF(Input!$M253=2,svg_data!$EH$2)),"")</f>
        <v/>
      </c>
      <c r="GD253" s="36" t="str">
        <f>IF(AND(Input!$I253="text-tabs",Input!$K253="有"),Input!$G253,"")</f>
        <v/>
      </c>
      <c r="GE253" s="36" t="str">
        <f>IF(AND(Input!$I253="text-tabs",Input!$K253="有"),IF(Input!$M253=1,svg_data!$EJ$1,IF(Input!$M253=2,svg_data!$EJ$2)),"")</f>
        <v/>
      </c>
      <c r="GF253" s="36" t="str">
        <f>IF(AND(Input!$I253="text-tabs",Input!$K253="有"),Input!$G253,"")</f>
        <v/>
      </c>
      <c r="GG253" s="36" t="str">
        <f>IF(AND(Input!$I253="text-tabs",Input!$K253="有"),IF(Input!$M253=1,svg_data!$EL$1,IF(Input!$M253=2,svg_data!$EL$2)),"")</f>
        <v/>
      </c>
      <c r="GH253" s="36" t="str">
        <f>IF(AND(Input!$I253="text-tabs",Input!$K253="有"),Input!$G253,"")</f>
        <v/>
      </c>
      <c r="GI253" s="36" t="str">
        <f>IF(AND(Input!$I253="text-tabs",Input!$K253="有"),IF(Input!$M253=1,svg_data!$EN$1,IF(Input!$M253=2,svg_data!$EN$2)),"")</f>
        <v/>
      </c>
      <c r="GJ253" s="36" t="str">
        <f>IF(AND(Input!$I253="text-tabs",Input!$K253="有"),Input!$G253,"")</f>
        <v/>
      </c>
      <c r="GK253" s="36" t="str">
        <f>IF(AND(Input!$I253="text-tabs",Input!$K253="有"),IF(Input!$M253=1,svg_data!$EP$1,IF(Input!$M253=2,svg_data!$EP$2)),"")</f>
        <v/>
      </c>
      <c r="GL253" s="36" t="str">
        <f>IF(AND(Input!$I253="text-tabs",Input!$K253="有"),Input!$G253,"")</f>
        <v/>
      </c>
      <c r="GM253" s="36" t="str">
        <f>IF(AND(Input!$I253="text-tabs",Input!$K253="有"),svg_data!$ER$1,"")</f>
        <v/>
      </c>
      <c r="GN253" s="36" t="str">
        <f>IF(AND(Input!$I253="text-tabs",Input!$K253="有"),Input!$G253,"")</f>
        <v/>
      </c>
      <c r="GO253" s="36" t="str">
        <f>IF(AND(Input!$I253="text-tabs",Input!$K253="有"),svg_data!$ET$1,"")</f>
        <v/>
      </c>
      <c r="GP253" s="36" t="str">
        <f>IF(AND(Input!$I253="text-tabs",Input!$K253="有"),Input!$G253,"")</f>
        <v/>
      </c>
      <c r="GQ253" s="36" t="str">
        <f>IF(AND(Input!$I253="text-tabs",Input!$K253="有"),svg_data!$EV$1,"")</f>
        <v/>
      </c>
      <c r="GR253" s="36" t="str">
        <f>IF(AND(Input!$I253="text-tabs",Input!$K253="有"),Input!$G253,"")</f>
        <v/>
      </c>
      <c r="GS253" s="36" t="str">
        <f>IF(AND(Input!$I253="text-tabs",Input!$K253="有"),svg_data!$EX$1,"")</f>
        <v/>
      </c>
      <c r="GT253" s="36" t="str">
        <f>IF(AND(Input!$I253="text-tabs",Input!$K253="有"),IF(Input!$O253="無","",svg_data!$EY$1),"")</f>
        <v/>
      </c>
      <c r="GU253" s="36" t="str">
        <f>IF(AND(Input!$I253="text-tabs",Input!$K253="有"),IF(Input!$O253="無","",Input!$G253),"")</f>
        <v/>
      </c>
      <c r="GV253" s="36" t="str">
        <f>IF(AND(Input!$I253="text-tabs",Input!$K253="有"),IF(Input!$O253="無","",Input!$O253),"")</f>
        <v/>
      </c>
      <c r="GW253" s="36" t="str">
        <f>IF(AND(Input!$I253="text-tabs",Input!$K253="有"),IF(Input!$O253="無","",svg_data!$FA$1),"")</f>
        <v/>
      </c>
      <c r="GX253" s="36" t="str">
        <f>IF(AND(Input!$I253="text-tabs",Input!$K253="有"),IF(Input!$O253="無","",Input!$P253),"")</f>
        <v/>
      </c>
      <c r="GY253" s="36" t="str">
        <f>IF(AND(Input!$I253="text-tabs",Input!$K253="有"),IF(Input!$O253="無","",svg_data!$FC$1),"")</f>
        <v/>
      </c>
      <c r="GZ253" s="36" t="str">
        <f>IF(AND(Input!$I253="text-tabs",Input!$K253="有"),svg_data!$FD$1,"")</f>
        <v/>
      </c>
      <c r="HA253" s="36" t="str">
        <f>IF(AND(Input!$I253="text-tabs",Input!$K253="有"),$HA$1,"")</f>
        <v/>
      </c>
      <c r="HB253" s="36" t="str">
        <f>IF(AND(Input!$I253="text-tabs",Input!$V253="有",Input!$W253&lt;&gt;""),$HB$1,"")</f>
        <v/>
      </c>
      <c r="HC253" s="36" t="str">
        <f>IF(AND(Input!$I253="text-tabs",Input!$V253="有",Input!$W253&lt;&gt;""),Input!$U253,"")</f>
        <v/>
      </c>
      <c r="HD253" s="36" t="str">
        <f>IF(AND(Input!$I253="text-tabs",Input!$V253="有",Input!$W253&lt;&gt;""),$HD$1,"")</f>
        <v/>
      </c>
      <c r="HE253" s="36" t="str">
        <f>IF(AND(Input!$I253="text-tabs",Input!$V253="有",Input!$W253&lt;&gt;""),$HE$1,"")</f>
        <v/>
      </c>
      <c r="HF253" s="36" t="str">
        <f>IF(AND(Input!$I253="text-tabs",Input!$V253="有",Input!$W253&lt;&gt;""),$HF$1,"")</f>
        <v/>
      </c>
      <c r="HG253" s="36" t="str">
        <f>IF(AND(Input!$I253="text-tabs",Input!$V253="有",Input!$W253&lt;&gt;""),Input!$X253,"")</f>
        <v/>
      </c>
      <c r="HH253" s="36" t="str">
        <f>IF(AND(Input!$I253="text-tabs",Input!$V253="有",Input!$W253&lt;&gt;""),$HH$1,"")</f>
        <v/>
      </c>
      <c r="HI253" s="36" t="str">
        <f>IF(AND(Input!$I253="text-tabs",Input!$V253="有",Input!$W253&lt;&gt;""),Input!$W253,"")</f>
        <v/>
      </c>
      <c r="HJ253" s="36" t="str">
        <f>IF(AND(Input!$I253="text-tabs",Input!$V253="有",Input!$W253&lt;&gt;""),$HJ$1,"")</f>
        <v/>
      </c>
      <c r="HK253" s="36" t="str">
        <f>IF(AND(Input!$I253="text-tabs",Input!$V253="有",Input!$Y253&lt;&gt;"無"),$HK$1,"")</f>
        <v/>
      </c>
      <c r="HL253" s="36" t="str">
        <f>IF(AND(Input!$I253="text-tabs",Input!$V253="有",Input!$Y253&lt;&gt;"無"),$HF$1,"")</f>
        <v/>
      </c>
      <c r="HM253" s="36" t="str">
        <f>IF(AND(Input!$I253="text-tabs",Input!$V253="有",Input!$Y253&lt;&gt;"無"),Input!$Z253,"")</f>
        <v/>
      </c>
      <c r="HN253" s="36" t="str">
        <f>IF(AND(Input!$I253="text-tabs",Input!$V253="有",Input!$Y253&lt;&gt;"無"),$HH$1,"")</f>
        <v/>
      </c>
      <c r="HO253" s="36" t="str">
        <f>IF(AND(Input!$I253="text-tabs",Input!$V253="有",Input!$Y253&lt;&gt;"無"),Input!$Y253,"")</f>
        <v/>
      </c>
      <c r="HP253" s="36" t="str">
        <f>IF(AND(Input!$I253="text-tabs",Input!$V253="有",Input!$Y253&lt;&gt;"無"),$HJ$1,"")</f>
        <v/>
      </c>
      <c r="HQ253" s="36" t="str">
        <f>IF(AND(Input!$I253="text-tabs",Input!$V253="有",Input!$AA253&lt;&gt;"無"),$HQ$1,"")</f>
        <v/>
      </c>
      <c r="HR253" s="36" t="str">
        <f>IF(AND(Input!$I253="text-tabs",Input!$V253="有",Input!$AA253&lt;&gt;"無"),$HR$1,"")</f>
        <v/>
      </c>
      <c r="HS253" s="36" t="str">
        <f>IF(AND(Input!$I253="text-tabs",Input!$V253="有",Input!$AA253&lt;&gt;"無"),Input!$AB253,"")</f>
        <v/>
      </c>
      <c r="HT253" s="36" t="str">
        <f>IF(AND(Input!$I253="text-tabs",Input!$V253="有",Input!$AA253&lt;&gt;"無"),$HT$1,"")</f>
        <v/>
      </c>
      <c r="HU253" s="36" t="str">
        <f>IF(AND(Input!$I253="text-tabs",Input!$V253="有",Input!$AA253&lt;&gt;"無"),Input!$AA253,"")</f>
        <v/>
      </c>
      <c r="HV253" s="36" t="str">
        <f>IF(AND(Input!$I253="text-tabs",Input!$V253="有",Input!$AA253&lt;&gt;"無"),$HV$1,"")</f>
        <v/>
      </c>
      <c r="HW253" s="36" t="str">
        <f>IF(AND(Input!$I253="text-tabs",Input!$V253="有",Input!$AC253&lt;&gt;"無"),$HW$1,"")</f>
        <v/>
      </c>
      <c r="HX253" s="36" t="str">
        <f>IF(AND(Input!$I253="text-tabs",Input!$V253="有",Input!$AC253&lt;&gt;"無"),$HX$1,"")</f>
        <v/>
      </c>
      <c r="HY253" s="36" t="str">
        <f>IF(AND(Input!$I253="text-tabs",Input!$V253="有",Input!$AC253&lt;&gt;"無"),Input!$AD253,"")</f>
        <v/>
      </c>
      <c r="HZ253" s="36" t="str">
        <f>IF(AND(Input!$I253="text-tabs",Input!$V253="有",Input!$AC253&lt;&gt;"無"),$HZ$1,"")</f>
        <v/>
      </c>
      <c r="IA253" s="36" t="str">
        <f>IF(AND(Input!$I253="text-tabs",Input!$V253="有",Input!$AC253&lt;&gt;"無"),Input!$AC253,"")</f>
        <v/>
      </c>
      <c r="IB253" s="36" t="str">
        <f>IF(AND(Input!$I253="text-tabs",Input!$V253="有",Input!$AC253&lt;&gt;"無"),$IB$1,"")</f>
        <v/>
      </c>
      <c r="IC253" s="36" t="str">
        <f>IF(AND(Input!$I253="text-tabs",Input!$V253="有",Input!$AE253&lt;&gt;"無"),$IC$1,"")</f>
        <v/>
      </c>
      <c r="ID253" s="36" t="str">
        <f>IF(AND(Input!$I253="text-tabs",Input!$V253="有",Input!$AE253&lt;&gt;"無"),$HF$1,"")</f>
        <v/>
      </c>
      <c r="IE253" s="36" t="str">
        <f>IF(AND(Input!$I253="text-tabs",Input!$V253="有",Input!$AE253&lt;&gt;"無"),Input!$AF253,"")</f>
        <v/>
      </c>
      <c r="IF253" s="36" t="str">
        <f>IF(AND(Input!$I253="text-tabs",Input!$V253="有",Input!$AE253&lt;&gt;"無"),$HH$1,"")</f>
        <v/>
      </c>
      <c r="IG253" s="36" t="str">
        <f>IF(AND(Input!$I253="text-tabs",Input!$V253="有",Input!$AE253&lt;&gt;"無"),Input!$AE253,"")</f>
        <v/>
      </c>
      <c r="IH253" s="36" t="str">
        <f>IF(AND(Input!$I253="text-tabs",Input!$V253="有",Input!$AE253&lt;&gt;"無"),$HJ$1,"")</f>
        <v/>
      </c>
      <c r="II253" s="36" t="str">
        <f>IF(AND(Input!$I253="text-tabs",Input!$V253="有"),$II$1,"")</f>
        <v/>
      </c>
      <c r="IJ253" s="36" t="str">
        <f>IF(AND(Input!$I253="text-tabs",Input!$AG253="有"),$IJ$1,"")</f>
        <v/>
      </c>
      <c r="IK253" s="36" t="str">
        <f>IF(AND(Input!$I253="text-tabs",Input!$AG253="有"),Input!$AH253,"")</f>
        <v/>
      </c>
      <c r="IL253" s="36" t="str">
        <f>IF(AND(Input!$I253="text-tabs",Input!$AG253="有"),$IL$1,"")</f>
        <v/>
      </c>
      <c r="IM253" s="36" t="str">
        <f>IF(AND(Input!$I253="text-tabs",Input!$AG253="有"),Input!$AI253,"")</f>
        <v/>
      </c>
      <c r="IN253" s="36" t="str">
        <f>IF(AND(Input!$I253="text-tabs",Input!$AG253="有"),$IN$1,"")</f>
        <v/>
      </c>
      <c r="IO253" s="36" t="str">
        <f>IF(Input!$I253="text-tabs",$IO$1,"")</f>
        <v/>
      </c>
      <c r="IP253" s="36" t="str">
        <f>IF(Input!$I253="event",$IP$1,"")</f>
        <v/>
      </c>
      <c r="IQ253" s="36" t="str">
        <f>IF(Input!$I253="event",Input!$R253,"")</f>
        <v/>
      </c>
      <c r="IR253" s="36" t="str">
        <f>IF(Input!$I253="event",$IR$1,"")</f>
        <v/>
      </c>
      <c r="IS253" s="36" t="str">
        <f>IF(Input!$I253="event",$IS$1,"")</f>
        <v/>
      </c>
      <c r="IT253" s="36" t="str">
        <f>IF(Input!$I253="event",Input!$Q253,"")</f>
        <v/>
      </c>
      <c r="IU253" s="36" t="str">
        <f>IF(Input!$I253="event",$IU$1,"")</f>
        <v/>
      </c>
      <c r="IV253" s="36" t="str">
        <f>IF(Input!$I253="image",$IV$1,"")</f>
        <v/>
      </c>
      <c r="IW253" s="36" t="str">
        <f>IF(Input!$I253="image",Input!$S253,"")</f>
        <v/>
      </c>
      <c r="IX253" s="36" t="str">
        <f>IF(Input!$I253="image",$IX$1,"")</f>
        <v/>
      </c>
      <c r="IY253" s="36" t="str">
        <f>IF(AND(Input!$I253="image",Input!$V253="無"),$IY$1,"")</f>
        <v/>
      </c>
      <c r="IZ253" s="36" t="str">
        <f>IF(AND(Input!$I253="image",Input!$V253="無"),Input!$B253,"")</f>
        <v/>
      </c>
      <c r="JA253" s="36" t="str">
        <f>IF(AND(Input!$I253="image",Input!$V253="無"),$JA$1,"")</f>
        <v/>
      </c>
      <c r="JB253" s="36" t="str">
        <f>IF(AND(Input!$I253="image",Input!$V253="有"),$JB$1,"")</f>
        <v/>
      </c>
      <c r="JC253" s="36" t="str">
        <f>IF(AND(Input!$I253="image",Input!$V253="有"),Input!$W253,"")</f>
        <v/>
      </c>
      <c r="JD253" s="36" t="str">
        <f>IF(AND(Input!$I253="image",Input!$V253="有"),$JD$1,"")</f>
        <v/>
      </c>
      <c r="JE253" s="36" t="str">
        <f>IF(AND(Input!$I253="image",Input!$V253="有"),Input!$X253,"")</f>
        <v/>
      </c>
      <c r="JF253" s="36" t="str">
        <f>IF(AND(Input!$I253="image",Input!$V253="有"),$JF$1,"")</f>
        <v/>
      </c>
      <c r="JG253" s="36" t="str">
        <f>IF(Input!$I253="embed",$JG$1,"")</f>
        <v/>
      </c>
      <c r="JH253" s="36" t="str">
        <f>IF(Input!$I253="embed",Input!$X253,"")</f>
        <v/>
      </c>
      <c r="JI253" s="36" t="str">
        <f>IF(Input!$I253="embed",$JI$1,"")</f>
        <v/>
      </c>
      <c r="JJ253" s="36" t="str">
        <f>IF(Input!$I253="embed",$JJ$1,"")</f>
        <v/>
      </c>
      <c r="JK253" s="36" t="str">
        <f>IF(Input!$I253="embed",Input!$R253,"")</f>
        <v/>
      </c>
      <c r="JL253" s="36" t="str">
        <f>IF(Input!$I253="embed",$JL$1,"")</f>
        <v/>
      </c>
      <c r="JM253" s="36" t="str">
        <f>IF(Input!$I253="table",Input!$AI253,"")</f>
        <v/>
      </c>
      <c r="JN253" s="36" t="str">
        <f>IF(Input!$I253="table",Input!$AJ253,"")</f>
        <v/>
      </c>
      <c r="JO253" s="36" t="s">
        <v>0</v>
      </c>
      <c r="JP253" s="36" t="str">
        <f t="shared" si="10"/>
        <v/>
      </c>
    </row>
    <row r="254" spans="1:276" s="36" customFormat="1">
      <c r="A254" s="39" t="str">
        <f t="shared" si="9"/>
        <v>"0":{"category":"未記入","class":"0","id":"0","titleShadow":"",}</v>
      </c>
      <c r="B254" s="36" t="s">
        <v>5</v>
      </c>
      <c r="C254" s="40">
        <f>Input!$G254</f>
        <v>0</v>
      </c>
      <c r="D254" s="36" t="s">
        <v>210</v>
      </c>
      <c r="E254" s="36" t="s">
        <v>23</v>
      </c>
      <c r="F254" s="36" t="str">
        <f>IF(Input!$C254&lt;&gt;"",Input!$C254,"未記入")</f>
        <v>未記入</v>
      </c>
      <c r="G254" s="36" t="s">
        <v>3</v>
      </c>
      <c r="H254" s="36" t="s">
        <v>1</v>
      </c>
      <c r="I254" s="36">
        <f>Input!$I254</f>
        <v>0</v>
      </c>
      <c r="J254" s="36" t="s">
        <v>3</v>
      </c>
      <c r="K254" s="36" t="s">
        <v>4</v>
      </c>
      <c r="L254" s="40">
        <f>Input!$G254</f>
        <v>0</v>
      </c>
      <c r="M254" s="36" t="s">
        <v>3</v>
      </c>
      <c r="N254" s="36" t="str">
        <f>IF(Input!$D254="有",$N$1,"")</f>
        <v/>
      </c>
      <c r="O254" s="36" t="str">
        <f>IF(Input!$D254="有",Input!$A254,"")</f>
        <v/>
      </c>
      <c r="P254" s="36" t="str">
        <f>IF(Input!$D254="有",$P$1,"")</f>
        <v/>
      </c>
      <c r="Q254" s="36" t="str">
        <f>IF(Input!$D254="有",$Q$1,"")</f>
        <v/>
      </c>
      <c r="R254" s="36" t="str">
        <f>IF(Input!$D254="有",LEFT(Input!$E254,1),"")</f>
        <v/>
      </c>
      <c r="S254" s="36" t="str">
        <f>IF(Input!$D254="有",$S$1,"")</f>
        <v/>
      </c>
      <c r="T254" s="36" t="str">
        <f>IF(Input!$D254="有",$T$1,"")</f>
        <v/>
      </c>
      <c r="U254" s="36" t="str">
        <f>IF(Input!$D254="有",Input!$F254,"")</f>
        <v/>
      </c>
      <c r="V254" s="36" t="str">
        <f>IF(Input!$D254="有",$V$1,"")</f>
        <v/>
      </c>
      <c r="W254" s="36" t="s">
        <v>205</v>
      </c>
      <c r="X254" s="36" t="str">
        <f>IF(Input!$H254="有","true",IF(Input!$H254="無","false",""))</f>
        <v/>
      </c>
      <c r="Y254" s="36" t="s">
        <v>3</v>
      </c>
      <c r="Z254" s="36" t="str">
        <f>IF(OR(Input!$I254="text-tabs",Input!$I254="text"),$Z$1,"")</f>
        <v/>
      </c>
      <c r="AA254" s="36" t="str">
        <f>IF(OR(Input!$I254="text-tabs",Input!$I254="text"),Input!$B254,"")</f>
        <v/>
      </c>
      <c r="AB254" s="36" t="str">
        <f>IF(OR(Input!$I254="text-tabs",Input!$I254="text"),$AB$1,"")</f>
        <v/>
      </c>
      <c r="AC254" s="36" t="str">
        <f>IF(AND(OR(Input!$I254="text-tabs",Input!$I254="text"),Input!$T254="無"),$AC$1,"")</f>
        <v/>
      </c>
      <c r="AD254" s="36" t="str">
        <f>IF(AND(OR(Input!$I254="text-tabs",Input!$I254="text"),Input!$T254="無"),Input!$S254,"")</f>
        <v/>
      </c>
      <c r="AE254" s="36" t="str">
        <f>IF(AND(OR(Input!$I254="text-tabs",Input!$I254="text"),Input!$T254="無"),$AE$1,"")</f>
        <v/>
      </c>
      <c r="AF254" s="36" t="str">
        <f>IF(AND(OR(Input!$I254="text-tabs",Input!$I254="text"),Input!$S254="無"),$AF$1,"")</f>
        <v/>
      </c>
      <c r="AG254" s="36" t="str">
        <f>IF(AND(OR(Input!$I254="text-tabs",Input!$I254="text"),Input!$S254="無"),Input!$T254,"")</f>
        <v/>
      </c>
      <c r="AH254" s="36" t="str">
        <f>IF(AND(OR(Input!$I254="text-tabs",Input!$I254="text"),Input!$S254="無"),$AH$1,"")</f>
        <v/>
      </c>
      <c r="AI254" s="36" t="str">
        <f>IF(Input!$I254="text",$AI$1,"")</f>
        <v/>
      </c>
      <c r="AJ254" s="36" t="str">
        <f>IF(Input!$I254="text",Input!$R254,"")</f>
        <v/>
      </c>
      <c r="AK254" s="36" t="str">
        <f>IF(Input!$I254="text",$AK$1,"")</f>
        <v/>
      </c>
      <c r="AL254" s="36" t="str">
        <f>IF(Input!$I254="text-tabs",$AL$1,"")</f>
        <v/>
      </c>
      <c r="AM254" s="36" t="str">
        <f>IF(Input!$I254="text-tabs",$AM$1,"")</f>
        <v/>
      </c>
      <c r="AN254" s="36" t="str">
        <f>IF(Input!$I254="text-tabs",Input!$J254,"")</f>
        <v/>
      </c>
      <c r="AO254" s="36" t="str">
        <f>IF(Input!$I254="text-tabs",$AO$1,"")</f>
        <v/>
      </c>
      <c r="AP254" s="36" t="str">
        <f>IF(Input!$I254="text-tabs",Input!$R254,"")</f>
        <v/>
      </c>
      <c r="AQ254" s="36" t="str">
        <f>IF(Input!$I254="text-tabs",$AQ$1,"")</f>
        <v/>
      </c>
      <c r="AR254" s="36" t="str">
        <f>IF(AND(Input!$I254="text-tabs",Input!$K254="有"),$AR$1,"")</f>
        <v/>
      </c>
      <c r="AS254" s="36" t="str">
        <f>IF(AND(Input!$I254="text-tabs",Input!$K254="有"),Input!$L254,"")</f>
        <v/>
      </c>
      <c r="AT254" s="36" t="str">
        <f>IF(AND(Input!$I254="text-tabs",Input!$K254="有"),$AT$1,"")</f>
        <v/>
      </c>
      <c r="AU254" s="36" t="str">
        <f>IF(AND(Input!$I254="text-tabs",Input!$K254="有"),Input!$N254,"")</f>
        <v/>
      </c>
      <c r="AV254" s="36" t="str">
        <f>IF(AND(Input!$I254="text-tabs",Input!$K254="有"),"&lt;br&gt;","")</f>
        <v/>
      </c>
      <c r="AW254" s="36" t="str">
        <f>IF(AND(Input!$I254="text-tabs",Input!$K254="有"),IF(Input!$M254=1,svg_data!$A$1,IF(Input!$M254=2,svg_data!$A$2)),"")</f>
        <v/>
      </c>
      <c r="AX254" s="36" t="str">
        <f>IF(AND(Input!$I254="text-tabs",Input!$K254="有"),Input!$G254,"")</f>
        <v/>
      </c>
      <c r="AY254" s="36" t="str">
        <f>IF(AND(Input!$I254="text-tabs",Input!$K254="有"),IF(Input!$M254=1,svg_data!$C$1,IF(Input!$M254=2,svg_data!$C$2)),"")</f>
        <v/>
      </c>
      <c r="AZ254" s="36" t="str">
        <f>IF(AND(Input!$I254="text-tabs",Input!$K254="有"),Input!$G254,"")</f>
        <v/>
      </c>
      <c r="BA254" s="36" t="str">
        <f>IF(AND(Input!$I254="text-tabs",Input!$K254="有"),IF(Input!$M254=1,svg_data!$E$1,IF(Input!$M254=2,svg_data!$E$2)),"")</f>
        <v/>
      </c>
      <c r="BB254" s="36" t="str">
        <f>IF(AND(Input!$I254="text-tabs",Input!$K254="有"),Input!$G254,"")</f>
        <v/>
      </c>
      <c r="BC254" s="36" t="str">
        <f>IF(AND(Input!$I254="text-tabs",Input!$K254="有"),IF(Input!$M254=1,svg_data!$G$1,IF(Input!$M254=2,svg_data!$G$2)),"")</f>
        <v/>
      </c>
      <c r="BD254" s="36" t="str">
        <f>IF(AND(Input!$I254="text-tabs",Input!$K254="有"),Input!$G254,"")</f>
        <v/>
      </c>
      <c r="BE254" s="36" t="str">
        <f>IF(AND(Input!$I254="text-tabs",Input!$K254="有"),IF(Input!$M254=1,svg_data!$I$1,IF(Input!$M254=2,svg_data!$I$2)),"")</f>
        <v/>
      </c>
      <c r="BF254" s="36" t="str">
        <f>IF(AND(Input!$I254="text-tabs",Input!$K254="有"),Input!$G254,"")</f>
        <v/>
      </c>
      <c r="BG254" s="36" t="str">
        <f>IF(AND(Input!$I254="text-tabs",Input!$K254="有"),IF(Input!$M254=1,svg_data!$K$1,IF(Input!$M254=2,svg_data!$K$2)),"")</f>
        <v/>
      </c>
      <c r="BH254" s="36" t="str">
        <f>IF(AND(Input!$I254="text-tabs",Input!$K254="有"),Input!$G254,"")</f>
        <v/>
      </c>
      <c r="BI254" s="36" t="str">
        <f>IF(AND(Input!$I254="text-tabs",Input!$K254="有"),IF(Input!$M254=1,svg_data!$M$1,IF(Input!$M254=2,svg_data!$M$2)),"")</f>
        <v/>
      </c>
      <c r="BJ254" s="36" t="str">
        <f>IF(AND(Input!$I254="text-tabs",Input!$K254="有"),Input!$G254,"")</f>
        <v/>
      </c>
      <c r="BK254" s="36" t="str">
        <f>IF(AND(Input!$I254="text-tabs",Input!$K254="有"),IF(Input!$M254=1,svg_data!$O$1,IF(Input!$M254=2,svg_data!$O$2)),"")</f>
        <v/>
      </c>
      <c r="BL254" s="36" t="str">
        <f>IF(AND(Input!$I254="text-tabs",Input!$K254="有"),Input!$G254,"")</f>
        <v/>
      </c>
      <c r="BM254" s="36" t="str">
        <f>IF(AND(Input!$I254="text-tabs",Input!$K254="有"),IF(Input!$M254=1,svg_data!$Q$1,IF(Input!$M254=2,svg_data!$Q$2)),"")</f>
        <v/>
      </c>
      <c r="BN254" s="36" t="str">
        <f>IF(AND(Input!$I254="text-tabs",Input!$K254="有"),Input!$G254,"")</f>
        <v/>
      </c>
      <c r="BO254" s="36" t="str">
        <f>IF(AND(Input!$I254="text-tabs",Input!$K254="有"),IF(Input!$M254=1,svg_data!$S$1,IF(Input!$M254=2,svg_data!$S$2)),"")</f>
        <v/>
      </c>
      <c r="BP254" s="36" t="str">
        <f>IF(AND(Input!$I254="text-tabs",Input!$K254="有"),Input!$G254,"")</f>
        <v/>
      </c>
      <c r="BQ254" s="36" t="str">
        <f>IF(AND(Input!$I254="text-tabs",Input!$K254="有"),IF(Input!$M254=1,svg_data!$U$1,IF(Input!$M254=2,svg_data!$U$2)),"")</f>
        <v/>
      </c>
      <c r="BR254" s="36" t="str">
        <f>IF(AND(Input!$I254="text-tabs",Input!$K254="有"),Input!$G254,"")</f>
        <v/>
      </c>
      <c r="BS254" s="36" t="str">
        <f>IF(AND(Input!$I254="text-tabs",Input!$K254="有"),IF(Input!$M254=1,svg_data!$W$1,IF(Input!$M254=2,svg_data!$W$2)),"")</f>
        <v/>
      </c>
      <c r="BT254" s="36" t="str">
        <f>IF(AND(Input!$I254="text-tabs",Input!$K254="有"),Input!$G254,"")</f>
        <v/>
      </c>
      <c r="BU254" s="36" t="str">
        <f>IF(AND(Input!$I254="text-tabs",Input!$K254="有"),IF(Input!$M254=1,svg_data!$Y$1,IF(Input!$M254=2,svg_data!$Y$2)),"")</f>
        <v/>
      </c>
      <c r="BV254" s="36" t="str">
        <f>IF(AND(Input!$I254="text-tabs",Input!$K254="有"),Input!$G254,"")</f>
        <v/>
      </c>
      <c r="BW254" s="36" t="str">
        <f>IF(AND(Input!$I254="text-tabs",Input!$K254="有"),IF(Input!$M254=1,svg_data!$AA$1,IF(Input!$M254=2,svg_data!$AA$2)),"")</f>
        <v/>
      </c>
      <c r="BX254" s="36" t="str">
        <f>IF(AND(Input!$I254="text-tabs",Input!$K254="有"),Input!$G254,"")</f>
        <v/>
      </c>
      <c r="BY254" s="36" t="str">
        <f>IF(AND(Input!$I254="text-tabs",Input!$K254="有"),IF(Input!$M254=1,svg_data!$AC$1,IF(Input!$M254=2,svg_data!$AC$2)),"")</f>
        <v/>
      </c>
      <c r="BZ254" s="36" t="str">
        <f>IF(AND(Input!$I254="text-tabs",Input!$K254="有"),Input!$G254,"")</f>
        <v/>
      </c>
      <c r="CA254" s="36" t="str">
        <f>IF(AND(Input!$I254="text-tabs",Input!$K254="有"),IF(Input!$M254=1,svg_data!$AE$1,IF(Input!$M254=2,svg_data!$AE$2)),"")</f>
        <v/>
      </c>
      <c r="CB254" s="36" t="str">
        <f>IF(AND(Input!$I254="text-tabs",Input!$K254="有"),Input!$G254,"")</f>
        <v/>
      </c>
      <c r="CC254" s="36" t="str">
        <f>IF(AND(Input!$I254="text-tabs",Input!$K254="有"),IF(Input!$M254=1,svg_data!$AG$1,IF(Input!$M254=2,svg_data!$AG$2)),"")</f>
        <v/>
      </c>
      <c r="CD254" s="36" t="str">
        <f>IF(AND(Input!$I254="text-tabs",Input!$K254="有"),Input!$G254,"")</f>
        <v/>
      </c>
      <c r="CE254" s="36" t="str">
        <f>IF(AND(Input!$I254="text-tabs",Input!$K254="有"),IF(Input!$M254=1,svg_data!$AI$1,IF(Input!$M254=2,svg_data!$AI$2)),"")</f>
        <v/>
      </c>
      <c r="CF254" s="36" t="str">
        <f>IF(AND(Input!$I254="text-tabs",Input!$K254="有"),Input!$G254,"")</f>
        <v/>
      </c>
      <c r="CG254" s="36" t="str">
        <f>IF(AND(Input!$I254="text-tabs",Input!$K254="有"),IF(Input!$M254=1,svg_data!$AK$1,IF(Input!$M254=2,svg_data!$AK$2)),"")</f>
        <v/>
      </c>
      <c r="CH254" s="36" t="str">
        <f>IF(AND(Input!$I254="text-tabs",Input!$K254="有"),Input!$G254,"")</f>
        <v/>
      </c>
      <c r="CI254" s="36" t="str">
        <f>IF(AND(Input!$I254="text-tabs",Input!$K254="有"),IF(Input!$M254=1,svg_data!$AM$1,IF(Input!$M254=2,svg_data!$AM$2)),"")</f>
        <v/>
      </c>
      <c r="CJ254" s="36" t="str">
        <f>IF(AND(Input!$I254="text-tabs",Input!$K254="有"),Input!$G254,"")</f>
        <v/>
      </c>
      <c r="CK254" s="36" t="str">
        <f>IF(AND(Input!$I254="text-tabs",Input!$K254="有"),IF(Input!$M254=1,svg_data!$AO$1,IF(Input!$M254=2,svg_data!$AO$2)),"")</f>
        <v/>
      </c>
      <c r="CL254" s="36" t="str">
        <f>IF(AND(Input!$I254="text-tabs",Input!$K254="有"),Input!$G254,"")</f>
        <v/>
      </c>
      <c r="CM254" s="36" t="str">
        <f>IF(AND(Input!$I254="text-tabs",Input!$K254="有"),IF(Input!$M254=1,svg_data!$AQ$1,IF(Input!$M254=2,svg_data!$AQ$2)),"")</f>
        <v/>
      </c>
      <c r="CN254" s="36" t="str">
        <f>IF(AND(Input!$I254="text-tabs",Input!$K254="有"),Input!$G254,"")</f>
        <v/>
      </c>
      <c r="CO254" s="36" t="str">
        <f>IF(AND(Input!$I254="text-tabs",Input!$K254="有"),IF(Input!$M254=1,svg_data!$AS$1,IF(Input!$M254=2,svg_data!$AS$2)),"")</f>
        <v/>
      </c>
      <c r="CP254" s="36" t="str">
        <f>IF(AND(Input!$I254="text-tabs",Input!$K254="有"),Input!$G254,"")</f>
        <v/>
      </c>
      <c r="CQ254" s="36" t="str">
        <f>IF(AND(Input!$I254="text-tabs",Input!$K254="有"),IF(Input!$M254=1,svg_data!$AU$1,IF(Input!$M254=2,svg_data!$AU$2)),"")</f>
        <v/>
      </c>
      <c r="CR254" s="36" t="str">
        <f>IF(AND(Input!$I254="text-tabs",Input!$K254="有"),Input!$G254,"")</f>
        <v/>
      </c>
      <c r="CS254" s="36" t="str">
        <f>IF(AND(Input!$I254="text-tabs",Input!$K254="有"),IF(Input!$M254=1,svg_data!$AW$1,IF(Input!$M254=2,svg_data!$AW$2)),"")</f>
        <v/>
      </c>
      <c r="CT254" s="36" t="str">
        <f>IF(AND(Input!$I254="text-tabs",Input!$K254="有"),Input!$G254,"")</f>
        <v/>
      </c>
      <c r="CU254" s="36" t="str">
        <f>IF(AND(Input!$I254="text-tabs",Input!$K254="有"),IF(Input!$M254=1,svg_data!$AY$1,IF(Input!$M254=2,svg_data!$AY$2)),"")</f>
        <v/>
      </c>
      <c r="CV254" s="36" t="str">
        <f>IF(AND(Input!$I254="text-tabs",Input!$K254="有"),Input!$G254,"")</f>
        <v/>
      </c>
      <c r="CW254" s="36" t="str">
        <f>IF(AND(Input!$I254="text-tabs",Input!$K254="有"),IF(Input!$M254=1,svg_data!$BA$1,IF(Input!$M254=2,svg_data!$BA$2)),"")</f>
        <v/>
      </c>
      <c r="CX254" s="36" t="str">
        <f>IF(AND(Input!$I254="text-tabs",Input!$K254="有"),Input!$G254,"")</f>
        <v/>
      </c>
      <c r="CY254" s="36" t="str">
        <f>IF(AND(Input!$I254="text-tabs",Input!$K254="有"),IF(Input!$M254=1,svg_data!$BC$1,IF(Input!$M254=2,svg_data!$BC$2)),"")</f>
        <v/>
      </c>
      <c r="CZ254" s="36" t="str">
        <f>IF(AND(Input!$I254="text-tabs",Input!$K254="有"),Input!$G254,"")</f>
        <v/>
      </c>
      <c r="DA254" s="36" t="str">
        <f>IF(AND(Input!$I254="text-tabs",Input!$K254="有"),IF(Input!$M254=1,svg_data!$BE$1,IF(Input!$M254=2,svg_data!$BE$2)),"")</f>
        <v/>
      </c>
      <c r="DB254" s="36" t="str">
        <f>IF(AND(Input!$I254="text-tabs",Input!$K254="有"),Input!$G254,"")</f>
        <v/>
      </c>
      <c r="DC254" s="36" t="str">
        <f>IF(AND(Input!$I254="text-tabs",Input!$K254="有"),IF(Input!$M254=1,svg_data!$BG$1,IF(Input!$M254=2,svg_data!$BG$2)),"")</f>
        <v/>
      </c>
      <c r="DD254" s="36" t="str">
        <f>IF(AND(Input!$I254="text-tabs",Input!$K254="有"),Input!$G254,"")</f>
        <v/>
      </c>
      <c r="DE254" s="36" t="str">
        <f>IF(AND(Input!$I254="text-tabs",Input!$K254="有"),IF(Input!$M254=1,svg_data!$BI$1,IF(Input!$M254=2,svg_data!$BI$2)),"")</f>
        <v/>
      </c>
      <c r="DF254" s="36" t="str">
        <f>IF(AND(Input!$I254="text-tabs",Input!$K254="有"),Input!$G254,"")</f>
        <v/>
      </c>
      <c r="DG254" s="36" t="str">
        <f>IF(AND(Input!$I254="text-tabs",Input!$K254="有"),IF(Input!$M254=1,svg_data!$BK$1,IF(Input!$M254=2,svg_data!$BK$2)),"")</f>
        <v/>
      </c>
      <c r="DH254" s="36" t="str">
        <f>IF(AND(Input!$I254="text-tabs",Input!$K254="有"),Input!$G254,"")</f>
        <v/>
      </c>
      <c r="DI254" s="36" t="str">
        <f>IF(AND(Input!$I254="text-tabs",Input!$K254="有"),IF(Input!$M254=1,svg_data!$BM$1,IF(Input!$M254=2,svg_data!$BM$2)),"")</f>
        <v/>
      </c>
      <c r="DJ254" s="36" t="str">
        <f>IF(AND(Input!$I254="text-tabs",Input!$K254="有"),svg_data!$BN$1,"")</f>
        <v/>
      </c>
      <c r="DK254" s="36" t="str">
        <f>IF(AND(Input!$I254="text-tabs",Input!$K254="有"),Input!$G254,"")</f>
        <v/>
      </c>
      <c r="DL254" s="36" t="str">
        <f>IF(AND(Input!$I254="text-tabs",Input!$K254="有"),svg_data!$BP$1,"")</f>
        <v/>
      </c>
      <c r="DM254" s="36" t="str">
        <f>IF(AND(Input!$I254="text-tabs",Input!$K254="有"),svg_data!$BQ$1,"")</f>
        <v/>
      </c>
      <c r="DN254" s="36" t="str">
        <f>IF(AND(Input!$I254="text-tabs",Input!$K254="有"),Input!$G254,"")</f>
        <v/>
      </c>
      <c r="DO254" s="36" t="str">
        <f>IF(AND(Input!$I254="text-tabs",Input!$K254="有"),svg_data!$BS$1,"")</f>
        <v/>
      </c>
      <c r="DP254" s="36" t="str">
        <f>IF(AND(Input!$I254="text-tabs",Input!$K254="有"),Input!$G254,"")</f>
        <v/>
      </c>
      <c r="DQ254" s="36" t="str">
        <f>IF(AND(Input!$I254="text-tabs",Input!$K254="有"),svg_data!$BU$1,"")</f>
        <v/>
      </c>
      <c r="DR254" s="36" t="str">
        <f>IF(AND(Input!$I254="text-tabs",Input!$K254="有"),Input!$G254,"")</f>
        <v/>
      </c>
      <c r="DS254" s="36" t="str">
        <f>IF(AND(Input!$I254="text-tabs",Input!$K254="有"),IF(Input!$M254=1,svg_data!$BW$1,IF(Input!$M254=2,svg_data!$BW$2)),"")</f>
        <v/>
      </c>
      <c r="DT254" s="36" t="str">
        <f>IF(AND(Input!$I254="text-tabs",Input!$K254="有"),IF(Input!$M254=1,svg_data!$BY$1,IF(Input!$M254=2,"")),"")</f>
        <v/>
      </c>
      <c r="DU254" s="36" t="str">
        <f>IF(AND(Input!$I254="text-tabs",Input!$K254="有"),IF(Input!$M254=1,Input!$G254,IF(Input!$M254=2,"")),"")</f>
        <v/>
      </c>
      <c r="DV254" s="42" t="str">
        <f>IF(AND(Input!$I254="text-tabs",Input!$K254="有"),IF(Input!$M254=1,svg_data!$CA$1,IF(Input!$M254=2,svg_data!$CA$2)),"")</f>
        <v/>
      </c>
      <c r="DW254" s="36" t="str">
        <f>IF(AND(Input!$I254="text-tabs",Input!$K254="有"),IF(Input!$M254=1,svg_data!$CB$1,IF(Input!$M254=2,svg_data!$CB$2)),"")</f>
        <v/>
      </c>
      <c r="DX254" s="36" t="str">
        <f>IF(AND(Input!$I254="text-tabs",Input!$K254="有"),Input!$G254,"")</f>
        <v/>
      </c>
      <c r="DY254" s="36" t="str">
        <f>IF(AND(Input!$I254="text-tabs",Input!$K254="有"),IF(Input!$M254=1,svg_data!$CD$1,IF(Input!$M254=2,svg_data!$CD$2)),"")</f>
        <v/>
      </c>
      <c r="DZ254" s="36" t="str">
        <f>IF(AND(Input!$I254="text-tabs",Input!$K254="有"),Input!$G254,"")</f>
        <v/>
      </c>
      <c r="EA254" s="36" t="str">
        <f>IF(AND(Input!$I254="text-tabs",Input!$K254="有"),IF(Input!$M254=1,svg_data!$CF$1,IF(Input!$M254=2,svg_data!$CF$2)),"")</f>
        <v/>
      </c>
      <c r="EB254" s="36" t="str">
        <f>IF(AND(Input!$I254="text-tabs",Input!$K254="有"),Input!$G254,"")</f>
        <v/>
      </c>
      <c r="EC254" s="36" t="str">
        <f>IF(AND(Input!$I254="text-tabs",Input!$K254="有"),IF(Input!$M254=1,svg_data!$CH$1,IF(Input!$M254=2,svg_data!$CH$2)),"")</f>
        <v/>
      </c>
      <c r="ED254" s="36" t="str">
        <f>IF(AND(Input!$I254="text-tabs",Input!$K254="有"),Input!$G254,"")</f>
        <v/>
      </c>
      <c r="EE254" s="36" t="str">
        <f>IF(AND(Input!$I254="text-tabs",Input!$K254="有"),IF(Input!$M254=1,svg_data!$CJ$1,IF(Input!$M254=2,svg_data!$CJ$2)),"")</f>
        <v/>
      </c>
      <c r="EF254" s="36" t="str">
        <f>IF(AND(Input!$I254="text-tabs",Input!$K254="有"),Input!$G254,"")</f>
        <v/>
      </c>
      <c r="EG254" s="36" t="str">
        <f>IF(AND(Input!$I254="text-tabs",Input!$K254="有"),IF(Input!$M254=1,svg_data!$CL$1,IF(Input!$M254=2,svg_data!$CL$2)),"")</f>
        <v/>
      </c>
      <c r="EH254" s="36" t="str">
        <f>IF(AND(Input!$I254="text-tabs",Input!$K254="有"),Input!$G254,"")</f>
        <v/>
      </c>
      <c r="EI254" s="36" t="str">
        <f>IF(AND(Input!$I254="text-tabs",Input!$K254="有"),IF(Input!$M254=1,svg_data!$CN$1,IF(Input!$M254=2,svg_data!$CN$2)),"")</f>
        <v/>
      </c>
      <c r="EJ254" s="36" t="str">
        <f>IF(AND(Input!$I254="text-tabs",Input!$K254="有"),Input!$G254,"")</f>
        <v/>
      </c>
      <c r="EK254" s="36" t="str">
        <f>IF(AND(Input!$I254="text-tabs",Input!$K254="有"),IF(Input!$M254=1,svg_data!$CP$1,IF(Input!$M254=2,svg_data!$CP$2)),"")</f>
        <v/>
      </c>
      <c r="EL254" s="36" t="str">
        <f>IF(AND(Input!$I254="text-tabs",Input!$K254="有"),Input!$G254,"")</f>
        <v/>
      </c>
      <c r="EM254" s="36" t="str">
        <f>IF(AND(Input!$I254="text-tabs",Input!$K254="有"),IF(Input!$M254=1,svg_data!$CR$1,IF(Input!$M254=2,svg_data!$CR$2)),"")</f>
        <v/>
      </c>
      <c r="EN254" s="36" t="str">
        <f>IF(AND(Input!$I254="text-tabs",Input!$K254="有"),Input!$G254,"")</f>
        <v/>
      </c>
      <c r="EO254" s="36" t="str">
        <f>IF(AND(Input!$I254="text-tabs",Input!$K254="有"),IF(Input!$M254=1,svg_data!$CT$1,IF(Input!$M254=2,svg_data!$CT$2)),"")</f>
        <v/>
      </c>
      <c r="EP254" s="36" t="str">
        <f>IF(AND(Input!$I254="text-tabs",Input!$K254="有"),Input!$G254,"")</f>
        <v/>
      </c>
      <c r="EQ254" s="36" t="str">
        <f>IF(AND(Input!$I254="text-tabs",Input!$K254="有"),IF(Input!$M254=1,svg_data!$CV$1,IF(Input!$M254=2,svg_data!$CV$2)),"")</f>
        <v/>
      </c>
      <c r="ER254" s="36" t="str">
        <f>IF(AND(Input!$I254="text-tabs",Input!$K254="有"),Input!$G254,"")</f>
        <v/>
      </c>
      <c r="ES254" s="36" t="str">
        <f>IF(AND(Input!$I254="text-tabs",Input!$K254="有"),IF(Input!$M254=1,svg_data!$CX$1,IF(Input!$M254=2,svg_data!$CX$2)),"")</f>
        <v/>
      </c>
      <c r="ET254" s="36" t="str">
        <f>IF(AND(Input!$I254="text-tabs",Input!$K254="有"),Input!$G254,"")</f>
        <v/>
      </c>
      <c r="EU254" s="36" t="str">
        <f>IF(AND(Input!$I254="text-tabs",Input!$K254="有"),IF(Input!$M254=1,svg_data!$CZ$1,IF(Input!$M254=2,svg_data!$CZ$2)),"")</f>
        <v/>
      </c>
      <c r="EV254" s="36" t="str">
        <f>IF(AND(Input!$I254="text-tabs",Input!$K254="有"),Input!$G254,"")</f>
        <v/>
      </c>
      <c r="EW254" s="36" t="str">
        <f>IF(AND(Input!$I254="text-tabs",Input!$K254="有"),IF(Input!$M254=1,svg_data!$DB$1,IF(Input!$M254=2,svg_data!$DB$2)),"")</f>
        <v/>
      </c>
      <c r="EX254" s="36" t="str">
        <f>IF(AND(Input!$I254="text-tabs",Input!$K254="有"),Input!$G254,"")</f>
        <v/>
      </c>
      <c r="EY254" s="36" t="str">
        <f>IF(AND(Input!$I254="text-tabs",Input!$K254="有"),IF(Input!$M254=1,svg_data!$DD$1,IF(Input!$M254=2,svg_data!$DD$2)),"")</f>
        <v/>
      </c>
      <c r="EZ254" s="36" t="str">
        <f>IF(AND(Input!$I254="text-tabs",Input!$K254="有"),Input!$G254,"")</f>
        <v/>
      </c>
      <c r="FA254" s="36" t="str">
        <f>IF(AND(Input!$I254="text-tabs",Input!$K254="有"),IF(Input!$M254=1,svg_data!$DF$1,IF(Input!$M254=2,svg_data!$DF$2)),"")</f>
        <v/>
      </c>
      <c r="FB254" s="36" t="str">
        <f>IF(AND(Input!$I254="text-tabs",Input!$K254="有"),Input!$G254,"")</f>
        <v/>
      </c>
      <c r="FC254" s="36" t="str">
        <f>IF(AND(Input!$I254="text-tabs",Input!$K254="有"),IF(Input!$M254=1,svg_data!$DH$1,IF(Input!$M254=2,svg_data!$DH$2)),"")</f>
        <v/>
      </c>
      <c r="FD254" s="36" t="str">
        <f>IF(AND(Input!$I254="text-tabs",Input!$K254="有"),Input!$G254,"")</f>
        <v/>
      </c>
      <c r="FE254" s="36" t="str">
        <f>IF(AND(Input!$I254="text-tabs",Input!$K254="有"),IF(Input!$M254=1,svg_data!$DJ$1,IF(Input!$M254=2,svg_data!$DJ$2)),"")</f>
        <v/>
      </c>
      <c r="FF254" s="36" t="str">
        <f>IF(AND(Input!$I254="text-tabs",Input!$K254="有"),Input!$G254,"")</f>
        <v/>
      </c>
      <c r="FG254" s="36" t="str">
        <f>IF(AND(Input!$I254="text-tabs",Input!$K254="有"),IF(Input!$M254=1,svg_data!$DL$1,IF(Input!$M254=2,svg_data!$DL$2)),"")</f>
        <v/>
      </c>
      <c r="FH254" s="36" t="str">
        <f>IF(AND(Input!$I254="text-tabs",Input!$K254="有"),Input!$G254,"")</f>
        <v/>
      </c>
      <c r="FI254" s="36" t="str">
        <f>IF(AND(Input!$I254="text-tabs",Input!$K254="有"),IF(Input!$M254=1,svg_data!$DN$1,IF(Input!$M254=2,svg_data!$DN$2)),"")</f>
        <v/>
      </c>
      <c r="FJ254" s="36" t="str">
        <f>IF(AND(Input!$I254="text-tabs",Input!$K254="有"),Input!$G254,"")</f>
        <v/>
      </c>
      <c r="FK254" s="36" t="str">
        <f>IF(AND(Input!$I254="text-tabs",Input!$K254="有"),IF(Input!$M254=1,svg_data!$DP$1,IF(Input!$M254=2,svg_data!$DP$2)),"")</f>
        <v/>
      </c>
      <c r="FL254" s="36" t="str">
        <f>IF(AND(Input!$I254="text-tabs",Input!$K254="有"),Input!$G254,"")</f>
        <v/>
      </c>
      <c r="FM254" s="36" t="str">
        <f>IF(AND(Input!$I254="text-tabs",Input!$K254="有"),IF(Input!$M254=1,svg_data!$DR$1,IF(Input!$M254=2,svg_data!$DR$2)),"")</f>
        <v/>
      </c>
      <c r="FN254" s="36" t="str">
        <f>IF(AND(Input!$I254="text-tabs",Input!$K254="有"),Input!$G254,"")</f>
        <v/>
      </c>
      <c r="FO254" s="36" t="str">
        <f>IF(AND(Input!$I254="text-tabs",Input!$K254="有"),IF(Input!$M254=1,svg_data!$DT$1,IF(Input!$M254=2,svg_data!$DT$2)),"")</f>
        <v/>
      </c>
      <c r="FP254" s="36" t="str">
        <f>IF(AND(Input!$I254="text-tabs",Input!$K254="有"),Input!$G254,"")</f>
        <v/>
      </c>
      <c r="FQ254" s="36" t="str">
        <f>IF(AND(Input!$I254="text-tabs",Input!$K254="有"),IF(Input!$M254=1,svg_data!$DV$1,IF(Input!$M254=2,svg_data!$DV$2)),"")</f>
        <v/>
      </c>
      <c r="FR254" s="36" t="str">
        <f>IF(AND(Input!$I254="text-tabs",Input!$K254="有"),Input!$G254,"")</f>
        <v/>
      </c>
      <c r="FS254" s="36" t="str">
        <f>IF(AND(Input!$I254="text-tabs",Input!$K254="有"),IF(Input!$M254=1,svg_data!$DX$1,IF(Input!$M254=2,svg_data!$DX$2)),"")</f>
        <v/>
      </c>
      <c r="FT254" s="36" t="str">
        <f>IF(AND(Input!$I254="text-tabs",Input!$K254="有"),Input!$G254,"")</f>
        <v/>
      </c>
      <c r="FU254" s="36" t="str">
        <f>IF(AND(Input!$I254="text-tabs",Input!$K254="有"),IF(Input!$M254=1,svg_data!$DZ$1,IF(Input!$M254=2,svg_data!$DZ$2)),"")</f>
        <v/>
      </c>
      <c r="FV254" s="36" t="str">
        <f>IF(AND(Input!$I254="text-tabs",Input!$K254="有"),Input!$G254,"")</f>
        <v/>
      </c>
      <c r="FW254" s="36" t="str">
        <f>IF(AND(Input!$I254="text-tabs",Input!$K254="有"),IF(Input!$M254=1,svg_data!$EB$1,IF(Input!$M254=2,svg_data!$EB$2)),"")</f>
        <v/>
      </c>
      <c r="FX254" s="36" t="str">
        <f>IF(AND(Input!$I254="text-tabs",Input!$K254="有"),Input!$G254,"")</f>
        <v/>
      </c>
      <c r="FY254" s="36" t="str">
        <f>IF(AND(Input!$I254="text-tabs",Input!$K254="有"),IF(Input!$M254=1,svg_data!$ED$1,IF(Input!$M254=2,svg_data!$ED$2)),"")</f>
        <v/>
      </c>
      <c r="FZ254" s="36" t="str">
        <f>IF(AND(Input!$I254="text-tabs",Input!$K254="有"),Input!$G254,"")</f>
        <v/>
      </c>
      <c r="GA254" s="36" t="str">
        <f>IF(AND(Input!$I254="text-tabs",Input!$K254="有"),IF(Input!$M254=1,svg_data!$EF$1,IF(Input!$M254=2,svg_data!$EF$2)),"")</f>
        <v/>
      </c>
      <c r="GB254" s="36" t="str">
        <f>IF(AND(Input!$I254="text-tabs",Input!$K254="有"),Input!$G254,"")</f>
        <v/>
      </c>
      <c r="GC254" s="36" t="str">
        <f>IF(AND(Input!$I254="text-tabs",Input!$K254="有"),IF(Input!$M254=1,svg_data!$EH$1,IF(Input!$M254=2,svg_data!$EH$2)),"")</f>
        <v/>
      </c>
      <c r="GD254" s="36" t="str">
        <f>IF(AND(Input!$I254="text-tabs",Input!$K254="有"),Input!$G254,"")</f>
        <v/>
      </c>
      <c r="GE254" s="36" t="str">
        <f>IF(AND(Input!$I254="text-tabs",Input!$K254="有"),IF(Input!$M254=1,svg_data!$EJ$1,IF(Input!$M254=2,svg_data!$EJ$2)),"")</f>
        <v/>
      </c>
      <c r="GF254" s="36" t="str">
        <f>IF(AND(Input!$I254="text-tabs",Input!$K254="有"),Input!$G254,"")</f>
        <v/>
      </c>
      <c r="GG254" s="36" t="str">
        <f>IF(AND(Input!$I254="text-tabs",Input!$K254="有"),IF(Input!$M254=1,svg_data!$EL$1,IF(Input!$M254=2,svg_data!$EL$2)),"")</f>
        <v/>
      </c>
      <c r="GH254" s="36" t="str">
        <f>IF(AND(Input!$I254="text-tabs",Input!$K254="有"),Input!$G254,"")</f>
        <v/>
      </c>
      <c r="GI254" s="36" t="str">
        <f>IF(AND(Input!$I254="text-tabs",Input!$K254="有"),IF(Input!$M254=1,svg_data!$EN$1,IF(Input!$M254=2,svg_data!$EN$2)),"")</f>
        <v/>
      </c>
      <c r="GJ254" s="36" t="str">
        <f>IF(AND(Input!$I254="text-tabs",Input!$K254="有"),Input!$G254,"")</f>
        <v/>
      </c>
      <c r="GK254" s="36" t="str">
        <f>IF(AND(Input!$I254="text-tabs",Input!$K254="有"),IF(Input!$M254=1,svg_data!$EP$1,IF(Input!$M254=2,svg_data!$EP$2)),"")</f>
        <v/>
      </c>
      <c r="GL254" s="36" t="str">
        <f>IF(AND(Input!$I254="text-tabs",Input!$K254="有"),Input!$G254,"")</f>
        <v/>
      </c>
      <c r="GM254" s="36" t="str">
        <f>IF(AND(Input!$I254="text-tabs",Input!$K254="有"),svg_data!$ER$1,"")</f>
        <v/>
      </c>
      <c r="GN254" s="36" t="str">
        <f>IF(AND(Input!$I254="text-tabs",Input!$K254="有"),Input!$G254,"")</f>
        <v/>
      </c>
      <c r="GO254" s="36" t="str">
        <f>IF(AND(Input!$I254="text-tabs",Input!$K254="有"),svg_data!$ET$1,"")</f>
        <v/>
      </c>
      <c r="GP254" s="36" t="str">
        <f>IF(AND(Input!$I254="text-tabs",Input!$K254="有"),Input!$G254,"")</f>
        <v/>
      </c>
      <c r="GQ254" s="36" t="str">
        <f>IF(AND(Input!$I254="text-tabs",Input!$K254="有"),svg_data!$EV$1,"")</f>
        <v/>
      </c>
      <c r="GR254" s="36" t="str">
        <f>IF(AND(Input!$I254="text-tabs",Input!$K254="有"),Input!$G254,"")</f>
        <v/>
      </c>
      <c r="GS254" s="36" t="str">
        <f>IF(AND(Input!$I254="text-tabs",Input!$K254="有"),svg_data!$EX$1,"")</f>
        <v/>
      </c>
      <c r="GT254" s="36" t="str">
        <f>IF(AND(Input!$I254="text-tabs",Input!$K254="有"),IF(Input!$O254="無","",svg_data!$EY$1),"")</f>
        <v/>
      </c>
      <c r="GU254" s="36" t="str">
        <f>IF(AND(Input!$I254="text-tabs",Input!$K254="有"),IF(Input!$O254="無","",Input!$G254),"")</f>
        <v/>
      </c>
      <c r="GV254" s="36" t="str">
        <f>IF(AND(Input!$I254="text-tabs",Input!$K254="有"),IF(Input!$O254="無","",Input!$O254),"")</f>
        <v/>
      </c>
      <c r="GW254" s="36" t="str">
        <f>IF(AND(Input!$I254="text-tabs",Input!$K254="有"),IF(Input!$O254="無","",svg_data!$FA$1),"")</f>
        <v/>
      </c>
      <c r="GX254" s="36" t="str">
        <f>IF(AND(Input!$I254="text-tabs",Input!$K254="有"),IF(Input!$O254="無","",Input!$P254),"")</f>
        <v/>
      </c>
      <c r="GY254" s="36" t="str">
        <f>IF(AND(Input!$I254="text-tabs",Input!$K254="有"),IF(Input!$O254="無","",svg_data!$FC$1),"")</f>
        <v/>
      </c>
      <c r="GZ254" s="36" t="str">
        <f>IF(AND(Input!$I254="text-tabs",Input!$K254="有"),svg_data!$FD$1,"")</f>
        <v/>
      </c>
      <c r="HA254" s="36" t="str">
        <f>IF(AND(Input!$I254="text-tabs",Input!$K254="有"),$HA$1,"")</f>
        <v/>
      </c>
      <c r="HB254" s="36" t="str">
        <f>IF(AND(Input!$I254="text-tabs",Input!$V254="有",Input!$W254&lt;&gt;""),$HB$1,"")</f>
        <v/>
      </c>
      <c r="HC254" s="36" t="str">
        <f>IF(AND(Input!$I254="text-tabs",Input!$V254="有",Input!$W254&lt;&gt;""),Input!$U254,"")</f>
        <v/>
      </c>
      <c r="HD254" s="36" t="str">
        <f>IF(AND(Input!$I254="text-tabs",Input!$V254="有",Input!$W254&lt;&gt;""),$HD$1,"")</f>
        <v/>
      </c>
      <c r="HE254" s="36" t="str">
        <f>IF(AND(Input!$I254="text-tabs",Input!$V254="有",Input!$W254&lt;&gt;""),$HE$1,"")</f>
        <v/>
      </c>
      <c r="HF254" s="36" t="str">
        <f>IF(AND(Input!$I254="text-tabs",Input!$V254="有",Input!$W254&lt;&gt;""),$HF$1,"")</f>
        <v/>
      </c>
      <c r="HG254" s="36" t="str">
        <f>IF(AND(Input!$I254="text-tabs",Input!$V254="有",Input!$W254&lt;&gt;""),Input!$X254,"")</f>
        <v/>
      </c>
      <c r="HH254" s="36" t="str">
        <f>IF(AND(Input!$I254="text-tabs",Input!$V254="有",Input!$W254&lt;&gt;""),$HH$1,"")</f>
        <v/>
      </c>
      <c r="HI254" s="36" t="str">
        <f>IF(AND(Input!$I254="text-tabs",Input!$V254="有",Input!$W254&lt;&gt;""),Input!$W254,"")</f>
        <v/>
      </c>
      <c r="HJ254" s="36" t="str">
        <f>IF(AND(Input!$I254="text-tabs",Input!$V254="有",Input!$W254&lt;&gt;""),$HJ$1,"")</f>
        <v/>
      </c>
      <c r="HK254" s="36" t="str">
        <f>IF(AND(Input!$I254="text-tabs",Input!$V254="有",Input!$Y254&lt;&gt;"無"),$HK$1,"")</f>
        <v/>
      </c>
      <c r="HL254" s="36" t="str">
        <f>IF(AND(Input!$I254="text-tabs",Input!$V254="有",Input!$Y254&lt;&gt;"無"),$HF$1,"")</f>
        <v/>
      </c>
      <c r="HM254" s="36" t="str">
        <f>IF(AND(Input!$I254="text-tabs",Input!$V254="有",Input!$Y254&lt;&gt;"無"),Input!$Z254,"")</f>
        <v/>
      </c>
      <c r="HN254" s="36" t="str">
        <f>IF(AND(Input!$I254="text-tabs",Input!$V254="有",Input!$Y254&lt;&gt;"無"),$HH$1,"")</f>
        <v/>
      </c>
      <c r="HO254" s="36" t="str">
        <f>IF(AND(Input!$I254="text-tabs",Input!$V254="有",Input!$Y254&lt;&gt;"無"),Input!$Y254,"")</f>
        <v/>
      </c>
      <c r="HP254" s="36" t="str">
        <f>IF(AND(Input!$I254="text-tabs",Input!$V254="有",Input!$Y254&lt;&gt;"無"),$HJ$1,"")</f>
        <v/>
      </c>
      <c r="HQ254" s="36" t="str">
        <f>IF(AND(Input!$I254="text-tabs",Input!$V254="有",Input!$AA254&lt;&gt;"無"),$HQ$1,"")</f>
        <v/>
      </c>
      <c r="HR254" s="36" t="str">
        <f>IF(AND(Input!$I254="text-tabs",Input!$V254="有",Input!$AA254&lt;&gt;"無"),$HR$1,"")</f>
        <v/>
      </c>
      <c r="HS254" s="36" t="str">
        <f>IF(AND(Input!$I254="text-tabs",Input!$V254="有",Input!$AA254&lt;&gt;"無"),Input!$AB254,"")</f>
        <v/>
      </c>
      <c r="HT254" s="36" t="str">
        <f>IF(AND(Input!$I254="text-tabs",Input!$V254="有",Input!$AA254&lt;&gt;"無"),$HT$1,"")</f>
        <v/>
      </c>
      <c r="HU254" s="36" t="str">
        <f>IF(AND(Input!$I254="text-tabs",Input!$V254="有",Input!$AA254&lt;&gt;"無"),Input!$AA254,"")</f>
        <v/>
      </c>
      <c r="HV254" s="36" t="str">
        <f>IF(AND(Input!$I254="text-tabs",Input!$V254="有",Input!$AA254&lt;&gt;"無"),$HV$1,"")</f>
        <v/>
      </c>
      <c r="HW254" s="36" t="str">
        <f>IF(AND(Input!$I254="text-tabs",Input!$V254="有",Input!$AC254&lt;&gt;"無"),$HW$1,"")</f>
        <v/>
      </c>
      <c r="HX254" s="36" t="str">
        <f>IF(AND(Input!$I254="text-tabs",Input!$V254="有",Input!$AC254&lt;&gt;"無"),$HX$1,"")</f>
        <v/>
      </c>
      <c r="HY254" s="36" t="str">
        <f>IF(AND(Input!$I254="text-tabs",Input!$V254="有",Input!$AC254&lt;&gt;"無"),Input!$AD254,"")</f>
        <v/>
      </c>
      <c r="HZ254" s="36" t="str">
        <f>IF(AND(Input!$I254="text-tabs",Input!$V254="有",Input!$AC254&lt;&gt;"無"),$HZ$1,"")</f>
        <v/>
      </c>
      <c r="IA254" s="36" t="str">
        <f>IF(AND(Input!$I254="text-tabs",Input!$V254="有",Input!$AC254&lt;&gt;"無"),Input!$AC254,"")</f>
        <v/>
      </c>
      <c r="IB254" s="36" t="str">
        <f>IF(AND(Input!$I254="text-tabs",Input!$V254="有",Input!$AC254&lt;&gt;"無"),$IB$1,"")</f>
        <v/>
      </c>
      <c r="IC254" s="36" t="str">
        <f>IF(AND(Input!$I254="text-tabs",Input!$V254="有",Input!$AE254&lt;&gt;"無"),$IC$1,"")</f>
        <v/>
      </c>
      <c r="ID254" s="36" t="str">
        <f>IF(AND(Input!$I254="text-tabs",Input!$V254="有",Input!$AE254&lt;&gt;"無"),$HF$1,"")</f>
        <v/>
      </c>
      <c r="IE254" s="36" t="str">
        <f>IF(AND(Input!$I254="text-tabs",Input!$V254="有",Input!$AE254&lt;&gt;"無"),Input!$AF254,"")</f>
        <v/>
      </c>
      <c r="IF254" s="36" t="str">
        <f>IF(AND(Input!$I254="text-tabs",Input!$V254="有",Input!$AE254&lt;&gt;"無"),$HH$1,"")</f>
        <v/>
      </c>
      <c r="IG254" s="36" t="str">
        <f>IF(AND(Input!$I254="text-tabs",Input!$V254="有",Input!$AE254&lt;&gt;"無"),Input!$AE254,"")</f>
        <v/>
      </c>
      <c r="IH254" s="36" t="str">
        <f>IF(AND(Input!$I254="text-tabs",Input!$V254="有",Input!$AE254&lt;&gt;"無"),$HJ$1,"")</f>
        <v/>
      </c>
      <c r="II254" s="36" t="str">
        <f>IF(AND(Input!$I254="text-tabs",Input!$V254="有"),$II$1,"")</f>
        <v/>
      </c>
      <c r="IJ254" s="36" t="str">
        <f>IF(AND(Input!$I254="text-tabs",Input!$AG254="有"),$IJ$1,"")</f>
        <v/>
      </c>
      <c r="IK254" s="36" t="str">
        <f>IF(AND(Input!$I254="text-tabs",Input!$AG254="有"),Input!$AH254,"")</f>
        <v/>
      </c>
      <c r="IL254" s="36" t="str">
        <f>IF(AND(Input!$I254="text-tabs",Input!$AG254="有"),$IL$1,"")</f>
        <v/>
      </c>
      <c r="IM254" s="36" t="str">
        <f>IF(AND(Input!$I254="text-tabs",Input!$AG254="有"),Input!$AI254,"")</f>
        <v/>
      </c>
      <c r="IN254" s="36" t="str">
        <f>IF(AND(Input!$I254="text-tabs",Input!$AG254="有"),$IN$1,"")</f>
        <v/>
      </c>
      <c r="IO254" s="36" t="str">
        <f>IF(Input!$I254="text-tabs",$IO$1,"")</f>
        <v/>
      </c>
      <c r="IP254" s="36" t="str">
        <f>IF(Input!$I254="event",$IP$1,"")</f>
        <v/>
      </c>
      <c r="IQ254" s="36" t="str">
        <f>IF(Input!$I254="event",Input!$R254,"")</f>
        <v/>
      </c>
      <c r="IR254" s="36" t="str">
        <f>IF(Input!$I254="event",$IR$1,"")</f>
        <v/>
      </c>
      <c r="IS254" s="36" t="str">
        <f>IF(Input!$I254="event",$IS$1,"")</f>
        <v/>
      </c>
      <c r="IT254" s="36" t="str">
        <f>IF(Input!$I254="event",Input!$Q254,"")</f>
        <v/>
      </c>
      <c r="IU254" s="36" t="str">
        <f>IF(Input!$I254="event",$IU$1,"")</f>
        <v/>
      </c>
      <c r="IV254" s="36" t="str">
        <f>IF(Input!$I254="image",$IV$1,"")</f>
        <v/>
      </c>
      <c r="IW254" s="36" t="str">
        <f>IF(Input!$I254="image",Input!$S254,"")</f>
        <v/>
      </c>
      <c r="IX254" s="36" t="str">
        <f>IF(Input!$I254="image",$IX$1,"")</f>
        <v/>
      </c>
      <c r="IY254" s="36" t="str">
        <f>IF(AND(Input!$I254="image",Input!$V254="無"),$IY$1,"")</f>
        <v/>
      </c>
      <c r="IZ254" s="36" t="str">
        <f>IF(AND(Input!$I254="image",Input!$V254="無"),Input!$B254,"")</f>
        <v/>
      </c>
      <c r="JA254" s="36" t="str">
        <f>IF(AND(Input!$I254="image",Input!$V254="無"),$JA$1,"")</f>
        <v/>
      </c>
      <c r="JB254" s="36" t="str">
        <f>IF(AND(Input!$I254="image",Input!$V254="有"),$JB$1,"")</f>
        <v/>
      </c>
      <c r="JC254" s="36" t="str">
        <f>IF(AND(Input!$I254="image",Input!$V254="有"),Input!$W254,"")</f>
        <v/>
      </c>
      <c r="JD254" s="36" t="str">
        <f>IF(AND(Input!$I254="image",Input!$V254="有"),$JD$1,"")</f>
        <v/>
      </c>
      <c r="JE254" s="36" t="str">
        <f>IF(AND(Input!$I254="image",Input!$V254="有"),Input!$X254,"")</f>
        <v/>
      </c>
      <c r="JF254" s="36" t="str">
        <f>IF(AND(Input!$I254="image",Input!$V254="有"),$JF$1,"")</f>
        <v/>
      </c>
      <c r="JG254" s="36" t="str">
        <f>IF(Input!$I254="embed",$JG$1,"")</f>
        <v/>
      </c>
      <c r="JH254" s="36" t="str">
        <f>IF(Input!$I254="embed",Input!$X254,"")</f>
        <v/>
      </c>
      <c r="JI254" s="36" t="str">
        <f>IF(Input!$I254="embed",$JI$1,"")</f>
        <v/>
      </c>
      <c r="JJ254" s="36" t="str">
        <f>IF(Input!$I254="embed",$JJ$1,"")</f>
        <v/>
      </c>
      <c r="JK254" s="36" t="str">
        <f>IF(Input!$I254="embed",Input!$R254,"")</f>
        <v/>
      </c>
      <c r="JL254" s="36" t="str">
        <f>IF(Input!$I254="embed",$JL$1,"")</f>
        <v/>
      </c>
      <c r="JM254" s="36" t="str">
        <f>IF(Input!$I254="table",Input!$AI254,"")</f>
        <v/>
      </c>
      <c r="JN254" s="36" t="str">
        <f>IF(Input!$I254="table",Input!$AJ254,"")</f>
        <v/>
      </c>
      <c r="JO254" s="36" t="s">
        <v>0</v>
      </c>
      <c r="JP254" s="36" t="str">
        <f t="shared" si="10"/>
        <v/>
      </c>
    </row>
    <row r="255" spans="1:276" s="36" customFormat="1">
      <c r="A255" s="39" t="str">
        <f t="shared" si="9"/>
        <v>"0":{"category":"未記入","class":"0","id":"0","titleShadow":"",}</v>
      </c>
      <c r="B255" s="36" t="s">
        <v>5</v>
      </c>
      <c r="C255" s="40">
        <f>Input!$G255</f>
        <v>0</v>
      </c>
      <c r="D255" s="36" t="s">
        <v>210</v>
      </c>
      <c r="E255" s="36" t="s">
        <v>23</v>
      </c>
      <c r="F255" s="36" t="str">
        <f>IF(Input!$C255&lt;&gt;"",Input!$C255,"未記入")</f>
        <v>未記入</v>
      </c>
      <c r="G255" s="36" t="s">
        <v>3</v>
      </c>
      <c r="H255" s="36" t="s">
        <v>1</v>
      </c>
      <c r="I255" s="36">
        <f>Input!$I255</f>
        <v>0</v>
      </c>
      <c r="J255" s="36" t="s">
        <v>3</v>
      </c>
      <c r="K255" s="36" t="s">
        <v>4</v>
      </c>
      <c r="L255" s="40">
        <f>Input!$G255</f>
        <v>0</v>
      </c>
      <c r="M255" s="36" t="s">
        <v>3</v>
      </c>
      <c r="N255" s="36" t="str">
        <f>IF(Input!$D255="有",$N$1,"")</f>
        <v/>
      </c>
      <c r="O255" s="36" t="str">
        <f>IF(Input!$D255="有",Input!$A255,"")</f>
        <v/>
      </c>
      <c r="P255" s="36" t="str">
        <f>IF(Input!$D255="有",$P$1,"")</f>
        <v/>
      </c>
      <c r="Q255" s="36" t="str">
        <f>IF(Input!$D255="有",$Q$1,"")</f>
        <v/>
      </c>
      <c r="R255" s="36" t="str">
        <f>IF(Input!$D255="有",LEFT(Input!$E255,1),"")</f>
        <v/>
      </c>
      <c r="S255" s="36" t="str">
        <f>IF(Input!$D255="有",$S$1,"")</f>
        <v/>
      </c>
      <c r="T255" s="36" t="str">
        <f>IF(Input!$D255="有",$T$1,"")</f>
        <v/>
      </c>
      <c r="U255" s="36" t="str">
        <f>IF(Input!$D255="有",Input!$F255,"")</f>
        <v/>
      </c>
      <c r="V255" s="36" t="str">
        <f>IF(Input!$D255="有",$V$1,"")</f>
        <v/>
      </c>
      <c r="W255" s="36" t="s">
        <v>205</v>
      </c>
      <c r="X255" s="36" t="str">
        <f>IF(Input!$H255="有","true",IF(Input!$H255="無","false",""))</f>
        <v/>
      </c>
      <c r="Y255" s="36" t="s">
        <v>3</v>
      </c>
      <c r="Z255" s="36" t="str">
        <f>IF(OR(Input!$I255="text-tabs",Input!$I255="text"),$Z$1,"")</f>
        <v/>
      </c>
      <c r="AA255" s="36" t="str">
        <f>IF(OR(Input!$I255="text-tabs",Input!$I255="text"),Input!$B255,"")</f>
        <v/>
      </c>
      <c r="AB255" s="36" t="str">
        <f>IF(OR(Input!$I255="text-tabs",Input!$I255="text"),$AB$1,"")</f>
        <v/>
      </c>
      <c r="AC255" s="36" t="str">
        <f>IF(AND(OR(Input!$I255="text-tabs",Input!$I255="text"),Input!$T255="無"),$AC$1,"")</f>
        <v/>
      </c>
      <c r="AD255" s="36" t="str">
        <f>IF(AND(OR(Input!$I255="text-tabs",Input!$I255="text"),Input!$T255="無"),Input!$S255,"")</f>
        <v/>
      </c>
      <c r="AE255" s="36" t="str">
        <f>IF(AND(OR(Input!$I255="text-tabs",Input!$I255="text"),Input!$T255="無"),$AE$1,"")</f>
        <v/>
      </c>
      <c r="AF255" s="36" t="str">
        <f>IF(AND(OR(Input!$I255="text-tabs",Input!$I255="text"),Input!$S255="無"),$AF$1,"")</f>
        <v/>
      </c>
      <c r="AG255" s="36" t="str">
        <f>IF(AND(OR(Input!$I255="text-tabs",Input!$I255="text"),Input!$S255="無"),Input!$T255,"")</f>
        <v/>
      </c>
      <c r="AH255" s="36" t="str">
        <f>IF(AND(OR(Input!$I255="text-tabs",Input!$I255="text"),Input!$S255="無"),$AH$1,"")</f>
        <v/>
      </c>
      <c r="AI255" s="36" t="str">
        <f>IF(Input!$I255="text",$AI$1,"")</f>
        <v/>
      </c>
      <c r="AJ255" s="36" t="str">
        <f>IF(Input!$I255="text",Input!$R255,"")</f>
        <v/>
      </c>
      <c r="AK255" s="36" t="str">
        <f>IF(Input!$I255="text",$AK$1,"")</f>
        <v/>
      </c>
      <c r="AL255" s="36" t="str">
        <f>IF(Input!$I255="text-tabs",$AL$1,"")</f>
        <v/>
      </c>
      <c r="AM255" s="36" t="str">
        <f>IF(Input!$I255="text-tabs",$AM$1,"")</f>
        <v/>
      </c>
      <c r="AN255" s="36" t="str">
        <f>IF(Input!$I255="text-tabs",Input!$J255,"")</f>
        <v/>
      </c>
      <c r="AO255" s="36" t="str">
        <f>IF(Input!$I255="text-tabs",$AO$1,"")</f>
        <v/>
      </c>
      <c r="AP255" s="36" t="str">
        <f>IF(Input!$I255="text-tabs",Input!$R255,"")</f>
        <v/>
      </c>
      <c r="AQ255" s="36" t="str">
        <f>IF(Input!$I255="text-tabs",$AQ$1,"")</f>
        <v/>
      </c>
      <c r="AR255" s="36" t="str">
        <f>IF(AND(Input!$I255="text-tabs",Input!$K255="有"),$AR$1,"")</f>
        <v/>
      </c>
      <c r="AS255" s="36" t="str">
        <f>IF(AND(Input!$I255="text-tabs",Input!$K255="有"),Input!$L255,"")</f>
        <v/>
      </c>
      <c r="AT255" s="36" t="str">
        <f>IF(AND(Input!$I255="text-tabs",Input!$K255="有"),$AT$1,"")</f>
        <v/>
      </c>
      <c r="AU255" s="36" t="str">
        <f>IF(AND(Input!$I255="text-tabs",Input!$K255="有"),Input!$N255,"")</f>
        <v/>
      </c>
      <c r="AV255" s="36" t="str">
        <f>IF(AND(Input!$I255="text-tabs",Input!$K255="有"),"&lt;br&gt;","")</f>
        <v/>
      </c>
      <c r="AW255" s="36" t="str">
        <f>IF(AND(Input!$I255="text-tabs",Input!$K255="有"),IF(Input!$M255=1,svg_data!$A$1,IF(Input!$M255=2,svg_data!$A$2)),"")</f>
        <v/>
      </c>
      <c r="AX255" s="36" t="str">
        <f>IF(AND(Input!$I255="text-tabs",Input!$K255="有"),Input!$G255,"")</f>
        <v/>
      </c>
      <c r="AY255" s="36" t="str">
        <f>IF(AND(Input!$I255="text-tabs",Input!$K255="有"),IF(Input!$M255=1,svg_data!$C$1,IF(Input!$M255=2,svg_data!$C$2)),"")</f>
        <v/>
      </c>
      <c r="AZ255" s="36" t="str">
        <f>IF(AND(Input!$I255="text-tabs",Input!$K255="有"),Input!$G255,"")</f>
        <v/>
      </c>
      <c r="BA255" s="36" t="str">
        <f>IF(AND(Input!$I255="text-tabs",Input!$K255="有"),IF(Input!$M255=1,svg_data!$E$1,IF(Input!$M255=2,svg_data!$E$2)),"")</f>
        <v/>
      </c>
      <c r="BB255" s="36" t="str">
        <f>IF(AND(Input!$I255="text-tabs",Input!$K255="有"),Input!$G255,"")</f>
        <v/>
      </c>
      <c r="BC255" s="36" t="str">
        <f>IF(AND(Input!$I255="text-tabs",Input!$K255="有"),IF(Input!$M255=1,svg_data!$G$1,IF(Input!$M255=2,svg_data!$G$2)),"")</f>
        <v/>
      </c>
      <c r="BD255" s="36" t="str">
        <f>IF(AND(Input!$I255="text-tabs",Input!$K255="有"),Input!$G255,"")</f>
        <v/>
      </c>
      <c r="BE255" s="36" t="str">
        <f>IF(AND(Input!$I255="text-tabs",Input!$K255="有"),IF(Input!$M255=1,svg_data!$I$1,IF(Input!$M255=2,svg_data!$I$2)),"")</f>
        <v/>
      </c>
      <c r="BF255" s="36" t="str">
        <f>IF(AND(Input!$I255="text-tabs",Input!$K255="有"),Input!$G255,"")</f>
        <v/>
      </c>
      <c r="BG255" s="36" t="str">
        <f>IF(AND(Input!$I255="text-tabs",Input!$K255="有"),IF(Input!$M255=1,svg_data!$K$1,IF(Input!$M255=2,svg_data!$K$2)),"")</f>
        <v/>
      </c>
      <c r="BH255" s="36" t="str">
        <f>IF(AND(Input!$I255="text-tabs",Input!$K255="有"),Input!$G255,"")</f>
        <v/>
      </c>
      <c r="BI255" s="36" t="str">
        <f>IF(AND(Input!$I255="text-tabs",Input!$K255="有"),IF(Input!$M255=1,svg_data!$M$1,IF(Input!$M255=2,svg_data!$M$2)),"")</f>
        <v/>
      </c>
      <c r="BJ255" s="36" t="str">
        <f>IF(AND(Input!$I255="text-tabs",Input!$K255="有"),Input!$G255,"")</f>
        <v/>
      </c>
      <c r="BK255" s="36" t="str">
        <f>IF(AND(Input!$I255="text-tabs",Input!$K255="有"),IF(Input!$M255=1,svg_data!$O$1,IF(Input!$M255=2,svg_data!$O$2)),"")</f>
        <v/>
      </c>
      <c r="BL255" s="36" t="str">
        <f>IF(AND(Input!$I255="text-tabs",Input!$K255="有"),Input!$G255,"")</f>
        <v/>
      </c>
      <c r="BM255" s="36" t="str">
        <f>IF(AND(Input!$I255="text-tabs",Input!$K255="有"),IF(Input!$M255=1,svg_data!$Q$1,IF(Input!$M255=2,svg_data!$Q$2)),"")</f>
        <v/>
      </c>
      <c r="BN255" s="36" t="str">
        <f>IF(AND(Input!$I255="text-tabs",Input!$K255="有"),Input!$G255,"")</f>
        <v/>
      </c>
      <c r="BO255" s="36" t="str">
        <f>IF(AND(Input!$I255="text-tabs",Input!$K255="有"),IF(Input!$M255=1,svg_data!$S$1,IF(Input!$M255=2,svg_data!$S$2)),"")</f>
        <v/>
      </c>
      <c r="BP255" s="36" t="str">
        <f>IF(AND(Input!$I255="text-tabs",Input!$K255="有"),Input!$G255,"")</f>
        <v/>
      </c>
      <c r="BQ255" s="36" t="str">
        <f>IF(AND(Input!$I255="text-tabs",Input!$K255="有"),IF(Input!$M255=1,svg_data!$U$1,IF(Input!$M255=2,svg_data!$U$2)),"")</f>
        <v/>
      </c>
      <c r="BR255" s="36" t="str">
        <f>IF(AND(Input!$I255="text-tabs",Input!$K255="有"),Input!$G255,"")</f>
        <v/>
      </c>
      <c r="BS255" s="36" t="str">
        <f>IF(AND(Input!$I255="text-tabs",Input!$K255="有"),IF(Input!$M255=1,svg_data!$W$1,IF(Input!$M255=2,svg_data!$W$2)),"")</f>
        <v/>
      </c>
      <c r="BT255" s="36" t="str">
        <f>IF(AND(Input!$I255="text-tabs",Input!$K255="有"),Input!$G255,"")</f>
        <v/>
      </c>
      <c r="BU255" s="36" t="str">
        <f>IF(AND(Input!$I255="text-tabs",Input!$K255="有"),IF(Input!$M255=1,svg_data!$Y$1,IF(Input!$M255=2,svg_data!$Y$2)),"")</f>
        <v/>
      </c>
      <c r="BV255" s="36" t="str">
        <f>IF(AND(Input!$I255="text-tabs",Input!$K255="有"),Input!$G255,"")</f>
        <v/>
      </c>
      <c r="BW255" s="36" t="str">
        <f>IF(AND(Input!$I255="text-tabs",Input!$K255="有"),IF(Input!$M255=1,svg_data!$AA$1,IF(Input!$M255=2,svg_data!$AA$2)),"")</f>
        <v/>
      </c>
      <c r="BX255" s="36" t="str">
        <f>IF(AND(Input!$I255="text-tabs",Input!$K255="有"),Input!$G255,"")</f>
        <v/>
      </c>
      <c r="BY255" s="36" t="str">
        <f>IF(AND(Input!$I255="text-tabs",Input!$K255="有"),IF(Input!$M255=1,svg_data!$AC$1,IF(Input!$M255=2,svg_data!$AC$2)),"")</f>
        <v/>
      </c>
      <c r="BZ255" s="36" t="str">
        <f>IF(AND(Input!$I255="text-tabs",Input!$K255="有"),Input!$G255,"")</f>
        <v/>
      </c>
      <c r="CA255" s="36" t="str">
        <f>IF(AND(Input!$I255="text-tabs",Input!$K255="有"),IF(Input!$M255=1,svg_data!$AE$1,IF(Input!$M255=2,svg_data!$AE$2)),"")</f>
        <v/>
      </c>
      <c r="CB255" s="36" t="str">
        <f>IF(AND(Input!$I255="text-tabs",Input!$K255="有"),Input!$G255,"")</f>
        <v/>
      </c>
      <c r="CC255" s="36" t="str">
        <f>IF(AND(Input!$I255="text-tabs",Input!$K255="有"),IF(Input!$M255=1,svg_data!$AG$1,IF(Input!$M255=2,svg_data!$AG$2)),"")</f>
        <v/>
      </c>
      <c r="CD255" s="36" t="str">
        <f>IF(AND(Input!$I255="text-tabs",Input!$K255="有"),Input!$G255,"")</f>
        <v/>
      </c>
      <c r="CE255" s="36" t="str">
        <f>IF(AND(Input!$I255="text-tabs",Input!$K255="有"),IF(Input!$M255=1,svg_data!$AI$1,IF(Input!$M255=2,svg_data!$AI$2)),"")</f>
        <v/>
      </c>
      <c r="CF255" s="36" t="str">
        <f>IF(AND(Input!$I255="text-tabs",Input!$K255="有"),Input!$G255,"")</f>
        <v/>
      </c>
      <c r="CG255" s="36" t="str">
        <f>IF(AND(Input!$I255="text-tabs",Input!$K255="有"),IF(Input!$M255=1,svg_data!$AK$1,IF(Input!$M255=2,svg_data!$AK$2)),"")</f>
        <v/>
      </c>
      <c r="CH255" s="36" t="str">
        <f>IF(AND(Input!$I255="text-tabs",Input!$K255="有"),Input!$G255,"")</f>
        <v/>
      </c>
      <c r="CI255" s="36" t="str">
        <f>IF(AND(Input!$I255="text-tabs",Input!$K255="有"),IF(Input!$M255=1,svg_data!$AM$1,IF(Input!$M255=2,svg_data!$AM$2)),"")</f>
        <v/>
      </c>
      <c r="CJ255" s="36" t="str">
        <f>IF(AND(Input!$I255="text-tabs",Input!$K255="有"),Input!$G255,"")</f>
        <v/>
      </c>
      <c r="CK255" s="36" t="str">
        <f>IF(AND(Input!$I255="text-tabs",Input!$K255="有"),IF(Input!$M255=1,svg_data!$AO$1,IF(Input!$M255=2,svg_data!$AO$2)),"")</f>
        <v/>
      </c>
      <c r="CL255" s="36" t="str">
        <f>IF(AND(Input!$I255="text-tabs",Input!$K255="有"),Input!$G255,"")</f>
        <v/>
      </c>
      <c r="CM255" s="36" t="str">
        <f>IF(AND(Input!$I255="text-tabs",Input!$K255="有"),IF(Input!$M255=1,svg_data!$AQ$1,IF(Input!$M255=2,svg_data!$AQ$2)),"")</f>
        <v/>
      </c>
      <c r="CN255" s="36" t="str">
        <f>IF(AND(Input!$I255="text-tabs",Input!$K255="有"),Input!$G255,"")</f>
        <v/>
      </c>
      <c r="CO255" s="36" t="str">
        <f>IF(AND(Input!$I255="text-tabs",Input!$K255="有"),IF(Input!$M255=1,svg_data!$AS$1,IF(Input!$M255=2,svg_data!$AS$2)),"")</f>
        <v/>
      </c>
      <c r="CP255" s="36" t="str">
        <f>IF(AND(Input!$I255="text-tabs",Input!$K255="有"),Input!$G255,"")</f>
        <v/>
      </c>
      <c r="CQ255" s="36" t="str">
        <f>IF(AND(Input!$I255="text-tabs",Input!$K255="有"),IF(Input!$M255=1,svg_data!$AU$1,IF(Input!$M255=2,svg_data!$AU$2)),"")</f>
        <v/>
      </c>
      <c r="CR255" s="36" t="str">
        <f>IF(AND(Input!$I255="text-tabs",Input!$K255="有"),Input!$G255,"")</f>
        <v/>
      </c>
      <c r="CS255" s="36" t="str">
        <f>IF(AND(Input!$I255="text-tabs",Input!$K255="有"),IF(Input!$M255=1,svg_data!$AW$1,IF(Input!$M255=2,svg_data!$AW$2)),"")</f>
        <v/>
      </c>
      <c r="CT255" s="36" t="str">
        <f>IF(AND(Input!$I255="text-tabs",Input!$K255="有"),Input!$G255,"")</f>
        <v/>
      </c>
      <c r="CU255" s="36" t="str">
        <f>IF(AND(Input!$I255="text-tabs",Input!$K255="有"),IF(Input!$M255=1,svg_data!$AY$1,IF(Input!$M255=2,svg_data!$AY$2)),"")</f>
        <v/>
      </c>
      <c r="CV255" s="36" t="str">
        <f>IF(AND(Input!$I255="text-tabs",Input!$K255="有"),Input!$G255,"")</f>
        <v/>
      </c>
      <c r="CW255" s="36" t="str">
        <f>IF(AND(Input!$I255="text-tabs",Input!$K255="有"),IF(Input!$M255=1,svg_data!$BA$1,IF(Input!$M255=2,svg_data!$BA$2)),"")</f>
        <v/>
      </c>
      <c r="CX255" s="36" t="str">
        <f>IF(AND(Input!$I255="text-tabs",Input!$K255="有"),Input!$G255,"")</f>
        <v/>
      </c>
      <c r="CY255" s="36" t="str">
        <f>IF(AND(Input!$I255="text-tabs",Input!$K255="有"),IF(Input!$M255=1,svg_data!$BC$1,IF(Input!$M255=2,svg_data!$BC$2)),"")</f>
        <v/>
      </c>
      <c r="CZ255" s="36" t="str">
        <f>IF(AND(Input!$I255="text-tabs",Input!$K255="有"),Input!$G255,"")</f>
        <v/>
      </c>
      <c r="DA255" s="36" t="str">
        <f>IF(AND(Input!$I255="text-tabs",Input!$K255="有"),IF(Input!$M255=1,svg_data!$BE$1,IF(Input!$M255=2,svg_data!$BE$2)),"")</f>
        <v/>
      </c>
      <c r="DB255" s="36" t="str">
        <f>IF(AND(Input!$I255="text-tabs",Input!$K255="有"),Input!$G255,"")</f>
        <v/>
      </c>
      <c r="DC255" s="36" t="str">
        <f>IF(AND(Input!$I255="text-tabs",Input!$K255="有"),IF(Input!$M255=1,svg_data!$BG$1,IF(Input!$M255=2,svg_data!$BG$2)),"")</f>
        <v/>
      </c>
      <c r="DD255" s="36" t="str">
        <f>IF(AND(Input!$I255="text-tabs",Input!$K255="有"),Input!$G255,"")</f>
        <v/>
      </c>
      <c r="DE255" s="36" t="str">
        <f>IF(AND(Input!$I255="text-tabs",Input!$K255="有"),IF(Input!$M255=1,svg_data!$BI$1,IF(Input!$M255=2,svg_data!$BI$2)),"")</f>
        <v/>
      </c>
      <c r="DF255" s="36" t="str">
        <f>IF(AND(Input!$I255="text-tabs",Input!$K255="有"),Input!$G255,"")</f>
        <v/>
      </c>
      <c r="DG255" s="36" t="str">
        <f>IF(AND(Input!$I255="text-tabs",Input!$K255="有"),IF(Input!$M255=1,svg_data!$BK$1,IF(Input!$M255=2,svg_data!$BK$2)),"")</f>
        <v/>
      </c>
      <c r="DH255" s="36" t="str">
        <f>IF(AND(Input!$I255="text-tabs",Input!$K255="有"),Input!$G255,"")</f>
        <v/>
      </c>
      <c r="DI255" s="36" t="str">
        <f>IF(AND(Input!$I255="text-tabs",Input!$K255="有"),IF(Input!$M255=1,svg_data!$BM$1,IF(Input!$M255=2,svg_data!$BM$2)),"")</f>
        <v/>
      </c>
      <c r="DJ255" s="36" t="str">
        <f>IF(AND(Input!$I255="text-tabs",Input!$K255="有"),svg_data!$BN$1,"")</f>
        <v/>
      </c>
      <c r="DK255" s="36" t="str">
        <f>IF(AND(Input!$I255="text-tabs",Input!$K255="有"),Input!$G255,"")</f>
        <v/>
      </c>
      <c r="DL255" s="36" t="str">
        <f>IF(AND(Input!$I255="text-tabs",Input!$K255="有"),svg_data!$BP$1,"")</f>
        <v/>
      </c>
      <c r="DM255" s="36" t="str">
        <f>IF(AND(Input!$I255="text-tabs",Input!$K255="有"),svg_data!$BQ$1,"")</f>
        <v/>
      </c>
      <c r="DN255" s="36" t="str">
        <f>IF(AND(Input!$I255="text-tabs",Input!$K255="有"),Input!$G255,"")</f>
        <v/>
      </c>
      <c r="DO255" s="36" t="str">
        <f>IF(AND(Input!$I255="text-tabs",Input!$K255="有"),svg_data!$BS$1,"")</f>
        <v/>
      </c>
      <c r="DP255" s="36" t="str">
        <f>IF(AND(Input!$I255="text-tabs",Input!$K255="有"),Input!$G255,"")</f>
        <v/>
      </c>
      <c r="DQ255" s="36" t="str">
        <f>IF(AND(Input!$I255="text-tabs",Input!$K255="有"),svg_data!$BU$1,"")</f>
        <v/>
      </c>
      <c r="DR255" s="36" t="str">
        <f>IF(AND(Input!$I255="text-tabs",Input!$K255="有"),Input!$G255,"")</f>
        <v/>
      </c>
      <c r="DS255" s="36" t="str">
        <f>IF(AND(Input!$I255="text-tabs",Input!$K255="有"),IF(Input!$M255=1,svg_data!$BW$1,IF(Input!$M255=2,svg_data!$BW$2)),"")</f>
        <v/>
      </c>
      <c r="DT255" s="36" t="str">
        <f>IF(AND(Input!$I255="text-tabs",Input!$K255="有"),IF(Input!$M255=1,svg_data!$BY$1,IF(Input!$M255=2,"")),"")</f>
        <v/>
      </c>
      <c r="DU255" s="36" t="str">
        <f>IF(AND(Input!$I255="text-tabs",Input!$K255="有"),IF(Input!$M255=1,Input!$G255,IF(Input!$M255=2,"")),"")</f>
        <v/>
      </c>
      <c r="DV255" s="42" t="str">
        <f>IF(AND(Input!$I255="text-tabs",Input!$K255="有"),IF(Input!$M255=1,svg_data!$CA$1,IF(Input!$M255=2,svg_data!$CA$2)),"")</f>
        <v/>
      </c>
      <c r="DW255" s="36" t="str">
        <f>IF(AND(Input!$I255="text-tabs",Input!$K255="有"),IF(Input!$M255=1,svg_data!$CB$1,IF(Input!$M255=2,svg_data!$CB$2)),"")</f>
        <v/>
      </c>
      <c r="DX255" s="36" t="str">
        <f>IF(AND(Input!$I255="text-tabs",Input!$K255="有"),Input!$G255,"")</f>
        <v/>
      </c>
      <c r="DY255" s="36" t="str">
        <f>IF(AND(Input!$I255="text-tabs",Input!$K255="有"),IF(Input!$M255=1,svg_data!$CD$1,IF(Input!$M255=2,svg_data!$CD$2)),"")</f>
        <v/>
      </c>
      <c r="DZ255" s="36" t="str">
        <f>IF(AND(Input!$I255="text-tabs",Input!$K255="有"),Input!$G255,"")</f>
        <v/>
      </c>
      <c r="EA255" s="36" t="str">
        <f>IF(AND(Input!$I255="text-tabs",Input!$K255="有"),IF(Input!$M255=1,svg_data!$CF$1,IF(Input!$M255=2,svg_data!$CF$2)),"")</f>
        <v/>
      </c>
      <c r="EB255" s="36" t="str">
        <f>IF(AND(Input!$I255="text-tabs",Input!$K255="有"),Input!$G255,"")</f>
        <v/>
      </c>
      <c r="EC255" s="36" t="str">
        <f>IF(AND(Input!$I255="text-tabs",Input!$K255="有"),IF(Input!$M255=1,svg_data!$CH$1,IF(Input!$M255=2,svg_data!$CH$2)),"")</f>
        <v/>
      </c>
      <c r="ED255" s="36" t="str">
        <f>IF(AND(Input!$I255="text-tabs",Input!$K255="有"),Input!$G255,"")</f>
        <v/>
      </c>
      <c r="EE255" s="36" t="str">
        <f>IF(AND(Input!$I255="text-tabs",Input!$K255="有"),IF(Input!$M255=1,svg_data!$CJ$1,IF(Input!$M255=2,svg_data!$CJ$2)),"")</f>
        <v/>
      </c>
      <c r="EF255" s="36" t="str">
        <f>IF(AND(Input!$I255="text-tabs",Input!$K255="有"),Input!$G255,"")</f>
        <v/>
      </c>
      <c r="EG255" s="36" t="str">
        <f>IF(AND(Input!$I255="text-tabs",Input!$K255="有"),IF(Input!$M255=1,svg_data!$CL$1,IF(Input!$M255=2,svg_data!$CL$2)),"")</f>
        <v/>
      </c>
      <c r="EH255" s="36" t="str">
        <f>IF(AND(Input!$I255="text-tabs",Input!$K255="有"),Input!$G255,"")</f>
        <v/>
      </c>
      <c r="EI255" s="36" t="str">
        <f>IF(AND(Input!$I255="text-tabs",Input!$K255="有"),IF(Input!$M255=1,svg_data!$CN$1,IF(Input!$M255=2,svg_data!$CN$2)),"")</f>
        <v/>
      </c>
      <c r="EJ255" s="36" t="str">
        <f>IF(AND(Input!$I255="text-tabs",Input!$K255="有"),Input!$G255,"")</f>
        <v/>
      </c>
      <c r="EK255" s="36" t="str">
        <f>IF(AND(Input!$I255="text-tabs",Input!$K255="有"),IF(Input!$M255=1,svg_data!$CP$1,IF(Input!$M255=2,svg_data!$CP$2)),"")</f>
        <v/>
      </c>
      <c r="EL255" s="36" t="str">
        <f>IF(AND(Input!$I255="text-tabs",Input!$K255="有"),Input!$G255,"")</f>
        <v/>
      </c>
      <c r="EM255" s="36" t="str">
        <f>IF(AND(Input!$I255="text-tabs",Input!$K255="有"),IF(Input!$M255=1,svg_data!$CR$1,IF(Input!$M255=2,svg_data!$CR$2)),"")</f>
        <v/>
      </c>
      <c r="EN255" s="36" t="str">
        <f>IF(AND(Input!$I255="text-tabs",Input!$K255="有"),Input!$G255,"")</f>
        <v/>
      </c>
      <c r="EO255" s="36" t="str">
        <f>IF(AND(Input!$I255="text-tabs",Input!$K255="有"),IF(Input!$M255=1,svg_data!$CT$1,IF(Input!$M255=2,svg_data!$CT$2)),"")</f>
        <v/>
      </c>
      <c r="EP255" s="36" t="str">
        <f>IF(AND(Input!$I255="text-tabs",Input!$K255="有"),Input!$G255,"")</f>
        <v/>
      </c>
      <c r="EQ255" s="36" t="str">
        <f>IF(AND(Input!$I255="text-tabs",Input!$K255="有"),IF(Input!$M255=1,svg_data!$CV$1,IF(Input!$M255=2,svg_data!$CV$2)),"")</f>
        <v/>
      </c>
      <c r="ER255" s="36" t="str">
        <f>IF(AND(Input!$I255="text-tabs",Input!$K255="有"),Input!$G255,"")</f>
        <v/>
      </c>
      <c r="ES255" s="36" t="str">
        <f>IF(AND(Input!$I255="text-tabs",Input!$K255="有"),IF(Input!$M255=1,svg_data!$CX$1,IF(Input!$M255=2,svg_data!$CX$2)),"")</f>
        <v/>
      </c>
      <c r="ET255" s="36" t="str">
        <f>IF(AND(Input!$I255="text-tabs",Input!$K255="有"),Input!$G255,"")</f>
        <v/>
      </c>
      <c r="EU255" s="36" t="str">
        <f>IF(AND(Input!$I255="text-tabs",Input!$K255="有"),IF(Input!$M255=1,svg_data!$CZ$1,IF(Input!$M255=2,svg_data!$CZ$2)),"")</f>
        <v/>
      </c>
      <c r="EV255" s="36" t="str">
        <f>IF(AND(Input!$I255="text-tabs",Input!$K255="有"),Input!$G255,"")</f>
        <v/>
      </c>
      <c r="EW255" s="36" t="str">
        <f>IF(AND(Input!$I255="text-tabs",Input!$K255="有"),IF(Input!$M255=1,svg_data!$DB$1,IF(Input!$M255=2,svg_data!$DB$2)),"")</f>
        <v/>
      </c>
      <c r="EX255" s="36" t="str">
        <f>IF(AND(Input!$I255="text-tabs",Input!$K255="有"),Input!$G255,"")</f>
        <v/>
      </c>
      <c r="EY255" s="36" t="str">
        <f>IF(AND(Input!$I255="text-tabs",Input!$K255="有"),IF(Input!$M255=1,svg_data!$DD$1,IF(Input!$M255=2,svg_data!$DD$2)),"")</f>
        <v/>
      </c>
      <c r="EZ255" s="36" t="str">
        <f>IF(AND(Input!$I255="text-tabs",Input!$K255="有"),Input!$G255,"")</f>
        <v/>
      </c>
      <c r="FA255" s="36" t="str">
        <f>IF(AND(Input!$I255="text-tabs",Input!$K255="有"),IF(Input!$M255=1,svg_data!$DF$1,IF(Input!$M255=2,svg_data!$DF$2)),"")</f>
        <v/>
      </c>
      <c r="FB255" s="36" t="str">
        <f>IF(AND(Input!$I255="text-tabs",Input!$K255="有"),Input!$G255,"")</f>
        <v/>
      </c>
      <c r="FC255" s="36" t="str">
        <f>IF(AND(Input!$I255="text-tabs",Input!$K255="有"),IF(Input!$M255=1,svg_data!$DH$1,IF(Input!$M255=2,svg_data!$DH$2)),"")</f>
        <v/>
      </c>
      <c r="FD255" s="36" t="str">
        <f>IF(AND(Input!$I255="text-tabs",Input!$K255="有"),Input!$G255,"")</f>
        <v/>
      </c>
      <c r="FE255" s="36" t="str">
        <f>IF(AND(Input!$I255="text-tabs",Input!$K255="有"),IF(Input!$M255=1,svg_data!$DJ$1,IF(Input!$M255=2,svg_data!$DJ$2)),"")</f>
        <v/>
      </c>
      <c r="FF255" s="36" t="str">
        <f>IF(AND(Input!$I255="text-tabs",Input!$K255="有"),Input!$G255,"")</f>
        <v/>
      </c>
      <c r="FG255" s="36" t="str">
        <f>IF(AND(Input!$I255="text-tabs",Input!$K255="有"),IF(Input!$M255=1,svg_data!$DL$1,IF(Input!$M255=2,svg_data!$DL$2)),"")</f>
        <v/>
      </c>
      <c r="FH255" s="36" t="str">
        <f>IF(AND(Input!$I255="text-tabs",Input!$K255="有"),Input!$G255,"")</f>
        <v/>
      </c>
      <c r="FI255" s="36" t="str">
        <f>IF(AND(Input!$I255="text-tabs",Input!$K255="有"),IF(Input!$M255=1,svg_data!$DN$1,IF(Input!$M255=2,svg_data!$DN$2)),"")</f>
        <v/>
      </c>
      <c r="FJ255" s="36" t="str">
        <f>IF(AND(Input!$I255="text-tabs",Input!$K255="有"),Input!$G255,"")</f>
        <v/>
      </c>
      <c r="FK255" s="36" t="str">
        <f>IF(AND(Input!$I255="text-tabs",Input!$K255="有"),IF(Input!$M255=1,svg_data!$DP$1,IF(Input!$M255=2,svg_data!$DP$2)),"")</f>
        <v/>
      </c>
      <c r="FL255" s="36" t="str">
        <f>IF(AND(Input!$I255="text-tabs",Input!$K255="有"),Input!$G255,"")</f>
        <v/>
      </c>
      <c r="FM255" s="36" t="str">
        <f>IF(AND(Input!$I255="text-tabs",Input!$K255="有"),IF(Input!$M255=1,svg_data!$DR$1,IF(Input!$M255=2,svg_data!$DR$2)),"")</f>
        <v/>
      </c>
      <c r="FN255" s="36" t="str">
        <f>IF(AND(Input!$I255="text-tabs",Input!$K255="有"),Input!$G255,"")</f>
        <v/>
      </c>
      <c r="FO255" s="36" t="str">
        <f>IF(AND(Input!$I255="text-tabs",Input!$K255="有"),IF(Input!$M255=1,svg_data!$DT$1,IF(Input!$M255=2,svg_data!$DT$2)),"")</f>
        <v/>
      </c>
      <c r="FP255" s="36" t="str">
        <f>IF(AND(Input!$I255="text-tabs",Input!$K255="有"),Input!$G255,"")</f>
        <v/>
      </c>
      <c r="FQ255" s="36" t="str">
        <f>IF(AND(Input!$I255="text-tabs",Input!$K255="有"),IF(Input!$M255=1,svg_data!$DV$1,IF(Input!$M255=2,svg_data!$DV$2)),"")</f>
        <v/>
      </c>
      <c r="FR255" s="36" t="str">
        <f>IF(AND(Input!$I255="text-tabs",Input!$K255="有"),Input!$G255,"")</f>
        <v/>
      </c>
      <c r="FS255" s="36" t="str">
        <f>IF(AND(Input!$I255="text-tabs",Input!$K255="有"),IF(Input!$M255=1,svg_data!$DX$1,IF(Input!$M255=2,svg_data!$DX$2)),"")</f>
        <v/>
      </c>
      <c r="FT255" s="36" t="str">
        <f>IF(AND(Input!$I255="text-tabs",Input!$K255="有"),Input!$G255,"")</f>
        <v/>
      </c>
      <c r="FU255" s="36" t="str">
        <f>IF(AND(Input!$I255="text-tabs",Input!$K255="有"),IF(Input!$M255=1,svg_data!$DZ$1,IF(Input!$M255=2,svg_data!$DZ$2)),"")</f>
        <v/>
      </c>
      <c r="FV255" s="36" t="str">
        <f>IF(AND(Input!$I255="text-tabs",Input!$K255="有"),Input!$G255,"")</f>
        <v/>
      </c>
      <c r="FW255" s="36" t="str">
        <f>IF(AND(Input!$I255="text-tabs",Input!$K255="有"),IF(Input!$M255=1,svg_data!$EB$1,IF(Input!$M255=2,svg_data!$EB$2)),"")</f>
        <v/>
      </c>
      <c r="FX255" s="36" t="str">
        <f>IF(AND(Input!$I255="text-tabs",Input!$K255="有"),Input!$G255,"")</f>
        <v/>
      </c>
      <c r="FY255" s="36" t="str">
        <f>IF(AND(Input!$I255="text-tabs",Input!$K255="有"),IF(Input!$M255=1,svg_data!$ED$1,IF(Input!$M255=2,svg_data!$ED$2)),"")</f>
        <v/>
      </c>
      <c r="FZ255" s="36" t="str">
        <f>IF(AND(Input!$I255="text-tabs",Input!$K255="有"),Input!$G255,"")</f>
        <v/>
      </c>
      <c r="GA255" s="36" t="str">
        <f>IF(AND(Input!$I255="text-tabs",Input!$K255="有"),IF(Input!$M255=1,svg_data!$EF$1,IF(Input!$M255=2,svg_data!$EF$2)),"")</f>
        <v/>
      </c>
      <c r="GB255" s="36" t="str">
        <f>IF(AND(Input!$I255="text-tabs",Input!$K255="有"),Input!$G255,"")</f>
        <v/>
      </c>
      <c r="GC255" s="36" t="str">
        <f>IF(AND(Input!$I255="text-tabs",Input!$K255="有"),IF(Input!$M255=1,svg_data!$EH$1,IF(Input!$M255=2,svg_data!$EH$2)),"")</f>
        <v/>
      </c>
      <c r="GD255" s="36" t="str">
        <f>IF(AND(Input!$I255="text-tabs",Input!$K255="有"),Input!$G255,"")</f>
        <v/>
      </c>
      <c r="GE255" s="36" t="str">
        <f>IF(AND(Input!$I255="text-tabs",Input!$K255="有"),IF(Input!$M255=1,svg_data!$EJ$1,IF(Input!$M255=2,svg_data!$EJ$2)),"")</f>
        <v/>
      </c>
      <c r="GF255" s="36" t="str">
        <f>IF(AND(Input!$I255="text-tabs",Input!$K255="有"),Input!$G255,"")</f>
        <v/>
      </c>
      <c r="GG255" s="36" t="str">
        <f>IF(AND(Input!$I255="text-tabs",Input!$K255="有"),IF(Input!$M255=1,svg_data!$EL$1,IF(Input!$M255=2,svg_data!$EL$2)),"")</f>
        <v/>
      </c>
      <c r="GH255" s="36" t="str">
        <f>IF(AND(Input!$I255="text-tabs",Input!$K255="有"),Input!$G255,"")</f>
        <v/>
      </c>
      <c r="GI255" s="36" t="str">
        <f>IF(AND(Input!$I255="text-tabs",Input!$K255="有"),IF(Input!$M255=1,svg_data!$EN$1,IF(Input!$M255=2,svg_data!$EN$2)),"")</f>
        <v/>
      </c>
      <c r="GJ255" s="36" t="str">
        <f>IF(AND(Input!$I255="text-tabs",Input!$K255="有"),Input!$G255,"")</f>
        <v/>
      </c>
      <c r="GK255" s="36" t="str">
        <f>IF(AND(Input!$I255="text-tabs",Input!$K255="有"),IF(Input!$M255=1,svg_data!$EP$1,IF(Input!$M255=2,svg_data!$EP$2)),"")</f>
        <v/>
      </c>
      <c r="GL255" s="36" t="str">
        <f>IF(AND(Input!$I255="text-tabs",Input!$K255="有"),Input!$G255,"")</f>
        <v/>
      </c>
      <c r="GM255" s="36" t="str">
        <f>IF(AND(Input!$I255="text-tabs",Input!$K255="有"),svg_data!$ER$1,"")</f>
        <v/>
      </c>
      <c r="GN255" s="36" t="str">
        <f>IF(AND(Input!$I255="text-tabs",Input!$K255="有"),Input!$G255,"")</f>
        <v/>
      </c>
      <c r="GO255" s="36" t="str">
        <f>IF(AND(Input!$I255="text-tabs",Input!$K255="有"),svg_data!$ET$1,"")</f>
        <v/>
      </c>
      <c r="GP255" s="36" t="str">
        <f>IF(AND(Input!$I255="text-tabs",Input!$K255="有"),Input!$G255,"")</f>
        <v/>
      </c>
      <c r="GQ255" s="36" t="str">
        <f>IF(AND(Input!$I255="text-tabs",Input!$K255="有"),svg_data!$EV$1,"")</f>
        <v/>
      </c>
      <c r="GR255" s="36" t="str">
        <f>IF(AND(Input!$I255="text-tabs",Input!$K255="有"),Input!$G255,"")</f>
        <v/>
      </c>
      <c r="GS255" s="36" t="str">
        <f>IF(AND(Input!$I255="text-tabs",Input!$K255="有"),svg_data!$EX$1,"")</f>
        <v/>
      </c>
      <c r="GT255" s="36" t="str">
        <f>IF(AND(Input!$I255="text-tabs",Input!$K255="有"),IF(Input!$O255="無","",svg_data!$EY$1),"")</f>
        <v/>
      </c>
      <c r="GU255" s="36" t="str">
        <f>IF(AND(Input!$I255="text-tabs",Input!$K255="有"),IF(Input!$O255="無","",Input!$G255),"")</f>
        <v/>
      </c>
      <c r="GV255" s="36" t="str">
        <f>IF(AND(Input!$I255="text-tabs",Input!$K255="有"),IF(Input!$O255="無","",Input!$O255),"")</f>
        <v/>
      </c>
      <c r="GW255" s="36" t="str">
        <f>IF(AND(Input!$I255="text-tabs",Input!$K255="有"),IF(Input!$O255="無","",svg_data!$FA$1),"")</f>
        <v/>
      </c>
      <c r="GX255" s="36" t="str">
        <f>IF(AND(Input!$I255="text-tabs",Input!$K255="有"),IF(Input!$O255="無","",Input!$P255),"")</f>
        <v/>
      </c>
      <c r="GY255" s="36" t="str">
        <f>IF(AND(Input!$I255="text-tabs",Input!$K255="有"),IF(Input!$O255="無","",svg_data!$FC$1),"")</f>
        <v/>
      </c>
      <c r="GZ255" s="36" t="str">
        <f>IF(AND(Input!$I255="text-tabs",Input!$K255="有"),svg_data!$FD$1,"")</f>
        <v/>
      </c>
      <c r="HA255" s="36" t="str">
        <f>IF(AND(Input!$I255="text-tabs",Input!$K255="有"),$HA$1,"")</f>
        <v/>
      </c>
      <c r="HB255" s="36" t="str">
        <f>IF(AND(Input!$I255="text-tabs",Input!$V255="有",Input!$W255&lt;&gt;""),$HB$1,"")</f>
        <v/>
      </c>
      <c r="HC255" s="36" t="str">
        <f>IF(AND(Input!$I255="text-tabs",Input!$V255="有",Input!$W255&lt;&gt;""),Input!$U255,"")</f>
        <v/>
      </c>
      <c r="HD255" s="36" t="str">
        <f>IF(AND(Input!$I255="text-tabs",Input!$V255="有",Input!$W255&lt;&gt;""),$HD$1,"")</f>
        <v/>
      </c>
      <c r="HE255" s="36" t="str">
        <f>IF(AND(Input!$I255="text-tabs",Input!$V255="有",Input!$W255&lt;&gt;""),$HE$1,"")</f>
        <v/>
      </c>
      <c r="HF255" s="36" t="str">
        <f>IF(AND(Input!$I255="text-tabs",Input!$V255="有",Input!$W255&lt;&gt;""),$HF$1,"")</f>
        <v/>
      </c>
      <c r="HG255" s="36" t="str">
        <f>IF(AND(Input!$I255="text-tabs",Input!$V255="有",Input!$W255&lt;&gt;""),Input!$X255,"")</f>
        <v/>
      </c>
      <c r="HH255" s="36" t="str">
        <f>IF(AND(Input!$I255="text-tabs",Input!$V255="有",Input!$W255&lt;&gt;""),$HH$1,"")</f>
        <v/>
      </c>
      <c r="HI255" s="36" t="str">
        <f>IF(AND(Input!$I255="text-tabs",Input!$V255="有",Input!$W255&lt;&gt;""),Input!$W255,"")</f>
        <v/>
      </c>
      <c r="HJ255" s="36" t="str">
        <f>IF(AND(Input!$I255="text-tabs",Input!$V255="有",Input!$W255&lt;&gt;""),$HJ$1,"")</f>
        <v/>
      </c>
      <c r="HK255" s="36" t="str">
        <f>IF(AND(Input!$I255="text-tabs",Input!$V255="有",Input!$Y255&lt;&gt;"無"),$HK$1,"")</f>
        <v/>
      </c>
      <c r="HL255" s="36" t="str">
        <f>IF(AND(Input!$I255="text-tabs",Input!$V255="有",Input!$Y255&lt;&gt;"無"),$HF$1,"")</f>
        <v/>
      </c>
      <c r="HM255" s="36" t="str">
        <f>IF(AND(Input!$I255="text-tabs",Input!$V255="有",Input!$Y255&lt;&gt;"無"),Input!$Z255,"")</f>
        <v/>
      </c>
      <c r="HN255" s="36" t="str">
        <f>IF(AND(Input!$I255="text-tabs",Input!$V255="有",Input!$Y255&lt;&gt;"無"),$HH$1,"")</f>
        <v/>
      </c>
      <c r="HO255" s="36" t="str">
        <f>IF(AND(Input!$I255="text-tabs",Input!$V255="有",Input!$Y255&lt;&gt;"無"),Input!$Y255,"")</f>
        <v/>
      </c>
      <c r="HP255" s="36" t="str">
        <f>IF(AND(Input!$I255="text-tabs",Input!$V255="有",Input!$Y255&lt;&gt;"無"),$HJ$1,"")</f>
        <v/>
      </c>
      <c r="HQ255" s="36" t="str">
        <f>IF(AND(Input!$I255="text-tabs",Input!$V255="有",Input!$AA255&lt;&gt;"無"),$HQ$1,"")</f>
        <v/>
      </c>
      <c r="HR255" s="36" t="str">
        <f>IF(AND(Input!$I255="text-tabs",Input!$V255="有",Input!$AA255&lt;&gt;"無"),$HR$1,"")</f>
        <v/>
      </c>
      <c r="HS255" s="36" t="str">
        <f>IF(AND(Input!$I255="text-tabs",Input!$V255="有",Input!$AA255&lt;&gt;"無"),Input!$AB255,"")</f>
        <v/>
      </c>
      <c r="HT255" s="36" t="str">
        <f>IF(AND(Input!$I255="text-tabs",Input!$V255="有",Input!$AA255&lt;&gt;"無"),$HT$1,"")</f>
        <v/>
      </c>
      <c r="HU255" s="36" t="str">
        <f>IF(AND(Input!$I255="text-tabs",Input!$V255="有",Input!$AA255&lt;&gt;"無"),Input!$AA255,"")</f>
        <v/>
      </c>
      <c r="HV255" s="36" t="str">
        <f>IF(AND(Input!$I255="text-tabs",Input!$V255="有",Input!$AA255&lt;&gt;"無"),$HV$1,"")</f>
        <v/>
      </c>
      <c r="HW255" s="36" t="str">
        <f>IF(AND(Input!$I255="text-tabs",Input!$V255="有",Input!$AC255&lt;&gt;"無"),$HW$1,"")</f>
        <v/>
      </c>
      <c r="HX255" s="36" t="str">
        <f>IF(AND(Input!$I255="text-tabs",Input!$V255="有",Input!$AC255&lt;&gt;"無"),$HX$1,"")</f>
        <v/>
      </c>
      <c r="HY255" s="36" t="str">
        <f>IF(AND(Input!$I255="text-tabs",Input!$V255="有",Input!$AC255&lt;&gt;"無"),Input!$AD255,"")</f>
        <v/>
      </c>
      <c r="HZ255" s="36" t="str">
        <f>IF(AND(Input!$I255="text-tabs",Input!$V255="有",Input!$AC255&lt;&gt;"無"),$HZ$1,"")</f>
        <v/>
      </c>
      <c r="IA255" s="36" t="str">
        <f>IF(AND(Input!$I255="text-tabs",Input!$V255="有",Input!$AC255&lt;&gt;"無"),Input!$AC255,"")</f>
        <v/>
      </c>
      <c r="IB255" s="36" t="str">
        <f>IF(AND(Input!$I255="text-tabs",Input!$V255="有",Input!$AC255&lt;&gt;"無"),$IB$1,"")</f>
        <v/>
      </c>
      <c r="IC255" s="36" t="str">
        <f>IF(AND(Input!$I255="text-tabs",Input!$V255="有",Input!$AE255&lt;&gt;"無"),$IC$1,"")</f>
        <v/>
      </c>
      <c r="ID255" s="36" t="str">
        <f>IF(AND(Input!$I255="text-tabs",Input!$V255="有",Input!$AE255&lt;&gt;"無"),$HF$1,"")</f>
        <v/>
      </c>
      <c r="IE255" s="36" t="str">
        <f>IF(AND(Input!$I255="text-tabs",Input!$V255="有",Input!$AE255&lt;&gt;"無"),Input!$AF255,"")</f>
        <v/>
      </c>
      <c r="IF255" s="36" t="str">
        <f>IF(AND(Input!$I255="text-tabs",Input!$V255="有",Input!$AE255&lt;&gt;"無"),$HH$1,"")</f>
        <v/>
      </c>
      <c r="IG255" s="36" t="str">
        <f>IF(AND(Input!$I255="text-tabs",Input!$V255="有",Input!$AE255&lt;&gt;"無"),Input!$AE255,"")</f>
        <v/>
      </c>
      <c r="IH255" s="36" t="str">
        <f>IF(AND(Input!$I255="text-tabs",Input!$V255="有",Input!$AE255&lt;&gt;"無"),$HJ$1,"")</f>
        <v/>
      </c>
      <c r="II255" s="36" t="str">
        <f>IF(AND(Input!$I255="text-tabs",Input!$V255="有"),$II$1,"")</f>
        <v/>
      </c>
      <c r="IJ255" s="36" t="str">
        <f>IF(AND(Input!$I255="text-tabs",Input!$AG255="有"),$IJ$1,"")</f>
        <v/>
      </c>
      <c r="IK255" s="36" t="str">
        <f>IF(AND(Input!$I255="text-tabs",Input!$AG255="有"),Input!$AH255,"")</f>
        <v/>
      </c>
      <c r="IL255" s="36" t="str">
        <f>IF(AND(Input!$I255="text-tabs",Input!$AG255="有"),$IL$1,"")</f>
        <v/>
      </c>
      <c r="IM255" s="36" t="str">
        <f>IF(AND(Input!$I255="text-tabs",Input!$AG255="有"),Input!$AI255,"")</f>
        <v/>
      </c>
      <c r="IN255" s="36" t="str">
        <f>IF(AND(Input!$I255="text-tabs",Input!$AG255="有"),$IN$1,"")</f>
        <v/>
      </c>
      <c r="IO255" s="36" t="str">
        <f>IF(Input!$I255="text-tabs",$IO$1,"")</f>
        <v/>
      </c>
      <c r="IP255" s="36" t="str">
        <f>IF(Input!$I255="event",$IP$1,"")</f>
        <v/>
      </c>
      <c r="IQ255" s="36" t="str">
        <f>IF(Input!$I255="event",Input!$R255,"")</f>
        <v/>
      </c>
      <c r="IR255" s="36" t="str">
        <f>IF(Input!$I255="event",$IR$1,"")</f>
        <v/>
      </c>
      <c r="IS255" s="36" t="str">
        <f>IF(Input!$I255="event",$IS$1,"")</f>
        <v/>
      </c>
      <c r="IT255" s="36" t="str">
        <f>IF(Input!$I255="event",Input!$Q255,"")</f>
        <v/>
      </c>
      <c r="IU255" s="36" t="str">
        <f>IF(Input!$I255="event",$IU$1,"")</f>
        <v/>
      </c>
      <c r="IV255" s="36" t="str">
        <f>IF(Input!$I255="image",$IV$1,"")</f>
        <v/>
      </c>
      <c r="IW255" s="36" t="str">
        <f>IF(Input!$I255="image",Input!$S255,"")</f>
        <v/>
      </c>
      <c r="IX255" s="36" t="str">
        <f>IF(Input!$I255="image",$IX$1,"")</f>
        <v/>
      </c>
      <c r="IY255" s="36" t="str">
        <f>IF(AND(Input!$I255="image",Input!$V255="無"),$IY$1,"")</f>
        <v/>
      </c>
      <c r="IZ255" s="36" t="str">
        <f>IF(AND(Input!$I255="image",Input!$V255="無"),Input!$B255,"")</f>
        <v/>
      </c>
      <c r="JA255" s="36" t="str">
        <f>IF(AND(Input!$I255="image",Input!$V255="無"),$JA$1,"")</f>
        <v/>
      </c>
      <c r="JB255" s="36" t="str">
        <f>IF(AND(Input!$I255="image",Input!$V255="有"),$JB$1,"")</f>
        <v/>
      </c>
      <c r="JC255" s="36" t="str">
        <f>IF(AND(Input!$I255="image",Input!$V255="有"),Input!$W255,"")</f>
        <v/>
      </c>
      <c r="JD255" s="36" t="str">
        <f>IF(AND(Input!$I255="image",Input!$V255="有"),$JD$1,"")</f>
        <v/>
      </c>
      <c r="JE255" s="36" t="str">
        <f>IF(AND(Input!$I255="image",Input!$V255="有"),Input!$X255,"")</f>
        <v/>
      </c>
      <c r="JF255" s="36" t="str">
        <f>IF(AND(Input!$I255="image",Input!$V255="有"),$JF$1,"")</f>
        <v/>
      </c>
      <c r="JG255" s="36" t="str">
        <f>IF(Input!$I255="embed",$JG$1,"")</f>
        <v/>
      </c>
      <c r="JH255" s="36" t="str">
        <f>IF(Input!$I255="embed",Input!$X255,"")</f>
        <v/>
      </c>
      <c r="JI255" s="36" t="str">
        <f>IF(Input!$I255="embed",$JI$1,"")</f>
        <v/>
      </c>
      <c r="JJ255" s="36" t="str">
        <f>IF(Input!$I255="embed",$JJ$1,"")</f>
        <v/>
      </c>
      <c r="JK255" s="36" t="str">
        <f>IF(Input!$I255="embed",Input!$R255,"")</f>
        <v/>
      </c>
      <c r="JL255" s="36" t="str">
        <f>IF(Input!$I255="embed",$JL$1,"")</f>
        <v/>
      </c>
      <c r="JM255" s="36" t="str">
        <f>IF(Input!$I255="table",Input!$AI255,"")</f>
        <v/>
      </c>
      <c r="JN255" s="36" t="str">
        <f>IF(Input!$I255="table",Input!$AJ255,"")</f>
        <v/>
      </c>
      <c r="JO255" s="36" t="s">
        <v>0</v>
      </c>
      <c r="JP255" s="36" t="str">
        <f t="shared" si="10"/>
        <v/>
      </c>
    </row>
    <row r="256" spans="1:276" s="36" customFormat="1">
      <c r="A256" s="39" t="str">
        <f t="shared" si="9"/>
        <v>"0":{"category":"未記入","class":"0","id":"0","titleShadow":"",}</v>
      </c>
      <c r="B256" s="36" t="s">
        <v>5</v>
      </c>
      <c r="C256" s="40">
        <f>Input!$G256</f>
        <v>0</v>
      </c>
      <c r="D256" s="36" t="s">
        <v>210</v>
      </c>
      <c r="E256" s="36" t="s">
        <v>23</v>
      </c>
      <c r="F256" s="36" t="str">
        <f>IF(Input!$C256&lt;&gt;"",Input!$C256,"未記入")</f>
        <v>未記入</v>
      </c>
      <c r="G256" s="36" t="s">
        <v>3</v>
      </c>
      <c r="H256" s="36" t="s">
        <v>1</v>
      </c>
      <c r="I256" s="36">
        <f>Input!$I256</f>
        <v>0</v>
      </c>
      <c r="J256" s="36" t="s">
        <v>3</v>
      </c>
      <c r="K256" s="36" t="s">
        <v>4</v>
      </c>
      <c r="L256" s="40">
        <f>Input!$G256</f>
        <v>0</v>
      </c>
      <c r="M256" s="36" t="s">
        <v>3</v>
      </c>
      <c r="N256" s="36" t="str">
        <f>IF(Input!$D256="有",$N$1,"")</f>
        <v/>
      </c>
      <c r="O256" s="36" t="str">
        <f>IF(Input!$D256="有",Input!$A256,"")</f>
        <v/>
      </c>
      <c r="P256" s="36" t="str">
        <f>IF(Input!$D256="有",$P$1,"")</f>
        <v/>
      </c>
      <c r="Q256" s="36" t="str">
        <f>IF(Input!$D256="有",$Q$1,"")</f>
        <v/>
      </c>
      <c r="R256" s="36" t="str">
        <f>IF(Input!$D256="有",LEFT(Input!$E256,1),"")</f>
        <v/>
      </c>
      <c r="S256" s="36" t="str">
        <f>IF(Input!$D256="有",$S$1,"")</f>
        <v/>
      </c>
      <c r="T256" s="36" t="str">
        <f>IF(Input!$D256="有",$T$1,"")</f>
        <v/>
      </c>
      <c r="U256" s="36" t="str">
        <f>IF(Input!$D256="有",Input!$F256,"")</f>
        <v/>
      </c>
      <c r="V256" s="36" t="str">
        <f>IF(Input!$D256="有",$V$1,"")</f>
        <v/>
      </c>
      <c r="W256" s="36" t="s">
        <v>205</v>
      </c>
      <c r="X256" s="36" t="str">
        <f>IF(Input!$H256="有","true",IF(Input!$H256="無","false",""))</f>
        <v/>
      </c>
      <c r="Y256" s="36" t="s">
        <v>3</v>
      </c>
      <c r="Z256" s="36" t="str">
        <f>IF(OR(Input!$I256="text-tabs",Input!$I256="text"),$Z$1,"")</f>
        <v/>
      </c>
      <c r="AA256" s="36" t="str">
        <f>IF(OR(Input!$I256="text-tabs",Input!$I256="text"),Input!$B256,"")</f>
        <v/>
      </c>
      <c r="AB256" s="36" t="str">
        <f>IF(OR(Input!$I256="text-tabs",Input!$I256="text"),$AB$1,"")</f>
        <v/>
      </c>
      <c r="AC256" s="36" t="str">
        <f>IF(AND(OR(Input!$I256="text-tabs",Input!$I256="text"),Input!$T256="無"),$AC$1,"")</f>
        <v/>
      </c>
      <c r="AD256" s="36" t="str">
        <f>IF(AND(OR(Input!$I256="text-tabs",Input!$I256="text"),Input!$T256="無"),Input!$S256,"")</f>
        <v/>
      </c>
      <c r="AE256" s="36" t="str">
        <f>IF(AND(OR(Input!$I256="text-tabs",Input!$I256="text"),Input!$T256="無"),$AE$1,"")</f>
        <v/>
      </c>
      <c r="AF256" s="36" t="str">
        <f>IF(AND(OR(Input!$I256="text-tabs",Input!$I256="text"),Input!$S256="無"),$AF$1,"")</f>
        <v/>
      </c>
      <c r="AG256" s="36" t="str">
        <f>IF(AND(OR(Input!$I256="text-tabs",Input!$I256="text"),Input!$S256="無"),Input!$T256,"")</f>
        <v/>
      </c>
      <c r="AH256" s="36" t="str">
        <f>IF(AND(OR(Input!$I256="text-tabs",Input!$I256="text"),Input!$S256="無"),$AH$1,"")</f>
        <v/>
      </c>
      <c r="AI256" s="36" t="str">
        <f>IF(Input!$I256="text",$AI$1,"")</f>
        <v/>
      </c>
      <c r="AJ256" s="36" t="str">
        <f>IF(Input!$I256="text",Input!$R256,"")</f>
        <v/>
      </c>
      <c r="AK256" s="36" t="str">
        <f>IF(Input!$I256="text",$AK$1,"")</f>
        <v/>
      </c>
      <c r="AL256" s="36" t="str">
        <f>IF(Input!$I256="text-tabs",$AL$1,"")</f>
        <v/>
      </c>
      <c r="AM256" s="36" t="str">
        <f>IF(Input!$I256="text-tabs",$AM$1,"")</f>
        <v/>
      </c>
      <c r="AN256" s="36" t="str">
        <f>IF(Input!$I256="text-tabs",Input!$J256,"")</f>
        <v/>
      </c>
      <c r="AO256" s="36" t="str">
        <f>IF(Input!$I256="text-tabs",$AO$1,"")</f>
        <v/>
      </c>
      <c r="AP256" s="36" t="str">
        <f>IF(Input!$I256="text-tabs",Input!$R256,"")</f>
        <v/>
      </c>
      <c r="AQ256" s="36" t="str">
        <f>IF(Input!$I256="text-tabs",$AQ$1,"")</f>
        <v/>
      </c>
      <c r="AR256" s="36" t="str">
        <f>IF(AND(Input!$I256="text-tabs",Input!$K256="有"),$AR$1,"")</f>
        <v/>
      </c>
      <c r="AS256" s="36" t="str">
        <f>IF(AND(Input!$I256="text-tabs",Input!$K256="有"),Input!$L256,"")</f>
        <v/>
      </c>
      <c r="AT256" s="36" t="str">
        <f>IF(AND(Input!$I256="text-tabs",Input!$K256="有"),$AT$1,"")</f>
        <v/>
      </c>
      <c r="AU256" s="36" t="str">
        <f>IF(AND(Input!$I256="text-tabs",Input!$K256="有"),Input!$N256,"")</f>
        <v/>
      </c>
      <c r="AV256" s="36" t="str">
        <f>IF(AND(Input!$I256="text-tabs",Input!$K256="有"),"&lt;br&gt;","")</f>
        <v/>
      </c>
      <c r="AW256" s="36" t="str">
        <f>IF(AND(Input!$I256="text-tabs",Input!$K256="有"),IF(Input!$M256=1,svg_data!$A$1,IF(Input!$M256=2,svg_data!$A$2)),"")</f>
        <v/>
      </c>
      <c r="AX256" s="36" t="str">
        <f>IF(AND(Input!$I256="text-tabs",Input!$K256="有"),Input!$G256,"")</f>
        <v/>
      </c>
      <c r="AY256" s="36" t="str">
        <f>IF(AND(Input!$I256="text-tabs",Input!$K256="有"),IF(Input!$M256=1,svg_data!$C$1,IF(Input!$M256=2,svg_data!$C$2)),"")</f>
        <v/>
      </c>
      <c r="AZ256" s="36" t="str">
        <f>IF(AND(Input!$I256="text-tabs",Input!$K256="有"),Input!$G256,"")</f>
        <v/>
      </c>
      <c r="BA256" s="36" t="str">
        <f>IF(AND(Input!$I256="text-tabs",Input!$K256="有"),IF(Input!$M256=1,svg_data!$E$1,IF(Input!$M256=2,svg_data!$E$2)),"")</f>
        <v/>
      </c>
      <c r="BB256" s="36" t="str">
        <f>IF(AND(Input!$I256="text-tabs",Input!$K256="有"),Input!$G256,"")</f>
        <v/>
      </c>
      <c r="BC256" s="36" t="str">
        <f>IF(AND(Input!$I256="text-tabs",Input!$K256="有"),IF(Input!$M256=1,svg_data!$G$1,IF(Input!$M256=2,svg_data!$G$2)),"")</f>
        <v/>
      </c>
      <c r="BD256" s="36" t="str">
        <f>IF(AND(Input!$I256="text-tabs",Input!$K256="有"),Input!$G256,"")</f>
        <v/>
      </c>
      <c r="BE256" s="36" t="str">
        <f>IF(AND(Input!$I256="text-tabs",Input!$K256="有"),IF(Input!$M256=1,svg_data!$I$1,IF(Input!$M256=2,svg_data!$I$2)),"")</f>
        <v/>
      </c>
      <c r="BF256" s="36" t="str">
        <f>IF(AND(Input!$I256="text-tabs",Input!$K256="有"),Input!$G256,"")</f>
        <v/>
      </c>
      <c r="BG256" s="36" t="str">
        <f>IF(AND(Input!$I256="text-tabs",Input!$K256="有"),IF(Input!$M256=1,svg_data!$K$1,IF(Input!$M256=2,svg_data!$K$2)),"")</f>
        <v/>
      </c>
      <c r="BH256" s="36" t="str">
        <f>IF(AND(Input!$I256="text-tabs",Input!$K256="有"),Input!$G256,"")</f>
        <v/>
      </c>
      <c r="BI256" s="36" t="str">
        <f>IF(AND(Input!$I256="text-tabs",Input!$K256="有"),IF(Input!$M256=1,svg_data!$M$1,IF(Input!$M256=2,svg_data!$M$2)),"")</f>
        <v/>
      </c>
      <c r="BJ256" s="36" t="str">
        <f>IF(AND(Input!$I256="text-tabs",Input!$K256="有"),Input!$G256,"")</f>
        <v/>
      </c>
      <c r="BK256" s="36" t="str">
        <f>IF(AND(Input!$I256="text-tabs",Input!$K256="有"),IF(Input!$M256=1,svg_data!$O$1,IF(Input!$M256=2,svg_data!$O$2)),"")</f>
        <v/>
      </c>
      <c r="BL256" s="36" t="str">
        <f>IF(AND(Input!$I256="text-tabs",Input!$K256="有"),Input!$G256,"")</f>
        <v/>
      </c>
      <c r="BM256" s="36" t="str">
        <f>IF(AND(Input!$I256="text-tabs",Input!$K256="有"),IF(Input!$M256=1,svg_data!$Q$1,IF(Input!$M256=2,svg_data!$Q$2)),"")</f>
        <v/>
      </c>
      <c r="BN256" s="36" t="str">
        <f>IF(AND(Input!$I256="text-tabs",Input!$K256="有"),Input!$G256,"")</f>
        <v/>
      </c>
      <c r="BO256" s="36" t="str">
        <f>IF(AND(Input!$I256="text-tabs",Input!$K256="有"),IF(Input!$M256=1,svg_data!$S$1,IF(Input!$M256=2,svg_data!$S$2)),"")</f>
        <v/>
      </c>
      <c r="BP256" s="36" t="str">
        <f>IF(AND(Input!$I256="text-tabs",Input!$K256="有"),Input!$G256,"")</f>
        <v/>
      </c>
      <c r="BQ256" s="36" t="str">
        <f>IF(AND(Input!$I256="text-tabs",Input!$K256="有"),IF(Input!$M256=1,svg_data!$U$1,IF(Input!$M256=2,svg_data!$U$2)),"")</f>
        <v/>
      </c>
      <c r="BR256" s="36" t="str">
        <f>IF(AND(Input!$I256="text-tabs",Input!$K256="有"),Input!$G256,"")</f>
        <v/>
      </c>
      <c r="BS256" s="36" t="str">
        <f>IF(AND(Input!$I256="text-tabs",Input!$K256="有"),IF(Input!$M256=1,svg_data!$W$1,IF(Input!$M256=2,svg_data!$W$2)),"")</f>
        <v/>
      </c>
      <c r="BT256" s="36" t="str">
        <f>IF(AND(Input!$I256="text-tabs",Input!$K256="有"),Input!$G256,"")</f>
        <v/>
      </c>
      <c r="BU256" s="36" t="str">
        <f>IF(AND(Input!$I256="text-tabs",Input!$K256="有"),IF(Input!$M256=1,svg_data!$Y$1,IF(Input!$M256=2,svg_data!$Y$2)),"")</f>
        <v/>
      </c>
      <c r="BV256" s="36" t="str">
        <f>IF(AND(Input!$I256="text-tabs",Input!$K256="有"),Input!$G256,"")</f>
        <v/>
      </c>
      <c r="BW256" s="36" t="str">
        <f>IF(AND(Input!$I256="text-tabs",Input!$K256="有"),IF(Input!$M256=1,svg_data!$AA$1,IF(Input!$M256=2,svg_data!$AA$2)),"")</f>
        <v/>
      </c>
      <c r="BX256" s="36" t="str">
        <f>IF(AND(Input!$I256="text-tabs",Input!$K256="有"),Input!$G256,"")</f>
        <v/>
      </c>
      <c r="BY256" s="36" t="str">
        <f>IF(AND(Input!$I256="text-tabs",Input!$K256="有"),IF(Input!$M256=1,svg_data!$AC$1,IF(Input!$M256=2,svg_data!$AC$2)),"")</f>
        <v/>
      </c>
      <c r="BZ256" s="36" t="str">
        <f>IF(AND(Input!$I256="text-tabs",Input!$K256="有"),Input!$G256,"")</f>
        <v/>
      </c>
      <c r="CA256" s="36" t="str">
        <f>IF(AND(Input!$I256="text-tabs",Input!$K256="有"),IF(Input!$M256=1,svg_data!$AE$1,IF(Input!$M256=2,svg_data!$AE$2)),"")</f>
        <v/>
      </c>
      <c r="CB256" s="36" t="str">
        <f>IF(AND(Input!$I256="text-tabs",Input!$K256="有"),Input!$G256,"")</f>
        <v/>
      </c>
      <c r="CC256" s="36" t="str">
        <f>IF(AND(Input!$I256="text-tabs",Input!$K256="有"),IF(Input!$M256=1,svg_data!$AG$1,IF(Input!$M256=2,svg_data!$AG$2)),"")</f>
        <v/>
      </c>
      <c r="CD256" s="36" t="str">
        <f>IF(AND(Input!$I256="text-tabs",Input!$K256="有"),Input!$G256,"")</f>
        <v/>
      </c>
      <c r="CE256" s="36" t="str">
        <f>IF(AND(Input!$I256="text-tabs",Input!$K256="有"),IF(Input!$M256=1,svg_data!$AI$1,IF(Input!$M256=2,svg_data!$AI$2)),"")</f>
        <v/>
      </c>
      <c r="CF256" s="36" t="str">
        <f>IF(AND(Input!$I256="text-tabs",Input!$K256="有"),Input!$G256,"")</f>
        <v/>
      </c>
      <c r="CG256" s="36" t="str">
        <f>IF(AND(Input!$I256="text-tabs",Input!$K256="有"),IF(Input!$M256=1,svg_data!$AK$1,IF(Input!$M256=2,svg_data!$AK$2)),"")</f>
        <v/>
      </c>
      <c r="CH256" s="36" t="str">
        <f>IF(AND(Input!$I256="text-tabs",Input!$K256="有"),Input!$G256,"")</f>
        <v/>
      </c>
      <c r="CI256" s="36" t="str">
        <f>IF(AND(Input!$I256="text-tabs",Input!$K256="有"),IF(Input!$M256=1,svg_data!$AM$1,IF(Input!$M256=2,svg_data!$AM$2)),"")</f>
        <v/>
      </c>
      <c r="CJ256" s="36" t="str">
        <f>IF(AND(Input!$I256="text-tabs",Input!$K256="有"),Input!$G256,"")</f>
        <v/>
      </c>
      <c r="CK256" s="36" t="str">
        <f>IF(AND(Input!$I256="text-tabs",Input!$K256="有"),IF(Input!$M256=1,svg_data!$AO$1,IF(Input!$M256=2,svg_data!$AO$2)),"")</f>
        <v/>
      </c>
      <c r="CL256" s="36" t="str">
        <f>IF(AND(Input!$I256="text-tabs",Input!$K256="有"),Input!$G256,"")</f>
        <v/>
      </c>
      <c r="CM256" s="36" t="str">
        <f>IF(AND(Input!$I256="text-tabs",Input!$K256="有"),IF(Input!$M256=1,svg_data!$AQ$1,IF(Input!$M256=2,svg_data!$AQ$2)),"")</f>
        <v/>
      </c>
      <c r="CN256" s="36" t="str">
        <f>IF(AND(Input!$I256="text-tabs",Input!$K256="有"),Input!$G256,"")</f>
        <v/>
      </c>
      <c r="CO256" s="36" t="str">
        <f>IF(AND(Input!$I256="text-tabs",Input!$K256="有"),IF(Input!$M256=1,svg_data!$AS$1,IF(Input!$M256=2,svg_data!$AS$2)),"")</f>
        <v/>
      </c>
      <c r="CP256" s="36" t="str">
        <f>IF(AND(Input!$I256="text-tabs",Input!$K256="有"),Input!$G256,"")</f>
        <v/>
      </c>
      <c r="CQ256" s="36" t="str">
        <f>IF(AND(Input!$I256="text-tabs",Input!$K256="有"),IF(Input!$M256=1,svg_data!$AU$1,IF(Input!$M256=2,svg_data!$AU$2)),"")</f>
        <v/>
      </c>
      <c r="CR256" s="36" t="str">
        <f>IF(AND(Input!$I256="text-tabs",Input!$K256="有"),Input!$G256,"")</f>
        <v/>
      </c>
      <c r="CS256" s="36" t="str">
        <f>IF(AND(Input!$I256="text-tabs",Input!$K256="有"),IF(Input!$M256=1,svg_data!$AW$1,IF(Input!$M256=2,svg_data!$AW$2)),"")</f>
        <v/>
      </c>
      <c r="CT256" s="36" t="str">
        <f>IF(AND(Input!$I256="text-tabs",Input!$K256="有"),Input!$G256,"")</f>
        <v/>
      </c>
      <c r="CU256" s="36" t="str">
        <f>IF(AND(Input!$I256="text-tabs",Input!$K256="有"),IF(Input!$M256=1,svg_data!$AY$1,IF(Input!$M256=2,svg_data!$AY$2)),"")</f>
        <v/>
      </c>
      <c r="CV256" s="36" t="str">
        <f>IF(AND(Input!$I256="text-tabs",Input!$K256="有"),Input!$G256,"")</f>
        <v/>
      </c>
      <c r="CW256" s="36" t="str">
        <f>IF(AND(Input!$I256="text-tabs",Input!$K256="有"),IF(Input!$M256=1,svg_data!$BA$1,IF(Input!$M256=2,svg_data!$BA$2)),"")</f>
        <v/>
      </c>
      <c r="CX256" s="36" t="str">
        <f>IF(AND(Input!$I256="text-tabs",Input!$K256="有"),Input!$G256,"")</f>
        <v/>
      </c>
      <c r="CY256" s="36" t="str">
        <f>IF(AND(Input!$I256="text-tabs",Input!$K256="有"),IF(Input!$M256=1,svg_data!$BC$1,IF(Input!$M256=2,svg_data!$BC$2)),"")</f>
        <v/>
      </c>
      <c r="CZ256" s="36" t="str">
        <f>IF(AND(Input!$I256="text-tabs",Input!$K256="有"),Input!$G256,"")</f>
        <v/>
      </c>
      <c r="DA256" s="36" t="str">
        <f>IF(AND(Input!$I256="text-tabs",Input!$K256="有"),IF(Input!$M256=1,svg_data!$BE$1,IF(Input!$M256=2,svg_data!$BE$2)),"")</f>
        <v/>
      </c>
      <c r="DB256" s="36" t="str">
        <f>IF(AND(Input!$I256="text-tabs",Input!$K256="有"),Input!$G256,"")</f>
        <v/>
      </c>
      <c r="DC256" s="36" t="str">
        <f>IF(AND(Input!$I256="text-tabs",Input!$K256="有"),IF(Input!$M256=1,svg_data!$BG$1,IF(Input!$M256=2,svg_data!$BG$2)),"")</f>
        <v/>
      </c>
      <c r="DD256" s="36" t="str">
        <f>IF(AND(Input!$I256="text-tabs",Input!$K256="有"),Input!$G256,"")</f>
        <v/>
      </c>
      <c r="DE256" s="36" t="str">
        <f>IF(AND(Input!$I256="text-tabs",Input!$K256="有"),IF(Input!$M256=1,svg_data!$BI$1,IF(Input!$M256=2,svg_data!$BI$2)),"")</f>
        <v/>
      </c>
      <c r="DF256" s="36" t="str">
        <f>IF(AND(Input!$I256="text-tabs",Input!$K256="有"),Input!$G256,"")</f>
        <v/>
      </c>
      <c r="DG256" s="36" t="str">
        <f>IF(AND(Input!$I256="text-tabs",Input!$K256="有"),IF(Input!$M256=1,svg_data!$BK$1,IF(Input!$M256=2,svg_data!$BK$2)),"")</f>
        <v/>
      </c>
      <c r="DH256" s="36" t="str">
        <f>IF(AND(Input!$I256="text-tabs",Input!$K256="有"),Input!$G256,"")</f>
        <v/>
      </c>
      <c r="DI256" s="36" t="str">
        <f>IF(AND(Input!$I256="text-tabs",Input!$K256="有"),IF(Input!$M256=1,svg_data!$BM$1,IF(Input!$M256=2,svg_data!$BM$2)),"")</f>
        <v/>
      </c>
      <c r="DJ256" s="36" t="str">
        <f>IF(AND(Input!$I256="text-tabs",Input!$K256="有"),svg_data!$BN$1,"")</f>
        <v/>
      </c>
      <c r="DK256" s="36" t="str">
        <f>IF(AND(Input!$I256="text-tabs",Input!$K256="有"),Input!$G256,"")</f>
        <v/>
      </c>
      <c r="DL256" s="36" t="str">
        <f>IF(AND(Input!$I256="text-tabs",Input!$K256="有"),svg_data!$BP$1,"")</f>
        <v/>
      </c>
      <c r="DM256" s="36" t="str">
        <f>IF(AND(Input!$I256="text-tabs",Input!$K256="有"),svg_data!$BQ$1,"")</f>
        <v/>
      </c>
      <c r="DN256" s="36" t="str">
        <f>IF(AND(Input!$I256="text-tabs",Input!$K256="有"),Input!$G256,"")</f>
        <v/>
      </c>
      <c r="DO256" s="36" t="str">
        <f>IF(AND(Input!$I256="text-tabs",Input!$K256="有"),svg_data!$BS$1,"")</f>
        <v/>
      </c>
      <c r="DP256" s="36" t="str">
        <f>IF(AND(Input!$I256="text-tabs",Input!$K256="有"),Input!$G256,"")</f>
        <v/>
      </c>
      <c r="DQ256" s="36" t="str">
        <f>IF(AND(Input!$I256="text-tabs",Input!$K256="有"),svg_data!$BU$1,"")</f>
        <v/>
      </c>
      <c r="DR256" s="36" t="str">
        <f>IF(AND(Input!$I256="text-tabs",Input!$K256="有"),Input!$G256,"")</f>
        <v/>
      </c>
      <c r="DS256" s="36" t="str">
        <f>IF(AND(Input!$I256="text-tabs",Input!$K256="有"),IF(Input!$M256=1,svg_data!$BW$1,IF(Input!$M256=2,svg_data!$BW$2)),"")</f>
        <v/>
      </c>
      <c r="DT256" s="36" t="str">
        <f>IF(AND(Input!$I256="text-tabs",Input!$K256="有"),IF(Input!$M256=1,svg_data!$BY$1,IF(Input!$M256=2,"")),"")</f>
        <v/>
      </c>
      <c r="DU256" s="36" t="str">
        <f>IF(AND(Input!$I256="text-tabs",Input!$K256="有"),IF(Input!$M256=1,Input!$G256,IF(Input!$M256=2,"")),"")</f>
        <v/>
      </c>
      <c r="DV256" s="42" t="str">
        <f>IF(AND(Input!$I256="text-tabs",Input!$K256="有"),IF(Input!$M256=1,svg_data!$CA$1,IF(Input!$M256=2,svg_data!$CA$2)),"")</f>
        <v/>
      </c>
      <c r="DW256" s="36" t="str">
        <f>IF(AND(Input!$I256="text-tabs",Input!$K256="有"),IF(Input!$M256=1,svg_data!$CB$1,IF(Input!$M256=2,svg_data!$CB$2)),"")</f>
        <v/>
      </c>
      <c r="DX256" s="36" t="str">
        <f>IF(AND(Input!$I256="text-tabs",Input!$K256="有"),Input!$G256,"")</f>
        <v/>
      </c>
      <c r="DY256" s="36" t="str">
        <f>IF(AND(Input!$I256="text-tabs",Input!$K256="有"),IF(Input!$M256=1,svg_data!$CD$1,IF(Input!$M256=2,svg_data!$CD$2)),"")</f>
        <v/>
      </c>
      <c r="DZ256" s="36" t="str">
        <f>IF(AND(Input!$I256="text-tabs",Input!$K256="有"),Input!$G256,"")</f>
        <v/>
      </c>
      <c r="EA256" s="36" t="str">
        <f>IF(AND(Input!$I256="text-tabs",Input!$K256="有"),IF(Input!$M256=1,svg_data!$CF$1,IF(Input!$M256=2,svg_data!$CF$2)),"")</f>
        <v/>
      </c>
      <c r="EB256" s="36" t="str">
        <f>IF(AND(Input!$I256="text-tabs",Input!$K256="有"),Input!$G256,"")</f>
        <v/>
      </c>
      <c r="EC256" s="36" t="str">
        <f>IF(AND(Input!$I256="text-tabs",Input!$K256="有"),IF(Input!$M256=1,svg_data!$CH$1,IF(Input!$M256=2,svg_data!$CH$2)),"")</f>
        <v/>
      </c>
      <c r="ED256" s="36" t="str">
        <f>IF(AND(Input!$I256="text-tabs",Input!$K256="有"),Input!$G256,"")</f>
        <v/>
      </c>
      <c r="EE256" s="36" t="str">
        <f>IF(AND(Input!$I256="text-tabs",Input!$K256="有"),IF(Input!$M256=1,svg_data!$CJ$1,IF(Input!$M256=2,svg_data!$CJ$2)),"")</f>
        <v/>
      </c>
      <c r="EF256" s="36" t="str">
        <f>IF(AND(Input!$I256="text-tabs",Input!$K256="有"),Input!$G256,"")</f>
        <v/>
      </c>
      <c r="EG256" s="36" t="str">
        <f>IF(AND(Input!$I256="text-tabs",Input!$K256="有"),IF(Input!$M256=1,svg_data!$CL$1,IF(Input!$M256=2,svg_data!$CL$2)),"")</f>
        <v/>
      </c>
      <c r="EH256" s="36" t="str">
        <f>IF(AND(Input!$I256="text-tabs",Input!$K256="有"),Input!$G256,"")</f>
        <v/>
      </c>
      <c r="EI256" s="36" t="str">
        <f>IF(AND(Input!$I256="text-tabs",Input!$K256="有"),IF(Input!$M256=1,svg_data!$CN$1,IF(Input!$M256=2,svg_data!$CN$2)),"")</f>
        <v/>
      </c>
      <c r="EJ256" s="36" t="str">
        <f>IF(AND(Input!$I256="text-tabs",Input!$K256="有"),Input!$G256,"")</f>
        <v/>
      </c>
      <c r="EK256" s="36" t="str">
        <f>IF(AND(Input!$I256="text-tabs",Input!$K256="有"),IF(Input!$M256=1,svg_data!$CP$1,IF(Input!$M256=2,svg_data!$CP$2)),"")</f>
        <v/>
      </c>
      <c r="EL256" s="36" t="str">
        <f>IF(AND(Input!$I256="text-tabs",Input!$K256="有"),Input!$G256,"")</f>
        <v/>
      </c>
      <c r="EM256" s="36" t="str">
        <f>IF(AND(Input!$I256="text-tabs",Input!$K256="有"),IF(Input!$M256=1,svg_data!$CR$1,IF(Input!$M256=2,svg_data!$CR$2)),"")</f>
        <v/>
      </c>
      <c r="EN256" s="36" t="str">
        <f>IF(AND(Input!$I256="text-tabs",Input!$K256="有"),Input!$G256,"")</f>
        <v/>
      </c>
      <c r="EO256" s="36" t="str">
        <f>IF(AND(Input!$I256="text-tabs",Input!$K256="有"),IF(Input!$M256=1,svg_data!$CT$1,IF(Input!$M256=2,svg_data!$CT$2)),"")</f>
        <v/>
      </c>
      <c r="EP256" s="36" t="str">
        <f>IF(AND(Input!$I256="text-tabs",Input!$K256="有"),Input!$G256,"")</f>
        <v/>
      </c>
      <c r="EQ256" s="36" t="str">
        <f>IF(AND(Input!$I256="text-tabs",Input!$K256="有"),IF(Input!$M256=1,svg_data!$CV$1,IF(Input!$M256=2,svg_data!$CV$2)),"")</f>
        <v/>
      </c>
      <c r="ER256" s="36" t="str">
        <f>IF(AND(Input!$I256="text-tabs",Input!$K256="有"),Input!$G256,"")</f>
        <v/>
      </c>
      <c r="ES256" s="36" t="str">
        <f>IF(AND(Input!$I256="text-tabs",Input!$K256="有"),IF(Input!$M256=1,svg_data!$CX$1,IF(Input!$M256=2,svg_data!$CX$2)),"")</f>
        <v/>
      </c>
      <c r="ET256" s="36" t="str">
        <f>IF(AND(Input!$I256="text-tabs",Input!$K256="有"),Input!$G256,"")</f>
        <v/>
      </c>
      <c r="EU256" s="36" t="str">
        <f>IF(AND(Input!$I256="text-tabs",Input!$K256="有"),IF(Input!$M256=1,svg_data!$CZ$1,IF(Input!$M256=2,svg_data!$CZ$2)),"")</f>
        <v/>
      </c>
      <c r="EV256" s="36" t="str">
        <f>IF(AND(Input!$I256="text-tabs",Input!$K256="有"),Input!$G256,"")</f>
        <v/>
      </c>
      <c r="EW256" s="36" t="str">
        <f>IF(AND(Input!$I256="text-tabs",Input!$K256="有"),IF(Input!$M256=1,svg_data!$DB$1,IF(Input!$M256=2,svg_data!$DB$2)),"")</f>
        <v/>
      </c>
      <c r="EX256" s="36" t="str">
        <f>IF(AND(Input!$I256="text-tabs",Input!$K256="有"),Input!$G256,"")</f>
        <v/>
      </c>
      <c r="EY256" s="36" t="str">
        <f>IF(AND(Input!$I256="text-tabs",Input!$K256="有"),IF(Input!$M256=1,svg_data!$DD$1,IF(Input!$M256=2,svg_data!$DD$2)),"")</f>
        <v/>
      </c>
      <c r="EZ256" s="36" t="str">
        <f>IF(AND(Input!$I256="text-tabs",Input!$K256="有"),Input!$G256,"")</f>
        <v/>
      </c>
      <c r="FA256" s="36" t="str">
        <f>IF(AND(Input!$I256="text-tabs",Input!$K256="有"),IF(Input!$M256=1,svg_data!$DF$1,IF(Input!$M256=2,svg_data!$DF$2)),"")</f>
        <v/>
      </c>
      <c r="FB256" s="36" t="str">
        <f>IF(AND(Input!$I256="text-tabs",Input!$K256="有"),Input!$G256,"")</f>
        <v/>
      </c>
      <c r="FC256" s="36" t="str">
        <f>IF(AND(Input!$I256="text-tabs",Input!$K256="有"),IF(Input!$M256=1,svg_data!$DH$1,IF(Input!$M256=2,svg_data!$DH$2)),"")</f>
        <v/>
      </c>
      <c r="FD256" s="36" t="str">
        <f>IF(AND(Input!$I256="text-tabs",Input!$K256="有"),Input!$G256,"")</f>
        <v/>
      </c>
      <c r="FE256" s="36" t="str">
        <f>IF(AND(Input!$I256="text-tabs",Input!$K256="有"),IF(Input!$M256=1,svg_data!$DJ$1,IF(Input!$M256=2,svg_data!$DJ$2)),"")</f>
        <v/>
      </c>
      <c r="FF256" s="36" t="str">
        <f>IF(AND(Input!$I256="text-tabs",Input!$K256="有"),Input!$G256,"")</f>
        <v/>
      </c>
      <c r="FG256" s="36" t="str">
        <f>IF(AND(Input!$I256="text-tabs",Input!$K256="有"),IF(Input!$M256=1,svg_data!$DL$1,IF(Input!$M256=2,svg_data!$DL$2)),"")</f>
        <v/>
      </c>
      <c r="FH256" s="36" t="str">
        <f>IF(AND(Input!$I256="text-tabs",Input!$K256="有"),Input!$G256,"")</f>
        <v/>
      </c>
      <c r="FI256" s="36" t="str">
        <f>IF(AND(Input!$I256="text-tabs",Input!$K256="有"),IF(Input!$M256=1,svg_data!$DN$1,IF(Input!$M256=2,svg_data!$DN$2)),"")</f>
        <v/>
      </c>
      <c r="FJ256" s="36" t="str">
        <f>IF(AND(Input!$I256="text-tabs",Input!$K256="有"),Input!$G256,"")</f>
        <v/>
      </c>
      <c r="FK256" s="36" t="str">
        <f>IF(AND(Input!$I256="text-tabs",Input!$K256="有"),IF(Input!$M256=1,svg_data!$DP$1,IF(Input!$M256=2,svg_data!$DP$2)),"")</f>
        <v/>
      </c>
      <c r="FL256" s="36" t="str">
        <f>IF(AND(Input!$I256="text-tabs",Input!$K256="有"),Input!$G256,"")</f>
        <v/>
      </c>
      <c r="FM256" s="36" t="str">
        <f>IF(AND(Input!$I256="text-tabs",Input!$K256="有"),IF(Input!$M256=1,svg_data!$DR$1,IF(Input!$M256=2,svg_data!$DR$2)),"")</f>
        <v/>
      </c>
      <c r="FN256" s="36" t="str">
        <f>IF(AND(Input!$I256="text-tabs",Input!$K256="有"),Input!$G256,"")</f>
        <v/>
      </c>
      <c r="FO256" s="36" t="str">
        <f>IF(AND(Input!$I256="text-tabs",Input!$K256="有"),IF(Input!$M256=1,svg_data!$DT$1,IF(Input!$M256=2,svg_data!$DT$2)),"")</f>
        <v/>
      </c>
      <c r="FP256" s="36" t="str">
        <f>IF(AND(Input!$I256="text-tabs",Input!$K256="有"),Input!$G256,"")</f>
        <v/>
      </c>
      <c r="FQ256" s="36" t="str">
        <f>IF(AND(Input!$I256="text-tabs",Input!$K256="有"),IF(Input!$M256=1,svg_data!$DV$1,IF(Input!$M256=2,svg_data!$DV$2)),"")</f>
        <v/>
      </c>
      <c r="FR256" s="36" t="str">
        <f>IF(AND(Input!$I256="text-tabs",Input!$K256="有"),Input!$G256,"")</f>
        <v/>
      </c>
      <c r="FS256" s="36" t="str">
        <f>IF(AND(Input!$I256="text-tabs",Input!$K256="有"),IF(Input!$M256=1,svg_data!$DX$1,IF(Input!$M256=2,svg_data!$DX$2)),"")</f>
        <v/>
      </c>
      <c r="FT256" s="36" t="str">
        <f>IF(AND(Input!$I256="text-tabs",Input!$K256="有"),Input!$G256,"")</f>
        <v/>
      </c>
      <c r="FU256" s="36" t="str">
        <f>IF(AND(Input!$I256="text-tabs",Input!$K256="有"),IF(Input!$M256=1,svg_data!$DZ$1,IF(Input!$M256=2,svg_data!$DZ$2)),"")</f>
        <v/>
      </c>
      <c r="FV256" s="36" t="str">
        <f>IF(AND(Input!$I256="text-tabs",Input!$K256="有"),Input!$G256,"")</f>
        <v/>
      </c>
      <c r="FW256" s="36" t="str">
        <f>IF(AND(Input!$I256="text-tabs",Input!$K256="有"),IF(Input!$M256=1,svg_data!$EB$1,IF(Input!$M256=2,svg_data!$EB$2)),"")</f>
        <v/>
      </c>
      <c r="FX256" s="36" t="str">
        <f>IF(AND(Input!$I256="text-tabs",Input!$K256="有"),Input!$G256,"")</f>
        <v/>
      </c>
      <c r="FY256" s="36" t="str">
        <f>IF(AND(Input!$I256="text-tabs",Input!$K256="有"),IF(Input!$M256=1,svg_data!$ED$1,IF(Input!$M256=2,svg_data!$ED$2)),"")</f>
        <v/>
      </c>
      <c r="FZ256" s="36" t="str">
        <f>IF(AND(Input!$I256="text-tabs",Input!$K256="有"),Input!$G256,"")</f>
        <v/>
      </c>
      <c r="GA256" s="36" t="str">
        <f>IF(AND(Input!$I256="text-tabs",Input!$K256="有"),IF(Input!$M256=1,svg_data!$EF$1,IF(Input!$M256=2,svg_data!$EF$2)),"")</f>
        <v/>
      </c>
      <c r="GB256" s="36" t="str">
        <f>IF(AND(Input!$I256="text-tabs",Input!$K256="有"),Input!$G256,"")</f>
        <v/>
      </c>
      <c r="GC256" s="36" t="str">
        <f>IF(AND(Input!$I256="text-tabs",Input!$K256="有"),IF(Input!$M256=1,svg_data!$EH$1,IF(Input!$M256=2,svg_data!$EH$2)),"")</f>
        <v/>
      </c>
      <c r="GD256" s="36" t="str">
        <f>IF(AND(Input!$I256="text-tabs",Input!$K256="有"),Input!$G256,"")</f>
        <v/>
      </c>
      <c r="GE256" s="36" t="str">
        <f>IF(AND(Input!$I256="text-tabs",Input!$K256="有"),IF(Input!$M256=1,svg_data!$EJ$1,IF(Input!$M256=2,svg_data!$EJ$2)),"")</f>
        <v/>
      </c>
      <c r="GF256" s="36" t="str">
        <f>IF(AND(Input!$I256="text-tabs",Input!$K256="有"),Input!$G256,"")</f>
        <v/>
      </c>
      <c r="GG256" s="36" t="str">
        <f>IF(AND(Input!$I256="text-tabs",Input!$K256="有"),IF(Input!$M256=1,svg_data!$EL$1,IF(Input!$M256=2,svg_data!$EL$2)),"")</f>
        <v/>
      </c>
      <c r="GH256" s="36" t="str">
        <f>IF(AND(Input!$I256="text-tabs",Input!$K256="有"),Input!$G256,"")</f>
        <v/>
      </c>
      <c r="GI256" s="36" t="str">
        <f>IF(AND(Input!$I256="text-tabs",Input!$K256="有"),IF(Input!$M256=1,svg_data!$EN$1,IF(Input!$M256=2,svg_data!$EN$2)),"")</f>
        <v/>
      </c>
      <c r="GJ256" s="36" t="str">
        <f>IF(AND(Input!$I256="text-tabs",Input!$K256="有"),Input!$G256,"")</f>
        <v/>
      </c>
      <c r="GK256" s="36" t="str">
        <f>IF(AND(Input!$I256="text-tabs",Input!$K256="有"),IF(Input!$M256=1,svg_data!$EP$1,IF(Input!$M256=2,svg_data!$EP$2)),"")</f>
        <v/>
      </c>
      <c r="GL256" s="36" t="str">
        <f>IF(AND(Input!$I256="text-tabs",Input!$K256="有"),Input!$G256,"")</f>
        <v/>
      </c>
      <c r="GM256" s="36" t="str">
        <f>IF(AND(Input!$I256="text-tabs",Input!$K256="有"),svg_data!$ER$1,"")</f>
        <v/>
      </c>
      <c r="GN256" s="36" t="str">
        <f>IF(AND(Input!$I256="text-tabs",Input!$K256="有"),Input!$G256,"")</f>
        <v/>
      </c>
      <c r="GO256" s="36" t="str">
        <f>IF(AND(Input!$I256="text-tabs",Input!$K256="有"),svg_data!$ET$1,"")</f>
        <v/>
      </c>
      <c r="GP256" s="36" t="str">
        <f>IF(AND(Input!$I256="text-tabs",Input!$K256="有"),Input!$G256,"")</f>
        <v/>
      </c>
      <c r="GQ256" s="36" t="str">
        <f>IF(AND(Input!$I256="text-tabs",Input!$K256="有"),svg_data!$EV$1,"")</f>
        <v/>
      </c>
      <c r="GR256" s="36" t="str">
        <f>IF(AND(Input!$I256="text-tabs",Input!$K256="有"),Input!$G256,"")</f>
        <v/>
      </c>
      <c r="GS256" s="36" t="str">
        <f>IF(AND(Input!$I256="text-tabs",Input!$K256="有"),svg_data!$EX$1,"")</f>
        <v/>
      </c>
      <c r="GT256" s="36" t="str">
        <f>IF(AND(Input!$I256="text-tabs",Input!$K256="有"),IF(Input!$O256="無","",svg_data!$EY$1),"")</f>
        <v/>
      </c>
      <c r="GU256" s="36" t="str">
        <f>IF(AND(Input!$I256="text-tabs",Input!$K256="有"),IF(Input!$O256="無","",Input!$G256),"")</f>
        <v/>
      </c>
      <c r="GV256" s="36" t="str">
        <f>IF(AND(Input!$I256="text-tabs",Input!$K256="有"),IF(Input!$O256="無","",Input!$O256),"")</f>
        <v/>
      </c>
      <c r="GW256" s="36" t="str">
        <f>IF(AND(Input!$I256="text-tabs",Input!$K256="有"),IF(Input!$O256="無","",svg_data!$FA$1),"")</f>
        <v/>
      </c>
      <c r="GX256" s="36" t="str">
        <f>IF(AND(Input!$I256="text-tabs",Input!$K256="有"),IF(Input!$O256="無","",Input!$P256),"")</f>
        <v/>
      </c>
      <c r="GY256" s="36" t="str">
        <f>IF(AND(Input!$I256="text-tabs",Input!$K256="有"),IF(Input!$O256="無","",svg_data!$FC$1),"")</f>
        <v/>
      </c>
      <c r="GZ256" s="36" t="str">
        <f>IF(AND(Input!$I256="text-tabs",Input!$K256="有"),svg_data!$FD$1,"")</f>
        <v/>
      </c>
      <c r="HA256" s="36" t="str">
        <f>IF(AND(Input!$I256="text-tabs",Input!$K256="有"),$HA$1,"")</f>
        <v/>
      </c>
      <c r="HB256" s="36" t="str">
        <f>IF(AND(Input!$I256="text-tabs",Input!$V256="有",Input!$W256&lt;&gt;""),$HB$1,"")</f>
        <v/>
      </c>
      <c r="HC256" s="36" t="str">
        <f>IF(AND(Input!$I256="text-tabs",Input!$V256="有",Input!$W256&lt;&gt;""),Input!$U256,"")</f>
        <v/>
      </c>
      <c r="HD256" s="36" t="str">
        <f>IF(AND(Input!$I256="text-tabs",Input!$V256="有",Input!$W256&lt;&gt;""),$HD$1,"")</f>
        <v/>
      </c>
      <c r="HE256" s="36" t="str">
        <f>IF(AND(Input!$I256="text-tabs",Input!$V256="有",Input!$W256&lt;&gt;""),$HE$1,"")</f>
        <v/>
      </c>
      <c r="HF256" s="36" t="str">
        <f>IF(AND(Input!$I256="text-tabs",Input!$V256="有",Input!$W256&lt;&gt;""),$HF$1,"")</f>
        <v/>
      </c>
      <c r="HG256" s="36" t="str">
        <f>IF(AND(Input!$I256="text-tabs",Input!$V256="有",Input!$W256&lt;&gt;""),Input!$X256,"")</f>
        <v/>
      </c>
      <c r="HH256" s="36" t="str">
        <f>IF(AND(Input!$I256="text-tabs",Input!$V256="有",Input!$W256&lt;&gt;""),$HH$1,"")</f>
        <v/>
      </c>
      <c r="HI256" s="36" t="str">
        <f>IF(AND(Input!$I256="text-tabs",Input!$V256="有",Input!$W256&lt;&gt;""),Input!$W256,"")</f>
        <v/>
      </c>
      <c r="HJ256" s="36" t="str">
        <f>IF(AND(Input!$I256="text-tabs",Input!$V256="有",Input!$W256&lt;&gt;""),$HJ$1,"")</f>
        <v/>
      </c>
      <c r="HK256" s="36" t="str">
        <f>IF(AND(Input!$I256="text-tabs",Input!$V256="有",Input!$Y256&lt;&gt;"無"),$HK$1,"")</f>
        <v/>
      </c>
      <c r="HL256" s="36" t="str">
        <f>IF(AND(Input!$I256="text-tabs",Input!$V256="有",Input!$Y256&lt;&gt;"無"),$HF$1,"")</f>
        <v/>
      </c>
      <c r="HM256" s="36" t="str">
        <f>IF(AND(Input!$I256="text-tabs",Input!$V256="有",Input!$Y256&lt;&gt;"無"),Input!$Z256,"")</f>
        <v/>
      </c>
      <c r="HN256" s="36" t="str">
        <f>IF(AND(Input!$I256="text-tabs",Input!$V256="有",Input!$Y256&lt;&gt;"無"),$HH$1,"")</f>
        <v/>
      </c>
      <c r="HO256" s="36" t="str">
        <f>IF(AND(Input!$I256="text-tabs",Input!$V256="有",Input!$Y256&lt;&gt;"無"),Input!$Y256,"")</f>
        <v/>
      </c>
      <c r="HP256" s="36" t="str">
        <f>IF(AND(Input!$I256="text-tabs",Input!$V256="有",Input!$Y256&lt;&gt;"無"),$HJ$1,"")</f>
        <v/>
      </c>
      <c r="HQ256" s="36" t="str">
        <f>IF(AND(Input!$I256="text-tabs",Input!$V256="有",Input!$AA256&lt;&gt;"無"),$HQ$1,"")</f>
        <v/>
      </c>
      <c r="HR256" s="36" t="str">
        <f>IF(AND(Input!$I256="text-tabs",Input!$V256="有",Input!$AA256&lt;&gt;"無"),$HR$1,"")</f>
        <v/>
      </c>
      <c r="HS256" s="36" t="str">
        <f>IF(AND(Input!$I256="text-tabs",Input!$V256="有",Input!$AA256&lt;&gt;"無"),Input!$AB256,"")</f>
        <v/>
      </c>
      <c r="HT256" s="36" t="str">
        <f>IF(AND(Input!$I256="text-tabs",Input!$V256="有",Input!$AA256&lt;&gt;"無"),$HT$1,"")</f>
        <v/>
      </c>
      <c r="HU256" s="36" t="str">
        <f>IF(AND(Input!$I256="text-tabs",Input!$V256="有",Input!$AA256&lt;&gt;"無"),Input!$AA256,"")</f>
        <v/>
      </c>
      <c r="HV256" s="36" t="str">
        <f>IF(AND(Input!$I256="text-tabs",Input!$V256="有",Input!$AA256&lt;&gt;"無"),$HV$1,"")</f>
        <v/>
      </c>
      <c r="HW256" s="36" t="str">
        <f>IF(AND(Input!$I256="text-tabs",Input!$V256="有",Input!$AC256&lt;&gt;"無"),$HW$1,"")</f>
        <v/>
      </c>
      <c r="HX256" s="36" t="str">
        <f>IF(AND(Input!$I256="text-tabs",Input!$V256="有",Input!$AC256&lt;&gt;"無"),$HX$1,"")</f>
        <v/>
      </c>
      <c r="HY256" s="36" t="str">
        <f>IF(AND(Input!$I256="text-tabs",Input!$V256="有",Input!$AC256&lt;&gt;"無"),Input!$AD256,"")</f>
        <v/>
      </c>
      <c r="HZ256" s="36" t="str">
        <f>IF(AND(Input!$I256="text-tabs",Input!$V256="有",Input!$AC256&lt;&gt;"無"),$HZ$1,"")</f>
        <v/>
      </c>
      <c r="IA256" s="36" t="str">
        <f>IF(AND(Input!$I256="text-tabs",Input!$V256="有",Input!$AC256&lt;&gt;"無"),Input!$AC256,"")</f>
        <v/>
      </c>
      <c r="IB256" s="36" t="str">
        <f>IF(AND(Input!$I256="text-tabs",Input!$V256="有",Input!$AC256&lt;&gt;"無"),$IB$1,"")</f>
        <v/>
      </c>
      <c r="IC256" s="36" t="str">
        <f>IF(AND(Input!$I256="text-tabs",Input!$V256="有",Input!$AE256&lt;&gt;"無"),$IC$1,"")</f>
        <v/>
      </c>
      <c r="ID256" s="36" t="str">
        <f>IF(AND(Input!$I256="text-tabs",Input!$V256="有",Input!$AE256&lt;&gt;"無"),$HF$1,"")</f>
        <v/>
      </c>
      <c r="IE256" s="36" t="str">
        <f>IF(AND(Input!$I256="text-tabs",Input!$V256="有",Input!$AE256&lt;&gt;"無"),Input!$AF256,"")</f>
        <v/>
      </c>
      <c r="IF256" s="36" t="str">
        <f>IF(AND(Input!$I256="text-tabs",Input!$V256="有",Input!$AE256&lt;&gt;"無"),$HH$1,"")</f>
        <v/>
      </c>
      <c r="IG256" s="36" t="str">
        <f>IF(AND(Input!$I256="text-tabs",Input!$V256="有",Input!$AE256&lt;&gt;"無"),Input!$AE256,"")</f>
        <v/>
      </c>
      <c r="IH256" s="36" t="str">
        <f>IF(AND(Input!$I256="text-tabs",Input!$V256="有",Input!$AE256&lt;&gt;"無"),$HJ$1,"")</f>
        <v/>
      </c>
      <c r="II256" s="36" t="str">
        <f>IF(AND(Input!$I256="text-tabs",Input!$V256="有"),$II$1,"")</f>
        <v/>
      </c>
      <c r="IJ256" s="36" t="str">
        <f>IF(AND(Input!$I256="text-tabs",Input!$AG256="有"),$IJ$1,"")</f>
        <v/>
      </c>
      <c r="IK256" s="36" t="str">
        <f>IF(AND(Input!$I256="text-tabs",Input!$AG256="有"),Input!$AH256,"")</f>
        <v/>
      </c>
      <c r="IL256" s="36" t="str">
        <f>IF(AND(Input!$I256="text-tabs",Input!$AG256="有"),$IL$1,"")</f>
        <v/>
      </c>
      <c r="IM256" s="36" t="str">
        <f>IF(AND(Input!$I256="text-tabs",Input!$AG256="有"),Input!$AI256,"")</f>
        <v/>
      </c>
      <c r="IN256" s="36" t="str">
        <f>IF(AND(Input!$I256="text-tabs",Input!$AG256="有"),$IN$1,"")</f>
        <v/>
      </c>
      <c r="IO256" s="36" t="str">
        <f>IF(Input!$I256="text-tabs",$IO$1,"")</f>
        <v/>
      </c>
      <c r="IP256" s="36" t="str">
        <f>IF(Input!$I256="event",$IP$1,"")</f>
        <v/>
      </c>
      <c r="IQ256" s="36" t="str">
        <f>IF(Input!$I256="event",Input!$R256,"")</f>
        <v/>
      </c>
      <c r="IR256" s="36" t="str">
        <f>IF(Input!$I256="event",$IR$1,"")</f>
        <v/>
      </c>
      <c r="IS256" s="36" t="str">
        <f>IF(Input!$I256="event",$IS$1,"")</f>
        <v/>
      </c>
      <c r="IT256" s="36" t="str">
        <f>IF(Input!$I256="event",Input!$Q256,"")</f>
        <v/>
      </c>
      <c r="IU256" s="36" t="str">
        <f>IF(Input!$I256="event",$IU$1,"")</f>
        <v/>
      </c>
      <c r="IV256" s="36" t="str">
        <f>IF(Input!$I256="image",$IV$1,"")</f>
        <v/>
      </c>
      <c r="IW256" s="36" t="str">
        <f>IF(Input!$I256="image",Input!$S256,"")</f>
        <v/>
      </c>
      <c r="IX256" s="36" t="str">
        <f>IF(Input!$I256="image",$IX$1,"")</f>
        <v/>
      </c>
      <c r="IY256" s="36" t="str">
        <f>IF(AND(Input!$I256="image",Input!$V256="無"),$IY$1,"")</f>
        <v/>
      </c>
      <c r="IZ256" s="36" t="str">
        <f>IF(AND(Input!$I256="image",Input!$V256="無"),Input!$B256,"")</f>
        <v/>
      </c>
      <c r="JA256" s="36" t="str">
        <f>IF(AND(Input!$I256="image",Input!$V256="無"),$JA$1,"")</f>
        <v/>
      </c>
      <c r="JB256" s="36" t="str">
        <f>IF(AND(Input!$I256="image",Input!$V256="有"),$JB$1,"")</f>
        <v/>
      </c>
      <c r="JC256" s="36" t="str">
        <f>IF(AND(Input!$I256="image",Input!$V256="有"),Input!$W256,"")</f>
        <v/>
      </c>
      <c r="JD256" s="36" t="str">
        <f>IF(AND(Input!$I256="image",Input!$V256="有"),$JD$1,"")</f>
        <v/>
      </c>
      <c r="JE256" s="36" t="str">
        <f>IF(AND(Input!$I256="image",Input!$V256="有"),Input!$X256,"")</f>
        <v/>
      </c>
      <c r="JF256" s="36" t="str">
        <f>IF(AND(Input!$I256="image",Input!$V256="有"),$JF$1,"")</f>
        <v/>
      </c>
      <c r="JG256" s="36" t="str">
        <f>IF(Input!$I256="embed",$JG$1,"")</f>
        <v/>
      </c>
      <c r="JH256" s="36" t="str">
        <f>IF(Input!$I256="embed",Input!$X256,"")</f>
        <v/>
      </c>
      <c r="JI256" s="36" t="str">
        <f>IF(Input!$I256="embed",$JI$1,"")</f>
        <v/>
      </c>
      <c r="JJ256" s="36" t="str">
        <f>IF(Input!$I256="embed",$JJ$1,"")</f>
        <v/>
      </c>
      <c r="JK256" s="36" t="str">
        <f>IF(Input!$I256="embed",Input!$R256,"")</f>
        <v/>
      </c>
      <c r="JL256" s="36" t="str">
        <f>IF(Input!$I256="embed",$JL$1,"")</f>
        <v/>
      </c>
      <c r="JM256" s="36" t="str">
        <f>IF(Input!$I256="table",Input!$AI256,"")</f>
        <v/>
      </c>
      <c r="JN256" s="36" t="str">
        <f>IF(Input!$I256="table",Input!$AJ256,"")</f>
        <v/>
      </c>
      <c r="JO256" s="36" t="s">
        <v>0</v>
      </c>
      <c r="JP256" s="36" t="str">
        <f t="shared" si="10"/>
        <v/>
      </c>
    </row>
    <row r="257" spans="1:276" s="36" customFormat="1">
      <c r="A257" s="39" t="str">
        <f t="shared" ref="A257:A300" si="11">ConcatenateRangeText(B257:JP257)</f>
        <v>"0":{"category":"未記入","class":"0","id":"0","titleShadow":"",}</v>
      </c>
      <c r="B257" s="36" t="s">
        <v>5</v>
      </c>
      <c r="C257" s="40">
        <f>Input!$G257</f>
        <v>0</v>
      </c>
      <c r="D257" s="36" t="s">
        <v>210</v>
      </c>
      <c r="E257" s="36" t="s">
        <v>23</v>
      </c>
      <c r="F257" s="36" t="str">
        <f>IF(Input!$C257&lt;&gt;"",Input!$C257,"未記入")</f>
        <v>未記入</v>
      </c>
      <c r="G257" s="36" t="s">
        <v>3</v>
      </c>
      <c r="H257" s="36" t="s">
        <v>1</v>
      </c>
      <c r="I257" s="36">
        <f>Input!$I257</f>
        <v>0</v>
      </c>
      <c r="J257" s="36" t="s">
        <v>3</v>
      </c>
      <c r="K257" s="36" t="s">
        <v>4</v>
      </c>
      <c r="L257" s="40">
        <f>Input!$G257</f>
        <v>0</v>
      </c>
      <c r="M257" s="36" t="s">
        <v>3</v>
      </c>
      <c r="N257" s="36" t="str">
        <f>IF(Input!$D257="有",$N$1,"")</f>
        <v/>
      </c>
      <c r="O257" s="36" t="str">
        <f>IF(Input!$D257="有",Input!$A257,"")</f>
        <v/>
      </c>
      <c r="P257" s="36" t="str">
        <f>IF(Input!$D257="有",$P$1,"")</f>
        <v/>
      </c>
      <c r="Q257" s="36" t="str">
        <f>IF(Input!$D257="有",$Q$1,"")</f>
        <v/>
      </c>
      <c r="R257" s="36" t="str">
        <f>IF(Input!$D257="有",LEFT(Input!$E257,1),"")</f>
        <v/>
      </c>
      <c r="S257" s="36" t="str">
        <f>IF(Input!$D257="有",$S$1,"")</f>
        <v/>
      </c>
      <c r="T257" s="36" t="str">
        <f>IF(Input!$D257="有",$T$1,"")</f>
        <v/>
      </c>
      <c r="U257" s="36" t="str">
        <f>IF(Input!$D257="有",Input!$F257,"")</f>
        <v/>
      </c>
      <c r="V257" s="36" t="str">
        <f>IF(Input!$D257="有",$V$1,"")</f>
        <v/>
      </c>
      <c r="W257" s="36" t="s">
        <v>205</v>
      </c>
      <c r="X257" s="36" t="str">
        <f>IF(Input!$H257="有","true",IF(Input!$H257="無","false",""))</f>
        <v/>
      </c>
      <c r="Y257" s="36" t="s">
        <v>3</v>
      </c>
      <c r="Z257" s="36" t="str">
        <f>IF(OR(Input!$I257="text-tabs",Input!$I257="text"),$Z$1,"")</f>
        <v/>
      </c>
      <c r="AA257" s="36" t="str">
        <f>IF(OR(Input!$I257="text-tabs",Input!$I257="text"),Input!$B257,"")</f>
        <v/>
      </c>
      <c r="AB257" s="36" t="str">
        <f>IF(OR(Input!$I257="text-tabs",Input!$I257="text"),$AB$1,"")</f>
        <v/>
      </c>
      <c r="AC257" s="36" t="str">
        <f>IF(AND(OR(Input!$I257="text-tabs",Input!$I257="text"),Input!$T257="無"),$AC$1,"")</f>
        <v/>
      </c>
      <c r="AD257" s="36" t="str">
        <f>IF(AND(OR(Input!$I257="text-tabs",Input!$I257="text"),Input!$T257="無"),Input!$S257,"")</f>
        <v/>
      </c>
      <c r="AE257" s="36" t="str">
        <f>IF(AND(OR(Input!$I257="text-tabs",Input!$I257="text"),Input!$T257="無"),$AE$1,"")</f>
        <v/>
      </c>
      <c r="AF257" s="36" t="str">
        <f>IF(AND(OR(Input!$I257="text-tabs",Input!$I257="text"),Input!$S257="無"),$AF$1,"")</f>
        <v/>
      </c>
      <c r="AG257" s="36" t="str">
        <f>IF(AND(OR(Input!$I257="text-tabs",Input!$I257="text"),Input!$S257="無"),Input!$T257,"")</f>
        <v/>
      </c>
      <c r="AH257" s="36" t="str">
        <f>IF(AND(OR(Input!$I257="text-tabs",Input!$I257="text"),Input!$S257="無"),$AH$1,"")</f>
        <v/>
      </c>
      <c r="AI257" s="36" t="str">
        <f>IF(Input!$I257="text",$AI$1,"")</f>
        <v/>
      </c>
      <c r="AJ257" s="36" t="str">
        <f>IF(Input!$I257="text",Input!$R257,"")</f>
        <v/>
      </c>
      <c r="AK257" s="36" t="str">
        <f>IF(Input!$I257="text",$AK$1,"")</f>
        <v/>
      </c>
      <c r="AL257" s="36" t="str">
        <f>IF(Input!$I257="text-tabs",$AL$1,"")</f>
        <v/>
      </c>
      <c r="AM257" s="36" t="str">
        <f>IF(Input!$I257="text-tabs",$AM$1,"")</f>
        <v/>
      </c>
      <c r="AN257" s="36" t="str">
        <f>IF(Input!$I257="text-tabs",Input!$J257,"")</f>
        <v/>
      </c>
      <c r="AO257" s="36" t="str">
        <f>IF(Input!$I257="text-tabs",$AO$1,"")</f>
        <v/>
      </c>
      <c r="AP257" s="36" t="str">
        <f>IF(Input!$I257="text-tabs",Input!$R257,"")</f>
        <v/>
      </c>
      <c r="AQ257" s="36" t="str">
        <f>IF(Input!$I257="text-tabs",$AQ$1,"")</f>
        <v/>
      </c>
      <c r="AR257" s="36" t="str">
        <f>IF(AND(Input!$I257="text-tabs",Input!$K257="有"),$AR$1,"")</f>
        <v/>
      </c>
      <c r="AS257" s="36" t="str">
        <f>IF(AND(Input!$I257="text-tabs",Input!$K257="有"),Input!$L257,"")</f>
        <v/>
      </c>
      <c r="AT257" s="36" t="str">
        <f>IF(AND(Input!$I257="text-tabs",Input!$K257="有"),$AT$1,"")</f>
        <v/>
      </c>
      <c r="AU257" s="36" t="str">
        <f>IF(AND(Input!$I257="text-tabs",Input!$K257="有"),Input!$N257,"")</f>
        <v/>
      </c>
      <c r="AV257" s="36" t="str">
        <f>IF(AND(Input!$I257="text-tabs",Input!$K257="有"),"&lt;br&gt;","")</f>
        <v/>
      </c>
      <c r="AW257" s="36" t="str">
        <f>IF(AND(Input!$I257="text-tabs",Input!$K257="有"),IF(Input!$M257=1,svg_data!$A$1,IF(Input!$M257=2,svg_data!$A$2)),"")</f>
        <v/>
      </c>
      <c r="AX257" s="36" t="str">
        <f>IF(AND(Input!$I257="text-tabs",Input!$K257="有"),Input!$G257,"")</f>
        <v/>
      </c>
      <c r="AY257" s="36" t="str">
        <f>IF(AND(Input!$I257="text-tabs",Input!$K257="有"),IF(Input!$M257=1,svg_data!$C$1,IF(Input!$M257=2,svg_data!$C$2)),"")</f>
        <v/>
      </c>
      <c r="AZ257" s="36" t="str">
        <f>IF(AND(Input!$I257="text-tabs",Input!$K257="有"),Input!$G257,"")</f>
        <v/>
      </c>
      <c r="BA257" s="36" t="str">
        <f>IF(AND(Input!$I257="text-tabs",Input!$K257="有"),IF(Input!$M257=1,svg_data!$E$1,IF(Input!$M257=2,svg_data!$E$2)),"")</f>
        <v/>
      </c>
      <c r="BB257" s="36" t="str">
        <f>IF(AND(Input!$I257="text-tabs",Input!$K257="有"),Input!$G257,"")</f>
        <v/>
      </c>
      <c r="BC257" s="36" t="str">
        <f>IF(AND(Input!$I257="text-tabs",Input!$K257="有"),IF(Input!$M257=1,svg_data!$G$1,IF(Input!$M257=2,svg_data!$G$2)),"")</f>
        <v/>
      </c>
      <c r="BD257" s="36" t="str">
        <f>IF(AND(Input!$I257="text-tabs",Input!$K257="有"),Input!$G257,"")</f>
        <v/>
      </c>
      <c r="BE257" s="36" t="str">
        <f>IF(AND(Input!$I257="text-tabs",Input!$K257="有"),IF(Input!$M257=1,svg_data!$I$1,IF(Input!$M257=2,svg_data!$I$2)),"")</f>
        <v/>
      </c>
      <c r="BF257" s="36" t="str">
        <f>IF(AND(Input!$I257="text-tabs",Input!$K257="有"),Input!$G257,"")</f>
        <v/>
      </c>
      <c r="BG257" s="36" t="str">
        <f>IF(AND(Input!$I257="text-tabs",Input!$K257="有"),IF(Input!$M257=1,svg_data!$K$1,IF(Input!$M257=2,svg_data!$K$2)),"")</f>
        <v/>
      </c>
      <c r="BH257" s="36" t="str">
        <f>IF(AND(Input!$I257="text-tabs",Input!$K257="有"),Input!$G257,"")</f>
        <v/>
      </c>
      <c r="BI257" s="36" t="str">
        <f>IF(AND(Input!$I257="text-tabs",Input!$K257="有"),IF(Input!$M257=1,svg_data!$M$1,IF(Input!$M257=2,svg_data!$M$2)),"")</f>
        <v/>
      </c>
      <c r="BJ257" s="36" t="str">
        <f>IF(AND(Input!$I257="text-tabs",Input!$K257="有"),Input!$G257,"")</f>
        <v/>
      </c>
      <c r="BK257" s="36" t="str">
        <f>IF(AND(Input!$I257="text-tabs",Input!$K257="有"),IF(Input!$M257=1,svg_data!$O$1,IF(Input!$M257=2,svg_data!$O$2)),"")</f>
        <v/>
      </c>
      <c r="BL257" s="36" t="str">
        <f>IF(AND(Input!$I257="text-tabs",Input!$K257="有"),Input!$G257,"")</f>
        <v/>
      </c>
      <c r="BM257" s="36" t="str">
        <f>IF(AND(Input!$I257="text-tabs",Input!$K257="有"),IF(Input!$M257=1,svg_data!$Q$1,IF(Input!$M257=2,svg_data!$Q$2)),"")</f>
        <v/>
      </c>
      <c r="BN257" s="36" t="str">
        <f>IF(AND(Input!$I257="text-tabs",Input!$K257="有"),Input!$G257,"")</f>
        <v/>
      </c>
      <c r="BO257" s="36" t="str">
        <f>IF(AND(Input!$I257="text-tabs",Input!$K257="有"),IF(Input!$M257=1,svg_data!$S$1,IF(Input!$M257=2,svg_data!$S$2)),"")</f>
        <v/>
      </c>
      <c r="BP257" s="36" t="str">
        <f>IF(AND(Input!$I257="text-tabs",Input!$K257="有"),Input!$G257,"")</f>
        <v/>
      </c>
      <c r="BQ257" s="36" t="str">
        <f>IF(AND(Input!$I257="text-tabs",Input!$K257="有"),IF(Input!$M257=1,svg_data!$U$1,IF(Input!$M257=2,svg_data!$U$2)),"")</f>
        <v/>
      </c>
      <c r="BR257" s="36" t="str">
        <f>IF(AND(Input!$I257="text-tabs",Input!$K257="有"),Input!$G257,"")</f>
        <v/>
      </c>
      <c r="BS257" s="36" t="str">
        <f>IF(AND(Input!$I257="text-tabs",Input!$K257="有"),IF(Input!$M257=1,svg_data!$W$1,IF(Input!$M257=2,svg_data!$W$2)),"")</f>
        <v/>
      </c>
      <c r="BT257" s="36" t="str">
        <f>IF(AND(Input!$I257="text-tabs",Input!$K257="有"),Input!$G257,"")</f>
        <v/>
      </c>
      <c r="BU257" s="36" t="str">
        <f>IF(AND(Input!$I257="text-tabs",Input!$K257="有"),IF(Input!$M257=1,svg_data!$Y$1,IF(Input!$M257=2,svg_data!$Y$2)),"")</f>
        <v/>
      </c>
      <c r="BV257" s="36" t="str">
        <f>IF(AND(Input!$I257="text-tabs",Input!$K257="有"),Input!$G257,"")</f>
        <v/>
      </c>
      <c r="BW257" s="36" t="str">
        <f>IF(AND(Input!$I257="text-tabs",Input!$K257="有"),IF(Input!$M257=1,svg_data!$AA$1,IF(Input!$M257=2,svg_data!$AA$2)),"")</f>
        <v/>
      </c>
      <c r="BX257" s="36" t="str">
        <f>IF(AND(Input!$I257="text-tabs",Input!$K257="有"),Input!$G257,"")</f>
        <v/>
      </c>
      <c r="BY257" s="36" t="str">
        <f>IF(AND(Input!$I257="text-tabs",Input!$K257="有"),IF(Input!$M257=1,svg_data!$AC$1,IF(Input!$M257=2,svg_data!$AC$2)),"")</f>
        <v/>
      </c>
      <c r="BZ257" s="36" t="str">
        <f>IF(AND(Input!$I257="text-tabs",Input!$K257="有"),Input!$G257,"")</f>
        <v/>
      </c>
      <c r="CA257" s="36" t="str">
        <f>IF(AND(Input!$I257="text-tabs",Input!$K257="有"),IF(Input!$M257=1,svg_data!$AE$1,IF(Input!$M257=2,svg_data!$AE$2)),"")</f>
        <v/>
      </c>
      <c r="CB257" s="36" t="str">
        <f>IF(AND(Input!$I257="text-tabs",Input!$K257="有"),Input!$G257,"")</f>
        <v/>
      </c>
      <c r="CC257" s="36" t="str">
        <f>IF(AND(Input!$I257="text-tabs",Input!$K257="有"),IF(Input!$M257=1,svg_data!$AG$1,IF(Input!$M257=2,svg_data!$AG$2)),"")</f>
        <v/>
      </c>
      <c r="CD257" s="36" t="str">
        <f>IF(AND(Input!$I257="text-tabs",Input!$K257="有"),Input!$G257,"")</f>
        <v/>
      </c>
      <c r="CE257" s="36" t="str">
        <f>IF(AND(Input!$I257="text-tabs",Input!$K257="有"),IF(Input!$M257=1,svg_data!$AI$1,IF(Input!$M257=2,svg_data!$AI$2)),"")</f>
        <v/>
      </c>
      <c r="CF257" s="36" t="str">
        <f>IF(AND(Input!$I257="text-tabs",Input!$K257="有"),Input!$G257,"")</f>
        <v/>
      </c>
      <c r="CG257" s="36" t="str">
        <f>IF(AND(Input!$I257="text-tabs",Input!$K257="有"),IF(Input!$M257=1,svg_data!$AK$1,IF(Input!$M257=2,svg_data!$AK$2)),"")</f>
        <v/>
      </c>
      <c r="CH257" s="36" t="str">
        <f>IF(AND(Input!$I257="text-tabs",Input!$K257="有"),Input!$G257,"")</f>
        <v/>
      </c>
      <c r="CI257" s="36" t="str">
        <f>IF(AND(Input!$I257="text-tabs",Input!$K257="有"),IF(Input!$M257=1,svg_data!$AM$1,IF(Input!$M257=2,svg_data!$AM$2)),"")</f>
        <v/>
      </c>
      <c r="CJ257" s="36" t="str">
        <f>IF(AND(Input!$I257="text-tabs",Input!$K257="有"),Input!$G257,"")</f>
        <v/>
      </c>
      <c r="CK257" s="36" t="str">
        <f>IF(AND(Input!$I257="text-tabs",Input!$K257="有"),IF(Input!$M257=1,svg_data!$AO$1,IF(Input!$M257=2,svg_data!$AO$2)),"")</f>
        <v/>
      </c>
      <c r="CL257" s="36" t="str">
        <f>IF(AND(Input!$I257="text-tabs",Input!$K257="有"),Input!$G257,"")</f>
        <v/>
      </c>
      <c r="CM257" s="36" t="str">
        <f>IF(AND(Input!$I257="text-tabs",Input!$K257="有"),IF(Input!$M257=1,svg_data!$AQ$1,IF(Input!$M257=2,svg_data!$AQ$2)),"")</f>
        <v/>
      </c>
      <c r="CN257" s="36" t="str">
        <f>IF(AND(Input!$I257="text-tabs",Input!$K257="有"),Input!$G257,"")</f>
        <v/>
      </c>
      <c r="CO257" s="36" t="str">
        <f>IF(AND(Input!$I257="text-tabs",Input!$K257="有"),IF(Input!$M257=1,svg_data!$AS$1,IF(Input!$M257=2,svg_data!$AS$2)),"")</f>
        <v/>
      </c>
      <c r="CP257" s="36" t="str">
        <f>IF(AND(Input!$I257="text-tabs",Input!$K257="有"),Input!$G257,"")</f>
        <v/>
      </c>
      <c r="CQ257" s="36" t="str">
        <f>IF(AND(Input!$I257="text-tabs",Input!$K257="有"),IF(Input!$M257=1,svg_data!$AU$1,IF(Input!$M257=2,svg_data!$AU$2)),"")</f>
        <v/>
      </c>
      <c r="CR257" s="36" t="str">
        <f>IF(AND(Input!$I257="text-tabs",Input!$K257="有"),Input!$G257,"")</f>
        <v/>
      </c>
      <c r="CS257" s="36" t="str">
        <f>IF(AND(Input!$I257="text-tabs",Input!$K257="有"),IF(Input!$M257=1,svg_data!$AW$1,IF(Input!$M257=2,svg_data!$AW$2)),"")</f>
        <v/>
      </c>
      <c r="CT257" s="36" t="str">
        <f>IF(AND(Input!$I257="text-tabs",Input!$K257="有"),Input!$G257,"")</f>
        <v/>
      </c>
      <c r="CU257" s="36" t="str">
        <f>IF(AND(Input!$I257="text-tabs",Input!$K257="有"),IF(Input!$M257=1,svg_data!$AY$1,IF(Input!$M257=2,svg_data!$AY$2)),"")</f>
        <v/>
      </c>
      <c r="CV257" s="36" t="str">
        <f>IF(AND(Input!$I257="text-tabs",Input!$K257="有"),Input!$G257,"")</f>
        <v/>
      </c>
      <c r="CW257" s="36" t="str">
        <f>IF(AND(Input!$I257="text-tabs",Input!$K257="有"),IF(Input!$M257=1,svg_data!$BA$1,IF(Input!$M257=2,svg_data!$BA$2)),"")</f>
        <v/>
      </c>
      <c r="CX257" s="36" t="str">
        <f>IF(AND(Input!$I257="text-tabs",Input!$K257="有"),Input!$G257,"")</f>
        <v/>
      </c>
      <c r="CY257" s="36" t="str">
        <f>IF(AND(Input!$I257="text-tabs",Input!$K257="有"),IF(Input!$M257=1,svg_data!$BC$1,IF(Input!$M257=2,svg_data!$BC$2)),"")</f>
        <v/>
      </c>
      <c r="CZ257" s="36" t="str">
        <f>IF(AND(Input!$I257="text-tabs",Input!$K257="有"),Input!$G257,"")</f>
        <v/>
      </c>
      <c r="DA257" s="36" t="str">
        <f>IF(AND(Input!$I257="text-tabs",Input!$K257="有"),IF(Input!$M257=1,svg_data!$BE$1,IF(Input!$M257=2,svg_data!$BE$2)),"")</f>
        <v/>
      </c>
      <c r="DB257" s="36" t="str">
        <f>IF(AND(Input!$I257="text-tabs",Input!$K257="有"),Input!$G257,"")</f>
        <v/>
      </c>
      <c r="DC257" s="36" t="str">
        <f>IF(AND(Input!$I257="text-tabs",Input!$K257="有"),IF(Input!$M257=1,svg_data!$BG$1,IF(Input!$M257=2,svg_data!$BG$2)),"")</f>
        <v/>
      </c>
      <c r="DD257" s="36" t="str">
        <f>IF(AND(Input!$I257="text-tabs",Input!$K257="有"),Input!$G257,"")</f>
        <v/>
      </c>
      <c r="DE257" s="36" t="str">
        <f>IF(AND(Input!$I257="text-tabs",Input!$K257="有"),IF(Input!$M257=1,svg_data!$BI$1,IF(Input!$M257=2,svg_data!$BI$2)),"")</f>
        <v/>
      </c>
      <c r="DF257" s="36" t="str">
        <f>IF(AND(Input!$I257="text-tabs",Input!$K257="有"),Input!$G257,"")</f>
        <v/>
      </c>
      <c r="DG257" s="36" t="str">
        <f>IF(AND(Input!$I257="text-tabs",Input!$K257="有"),IF(Input!$M257=1,svg_data!$BK$1,IF(Input!$M257=2,svg_data!$BK$2)),"")</f>
        <v/>
      </c>
      <c r="DH257" s="36" t="str">
        <f>IF(AND(Input!$I257="text-tabs",Input!$K257="有"),Input!$G257,"")</f>
        <v/>
      </c>
      <c r="DI257" s="36" t="str">
        <f>IF(AND(Input!$I257="text-tabs",Input!$K257="有"),IF(Input!$M257=1,svg_data!$BM$1,IF(Input!$M257=2,svg_data!$BM$2)),"")</f>
        <v/>
      </c>
      <c r="DJ257" s="36" t="str">
        <f>IF(AND(Input!$I257="text-tabs",Input!$K257="有"),svg_data!$BN$1,"")</f>
        <v/>
      </c>
      <c r="DK257" s="36" t="str">
        <f>IF(AND(Input!$I257="text-tabs",Input!$K257="有"),Input!$G257,"")</f>
        <v/>
      </c>
      <c r="DL257" s="36" t="str">
        <f>IF(AND(Input!$I257="text-tabs",Input!$K257="有"),svg_data!$BP$1,"")</f>
        <v/>
      </c>
      <c r="DM257" s="36" t="str">
        <f>IF(AND(Input!$I257="text-tabs",Input!$K257="有"),svg_data!$BQ$1,"")</f>
        <v/>
      </c>
      <c r="DN257" s="36" t="str">
        <f>IF(AND(Input!$I257="text-tabs",Input!$K257="有"),Input!$G257,"")</f>
        <v/>
      </c>
      <c r="DO257" s="36" t="str">
        <f>IF(AND(Input!$I257="text-tabs",Input!$K257="有"),svg_data!$BS$1,"")</f>
        <v/>
      </c>
      <c r="DP257" s="36" t="str">
        <f>IF(AND(Input!$I257="text-tabs",Input!$K257="有"),Input!$G257,"")</f>
        <v/>
      </c>
      <c r="DQ257" s="36" t="str">
        <f>IF(AND(Input!$I257="text-tabs",Input!$K257="有"),svg_data!$BU$1,"")</f>
        <v/>
      </c>
      <c r="DR257" s="36" t="str">
        <f>IF(AND(Input!$I257="text-tabs",Input!$K257="有"),Input!$G257,"")</f>
        <v/>
      </c>
      <c r="DS257" s="36" t="str">
        <f>IF(AND(Input!$I257="text-tabs",Input!$K257="有"),IF(Input!$M257=1,svg_data!$BW$1,IF(Input!$M257=2,svg_data!$BW$2)),"")</f>
        <v/>
      </c>
      <c r="DT257" s="36" t="str">
        <f>IF(AND(Input!$I257="text-tabs",Input!$K257="有"),IF(Input!$M257=1,svg_data!$BY$1,IF(Input!$M257=2,"")),"")</f>
        <v/>
      </c>
      <c r="DU257" s="36" t="str">
        <f>IF(AND(Input!$I257="text-tabs",Input!$K257="有"),IF(Input!$M257=1,Input!$G257,IF(Input!$M257=2,"")),"")</f>
        <v/>
      </c>
      <c r="DV257" s="42" t="str">
        <f>IF(AND(Input!$I257="text-tabs",Input!$K257="有"),IF(Input!$M257=1,svg_data!$CA$1,IF(Input!$M257=2,svg_data!$CA$2)),"")</f>
        <v/>
      </c>
      <c r="DW257" s="36" t="str">
        <f>IF(AND(Input!$I257="text-tabs",Input!$K257="有"),IF(Input!$M257=1,svg_data!$CB$1,IF(Input!$M257=2,svg_data!$CB$2)),"")</f>
        <v/>
      </c>
      <c r="DX257" s="36" t="str">
        <f>IF(AND(Input!$I257="text-tabs",Input!$K257="有"),Input!$G257,"")</f>
        <v/>
      </c>
      <c r="DY257" s="36" t="str">
        <f>IF(AND(Input!$I257="text-tabs",Input!$K257="有"),IF(Input!$M257=1,svg_data!$CD$1,IF(Input!$M257=2,svg_data!$CD$2)),"")</f>
        <v/>
      </c>
      <c r="DZ257" s="36" t="str">
        <f>IF(AND(Input!$I257="text-tabs",Input!$K257="有"),Input!$G257,"")</f>
        <v/>
      </c>
      <c r="EA257" s="36" t="str">
        <f>IF(AND(Input!$I257="text-tabs",Input!$K257="有"),IF(Input!$M257=1,svg_data!$CF$1,IF(Input!$M257=2,svg_data!$CF$2)),"")</f>
        <v/>
      </c>
      <c r="EB257" s="36" t="str">
        <f>IF(AND(Input!$I257="text-tabs",Input!$K257="有"),Input!$G257,"")</f>
        <v/>
      </c>
      <c r="EC257" s="36" t="str">
        <f>IF(AND(Input!$I257="text-tabs",Input!$K257="有"),IF(Input!$M257=1,svg_data!$CH$1,IF(Input!$M257=2,svg_data!$CH$2)),"")</f>
        <v/>
      </c>
      <c r="ED257" s="36" t="str">
        <f>IF(AND(Input!$I257="text-tabs",Input!$K257="有"),Input!$G257,"")</f>
        <v/>
      </c>
      <c r="EE257" s="36" t="str">
        <f>IF(AND(Input!$I257="text-tabs",Input!$K257="有"),IF(Input!$M257=1,svg_data!$CJ$1,IF(Input!$M257=2,svg_data!$CJ$2)),"")</f>
        <v/>
      </c>
      <c r="EF257" s="36" t="str">
        <f>IF(AND(Input!$I257="text-tabs",Input!$K257="有"),Input!$G257,"")</f>
        <v/>
      </c>
      <c r="EG257" s="36" t="str">
        <f>IF(AND(Input!$I257="text-tabs",Input!$K257="有"),IF(Input!$M257=1,svg_data!$CL$1,IF(Input!$M257=2,svg_data!$CL$2)),"")</f>
        <v/>
      </c>
      <c r="EH257" s="36" t="str">
        <f>IF(AND(Input!$I257="text-tabs",Input!$K257="有"),Input!$G257,"")</f>
        <v/>
      </c>
      <c r="EI257" s="36" t="str">
        <f>IF(AND(Input!$I257="text-tabs",Input!$K257="有"),IF(Input!$M257=1,svg_data!$CN$1,IF(Input!$M257=2,svg_data!$CN$2)),"")</f>
        <v/>
      </c>
      <c r="EJ257" s="36" t="str">
        <f>IF(AND(Input!$I257="text-tabs",Input!$K257="有"),Input!$G257,"")</f>
        <v/>
      </c>
      <c r="EK257" s="36" t="str">
        <f>IF(AND(Input!$I257="text-tabs",Input!$K257="有"),IF(Input!$M257=1,svg_data!$CP$1,IF(Input!$M257=2,svg_data!$CP$2)),"")</f>
        <v/>
      </c>
      <c r="EL257" s="36" t="str">
        <f>IF(AND(Input!$I257="text-tabs",Input!$K257="有"),Input!$G257,"")</f>
        <v/>
      </c>
      <c r="EM257" s="36" t="str">
        <f>IF(AND(Input!$I257="text-tabs",Input!$K257="有"),IF(Input!$M257=1,svg_data!$CR$1,IF(Input!$M257=2,svg_data!$CR$2)),"")</f>
        <v/>
      </c>
      <c r="EN257" s="36" t="str">
        <f>IF(AND(Input!$I257="text-tabs",Input!$K257="有"),Input!$G257,"")</f>
        <v/>
      </c>
      <c r="EO257" s="36" t="str">
        <f>IF(AND(Input!$I257="text-tabs",Input!$K257="有"),IF(Input!$M257=1,svg_data!$CT$1,IF(Input!$M257=2,svg_data!$CT$2)),"")</f>
        <v/>
      </c>
      <c r="EP257" s="36" t="str">
        <f>IF(AND(Input!$I257="text-tabs",Input!$K257="有"),Input!$G257,"")</f>
        <v/>
      </c>
      <c r="EQ257" s="36" t="str">
        <f>IF(AND(Input!$I257="text-tabs",Input!$K257="有"),IF(Input!$M257=1,svg_data!$CV$1,IF(Input!$M257=2,svg_data!$CV$2)),"")</f>
        <v/>
      </c>
      <c r="ER257" s="36" t="str">
        <f>IF(AND(Input!$I257="text-tabs",Input!$K257="有"),Input!$G257,"")</f>
        <v/>
      </c>
      <c r="ES257" s="36" t="str">
        <f>IF(AND(Input!$I257="text-tabs",Input!$K257="有"),IF(Input!$M257=1,svg_data!$CX$1,IF(Input!$M257=2,svg_data!$CX$2)),"")</f>
        <v/>
      </c>
      <c r="ET257" s="36" t="str">
        <f>IF(AND(Input!$I257="text-tabs",Input!$K257="有"),Input!$G257,"")</f>
        <v/>
      </c>
      <c r="EU257" s="36" t="str">
        <f>IF(AND(Input!$I257="text-tabs",Input!$K257="有"),IF(Input!$M257=1,svg_data!$CZ$1,IF(Input!$M257=2,svg_data!$CZ$2)),"")</f>
        <v/>
      </c>
      <c r="EV257" s="36" t="str">
        <f>IF(AND(Input!$I257="text-tabs",Input!$K257="有"),Input!$G257,"")</f>
        <v/>
      </c>
      <c r="EW257" s="36" t="str">
        <f>IF(AND(Input!$I257="text-tabs",Input!$K257="有"),IF(Input!$M257=1,svg_data!$DB$1,IF(Input!$M257=2,svg_data!$DB$2)),"")</f>
        <v/>
      </c>
      <c r="EX257" s="36" t="str">
        <f>IF(AND(Input!$I257="text-tabs",Input!$K257="有"),Input!$G257,"")</f>
        <v/>
      </c>
      <c r="EY257" s="36" t="str">
        <f>IF(AND(Input!$I257="text-tabs",Input!$K257="有"),IF(Input!$M257=1,svg_data!$DD$1,IF(Input!$M257=2,svg_data!$DD$2)),"")</f>
        <v/>
      </c>
      <c r="EZ257" s="36" t="str">
        <f>IF(AND(Input!$I257="text-tabs",Input!$K257="有"),Input!$G257,"")</f>
        <v/>
      </c>
      <c r="FA257" s="36" t="str">
        <f>IF(AND(Input!$I257="text-tabs",Input!$K257="有"),IF(Input!$M257=1,svg_data!$DF$1,IF(Input!$M257=2,svg_data!$DF$2)),"")</f>
        <v/>
      </c>
      <c r="FB257" s="36" t="str">
        <f>IF(AND(Input!$I257="text-tabs",Input!$K257="有"),Input!$G257,"")</f>
        <v/>
      </c>
      <c r="FC257" s="36" t="str">
        <f>IF(AND(Input!$I257="text-tabs",Input!$K257="有"),IF(Input!$M257=1,svg_data!$DH$1,IF(Input!$M257=2,svg_data!$DH$2)),"")</f>
        <v/>
      </c>
      <c r="FD257" s="36" t="str">
        <f>IF(AND(Input!$I257="text-tabs",Input!$K257="有"),Input!$G257,"")</f>
        <v/>
      </c>
      <c r="FE257" s="36" t="str">
        <f>IF(AND(Input!$I257="text-tabs",Input!$K257="有"),IF(Input!$M257=1,svg_data!$DJ$1,IF(Input!$M257=2,svg_data!$DJ$2)),"")</f>
        <v/>
      </c>
      <c r="FF257" s="36" t="str">
        <f>IF(AND(Input!$I257="text-tabs",Input!$K257="有"),Input!$G257,"")</f>
        <v/>
      </c>
      <c r="FG257" s="36" t="str">
        <f>IF(AND(Input!$I257="text-tabs",Input!$K257="有"),IF(Input!$M257=1,svg_data!$DL$1,IF(Input!$M257=2,svg_data!$DL$2)),"")</f>
        <v/>
      </c>
      <c r="FH257" s="36" t="str">
        <f>IF(AND(Input!$I257="text-tabs",Input!$K257="有"),Input!$G257,"")</f>
        <v/>
      </c>
      <c r="FI257" s="36" t="str">
        <f>IF(AND(Input!$I257="text-tabs",Input!$K257="有"),IF(Input!$M257=1,svg_data!$DN$1,IF(Input!$M257=2,svg_data!$DN$2)),"")</f>
        <v/>
      </c>
      <c r="FJ257" s="36" t="str">
        <f>IF(AND(Input!$I257="text-tabs",Input!$K257="有"),Input!$G257,"")</f>
        <v/>
      </c>
      <c r="FK257" s="36" t="str">
        <f>IF(AND(Input!$I257="text-tabs",Input!$K257="有"),IF(Input!$M257=1,svg_data!$DP$1,IF(Input!$M257=2,svg_data!$DP$2)),"")</f>
        <v/>
      </c>
      <c r="FL257" s="36" t="str">
        <f>IF(AND(Input!$I257="text-tabs",Input!$K257="有"),Input!$G257,"")</f>
        <v/>
      </c>
      <c r="FM257" s="36" t="str">
        <f>IF(AND(Input!$I257="text-tabs",Input!$K257="有"),IF(Input!$M257=1,svg_data!$DR$1,IF(Input!$M257=2,svg_data!$DR$2)),"")</f>
        <v/>
      </c>
      <c r="FN257" s="36" t="str">
        <f>IF(AND(Input!$I257="text-tabs",Input!$K257="有"),Input!$G257,"")</f>
        <v/>
      </c>
      <c r="FO257" s="36" t="str">
        <f>IF(AND(Input!$I257="text-tabs",Input!$K257="有"),IF(Input!$M257=1,svg_data!$DT$1,IF(Input!$M257=2,svg_data!$DT$2)),"")</f>
        <v/>
      </c>
      <c r="FP257" s="36" t="str">
        <f>IF(AND(Input!$I257="text-tabs",Input!$K257="有"),Input!$G257,"")</f>
        <v/>
      </c>
      <c r="FQ257" s="36" t="str">
        <f>IF(AND(Input!$I257="text-tabs",Input!$K257="有"),IF(Input!$M257=1,svg_data!$DV$1,IF(Input!$M257=2,svg_data!$DV$2)),"")</f>
        <v/>
      </c>
      <c r="FR257" s="36" t="str">
        <f>IF(AND(Input!$I257="text-tabs",Input!$K257="有"),Input!$G257,"")</f>
        <v/>
      </c>
      <c r="FS257" s="36" t="str">
        <f>IF(AND(Input!$I257="text-tabs",Input!$K257="有"),IF(Input!$M257=1,svg_data!$DX$1,IF(Input!$M257=2,svg_data!$DX$2)),"")</f>
        <v/>
      </c>
      <c r="FT257" s="36" t="str">
        <f>IF(AND(Input!$I257="text-tabs",Input!$K257="有"),Input!$G257,"")</f>
        <v/>
      </c>
      <c r="FU257" s="36" t="str">
        <f>IF(AND(Input!$I257="text-tabs",Input!$K257="有"),IF(Input!$M257=1,svg_data!$DZ$1,IF(Input!$M257=2,svg_data!$DZ$2)),"")</f>
        <v/>
      </c>
      <c r="FV257" s="36" t="str">
        <f>IF(AND(Input!$I257="text-tabs",Input!$K257="有"),Input!$G257,"")</f>
        <v/>
      </c>
      <c r="FW257" s="36" t="str">
        <f>IF(AND(Input!$I257="text-tabs",Input!$K257="有"),IF(Input!$M257=1,svg_data!$EB$1,IF(Input!$M257=2,svg_data!$EB$2)),"")</f>
        <v/>
      </c>
      <c r="FX257" s="36" t="str">
        <f>IF(AND(Input!$I257="text-tabs",Input!$K257="有"),Input!$G257,"")</f>
        <v/>
      </c>
      <c r="FY257" s="36" t="str">
        <f>IF(AND(Input!$I257="text-tabs",Input!$K257="有"),IF(Input!$M257=1,svg_data!$ED$1,IF(Input!$M257=2,svg_data!$ED$2)),"")</f>
        <v/>
      </c>
      <c r="FZ257" s="36" t="str">
        <f>IF(AND(Input!$I257="text-tabs",Input!$K257="有"),Input!$G257,"")</f>
        <v/>
      </c>
      <c r="GA257" s="36" t="str">
        <f>IF(AND(Input!$I257="text-tabs",Input!$K257="有"),IF(Input!$M257=1,svg_data!$EF$1,IF(Input!$M257=2,svg_data!$EF$2)),"")</f>
        <v/>
      </c>
      <c r="GB257" s="36" t="str">
        <f>IF(AND(Input!$I257="text-tabs",Input!$K257="有"),Input!$G257,"")</f>
        <v/>
      </c>
      <c r="GC257" s="36" t="str">
        <f>IF(AND(Input!$I257="text-tabs",Input!$K257="有"),IF(Input!$M257=1,svg_data!$EH$1,IF(Input!$M257=2,svg_data!$EH$2)),"")</f>
        <v/>
      </c>
      <c r="GD257" s="36" t="str">
        <f>IF(AND(Input!$I257="text-tabs",Input!$K257="有"),Input!$G257,"")</f>
        <v/>
      </c>
      <c r="GE257" s="36" t="str">
        <f>IF(AND(Input!$I257="text-tabs",Input!$K257="有"),IF(Input!$M257=1,svg_data!$EJ$1,IF(Input!$M257=2,svg_data!$EJ$2)),"")</f>
        <v/>
      </c>
      <c r="GF257" s="36" t="str">
        <f>IF(AND(Input!$I257="text-tabs",Input!$K257="有"),Input!$G257,"")</f>
        <v/>
      </c>
      <c r="GG257" s="36" t="str">
        <f>IF(AND(Input!$I257="text-tabs",Input!$K257="有"),IF(Input!$M257=1,svg_data!$EL$1,IF(Input!$M257=2,svg_data!$EL$2)),"")</f>
        <v/>
      </c>
      <c r="GH257" s="36" t="str">
        <f>IF(AND(Input!$I257="text-tabs",Input!$K257="有"),Input!$G257,"")</f>
        <v/>
      </c>
      <c r="GI257" s="36" t="str">
        <f>IF(AND(Input!$I257="text-tabs",Input!$K257="有"),IF(Input!$M257=1,svg_data!$EN$1,IF(Input!$M257=2,svg_data!$EN$2)),"")</f>
        <v/>
      </c>
      <c r="GJ257" s="36" t="str">
        <f>IF(AND(Input!$I257="text-tabs",Input!$K257="有"),Input!$G257,"")</f>
        <v/>
      </c>
      <c r="GK257" s="36" t="str">
        <f>IF(AND(Input!$I257="text-tabs",Input!$K257="有"),IF(Input!$M257=1,svg_data!$EP$1,IF(Input!$M257=2,svg_data!$EP$2)),"")</f>
        <v/>
      </c>
      <c r="GL257" s="36" t="str">
        <f>IF(AND(Input!$I257="text-tabs",Input!$K257="有"),Input!$G257,"")</f>
        <v/>
      </c>
      <c r="GM257" s="36" t="str">
        <f>IF(AND(Input!$I257="text-tabs",Input!$K257="有"),svg_data!$ER$1,"")</f>
        <v/>
      </c>
      <c r="GN257" s="36" t="str">
        <f>IF(AND(Input!$I257="text-tabs",Input!$K257="有"),Input!$G257,"")</f>
        <v/>
      </c>
      <c r="GO257" s="36" t="str">
        <f>IF(AND(Input!$I257="text-tabs",Input!$K257="有"),svg_data!$ET$1,"")</f>
        <v/>
      </c>
      <c r="GP257" s="36" t="str">
        <f>IF(AND(Input!$I257="text-tabs",Input!$K257="有"),Input!$G257,"")</f>
        <v/>
      </c>
      <c r="GQ257" s="36" t="str">
        <f>IF(AND(Input!$I257="text-tabs",Input!$K257="有"),svg_data!$EV$1,"")</f>
        <v/>
      </c>
      <c r="GR257" s="36" t="str">
        <f>IF(AND(Input!$I257="text-tabs",Input!$K257="有"),Input!$G257,"")</f>
        <v/>
      </c>
      <c r="GS257" s="36" t="str">
        <f>IF(AND(Input!$I257="text-tabs",Input!$K257="有"),svg_data!$EX$1,"")</f>
        <v/>
      </c>
      <c r="GT257" s="36" t="str">
        <f>IF(AND(Input!$I257="text-tabs",Input!$K257="有"),IF(Input!$O257="無","",svg_data!$EY$1),"")</f>
        <v/>
      </c>
      <c r="GU257" s="36" t="str">
        <f>IF(AND(Input!$I257="text-tabs",Input!$K257="有"),IF(Input!$O257="無","",Input!$G257),"")</f>
        <v/>
      </c>
      <c r="GV257" s="36" t="str">
        <f>IF(AND(Input!$I257="text-tabs",Input!$K257="有"),IF(Input!$O257="無","",Input!$O257),"")</f>
        <v/>
      </c>
      <c r="GW257" s="36" t="str">
        <f>IF(AND(Input!$I257="text-tabs",Input!$K257="有"),IF(Input!$O257="無","",svg_data!$FA$1),"")</f>
        <v/>
      </c>
      <c r="GX257" s="36" t="str">
        <f>IF(AND(Input!$I257="text-tabs",Input!$K257="有"),IF(Input!$O257="無","",Input!$P257),"")</f>
        <v/>
      </c>
      <c r="GY257" s="36" t="str">
        <f>IF(AND(Input!$I257="text-tabs",Input!$K257="有"),IF(Input!$O257="無","",svg_data!$FC$1),"")</f>
        <v/>
      </c>
      <c r="GZ257" s="36" t="str">
        <f>IF(AND(Input!$I257="text-tabs",Input!$K257="有"),svg_data!$FD$1,"")</f>
        <v/>
      </c>
      <c r="HA257" s="36" t="str">
        <f>IF(AND(Input!$I257="text-tabs",Input!$K257="有"),$HA$1,"")</f>
        <v/>
      </c>
      <c r="HB257" s="36" t="str">
        <f>IF(AND(Input!$I257="text-tabs",Input!$V257="有",Input!$W257&lt;&gt;""),$HB$1,"")</f>
        <v/>
      </c>
      <c r="HC257" s="36" t="str">
        <f>IF(AND(Input!$I257="text-tabs",Input!$V257="有",Input!$W257&lt;&gt;""),Input!$U257,"")</f>
        <v/>
      </c>
      <c r="HD257" s="36" t="str">
        <f>IF(AND(Input!$I257="text-tabs",Input!$V257="有",Input!$W257&lt;&gt;""),$HD$1,"")</f>
        <v/>
      </c>
      <c r="HE257" s="36" t="str">
        <f>IF(AND(Input!$I257="text-tabs",Input!$V257="有",Input!$W257&lt;&gt;""),$HE$1,"")</f>
        <v/>
      </c>
      <c r="HF257" s="36" t="str">
        <f>IF(AND(Input!$I257="text-tabs",Input!$V257="有",Input!$W257&lt;&gt;""),$HF$1,"")</f>
        <v/>
      </c>
      <c r="HG257" s="36" t="str">
        <f>IF(AND(Input!$I257="text-tabs",Input!$V257="有",Input!$W257&lt;&gt;""),Input!$X257,"")</f>
        <v/>
      </c>
      <c r="HH257" s="36" t="str">
        <f>IF(AND(Input!$I257="text-tabs",Input!$V257="有",Input!$W257&lt;&gt;""),$HH$1,"")</f>
        <v/>
      </c>
      <c r="HI257" s="36" t="str">
        <f>IF(AND(Input!$I257="text-tabs",Input!$V257="有",Input!$W257&lt;&gt;""),Input!$W257,"")</f>
        <v/>
      </c>
      <c r="HJ257" s="36" t="str">
        <f>IF(AND(Input!$I257="text-tabs",Input!$V257="有",Input!$W257&lt;&gt;""),$HJ$1,"")</f>
        <v/>
      </c>
      <c r="HK257" s="36" t="str">
        <f>IF(AND(Input!$I257="text-tabs",Input!$V257="有",Input!$Y257&lt;&gt;"無"),$HK$1,"")</f>
        <v/>
      </c>
      <c r="HL257" s="36" t="str">
        <f>IF(AND(Input!$I257="text-tabs",Input!$V257="有",Input!$Y257&lt;&gt;"無"),$HF$1,"")</f>
        <v/>
      </c>
      <c r="HM257" s="36" t="str">
        <f>IF(AND(Input!$I257="text-tabs",Input!$V257="有",Input!$Y257&lt;&gt;"無"),Input!$Z257,"")</f>
        <v/>
      </c>
      <c r="HN257" s="36" t="str">
        <f>IF(AND(Input!$I257="text-tabs",Input!$V257="有",Input!$Y257&lt;&gt;"無"),$HH$1,"")</f>
        <v/>
      </c>
      <c r="HO257" s="36" t="str">
        <f>IF(AND(Input!$I257="text-tabs",Input!$V257="有",Input!$Y257&lt;&gt;"無"),Input!$Y257,"")</f>
        <v/>
      </c>
      <c r="HP257" s="36" t="str">
        <f>IF(AND(Input!$I257="text-tabs",Input!$V257="有",Input!$Y257&lt;&gt;"無"),$HJ$1,"")</f>
        <v/>
      </c>
      <c r="HQ257" s="36" t="str">
        <f>IF(AND(Input!$I257="text-tabs",Input!$V257="有",Input!$AA257&lt;&gt;"無"),$HQ$1,"")</f>
        <v/>
      </c>
      <c r="HR257" s="36" t="str">
        <f>IF(AND(Input!$I257="text-tabs",Input!$V257="有",Input!$AA257&lt;&gt;"無"),$HR$1,"")</f>
        <v/>
      </c>
      <c r="HS257" s="36" t="str">
        <f>IF(AND(Input!$I257="text-tabs",Input!$V257="有",Input!$AA257&lt;&gt;"無"),Input!$AB257,"")</f>
        <v/>
      </c>
      <c r="HT257" s="36" t="str">
        <f>IF(AND(Input!$I257="text-tabs",Input!$V257="有",Input!$AA257&lt;&gt;"無"),$HT$1,"")</f>
        <v/>
      </c>
      <c r="HU257" s="36" t="str">
        <f>IF(AND(Input!$I257="text-tabs",Input!$V257="有",Input!$AA257&lt;&gt;"無"),Input!$AA257,"")</f>
        <v/>
      </c>
      <c r="HV257" s="36" t="str">
        <f>IF(AND(Input!$I257="text-tabs",Input!$V257="有",Input!$AA257&lt;&gt;"無"),$HV$1,"")</f>
        <v/>
      </c>
      <c r="HW257" s="36" t="str">
        <f>IF(AND(Input!$I257="text-tabs",Input!$V257="有",Input!$AC257&lt;&gt;"無"),$HW$1,"")</f>
        <v/>
      </c>
      <c r="HX257" s="36" t="str">
        <f>IF(AND(Input!$I257="text-tabs",Input!$V257="有",Input!$AC257&lt;&gt;"無"),$HX$1,"")</f>
        <v/>
      </c>
      <c r="HY257" s="36" t="str">
        <f>IF(AND(Input!$I257="text-tabs",Input!$V257="有",Input!$AC257&lt;&gt;"無"),Input!$AD257,"")</f>
        <v/>
      </c>
      <c r="HZ257" s="36" t="str">
        <f>IF(AND(Input!$I257="text-tabs",Input!$V257="有",Input!$AC257&lt;&gt;"無"),$HZ$1,"")</f>
        <v/>
      </c>
      <c r="IA257" s="36" t="str">
        <f>IF(AND(Input!$I257="text-tabs",Input!$V257="有",Input!$AC257&lt;&gt;"無"),Input!$AC257,"")</f>
        <v/>
      </c>
      <c r="IB257" s="36" t="str">
        <f>IF(AND(Input!$I257="text-tabs",Input!$V257="有",Input!$AC257&lt;&gt;"無"),$IB$1,"")</f>
        <v/>
      </c>
      <c r="IC257" s="36" t="str">
        <f>IF(AND(Input!$I257="text-tabs",Input!$V257="有",Input!$AE257&lt;&gt;"無"),$IC$1,"")</f>
        <v/>
      </c>
      <c r="ID257" s="36" t="str">
        <f>IF(AND(Input!$I257="text-tabs",Input!$V257="有",Input!$AE257&lt;&gt;"無"),$HF$1,"")</f>
        <v/>
      </c>
      <c r="IE257" s="36" t="str">
        <f>IF(AND(Input!$I257="text-tabs",Input!$V257="有",Input!$AE257&lt;&gt;"無"),Input!$AF257,"")</f>
        <v/>
      </c>
      <c r="IF257" s="36" t="str">
        <f>IF(AND(Input!$I257="text-tabs",Input!$V257="有",Input!$AE257&lt;&gt;"無"),$HH$1,"")</f>
        <v/>
      </c>
      <c r="IG257" s="36" t="str">
        <f>IF(AND(Input!$I257="text-tabs",Input!$V257="有",Input!$AE257&lt;&gt;"無"),Input!$AE257,"")</f>
        <v/>
      </c>
      <c r="IH257" s="36" t="str">
        <f>IF(AND(Input!$I257="text-tabs",Input!$V257="有",Input!$AE257&lt;&gt;"無"),$HJ$1,"")</f>
        <v/>
      </c>
      <c r="II257" s="36" t="str">
        <f>IF(AND(Input!$I257="text-tabs",Input!$V257="有"),$II$1,"")</f>
        <v/>
      </c>
      <c r="IJ257" s="36" t="str">
        <f>IF(AND(Input!$I257="text-tabs",Input!$AG257="有"),$IJ$1,"")</f>
        <v/>
      </c>
      <c r="IK257" s="36" t="str">
        <f>IF(AND(Input!$I257="text-tabs",Input!$AG257="有"),Input!$AH257,"")</f>
        <v/>
      </c>
      <c r="IL257" s="36" t="str">
        <f>IF(AND(Input!$I257="text-tabs",Input!$AG257="有"),$IL$1,"")</f>
        <v/>
      </c>
      <c r="IM257" s="36" t="str">
        <f>IF(AND(Input!$I257="text-tabs",Input!$AG257="有"),Input!$AI257,"")</f>
        <v/>
      </c>
      <c r="IN257" s="36" t="str">
        <f>IF(AND(Input!$I257="text-tabs",Input!$AG257="有"),$IN$1,"")</f>
        <v/>
      </c>
      <c r="IO257" s="36" t="str">
        <f>IF(Input!$I257="text-tabs",$IO$1,"")</f>
        <v/>
      </c>
      <c r="IP257" s="36" t="str">
        <f>IF(Input!$I257="event",$IP$1,"")</f>
        <v/>
      </c>
      <c r="IQ257" s="36" t="str">
        <f>IF(Input!$I257="event",Input!$R257,"")</f>
        <v/>
      </c>
      <c r="IR257" s="36" t="str">
        <f>IF(Input!$I257="event",$IR$1,"")</f>
        <v/>
      </c>
      <c r="IS257" s="36" t="str">
        <f>IF(Input!$I257="event",$IS$1,"")</f>
        <v/>
      </c>
      <c r="IT257" s="36" t="str">
        <f>IF(Input!$I257="event",Input!$Q257,"")</f>
        <v/>
      </c>
      <c r="IU257" s="36" t="str">
        <f>IF(Input!$I257="event",$IU$1,"")</f>
        <v/>
      </c>
      <c r="IV257" s="36" t="str">
        <f>IF(Input!$I257="image",$IV$1,"")</f>
        <v/>
      </c>
      <c r="IW257" s="36" t="str">
        <f>IF(Input!$I257="image",Input!$S257,"")</f>
        <v/>
      </c>
      <c r="IX257" s="36" t="str">
        <f>IF(Input!$I257="image",$IX$1,"")</f>
        <v/>
      </c>
      <c r="IY257" s="36" t="str">
        <f>IF(AND(Input!$I257="image",Input!$V257="無"),$IY$1,"")</f>
        <v/>
      </c>
      <c r="IZ257" s="36" t="str">
        <f>IF(AND(Input!$I257="image",Input!$V257="無"),Input!$B257,"")</f>
        <v/>
      </c>
      <c r="JA257" s="36" t="str">
        <f>IF(AND(Input!$I257="image",Input!$V257="無"),$JA$1,"")</f>
        <v/>
      </c>
      <c r="JB257" s="36" t="str">
        <f>IF(AND(Input!$I257="image",Input!$V257="有"),$JB$1,"")</f>
        <v/>
      </c>
      <c r="JC257" s="36" t="str">
        <f>IF(AND(Input!$I257="image",Input!$V257="有"),Input!$W257,"")</f>
        <v/>
      </c>
      <c r="JD257" s="36" t="str">
        <f>IF(AND(Input!$I257="image",Input!$V257="有"),$JD$1,"")</f>
        <v/>
      </c>
      <c r="JE257" s="36" t="str">
        <f>IF(AND(Input!$I257="image",Input!$V257="有"),Input!$X257,"")</f>
        <v/>
      </c>
      <c r="JF257" s="36" t="str">
        <f>IF(AND(Input!$I257="image",Input!$V257="有"),$JF$1,"")</f>
        <v/>
      </c>
      <c r="JG257" s="36" t="str">
        <f>IF(Input!$I257="embed",$JG$1,"")</f>
        <v/>
      </c>
      <c r="JH257" s="36" t="str">
        <f>IF(Input!$I257="embed",Input!$X257,"")</f>
        <v/>
      </c>
      <c r="JI257" s="36" t="str">
        <f>IF(Input!$I257="embed",$JI$1,"")</f>
        <v/>
      </c>
      <c r="JJ257" s="36" t="str">
        <f>IF(Input!$I257="embed",$JJ$1,"")</f>
        <v/>
      </c>
      <c r="JK257" s="36" t="str">
        <f>IF(Input!$I257="embed",Input!$R257,"")</f>
        <v/>
      </c>
      <c r="JL257" s="36" t="str">
        <f>IF(Input!$I257="embed",$JL$1,"")</f>
        <v/>
      </c>
      <c r="JM257" s="36" t="str">
        <f>IF(Input!$I257="table",Input!$AI257,"")</f>
        <v/>
      </c>
      <c r="JN257" s="36" t="str">
        <f>IF(Input!$I257="table",Input!$AJ257,"")</f>
        <v/>
      </c>
      <c r="JO257" s="36" t="s">
        <v>0</v>
      </c>
      <c r="JP257" s="36" t="str">
        <f t="shared" si="10"/>
        <v/>
      </c>
    </row>
    <row r="258" spans="1:276" s="36" customFormat="1">
      <c r="A258" s="39" t="str">
        <f t="shared" si="11"/>
        <v>"0":{"category":"未記入","class":"0","id":"0","titleShadow":"",}</v>
      </c>
      <c r="B258" s="36" t="s">
        <v>5</v>
      </c>
      <c r="C258" s="40">
        <f>Input!$G258</f>
        <v>0</v>
      </c>
      <c r="D258" s="36" t="s">
        <v>210</v>
      </c>
      <c r="E258" s="36" t="s">
        <v>23</v>
      </c>
      <c r="F258" s="36" t="str">
        <f>IF(Input!$C258&lt;&gt;"",Input!$C258,"未記入")</f>
        <v>未記入</v>
      </c>
      <c r="G258" s="36" t="s">
        <v>3</v>
      </c>
      <c r="H258" s="36" t="s">
        <v>1</v>
      </c>
      <c r="I258" s="36">
        <f>Input!$I258</f>
        <v>0</v>
      </c>
      <c r="J258" s="36" t="s">
        <v>3</v>
      </c>
      <c r="K258" s="36" t="s">
        <v>4</v>
      </c>
      <c r="L258" s="40">
        <f>Input!$G258</f>
        <v>0</v>
      </c>
      <c r="M258" s="36" t="s">
        <v>3</v>
      </c>
      <c r="N258" s="36" t="str">
        <f>IF(Input!$D258="有",$N$1,"")</f>
        <v/>
      </c>
      <c r="O258" s="36" t="str">
        <f>IF(Input!$D258="有",Input!$A258,"")</f>
        <v/>
      </c>
      <c r="P258" s="36" t="str">
        <f>IF(Input!$D258="有",$P$1,"")</f>
        <v/>
      </c>
      <c r="Q258" s="36" t="str">
        <f>IF(Input!$D258="有",$Q$1,"")</f>
        <v/>
      </c>
      <c r="R258" s="36" t="str">
        <f>IF(Input!$D258="有",LEFT(Input!$E258,1),"")</f>
        <v/>
      </c>
      <c r="S258" s="36" t="str">
        <f>IF(Input!$D258="有",$S$1,"")</f>
        <v/>
      </c>
      <c r="T258" s="36" t="str">
        <f>IF(Input!$D258="有",$T$1,"")</f>
        <v/>
      </c>
      <c r="U258" s="36" t="str">
        <f>IF(Input!$D258="有",Input!$F258,"")</f>
        <v/>
      </c>
      <c r="V258" s="36" t="str">
        <f>IF(Input!$D258="有",$V$1,"")</f>
        <v/>
      </c>
      <c r="W258" s="36" t="s">
        <v>205</v>
      </c>
      <c r="X258" s="36" t="str">
        <f>IF(Input!$H258="有","true",IF(Input!$H258="無","false",""))</f>
        <v/>
      </c>
      <c r="Y258" s="36" t="s">
        <v>3</v>
      </c>
      <c r="Z258" s="36" t="str">
        <f>IF(OR(Input!$I258="text-tabs",Input!$I258="text"),$Z$1,"")</f>
        <v/>
      </c>
      <c r="AA258" s="36" t="str">
        <f>IF(OR(Input!$I258="text-tabs",Input!$I258="text"),Input!$B258,"")</f>
        <v/>
      </c>
      <c r="AB258" s="36" t="str">
        <f>IF(OR(Input!$I258="text-tabs",Input!$I258="text"),$AB$1,"")</f>
        <v/>
      </c>
      <c r="AC258" s="36" t="str">
        <f>IF(AND(OR(Input!$I258="text-tabs",Input!$I258="text"),Input!$T258="無"),$AC$1,"")</f>
        <v/>
      </c>
      <c r="AD258" s="36" t="str">
        <f>IF(AND(OR(Input!$I258="text-tabs",Input!$I258="text"),Input!$T258="無"),Input!$S258,"")</f>
        <v/>
      </c>
      <c r="AE258" s="36" t="str">
        <f>IF(AND(OR(Input!$I258="text-tabs",Input!$I258="text"),Input!$T258="無"),$AE$1,"")</f>
        <v/>
      </c>
      <c r="AF258" s="36" t="str">
        <f>IF(AND(OR(Input!$I258="text-tabs",Input!$I258="text"),Input!$S258="無"),$AF$1,"")</f>
        <v/>
      </c>
      <c r="AG258" s="36" t="str">
        <f>IF(AND(OR(Input!$I258="text-tabs",Input!$I258="text"),Input!$S258="無"),Input!$T258,"")</f>
        <v/>
      </c>
      <c r="AH258" s="36" t="str">
        <f>IF(AND(OR(Input!$I258="text-tabs",Input!$I258="text"),Input!$S258="無"),$AH$1,"")</f>
        <v/>
      </c>
      <c r="AI258" s="36" t="str">
        <f>IF(Input!$I258="text",$AI$1,"")</f>
        <v/>
      </c>
      <c r="AJ258" s="36" t="str">
        <f>IF(Input!$I258="text",Input!$R258,"")</f>
        <v/>
      </c>
      <c r="AK258" s="36" t="str">
        <f>IF(Input!$I258="text",$AK$1,"")</f>
        <v/>
      </c>
      <c r="AL258" s="36" t="str">
        <f>IF(Input!$I258="text-tabs",$AL$1,"")</f>
        <v/>
      </c>
      <c r="AM258" s="36" t="str">
        <f>IF(Input!$I258="text-tabs",$AM$1,"")</f>
        <v/>
      </c>
      <c r="AN258" s="36" t="str">
        <f>IF(Input!$I258="text-tabs",Input!$J258,"")</f>
        <v/>
      </c>
      <c r="AO258" s="36" t="str">
        <f>IF(Input!$I258="text-tabs",$AO$1,"")</f>
        <v/>
      </c>
      <c r="AP258" s="36" t="str">
        <f>IF(Input!$I258="text-tabs",Input!$R258,"")</f>
        <v/>
      </c>
      <c r="AQ258" s="36" t="str">
        <f>IF(Input!$I258="text-tabs",$AQ$1,"")</f>
        <v/>
      </c>
      <c r="AR258" s="36" t="str">
        <f>IF(AND(Input!$I258="text-tabs",Input!$K258="有"),$AR$1,"")</f>
        <v/>
      </c>
      <c r="AS258" s="36" t="str">
        <f>IF(AND(Input!$I258="text-tabs",Input!$K258="有"),Input!$L258,"")</f>
        <v/>
      </c>
      <c r="AT258" s="36" t="str">
        <f>IF(AND(Input!$I258="text-tabs",Input!$K258="有"),$AT$1,"")</f>
        <v/>
      </c>
      <c r="AU258" s="36" t="str">
        <f>IF(AND(Input!$I258="text-tabs",Input!$K258="有"),Input!$N258,"")</f>
        <v/>
      </c>
      <c r="AV258" s="36" t="str">
        <f>IF(AND(Input!$I258="text-tabs",Input!$K258="有"),"&lt;br&gt;","")</f>
        <v/>
      </c>
      <c r="AW258" s="36" t="str">
        <f>IF(AND(Input!$I258="text-tabs",Input!$K258="有"),IF(Input!$M258=1,svg_data!$A$1,IF(Input!$M258=2,svg_data!$A$2)),"")</f>
        <v/>
      </c>
      <c r="AX258" s="36" t="str">
        <f>IF(AND(Input!$I258="text-tabs",Input!$K258="有"),Input!$G258,"")</f>
        <v/>
      </c>
      <c r="AY258" s="36" t="str">
        <f>IF(AND(Input!$I258="text-tabs",Input!$K258="有"),IF(Input!$M258=1,svg_data!$C$1,IF(Input!$M258=2,svg_data!$C$2)),"")</f>
        <v/>
      </c>
      <c r="AZ258" s="36" t="str">
        <f>IF(AND(Input!$I258="text-tabs",Input!$K258="有"),Input!$G258,"")</f>
        <v/>
      </c>
      <c r="BA258" s="36" t="str">
        <f>IF(AND(Input!$I258="text-tabs",Input!$K258="有"),IF(Input!$M258=1,svg_data!$E$1,IF(Input!$M258=2,svg_data!$E$2)),"")</f>
        <v/>
      </c>
      <c r="BB258" s="36" t="str">
        <f>IF(AND(Input!$I258="text-tabs",Input!$K258="有"),Input!$G258,"")</f>
        <v/>
      </c>
      <c r="BC258" s="36" t="str">
        <f>IF(AND(Input!$I258="text-tabs",Input!$K258="有"),IF(Input!$M258=1,svg_data!$G$1,IF(Input!$M258=2,svg_data!$G$2)),"")</f>
        <v/>
      </c>
      <c r="BD258" s="36" t="str">
        <f>IF(AND(Input!$I258="text-tabs",Input!$K258="有"),Input!$G258,"")</f>
        <v/>
      </c>
      <c r="BE258" s="36" t="str">
        <f>IF(AND(Input!$I258="text-tabs",Input!$K258="有"),IF(Input!$M258=1,svg_data!$I$1,IF(Input!$M258=2,svg_data!$I$2)),"")</f>
        <v/>
      </c>
      <c r="BF258" s="36" t="str">
        <f>IF(AND(Input!$I258="text-tabs",Input!$K258="有"),Input!$G258,"")</f>
        <v/>
      </c>
      <c r="BG258" s="36" t="str">
        <f>IF(AND(Input!$I258="text-tabs",Input!$K258="有"),IF(Input!$M258=1,svg_data!$K$1,IF(Input!$M258=2,svg_data!$K$2)),"")</f>
        <v/>
      </c>
      <c r="BH258" s="36" t="str">
        <f>IF(AND(Input!$I258="text-tabs",Input!$K258="有"),Input!$G258,"")</f>
        <v/>
      </c>
      <c r="BI258" s="36" t="str">
        <f>IF(AND(Input!$I258="text-tabs",Input!$K258="有"),IF(Input!$M258=1,svg_data!$M$1,IF(Input!$M258=2,svg_data!$M$2)),"")</f>
        <v/>
      </c>
      <c r="BJ258" s="36" t="str">
        <f>IF(AND(Input!$I258="text-tabs",Input!$K258="有"),Input!$G258,"")</f>
        <v/>
      </c>
      <c r="BK258" s="36" t="str">
        <f>IF(AND(Input!$I258="text-tabs",Input!$K258="有"),IF(Input!$M258=1,svg_data!$O$1,IF(Input!$M258=2,svg_data!$O$2)),"")</f>
        <v/>
      </c>
      <c r="BL258" s="36" t="str">
        <f>IF(AND(Input!$I258="text-tabs",Input!$K258="有"),Input!$G258,"")</f>
        <v/>
      </c>
      <c r="BM258" s="36" t="str">
        <f>IF(AND(Input!$I258="text-tabs",Input!$K258="有"),IF(Input!$M258=1,svg_data!$Q$1,IF(Input!$M258=2,svg_data!$Q$2)),"")</f>
        <v/>
      </c>
      <c r="BN258" s="36" t="str">
        <f>IF(AND(Input!$I258="text-tabs",Input!$K258="有"),Input!$G258,"")</f>
        <v/>
      </c>
      <c r="BO258" s="36" t="str">
        <f>IF(AND(Input!$I258="text-tabs",Input!$K258="有"),IF(Input!$M258=1,svg_data!$S$1,IF(Input!$M258=2,svg_data!$S$2)),"")</f>
        <v/>
      </c>
      <c r="BP258" s="36" t="str">
        <f>IF(AND(Input!$I258="text-tabs",Input!$K258="有"),Input!$G258,"")</f>
        <v/>
      </c>
      <c r="BQ258" s="36" t="str">
        <f>IF(AND(Input!$I258="text-tabs",Input!$K258="有"),IF(Input!$M258=1,svg_data!$U$1,IF(Input!$M258=2,svg_data!$U$2)),"")</f>
        <v/>
      </c>
      <c r="BR258" s="36" t="str">
        <f>IF(AND(Input!$I258="text-tabs",Input!$K258="有"),Input!$G258,"")</f>
        <v/>
      </c>
      <c r="BS258" s="36" t="str">
        <f>IF(AND(Input!$I258="text-tabs",Input!$K258="有"),IF(Input!$M258=1,svg_data!$W$1,IF(Input!$M258=2,svg_data!$W$2)),"")</f>
        <v/>
      </c>
      <c r="BT258" s="36" t="str">
        <f>IF(AND(Input!$I258="text-tabs",Input!$K258="有"),Input!$G258,"")</f>
        <v/>
      </c>
      <c r="BU258" s="36" t="str">
        <f>IF(AND(Input!$I258="text-tabs",Input!$K258="有"),IF(Input!$M258=1,svg_data!$Y$1,IF(Input!$M258=2,svg_data!$Y$2)),"")</f>
        <v/>
      </c>
      <c r="BV258" s="36" t="str">
        <f>IF(AND(Input!$I258="text-tabs",Input!$K258="有"),Input!$G258,"")</f>
        <v/>
      </c>
      <c r="BW258" s="36" t="str">
        <f>IF(AND(Input!$I258="text-tabs",Input!$K258="有"),IF(Input!$M258=1,svg_data!$AA$1,IF(Input!$M258=2,svg_data!$AA$2)),"")</f>
        <v/>
      </c>
      <c r="BX258" s="36" t="str">
        <f>IF(AND(Input!$I258="text-tabs",Input!$K258="有"),Input!$G258,"")</f>
        <v/>
      </c>
      <c r="BY258" s="36" t="str">
        <f>IF(AND(Input!$I258="text-tabs",Input!$K258="有"),IF(Input!$M258=1,svg_data!$AC$1,IF(Input!$M258=2,svg_data!$AC$2)),"")</f>
        <v/>
      </c>
      <c r="BZ258" s="36" t="str">
        <f>IF(AND(Input!$I258="text-tabs",Input!$K258="有"),Input!$G258,"")</f>
        <v/>
      </c>
      <c r="CA258" s="36" t="str">
        <f>IF(AND(Input!$I258="text-tabs",Input!$K258="有"),IF(Input!$M258=1,svg_data!$AE$1,IF(Input!$M258=2,svg_data!$AE$2)),"")</f>
        <v/>
      </c>
      <c r="CB258" s="36" t="str">
        <f>IF(AND(Input!$I258="text-tabs",Input!$K258="有"),Input!$G258,"")</f>
        <v/>
      </c>
      <c r="CC258" s="36" t="str">
        <f>IF(AND(Input!$I258="text-tabs",Input!$K258="有"),IF(Input!$M258=1,svg_data!$AG$1,IF(Input!$M258=2,svg_data!$AG$2)),"")</f>
        <v/>
      </c>
      <c r="CD258" s="36" t="str">
        <f>IF(AND(Input!$I258="text-tabs",Input!$K258="有"),Input!$G258,"")</f>
        <v/>
      </c>
      <c r="CE258" s="36" t="str">
        <f>IF(AND(Input!$I258="text-tabs",Input!$K258="有"),IF(Input!$M258=1,svg_data!$AI$1,IF(Input!$M258=2,svg_data!$AI$2)),"")</f>
        <v/>
      </c>
      <c r="CF258" s="36" t="str">
        <f>IF(AND(Input!$I258="text-tabs",Input!$K258="有"),Input!$G258,"")</f>
        <v/>
      </c>
      <c r="CG258" s="36" t="str">
        <f>IF(AND(Input!$I258="text-tabs",Input!$K258="有"),IF(Input!$M258=1,svg_data!$AK$1,IF(Input!$M258=2,svg_data!$AK$2)),"")</f>
        <v/>
      </c>
      <c r="CH258" s="36" t="str">
        <f>IF(AND(Input!$I258="text-tabs",Input!$K258="有"),Input!$G258,"")</f>
        <v/>
      </c>
      <c r="CI258" s="36" t="str">
        <f>IF(AND(Input!$I258="text-tabs",Input!$K258="有"),IF(Input!$M258=1,svg_data!$AM$1,IF(Input!$M258=2,svg_data!$AM$2)),"")</f>
        <v/>
      </c>
      <c r="CJ258" s="36" t="str">
        <f>IF(AND(Input!$I258="text-tabs",Input!$K258="有"),Input!$G258,"")</f>
        <v/>
      </c>
      <c r="CK258" s="36" t="str">
        <f>IF(AND(Input!$I258="text-tabs",Input!$K258="有"),IF(Input!$M258=1,svg_data!$AO$1,IF(Input!$M258=2,svg_data!$AO$2)),"")</f>
        <v/>
      </c>
      <c r="CL258" s="36" t="str">
        <f>IF(AND(Input!$I258="text-tabs",Input!$K258="有"),Input!$G258,"")</f>
        <v/>
      </c>
      <c r="CM258" s="36" t="str">
        <f>IF(AND(Input!$I258="text-tabs",Input!$K258="有"),IF(Input!$M258=1,svg_data!$AQ$1,IF(Input!$M258=2,svg_data!$AQ$2)),"")</f>
        <v/>
      </c>
      <c r="CN258" s="36" t="str">
        <f>IF(AND(Input!$I258="text-tabs",Input!$K258="有"),Input!$G258,"")</f>
        <v/>
      </c>
      <c r="CO258" s="36" t="str">
        <f>IF(AND(Input!$I258="text-tabs",Input!$K258="有"),IF(Input!$M258=1,svg_data!$AS$1,IF(Input!$M258=2,svg_data!$AS$2)),"")</f>
        <v/>
      </c>
      <c r="CP258" s="36" t="str">
        <f>IF(AND(Input!$I258="text-tabs",Input!$K258="有"),Input!$G258,"")</f>
        <v/>
      </c>
      <c r="CQ258" s="36" t="str">
        <f>IF(AND(Input!$I258="text-tabs",Input!$K258="有"),IF(Input!$M258=1,svg_data!$AU$1,IF(Input!$M258=2,svg_data!$AU$2)),"")</f>
        <v/>
      </c>
      <c r="CR258" s="36" t="str">
        <f>IF(AND(Input!$I258="text-tabs",Input!$K258="有"),Input!$G258,"")</f>
        <v/>
      </c>
      <c r="CS258" s="36" t="str">
        <f>IF(AND(Input!$I258="text-tabs",Input!$K258="有"),IF(Input!$M258=1,svg_data!$AW$1,IF(Input!$M258=2,svg_data!$AW$2)),"")</f>
        <v/>
      </c>
      <c r="CT258" s="36" t="str">
        <f>IF(AND(Input!$I258="text-tabs",Input!$K258="有"),Input!$G258,"")</f>
        <v/>
      </c>
      <c r="CU258" s="36" t="str">
        <f>IF(AND(Input!$I258="text-tabs",Input!$K258="有"),IF(Input!$M258=1,svg_data!$AY$1,IF(Input!$M258=2,svg_data!$AY$2)),"")</f>
        <v/>
      </c>
      <c r="CV258" s="36" t="str">
        <f>IF(AND(Input!$I258="text-tabs",Input!$K258="有"),Input!$G258,"")</f>
        <v/>
      </c>
      <c r="CW258" s="36" t="str">
        <f>IF(AND(Input!$I258="text-tabs",Input!$K258="有"),IF(Input!$M258=1,svg_data!$BA$1,IF(Input!$M258=2,svg_data!$BA$2)),"")</f>
        <v/>
      </c>
      <c r="CX258" s="36" t="str">
        <f>IF(AND(Input!$I258="text-tabs",Input!$K258="有"),Input!$G258,"")</f>
        <v/>
      </c>
      <c r="CY258" s="36" t="str">
        <f>IF(AND(Input!$I258="text-tabs",Input!$K258="有"),IF(Input!$M258=1,svg_data!$BC$1,IF(Input!$M258=2,svg_data!$BC$2)),"")</f>
        <v/>
      </c>
      <c r="CZ258" s="36" t="str">
        <f>IF(AND(Input!$I258="text-tabs",Input!$K258="有"),Input!$G258,"")</f>
        <v/>
      </c>
      <c r="DA258" s="36" t="str">
        <f>IF(AND(Input!$I258="text-tabs",Input!$K258="有"),IF(Input!$M258=1,svg_data!$BE$1,IF(Input!$M258=2,svg_data!$BE$2)),"")</f>
        <v/>
      </c>
      <c r="DB258" s="36" t="str">
        <f>IF(AND(Input!$I258="text-tabs",Input!$K258="有"),Input!$G258,"")</f>
        <v/>
      </c>
      <c r="DC258" s="36" t="str">
        <f>IF(AND(Input!$I258="text-tabs",Input!$K258="有"),IF(Input!$M258=1,svg_data!$BG$1,IF(Input!$M258=2,svg_data!$BG$2)),"")</f>
        <v/>
      </c>
      <c r="DD258" s="36" t="str">
        <f>IF(AND(Input!$I258="text-tabs",Input!$K258="有"),Input!$G258,"")</f>
        <v/>
      </c>
      <c r="DE258" s="36" t="str">
        <f>IF(AND(Input!$I258="text-tabs",Input!$K258="有"),IF(Input!$M258=1,svg_data!$BI$1,IF(Input!$M258=2,svg_data!$BI$2)),"")</f>
        <v/>
      </c>
      <c r="DF258" s="36" t="str">
        <f>IF(AND(Input!$I258="text-tabs",Input!$K258="有"),Input!$G258,"")</f>
        <v/>
      </c>
      <c r="DG258" s="36" t="str">
        <f>IF(AND(Input!$I258="text-tabs",Input!$K258="有"),IF(Input!$M258=1,svg_data!$BK$1,IF(Input!$M258=2,svg_data!$BK$2)),"")</f>
        <v/>
      </c>
      <c r="DH258" s="36" t="str">
        <f>IF(AND(Input!$I258="text-tabs",Input!$K258="有"),Input!$G258,"")</f>
        <v/>
      </c>
      <c r="DI258" s="36" t="str">
        <f>IF(AND(Input!$I258="text-tabs",Input!$K258="有"),IF(Input!$M258=1,svg_data!$BM$1,IF(Input!$M258=2,svg_data!$BM$2)),"")</f>
        <v/>
      </c>
      <c r="DJ258" s="36" t="str">
        <f>IF(AND(Input!$I258="text-tabs",Input!$K258="有"),svg_data!$BN$1,"")</f>
        <v/>
      </c>
      <c r="DK258" s="36" t="str">
        <f>IF(AND(Input!$I258="text-tabs",Input!$K258="有"),Input!$G258,"")</f>
        <v/>
      </c>
      <c r="DL258" s="36" t="str">
        <f>IF(AND(Input!$I258="text-tabs",Input!$K258="有"),svg_data!$BP$1,"")</f>
        <v/>
      </c>
      <c r="DM258" s="36" t="str">
        <f>IF(AND(Input!$I258="text-tabs",Input!$K258="有"),svg_data!$BQ$1,"")</f>
        <v/>
      </c>
      <c r="DN258" s="36" t="str">
        <f>IF(AND(Input!$I258="text-tabs",Input!$K258="有"),Input!$G258,"")</f>
        <v/>
      </c>
      <c r="DO258" s="36" t="str">
        <f>IF(AND(Input!$I258="text-tabs",Input!$K258="有"),svg_data!$BS$1,"")</f>
        <v/>
      </c>
      <c r="DP258" s="36" t="str">
        <f>IF(AND(Input!$I258="text-tabs",Input!$K258="有"),Input!$G258,"")</f>
        <v/>
      </c>
      <c r="DQ258" s="36" t="str">
        <f>IF(AND(Input!$I258="text-tabs",Input!$K258="有"),svg_data!$BU$1,"")</f>
        <v/>
      </c>
      <c r="DR258" s="36" t="str">
        <f>IF(AND(Input!$I258="text-tabs",Input!$K258="有"),Input!$G258,"")</f>
        <v/>
      </c>
      <c r="DS258" s="36" t="str">
        <f>IF(AND(Input!$I258="text-tabs",Input!$K258="有"),IF(Input!$M258=1,svg_data!$BW$1,IF(Input!$M258=2,svg_data!$BW$2)),"")</f>
        <v/>
      </c>
      <c r="DT258" s="36" t="str">
        <f>IF(AND(Input!$I258="text-tabs",Input!$K258="有"),IF(Input!$M258=1,svg_data!$BY$1,IF(Input!$M258=2,"")),"")</f>
        <v/>
      </c>
      <c r="DU258" s="36" t="str">
        <f>IF(AND(Input!$I258="text-tabs",Input!$K258="有"),IF(Input!$M258=1,Input!$G258,IF(Input!$M258=2,"")),"")</f>
        <v/>
      </c>
      <c r="DV258" s="42" t="str">
        <f>IF(AND(Input!$I258="text-tabs",Input!$K258="有"),IF(Input!$M258=1,svg_data!$CA$1,IF(Input!$M258=2,svg_data!$CA$2)),"")</f>
        <v/>
      </c>
      <c r="DW258" s="36" t="str">
        <f>IF(AND(Input!$I258="text-tabs",Input!$K258="有"),IF(Input!$M258=1,svg_data!$CB$1,IF(Input!$M258=2,svg_data!$CB$2)),"")</f>
        <v/>
      </c>
      <c r="DX258" s="36" t="str">
        <f>IF(AND(Input!$I258="text-tabs",Input!$K258="有"),Input!$G258,"")</f>
        <v/>
      </c>
      <c r="DY258" s="36" t="str">
        <f>IF(AND(Input!$I258="text-tabs",Input!$K258="有"),IF(Input!$M258=1,svg_data!$CD$1,IF(Input!$M258=2,svg_data!$CD$2)),"")</f>
        <v/>
      </c>
      <c r="DZ258" s="36" t="str">
        <f>IF(AND(Input!$I258="text-tabs",Input!$K258="有"),Input!$G258,"")</f>
        <v/>
      </c>
      <c r="EA258" s="36" t="str">
        <f>IF(AND(Input!$I258="text-tabs",Input!$K258="有"),IF(Input!$M258=1,svg_data!$CF$1,IF(Input!$M258=2,svg_data!$CF$2)),"")</f>
        <v/>
      </c>
      <c r="EB258" s="36" t="str">
        <f>IF(AND(Input!$I258="text-tabs",Input!$K258="有"),Input!$G258,"")</f>
        <v/>
      </c>
      <c r="EC258" s="36" t="str">
        <f>IF(AND(Input!$I258="text-tabs",Input!$K258="有"),IF(Input!$M258=1,svg_data!$CH$1,IF(Input!$M258=2,svg_data!$CH$2)),"")</f>
        <v/>
      </c>
      <c r="ED258" s="36" t="str">
        <f>IF(AND(Input!$I258="text-tabs",Input!$K258="有"),Input!$G258,"")</f>
        <v/>
      </c>
      <c r="EE258" s="36" t="str">
        <f>IF(AND(Input!$I258="text-tabs",Input!$K258="有"),IF(Input!$M258=1,svg_data!$CJ$1,IF(Input!$M258=2,svg_data!$CJ$2)),"")</f>
        <v/>
      </c>
      <c r="EF258" s="36" t="str">
        <f>IF(AND(Input!$I258="text-tabs",Input!$K258="有"),Input!$G258,"")</f>
        <v/>
      </c>
      <c r="EG258" s="36" t="str">
        <f>IF(AND(Input!$I258="text-tabs",Input!$K258="有"),IF(Input!$M258=1,svg_data!$CL$1,IF(Input!$M258=2,svg_data!$CL$2)),"")</f>
        <v/>
      </c>
      <c r="EH258" s="36" t="str">
        <f>IF(AND(Input!$I258="text-tabs",Input!$K258="有"),Input!$G258,"")</f>
        <v/>
      </c>
      <c r="EI258" s="36" t="str">
        <f>IF(AND(Input!$I258="text-tabs",Input!$K258="有"),IF(Input!$M258=1,svg_data!$CN$1,IF(Input!$M258=2,svg_data!$CN$2)),"")</f>
        <v/>
      </c>
      <c r="EJ258" s="36" t="str">
        <f>IF(AND(Input!$I258="text-tabs",Input!$K258="有"),Input!$G258,"")</f>
        <v/>
      </c>
      <c r="EK258" s="36" t="str">
        <f>IF(AND(Input!$I258="text-tabs",Input!$K258="有"),IF(Input!$M258=1,svg_data!$CP$1,IF(Input!$M258=2,svg_data!$CP$2)),"")</f>
        <v/>
      </c>
      <c r="EL258" s="36" t="str">
        <f>IF(AND(Input!$I258="text-tabs",Input!$K258="有"),Input!$G258,"")</f>
        <v/>
      </c>
      <c r="EM258" s="36" t="str">
        <f>IF(AND(Input!$I258="text-tabs",Input!$K258="有"),IF(Input!$M258=1,svg_data!$CR$1,IF(Input!$M258=2,svg_data!$CR$2)),"")</f>
        <v/>
      </c>
      <c r="EN258" s="36" t="str">
        <f>IF(AND(Input!$I258="text-tabs",Input!$K258="有"),Input!$G258,"")</f>
        <v/>
      </c>
      <c r="EO258" s="36" t="str">
        <f>IF(AND(Input!$I258="text-tabs",Input!$K258="有"),IF(Input!$M258=1,svg_data!$CT$1,IF(Input!$M258=2,svg_data!$CT$2)),"")</f>
        <v/>
      </c>
      <c r="EP258" s="36" t="str">
        <f>IF(AND(Input!$I258="text-tabs",Input!$K258="有"),Input!$G258,"")</f>
        <v/>
      </c>
      <c r="EQ258" s="36" t="str">
        <f>IF(AND(Input!$I258="text-tabs",Input!$K258="有"),IF(Input!$M258=1,svg_data!$CV$1,IF(Input!$M258=2,svg_data!$CV$2)),"")</f>
        <v/>
      </c>
      <c r="ER258" s="36" t="str">
        <f>IF(AND(Input!$I258="text-tabs",Input!$K258="有"),Input!$G258,"")</f>
        <v/>
      </c>
      <c r="ES258" s="36" t="str">
        <f>IF(AND(Input!$I258="text-tabs",Input!$K258="有"),IF(Input!$M258=1,svg_data!$CX$1,IF(Input!$M258=2,svg_data!$CX$2)),"")</f>
        <v/>
      </c>
      <c r="ET258" s="36" t="str">
        <f>IF(AND(Input!$I258="text-tabs",Input!$K258="有"),Input!$G258,"")</f>
        <v/>
      </c>
      <c r="EU258" s="36" t="str">
        <f>IF(AND(Input!$I258="text-tabs",Input!$K258="有"),IF(Input!$M258=1,svg_data!$CZ$1,IF(Input!$M258=2,svg_data!$CZ$2)),"")</f>
        <v/>
      </c>
      <c r="EV258" s="36" t="str">
        <f>IF(AND(Input!$I258="text-tabs",Input!$K258="有"),Input!$G258,"")</f>
        <v/>
      </c>
      <c r="EW258" s="36" t="str">
        <f>IF(AND(Input!$I258="text-tabs",Input!$K258="有"),IF(Input!$M258=1,svg_data!$DB$1,IF(Input!$M258=2,svg_data!$DB$2)),"")</f>
        <v/>
      </c>
      <c r="EX258" s="36" t="str">
        <f>IF(AND(Input!$I258="text-tabs",Input!$K258="有"),Input!$G258,"")</f>
        <v/>
      </c>
      <c r="EY258" s="36" t="str">
        <f>IF(AND(Input!$I258="text-tabs",Input!$K258="有"),IF(Input!$M258=1,svg_data!$DD$1,IF(Input!$M258=2,svg_data!$DD$2)),"")</f>
        <v/>
      </c>
      <c r="EZ258" s="36" t="str">
        <f>IF(AND(Input!$I258="text-tabs",Input!$K258="有"),Input!$G258,"")</f>
        <v/>
      </c>
      <c r="FA258" s="36" t="str">
        <f>IF(AND(Input!$I258="text-tabs",Input!$K258="有"),IF(Input!$M258=1,svg_data!$DF$1,IF(Input!$M258=2,svg_data!$DF$2)),"")</f>
        <v/>
      </c>
      <c r="FB258" s="36" t="str">
        <f>IF(AND(Input!$I258="text-tabs",Input!$K258="有"),Input!$G258,"")</f>
        <v/>
      </c>
      <c r="FC258" s="36" t="str">
        <f>IF(AND(Input!$I258="text-tabs",Input!$K258="有"),IF(Input!$M258=1,svg_data!$DH$1,IF(Input!$M258=2,svg_data!$DH$2)),"")</f>
        <v/>
      </c>
      <c r="FD258" s="36" t="str">
        <f>IF(AND(Input!$I258="text-tabs",Input!$K258="有"),Input!$G258,"")</f>
        <v/>
      </c>
      <c r="FE258" s="36" t="str">
        <f>IF(AND(Input!$I258="text-tabs",Input!$K258="有"),IF(Input!$M258=1,svg_data!$DJ$1,IF(Input!$M258=2,svg_data!$DJ$2)),"")</f>
        <v/>
      </c>
      <c r="FF258" s="36" t="str">
        <f>IF(AND(Input!$I258="text-tabs",Input!$K258="有"),Input!$G258,"")</f>
        <v/>
      </c>
      <c r="FG258" s="36" t="str">
        <f>IF(AND(Input!$I258="text-tabs",Input!$K258="有"),IF(Input!$M258=1,svg_data!$DL$1,IF(Input!$M258=2,svg_data!$DL$2)),"")</f>
        <v/>
      </c>
      <c r="FH258" s="36" t="str">
        <f>IF(AND(Input!$I258="text-tabs",Input!$K258="有"),Input!$G258,"")</f>
        <v/>
      </c>
      <c r="FI258" s="36" t="str">
        <f>IF(AND(Input!$I258="text-tabs",Input!$K258="有"),IF(Input!$M258=1,svg_data!$DN$1,IF(Input!$M258=2,svg_data!$DN$2)),"")</f>
        <v/>
      </c>
      <c r="FJ258" s="36" t="str">
        <f>IF(AND(Input!$I258="text-tabs",Input!$K258="有"),Input!$G258,"")</f>
        <v/>
      </c>
      <c r="FK258" s="36" t="str">
        <f>IF(AND(Input!$I258="text-tabs",Input!$K258="有"),IF(Input!$M258=1,svg_data!$DP$1,IF(Input!$M258=2,svg_data!$DP$2)),"")</f>
        <v/>
      </c>
      <c r="FL258" s="36" t="str">
        <f>IF(AND(Input!$I258="text-tabs",Input!$K258="有"),Input!$G258,"")</f>
        <v/>
      </c>
      <c r="FM258" s="36" t="str">
        <f>IF(AND(Input!$I258="text-tabs",Input!$K258="有"),IF(Input!$M258=1,svg_data!$DR$1,IF(Input!$M258=2,svg_data!$DR$2)),"")</f>
        <v/>
      </c>
      <c r="FN258" s="36" t="str">
        <f>IF(AND(Input!$I258="text-tabs",Input!$K258="有"),Input!$G258,"")</f>
        <v/>
      </c>
      <c r="FO258" s="36" t="str">
        <f>IF(AND(Input!$I258="text-tabs",Input!$K258="有"),IF(Input!$M258=1,svg_data!$DT$1,IF(Input!$M258=2,svg_data!$DT$2)),"")</f>
        <v/>
      </c>
      <c r="FP258" s="36" t="str">
        <f>IF(AND(Input!$I258="text-tabs",Input!$K258="有"),Input!$G258,"")</f>
        <v/>
      </c>
      <c r="FQ258" s="36" t="str">
        <f>IF(AND(Input!$I258="text-tabs",Input!$K258="有"),IF(Input!$M258=1,svg_data!$DV$1,IF(Input!$M258=2,svg_data!$DV$2)),"")</f>
        <v/>
      </c>
      <c r="FR258" s="36" t="str">
        <f>IF(AND(Input!$I258="text-tabs",Input!$K258="有"),Input!$G258,"")</f>
        <v/>
      </c>
      <c r="FS258" s="36" t="str">
        <f>IF(AND(Input!$I258="text-tabs",Input!$K258="有"),IF(Input!$M258=1,svg_data!$DX$1,IF(Input!$M258=2,svg_data!$DX$2)),"")</f>
        <v/>
      </c>
      <c r="FT258" s="36" t="str">
        <f>IF(AND(Input!$I258="text-tabs",Input!$K258="有"),Input!$G258,"")</f>
        <v/>
      </c>
      <c r="FU258" s="36" t="str">
        <f>IF(AND(Input!$I258="text-tabs",Input!$K258="有"),IF(Input!$M258=1,svg_data!$DZ$1,IF(Input!$M258=2,svg_data!$DZ$2)),"")</f>
        <v/>
      </c>
      <c r="FV258" s="36" t="str">
        <f>IF(AND(Input!$I258="text-tabs",Input!$K258="有"),Input!$G258,"")</f>
        <v/>
      </c>
      <c r="FW258" s="36" t="str">
        <f>IF(AND(Input!$I258="text-tabs",Input!$K258="有"),IF(Input!$M258=1,svg_data!$EB$1,IF(Input!$M258=2,svg_data!$EB$2)),"")</f>
        <v/>
      </c>
      <c r="FX258" s="36" t="str">
        <f>IF(AND(Input!$I258="text-tabs",Input!$K258="有"),Input!$G258,"")</f>
        <v/>
      </c>
      <c r="FY258" s="36" t="str">
        <f>IF(AND(Input!$I258="text-tabs",Input!$K258="有"),IF(Input!$M258=1,svg_data!$ED$1,IF(Input!$M258=2,svg_data!$ED$2)),"")</f>
        <v/>
      </c>
      <c r="FZ258" s="36" t="str">
        <f>IF(AND(Input!$I258="text-tabs",Input!$K258="有"),Input!$G258,"")</f>
        <v/>
      </c>
      <c r="GA258" s="36" t="str">
        <f>IF(AND(Input!$I258="text-tabs",Input!$K258="有"),IF(Input!$M258=1,svg_data!$EF$1,IF(Input!$M258=2,svg_data!$EF$2)),"")</f>
        <v/>
      </c>
      <c r="GB258" s="36" t="str">
        <f>IF(AND(Input!$I258="text-tabs",Input!$K258="有"),Input!$G258,"")</f>
        <v/>
      </c>
      <c r="GC258" s="36" t="str">
        <f>IF(AND(Input!$I258="text-tabs",Input!$K258="有"),IF(Input!$M258=1,svg_data!$EH$1,IF(Input!$M258=2,svg_data!$EH$2)),"")</f>
        <v/>
      </c>
      <c r="GD258" s="36" t="str">
        <f>IF(AND(Input!$I258="text-tabs",Input!$K258="有"),Input!$G258,"")</f>
        <v/>
      </c>
      <c r="GE258" s="36" t="str">
        <f>IF(AND(Input!$I258="text-tabs",Input!$K258="有"),IF(Input!$M258=1,svg_data!$EJ$1,IF(Input!$M258=2,svg_data!$EJ$2)),"")</f>
        <v/>
      </c>
      <c r="GF258" s="36" t="str">
        <f>IF(AND(Input!$I258="text-tabs",Input!$K258="有"),Input!$G258,"")</f>
        <v/>
      </c>
      <c r="GG258" s="36" t="str">
        <f>IF(AND(Input!$I258="text-tabs",Input!$K258="有"),IF(Input!$M258=1,svg_data!$EL$1,IF(Input!$M258=2,svg_data!$EL$2)),"")</f>
        <v/>
      </c>
      <c r="GH258" s="36" t="str">
        <f>IF(AND(Input!$I258="text-tabs",Input!$K258="有"),Input!$G258,"")</f>
        <v/>
      </c>
      <c r="GI258" s="36" t="str">
        <f>IF(AND(Input!$I258="text-tabs",Input!$K258="有"),IF(Input!$M258=1,svg_data!$EN$1,IF(Input!$M258=2,svg_data!$EN$2)),"")</f>
        <v/>
      </c>
      <c r="GJ258" s="36" t="str">
        <f>IF(AND(Input!$I258="text-tabs",Input!$K258="有"),Input!$G258,"")</f>
        <v/>
      </c>
      <c r="GK258" s="36" t="str">
        <f>IF(AND(Input!$I258="text-tabs",Input!$K258="有"),IF(Input!$M258=1,svg_data!$EP$1,IF(Input!$M258=2,svg_data!$EP$2)),"")</f>
        <v/>
      </c>
      <c r="GL258" s="36" t="str">
        <f>IF(AND(Input!$I258="text-tabs",Input!$K258="有"),Input!$G258,"")</f>
        <v/>
      </c>
      <c r="GM258" s="36" t="str">
        <f>IF(AND(Input!$I258="text-tabs",Input!$K258="有"),svg_data!$ER$1,"")</f>
        <v/>
      </c>
      <c r="GN258" s="36" t="str">
        <f>IF(AND(Input!$I258="text-tabs",Input!$K258="有"),Input!$G258,"")</f>
        <v/>
      </c>
      <c r="GO258" s="36" t="str">
        <f>IF(AND(Input!$I258="text-tabs",Input!$K258="有"),svg_data!$ET$1,"")</f>
        <v/>
      </c>
      <c r="GP258" s="36" t="str">
        <f>IF(AND(Input!$I258="text-tabs",Input!$K258="有"),Input!$G258,"")</f>
        <v/>
      </c>
      <c r="GQ258" s="36" t="str">
        <f>IF(AND(Input!$I258="text-tabs",Input!$K258="有"),svg_data!$EV$1,"")</f>
        <v/>
      </c>
      <c r="GR258" s="36" t="str">
        <f>IF(AND(Input!$I258="text-tabs",Input!$K258="有"),Input!$G258,"")</f>
        <v/>
      </c>
      <c r="GS258" s="36" t="str">
        <f>IF(AND(Input!$I258="text-tabs",Input!$K258="有"),svg_data!$EX$1,"")</f>
        <v/>
      </c>
      <c r="GT258" s="36" t="str">
        <f>IF(AND(Input!$I258="text-tabs",Input!$K258="有"),IF(Input!$O258="無","",svg_data!$EY$1),"")</f>
        <v/>
      </c>
      <c r="GU258" s="36" t="str">
        <f>IF(AND(Input!$I258="text-tabs",Input!$K258="有"),IF(Input!$O258="無","",Input!$G258),"")</f>
        <v/>
      </c>
      <c r="GV258" s="36" t="str">
        <f>IF(AND(Input!$I258="text-tabs",Input!$K258="有"),IF(Input!$O258="無","",Input!$O258),"")</f>
        <v/>
      </c>
      <c r="GW258" s="36" t="str">
        <f>IF(AND(Input!$I258="text-tabs",Input!$K258="有"),IF(Input!$O258="無","",svg_data!$FA$1),"")</f>
        <v/>
      </c>
      <c r="GX258" s="36" t="str">
        <f>IF(AND(Input!$I258="text-tabs",Input!$K258="有"),IF(Input!$O258="無","",Input!$P258),"")</f>
        <v/>
      </c>
      <c r="GY258" s="36" t="str">
        <f>IF(AND(Input!$I258="text-tabs",Input!$K258="有"),IF(Input!$O258="無","",svg_data!$FC$1),"")</f>
        <v/>
      </c>
      <c r="GZ258" s="36" t="str">
        <f>IF(AND(Input!$I258="text-tabs",Input!$K258="有"),svg_data!$FD$1,"")</f>
        <v/>
      </c>
      <c r="HA258" s="36" t="str">
        <f>IF(AND(Input!$I258="text-tabs",Input!$K258="有"),$HA$1,"")</f>
        <v/>
      </c>
      <c r="HB258" s="36" t="str">
        <f>IF(AND(Input!$I258="text-tabs",Input!$V258="有",Input!$W258&lt;&gt;""),$HB$1,"")</f>
        <v/>
      </c>
      <c r="HC258" s="36" t="str">
        <f>IF(AND(Input!$I258="text-tabs",Input!$V258="有",Input!$W258&lt;&gt;""),Input!$U258,"")</f>
        <v/>
      </c>
      <c r="HD258" s="36" t="str">
        <f>IF(AND(Input!$I258="text-tabs",Input!$V258="有",Input!$W258&lt;&gt;""),$HD$1,"")</f>
        <v/>
      </c>
      <c r="HE258" s="36" t="str">
        <f>IF(AND(Input!$I258="text-tabs",Input!$V258="有",Input!$W258&lt;&gt;""),$HE$1,"")</f>
        <v/>
      </c>
      <c r="HF258" s="36" t="str">
        <f>IF(AND(Input!$I258="text-tabs",Input!$V258="有",Input!$W258&lt;&gt;""),$HF$1,"")</f>
        <v/>
      </c>
      <c r="HG258" s="36" t="str">
        <f>IF(AND(Input!$I258="text-tabs",Input!$V258="有",Input!$W258&lt;&gt;""),Input!$X258,"")</f>
        <v/>
      </c>
      <c r="HH258" s="36" t="str">
        <f>IF(AND(Input!$I258="text-tabs",Input!$V258="有",Input!$W258&lt;&gt;""),$HH$1,"")</f>
        <v/>
      </c>
      <c r="HI258" s="36" t="str">
        <f>IF(AND(Input!$I258="text-tabs",Input!$V258="有",Input!$W258&lt;&gt;""),Input!$W258,"")</f>
        <v/>
      </c>
      <c r="HJ258" s="36" t="str">
        <f>IF(AND(Input!$I258="text-tabs",Input!$V258="有",Input!$W258&lt;&gt;""),$HJ$1,"")</f>
        <v/>
      </c>
      <c r="HK258" s="36" t="str">
        <f>IF(AND(Input!$I258="text-tabs",Input!$V258="有",Input!$Y258&lt;&gt;"無"),$HK$1,"")</f>
        <v/>
      </c>
      <c r="HL258" s="36" t="str">
        <f>IF(AND(Input!$I258="text-tabs",Input!$V258="有",Input!$Y258&lt;&gt;"無"),$HF$1,"")</f>
        <v/>
      </c>
      <c r="HM258" s="36" t="str">
        <f>IF(AND(Input!$I258="text-tabs",Input!$V258="有",Input!$Y258&lt;&gt;"無"),Input!$Z258,"")</f>
        <v/>
      </c>
      <c r="HN258" s="36" t="str">
        <f>IF(AND(Input!$I258="text-tabs",Input!$V258="有",Input!$Y258&lt;&gt;"無"),$HH$1,"")</f>
        <v/>
      </c>
      <c r="HO258" s="36" t="str">
        <f>IF(AND(Input!$I258="text-tabs",Input!$V258="有",Input!$Y258&lt;&gt;"無"),Input!$Y258,"")</f>
        <v/>
      </c>
      <c r="HP258" s="36" t="str">
        <f>IF(AND(Input!$I258="text-tabs",Input!$V258="有",Input!$Y258&lt;&gt;"無"),$HJ$1,"")</f>
        <v/>
      </c>
      <c r="HQ258" s="36" t="str">
        <f>IF(AND(Input!$I258="text-tabs",Input!$V258="有",Input!$AA258&lt;&gt;"無"),$HQ$1,"")</f>
        <v/>
      </c>
      <c r="HR258" s="36" t="str">
        <f>IF(AND(Input!$I258="text-tabs",Input!$V258="有",Input!$AA258&lt;&gt;"無"),$HR$1,"")</f>
        <v/>
      </c>
      <c r="HS258" s="36" t="str">
        <f>IF(AND(Input!$I258="text-tabs",Input!$V258="有",Input!$AA258&lt;&gt;"無"),Input!$AB258,"")</f>
        <v/>
      </c>
      <c r="HT258" s="36" t="str">
        <f>IF(AND(Input!$I258="text-tabs",Input!$V258="有",Input!$AA258&lt;&gt;"無"),$HT$1,"")</f>
        <v/>
      </c>
      <c r="HU258" s="36" t="str">
        <f>IF(AND(Input!$I258="text-tabs",Input!$V258="有",Input!$AA258&lt;&gt;"無"),Input!$AA258,"")</f>
        <v/>
      </c>
      <c r="HV258" s="36" t="str">
        <f>IF(AND(Input!$I258="text-tabs",Input!$V258="有",Input!$AA258&lt;&gt;"無"),$HV$1,"")</f>
        <v/>
      </c>
      <c r="HW258" s="36" t="str">
        <f>IF(AND(Input!$I258="text-tabs",Input!$V258="有",Input!$AC258&lt;&gt;"無"),$HW$1,"")</f>
        <v/>
      </c>
      <c r="HX258" s="36" t="str">
        <f>IF(AND(Input!$I258="text-tabs",Input!$V258="有",Input!$AC258&lt;&gt;"無"),$HX$1,"")</f>
        <v/>
      </c>
      <c r="HY258" s="36" t="str">
        <f>IF(AND(Input!$I258="text-tabs",Input!$V258="有",Input!$AC258&lt;&gt;"無"),Input!$AD258,"")</f>
        <v/>
      </c>
      <c r="HZ258" s="36" t="str">
        <f>IF(AND(Input!$I258="text-tabs",Input!$V258="有",Input!$AC258&lt;&gt;"無"),$HZ$1,"")</f>
        <v/>
      </c>
      <c r="IA258" s="36" t="str">
        <f>IF(AND(Input!$I258="text-tabs",Input!$V258="有",Input!$AC258&lt;&gt;"無"),Input!$AC258,"")</f>
        <v/>
      </c>
      <c r="IB258" s="36" t="str">
        <f>IF(AND(Input!$I258="text-tabs",Input!$V258="有",Input!$AC258&lt;&gt;"無"),$IB$1,"")</f>
        <v/>
      </c>
      <c r="IC258" s="36" t="str">
        <f>IF(AND(Input!$I258="text-tabs",Input!$V258="有",Input!$AE258&lt;&gt;"無"),$IC$1,"")</f>
        <v/>
      </c>
      <c r="ID258" s="36" t="str">
        <f>IF(AND(Input!$I258="text-tabs",Input!$V258="有",Input!$AE258&lt;&gt;"無"),$HF$1,"")</f>
        <v/>
      </c>
      <c r="IE258" s="36" t="str">
        <f>IF(AND(Input!$I258="text-tabs",Input!$V258="有",Input!$AE258&lt;&gt;"無"),Input!$AF258,"")</f>
        <v/>
      </c>
      <c r="IF258" s="36" t="str">
        <f>IF(AND(Input!$I258="text-tabs",Input!$V258="有",Input!$AE258&lt;&gt;"無"),$HH$1,"")</f>
        <v/>
      </c>
      <c r="IG258" s="36" t="str">
        <f>IF(AND(Input!$I258="text-tabs",Input!$V258="有",Input!$AE258&lt;&gt;"無"),Input!$AE258,"")</f>
        <v/>
      </c>
      <c r="IH258" s="36" t="str">
        <f>IF(AND(Input!$I258="text-tabs",Input!$V258="有",Input!$AE258&lt;&gt;"無"),$HJ$1,"")</f>
        <v/>
      </c>
      <c r="II258" s="36" t="str">
        <f>IF(AND(Input!$I258="text-tabs",Input!$V258="有"),$II$1,"")</f>
        <v/>
      </c>
      <c r="IJ258" s="36" t="str">
        <f>IF(AND(Input!$I258="text-tabs",Input!$AG258="有"),$IJ$1,"")</f>
        <v/>
      </c>
      <c r="IK258" s="36" t="str">
        <f>IF(AND(Input!$I258="text-tabs",Input!$AG258="有"),Input!$AH258,"")</f>
        <v/>
      </c>
      <c r="IL258" s="36" t="str">
        <f>IF(AND(Input!$I258="text-tabs",Input!$AG258="有"),$IL$1,"")</f>
        <v/>
      </c>
      <c r="IM258" s="36" t="str">
        <f>IF(AND(Input!$I258="text-tabs",Input!$AG258="有"),Input!$AI258,"")</f>
        <v/>
      </c>
      <c r="IN258" s="36" t="str">
        <f>IF(AND(Input!$I258="text-tabs",Input!$AG258="有"),$IN$1,"")</f>
        <v/>
      </c>
      <c r="IO258" s="36" t="str">
        <f>IF(Input!$I258="text-tabs",$IO$1,"")</f>
        <v/>
      </c>
      <c r="IP258" s="36" t="str">
        <f>IF(Input!$I258="event",$IP$1,"")</f>
        <v/>
      </c>
      <c r="IQ258" s="36" t="str">
        <f>IF(Input!$I258="event",Input!$R258,"")</f>
        <v/>
      </c>
      <c r="IR258" s="36" t="str">
        <f>IF(Input!$I258="event",$IR$1,"")</f>
        <v/>
      </c>
      <c r="IS258" s="36" t="str">
        <f>IF(Input!$I258="event",$IS$1,"")</f>
        <v/>
      </c>
      <c r="IT258" s="36" t="str">
        <f>IF(Input!$I258="event",Input!$Q258,"")</f>
        <v/>
      </c>
      <c r="IU258" s="36" t="str">
        <f>IF(Input!$I258="event",$IU$1,"")</f>
        <v/>
      </c>
      <c r="IV258" s="36" t="str">
        <f>IF(Input!$I258="image",$IV$1,"")</f>
        <v/>
      </c>
      <c r="IW258" s="36" t="str">
        <f>IF(Input!$I258="image",Input!$S258,"")</f>
        <v/>
      </c>
      <c r="IX258" s="36" t="str">
        <f>IF(Input!$I258="image",$IX$1,"")</f>
        <v/>
      </c>
      <c r="IY258" s="36" t="str">
        <f>IF(AND(Input!$I258="image",Input!$V258="無"),$IY$1,"")</f>
        <v/>
      </c>
      <c r="IZ258" s="36" t="str">
        <f>IF(AND(Input!$I258="image",Input!$V258="無"),Input!$B258,"")</f>
        <v/>
      </c>
      <c r="JA258" s="36" t="str">
        <f>IF(AND(Input!$I258="image",Input!$V258="無"),$JA$1,"")</f>
        <v/>
      </c>
      <c r="JB258" s="36" t="str">
        <f>IF(AND(Input!$I258="image",Input!$V258="有"),$JB$1,"")</f>
        <v/>
      </c>
      <c r="JC258" s="36" t="str">
        <f>IF(AND(Input!$I258="image",Input!$V258="有"),Input!$W258,"")</f>
        <v/>
      </c>
      <c r="JD258" s="36" t="str">
        <f>IF(AND(Input!$I258="image",Input!$V258="有"),$JD$1,"")</f>
        <v/>
      </c>
      <c r="JE258" s="36" t="str">
        <f>IF(AND(Input!$I258="image",Input!$V258="有"),Input!$X258,"")</f>
        <v/>
      </c>
      <c r="JF258" s="36" t="str">
        <f>IF(AND(Input!$I258="image",Input!$V258="有"),$JF$1,"")</f>
        <v/>
      </c>
      <c r="JG258" s="36" t="str">
        <f>IF(Input!$I258="embed",$JG$1,"")</f>
        <v/>
      </c>
      <c r="JH258" s="36" t="str">
        <f>IF(Input!$I258="embed",Input!$X258,"")</f>
        <v/>
      </c>
      <c r="JI258" s="36" t="str">
        <f>IF(Input!$I258="embed",$JI$1,"")</f>
        <v/>
      </c>
      <c r="JJ258" s="36" t="str">
        <f>IF(Input!$I258="embed",$JJ$1,"")</f>
        <v/>
      </c>
      <c r="JK258" s="36" t="str">
        <f>IF(Input!$I258="embed",Input!$R258,"")</f>
        <v/>
      </c>
      <c r="JL258" s="36" t="str">
        <f>IF(Input!$I258="embed",$JL$1,"")</f>
        <v/>
      </c>
      <c r="JM258" s="36" t="str">
        <f>IF(Input!$I258="table",Input!$AI258,"")</f>
        <v/>
      </c>
      <c r="JN258" s="36" t="str">
        <f>IF(Input!$I258="table",Input!$AJ258,"")</f>
        <v/>
      </c>
      <c r="JO258" s="36" t="s">
        <v>0</v>
      </c>
      <c r="JP258" s="36" t="str">
        <f t="shared" ref="JP258:JP300" si="12">IF($F259="未記入","",$JP$1)</f>
        <v/>
      </c>
    </row>
    <row r="259" spans="1:276" s="36" customFormat="1">
      <c r="A259" s="39" t="str">
        <f t="shared" si="11"/>
        <v>"0":{"category":"未記入","class":"0","id":"0","titleShadow":"",}</v>
      </c>
      <c r="B259" s="36" t="s">
        <v>5</v>
      </c>
      <c r="C259" s="40">
        <f>Input!$G259</f>
        <v>0</v>
      </c>
      <c r="D259" s="36" t="s">
        <v>210</v>
      </c>
      <c r="E259" s="36" t="s">
        <v>23</v>
      </c>
      <c r="F259" s="36" t="str">
        <f>IF(Input!$C259&lt;&gt;"",Input!$C259,"未記入")</f>
        <v>未記入</v>
      </c>
      <c r="G259" s="36" t="s">
        <v>3</v>
      </c>
      <c r="H259" s="36" t="s">
        <v>1</v>
      </c>
      <c r="I259" s="36">
        <f>Input!$I259</f>
        <v>0</v>
      </c>
      <c r="J259" s="36" t="s">
        <v>3</v>
      </c>
      <c r="K259" s="36" t="s">
        <v>4</v>
      </c>
      <c r="L259" s="40">
        <f>Input!$G259</f>
        <v>0</v>
      </c>
      <c r="M259" s="36" t="s">
        <v>3</v>
      </c>
      <c r="N259" s="36" t="str">
        <f>IF(Input!$D259="有",$N$1,"")</f>
        <v/>
      </c>
      <c r="O259" s="36" t="str">
        <f>IF(Input!$D259="有",Input!$A259,"")</f>
        <v/>
      </c>
      <c r="P259" s="36" t="str">
        <f>IF(Input!$D259="有",$P$1,"")</f>
        <v/>
      </c>
      <c r="Q259" s="36" t="str">
        <f>IF(Input!$D259="有",$Q$1,"")</f>
        <v/>
      </c>
      <c r="R259" s="36" t="str">
        <f>IF(Input!$D259="有",LEFT(Input!$E259,1),"")</f>
        <v/>
      </c>
      <c r="S259" s="36" t="str">
        <f>IF(Input!$D259="有",$S$1,"")</f>
        <v/>
      </c>
      <c r="T259" s="36" t="str">
        <f>IF(Input!$D259="有",$T$1,"")</f>
        <v/>
      </c>
      <c r="U259" s="36" t="str">
        <f>IF(Input!$D259="有",Input!$F259,"")</f>
        <v/>
      </c>
      <c r="V259" s="36" t="str">
        <f>IF(Input!$D259="有",$V$1,"")</f>
        <v/>
      </c>
      <c r="W259" s="36" t="s">
        <v>205</v>
      </c>
      <c r="X259" s="36" t="str">
        <f>IF(Input!$H259="有","true",IF(Input!$H259="無","false",""))</f>
        <v/>
      </c>
      <c r="Y259" s="36" t="s">
        <v>3</v>
      </c>
      <c r="Z259" s="36" t="str">
        <f>IF(OR(Input!$I259="text-tabs",Input!$I259="text"),$Z$1,"")</f>
        <v/>
      </c>
      <c r="AA259" s="36" t="str">
        <f>IF(OR(Input!$I259="text-tabs",Input!$I259="text"),Input!$B259,"")</f>
        <v/>
      </c>
      <c r="AB259" s="36" t="str">
        <f>IF(OR(Input!$I259="text-tabs",Input!$I259="text"),$AB$1,"")</f>
        <v/>
      </c>
      <c r="AC259" s="36" t="str">
        <f>IF(AND(OR(Input!$I259="text-tabs",Input!$I259="text"),Input!$T259="無"),$AC$1,"")</f>
        <v/>
      </c>
      <c r="AD259" s="36" t="str">
        <f>IF(AND(OR(Input!$I259="text-tabs",Input!$I259="text"),Input!$T259="無"),Input!$S259,"")</f>
        <v/>
      </c>
      <c r="AE259" s="36" t="str">
        <f>IF(AND(OR(Input!$I259="text-tabs",Input!$I259="text"),Input!$T259="無"),$AE$1,"")</f>
        <v/>
      </c>
      <c r="AF259" s="36" t="str">
        <f>IF(AND(OR(Input!$I259="text-tabs",Input!$I259="text"),Input!$S259="無"),$AF$1,"")</f>
        <v/>
      </c>
      <c r="AG259" s="36" t="str">
        <f>IF(AND(OR(Input!$I259="text-tabs",Input!$I259="text"),Input!$S259="無"),Input!$T259,"")</f>
        <v/>
      </c>
      <c r="AH259" s="36" t="str">
        <f>IF(AND(OR(Input!$I259="text-tabs",Input!$I259="text"),Input!$S259="無"),$AH$1,"")</f>
        <v/>
      </c>
      <c r="AI259" s="36" t="str">
        <f>IF(Input!$I259="text",$AI$1,"")</f>
        <v/>
      </c>
      <c r="AJ259" s="36" t="str">
        <f>IF(Input!$I259="text",Input!$R259,"")</f>
        <v/>
      </c>
      <c r="AK259" s="36" t="str">
        <f>IF(Input!$I259="text",$AK$1,"")</f>
        <v/>
      </c>
      <c r="AL259" s="36" t="str">
        <f>IF(Input!$I259="text-tabs",$AL$1,"")</f>
        <v/>
      </c>
      <c r="AM259" s="36" t="str">
        <f>IF(Input!$I259="text-tabs",$AM$1,"")</f>
        <v/>
      </c>
      <c r="AN259" s="36" t="str">
        <f>IF(Input!$I259="text-tabs",Input!$J259,"")</f>
        <v/>
      </c>
      <c r="AO259" s="36" t="str">
        <f>IF(Input!$I259="text-tabs",$AO$1,"")</f>
        <v/>
      </c>
      <c r="AP259" s="36" t="str">
        <f>IF(Input!$I259="text-tabs",Input!$R259,"")</f>
        <v/>
      </c>
      <c r="AQ259" s="36" t="str">
        <f>IF(Input!$I259="text-tabs",$AQ$1,"")</f>
        <v/>
      </c>
      <c r="AR259" s="36" t="str">
        <f>IF(AND(Input!$I259="text-tabs",Input!$K259="有"),$AR$1,"")</f>
        <v/>
      </c>
      <c r="AS259" s="36" t="str">
        <f>IF(AND(Input!$I259="text-tabs",Input!$K259="有"),Input!$L259,"")</f>
        <v/>
      </c>
      <c r="AT259" s="36" t="str">
        <f>IF(AND(Input!$I259="text-tabs",Input!$K259="有"),$AT$1,"")</f>
        <v/>
      </c>
      <c r="AU259" s="36" t="str">
        <f>IF(AND(Input!$I259="text-tabs",Input!$K259="有"),Input!$N259,"")</f>
        <v/>
      </c>
      <c r="AV259" s="36" t="str">
        <f>IF(AND(Input!$I259="text-tabs",Input!$K259="有"),"&lt;br&gt;","")</f>
        <v/>
      </c>
      <c r="AW259" s="36" t="str">
        <f>IF(AND(Input!$I259="text-tabs",Input!$K259="有"),IF(Input!$M259=1,svg_data!$A$1,IF(Input!$M259=2,svg_data!$A$2)),"")</f>
        <v/>
      </c>
      <c r="AX259" s="36" t="str">
        <f>IF(AND(Input!$I259="text-tabs",Input!$K259="有"),Input!$G259,"")</f>
        <v/>
      </c>
      <c r="AY259" s="36" t="str">
        <f>IF(AND(Input!$I259="text-tabs",Input!$K259="有"),IF(Input!$M259=1,svg_data!$C$1,IF(Input!$M259=2,svg_data!$C$2)),"")</f>
        <v/>
      </c>
      <c r="AZ259" s="36" t="str">
        <f>IF(AND(Input!$I259="text-tabs",Input!$K259="有"),Input!$G259,"")</f>
        <v/>
      </c>
      <c r="BA259" s="36" t="str">
        <f>IF(AND(Input!$I259="text-tabs",Input!$K259="有"),IF(Input!$M259=1,svg_data!$E$1,IF(Input!$M259=2,svg_data!$E$2)),"")</f>
        <v/>
      </c>
      <c r="BB259" s="36" t="str">
        <f>IF(AND(Input!$I259="text-tabs",Input!$K259="有"),Input!$G259,"")</f>
        <v/>
      </c>
      <c r="BC259" s="36" t="str">
        <f>IF(AND(Input!$I259="text-tabs",Input!$K259="有"),IF(Input!$M259=1,svg_data!$G$1,IF(Input!$M259=2,svg_data!$G$2)),"")</f>
        <v/>
      </c>
      <c r="BD259" s="36" t="str">
        <f>IF(AND(Input!$I259="text-tabs",Input!$K259="有"),Input!$G259,"")</f>
        <v/>
      </c>
      <c r="BE259" s="36" t="str">
        <f>IF(AND(Input!$I259="text-tabs",Input!$K259="有"),IF(Input!$M259=1,svg_data!$I$1,IF(Input!$M259=2,svg_data!$I$2)),"")</f>
        <v/>
      </c>
      <c r="BF259" s="36" t="str">
        <f>IF(AND(Input!$I259="text-tabs",Input!$K259="有"),Input!$G259,"")</f>
        <v/>
      </c>
      <c r="BG259" s="36" t="str">
        <f>IF(AND(Input!$I259="text-tabs",Input!$K259="有"),IF(Input!$M259=1,svg_data!$K$1,IF(Input!$M259=2,svg_data!$K$2)),"")</f>
        <v/>
      </c>
      <c r="BH259" s="36" t="str">
        <f>IF(AND(Input!$I259="text-tabs",Input!$K259="有"),Input!$G259,"")</f>
        <v/>
      </c>
      <c r="BI259" s="36" t="str">
        <f>IF(AND(Input!$I259="text-tabs",Input!$K259="有"),IF(Input!$M259=1,svg_data!$M$1,IF(Input!$M259=2,svg_data!$M$2)),"")</f>
        <v/>
      </c>
      <c r="BJ259" s="36" t="str">
        <f>IF(AND(Input!$I259="text-tabs",Input!$K259="有"),Input!$G259,"")</f>
        <v/>
      </c>
      <c r="BK259" s="36" t="str">
        <f>IF(AND(Input!$I259="text-tabs",Input!$K259="有"),IF(Input!$M259=1,svg_data!$O$1,IF(Input!$M259=2,svg_data!$O$2)),"")</f>
        <v/>
      </c>
      <c r="BL259" s="36" t="str">
        <f>IF(AND(Input!$I259="text-tabs",Input!$K259="有"),Input!$G259,"")</f>
        <v/>
      </c>
      <c r="BM259" s="36" t="str">
        <f>IF(AND(Input!$I259="text-tabs",Input!$K259="有"),IF(Input!$M259=1,svg_data!$Q$1,IF(Input!$M259=2,svg_data!$Q$2)),"")</f>
        <v/>
      </c>
      <c r="BN259" s="36" t="str">
        <f>IF(AND(Input!$I259="text-tabs",Input!$K259="有"),Input!$G259,"")</f>
        <v/>
      </c>
      <c r="BO259" s="36" t="str">
        <f>IF(AND(Input!$I259="text-tabs",Input!$K259="有"),IF(Input!$M259=1,svg_data!$S$1,IF(Input!$M259=2,svg_data!$S$2)),"")</f>
        <v/>
      </c>
      <c r="BP259" s="36" t="str">
        <f>IF(AND(Input!$I259="text-tabs",Input!$K259="有"),Input!$G259,"")</f>
        <v/>
      </c>
      <c r="BQ259" s="36" t="str">
        <f>IF(AND(Input!$I259="text-tabs",Input!$K259="有"),IF(Input!$M259=1,svg_data!$U$1,IF(Input!$M259=2,svg_data!$U$2)),"")</f>
        <v/>
      </c>
      <c r="BR259" s="36" t="str">
        <f>IF(AND(Input!$I259="text-tabs",Input!$K259="有"),Input!$G259,"")</f>
        <v/>
      </c>
      <c r="BS259" s="36" t="str">
        <f>IF(AND(Input!$I259="text-tabs",Input!$K259="有"),IF(Input!$M259=1,svg_data!$W$1,IF(Input!$M259=2,svg_data!$W$2)),"")</f>
        <v/>
      </c>
      <c r="BT259" s="36" t="str">
        <f>IF(AND(Input!$I259="text-tabs",Input!$K259="有"),Input!$G259,"")</f>
        <v/>
      </c>
      <c r="BU259" s="36" t="str">
        <f>IF(AND(Input!$I259="text-tabs",Input!$K259="有"),IF(Input!$M259=1,svg_data!$Y$1,IF(Input!$M259=2,svg_data!$Y$2)),"")</f>
        <v/>
      </c>
      <c r="BV259" s="36" t="str">
        <f>IF(AND(Input!$I259="text-tabs",Input!$K259="有"),Input!$G259,"")</f>
        <v/>
      </c>
      <c r="BW259" s="36" t="str">
        <f>IF(AND(Input!$I259="text-tabs",Input!$K259="有"),IF(Input!$M259=1,svg_data!$AA$1,IF(Input!$M259=2,svg_data!$AA$2)),"")</f>
        <v/>
      </c>
      <c r="BX259" s="36" t="str">
        <f>IF(AND(Input!$I259="text-tabs",Input!$K259="有"),Input!$G259,"")</f>
        <v/>
      </c>
      <c r="BY259" s="36" t="str">
        <f>IF(AND(Input!$I259="text-tabs",Input!$K259="有"),IF(Input!$M259=1,svg_data!$AC$1,IF(Input!$M259=2,svg_data!$AC$2)),"")</f>
        <v/>
      </c>
      <c r="BZ259" s="36" t="str">
        <f>IF(AND(Input!$I259="text-tabs",Input!$K259="有"),Input!$G259,"")</f>
        <v/>
      </c>
      <c r="CA259" s="36" t="str">
        <f>IF(AND(Input!$I259="text-tabs",Input!$K259="有"),IF(Input!$M259=1,svg_data!$AE$1,IF(Input!$M259=2,svg_data!$AE$2)),"")</f>
        <v/>
      </c>
      <c r="CB259" s="36" t="str">
        <f>IF(AND(Input!$I259="text-tabs",Input!$K259="有"),Input!$G259,"")</f>
        <v/>
      </c>
      <c r="CC259" s="36" t="str">
        <f>IF(AND(Input!$I259="text-tabs",Input!$K259="有"),IF(Input!$M259=1,svg_data!$AG$1,IF(Input!$M259=2,svg_data!$AG$2)),"")</f>
        <v/>
      </c>
      <c r="CD259" s="36" t="str">
        <f>IF(AND(Input!$I259="text-tabs",Input!$K259="有"),Input!$G259,"")</f>
        <v/>
      </c>
      <c r="CE259" s="36" t="str">
        <f>IF(AND(Input!$I259="text-tabs",Input!$K259="有"),IF(Input!$M259=1,svg_data!$AI$1,IF(Input!$M259=2,svg_data!$AI$2)),"")</f>
        <v/>
      </c>
      <c r="CF259" s="36" t="str">
        <f>IF(AND(Input!$I259="text-tabs",Input!$K259="有"),Input!$G259,"")</f>
        <v/>
      </c>
      <c r="CG259" s="36" t="str">
        <f>IF(AND(Input!$I259="text-tabs",Input!$K259="有"),IF(Input!$M259=1,svg_data!$AK$1,IF(Input!$M259=2,svg_data!$AK$2)),"")</f>
        <v/>
      </c>
      <c r="CH259" s="36" t="str">
        <f>IF(AND(Input!$I259="text-tabs",Input!$K259="有"),Input!$G259,"")</f>
        <v/>
      </c>
      <c r="CI259" s="36" t="str">
        <f>IF(AND(Input!$I259="text-tabs",Input!$K259="有"),IF(Input!$M259=1,svg_data!$AM$1,IF(Input!$M259=2,svg_data!$AM$2)),"")</f>
        <v/>
      </c>
      <c r="CJ259" s="36" t="str">
        <f>IF(AND(Input!$I259="text-tabs",Input!$K259="有"),Input!$G259,"")</f>
        <v/>
      </c>
      <c r="CK259" s="36" t="str">
        <f>IF(AND(Input!$I259="text-tabs",Input!$K259="有"),IF(Input!$M259=1,svg_data!$AO$1,IF(Input!$M259=2,svg_data!$AO$2)),"")</f>
        <v/>
      </c>
      <c r="CL259" s="36" t="str">
        <f>IF(AND(Input!$I259="text-tabs",Input!$K259="有"),Input!$G259,"")</f>
        <v/>
      </c>
      <c r="CM259" s="36" t="str">
        <f>IF(AND(Input!$I259="text-tabs",Input!$K259="有"),IF(Input!$M259=1,svg_data!$AQ$1,IF(Input!$M259=2,svg_data!$AQ$2)),"")</f>
        <v/>
      </c>
      <c r="CN259" s="36" t="str">
        <f>IF(AND(Input!$I259="text-tabs",Input!$K259="有"),Input!$G259,"")</f>
        <v/>
      </c>
      <c r="CO259" s="36" t="str">
        <f>IF(AND(Input!$I259="text-tabs",Input!$K259="有"),IF(Input!$M259=1,svg_data!$AS$1,IF(Input!$M259=2,svg_data!$AS$2)),"")</f>
        <v/>
      </c>
      <c r="CP259" s="36" t="str">
        <f>IF(AND(Input!$I259="text-tabs",Input!$K259="有"),Input!$G259,"")</f>
        <v/>
      </c>
      <c r="CQ259" s="36" t="str">
        <f>IF(AND(Input!$I259="text-tabs",Input!$K259="有"),IF(Input!$M259=1,svg_data!$AU$1,IF(Input!$M259=2,svg_data!$AU$2)),"")</f>
        <v/>
      </c>
      <c r="CR259" s="36" t="str">
        <f>IF(AND(Input!$I259="text-tabs",Input!$K259="有"),Input!$G259,"")</f>
        <v/>
      </c>
      <c r="CS259" s="36" t="str">
        <f>IF(AND(Input!$I259="text-tabs",Input!$K259="有"),IF(Input!$M259=1,svg_data!$AW$1,IF(Input!$M259=2,svg_data!$AW$2)),"")</f>
        <v/>
      </c>
      <c r="CT259" s="36" t="str">
        <f>IF(AND(Input!$I259="text-tabs",Input!$K259="有"),Input!$G259,"")</f>
        <v/>
      </c>
      <c r="CU259" s="36" t="str">
        <f>IF(AND(Input!$I259="text-tabs",Input!$K259="有"),IF(Input!$M259=1,svg_data!$AY$1,IF(Input!$M259=2,svg_data!$AY$2)),"")</f>
        <v/>
      </c>
      <c r="CV259" s="36" t="str">
        <f>IF(AND(Input!$I259="text-tabs",Input!$K259="有"),Input!$G259,"")</f>
        <v/>
      </c>
      <c r="CW259" s="36" t="str">
        <f>IF(AND(Input!$I259="text-tabs",Input!$K259="有"),IF(Input!$M259=1,svg_data!$BA$1,IF(Input!$M259=2,svg_data!$BA$2)),"")</f>
        <v/>
      </c>
      <c r="CX259" s="36" t="str">
        <f>IF(AND(Input!$I259="text-tabs",Input!$K259="有"),Input!$G259,"")</f>
        <v/>
      </c>
      <c r="CY259" s="36" t="str">
        <f>IF(AND(Input!$I259="text-tabs",Input!$K259="有"),IF(Input!$M259=1,svg_data!$BC$1,IF(Input!$M259=2,svg_data!$BC$2)),"")</f>
        <v/>
      </c>
      <c r="CZ259" s="36" t="str">
        <f>IF(AND(Input!$I259="text-tabs",Input!$K259="有"),Input!$G259,"")</f>
        <v/>
      </c>
      <c r="DA259" s="36" t="str">
        <f>IF(AND(Input!$I259="text-tabs",Input!$K259="有"),IF(Input!$M259=1,svg_data!$BE$1,IF(Input!$M259=2,svg_data!$BE$2)),"")</f>
        <v/>
      </c>
      <c r="DB259" s="36" t="str">
        <f>IF(AND(Input!$I259="text-tabs",Input!$K259="有"),Input!$G259,"")</f>
        <v/>
      </c>
      <c r="DC259" s="36" t="str">
        <f>IF(AND(Input!$I259="text-tabs",Input!$K259="有"),IF(Input!$M259=1,svg_data!$BG$1,IF(Input!$M259=2,svg_data!$BG$2)),"")</f>
        <v/>
      </c>
      <c r="DD259" s="36" t="str">
        <f>IF(AND(Input!$I259="text-tabs",Input!$K259="有"),Input!$G259,"")</f>
        <v/>
      </c>
      <c r="DE259" s="36" t="str">
        <f>IF(AND(Input!$I259="text-tabs",Input!$K259="有"),IF(Input!$M259=1,svg_data!$BI$1,IF(Input!$M259=2,svg_data!$BI$2)),"")</f>
        <v/>
      </c>
      <c r="DF259" s="36" t="str">
        <f>IF(AND(Input!$I259="text-tabs",Input!$K259="有"),Input!$G259,"")</f>
        <v/>
      </c>
      <c r="DG259" s="36" t="str">
        <f>IF(AND(Input!$I259="text-tabs",Input!$K259="有"),IF(Input!$M259=1,svg_data!$BK$1,IF(Input!$M259=2,svg_data!$BK$2)),"")</f>
        <v/>
      </c>
      <c r="DH259" s="36" t="str">
        <f>IF(AND(Input!$I259="text-tabs",Input!$K259="有"),Input!$G259,"")</f>
        <v/>
      </c>
      <c r="DI259" s="36" t="str">
        <f>IF(AND(Input!$I259="text-tabs",Input!$K259="有"),IF(Input!$M259=1,svg_data!$BM$1,IF(Input!$M259=2,svg_data!$BM$2)),"")</f>
        <v/>
      </c>
      <c r="DJ259" s="36" t="str">
        <f>IF(AND(Input!$I259="text-tabs",Input!$K259="有"),svg_data!$BN$1,"")</f>
        <v/>
      </c>
      <c r="DK259" s="36" t="str">
        <f>IF(AND(Input!$I259="text-tabs",Input!$K259="有"),Input!$G259,"")</f>
        <v/>
      </c>
      <c r="DL259" s="36" t="str">
        <f>IF(AND(Input!$I259="text-tabs",Input!$K259="有"),svg_data!$BP$1,"")</f>
        <v/>
      </c>
      <c r="DM259" s="36" t="str">
        <f>IF(AND(Input!$I259="text-tabs",Input!$K259="有"),svg_data!$BQ$1,"")</f>
        <v/>
      </c>
      <c r="DN259" s="36" t="str">
        <f>IF(AND(Input!$I259="text-tabs",Input!$K259="有"),Input!$G259,"")</f>
        <v/>
      </c>
      <c r="DO259" s="36" t="str">
        <f>IF(AND(Input!$I259="text-tabs",Input!$K259="有"),svg_data!$BS$1,"")</f>
        <v/>
      </c>
      <c r="DP259" s="36" t="str">
        <f>IF(AND(Input!$I259="text-tabs",Input!$K259="有"),Input!$G259,"")</f>
        <v/>
      </c>
      <c r="DQ259" s="36" t="str">
        <f>IF(AND(Input!$I259="text-tabs",Input!$K259="有"),svg_data!$BU$1,"")</f>
        <v/>
      </c>
      <c r="DR259" s="36" t="str">
        <f>IF(AND(Input!$I259="text-tabs",Input!$K259="有"),Input!$G259,"")</f>
        <v/>
      </c>
      <c r="DS259" s="36" t="str">
        <f>IF(AND(Input!$I259="text-tabs",Input!$K259="有"),IF(Input!$M259=1,svg_data!$BW$1,IF(Input!$M259=2,svg_data!$BW$2)),"")</f>
        <v/>
      </c>
      <c r="DT259" s="36" t="str">
        <f>IF(AND(Input!$I259="text-tabs",Input!$K259="有"),IF(Input!$M259=1,svg_data!$BY$1,IF(Input!$M259=2,"")),"")</f>
        <v/>
      </c>
      <c r="DU259" s="36" t="str">
        <f>IF(AND(Input!$I259="text-tabs",Input!$K259="有"),IF(Input!$M259=1,Input!$G259,IF(Input!$M259=2,"")),"")</f>
        <v/>
      </c>
      <c r="DV259" s="42" t="str">
        <f>IF(AND(Input!$I259="text-tabs",Input!$K259="有"),IF(Input!$M259=1,svg_data!$CA$1,IF(Input!$M259=2,svg_data!$CA$2)),"")</f>
        <v/>
      </c>
      <c r="DW259" s="36" t="str">
        <f>IF(AND(Input!$I259="text-tabs",Input!$K259="有"),IF(Input!$M259=1,svg_data!$CB$1,IF(Input!$M259=2,svg_data!$CB$2)),"")</f>
        <v/>
      </c>
      <c r="DX259" s="36" t="str">
        <f>IF(AND(Input!$I259="text-tabs",Input!$K259="有"),Input!$G259,"")</f>
        <v/>
      </c>
      <c r="DY259" s="36" t="str">
        <f>IF(AND(Input!$I259="text-tabs",Input!$K259="有"),IF(Input!$M259=1,svg_data!$CD$1,IF(Input!$M259=2,svg_data!$CD$2)),"")</f>
        <v/>
      </c>
      <c r="DZ259" s="36" t="str">
        <f>IF(AND(Input!$I259="text-tabs",Input!$K259="有"),Input!$G259,"")</f>
        <v/>
      </c>
      <c r="EA259" s="36" t="str">
        <f>IF(AND(Input!$I259="text-tabs",Input!$K259="有"),IF(Input!$M259=1,svg_data!$CF$1,IF(Input!$M259=2,svg_data!$CF$2)),"")</f>
        <v/>
      </c>
      <c r="EB259" s="36" t="str">
        <f>IF(AND(Input!$I259="text-tabs",Input!$K259="有"),Input!$G259,"")</f>
        <v/>
      </c>
      <c r="EC259" s="36" t="str">
        <f>IF(AND(Input!$I259="text-tabs",Input!$K259="有"),IF(Input!$M259=1,svg_data!$CH$1,IF(Input!$M259=2,svg_data!$CH$2)),"")</f>
        <v/>
      </c>
      <c r="ED259" s="36" t="str">
        <f>IF(AND(Input!$I259="text-tabs",Input!$K259="有"),Input!$G259,"")</f>
        <v/>
      </c>
      <c r="EE259" s="36" t="str">
        <f>IF(AND(Input!$I259="text-tabs",Input!$K259="有"),IF(Input!$M259=1,svg_data!$CJ$1,IF(Input!$M259=2,svg_data!$CJ$2)),"")</f>
        <v/>
      </c>
      <c r="EF259" s="36" t="str">
        <f>IF(AND(Input!$I259="text-tabs",Input!$K259="有"),Input!$G259,"")</f>
        <v/>
      </c>
      <c r="EG259" s="36" t="str">
        <f>IF(AND(Input!$I259="text-tabs",Input!$K259="有"),IF(Input!$M259=1,svg_data!$CL$1,IF(Input!$M259=2,svg_data!$CL$2)),"")</f>
        <v/>
      </c>
      <c r="EH259" s="36" t="str">
        <f>IF(AND(Input!$I259="text-tabs",Input!$K259="有"),Input!$G259,"")</f>
        <v/>
      </c>
      <c r="EI259" s="36" t="str">
        <f>IF(AND(Input!$I259="text-tabs",Input!$K259="有"),IF(Input!$M259=1,svg_data!$CN$1,IF(Input!$M259=2,svg_data!$CN$2)),"")</f>
        <v/>
      </c>
      <c r="EJ259" s="36" t="str">
        <f>IF(AND(Input!$I259="text-tabs",Input!$K259="有"),Input!$G259,"")</f>
        <v/>
      </c>
      <c r="EK259" s="36" t="str">
        <f>IF(AND(Input!$I259="text-tabs",Input!$K259="有"),IF(Input!$M259=1,svg_data!$CP$1,IF(Input!$M259=2,svg_data!$CP$2)),"")</f>
        <v/>
      </c>
      <c r="EL259" s="36" t="str">
        <f>IF(AND(Input!$I259="text-tabs",Input!$K259="有"),Input!$G259,"")</f>
        <v/>
      </c>
      <c r="EM259" s="36" t="str">
        <f>IF(AND(Input!$I259="text-tabs",Input!$K259="有"),IF(Input!$M259=1,svg_data!$CR$1,IF(Input!$M259=2,svg_data!$CR$2)),"")</f>
        <v/>
      </c>
      <c r="EN259" s="36" t="str">
        <f>IF(AND(Input!$I259="text-tabs",Input!$K259="有"),Input!$G259,"")</f>
        <v/>
      </c>
      <c r="EO259" s="36" t="str">
        <f>IF(AND(Input!$I259="text-tabs",Input!$K259="有"),IF(Input!$M259=1,svg_data!$CT$1,IF(Input!$M259=2,svg_data!$CT$2)),"")</f>
        <v/>
      </c>
      <c r="EP259" s="36" t="str">
        <f>IF(AND(Input!$I259="text-tabs",Input!$K259="有"),Input!$G259,"")</f>
        <v/>
      </c>
      <c r="EQ259" s="36" t="str">
        <f>IF(AND(Input!$I259="text-tabs",Input!$K259="有"),IF(Input!$M259=1,svg_data!$CV$1,IF(Input!$M259=2,svg_data!$CV$2)),"")</f>
        <v/>
      </c>
      <c r="ER259" s="36" t="str">
        <f>IF(AND(Input!$I259="text-tabs",Input!$K259="有"),Input!$G259,"")</f>
        <v/>
      </c>
      <c r="ES259" s="36" t="str">
        <f>IF(AND(Input!$I259="text-tabs",Input!$K259="有"),IF(Input!$M259=1,svg_data!$CX$1,IF(Input!$M259=2,svg_data!$CX$2)),"")</f>
        <v/>
      </c>
      <c r="ET259" s="36" t="str">
        <f>IF(AND(Input!$I259="text-tabs",Input!$K259="有"),Input!$G259,"")</f>
        <v/>
      </c>
      <c r="EU259" s="36" t="str">
        <f>IF(AND(Input!$I259="text-tabs",Input!$K259="有"),IF(Input!$M259=1,svg_data!$CZ$1,IF(Input!$M259=2,svg_data!$CZ$2)),"")</f>
        <v/>
      </c>
      <c r="EV259" s="36" t="str">
        <f>IF(AND(Input!$I259="text-tabs",Input!$K259="有"),Input!$G259,"")</f>
        <v/>
      </c>
      <c r="EW259" s="36" t="str">
        <f>IF(AND(Input!$I259="text-tabs",Input!$K259="有"),IF(Input!$M259=1,svg_data!$DB$1,IF(Input!$M259=2,svg_data!$DB$2)),"")</f>
        <v/>
      </c>
      <c r="EX259" s="36" t="str">
        <f>IF(AND(Input!$I259="text-tabs",Input!$K259="有"),Input!$G259,"")</f>
        <v/>
      </c>
      <c r="EY259" s="36" t="str">
        <f>IF(AND(Input!$I259="text-tabs",Input!$K259="有"),IF(Input!$M259=1,svg_data!$DD$1,IF(Input!$M259=2,svg_data!$DD$2)),"")</f>
        <v/>
      </c>
      <c r="EZ259" s="36" t="str">
        <f>IF(AND(Input!$I259="text-tabs",Input!$K259="有"),Input!$G259,"")</f>
        <v/>
      </c>
      <c r="FA259" s="36" t="str">
        <f>IF(AND(Input!$I259="text-tabs",Input!$K259="有"),IF(Input!$M259=1,svg_data!$DF$1,IF(Input!$M259=2,svg_data!$DF$2)),"")</f>
        <v/>
      </c>
      <c r="FB259" s="36" t="str">
        <f>IF(AND(Input!$I259="text-tabs",Input!$K259="有"),Input!$G259,"")</f>
        <v/>
      </c>
      <c r="FC259" s="36" t="str">
        <f>IF(AND(Input!$I259="text-tabs",Input!$K259="有"),IF(Input!$M259=1,svg_data!$DH$1,IF(Input!$M259=2,svg_data!$DH$2)),"")</f>
        <v/>
      </c>
      <c r="FD259" s="36" t="str">
        <f>IF(AND(Input!$I259="text-tabs",Input!$K259="有"),Input!$G259,"")</f>
        <v/>
      </c>
      <c r="FE259" s="36" t="str">
        <f>IF(AND(Input!$I259="text-tabs",Input!$K259="有"),IF(Input!$M259=1,svg_data!$DJ$1,IF(Input!$M259=2,svg_data!$DJ$2)),"")</f>
        <v/>
      </c>
      <c r="FF259" s="36" t="str">
        <f>IF(AND(Input!$I259="text-tabs",Input!$K259="有"),Input!$G259,"")</f>
        <v/>
      </c>
      <c r="FG259" s="36" t="str">
        <f>IF(AND(Input!$I259="text-tabs",Input!$K259="有"),IF(Input!$M259=1,svg_data!$DL$1,IF(Input!$M259=2,svg_data!$DL$2)),"")</f>
        <v/>
      </c>
      <c r="FH259" s="36" t="str">
        <f>IF(AND(Input!$I259="text-tabs",Input!$K259="有"),Input!$G259,"")</f>
        <v/>
      </c>
      <c r="FI259" s="36" t="str">
        <f>IF(AND(Input!$I259="text-tabs",Input!$K259="有"),IF(Input!$M259=1,svg_data!$DN$1,IF(Input!$M259=2,svg_data!$DN$2)),"")</f>
        <v/>
      </c>
      <c r="FJ259" s="36" t="str">
        <f>IF(AND(Input!$I259="text-tabs",Input!$K259="有"),Input!$G259,"")</f>
        <v/>
      </c>
      <c r="FK259" s="36" t="str">
        <f>IF(AND(Input!$I259="text-tabs",Input!$K259="有"),IF(Input!$M259=1,svg_data!$DP$1,IF(Input!$M259=2,svg_data!$DP$2)),"")</f>
        <v/>
      </c>
      <c r="FL259" s="36" t="str">
        <f>IF(AND(Input!$I259="text-tabs",Input!$K259="有"),Input!$G259,"")</f>
        <v/>
      </c>
      <c r="FM259" s="36" t="str">
        <f>IF(AND(Input!$I259="text-tabs",Input!$K259="有"),IF(Input!$M259=1,svg_data!$DR$1,IF(Input!$M259=2,svg_data!$DR$2)),"")</f>
        <v/>
      </c>
      <c r="FN259" s="36" t="str">
        <f>IF(AND(Input!$I259="text-tabs",Input!$K259="有"),Input!$G259,"")</f>
        <v/>
      </c>
      <c r="FO259" s="36" t="str">
        <f>IF(AND(Input!$I259="text-tabs",Input!$K259="有"),IF(Input!$M259=1,svg_data!$DT$1,IF(Input!$M259=2,svg_data!$DT$2)),"")</f>
        <v/>
      </c>
      <c r="FP259" s="36" t="str">
        <f>IF(AND(Input!$I259="text-tabs",Input!$K259="有"),Input!$G259,"")</f>
        <v/>
      </c>
      <c r="FQ259" s="36" t="str">
        <f>IF(AND(Input!$I259="text-tabs",Input!$K259="有"),IF(Input!$M259=1,svg_data!$DV$1,IF(Input!$M259=2,svg_data!$DV$2)),"")</f>
        <v/>
      </c>
      <c r="FR259" s="36" t="str">
        <f>IF(AND(Input!$I259="text-tabs",Input!$K259="有"),Input!$G259,"")</f>
        <v/>
      </c>
      <c r="FS259" s="36" t="str">
        <f>IF(AND(Input!$I259="text-tabs",Input!$K259="有"),IF(Input!$M259=1,svg_data!$DX$1,IF(Input!$M259=2,svg_data!$DX$2)),"")</f>
        <v/>
      </c>
      <c r="FT259" s="36" t="str">
        <f>IF(AND(Input!$I259="text-tabs",Input!$K259="有"),Input!$G259,"")</f>
        <v/>
      </c>
      <c r="FU259" s="36" t="str">
        <f>IF(AND(Input!$I259="text-tabs",Input!$K259="有"),IF(Input!$M259=1,svg_data!$DZ$1,IF(Input!$M259=2,svg_data!$DZ$2)),"")</f>
        <v/>
      </c>
      <c r="FV259" s="36" t="str">
        <f>IF(AND(Input!$I259="text-tabs",Input!$K259="有"),Input!$G259,"")</f>
        <v/>
      </c>
      <c r="FW259" s="36" t="str">
        <f>IF(AND(Input!$I259="text-tabs",Input!$K259="有"),IF(Input!$M259=1,svg_data!$EB$1,IF(Input!$M259=2,svg_data!$EB$2)),"")</f>
        <v/>
      </c>
      <c r="FX259" s="36" t="str">
        <f>IF(AND(Input!$I259="text-tabs",Input!$K259="有"),Input!$G259,"")</f>
        <v/>
      </c>
      <c r="FY259" s="36" t="str">
        <f>IF(AND(Input!$I259="text-tabs",Input!$K259="有"),IF(Input!$M259=1,svg_data!$ED$1,IF(Input!$M259=2,svg_data!$ED$2)),"")</f>
        <v/>
      </c>
      <c r="FZ259" s="36" t="str">
        <f>IF(AND(Input!$I259="text-tabs",Input!$K259="有"),Input!$G259,"")</f>
        <v/>
      </c>
      <c r="GA259" s="36" t="str">
        <f>IF(AND(Input!$I259="text-tabs",Input!$K259="有"),IF(Input!$M259=1,svg_data!$EF$1,IF(Input!$M259=2,svg_data!$EF$2)),"")</f>
        <v/>
      </c>
      <c r="GB259" s="36" t="str">
        <f>IF(AND(Input!$I259="text-tabs",Input!$K259="有"),Input!$G259,"")</f>
        <v/>
      </c>
      <c r="GC259" s="36" t="str">
        <f>IF(AND(Input!$I259="text-tabs",Input!$K259="有"),IF(Input!$M259=1,svg_data!$EH$1,IF(Input!$M259=2,svg_data!$EH$2)),"")</f>
        <v/>
      </c>
      <c r="GD259" s="36" t="str">
        <f>IF(AND(Input!$I259="text-tabs",Input!$K259="有"),Input!$G259,"")</f>
        <v/>
      </c>
      <c r="GE259" s="36" t="str">
        <f>IF(AND(Input!$I259="text-tabs",Input!$K259="有"),IF(Input!$M259=1,svg_data!$EJ$1,IF(Input!$M259=2,svg_data!$EJ$2)),"")</f>
        <v/>
      </c>
      <c r="GF259" s="36" t="str">
        <f>IF(AND(Input!$I259="text-tabs",Input!$K259="有"),Input!$G259,"")</f>
        <v/>
      </c>
      <c r="GG259" s="36" t="str">
        <f>IF(AND(Input!$I259="text-tabs",Input!$K259="有"),IF(Input!$M259=1,svg_data!$EL$1,IF(Input!$M259=2,svg_data!$EL$2)),"")</f>
        <v/>
      </c>
      <c r="GH259" s="36" t="str">
        <f>IF(AND(Input!$I259="text-tabs",Input!$K259="有"),Input!$G259,"")</f>
        <v/>
      </c>
      <c r="GI259" s="36" t="str">
        <f>IF(AND(Input!$I259="text-tabs",Input!$K259="有"),IF(Input!$M259=1,svg_data!$EN$1,IF(Input!$M259=2,svg_data!$EN$2)),"")</f>
        <v/>
      </c>
      <c r="GJ259" s="36" t="str">
        <f>IF(AND(Input!$I259="text-tabs",Input!$K259="有"),Input!$G259,"")</f>
        <v/>
      </c>
      <c r="GK259" s="36" t="str">
        <f>IF(AND(Input!$I259="text-tabs",Input!$K259="有"),IF(Input!$M259=1,svg_data!$EP$1,IF(Input!$M259=2,svg_data!$EP$2)),"")</f>
        <v/>
      </c>
      <c r="GL259" s="36" t="str">
        <f>IF(AND(Input!$I259="text-tabs",Input!$K259="有"),Input!$G259,"")</f>
        <v/>
      </c>
      <c r="GM259" s="36" t="str">
        <f>IF(AND(Input!$I259="text-tabs",Input!$K259="有"),svg_data!$ER$1,"")</f>
        <v/>
      </c>
      <c r="GN259" s="36" t="str">
        <f>IF(AND(Input!$I259="text-tabs",Input!$K259="有"),Input!$G259,"")</f>
        <v/>
      </c>
      <c r="GO259" s="36" t="str">
        <f>IF(AND(Input!$I259="text-tabs",Input!$K259="有"),svg_data!$ET$1,"")</f>
        <v/>
      </c>
      <c r="GP259" s="36" t="str">
        <f>IF(AND(Input!$I259="text-tabs",Input!$K259="有"),Input!$G259,"")</f>
        <v/>
      </c>
      <c r="GQ259" s="36" t="str">
        <f>IF(AND(Input!$I259="text-tabs",Input!$K259="有"),svg_data!$EV$1,"")</f>
        <v/>
      </c>
      <c r="GR259" s="36" t="str">
        <f>IF(AND(Input!$I259="text-tabs",Input!$K259="有"),Input!$G259,"")</f>
        <v/>
      </c>
      <c r="GS259" s="36" t="str">
        <f>IF(AND(Input!$I259="text-tabs",Input!$K259="有"),svg_data!$EX$1,"")</f>
        <v/>
      </c>
      <c r="GT259" s="36" t="str">
        <f>IF(AND(Input!$I259="text-tabs",Input!$K259="有"),IF(Input!$O259="無","",svg_data!$EY$1),"")</f>
        <v/>
      </c>
      <c r="GU259" s="36" t="str">
        <f>IF(AND(Input!$I259="text-tabs",Input!$K259="有"),IF(Input!$O259="無","",Input!$G259),"")</f>
        <v/>
      </c>
      <c r="GV259" s="36" t="str">
        <f>IF(AND(Input!$I259="text-tabs",Input!$K259="有"),IF(Input!$O259="無","",Input!$O259),"")</f>
        <v/>
      </c>
      <c r="GW259" s="36" t="str">
        <f>IF(AND(Input!$I259="text-tabs",Input!$K259="有"),IF(Input!$O259="無","",svg_data!$FA$1),"")</f>
        <v/>
      </c>
      <c r="GX259" s="36" t="str">
        <f>IF(AND(Input!$I259="text-tabs",Input!$K259="有"),IF(Input!$O259="無","",Input!$P259),"")</f>
        <v/>
      </c>
      <c r="GY259" s="36" t="str">
        <f>IF(AND(Input!$I259="text-tabs",Input!$K259="有"),IF(Input!$O259="無","",svg_data!$FC$1),"")</f>
        <v/>
      </c>
      <c r="GZ259" s="36" t="str">
        <f>IF(AND(Input!$I259="text-tabs",Input!$K259="有"),svg_data!$FD$1,"")</f>
        <v/>
      </c>
      <c r="HA259" s="36" t="str">
        <f>IF(AND(Input!$I259="text-tabs",Input!$K259="有"),$HA$1,"")</f>
        <v/>
      </c>
      <c r="HB259" s="36" t="str">
        <f>IF(AND(Input!$I259="text-tabs",Input!$V259="有",Input!$W259&lt;&gt;""),$HB$1,"")</f>
        <v/>
      </c>
      <c r="HC259" s="36" t="str">
        <f>IF(AND(Input!$I259="text-tabs",Input!$V259="有",Input!$W259&lt;&gt;""),Input!$U259,"")</f>
        <v/>
      </c>
      <c r="HD259" s="36" t="str">
        <f>IF(AND(Input!$I259="text-tabs",Input!$V259="有",Input!$W259&lt;&gt;""),$HD$1,"")</f>
        <v/>
      </c>
      <c r="HE259" s="36" t="str">
        <f>IF(AND(Input!$I259="text-tabs",Input!$V259="有",Input!$W259&lt;&gt;""),$HE$1,"")</f>
        <v/>
      </c>
      <c r="HF259" s="36" t="str">
        <f>IF(AND(Input!$I259="text-tabs",Input!$V259="有",Input!$W259&lt;&gt;""),$HF$1,"")</f>
        <v/>
      </c>
      <c r="HG259" s="36" t="str">
        <f>IF(AND(Input!$I259="text-tabs",Input!$V259="有",Input!$W259&lt;&gt;""),Input!$X259,"")</f>
        <v/>
      </c>
      <c r="HH259" s="36" t="str">
        <f>IF(AND(Input!$I259="text-tabs",Input!$V259="有",Input!$W259&lt;&gt;""),$HH$1,"")</f>
        <v/>
      </c>
      <c r="HI259" s="36" t="str">
        <f>IF(AND(Input!$I259="text-tabs",Input!$V259="有",Input!$W259&lt;&gt;""),Input!$W259,"")</f>
        <v/>
      </c>
      <c r="HJ259" s="36" t="str">
        <f>IF(AND(Input!$I259="text-tabs",Input!$V259="有",Input!$W259&lt;&gt;""),$HJ$1,"")</f>
        <v/>
      </c>
      <c r="HK259" s="36" t="str">
        <f>IF(AND(Input!$I259="text-tabs",Input!$V259="有",Input!$Y259&lt;&gt;"無"),$HK$1,"")</f>
        <v/>
      </c>
      <c r="HL259" s="36" t="str">
        <f>IF(AND(Input!$I259="text-tabs",Input!$V259="有",Input!$Y259&lt;&gt;"無"),$HF$1,"")</f>
        <v/>
      </c>
      <c r="HM259" s="36" t="str">
        <f>IF(AND(Input!$I259="text-tabs",Input!$V259="有",Input!$Y259&lt;&gt;"無"),Input!$Z259,"")</f>
        <v/>
      </c>
      <c r="HN259" s="36" t="str">
        <f>IF(AND(Input!$I259="text-tabs",Input!$V259="有",Input!$Y259&lt;&gt;"無"),$HH$1,"")</f>
        <v/>
      </c>
      <c r="HO259" s="36" t="str">
        <f>IF(AND(Input!$I259="text-tabs",Input!$V259="有",Input!$Y259&lt;&gt;"無"),Input!$Y259,"")</f>
        <v/>
      </c>
      <c r="HP259" s="36" t="str">
        <f>IF(AND(Input!$I259="text-tabs",Input!$V259="有",Input!$Y259&lt;&gt;"無"),$HJ$1,"")</f>
        <v/>
      </c>
      <c r="HQ259" s="36" t="str">
        <f>IF(AND(Input!$I259="text-tabs",Input!$V259="有",Input!$AA259&lt;&gt;"無"),$HQ$1,"")</f>
        <v/>
      </c>
      <c r="HR259" s="36" t="str">
        <f>IF(AND(Input!$I259="text-tabs",Input!$V259="有",Input!$AA259&lt;&gt;"無"),$HR$1,"")</f>
        <v/>
      </c>
      <c r="HS259" s="36" t="str">
        <f>IF(AND(Input!$I259="text-tabs",Input!$V259="有",Input!$AA259&lt;&gt;"無"),Input!$AB259,"")</f>
        <v/>
      </c>
      <c r="HT259" s="36" t="str">
        <f>IF(AND(Input!$I259="text-tabs",Input!$V259="有",Input!$AA259&lt;&gt;"無"),$HT$1,"")</f>
        <v/>
      </c>
      <c r="HU259" s="36" t="str">
        <f>IF(AND(Input!$I259="text-tabs",Input!$V259="有",Input!$AA259&lt;&gt;"無"),Input!$AA259,"")</f>
        <v/>
      </c>
      <c r="HV259" s="36" t="str">
        <f>IF(AND(Input!$I259="text-tabs",Input!$V259="有",Input!$AA259&lt;&gt;"無"),$HV$1,"")</f>
        <v/>
      </c>
      <c r="HW259" s="36" t="str">
        <f>IF(AND(Input!$I259="text-tabs",Input!$V259="有",Input!$AC259&lt;&gt;"無"),$HW$1,"")</f>
        <v/>
      </c>
      <c r="HX259" s="36" t="str">
        <f>IF(AND(Input!$I259="text-tabs",Input!$V259="有",Input!$AC259&lt;&gt;"無"),$HX$1,"")</f>
        <v/>
      </c>
      <c r="HY259" s="36" t="str">
        <f>IF(AND(Input!$I259="text-tabs",Input!$V259="有",Input!$AC259&lt;&gt;"無"),Input!$AD259,"")</f>
        <v/>
      </c>
      <c r="HZ259" s="36" t="str">
        <f>IF(AND(Input!$I259="text-tabs",Input!$V259="有",Input!$AC259&lt;&gt;"無"),$HZ$1,"")</f>
        <v/>
      </c>
      <c r="IA259" s="36" t="str">
        <f>IF(AND(Input!$I259="text-tabs",Input!$V259="有",Input!$AC259&lt;&gt;"無"),Input!$AC259,"")</f>
        <v/>
      </c>
      <c r="IB259" s="36" t="str">
        <f>IF(AND(Input!$I259="text-tabs",Input!$V259="有",Input!$AC259&lt;&gt;"無"),$IB$1,"")</f>
        <v/>
      </c>
      <c r="IC259" s="36" t="str">
        <f>IF(AND(Input!$I259="text-tabs",Input!$V259="有",Input!$AE259&lt;&gt;"無"),$IC$1,"")</f>
        <v/>
      </c>
      <c r="ID259" s="36" t="str">
        <f>IF(AND(Input!$I259="text-tabs",Input!$V259="有",Input!$AE259&lt;&gt;"無"),$HF$1,"")</f>
        <v/>
      </c>
      <c r="IE259" s="36" t="str">
        <f>IF(AND(Input!$I259="text-tabs",Input!$V259="有",Input!$AE259&lt;&gt;"無"),Input!$AF259,"")</f>
        <v/>
      </c>
      <c r="IF259" s="36" t="str">
        <f>IF(AND(Input!$I259="text-tabs",Input!$V259="有",Input!$AE259&lt;&gt;"無"),$HH$1,"")</f>
        <v/>
      </c>
      <c r="IG259" s="36" t="str">
        <f>IF(AND(Input!$I259="text-tabs",Input!$V259="有",Input!$AE259&lt;&gt;"無"),Input!$AE259,"")</f>
        <v/>
      </c>
      <c r="IH259" s="36" t="str">
        <f>IF(AND(Input!$I259="text-tabs",Input!$V259="有",Input!$AE259&lt;&gt;"無"),$HJ$1,"")</f>
        <v/>
      </c>
      <c r="II259" s="36" t="str">
        <f>IF(AND(Input!$I259="text-tabs",Input!$V259="有"),$II$1,"")</f>
        <v/>
      </c>
      <c r="IJ259" s="36" t="str">
        <f>IF(AND(Input!$I259="text-tabs",Input!$AG259="有"),$IJ$1,"")</f>
        <v/>
      </c>
      <c r="IK259" s="36" t="str">
        <f>IF(AND(Input!$I259="text-tabs",Input!$AG259="有"),Input!$AH259,"")</f>
        <v/>
      </c>
      <c r="IL259" s="36" t="str">
        <f>IF(AND(Input!$I259="text-tabs",Input!$AG259="有"),$IL$1,"")</f>
        <v/>
      </c>
      <c r="IM259" s="36" t="str">
        <f>IF(AND(Input!$I259="text-tabs",Input!$AG259="有"),Input!$AI259,"")</f>
        <v/>
      </c>
      <c r="IN259" s="36" t="str">
        <f>IF(AND(Input!$I259="text-tabs",Input!$AG259="有"),$IN$1,"")</f>
        <v/>
      </c>
      <c r="IO259" s="36" t="str">
        <f>IF(Input!$I259="text-tabs",$IO$1,"")</f>
        <v/>
      </c>
      <c r="IP259" s="36" t="str">
        <f>IF(Input!$I259="event",$IP$1,"")</f>
        <v/>
      </c>
      <c r="IQ259" s="36" t="str">
        <f>IF(Input!$I259="event",Input!$R259,"")</f>
        <v/>
      </c>
      <c r="IR259" s="36" t="str">
        <f>IF(Input!$I259="event",$IR$1,"")</f>
        <v/>
      </c>
      <c r="IS259" s="36" t="str">
        <f>IF(Input!$I259="event",$IS$1,"")</f>
        <v/>
      </c>
      <c r="IT259" s="36" t="str">
        <f>IF(Input!$I259="event",Input!$Q259,"")</f>
        <v/>
      </c>
      <c r="IU259" s="36" t="str">
        <f>IF(Input!$I259="event",$IU$1,"")</f>
        <v/>
      </c>
      <c r="IV259" s="36" t="str">
        <f>IF(Input!$I259="image",$IV$1,"")</f>
        <v/>
      </c>
      <c r="IW259" s="36" t="str">
        <f>IF(Input!$I259="image",Input!$S259,"")</f>
        <v/>
      </c>
      <c r="IX259" s="36" t="str">
        <f>IF(Input!$I259="image",$IX$1,"")</f>
        <v/>
      </c>
      <c r="IY259" s="36" t="str">
        <f>IF(AND(Input!$I259="image",Input!$V259="無"),$IY$1,"")</f>
        <v/>
      </c>
      <c r="IZ259" s="36" t="str">
        <f>IF(AND(Input!$I259="image",Input!$V259="無"),Input!$B259,"")</f>
        <v/>
      </c>
      <c r="JA259" s="36" t="str">
        <f>IF(AND(Input!$I259="image",Input!$V259="無"),$JA$1,"")</f>
        <v/>
      </c>
      <c r="JB259" s="36" t="str">
        <f>IF(AND(Input!$I259="image",Input!$V259="有"),$JB$1,"")</f>
        <v/>
      </c>
      <c r="JC259" s="36" t="str">
        <f>IF(AND(Input!$I259="image",Input!$V259="有"),Input!$W259,"")</f>
        <v/>
      </c>
      <c r="JD259" s="36" t="str">
        <f>IF(AND(Input!$I259="image",Input!$V259="有"),$JD$1,"")</f>
        <v/>
      </c>
      <c r="JE259" s="36" t="str">
        <f>IF(AND(Input!$I259="image",Input!$V259="有"),Input!$X259,"")</f>
        <v/>
      </c>
      <c r="JF259" s="36" t="str">
        <f>IF(AND(Input!$I259="image",Input!$V259="有"),$JF$1,"")</f>
        <v/>
      </c>
      <c r="JG259" s="36" t="str">
        <f>IF(Input!$I259="embed",$JG$1,"")</f>
        <v/>
      </c>
      <c r="JH259" s="36" t="str">
        <f>IF(Input!$I259="embed",Input!$X259,"")</f>
        <v/>
      </c>
      <c r="JI259" s="36" t="str">
        <f>IF(Input!$I259="embed",$JI$1,"")</f>
        <v/>
      </c>
      <c r="JJ259" s="36" t="str">
        <f>IF(Input!$I259="embed",$JJ$1,"")</f>
        <v/>
      </c>
      <c r="JK259" s="36" t="str">
        <f>IF(Input!$I259="embed",Input!$R259,"")</f>
        <v/>
      </c>
      <c r="JL259" s="36" t="str">
        <f>IF(Input!$I259="embed",$JL$1,"")</f>
        <v/>
      </c>
      <c r="JM259" s="36" t="str">
        <f>IF(Input!$I259="table",Input!$AI259,"")</f>
        <v/>
      </c>
      <c r="JN259" s="36" t="str">
        <f>IF(Input!$I259="table",Input!$AJ259,"")</f>
        <v/>
      </c>
      <c r="JO259" s="36" t="s">
        <v>0</v>
      </c>
      <c r="JP259" s="36" t="str">
        <f t="shared" si="12"/>
        <v/>
      </c>
    </row>
    <row r="260" spans="1:276" s="36" customFormat="1">
      <c r="A260" s="39" t="str">
        <f t="shared" si="11"/>
        <v>"0":{"category":"未記入","class":"0","id":"0","titleShadow":"",}</v>
      </c>
      <c r="B260" s="36" t="s">
        <v>5</v>
      </c>
      <c r="C260" s="40">
        <f>Input!$G260</f>
        <v>0</v>
      </c>
      <c r="D260" s="36" t="s">
        <v>210</v>
      </c>
      <c r="E260" s="36" t="s">
        <v>23</v>
      </c>
      <c r="F260" s="36" t="str">
        <f>IF(Input!$C260&lt;&gt;"",Input!$C260,"未記入")</f>
        <v>未記入</v>
      </c>
      <c r="G260" s="36" t="s">
        <v>3</v>
      </c>
      <c r="H260" s="36" t="s">
        <v>1</v>
      </c>
      <c r="I260" s="36">
        <f>Input!$I260</f>
        <v>0</v>
      </c>
      <c r="J260" s="36" t="s">
        <v>3</v>
      </c>
      <c r="K260" s="36" t="s">
        <v>4</v>
      </c>
      <c r="L260" s="40">
        <f>Input!$G260</f>
        <v>0</v>
      </c>
      <c r="M260" s="36" t="s">
        <v>3</v>
      </c>
      <c r="N260" s="36" t="str">
        <f>IF(Input!$D260="有",$N$1,"")</f>
        <v/>
      </c>
      <c r="O260" s="36" t="str">
        <f>IF(Input!$D260="有",Input!$A260,"")</f>
        <v/>
      </c>
      <c r="P260" s="36" t="str">
        <f>IF(Input!$D260="有",$P$1,"")</f>
        <v/>
      </c>
      <c r="Q260" s="36" t="str">
        <f>IF(Input!$D260="有",$Q$1,"")</f>
        <v/>
      </c>
      <c r="R260" s="36" t="str">
        <f>IF(Input!$D260="有",LEFT(Input!$E260,1),"")</f>
        <v/>
      </c>
      <c r="S260" s="36" t="str">
        <f>IF(Input!$D260="有",$S$1,"")</f>
        <v/>
      </c>
      <c r="T260" s="36" t="str">
        <f>IF(Input!$D260="有",$T$1,"")</f>
        <v/>
      </c>
      <c r="U260" s="36" t="str">
        <f>IF(Input!$D260="有",Input!$F260,"")</f>
        <v/>
      </c>
      <c r="V260" s="36" t="str">
        <f>IF(Input!$D260="有",$V$1,"")</f>
        <v/>
      </c>
      <c r="W260" s="36" t="s">
        <v>205</v>
      </c>
      <c r="X260" s="36" t="str">
        <f>IF(Input!$H260="有","true",IF(Input!$H260="無","false",""))</f>
        <v/>
      </c>
      <c r="Y260" s="36" t="s">
        <v>3</v>
      </c>
      <c r="Z260" s="36" t="str">
        <f>IF(OR(Input!$I260="text-tabs",Input!$I260="text"),$Z$1,"")</f>
        <v/>
      </c>
      <c r="AA260" s="36" t="str">
        <f>IF(OR(Input!$I260="text-tabs",Input!$I260="text"),Input!$B260,"")</f>
        <v/>
      </c>
      <c r="AB260" s="36" t="str">
        <f>IF(OR(Input!$I260="text-tabs",Input!$I260="text"),$AB$1,"")</f>
        <v/>
      </c>
      <c r="AC260" s="36" t="str">
        <f>IF(AND(OR(Input!$I260="text-tabs",Input!$I260="text"),Input!$T260="無"),$AC$1,"")</f>
        <v/>
      </c>
      <c r="AD260" s="36" t="str">
        <f>IF(AND(OR(Input!$I260="text-tabs",Input!$I260="text"),Input!$T260="無"),Input!$S260,"")</f>
        <v/>
      </c>
      <c r="AE260" s="36" t="str">
        <f>IF(AND(OR(Input!$I260="text-tabs",Input!$I260="text"),Input!$T260="無"),$AE$1,"")</f>
        <v/>
      </c>
      <c r="AF260" s="36" t="str">
        <f>IF(AND(OR(Input!$I260="text-tabs",Input!$I260="text"),Input!$S260="無"),$AF$1,"")</f>
        <v/>
      </c>
      <c r="AG260" s="36" t="str">
        <f>IF(AND(OR(Input!$I260="text-tabs",Input!$I260="text"),Input!$S260="無"),Input!$T260,"")</f>
        <v/>
      </c>
      <c r="AH260" s="36" t="str">
        <f>IF(AND(OR(Input!$I260="text-tabs",Input!$I260="text"),Input!$S260="無"),$AH$1,"")</f>
        <v/>
      </c>
      <c r="AI260" s="36" t="str">
        <f>IF(Input!$I260="text",$AI$1,"")</f>
        <v/>
      </c>
      <c r="AJ260" s="36" t="str">
        <f>IF(Input!$I260="text",Input!$R260,"")</f>
        <v/>
      </c>
      <c r="AK260" s="36" t="str">
        <f>IF(Input!$I260="text",$AK$1,"")</f>
        <v/>
      </c>
      <c r="AL260" s="36" t="str">
        <f>IF(Input!$I260="text-tabs",$AL$1,"")</f>
        <v/>
      </c>
      <c r="AM260" s="36" t="str">
        <f>IF(Input!$I260="text-tabs",$AM$1,"")</f>
        <v/>
      </c>
      <c r="AN260" s="36" t="str">
        <f>IF(Input!$I260="text-tabs",Input!$J260,"")</f>
        <v/>
      </c>
      <c r="AO260" s="36" t="str">
        <f>IF(Input!$I260="text-tabs",$AO$1,"")</f>
        <v/>
      </c>
      <c r="AP260" s="36" t="str">
        <f>IF(Input!$I260="text-tabs",Input!$R260,"")</f>
        <v/>
      </c>
      <c r="AQ260" s="36" t="str">
        <f>IF(Input!$I260="text-tabs",$AQ$1,"")</f>
        <v/>
      </c>
      <c r="AR260" s="36" t="str">
        <f>IF(AND(Input!$I260="text-tabs",Input!$K260="有"),$AR$1,"")</f>
        <v/>
      </c>
      <c r="AS260" s="36" t="str">
        <f>IF(AND(Input!$I260="text-tabs",Input!$K260="有"),Input!$L260,"")</f>
        <v/>
      </c>
      <c r="AT260" s="36" t="str">
        <f>IF(AND(Input!$I260="text-tabs",Input!$K260="有"),$AT$1,"")</f>
        <v/>
      </c>
      <c r="AU260" s="36" t="str">
        <f>IF(AND(Input!$I260="text-tabs",Input!$K260="有"),Input!$N260,"")</f>
        <v/>
      </c>
      <c r="AV260" s="36" t="str">
        <f>IF(AND(Input!$I260="text-tabs",Input!$K260="有"),"&lt;br&gt;","")</f>
        <v/>
      </c>
      <c r="AW260" s="36" t="str">
        <f>IF(AND(Input!$I260="text-tabs",Input!$K260="有"),IF(Input!$M260=1,svg_data!$A$1,IF(Input!$M260=2,svg_data!$A$2)),"")</f>
        <v/>
      </c>
      <c r="AX260" s="36" t="str">
        <f>IF(AND(Input!$I260="text-tabs",Input!$K260="有"),Input!$G260,"")</f>
        <v/>
      </c>
      <c r="AY260" s="36" t="str">
        <f>IF(AND(Input!$I260="text-tabs",Input!$K260="有"),IF(Input!$M260=1,svg_data!$C$1,IF(Input!$M260=2,svg_data!$C$2)),"")</f>
        <v/>
      </c>
      <c r="AZ260" s="36" t="str">
        <f>IF(AND(Input!$I260="text-tabs",Input!$K260="有"),Input!$G260,"")</f>
        <v/>
      </c>
      <c r="BA260" s="36" t="str">
        <f>IF(AND(Input!$I260="text-tabs",Input!$K260="有"),IF(Input!$M260=1,svg_data!$E$1,IF(Input!$M260=2,svg_data!$E$2)),"")</f>
        <v/>
      </c>
      <c r="BB260" s="36" t="str">
        <f>IF(AND(Input!$I260="text-tabs",Input!$K260="有"),Input!$G260,"")</f>
        <v/>
      </c>
      <c r="BC260" s="36" t="str">
        <f>IF(AND(Input!$I260="text-tabs",Input!$K260="有"),IF(Input!$M260=1,svg_data!$G$1,IF(Input!$M260=2,svg_data!$G$2)),"")</f>
        <v/>
      </c>
      <c r="BD260" s="36" t="str">
        <f>IF(AND(Input!$I260="text-tabs",Input!$K260="有"),Input!$G260,"")</f>
        <v/>
      </c>
      <c r="BE260" s="36" t="str">
        <f>IF(AND(Input!$I260="text-tabs",Input!$K260="有"),IF(Input!$M260=1,svg_data!$I$1,IF(Input!$M260=2,svg_data!$I$2)),"")</f>
        <v/>
      </c>
      <c r="BF260" s="36" t="str">
        <f>IF(AND(Input!$I260="text-tabs",Input!$K260="有"),Input!$G260,"")</f>
        <v/>
      </c>
      <c r="BG260" s="36" t="str">
        <f>IF(AND(Input!$I260="text-tabs",Input!$K260="有"),IF(Input!$M260=1,svg_data!$K$1,IF(Input!$M260=2,svg_data!$K$2)),"")</f>
        <v/>
      </c>
      <c r="BH260" s="36" t="str">
        <f>IF(AND(Input!$I260="text-tabs",Input!$K260="有"),Input!$G260,"")</f>
        <v/>
      </c>
      <c r="BI260" s="36" t="str">
        <f>IF(AND(Input!$I260="text-tabs",Input!$K260="有"),IF(Input!$M260=1,svg_data!$M$1,IF(Input!$M260=2,svg_data!$M$2)),"")</f>
        <v/>
      </c>
      <c r="BJ260" s="36" t="str">
        <f>IF(AND(Input!$I260="text-tabs",Input!$K260="有"),Input!$G260,"")</f>
        <v/>
      </c>
      <c r="BK260" s="36" t="str">
        <f>IF(AND(Input!$I260="text-tabs",Input!$K260="有"),IF(Input!$M260=1,svg_data!$O$1,IF(Input!$M260=2,svg_data!$O$2)),"")</f>
        <v/>
      </c>
      <c r="BL260" s="36" t="str">
        <f>IF(AND(Input!$I260="text-tabs",Input!$K260="有"),Input!$G260,"")</f>
        <v/>
      </c>
      <c r="BM260" s="36" t="str">
        <f>IF(AND(Input!$I260="text-tabs",Input!$K260="有"),IF(Input!$M260=1,svg_data!$Q$1,IF(Input!$M260=2,svg_data!$Q$2)),"")</f>
        <v/>
      </c>
      <c r="BN260" s="36" t="str">
        <f>IF(AND(Input!$I260="text-tabs",Input!$K260="有"),Input!$G260,"")</f>
        <v/>
      </c>
      <c r="BO260" s="36" t="str">
        <f>IF(AND(Input!$I260="text-tabs",Input!$K260="有"),IF(Input!$M260=1,svg_data!$S$1,IF(Input!$M260=2,svg_data!$S$2)),"")</f>
        <v/>
      </c>
      <c r="BP260" s="36" t="str">
        <f>IF(AND(Input!$I260="text-tabs",Input!$K260="有"),Input!$G260,"")</f>
        <v/>
      </c>
      <c r="BQ260" s="36" t="str">
        <f>IF(AND(Input!$I260="text-tabs",Input!$K260="有"),IF(Input!$M260=1,svg_data!$U$1,IF(Input!$M260=2,svg_data!$U$2)),"")</f>
        <v/>
      </c>
      <c r="BR260" s="36" t="str">
        <f>IF(AND(Input!$I260="text-tabs",Input!$K260="有"),Input!$G260,"")</f>
        <v/>
      </c>
      <c r="BS260" s="36" t="str">
        <f>IF(AND(Input!$I260="text-tabs",Input!$K260="有"),IF(Input!$M260=1,svg_data!$W$1,IF(Input!$M260=2,svg_data!$W$2)),"")</f>
        <v/>
      </c>
      <c r="BT260" s="36" t="str">
        <f>IF(AND(Input!$I260="text-tabs",Input!$K260="有"),Input!$G260,"")</f>
        <v/>
      </c>
      <c r="BU260" s="36" t="str">
        <f>IF(AND(Input!$I260="text-tabs",Input!$K260="有"),IF(Input!$M260=1,svg_data!$Y$1,IF(Input!$M260=2,svg_data!$Y$2)),"")</f>
        <v/>
      </c>
      <c r="BV260" s="36" t="str">
        <f>IF(AND(Input!$I260="text-tabs",Input!$K260="有"),Input!$G260,"")</f>
        <v/>
      </c>
      <c r="BW260" s="36" t="str">
        <f>IF(AND(Input!$I260="text-tabs",Input!$K260="有"),IF(Input!$M260=1,svg_data!$AA$1,IF(Input!$M260=2,svg_data!$AA$2)),"")</f>
        <v/>
      </c>
      <c r="BX260" s="36" t="str">
        <f>IF(AND(Input!$I260="text-tabs",Input!$K260="有"),Input!$G260,"")</f>
        <v/>
      </c>
      <c r="BY260" s="36" t="str">
        <f>IF(AND(Input!$I260="text-tabs",Input!$K260="有"),IF(Input!$M260=1,svg_data!$AC$1,IF(Input!$M260=2,svg_data!$AC$2)),"")</f>
        <v/>
      </c>
      <c r="BZ260" s="36" t="str">
        <f>IF(AND(Input!$I260="text-tabs",Input!$K260="有"),Input!$G260,"")</f>
        <v/>
      </c>
      <c r="CA260" s="36" t="str">
        <f>IF(AND(Input!$I260="text-tabs",Input!$K260="有"),IF(Input!$M260=1,svg_data!$AE$1,IF(Input!$M260=2,svg_data!$AE$2)),"")</f>
        <v/>
      </c>
      <c r="CB260" s="36" t="str">
        <f>IF(AND(Input!$I260="text-tabs",Input!$K260="有"),Input!$G260,"")</f>
        <v/>
      </c>
      <c r="CC260" s="36" t="str">
        <f>IF(AND(Input!$I260="text-tabs",Input!$K260="有"),IF(Input!$M260=1,svg_data!$AG$1,IF(Input!$M260=2,svg_data!$AG$2)),"")</f>
        <v/>
      </c>
      <c r="CD260" s="36" t="str">
        <f>IF(AND(Input!$I260="text-tabs",Input!$K260="有"),Input!$G260,"")</f>
        <v/>
      </c>
      <c r="CE260" s="36" t="str">
        <f>IF(AND(Input!$I260="text-tabs",Input!$K260="有"),IF(Input!$M260=1,svg_data!$AI$1,IF(Input!$M260=2,svg_data!$AI$2)),"")</f>
        <v/>
      </c>
      <c r="CF260" s="36" t="str">
        <f>IF(AND(Input!$I260="text-tabs",Input!$K260="有"),Input!$G260,"")</f>
        <v/>
      </c>
      <c r="CG260" s="36" t="str">
        <f>IF(AND(Input!$I260="text-tabs",Input!$K260="有"),IF(Input!$M260=1,svg_data!$AK$1,IF(Input!$M260=2,svg_data!$AK$2)),"")</f>
        <v/>
      </c>
      <c r="CH260" s="36" t="str">
        <f>IF(AND(Input!$I260="text-tabs",Input!$K260="有"),Input!$G260,"")</f>
        <v/>
      </c>
      <c r="CI260" s="36" t="str">
        <f>IF(AND(Input!$I260="text-tabs",Input!$K260="有"),IF(Input!$M260=1,svg_data!$AM$1,IF(Input!$M260=2,svg_data!$AM$2)),"")</f>
        <v/>
      </c>
      <c r="CJ260" s="36" t="str">
        <f>IF(AND(Input!$I260="text-tabs",Input!$K260="有"),Input!$G260,"")</f>
        <v/>
      </c>
      <c r="CK260" s="36" t="str">
        <f>IF(AND(Input!$I260="text-tabs",Input!$K260="有"),IF(Input!$M260=1,svg_data!$AO$1,IF(Input!$M260=2,svg_data!$AO$2)),"")</f>
        <v/>
      </c>
      <c r="CL260" s="36" t="str">
        <f>IF(AND(Input!$I260="text-tabs",Input!$K260="有"),Input!$G260,"")</f>
        <v/>
      </c>
      <c r="CM260" s="36" t="str">
        <f>IF(AND(Input!$I260="text-tabs",Input!$K260="有"),IF(Input!$M260=1,svg_data!$AQ$1,IF(Input!$M260=2,svg_data!$AQ$2)),"")</f>
        <v/>
      </c>
      <c r="CN260" s="36" t="str">
        <f>IF(AND(Input!$I260="text-tabs",Input!$K260="有"),Input!$G260,"")</f>
        <v/>
      </c>
      <c r="CO260" s="36" t="str">
        <f>IF(AND(Input!$I260="text-tabs",Input!$K260="有"),IF(Input!$M260=1,svg_data!$AS$1,IF(Input!$M260=2,svg_data!$AS$2)),"")</f>
        <v/>
      </c>
      <c r="CP260" s="36" t="str">
        <f>IF(AND(Input!$I260="text-tabs",Input!$K260="有"),Input!$G260,"")</f>
        <v/>
      </c>
      <c r="CQ260" s="36" t="str">
        <f>IF(AND(Input!$I260="text-tabs",Input!$K260="有"),IF(Input!$M260=1,svg_data!$AU$1,IF(Input!$M260=2,svg_data!$AU$2)),"")</f>
        <v/>
      </c>
      <c r="CR260" s="36" t="str">
        <f>IF(AND(Input!$I260="text-tabs",Input!$K260="有"),Input!$G260,"")</f>
        <v/>
      </c>
      <c r="CS260" s="36" t="str">
        <f>IF(AND(Input!$I260="text-tabs",Input!$K260="有"),IF(Input!$M260=1,svg_data!$AW$1,IF(Input!$M260=2,svg_data!$AW$2)),"")</f>
        <v/>
      </c>
      <c r="CT260" s="36" t="str">
        <f>IF(AND(Input!$I260="text-tabs",Input!$K260="有"),Input!$G260,"")</f>
        <v/>
      </c>
      <c r="CU260" s="36" t="str">
        <f>IF(AND(Input!$I260="text-tabs",Input!$K260="有"),IF(Input!$M260=1,svg_data!$AY$1,IF(Input!$M260=2,svg_data!$AY$2)),"")</f>
        <v/>
      </c>
      <c r="CV260" s="36" t="str">
        <f>IF(AND(Input!$I260="text-tabs",Input!$K260="有"),Input!$G260,"")</f>
        <v/>
      </c>
      <c r="CW260" s="36" t="str">
        <f>IF(AND(Input!$I260="text-tabs",Input!$K260="有"),IF(Input!$M260=1,svg_data!$BA$1,IF(Input!$M260=2,svg_data!$BA$2)),"")</f>
        <v/>
      </c>
      <c r="CX260" s="36" t="str">
        <f>IF(AND(Input!$I260="text-tabs",Input!$K260="有"),Input!$G260,"")</f>
        <v/>
      </c>
      <c r="CY260" s="36" t="str">
        <f>IF(AND(Input!$I260="text-tabs",Input!$K260="有"),IF(Input!$M260=1,svg_data!$BC$1,IF(Input!$M260=2,svg_data!$BC$2)),"")</f>
        <v/>
      </c>
      <c r="CZ260" s="36" t="str">
        <f>IF(AND(Input!$I260="text-tabs",Input!$K260="有"),Input!$G260,"")</f>
        <v/>
      </c>
      <c r="DA260" s="36" t="str">
        <f>IF(AND(Input!$I260="text-tabs",Input!$K260="有"),IF(Input!$M260=1,svg_data!$BE$1,IF(Input!$M260=2,svg_data!$BE$2)),"")</f>
        <v/>
      </c>
      <c r="DB260" s="36" t="str">
        <f>IF(AND(Input!$I260="text-tabs",Input!$K260="有"),Input!$G260,"")</f>
        <v/>
      </c>
      <c r="DC260" s="36" t="str">
        <f>IF(AND(Input!$I260="text-tabs",Input!$K260="有"),IF(Input!$M260=1,svg_data!$BG$1,IF(Input!$M260=2,svg_data!$BG$2)),"")</f>
        <v/>
      </c>
      <c r="DD260" s="36" t="str">
        <f>IF(AND(Input!$I260="text-tabs",Input!$K260="有"),Input!$G260,"")</f>
        <v/>
      </c>
      <c r="DE260" s="36" t="str">
        <f>IF(AND(Input!$I260="text-tabs",Input!$K260="有"),IF(Input!$M260=1,svg_data!$BI$1,IF(Input!$M260=2,svg_data!$BI$2)),"")</f>
        <v/>
      </c>
      <c r="DF260" s="36" t="str">
        <f>IF(AND(Input!$I260="text-tabs",Input!$K260="有"),Input!$G260,"")</f>
        <v/>
      </c>
      <c r="DG260" s="36" t="str">
        <f>IF(AND(Input!$I260="text-tabs",Input!$K260="有"),IF(Input!$M260=1,svg_data!$BK$1,IF(Input!$M260=2,svg_data!$BK$2)),"")</f>
        <v/>
      </c>
      <c r="DH260" s="36" t="str">
        <f>IF(AND(Input!$I260="text-tabs",Input!$K260="有"),Input!$G260,"")</f>
        <v/>
      </c>
      <c r="DI260" s="36" t="str">
        <f>IF(AND(Input!$I260="text-tabs",Input!$K260="有"),IF(Input!$M260=1,svg_data!$BM$1,IF(Input!$M260=2,svg_data!$BM$2)),"")</f>
        <v/>
      </c>
      <c r="DJ260" s="36" t="str">
        <f>IF(AND(Input!$I260="text-tabs",Input!$K260="有"),svg_data!$BN$1,"")</f>
        <v/>
      </c>
      <c r="DK260" s="36" t="str">
        <f>IF(AND(Input!$I260="text-tabs",Input!$K260="有"),Input!$G260,"")</f>
        <v/>
      </c>
      <c r="DL260" s="36" t="str">
        <f>IF(AND(Input!$I260="text-tabs",Input!$K260="有"),svg_data!$BP$1,"")</f>
        <v/>
      </c>
      <c r="DM260" s="36" t="str">
        <f>IF(AND(Input!$I260="text-tabs",Input!$K260="有"),svg_data!$BQ$1,"")</f>
        <v/>
      </c>
      <c r="DN260" s="36" t="str">
        <f>IF(AND(Input!$I260="text-tabs",Input!$K260="有"),Input!$G260,"")</f>
        <v/>
      </c>
      <c r="DO260" s="36" t="str">
        <f>IF(AND(Input!$I260="text-tabs",Input!$K260="有"),svg_data!$BS$1,"")</f>
        <v/>
      </c>
      <c r="DP260" s="36" t="str">
        <f>IF(AND(Input!$I260="text-tabs",Input!$K260="有"),Input!$G260,"")</f>
        <v/>
      </c>
      <c r="DQ260" s="36" t="str">
        <f>IF(AND(Input!$I260="text-tabs",Input!$K260="有"),svg_data!$BU$1,"")</f>
        <v/>
      </c>
      <c r="DR260" s="36" t="str">
        <f>IF(AND(Input!$I260="text-tabs",Input!$K260="有"),Input!$G260,"")</f>
        <v/>
      </c>
      <c r="DS260" s="36" t="str">
        <f>IF(AND(Input!$I260="text-tabs",Input!$K260="有"),IF(Input!$M260=1,svg_data!$BW$1,IF(Input!$M260=2,svg_data!$BW$2)),"")</f>
        <v/>
      </c>
      <c r="DT260" s="36" t="str">
        <f>IF(AND(Input!$I260="text-tabs",Input!$K260="有"),IF(Input!$M260=1,svg_data!$BY$1,IF(Input!$M260=2,"")),"")</f>
        <v/>
      </c>
      <c r="DU260" s="36" t="str">
        <f>IF(AND(Input!$I260="text-tabs",Input!$K260="有"),IF(Input!$M260=1,Input!$G260,IF(Input!$M260=2,"")),"")</f>
        <v/>
      </c>
      <c r="DV260" s="42" t="str">
        <f>IF(AND(Input!$I260="text-tabs",Input!$K260="有"),IF(Input!$M260=1,svg_data!$CA$1,IF(Input!$M260=2,svg_data!$CA$2)),"")</f>
        <v/>
      </c>
      <c r="DW260" s="36" t="str">
        <f>IF(AND(Input!$I260="text-tabs",Input!$K260="有"),IF(Input!$M260=1,svg_data!$CB$1,IF(Input!$M260=2,svg_data!$CB$2)),"")</f>
        <v/>
      </c>
      <c r="DX260" s="36" t="str">
        <f>IF(AND(Input!$I260="text-tabs",Input!$K260="有"),Input!$G260,"")</f>
        <v/>
      </c>
      <c r="DY260" s="36" t="str">
        <f>IF(AND(Input!$I260="text-tabs",Input!$K260="有"),IF(Input!$M260=1,svg_data!$CD$1,IF(Input!$M260=2,svg_data!$CD$2)),"")</f>
        <v/>
      </c>
      <c r="DZ260" s="36" t="str">
        <f>IF(AND(Input!$I260="text-tabs",Input!$K260="有"),Input!$G260,"")</f>
        <v/>
      </c>
      <c r="EA260" s="36" t="str">
        <f>IF(AND(Input!$I260="text-tabs",Input!$K260="有"),IF(Input!$M260=1,svg_data!$CF$1,IF(Input!$M260=2,svg_data!$CF$2)),"")</f>
        <v/>
      </c>
      <c r="EB260" s="36" t="str">
        <f>IF(AND(Input!$I260="text-tabs",Input!$K260="有"),Input!$G260,"")</f>
        <v/>
      </c>
      <c r="EC260" s="36" t="str">
        <f>IF(AND(Input!$I260="text-tabs",Input!$K260="有"),IF(Input!$M260=1,svg_data!$CH$1,IF(Input!$M260=2,svg_data!$CH$2)),"")</f>
        <v/>
      </c>
      <c r="ED260" s="36" t="str">
        <f>IF(AND(Input!$I260="text-tabs",Input!$K260="有"),Input!$G260,"")</f>
        <v/>
      </c>
      <c r="EE260" s="36" t="str">
        <f>IF(AND(Input!$I260="text-tabs",Input!$K260="有"),IF(Input!$M260=1,svg_data!$CJ$1,IF(Input!$M260=2,svg_data!$CJ$2)),"")</f>
        <v/>
      </c>
      <c r="EF260" s="36" t="str">
        <f>IF(AND(Input!$I260="text-tabs",Input!$K260="有"),Input!$G260,"")</f>
        <v/>
      </c>
      <c r="EG260" s="36" t="str">
        <f>IF(AND(Input!$I260="text-tabs",Input!$K260="有"),IF(Input!$M260=1,svg_data!$CL$1,IF(Input!$M260=2,svg_data!$CL$2)),"")</f>
        <v/>
      </c>
      <c r="EH260" s="36" t="str">
        <f>IF(AND(Input!$I260="text-tabs",Input!$K260="有"),Input!$G260,"")</f>
        <v/>
      </c>
      <c r="EI260" s="36" t="str">
        <f>IF(AND(Input!$I260="text-tabs",Input!$K260="有"),IF(Input!$M260=1,svg_data!$CN$1,IF(Input!$M260=2,svg_data!$CN$2)),"")</f>
        <v/>
      </c>
      <c r="EJ260" s="36" t="str">
        <f>IF(AND(Input!$I260="text-tabs",Input!$K260="有"),Input!$G260,"")</f>
        <v/>
      </c>
      <c r="EK260" s="36" t="str">
        <f>IF(AND(Input!$I260="text-tabs",Input!$K260="有"),IF(Input!$M260=1,svg_data!$CP$1,IF(Input!$M260=2,svg_data!$CP$2)),"")</f>
        <v/>
      </c>
      <c r="EL260" s="36" t="str">
        <f>IF(AND(Input!$I260="text-tabs",Input!$K260="有"),Input!$G260,"")</f>
        <v/>
      </c>
      <c r="EM260" s="36" t="str">
        <f>IF(AND(Input!$I260="text-tabs",Input!$K260="有"),IF(Input!$M260=1,svg_data!$CR$1,IF(Input!$M260=2,svg_data!$CR$2)),"")</f>
        <v/>
      </c>
      <c r="EN260" s="36" t="str">
        <f>IF(AND(Input!$I260="text-tabs",Input!$K260="有"),Input!$G260,"")</f>
        <v/>
      </c>
      <c r="EO260" s="36" t="str">
        <f>IF(AND(Input!$I260="text-tabs",Input!$K260="有"),IF(Input!$M260=1,svg_data!$CT$1,IF(Input!$M260=2,svg_data!$CT$2)),"")</f>
        <v/>
      </c>
      <c r="EP260" s="36" t="str">
        <f>IF(AND(Input!$I260="text-tabs",Input!$K260="有"),Input!$G260,"")</f>
        <v/>
      </c>
      <c r="EQ260" s="36" t="str">
        <f>IF(AND(Input!$I260="text-tabs",Input!$K260="有"),IF(Input!$M260=1,svg_data!$CV$1,IF(Input!$M260=2,svg_data!$CV$2)),"")</f>
        <v/>
      </c>
      <c r="ER260" s="36" t="str">
        <f>IF(AND(Input!$I260="text-tabs",Input!$K260="有"),Input!$G260,"")</f>
        <v/>
      </c>
      <c r="ES260" s="36" t="str">
        <f>IF(AND(Input!$I260="text-tabs",Input!$K260="有"),IF(Input!$M260=1,svg_data!$CX$1,IF(Input!$M260=2,svg_data!$CX$2)),"")</f>
        <v/>
      </c>
      <c r="ET260" s="36" t="str">
        <f>IF(AND(Input!$I260="text-tabs",Input!$K260="有"),Input!$G260,"")</f>
        <v/>
      </c>
      <c r="EU260" s="36" t="str">
        <f>IF(AND(Input!$I260="text-tabs",Input!$K260="有"),IF(Input!$M260=1,svg_data!$CZ$1,IF(Input!$M260=2,svg_data!$CZ$2)),"")</f>
        <v/>
      </c>
      <c r="EV260" s="36" t="str">
        <f>IF(AND(Input!$I260="text-tabs",Input!$K260="有"),Input!$G260,"")</f>
        <v/>
      </c>
      <c r="EW260" s="36" t="str">
        <f>IF(AND(Input!$I260="text-tabs",Input!$K260="有"),IF(Input!$M260=1,svg_data!$DB$1,IF(Input!$M260=2,svg_data!$DB$2)),"")</f>
        <v/>
      </c>
      <c r="EX260" s="36" t="str">
        <f>IF(AND(Input!$I260="text-tabs",Input!$K260="有"),Input!$G260,"")</f>
        <v/>
      </c>
      <c r="EY260" s="36" t="str">
        <f>IF(AND(Input!$I260="text-tabs",Input!$K260="有"),IF(Input!$M260=1,svg_data!$DD$1,IF(Input!$M260=2,svg_data!$DD$2)),"")</f>
        <v/>
      </c>
      <c r="EZ260" s="36" t="str">
        <f>IF(AND(Input!$I260="text-tabs",Input!$K260="有"),Input!$G260,"")</f>
        <v/>
      </c>
      <c r="FA260" s="36" t="str">
        <f>IF(AND(Input!$I260="text-tabs",Input!$K260="有"),IF(Input!$M260=1,svg_data!$DF$1,IF(Input!$M260=2,svg_data!$DF$2)),"")</f>
        <v/>
      </c>
      <c r="FB260" s="36" t="str">
        <f>IF(AND(Input!$I260="text-tabs",Input!$K260="有"),Input!$G260,"")</f>
        <v/>
      </c>
      <c r="FC260" s="36" t="str">
        <f>IF(AND(Input!$I260="text-tabs",Input!$K260="有"),IF(Input!$M260=1,svg_data!$DH$1,IF(Input!$M260=2,svg_data!$DH$2)),"")</f>
        <v/>
      </c>
      <c r="FD260" s="36" t="str">
        <f>IF(AND(Input!$I260="text-tabs",Input!$K260="有"),Input!$G260,"")</f>
        <v/>
      </c>
      <c r="FE260" s="36" t="str">
        <f>IF(AND(Input!$I260="text-tabs",Input!$K260="有"),IF(Input!$M260=1,svg_data!$DJ$1,IF(Input!$M260=2,svg_data!$DJ$2)),"")</f>
        <v/>
      </c>
      <c r="FF260" s="36" t="str">
        <f>IF(AND(Input!$I260="text-tabs",Input!$K260="有"),Input!$G260,"")</f>
        <v/>
      </c>
      <c r="FG260" s="36" t="str">
        <f>IF(AND(Input!$I260="text-tabs",Input!$K260="有"),IF(Input!$M260=1,svg_data!$DL$1,IF(Input!$M260=2,svg_data!$DL$2)),"")</f>
        <v/>
      </c>
      <c r="FH260" s="36" t="str">
        <f>IF(AND(Input!$I260="text-tabs",Input!$K260="有"),Input!$G260,"")</f>
        <v/>
      </c>
      <c r="FI260" s="36" t="str">
        <f>IF(AND(Input!$I260="text-tabs",Input!$K260="有"),IF(Input!$M260=1,svg_data!$DN$1,IF(Input!$M260=2,svg_data!$DN$2)),"")</f>
        <v/>
      </c>
      <c r="FJ260" s="36" t="str">
        <f>IF(AND(Input!$I260="text-tabs",Input!$K260="有"),Input!$G260,"")</f>
        <v/>
      </c>
      <c r="FK260" s="36" t="str">
        <f>IF(AND(Input!$I260="text-tabs",Input!$K260="有"),IF(Input!$M260=1,svg_data!$DP$1,IF(Input!$M260=2,svg_data!$DP$2)),"")</f>
        <v/>
      </c>
      <c r="FL260" s="36" t="str">
        <f>IF(AND(Input!$I260="text-tabs",Input!$K260="有"),Input!$G260,"")</f>
        <v/>
      </c>
      <c r="FM260" s="36" t="str">
        <f>IF(AND(Input!$I260="text-tabs",Input!$K260="有"),IF(Input!$M260=1,svg_data!$DR$1,IF(Input!$M260=2,svg_data!$DR$2)),"")</f>
        <v/>
      </c>
      <c r="FN260" s="36" t="str">
        <f>IF(AND(Input!$I260="text-tabs",Input!$K260="有"),Input!$G260,"")</f>
        <v/>
      </c>
      <c r="FO260" s="36" t="str">
        <f>IF(AND(Input!$I260="text-tabs",Input!$K260="有"),IF(Input!$M260=1,svg_data!$DT$1,IF(Input!$M260=2,svg_data!$DT$2)),"")</f>
        <v/>
      </c>
      <c r="FP260" s="36" t="str">
        <f>IF(AND(Input!$I260="text-tabs",Input!$K260="有"),Input!$G260,"")</f>
        <v/>
      </c>
      <c r="FQ260" s="36" t="str">
        <f>IF(AND(Input!$I260="text-tabs",Input!$K260="有"),IF(Input!$M260=1,svg_data!$DV$1,IF(Input!$M260=2,svg_data!$DV$2)),"")</f>
        <v/>
      </c>
      <c r="FR260" s="36" t="str">
        <f>IF(AND(Input!$I260="text-tabs",Input!$K260="有"),Input!$G260,"")</f>
        <v/>
      </c>
      <c r="FS260" s="36" t="str">
        <f>IF(AND(Input!$I260="text-tabs",Input!$K260="有"),IF(Input!$M260=1,svg_data!$DX$1,IF(Input!$M260=2,svg_data!$DX$2)),"")</f>
        <v/>
      </c>
      <c r="FT260" s="36" t="str">
        <f>IF(AND(Input!$I260="text-tabs",Input!$K260="有"),Input!$G260,"")</f>
        <v/>
      </c>
      <c r="FU260" s="36" t="str">
        <f>IF(AND(Input!$I260="text-tabs",Input!$K260="有"),IF(Input!$M260=1,svg_data!$DZ$1,IF(Input!$M260=2,svg_data!$DZ$2)),"")</f>
        <v/>
      </c>
      <c r="FV260" s="36" t="str">
        <f>IF(AND(Input!$I260="text-tabs",Input!$K260="有"),Input!$G260,"")</f>
        <v/>
      </c>
      <c r="FW260" s="36" t="str">
        <f>IF(AND(Input!$I260="text-tabs",Input!$K260="有"),IF(Input!$M260=1,svg_data!$EB$1,IF(Input!$M260=2,svg_data!$EB$2)),"")</f>
        <v/>
      </c>
      <c r="FX260" s="36" t="str">
        <f>IF(AND(Input!$I260="text-tabs",Input!$K260="有"),Input!$G260,"")</f>
        <v/>
      </c>
      <c r="FY260" s="36" t="str">
        <f>IF(AND(Input!$I260="text-tabs",Input!$K260="有"),IF(Input!$M260=1,svg_data!$ED$1,IF(Input!$M260=2,svg_data!$ED$2)),"")</f>
        <v/>
      </c>
      <c r="FZ260" s="36" t="str">
        <f>IF(AND(Input!$I260="text-tabs",Input!$K260="有"),Input!$G260,"")</f>
        <v/>
      </c>
      <c r="GA260" s="36" t="str">
        <f>IF(AND(Input!$I260="text-tabs",Input!$K260="有"),IF(Input!$M260=1,svg_data!$EF$1,IF(Input!$M260=2,svg_data!$EF$2)),"")</f>
        <v/>
      </c>
      <c r="GB260" s="36" t="str">
        <f>IF(AND(Input!$I260="text-tabs",Input!$K260="有"),Input!$G260,"")</f>
        <v/>
      </c>
      <c r="GC260" s="36" t="str">
        <f>IF(AND(Input!$I260="text-tabs",Input!$K260="有"),IF(Input!$M260=1,svg_data!$EH$1,IF(Input!$M260=2,svg_data!$EH$2)),"")</f>
        <v/>
      </c>
      <c r="GD260" s="36" t="str">
        <f>IF(AND(Input!$I260="text-tabs",Input!$K260="有"),Input!$G260,"")</f>
        <v/>
      </c>
      <c r="GE260" s="36" t="str">
        <f>IF(AND(Input!$I260="text-tabs",Input!$K260="有"),IF(Input!$M260=1,svg_data!$EJ$1,IF(Input!$M260=2,svg_data!$EJ$2)),"")</f>
        <v/>
      </c>
      <c r="GF260" s="36" t="str">
        <f>IF(AND(Input!$I260="text-tabs",Input!$K260="有"),Input!$G260,"")</f>
        <v/>
      </c>
      <c r="GG260" s="36" t="str">
        <f>IF(AND(Input!$I260="text-tabs",Input!$K260="有"),IF(Input!$M260=1,svg_data!$EL$1,IF(Input!$M260=2,svg_data!$EL$2)),"")</f>
        <v/>
      </c>
      <c r="GH260" s="36" t="str">
        <f>IF(AND(Input!$I260="text-tabs",Input!$K260="有"),Input!$G260,"")</f>
        <v/>
      </c>
      <c r="GI260" s="36" t="str">
        <f>IF(AND(Input!$I260="text-tabs",Input!$K260="有"),IF(Input!$M260=1,svg_data!$EN$1,IF(Input!$M260=2,svg_data!$EN$2)),"")</f>
        <v/>
      </c>
      <c r="GJ260" s="36" t="str">
        <f>IF(AND(Input!$I260="text-tabs",Input!$K260="有"),Input!$G260,"")</f>
        <v/>
      </c>
      <c r="GK260" s="36" t="str">
        <f>IF(AND(Input!$I260="text-tabs",Input!$K260="有"),IF(Input!$M260=1,svg_data!$EP$1,IF(Input!$M260=2,svg_data!$EP$2)),"")</f>
        <v/>
      </c>
      <c r="GL260" s="36" t="str">
        <f>IF(AND(Input!$I260="text-tabs",Input!$K260="有"),Input!$G260,"")</f>
        <v/>
      </c>
      <c r="GM260" s="36" t="str">
        <f>IF(AND(Input!$I260="text-tabs",Input!$K260="有"),svg_data!$ER$1,"")</f>
        <v/>
      </c>
      <c r="GN260" s="36" t="str">
        <f>IF(AND(Input!$I260="text-tabs",Input!$K260="有"),Input!$G260,"")</f>
        <v/>
      </c>
      <c r="GO260" s="36" t="str">
        <f>IF(AND(Input!$I260="text-tabs",Input!$K260="有"),svg_data!$ET$1,"")</f>
        <v/>
      </c>
      <c r="GP260" s="36" t="str">
        <f>IF(AND(Input!$I260="text-tabs",Input!$K260="有"),Input!$G260,"")</f>
        <v/>
      </c>
      <c r="GQ260" s="36" t="str">
        <f>IF(AND(Input!$I260="text-tabs",Input!$K260="有"),svg_data!$EV$1,"")</f>
        <v/>
      </c>
      <c r="GR260" s="36" t="str">
        <f>IF(AND(Input!$I260="text-tabs",Input!$K260="有"),Input!$G260,"")</f>
        <v/>
      </c>
      <c r="GS260" s="36" t="str">
        <f>IF(AND(Input!$I260="text-tabs",Input!$K260="有"),svg_data!$EX$1,"")</f>
        <v/>
      </c>
      <c r="GT260" s="36" t="str">
        <f>IF(AND(Input!$I260="text-tabs",Input!$K260="有"),IF(Input!$O260="無","",svg_data!$EY$1),"")</f>
        <v/>
      </c>
      <c r="GU260" s="36" t="str">
        <f>IF(AND(Input!$I260="text-tabs",Input!$K260="有"),IF(Input!$O260="無","",Input!$G260),"")</f>
        <v/>
      </c>
      <c r="GV260" s="36" t="str">
        <f>IF(AND(Input!$I260="text-tabs",Input!$K260="有"),IF(Input!$O260="無","",Input!$O260),"")</f>
        <v/>
      </c>
      <c r="GW260" s="36" t="str">
        <f>IF(AND(Input!$I260="text-tabs",Input!$K260="有"),IF(Input!$O260="無","",svg_data!$FA$1),"")</f>
        <v/>
      </c>
      <c r="GX260" s="36" t="str">
        <f>IF(AND(Input!$I260="text-tabs",Input!$K260="有"),IF(Input!$O260="無","",Input!$P260),"")</f>
        <v/>
      </c>
      <c r="GY260" s="36" t="str">
        <f>IF(AND(Input!$I260="text-tabs",Input!$K260="有"),IF(Input!$O260="無","",svg_data!$FC$1),"")</f>
        <v/>
      </c>
      <c r="GZ260" s="36" t="str">
        <f>IF(AND(Input!$I260="text-tabs",Input!$K260="有"),svg_data!$FD$1,"")</f>
        <v/>
      </c>
      <c r="HA260" s="36" t="str">
        <f>IF(AND(Input!$I260="text-tabs",Input!$K260="有"),$HA$1,"")</f>
        <v/>
      </c>
      <c r="HB260" s="36" t="str">
        <f>IF(AND(Input!$I260="text-tabs",Input!$V260="有",Input!$W260&lt;&gt;""),$HB$1,"")</f>
        <v/>
      </c>
      <c r="HC260" s="36" t="str">
        <f>IF(AND(Input!$I260="text-tabs",Input!$V260="有",Input!$W260&lt;&gt;""),Input!$U260,"")</f>
        <v/>
      </c>
      <c r="HD260" s="36" t="str">
        <f>IF(AND(Input!$I260="text-tabs",Input!$V260="有",Input!$W260&lt;&gt;""),$HD$1,"")</f>
        <v/>
      </c>
      <c r="HE260" s="36" t="str">
        <f>IF(AND(Input!$I260="text-tabs",Input!$V260="有",Input!$W260&lt;&gt;""),$HE$1,"")</f>
        <v/>
      </c>
      <c r="HF260" s="36" t="str">
        <f>IF(AND(Input!$I260="text-tabs",Input!$V260="有",Input!$W260&lt;&gt;""),$HF$1,"")</f>
        <v/>
      </c>
      <c r="HG260" s="36" t="str">
        <f>IF(AND(Input!$I260="text-tabs",Input!$V260="有",Input!$W260&lt;&gt;""),Input!$X260,"")</f>
        <v/>
      </c>
      <c r="HH260" s="36" t="str">
        <f>IF(AND(Input!$I260="text-tabs",Input!$V260="有",Input!$W260&lt;&gt;""),$HH$1,"")</f>
        <v/>
      </c>
      <c r="HI260" s="36" t="str">
        <f>IF(AND(Input!$I260="text-tabs",Input!$V260="有",Input!$W260&lt;&gt;""),Input!$W260,"")</f>
        <v/>
      </c>
      <c r="HJ260" s="36" t="str">
        <f>IF(AND(Input!$I260="text-tabs",Input!$V260="有",Input!$W260&lt;&gt;""),$HJ$1,"")</f>
        <v/>
      </c>
      <c r="HK260" s="36" t="str">
        <f>IF(AND(Input!$I260="text-tabs",Input!$V260="有",Input!$Y260&lt;&gt;"無"),$HK$1,"")</f>
        <v/>
      </c>
      <c r="HL260" s="36" t="str">
        <f>IF(AND(Input!$I260="text-tabs",Input!$V260="有",Input!$Y260&lt;&gt;"無"),$HF$1,"")</f>
        <v/>
      </c>
      <c r="HM260" s="36" t="str">
        <f>IF(AND(Input!$I260="text-tabs",Input!$V260="有",Input!$Y260&lt;&gt;"無"),Input!$Z260,"")</f>
        <v/>
      </c>
      <c r="HN260" s="36" t="str">
        <f>IF(AND(Input!$I260="text-tabs",Input!$V260="有",Input!$Y260&lt;&gt;"無"),$HH$1,"")</f>
        <v/>
      </c>
      <c r="HO260" s="36" t="str">
        <f>IF(AND(Input!$I260="text-tabs",Input!$V260="有",Input!$Y260&lt;&gt;"無"),Input!$Y260,"")</f>
        <v/>
      </c>
      <c r="HP260" s="36" t="str">
        <f>IF(AND(Input!$I260="text-tabs",Input!$V260="有",Input!$Y260&lt;&gt;"無"),$HJ$1,"")</f>
        <v/>
      </c>
      <c r="HQ260" s="36" t="str">
        <f>IF(AND(Input!$I260="text-tabs",Input!$V260="有",Input!$AA260&lt;&gt;"無"),$HQ$1,"")</f>
        <v/>
      </c>
      <c r="HR260" s="36" t="str">
        <f>IF(AND(Input!$I260="text-tabs",Input!$V260="有",Input!$AA260&lt;&gt;"無"),$HR$1,"")</f>
        <v/>
      </c>
      <c r="HS260" s="36" t="str">
        <f>IF(AND(Input!$I260="text-tabs",Input!$V260="有",Input!$AA260&lt;&gt;"無"),Input!$AB260,"")</f>
        <v/>
      </c>
      <c r="HT260" s="36" t="str">
        <f>IF(AND(Input!$I260="text-tabs",Input!$V260="有",Input!$AA260&lt;&gt;"無"),$HT$1,"")</f>
        <v/>
      </c>
      <c r="HU260" s="36" t="str">
        <f>IF(AND(Input!$I260="text-tabs",Input!$V260="有",Input!$AA260&lt;&gt;"無"),Input!$AA260,"")</f>
        <v/>
      </c>
      <c r="HV260" s="36" t="str">
        <f>IF(AND(Input!$I260="text-tabs",Input!$V260="有",Input!$AA260&lt;&gt;"無"),$HV$1,"")</f>
        <v/>
      </c>
      <c r="HW260" s="36" t="str">
        <f>IF(AND(Input!$I260="text-tabs",Input!$V260="有",Input!$AC260&lt;&gt;"無"),$HW$1,"")</f>
        <v/>
      </c>
      <c r="HX260" s="36" t="str">
        <f>IF(AND(Input!$I260="text-tabs",Input!$V260="有",Input!$AC260&lt;&gt;"無"),$HX$1,"")</f>
        <v/>
      </c>
      <c r="HY260" s="36" t="str">
        <f>IF(AND(Input!$I260="text-tabs",Input!$V260="有",Input!$AC260&lt;&gt;"無"),Input!$AD260,"")</f>
        <v/>
      </c>
      <c r="HZ260" s="36" t="str">
        <f>IF(AND(Input!$I260="text-tabs",Input!$V260="有",Input!$AC260&lt;&gt;"無"),$HZ$1,"")</f>
        <v/>
      </c>
      <c r="IA260" s="36" t="str">
        <f>IF(AND(Input!$I260="text-tabs",Input!$V260="有",Input!$AC260&lt;&gt;"無"),Input!$AC260,"")</f>
        <v/>
      </c>
      <c r="IB260" s="36" t="str">
        <f>IF(AND(Input!$I260="text-tabs",Input!$V260="有",Input!$AC260&lt;&gt;"無"),$IB$1,"")</f>
        <v/>
      </c>
      <c r="IC260" s="36" t="str">
        <f>IF(AND(Input!$I260="text-tabs",Input!$V260="有",Input!$AE260&lt;&gt;"無"),$IC$1,"")</f>
        <v/>
      </c>
      <c r="ID260" s="36" t="str">
        <f>IF(AND(Input!$I260="text-tabs",Input!$V260="有",Input!$AE260&lt;&gt;"無"),$HF$1,"")</f>
        <v/>
      </c>
      <c r="IE260" s="36" t="str">
        <f>IF(AND(Input!$I260="text-tabs",Input!$V260="有",Input!$AE260&lt;&gt;"無"),Input!$AF260,"")</f>
        <v/>
      </c>
      <c r="IF260" s="36" t="str">
        <f>IF(AND(Input!$I260="text-tabs",Input!$V260="有",Input!$AE260&lt;&gt;"無"),$HH$1,"")</f>
        <v/>
      </c>
      <c r="IG260" s="36" t="str">
        <f>IF(AND(Input!$I260="text-tabs",Input!$V260="有",Input!$AE260&lt;&gt;"無"),Input!$AE260,"")</f>
        <v/>
      </c>
      <c r="IH260" s="36" t="str">
        <f>IF(AND(Input!$I260="text-tabs",Input!$V260="有",Input!$AE260&lt;&gt;"無"),$HJ$1,"")</f>
        <v/>
      </c>
      <c r="II260" s="36" t="str">
        <f>IF(AND(Input!$I260="text-tabs",Input!$V260="有"),$II$1,"")</f>
        <v/>
      </c>
      <c r="IJ260" s="36" t="str">
        <f>IF(AND(Input!$I260="text-tabs",Input!$AG260="有"),$IJ$1,"")</f>
        <v/>
      </c>
      <c r="IK260" s="36" t="str">
        <f>IF(AND(Input!$I260="text-tabs",Input!$AG260="有"),Input!$AH260,"")</f>
        <v/>
      </c>
      <c r="IL260" s="36" t="str">
        <f>IF(AND(Input!$I260="text-tabs",Input!$AG260="有"),$IL$1,"")</f>
        <v/>
      </c>
      <c r="IM260" s="36" t="str">
        <f>IF(AND(Input!$I260="text-tabs",Input!$AG260="有"),Input!$AI260,"")</f>
        <v/>
      </c>
      <c r="IN260" s="36" t="str">
        <f>IF(AND(Input!$I260="text-tabs",Input!$AG260="有"),$IN$1,"")</f>
        <v/>
      </c>
      <c r="IO260" s="36" t="str">
        <f>IF(Input!$I260="text-tabs",$IO$1,"")</f>
        <v/>
      </c>
      <c r="IP260" s="36" t="str">
        <f>IF(Input!$I260="event",$IP$1,"")</f>
        <v/>
      </c>
      <c r="IQ260" s="36" t="str">
        <f>IF(Input!$I260="event",Input!$R260,"")</f>
        <v/>
      </c>
      <c r="IR260" s="36" t="str">
        <f>IF(Input!$I260="event",$IR$1,"")</f>
        <v/>
      </c>
      <c r="IS260" s="36" t="str">
        <f>IF(Input!$I260="event",$IS$1,"")</f>
        <v/>
      </c>
      <c r="IT260" s="36" t="str">
        <f>IF(Input!$I260="event",Input!$Q260,"")</f>
        <v/>
      </c>
      <c r="IU260" s="36" t="str">
        <f>IF(Input!$I260="event",$IU$1,"")</f>
        <v/>
      </c>
      <c r="IV260" s="36" t="str">
        <f>IF(Input!$I260="image",$IV$1,"")</f>
        <v/>
      </c>
      <c r="IW260" s="36" t="str">
        <f>IF(Input!$I260="image",Input!$S260,"")</f>
        <v/>
      </c>
      <c r="IX260" s="36" t="str">
        <f>IF(Input!$I260="image",$IX$1,"")</f>
        <v/>
      </c>
      <c r="IY260" s="36" t="str">
        <f>IF(AND(Input!$I260="image",Input!$V260="無"),$IY$1,"")</f>
        <v/>
      </c>
      <c r="IZ260" s="36" t="str">
        <f>IF(AND(Input!$I260="image",Input!$V260="無"),Input!$B260,"")</f>
        <v/>
      </c>
      <c r="JA260" s="36" t="str">
        <f>IF(AND(Input!$I260="image",Input!$V260="無"),$JA$1,"")</f>
        <v/>
      </c>
      <c r="JB260" s="36" t="str">
        <f>IF(AND(Input!$I260="image",Input!$V260="有"),$JB$1,"")</f>
        <v/>
      </c>
      <c r="JC260" s="36" t="str">
        <f>IF(AND(Input!$I260="image",Input!$V260="有"),Input!$W260,"")</f>
        <v/>
      </c>
      <c r="JD260" s="36" t="str">
        <f>IF(AND(Input!$I260="image",Input!$V260="有"),$JD$1,"")</f>
        <v/>
      </c>
      <c r="JE260" s="36" t="str">
        <f>IF(AND(Input!$I260="image",Input!$V260="有"),Input!$X260,"")</f>
        <v/>
      </c>
      <c r="JF260" s="36" t="str">
        <f>IF(AND(Input!$I260="image",Input!$V260="有"),$JF$1,"")</f>
        <v/>
      </c>
      <c r="JG260" s="36" t="str">
        <f>IF(Input!$I260="embed",$JG$1,"")</f>
        <v/>
      </c>
      <c r="JH260" s="36" t="str">
        <f>IF(Input!$I260="embed",Input!$X260,"")</f>
        <v/>
      </c>
      <c r="JI260" s="36" t="str">
        <f>IF(Input!$I260="embed",$JI$1,"")</f>
        <v/>
      </c>
      <c r="JJ260" s="36" t="str">
        <f>IF(Input!$I260="embed",$JJ$1,"")</f>
        <v/>
      </c>
      <c r="JK260" s="36" t="str">
        <f>IF(Input!$I260="embed",Input!$R260,"")</f>
        <v/>
      </c>
      <c r="JL260" s="36" t="str">
        <f>IF(Input!$I260="embed",$JL$1,"")</f>
        <v/>
      </c>
      <c r="JM260" s="36" t="str">
        <f>IF(Input!$I260="table",Input!$AI260,"")</f>
        <v/>
      </c>
      <c r="JN260" s="36" t="str">
        <f>IF(Input!$I260="table",Input!$AJ260,"")</f>
        <v/>
      </c>
      <c r="JO260" s="36" t="s">
        <v>0</v>
      </c>
      <c r="JP260" s="36" t="str">
        <f t="shared" si="12"/>
        <v/>
      </c>
    </row>
    <row r="261" spans="1:276" s="36" customFormat="1">
      <c r="A261" s="39" t="str">
        <f t="shared" si="11"/>
        <v>"0":{"category":"未記入","class":"0","id":"0","titleShadow":"",}</v>
      </c>
      <c r="B261" s="36" t="s">
        <v>5</v>
      </c>
      <c r="C261" s="40">
        <f>Input!$G261</f>
        <v>0</v>
      </c>
      <c r="D261" s="36" t="s">
        <v>210</v>
      </c>
      <c r="E261" s="36" t="s">
        <v>23</v>
      </c>
      <c r="F261" s="36" t="str">
        <f>IF(Input!$C261&lt;&gt;"",Input!$C261,"未記入")</f>
        <v>未記入</v>
      </c>
      <c r="G261" s="36" t="s">
        <v>3</v>
      </c>
      <c r="H261" s="36" t="s">
        <v>1</v>
      </c>
      <c r="I261" s="36">
        <f>Input!$I261</f>
        <v>0</v>
      </c>
      <c r="J261" s="36" t="s">
        <v>3</v>
      </c>
      <c r="K261" s="36" t="s">
        <v>4</v>
      </c>
      <c r="L261" s="40">
        <f>Input!$G261</f>
        <v>0</v>
      </c>
      <c r="M261" s="36" t="s">
        <v>3</v>
      </c>
      <c r="N261" s="36" t="str">
        <f>IF(Input!$D261="有",$N$1,"")</f>
        <v/>
      </c>
      <c r="O261" s="36" t="str">
        <f>IF(Input!$D261="有",Input!$A261,"")</f>
        <v/>
      </c>
      <c r="P261" s="36" t="str">
        <f>IF(Input!$D261="有",$P$1,"")</f>
        <v/>
      </c>
      <c r="Q261" s="36" t="str">
        <f>IF(Input!$D261="有",$Q$1,"")</f>
        <v/>
      </c>
      <c r="R261" s="36" t="str">
        <f>IF(Input!$D261="有",LEFT(Input!$E261,1),"")</f>
        <v/>
      </c>
      <c r="S261" s="36" t="str">
        <f>IF(Input!$D261="有",$S$1,"")</f>
        <v/>
      </c>
      <c r="T261" s="36" t="str">
        <f>IF(Input!$D261="有",$T$1,"")</f>
        <v/>
      </c>
      <c r="U261" s="36" t="str">
        <f>IF(Input!$D261="有",Input!$F261,"")</f>
        <v/>
      </c>
      <c r="V261" s="36" t="str">
        <f>IF(Input!$D261="有",$V$1,"")</f>
        <v/>
      </c>
      <c r="W261" s="36" t="s">
        <v>205</v>
      </c>
      <c r="X261" s="36" t="str">
        <f>IF(Input!$H261="有","true",IF(Input!$H261="無","false",""))</f>
        <v/>
      </c>
      <c r="Y261" s="36" t="s">
        <v>3</v>
      </c>
      <c r="Z261" s="36" t="str">
        <f>IF(OR(Input!$I261="text-tabs",Input!$I261="text"),$Z$1,"")</f>
        <v/>
      </c>
      <c r="AA261" s="36" t="str">
        <f>IF(OR(Input!$I261="text-tabs",Input!$I261="text"),Input!$B261,"")</f>
        <v/>
      </c>
      <c r="AB261" s="36" t="str">
        <f>IF(OR(Input!$I261="text-tabs",Input!$I261="text"),$AB$1,"")</f>
        <v/>
      </c>
      <c r="AC261" s="36" t="str">
        <f>IF(AND(OR(Input!$I261="text-tabs",Input!$I261="text"),Input!$T261="無"),$AC$1,"")</f>
        <v/>
      </c>
      <c r="AD261" s="36" t="str">
        <f>IF(AND(OR(Input!$I261="text-tabs",Input!$I261="text"),Input!$T261="無"),Input!$S261,"")</f>
        <v/>
      </c>
      <c r="AE261" s="36" t="str">
        <f>IF(AND(OR(Input!$I261="text-tabs",Input!$I261="text"),Input!$T261="無"),$AE$1,"")</f>
        <v/>
      </c>
      <c r="AF261" s="36" t="str">
        <f>IF(AND(OR(Input!$I261="text-tabs",Input!$I261="text"),Input!$S261="無"),$AF$1,"")</f>
        <v/>
      </c>
      <c r="AG261" s="36" t="str">
        <f>IF(AND(OR(Input!$I261="text-tabs",Input!$I261="text"),Input!$S261="無"),Input!$T261,"")</f>
        <v/>
      </c>
      <c r="AH261" s="36" t="str">
        <f>IF(AND(OR(Input!$I261="text-tabs",Input!$I261="text"),Input!$S261="無"),$AH$1,"")</f>
        <v/>
      </c>
      <c r="AI261" s="36" t="str">
        <f>IF(Input!$I261="text",$AI$1,"")</f>
        <v/>
      </c>
      <c r="AJ261" s="36" t="str">
        <f>IF(Input!$I261="text",Input!$R261,"")</f>
        <v/>
      </c>
      <c r="AK261" s="36" t="str">
        <f>IF(Input!$I261="text",$AK$1,"")</f>
        <v/>
      </c>
      <c r="AL261" s="36" t="str">
        <f>IF(Input!$I261="text-tabs",$AL$1,"")</f>
        <v/>
      </c>
      <c r="AM261" s="36" t="str">
        <f>IF(Input!$I261="text-tabs",$AM$1,"")</f>
        <v/>
      </c>
      <c r="AN261" s="36" t="str">
        <f>IF(Input!$I261="text-tabs",Input!$J261,"")</f>
        <v/>
      </c>
      <c r="AO261" s="36" t="str">
        <f>IF(Input!$I261="text-tabs",$AO$1,"")</f>
        <v/>
      </c>
      <c r="AP261" s="36" t="str">
        <f>IF(Input!$I261="text-tabs",Input!$R261,"")</f>
        <v/>
      </c>
      <c r="AQ261" s="36" t="str">
        <f>IF(Input!$I261="text-tabs",$AQ$1,"")</f>
        <v/>
      </c>
      <c r="AR261" s="36" t="str">
        <f>IF(AND(Input!$I261="text-tabs",Input!$K261="有"),$AR$1,"")</f>
        <v/>
      </c>
      <c r="AS261" s="36" t="str">
        <f>IF(AND(Input!$I261="text-tabs",Input!$K261="有"),Input!$L261,"")</f>
        <v/>
      </c>
      <c r="AT261" s="36" t="str">
        <f>IF(AND(Input!$I261="text-tabs",Input!$K261="有"),$AT$1,"")</f>
        <v/>
      </c>
      <c r="AU261" s="36" t="str">
        <f>IF(AND(Input!$I261="text-tabs",Input!$K261="有"),Input!$N261,"")</f>
        <v/>
      </c>
      <c r="AV261" s="36" t="str">
        <f>IF(AND(Input!$I261="text-tabs",Input!$K261="有"),"&lt;br&gt;","")</f>
        <v/>
      </c>
      <c r="AW261" s="36" t="str">
        <f>IF(AND(Input!$I261="text-tabs",Input!$K261="有"),IF(Input!$M261=1,svg_data!$A$1,IF(Input!$M261=2,svg_data!$A$2)),"")</f>
        <v/>
      </c>
      <c r="AX261" s="36" t="str">
        <f>IF(AND(Input!$I261="text-tabs",Input!$K261="有"),Input!$G261,"")</f>
        <v/>
      </c>
      <c r="AY261" s="36" t="str">
        <f>IF(AND(Input!$I261="text-tabs",Input!$K261="有"),IF(Input!$M261=1,svg_data!$C$1,IF(Input!$M261=2,svg_data!$C$2)),"")</f>
        <v/>
      </c>
      <c r="AZ261" s="36" t="str">
        <f>IF(AND(Input!$I261="text-tabs",Input!$K261="有"),Input!$G261,"")</f>
        <v/>
      </c>
      <c r="BA261" s="36" t="str">
        <f>IF(AND(Input!$I261="text-tabs",Input!$K261="有"),IF(Input!$M261=1,svg_data!$E$1,IF(Input!$M261=2,svg_data!$E$2)),"")</f>
        <v/>
      </c>
      <c r="BB261" s="36" t="str">
        <f>IF(AND(Input!$I261="text-tabs",Input!$K261="有"),Input!$G261,"")</f>
        <v/>
      </c>
      <c r="BC261" s="36" t="str">
        <f>IF(AND(Input!$I261="text-tabs",Input!$K261="有"),IF(Input!$M261=1,svg_data!$G$1,IF(Input!$M261=2,svg_data!$G$2)),"")</f>
        <v/>
      </c>
      <c r="BD261" s="36" t="str">
        <f>IF(AND(Input!$I261="text-tabs",Input!$K261="有"),Input!$G261,"")</f>
        <v/>
      </c>
      <c r="BE261" s="36" t="str">
        <f>IF(AND(Input!$I261="text-tabs",Input!$K261="有"),IF(Input!$M261=1,svg_data!$I$1,IF(Input!$M261=2,svg_data!$I$2)),"")</f>
        <v/>
      </c>
      <c r="BF261" s="36" t="str">
        <f>IF(AND(Input!$I261="text-tabs",Input!$K261="有"),Input!$G261,"")</f>
        <v/>
      </c>
      <c r="BG261" s="36" t="str">
        <f>IF(AND(Input!$I261="text-tabs",Input!$K261="有"),IF(Input!$M261=1,svg_data!$K$1,IF(Input!$M261=2,svg_data!$K$2)),"")</f>
        <v/>
      </c>
      <c r="BH261" s="36" t="str">
        <f>IF(AND(Input!$I261="text-tabs",Input!$K261="有"),Input!$G261,"")</f>
        <v/>
      </c>
      <c r="BI261" s="36" t="str">
        <f>IF(AND(Input!$I261="text-tabs",Input!$K261="有"),IF(Input!$M261=1,svg_data!$M$1,IF(Input!$M261=2,svg_data!$M$2)),"")</f>
        <v/>
      </c>
      <c r="BJ261" s="36" t="str">
        <f>IF(AND(Input!$I261="text-tabs",Input!$K261="有"),Input!$G261,"")</f>
        <v/>
      </c>
      <c r="BK261" s="36" t="str">
        <f>IF(AND(Input!$I261="text-tabs",Input!$K261="有"),IF(Input!$M261=1,svg_data!$O$1,IF(Input!$M261=2,svg_data!$O$2)),"")</f>
        <v/>
      </c>
      <c r="BL261" s="36" t="str">
        <f>IF(AND(Input!$I261="text-tabs",Input!$K261="有"),Input!$G261,"")</f>
        <v/>
      </c>
      <c r="BM261" s="36" t="str">
        <f>IF(AND(Input!$I261="text-tabs",Input!$K261="有"),IF(Input!$M261=1,svg_data!$Q$1,IF(Input!$M261=2,svg_data!$Q$2)),"")</f>
        <v/>
      </c>
      <c r="BN261" s="36" t="str">
        <f>IF(AND(Input!$I261="text-tabs",Input!$K261="有"),Input!$G261,"")</f>
        <v/>
      </c>
      <c r="BO261" s="36" t="str">
        <f>IF(AND(Input!$I261="text-tabs",Input!$K261="有"),IF(Input!$M261=1,svg_data!$S$1,IF(Input!$M261=2,svg_data!$S$2)),"")</f>
        <v/>
      </c>
      <c r="BP261" s="36" t="str">
        <f>IF(AND(Input!$I261="text-tabs",Input!$K261="有"),Input!$G261,"")</f>
        <v/>
      </c>
      <c r="BQ261" s="36" t="str">
        <f>IF(AND(Input!$I261="text-tabs",Input!$K261="有"),IF(Input!$M261=1,svg_data!$U$1,IF(Input!$M261=2,svg_data!$U$2)),"")</f>
        <v/>
      </c>
      <c r="BR261" s="36" t="str">
        <f>IF(AND(Input!$I261="text-tabs",Input!$K261="有"),Input!$G261,"")</f>
        <v/>
      </c>
      <c r="BS261" s="36" t="str">
        <f>IF(AND(Input!$I261="text-tabs",Input!$K261="有"),IF(Input!$M261=1,svg_data!$W$1,IF(Input!$M261=2,svg_data!$W$2)),"")</f>
        <v/>
      </c>
      <c r="BT261" s="36" t="str">
        <f>IF(AND(Input!$I261="text-tabs",Input!$K261="有"),Input!$G261,"")</f>
        <v/>
      </c>
      <c r="BU261" s="36" t="str">
        <f>IF(AND(Input!$I261="text-tabs",Input!$K261="有"),IF(Input!$M261=1,svg_data!$Y$1,IF(Input!$M261=2,svg_data!$Y$2)),"")</f>
        <v/>
      </c>
      <c r="BV261" s="36" t="str">
        <f>IF(AND(Input!$I261="text-tabs",Input!$K261="有"),Input!$G261,"")</f>
        <v/>
      </c>
      <c r="BW261" s="36" t="str">
        <f>IF(AND(Input!$I261="text-tabs",Input!$K261="有"),IF(Input!$M261=1,svg_data!$AA$1,IF(Input!$M261=2,svg_data!$AA$2)),"")</f>
        <v/>
      </c>
      <c r="BX261" s="36" t="str">
        <f>IF(AND(Input!$I261="text-tabs",Input!$K261="有"),Input!$G261,"")</f>
        <v/>
      </c>
      <c r="BY261" s="36" t="str">
        <f>IF(AND(Input!$I261="text-tabs",Input!$K261="有"),IF(Input!$M261=1,svg_data!$AC$1,IF(Input!$M261=2,svg_data!$AC$2)),"")</f>
        <v/>
      </c>
      <c r="BZ261" s="36" t="str">
        <f>IF(AND(Input!$I261="text-tabs",Input!$K261="有"),Input!$G261,"")</f>
        <v/>
      </c>
      <c r="CA261" s="36" t="str">
        <f>IF(AND(Input!$I261="text-tabs",Input!$K261="有"),IF(Input!$M261=1,svg_data!$AE$1,IF(Input!$M261=2,svg_data!$AE$2)),"")</f>
        <v/>
      </c>
      <c r="CB261" s="36" t="str">
        <f>IF(AND(Input!$I261="text-tabs",Input!$K261="有"),Input!$G261,"")</f>
        <v/>
      </c>
      <c r="CC261" s="36" t="str">
        <f>IF(AND(Input!$I261="text-tabs",Input!$K261="有"),IF(Input!$M261=1,svg_data!$AG$1,IF(Input!$M261=2,svg_data!$AG$2)),"")</f>
        <v/>
      </c>
      <c r="CD261" s="36" t="str">
        <f>IF(AND(Input!$I261="text-tabs",Input!$K261="有"),Input!$G261,"")</f>
        <v/>
      </c>
      <c r="CE261" s="36" t="str">
        <f>IF(AND(Input!$I261="text-tabs",Input!$K261="有"),IF(Input!$M261=1,svg_data!$AI$1,IF(Input!$M261=2,svg_data!$AI$2)),"")</f>
        <v/>
      </c>
      <c r="CF261" s="36" t="str">
        <f>IF(AND(Input!$I261="text-tabs",Input!$K261="有"),Input!$G261,"")</f>
        <v/>
      </c>
      <c r="CG261" s="36" t="str">
        <f>IF(AND(Input!$I261="text-tabs",Input!$K261="有"),IF(Input!$M261=1,svg_data!$AK$1,IF(Input!$M261=2,svg_data!$AK$2)),"")</f>
        <v/>
      </c>
      <c r="CH261" s="36" t="str">
        <f>IF(AND(Input!$I261="text-tabs",Input!$K261="有"),Input!$G261,"")</f>
        <v/>
      </c>
      <c r="CI261" s="36" t="str">
        <f>IF(AND(Input!$I261="text-tabs",Input!$K261="有"),IF(Input!$M261=1,svg_data!$AM$1,IF(Input!$M261=2,svg_data!$AM$2)),"")</f>
        <v/>
      </c>
      <c r="CJ261" s="36" t="str">
        <f>IF(AND(Input!$I261="text-tabs",Input!$K261="有"),Input!$G261,"")</f>
        <v/>
      </c>
      <c r="CK261" s="36" t="str">
        <f>IF(AND(Input!$I261="text-tabs",Input!$K261="有"),IF(Input!$M261=1,svg_data!$AO$1,IF(Input!$M261=2,svg_data!$AO$2)),"")</f>
        <v/>
      </c>
      <c r="CL261" s="36" t="str">
        <f>IF(AND(Input!$I261="text-tabs",Input!$K261="有"),Input!$G261,"")</f>
        <v/>
      </c>
      <c r="CM261" s="36" t="str">
        <f>IF(AND(Input!$I261="text-tabs",Input!$K261="有"),IF(Input!$M261=1,svg_data!$AQ$1,IF(Input!$M261=2,svg_data!$AQ$2)),"")</f>
        <v/>
      </c>
      <c r="CN261" s="36" t="str">
        <f>IF(AND(Input!$I261="text-tabs",Input!$K261="有"),Input!$G261,"")</f>
        <v/>
      </c>
      <c r="CO261" s="36" t="str">
        <f>IF(AND(Input!$I261="text-tabs",Input!$K261="有"),IF(Input!$M261=1,svg_data!$AS$1,IF(Input!$M261=2,svg_data!$AS$2)),"")</f>
        <v/>
      </c>
      <c r="CP261" s="36" t="str">
        <f>IF(AND(Input!$I261="text-tabs",Input!$K261="有"),Input!$G261,"")</f>
        <v/>
      </c>
      <c r="CQ261" s="36" t="str">
        <f>IF(AND(Input!$I261="text-tabs",Input!$K261="有"),IF(Input!$M261=1,svg_data!$AU$1,IF(Input!$M261=2,svg_data!$AU$2)),"")</f>
        <v/>
      </c>
      <c r="CR261" s="36" t="str">
        <f>IF(AND(Input!$I261="text-tabs",Input!$K261="有"),Input!$G261,"")</f>
        <v/>
      </c>
      <c r="CS261" s="36" t="str">
        <f>IF(AND(Input!$I261="text-tabs",Input!$K261="有"),IF(Input!$M261=1,svg_data!$AW$1,IF(Input!$M261=2,svg_data!$AW$2)),"")</f>
        <v/>
      </c>
      <c r="CT261" s="36" t="str">
        <f>IF(AND(Input!$I261="text-tabs",Input!$K261="有"),Input!$G261,"")</f>
        <v/>
      </c>
      <c r="CU261" s="36" t="str">
        <f>IF(AND(Input!$I261="text-tabs",Input!$K261="有"),IF(Input!$M261=1,svg_data!$AY$1,IF(Input!$M261=2,svg_data!$AY$2)),"")</f>
        <v/>
      </c>
      <c r="CV261" s="36" t="str">
        <f>IF(AND(Input!$I261="text-tabs",Input!$K261="有"),Input!$G261,"")</f>
        <v/>
      </c>
      <c r="CW261" s="36" t="str">
        <f>IF(AND(Input!$I261="text-tabs",Input!$K261="有"),IF(Input!$M261=1,svg_data!$BA$1,IF(Input!$M261=2,svg_data!$BA$2)),"")</f>
        <v/>
      </c>
      <c r="CX261" s="36" t="str">
        <f>IF(AND(Input!$I261="text-tabs",Input!$K261="有"),Input!$G261,"")</f>
        <v/>
      </c>
      <c r="CY261" s="36" t="str">
        <f>IF(AND(Input!$I261="text-tabs",Input!$K261="有"),IF(Input!$M261=1,svg_data!$BC$1,IF(Input!$M261=2,svg_data!$BC$2)),"")</f>
        <v/>
      </c>
      <c r="CZ261" s="36" t="str">
        <f>IF(AND(Input!$I261="text-tabs",Input!$K261="有"),Input!$G261,"")</f>
        <v/>
      </c>
      <c r="DA261" s="36" t="str">
        <f>IF(AND(Input!$I261="text-tabs",Input!$K261="有"),IF(Input!$M261=1,svg_data!$BE$1,IF(Input!$M261=2,svg_data!$BE$2)),"")</f>
        <v/>
      </c>
      <c r="DB261" s="36" t="str">
        <f>IF(AND(Input!$I261="text-tabs",Input!$K261="有"),Input!$G261,"")</f>
        <v/>
      </c>
      <c r="DC261" s="36" t="str">
        <f>IF(AND(Input!$I261="text-tabs",Input!$K261="有"),IF(Input!$M261=1,svg_data!$BG$1,IF(Input!$M261=2,svg_data!$BG$2)),"")</f>
        <v/>
      </c>
      <c r="DD261" s="36" t="str">
        <f>IF(AND(Input!$I261="text-tabs",Input!$K261="有"),Input!$G261,"")</f>
        <v/>
      </c>
      <c r="DE261" s="36" t="str">
        <f>IF(AND(Input!$I261="text-tabs",Input!$K261="有"),IF(Input!$M261=1,svg_data!$BI$1,IF(Input!$M261=2,svg_data!$BI$2)),"")</f>
        <v/>
      </c>
      <c r="DF261" s="36" t="str">
        <f>IF(AND(Input!$I261="text-tabs",Input!$K261="有"),Input!$G261,"")</f>
        <v/>
      </c>
      <c r="DG261" s="36" t="str">
        <f>IF(AND(Input!$I261="text-tabs",Input!$K261="有"),IF(Input!$M261=1,svg_data!$BK$1,IF(Input!$M261=2,svg_data!$BK$2)),"")</f>
        <v/>
      </c>
      <c r="DH261" s="36" t="str">
        <f>IF(AND(Input!$I261="text-tabs",Input!$K261="有"),Input!$G261,"")</f>
        <v/>
      </c>
      <c r="DI261" s="36" t="str">
        <f>IF(AND(Input!$I261="text-tabs",Input!$K261="有"),IF(Input!$M261=1,svg_data!$BM$1,IF(Input!$M261=2,svg_data!$BM$2)),"")</f>
        <v/>
      </c>
      <c r="DJ261" s="36" t="str">
        <f>IF(AND(Input!$I261="text-tabs",Input!$K261="有"),svg_data!$BN$1,"")</f>
        <v/>
      </c>
      <c r="DK261" s="36" t="str">
        <f>IF(AND(Input!$I261="text-tabs",Input!$K261="有"),Input!$G261,"")</f>
        <v/>
      </c>
      <c r="DL261" s="36" t="str">
        <f>IF(AND(Input!$I261="text-tabs",Input!$K261="有"),svg_data!$BP$1,"")</f>
        <v/>
      </c>
      <c r="DM261" s="36" t="str">
        <f>IF(AND(Input!$I261="text-tabs",Input!$K261="有"),svg_data!$BQ$1,"")</f>
        <v/>
      </c>
      <c r="DN261" s="36" t="str">
        <f>IF(AND(Input!$I261="text-tabs",Input!$K261="有"),Input!$G261,"")</f>
        <v/>
      </c>
      <c r="DO261" s="36" t="str">
        <f>IF(AND(Input!$I261="text-tabs",Input!$K261="有"),svg_data!$BS$1,"")</f>
        <v/>
      </c>
      <c r="DP261" s="36" t="str">
        <f>IF(AND(Input!$I261="text-tabs",Input!$K261="有"),Input!$G261,"")</f>
        <v/>
      </c>
      <c r="DQ261" s="36" t="str">
        <f>IF(AND(Input!$I261="text-tabs",Input!$K261="有"),svg_data!$BU$1,"")</f>
        <v/>
      </c>
      <c r="DR261" s="36" t="str">
        <f>IF(AND(Input!$I261="text-tabs",Input!$K261="有"),Input!$G261,"")</f>
        <v/>
      </c>
      <c r="DS261" s="36" t="str">
        <f>IF(AND(Input!$I261="text-tabs",Input!$K261="有"),IF(Input!$M261=1,svg_data!$BW$1,IF(Input!$M261=2,svg_data!$BW$2)),"")</f>
        <v/>
      </c>
      <c r="DT261" s="36" t="str">
        <f>IF(AND(Input!$I261="text-tabs",Input!$K261="有"),IF(Input!$M261=1,svg_data!$BY$1,IF(Input!$M261=2,"")),"")</f>
        <v/>
      </c>
      <c r="DU261" s="36" t="str">
        <f>IF(AND(Input!$I261="text-tabs",Input!$K261="有"),IF(Input!$M261=1,Input!$G261,IF(Input!$M261=2,"")),"")</f>
        <v/>
      </c>
      <c r="DV261" s="42" t="str">
        <f>IF(AND(Input!$I261="text-tabs",Input!$K261="有"),IF(Input!$M261=1,svg_data!$CA$1,IF(Input!$M261=2,svg_data!$CA$2)),"")</f>
        <v/>
      </c>
      <c r="DW261" s="36" t="str">
        <f>IF(AND(Input!$I261="text-tabs",Input!$K261="有"),IF(Input!$M261=1,svg_data!$CB$1,IF(Input!$M261=2,svg_data!$CB$2)),"")</f>
        <v/>
      </c>
      <c r="DX261" s="36" t="str">
        <f>IF(AND(Input!$I261="text-tabs",Input!$K261="有"),Input!$G261,"")</f>
        <v/>
      </c>
      <c r="DY261" s="36" t="str">
        <f>IF(AND(Input!$I261="text-tabs",Input!$K261="有"),IF(Input!$M261=1,svg_data!$CD$1,IF(Input!$M261=2,svg_data!$CD$2)),"")</f>
        <v/>
      </c>
      <c r="DZ261" s="36" t="str">
        <f>IF(AND(Input!$I261="text-tabs",Input!$K261="有"),Input!$G261,"")</f>
        <v/>
      </c>
      <c r="EA261" s="36" t="str">
        <f>IF(AND(Input!$I261="text-tabs",Input!$K261="有"),IF(Input!$M261=1,svg_data!$CF$1,IF(Input!$M261=2,svg_data!$CF$2)),"")</f>
        <v/>
      </c>
      <c r="EB261" s="36" t="str">
        <f>IF(AND(Input!$I261="text-tabs",Input!$K261="有"),Input!$G261,"")</f>
        <v/>
      </c>
      <c r="EC261" s="36" t="str">
        <f>IF(AND(Input!$I261="text-tabs",Input!$K261="有"),IF(Input!$M261=1,svg_data!$CH$1,IF(Input!$M261=2,svg_data!$CH$2)),"")</f>
        <v/>
      </c>
      <c r="ED261" s="36" t="str">
        <f>IF(AND(Input!$I261="text-tabs",Input!$K261="有"),Input!$G261,"")</f>
        <v/>
      </c>
      <c r="EE261" s="36" t="str">
        <f>IF(AND(Input!$I261="text-tabs",Input!$K261="有"),IF(Input!$M261=1,svg_data!$CJ$1,IF(Input!$M261=2,svg_data!$CJ$2)),"")</f>
        <v/>
      </c>
      <c r="EF261" s="36" t="str">
        <f>IF(AND(Input!$I261="text-tabs",Input!$K261="有"),Input!$G261,"")</f>
        <v/>
      </c>
      <c r="EG261" s="36" t="str">
        <f>IF(AND(Input!$I261="text-tabs",Input!$K261="有"),IF(Input!$M261=1,svg_data!$CL$1,IF(Input!$M261=2,svg_data!$CL$2)),"")</f>
        <v/>
      </c>
      <c r="EH261" s="36" t="str">
        <f>IF(AND(Input!$I261="text-tabs",Input!$K261="有"),Input!$G261,"")</f>
        <v/>
      </c>
      <c r="EI261" s="36" t="str">
        <f>IF(AND(Input!$I261="text-tabs",Input!$K261="有"),IF(Input!$M261=1,svg_data!$CN$1,IF(Input!$M261=2,svg_data!$CN$2)),"")</f>
        <v/>
      </c>
      <c r="EJ261" s="36" t="str">
        <f>IF(AND(Input!$I261="text-tabs",Input!$K261="有"),Input!$G261,"")</f>
        <v/>
      </c>
      <c r="EK261" s="36" t="str">
        <f>IF(AND(Input!$I261="text-tabs",Input!$K261="有"),IF(Input!$M261=1,svg_data!$CP$1,IF(Input!$M261=2,svg_data!$CP$2)),"")</f>
        <v/>
      </c>
      <c r="EL261" s="36" t="str">
        <f>IF(AND(Input!$I261="text-tabs",Input!$K261="有"),Input!$G261,"")</f>
        <v/>
      </c>
      <c r="EM261" s="36" t="str">
        <f>IF(AND(Input!$I261="text-tabs",Input!$K261="有"),IF(Input!$M261=1,svg_data!$CR$1,IF(Input!$M261=2,svg_data!$CR$2)),"")</f>
        <v/>
      </c>
      <c r="EN261" s="36" t="str">
        <f>IF(AND(Input!$I261="text-tabs",Input!$K261="有"),Input!$G261,"")</f>
        <v/>
      </c>
      <c r="EO261" s="36" t="str">
        <f>IF(AND(Input!$I261="text-tabs",Input!$K261="有"),IF(Input!$M261=1,svg_data!$CT$1,IF(Input!$M261=2,svg_data!$CT$2)),"")</f>
        <v/>
      </c>
      <c r="EP261" s="36" t="str">
        <f>IF(AND(Input!$I261="text-tabs",Input!$K261="有"),Input!$G261,"")</f>
        <v/>
      </c>
      <c r="EQ261" s="36" t="str">
        <f>IF(AND(Input!$I261="text-tabs",Input!$K261="有"),IF(Input!$M261=1,svg_data!$CV$1,IF(Input!$M261=2,svg_data!$CV$2)),"")</f>
        <v/>
      </c>
      <c r="ER261" s="36" t="str">
        <f>IF(AND(Input!$I261="text-tabs",Input!$K261="有"),Input!$G261,"")</f>
        <v/>
      </c>
      <c r="ES261" s="36" t="str">
        <f>IF(AND(Input!$I261="text-tabs",Input!$K261="有"),IF(Input!$M261=1,svg_data!$CX$1,IF(Input!$M261=2,svg_data!$CX$2)),"")</f>
        <v/>
      </c>
      <c r="ET261" s="36" t="str">
        <f>IF(AND(Input!$I261="text-tabs",Input!$K261="有"),Input!$G261,"")</f>
        <v/>
      </c>
      <c r="EU261" s="36" t="str">
        <f>IF(AND(Input!$I261="text-tabs",Input!$K261="有"),IF(Input!$M261=1,svg_data!$CZ$1,IF(Input!$M261=2,svg_data!$CZ$2)),"")</f>
        <v/>
      </c>
      <c r="EV261" s="36" t="str">
        <f>IF(AND(Input!$I261="text-tabs",Input!$K261="有"),Input!$G261,"")</f>
        <v/>
      </c>
      <c r="EW261" s="36" t="str">
        <f>IF(AND(Input!$I261="text-tabs",Input!$K261="有"),IF(Input!$M261=1,svg_data!$DB$1,IF(Input!$M261=2,svg_data!$DB$2)),"")</f>
        <v/>
      </c>
      <c r="EX261" s="36" t="str">
        <f>IF(AND(Input!$I261="text-tabs",Input!$K261="有"),Input!$G261,"")</f>
        <v/>
      </c>
      <c r="EY261" s="36" t="str">
        <f>IF(AND(Input!$I261="text-tabs",Input!$K261="有"),IF(Input!$M261=1,svg_data!$DD$1,IF(Input!$M261=2,svg_data!$DD$2)),"")</f>
        <v/>
      </c>
      <c r="EZ261" s="36" t="str">
        <f>IF(AND(Input!$I261="text-tabs",Input!$K261="有"),Input!$G261,"")</f>
        <v/>
      </c>
      <c r="FA261" s="36" t="str">
        <f>IF(AND(Input!$I261="text-tabs",Input!$K261="有"),IF(Input!$M261=1,svg_data!$DF$1,IF(Input!$M261=2,svg_data!$DF$2)),"")</f>
        <v/>
      </c>
      <c r="FB261" s="36" t="str">
        <f>IF(AND(Input!$I261="text-tabs",Input!$K261="有"),Input!$G261,"")</f>
        <v/>
      </c>
      <c r="FC261" s="36" t="str">
        <f>IF(AND(Input!$I261="text-tabs",Input!$K261="有"),IF(Input!$M261=1,svg_data!$DH$1,IF(Input!$M261=2,svg_data!$DH$2)),"")</f>
        <v/>
      </c>
      <c r="FD261" s="36" t="str">
        <f>IF(AND(Input!$I261="text-tabs",Input!$K261="有"),Input!$G261,"")</f>
        <v/>
      </c>
      <c r="FE261" s="36" t="str">
        <f>IF(AND(Input!$I261="text-tabs",Input!$K261="有"),IF(Input!$M261=1,svg_data!$DJ$1,IF(Input!$M261=2,svg_data!$DJ$2)),"")</f>
        <v/>
      </c>
      <c r="FF261" s="36" t="str">
        <f>IF(AND(Input!$I261="text-tabs",Input!$K261="有"),Input!$G261,"")</f>
        <v/>
      </c>
      <c r="FG261" s="36" t="str">
        <f>IF(AND(Input!$I261="text-tabs",Input!$K261="有"),IF(Input!$M261=1,svg_data!$DL$1,IF(Input!$M261=2,svg_data!$DL$2)),"")</f>
        <v/>
      </c>
      <c r="FH261" s="36" t="str">
        <f>IF(AND(Input!$I261="text-tabs",Input!$K261="有"),Input!$G261,"")</f>
        <v/>
      </c>
      <c r="FI261" s="36" t="str">
        <f>IF(AND(Input!$I261="text-tabs",Input!$K261="有"),IF(Input!$M261=1,svg_data!$DN$1,IF(Input!$M261=2,svg_data!$DN$2)),"")</f>
        <v/>
      </c>
      <c r="FJ261" s="36" t="str">
        <f>IF(AND(Input!$I261="text-tabs",Input!$K261="有"),Input!$G261,"")</f>
        <v/>
      </c>
      <c r="FK261" s="36" t="str">
        <f>IF(AND(Input!$I261="text-tabs",Input!$K261="有"),IF(Input!$M261=1,svg_data!$DP$1,IF(Input!$M261=2,svg_data!$DP$2)),"")</f>
        <v/>
      </c>
      <c r="FL261" s="36" t="str">
        <f>IF(AND(Input!$I261="text-tabs",Input!$K261="有"),Input!$G261,"")</f>
        <v/>
      </c>
      <c r="FM261" s="36" t="str">
        <f>IF(AND(Input!$I261="text-tabs",Input!$K261="有"),IF(Input!$M261=1,svg_data!$DR$1,IF(Input!$M261=2,svg_data!$DR$2)),"")</f>
        <v/>
      </c>
      <c r="FN261" s="36" t="str">
        <f>IF(AND(Input!$I261="text-tabs",Input!$K261="有"),Input!$G261,"")</f>
        <v/>
      </c>
      <c r="FO261" s="36" t="str">
        <f>IF(AND(Input!$I261="text-tabs",Input!$K261="有"),IF(Input!$M261=1,svg_data!$DT$1,IF(Input!$M261=2,svg_data!$DT$2)),"")</f>
        <v/>
      </c>
      <c r="FP261" s="36" t="str">
        <f>IF(AND(Input!$I261="text-tabs",Input!$K261="有"),Input!$G261,"")</f>
        <v/>
      </c>
      <c r="FQ261" s="36" t="str">
        <f>IF(AND(Input!$I261="text-tabs",Input!$K261="有"),IF(Input!$M261=1,svg_data!$DV$1,IF(Input!$M261=2,svg_data!$DV$2)),"")</f>
        <v/>
      </c>
      <c r="FR261" s="36" t="str">
        <f>IF(AND(Input!$I261="text-tabs",Input!$K261="有"),Input!$G261,"")</f>
        <v/>
      </c>
      <c r="FS261" s="36" t="str">
        <f>IF(AND(Input!$I261="text-tabs",Input!$K261="有"),IF(Input!$M261=1,svg_data!$DX$1,IF(Input!$M261=2,svg_data!$DX$2)),"")</f>
        <v/>
      </c>
      <c r="FT261" s="36" t="str">
        <f>IF(AND(Input!$I261="text-tabs",Input!$K261="有"),Input!$G261,"")</f>
        <v/>
      </c>
      <c r="FU261" s="36" t="str">
        <f>IF(AND(Input!$I261="text-tabs",Input!$K261="有"),IF(Input!$M261=1,svg_data!$DZ$1,IF(Input!$M261=2,svg_data!$DZ$2)),"")</f>
        <v/>
      </c>
      <c r="FV261" s="36" t="str">
        <f>IF(AND(Input!$I261="text-tabs",Input!$K261="有"),Input!$G261,"")</f>
        <v/>
      </c>
      <c r="FW261" s="36" t="str">
        <f>IF(AND(Input!$I261="text-tabs",Input!$K261="有"),IF(Input!$M261=1,svg_data!$EB$1,IF(Input!$M261=2,svg_data!$EB$2)),"")</f>
        <v/>
      </c>
      <c r="FX261" s="36" t="str">
        <f>IF(AND(Input!$I261="text-tabs",Input!$K261="有"),Input!$G261,"")</f>
        <v/>
      </c>
      <c r="FY261" s="36" t="str">
        <f>IF(AND(Input!$I261="text-tabs",Input!$K261="有"),IF(Input!$M261=1,svg_data!$ED$1,IF(Input!$M261=2,svg_data!$ED$2)),"")</f>
        <v/>
      </c>
      <c r="FZ261" s="36" t="str">
        <f>IF(AND(Input!$I261="text-tabs",Input!$K261="有"),Input!$G261,"")</f>
        <v/>
      </c>
      <c r="GA261" s="36" t="str">
        <f>IF(AND(Input!$I261="text-tabs",Input!$K261="有"),IF(Input!$M261=1,svg_data!$EF$1,IF(Input!$M261=2,svg_data!$EF$2)),"")</f>
        <v/>
      </c>
      <c r="GB261" s="36" t="str">
        <f>IF(AND(Input!$I261="text-tabs",Input!$K261="有"),Input!$G261,"")</f>
        <v/>
      </c>
      <c r="GC261" s="36" t="str">
        <f>IF(AND(Input!$I261="text-tabs",Input!$K261="有"),IF(Input!$M261=1,svg_data!$EH$1,IF(Input!$M261=2,svg_data!$EH$2)),"")</f>
        <v/>
      </c>
      <c r="GD261" s="36" t="str">
        <f>IF(AND(Input!$I261="text-tabs",Input!$K261="有"),Input!$G261,"")</f>
        <v/>
      </c>
      <c r="GE261" s="36" t="str">
        <f>IF(AND(Input!$I261="text-tabs",Input!$K261="有"),IF(Input!$M261=1,svg_data!$EJ$1,IF(Input!$M261=2,svg_data!$EJ$2)),"")</f>
        <v/>
      </c>
      <c r="GF261" s="36" t="str">
        <f>IF(AND(Input!$I261="text-tabs",Input!$K261="有"),Input!$G261,"")</f>
        <v/>
      </c>
      <c r="GG261" s="36" t="str">
        <f>IF(AND(Input!$I261="text-tabs",Input!$K261="有"),IF(Input!$M261=1,svg_data!$EL$1,IF(Input!$M261=2,svg_data!$EL$2)),"")</f>
        <v/>
      </c>
      <c r="GH261" s="36" t="str">
        <f>IF(AND(Input!$I261="text-tabs",Input!$K261="有"),Input!$G261,"")</f>
        <v/>
      </c>
      <c r="GI261" s="36" t="str">
        <f>IF(AND(Input!$I261="text-tabs",Input!$K261="有"),IF(Input!$M261=1,svg_data!$EN$1,IF(Input!$M261=2,svg_data!$EN$2)),"")</f>
        <v/>
      </c>
      <c r="GJ261" s="36" t="str">
        <f>IF(AND(Input!$I261="text-tabs",Input!$K261="有"),Input!$G261,"")</f>
        <v/>
      </c>
      <c r="GK261" s="36" t="str">
        <f>IF(AND(Input!$I261="text-tabs",Input!$K261="有"),IF(Input!$M261=1,svg_data!$EP$1,IF(Input!$M261=2,svg_data!$EP$2)),"")</f>
        <v/>
      </c>
      <c r="GL261" s="36" t="str">
        <f>IF(AND(Input!$I261="text-tabs",Input!$K261="有"),Input!$G261,"")</f>
        <v/>
      </c>
      <c r="GM261" s="36" t="str">
        <f>IF(AND(Input!$I261="text-tabs",Input!$K261="有"),svg_data!$ER$1,"")</f>
        <v/>
      </c>
      <c r="GN261" s="36" t="str">
        <f>IF(AND(Input!$I261="text-tabs",Input!$K261="有"),Input!$G261,"")</f>
        <v/>
      </c>
      <c r="GO261" s="36" t="str">
        <f>IF(AND(Input!$I261="text-tabs",Input!$K261="有"),svg_data!$ET$1,"")</f>
        <v/>
      </c>
      <c r="GP261" s="36" t="str">
        <f>IF(AND(Input!$I261="text-tabs",Input!$K261="有"),Input!$G261,"")</f>
        <v/>
      </c>
      <c r="GQ261" s="36" t="str">
        <f>IF(AND(Input!$I261="text-tabs",Input!$K261="有"),svg_data!$EV$1,"")</f>
        <v/>
      </c>
      <c r="GR261" s="36" t="str">
        <f>IF(AND(Input!$I261="text-tabs",Input!$K261="有"),Input!$G261,"")</f>
        <v/>
      </c>
      <c r="GS261" s="36" t="str">
        <f>IF(AND(Input!$I261="text-tabs",Input!$K261="有"),svg_data!$EX$1,"")</f>
        <v/>
      </c>
      <c r="GT261" s="36" t="str">
        <f>IF(AND(Input!$I261="text-tabs",Input!$K261="有"),IF(Input!$O261="無","",svg_data!$EY$1),"")</f>
        <v/>
      </c>
      <c r="GU261" s="36" t="str">
        <f>IF(AND(Input!$I261="text-tabs",Input!$K261="有"),IF(Input!$O261="無","",Input!$G261),"")</f>
        <v/>
      </c>
      <c r="GV261" s="36" t="str">
        <f>IF(AND(Input!$I261="text-tabs",Input!$K261="有"),IF(Input!$O261="無","",Input!$O261),"")</f>
        <v/>
      </c>
      <c r="GW261" s="36" t="str">
        <f>IF(AND(Input!$I261="text-tabs",Input!$K261="有"),IF(Input!$O261="無","",svg_data!$FA$1),"")</f>
        <v/>
      </c>
      <c r="GX261" s="36" t="str">
        <f>IF(AND(Input!$I261="text-tabs",Input!$K261="有"),IF(Input!$O261="無","",Input!$P261),"")</f>
        <v/>
      </c>
      <c r="GY261" s="36" t="str">
        <f>IF(AND(Input!$I261="text-tabs",Input!$K261="有"),IF(Input!$O261="無","",svg_data!$FC$1),"")</f>
        <v/>
      </c>
      <c r="GZ261" s="36" t="str">
        <f>IF(AND(Input!$I261="text-tabs",Input!$K261="有"),svg_data!$FD$1,"")</f>
        <v/>
      </c>
      <c r="HA261" s="36" t="str">
        <f>IF(AND(Input!$I261="text-tabs",Input!$K261="有"),$HA$1,"")</f>
        <v/>
      </c>
      <c r="HB261" s="36" t="str">
        <f>IF(AND(Input!$I261="text-tabs",Input!$V261="有",Input!$W261&lt;&gt;""),$HB$1,"")</f>
        <v/>
      </c>
      <c r="HC261" s="36" t="str">
        <f>IF(AND(Input!$I261="text-tabs",Input!$V261="有",Input!$W261&lt;&gt;""),Input!$U261,"")</f>
        <v/>
      </c>
      <c r="HD261" s="36" t="str">
        <f>IF(AND(Input!$I261="text-tabs",Input!$V261="有",Input!$W261&lt;&gt;""),$HD$1,"")</f>
        <v/>
      </c>
      <c r="HE261" s="36" t="str">
        <f>IF(AND(Input!$I261="text-tabs",Input!$V261="有",Input!$W261&lt;&gt;""),$HE$1,"")</f>
        <v/>
      </c>
      <c r="HF261" s="36" t="str">
        <f>IF(AND(Input!$I261="text-tabs",Input!$V261="有",Input!$W261&lt;&gt;""),$HF$1,"")</f>
        <v/>
      </c>
      <c r="HG261" s="36" t="str">
        <f>IF(AND(Input!$I261="text-tabs",Input!$V261="有",Input!$W261&lt;&gt;""),Input!$X261,"")</f>
        <v/>
      </c>
      <c r="HH261" s="36" t="str">
        <f>IF(AND(Input!$I261="text-tabs",Input!$V261="有",Input!$W261&lt;&gt;""),$HH$1,"")</f>
        <v/>
      </c>
      <c r="HI261" s="36" t="str">
        <f>IF(AND(Input!$I261="text-tabs",Input!$V261="有",Input!$W261&lt;&gt;""),Input!$W261,"")</f>
        <v/>
      </c>
      <c r="HJ261" s="36" t="str">
        <f>IF(AND(Input!$I261="text-tabs",Input!$V261="有",Input!$W261&lt;&gt;""),$HJ$1,"")</f>
        <v/>
      </c>
      <c r="HK261" s="36" t="str">
        <f>IF(AND(Input!$I261="text-tabs",Input!$V261="有",Input!$Y261&lt;&gt;"無"),$HK$1,"")</f>
        <v/>
      </c>
      <c r="HL261" s="36" t="str">
        <f>IF(AND(Input!$I261="text-tabs",Input!$V261="有",Input!$Y261&lt;&gt;"無"),$HF$1,"")</f>
        <v/>
      </c>
      <c r="HM261" s="36" t="str">
        <f>IF(AND(Input!$I261="text-tabs",Input!$V261="有",Input!$Y261&lt;&gt;"無"),Input!$Z261,"")</f>
        <v/>
      </c>
      <c r="HN261" s="36" t="str">
        <f>IF(AND(Input!$I261="text-tabs",Input!$V261="有",Input!$Y261&lt;&gt;"無"),$HH$1,"")</f>
        <v/>
      </c>
      <c r="HO261" s="36" t="str">
        <f>IF(AND(Input!$I261="text-tabs",Input!$V261="有",Input!$Y261&lt;&gt;"無"),Input!$Y261,"")</f>
        <v/>
      </c>
      <c r="HP261" s="36" t="str">
        <f>IF(AND(Input!$I261="text-tabs",Input!$V261="有",Input!$Y261&lt;&gt;"無"),$HJ$1,"")</f>
        <v/>
      </c>
      <c r="HQ261" s="36" t="str">
        <f>IF(AND(Input!$I261="text-tabs",Input!$V261="有",Input!$AA261&lt;&gt;"無"),$HQ$1,"")</f>
        <v/>
      </c>
      <c r="HR261" s="36" t="str">
        <f>IF(AND(Input!$I261="text-tabs",Input!$V261="有",Input!$AA261&lt;&gt;"無"),$HR$1,"")</f>
        <v/>
      </c>
      <c r="HS261" s="36" t="str">
        <f>IF(AND(Input!$I261="text-tabs",Input!$V261="有",Input!$AA261&lt;&gt;"無"),Input!$AB261,"")</f>
        <v/>
      </c>
      <c r="HT261" s="36" t="str">
        <f>IF(AND(Input!$I261="text-tabs",Input!$V261="有",Input!$AA261&lt;&gt;"無"),$HT$1,"")</f>
        <v/>
      </c>
      <c r="HU261" s="36" t="str">
        <f>IF(AND(Input!$I261="text-tabs",Input!$V261="有",Input!$AA261&lt;&gt;"無"),Input!$AA261,"")</f>
        <v/>
      </c>
      <c r="HV261" s="36" t="str">
        <f>IF(AND(Input!$I261="text-tabs",Input!$V261="有",Input!$AA261&lt;&gt;"無"),$HV$1,"")</f>
        <v/>
      </c>
      <c r="HW261" s="36" t="str">
        <f>IF(AND(Input!$I261="text-tabs",Input!$V261="有",Input!$AC261&lt;&gt;"無"),$HW$1,"")</f>
        <v/>
      </c>
      <c r="HX261" s="36" t="str">
        <f>IF(AND(Input!$I261="text-tabs",Input!$V261="有",Input!$AC261&lt;&gt;"無"),$HX$1,"")</f>
        <v/>
      </c>
      <c r="HY261" s="36" t="str">
        <f>IF(AND(Input!$I261="text-tabs",Input!$V261="有",Input!$AC261&lt;&gt;"無"),Input!$AD261,"")</f>
        <v/>
      </c>
      <c r="HZ261" s="36" t="str">
        <f>IF(AND(Input!$I261="text-tabs",Input!$V261="有",Input!$AC261&lt;&gt;"無"),$HZ$1,"")</f>
        <v/>
      </c>
      <c r="IA261" s="36" t="str">
        <f>IF(AND(Input!$I261="text-tabs",Input!$V261="有",Input!$AC261&lt;&gt;"無"),Input!$AC261,"")</f>
        <v/>
      </c>
      <c r="IB261" s="36" t="str">
        <f>IF(AND(Input!$I261="text-tabs",Input!$V261="有",Input!$AC261&lt;&gt;"無"),$IB$1,"")</f>
        <v/>
      </c>
      <c r="IC261" s="36" t="str">
        <f>IF(AND(Input!$I261="text-tabs",Input!$V261="有",Input!$AE261&lt;&gt;"無"),$IC$1,"")</f>
        <v/>
      </c>
      <c r="ID261" s="36" t="str">
        <f>IF(AND(Input!$I261="text-tabs",Input!$V261="有",Input!$AE261&lt;&gt;"無"),$HF$1,"")</f>
        <v/>
      </c>
      <c r="IE261" s="36" t="str">
        <f>IF(AND(Input!$I261="text-tabs",Input!$V261="有",Input!$AE261&lt;&gt;"無"),Input!$AF261,"")</f>
        <v/>
      </c>
      <c r="IF261" s="36" t="str">
        <f>IF(AND(Input!$I261="text-tabs",Input!$V261="有",Input!$AE261&lt;&gt;"無"),$HH$1,"")</f>
        <v/>
      </c>
      <c r="IG261" s="36" t="str">
        <f>IF(AND(Input!$I261="text-tabs",Input!$V261="有",Input!$AE261&lt;&gt;"無"),Input!$AE261,"")</f>
        <v/>
      </c>
      <c r="IH261" s="36" t="str">
        <f>IF(AND(Input!$I261="text-tabs",Input!$V261="有",Input!$AE261&lt;&gt;"無"),$HJ$1,"")</f>
        <v/>
      </c>
      <c r="II261" s="36" t="str">
        <f>IF(AND(Input!$I261="text-tabs",Input!$V261="有"),$II$1,"")</f>
        <v/>
      </c>
      <c r="IJ261" s="36" t="str">
        <f>IF(AND(Input!$I261="text-tabs",Input!$AG261="有"),$IJ$1,"")</f>
        <v/>
      </c>
      <c r="IK261" s="36" t="str">
        <f>IF(AND(Input!$I261="text-tabs",Input!$AG261="有"),Input!$AH261,"")</f>
        <v/>
      </c>
      <c r="IL261" s="36" t="str">
        <f>IF(AND(Input!$I261="text-tabs",Input!$AG261="有"),$IL$1,"")</f>
        <v/>
      </c>
      <c r="IM261" s="36" t="str">
        <f>IF(AND(Input!$I261="text-tabs",Input!$AG261="有"),Input!$AI261,"")</f>
        <v/>
      </c>
      <c r="IN261" s="36" t="str">
        <f>IF(AND(Input!$I261="text-tabs",Input!$AG261="有"),$IN$1,"")</f>
        <v/>
      </c>
      <c r="IO261" s="36" t="str">
        <f>IF(Input!$I261="text-tabs",$IO$1,"")</f>
        <v/>
      </c>
      <c r="IP261" s="36" t="str">
        <f>IF(Input!$I261="event",$IP$1,"")</f>
        <v/>
      </c>
      <c r="IQ261" s="36" t="str">
        <f>IF(Input!$I261="event",Input!$R261,"")</f>
        <v/>
      </c>
      <c r="IR261" s="36" t="str">
        <f>IF(Input!$I261="event",$IR$1,"")</f>
        <v/>
      </c>
      <c r="IS261" s="36" t="str">
        <f>IF(Input!$I261="event",$IS$1,"")</f>
        <v/>
      </c>
      <c r="IT261" s="36" t="str">
        <f>IF(Input!$I261="event",Input!$Q261,"")</f>
        <v/>
      </c>
      <c r="IU261" s="36" t="str">
        <f>IF(Input!$I261="event",$IU$1,"")</f>
        <v/>
      </c>
      <c r="IV261" s="36" t="str">
        <f>IF(Input!$I261="image",$IV$1,"")</f>
        <v/>
      </c>
      <c r="IW261" s="36" t="str">
        <f>IF(Input!$I261="image",Input!$S261,"")</f>
        <v/>
      </c>
      <c r="IX261" s="36" t="str">
        <f>IF(Input!$I261="image",$IX$1,"")</f>
        <v/>
      </c>
      <c r="IY261" s="36" t="str">
        <f>IF(AND(Input!$I261="image",Input!$V261="無"),$IY$1,"")</f>
        <v/>
      </c>
      <c r="IZ261" s="36" t="str">
        <f>IF(AND(Input!$I261="image",Input!$V261="無"),Input!$B261,"")</f>
        <v/>
      </c>
      <c r="JA261" s="36" t="str">
        <f>IF(AND(Input!$I261="image",Input!$V261="無"),$JA$1,"")</f>
        <v/>
      </c>
      <c r="JB261" s="36" t="str">
        <f>IF(AND(Input!$I261="image",Input!$V261="有"),$JB$1,"")</f>
        <v/>
      </c>
      <c r="JC261" s="36" t="str">
        <f>IF(AND(Input!$I261="image",Input!$V261="有"),Input!$W261,"")</f>
        <v/>
      </c>
      <c r="JD261" s="36" t="str">
        <f>IF(AND(Input!$I261="image",Input!$V261="有"),$JD$1,"")</f>
        <v/>
      </c>
      <c r="JE261" s="36" t="str">
        <f>IF(AND(Input!$I261="image",Input!$V261="有"),Input!$X261,"")</f>
        <v/>
      </c>
      <c r="JF261" s="36" t="str">
        <f>IF(AND(Input!$I261="image",Input!$V261="有"),$JF$1,"")</f>
        <v/>
      </c>
      <c r="JG261" s="36" t="str">
        <f>IF(Input!$I261="embed",$JG$1,"")</f>
        <v/>
      </c>
      <c r="JH261" s="36" t="str">
        <f>IF(Input!$I261="embed",Input!$X261,"")</f>
        <v/>
      </c>
      <c r="JI261" s="36" t="str">
        <f>IF(Input!$I261="embed",$JI$1,"")</f>
        <v/>
      </c>
      <c r="JJ261" s="36" t="str">
        <f>IF(Input!$I261="embed",$JJ$1,"")</f>
        <v/>
      </c>
      <c r="JK261" s="36" t="str">
        <f>IF(Input!$I261="embed",Input!$R261,"")</f>
        <v/>
      </c>
      <c r="JL261" s="36" t="str">
        <f>IF(Input!$I261="embed",$JL$1,"")</f>
        <v/>
      </c>
      <c r="JM261" s="36" t="str">
        <f>IF(Input!$I261="table",Input!$AI261,"")</f>
        <v/>
      </c>
      <c r="JN261" s="36" t="str">
        <f>IF(Input!$I261="table",Input!$AJ261,"")</f>
        <v/>
      </c>
      <c r="JO261" s="36" t="s">
        <v>0</v>
      </c>
      <c r="JP261" s="36" t="str">
        <f t="shared" si="12"/>
        <v/>
      </c>
    </row>
    <row r="262" spans="1:276" s="36" customFormat="1">
      <c r="A262" s="39" t="str">
        <f t="shared" si="11"/>
        <v>"0":{"category":"未記入","class":"0","id":"0","titleShadow":"",}</v>
      </c>
      <c r="B262" s="36" t="s">
        <v>5</v>
      </c>
      <c r="C262" s="40">
        <f>Input!$G262</f>
        <v>0</v>
      </c>
      <c r="D262" s="36" t="s">
        <v>210</v>
      </c>
      <c r="E262" s="36" t="s">
        <v>23</v>
      </c>
      <c r="F262" s="36" t="str">
        <f>IF(Input!$C262&lt;&gt;"",Input!$C262,"未記入")</f>
        <v>未記入</v>
      </c>
      <c r="G262" s="36" t="s">
        <v>3</v>
      </c>
      <c r="H262" s="36" t="s">
        <v>1</v>
      </c>
      <c r="I262" s="36">
        <f>Input!$I262</f>
        <v>0</v>
      </c>
      <c r="J262" s="36" t="s">
        <v>3</v>
      </c>
      <c r="K262" s="36" t="s">
        <v>4</v>
      </c>
      <c r="L262" s="40">
        <f>Input!$G262</f>
        <v>0</v>
      </c>
      <c r="M262" s="36" t="s">
        <v>3</v>
      </c>
      <c r="N262" s="36" t="str">
        <f>IF(Input!$D262="有",$N$1,"")</f>
        <v/>
      </c>
      <c r="O262" s="36" t="str">
        <f>IF(Input!$D262="有",Input!$A262,"")</f>
        <v/>
      </c>
      <c r="P262" s="36" t="str">
        <f>IF(Input!$D262="有",$P$1,"")</f>
        <v/>
      </c>
      <c r="Q262" s="36" t="str">
        <f>IF(Input!$D262="有",$Q$1,"")</f>
        <v/>
      </c>
      <c r="R262" s="36" t="str">
        <f>IF(Input!$D262="有",LEFT(Input!$E262,1),"")</f>
        <v/>
      </c>
      <c r="S262" s="36" t="str">
        <f>IF(Input!$D262="有",$S$1,"")</f>
        <v/>
      </c>
      <c r="T262" s="36" t="str">
        <f>IF(Input!$D262="有",$T$1,"")</f>
        <v/>
      </c>
      <c r="U262" s="36" t="str">
        <f>IF(Input!$D262="有",Input!$F262,"")</f>
        <v/>
      </c>
      <c r="V262" s="36" t="str">
        <f>IF(Input!$D262="有",$V$1,"")</f>
        <v/>
      </c>
      <c r="W262" s="36" t="s">
        <v>205</v>
      </c>
      <c r="X262" s="36" t="str">
        <f>IF(Input!$H262="有","true",IF(Input!$H262="無","false",""))</f>
        <v/>
      </c>
      <c r="Y262" s="36" t="s">
        <v>3</v>
      </c>
      <c r="Z262" s="36" t="str">
        <f>IF(OR(Input!$I262="text-tabs",Input!$I262="text"),$Z$1,"")</f>
        <v/>
      </c>
      <c r="AA262" s="36" t="str">
        <f>IF(OR(Input!$I262="text-tabs",Input!$I262="text"),Input!$B262,"")</f>
        <v/>
      </c>
      <c r="AB262" s="36" t="str">
        <f>IF(OR(Input!$I262="text-tabs",Input!$I262="text"),$AB$1,"")</f>
        <v/>
      </c>
      <c r="AC262" s="36" t="str">
        <f>IF(AND(OR(Input!$I262="text-tabs",Input!$I262="text"),Input!$T262="無"),$AC$1,"")</f>
        <v/>
      </c>
      <c r="AD262" s="36" t="str">
        <f>IF(AND(OR(Input!$I262="text-tabs",Input!$I262="text"),Input!$T262="無"),Input!$S262,"")</f>
        <v/>
      </c>
      <c r="AE262" s="36" t="str">
        <f>IF(AND(OR(Input!$I262="text-tabs",Input!$I262="text"),Input!$T262="無"),$AE$1,"")</f>
        <v/>
      </c>
      <c r="AF262" s="36" t="str">
        <f>IF(AND(OR(Input!$I262="text-tabs",Input!$I262="text"),Input!$S262="無"),$AF$1,"")</f>
        <v/>
      </c>
      <c r="AG262" s="36" t="str">
        <f>IF(AND(OR(Input!$I262="text-tabs",Input!$I262="text"),Input!$S262="無"),Input!$T262,"")</f>
        <v/>
      </c>
      <c r="AH262" s="36" t="str">
        <f>IF(AND(OR(Input!$I262="text-tabs",Input!$I262="text"),Input!$S262="無"),$AH$1,"")</f>
        <v/>
      </c>
      <c r="AI262" s="36" t="str">
        <f>IF(Input!$I262="text",$AI$1,"")</f>
        <v/>
      </c>
      <c r="AJ262" s="36" t="str">
        <f>IF(Input!$I262="text",Input!$R262,"")</f>
        <v/>
      </c>
      <c r="AK262" s="36" t="str">
        <f>IF(Input!$I262="text",$AK$1,"")</f>
        <v/>
      </c>
      <c r="AL262" s="36" t="str">
        <f>IF(Input!$I262="text-tabs",$AL$1,"")</f>
        <v/>
      </c>
      <c r="AM262" s="36" t="str">
        <f>IF(Input!$I262="text-tabs",$AM$1,"")</f>
        <v/>
      </c>
      <c r="AN262" s="36" t="str">
        <f>IF(Input!$I262="text-tabs",Input!$J262,"")</f>
        <v/>
      </c>
      <c r="AO262" s="36" t="str">
        <f>IF(Input!$I262="text-tabs",$AO$1,"")</f>
        <v/>
      </c>
      <c r="AP262" s="36" t="str">
        <f>IF(Input!$I262="text-tabs",Input!$R262,"")</f>
        <v/>
      </c>
      <c r="AQ262" s="36" t="str">
        <f>IF(Input!$I262="text-tabs",$AQ$1,"")</f>
        <v/>
      </c>
      <c r="AR262" s="36" t="str">
        <f>IF(AND(Input!$I262="text-tabs",Input!$K262="有"),$AR$1,"")</f>
        <v/>
      </c>
      <c r="AS262" s="36" t="str">
        <f>IF(AND(Input!$I262="text-tabs",Input!$K262="有"),Input!$L262,"")</f>
        <v/>
      </c>
      <c r="AT262" s="36" t="str">
        <f>IF(AND(Input!$I262="text-tabs",Input!$K262="有"),$AT$1,"")</f>
        <v/>
      </c>
      <c r="AU262" s="36" t="str">
        <f>IF(AND(Input!$I262="text-tabs",Input!$K262="有"),Input!$N262,"")</f>
        <v/>
      </c>
      <c r="AV262" s="36" t="str">
        <f>IF(AND(Input!$I262="text-tabs",Input!$K262="有"),"&lt;br&gt;","")</f>
        <v/>
      </c>
      <c r="AW262" s="36" t="str">
        <f>IF(AND(Input!$I262="text-tabs",Input!$K262="有"),IF(Input!$M262=1,svg_data!$A$1,IF(Input!$M262=2,svg_data!$A$2)),"")</f>
        <v/>
      </c>
      <c r="AX262" s="36" t="str">
        <f>IF(AND(Input!$I262="text-tabs",Input!$K262="有"),Input!$G262,"")</f>
        <v/>
      </c>
      <c r="AY262" s="36" t="str">
        <f>IF(AND(Input!$I262="text-tabs",Input!$K262="有"),IF(Input!$M262=1,svg_data!$C$1,IF(Input!$M262=2,svg_data!$C$2)),"")</f>
        <v/>
      </c>
      <c r="AZ262" s="36" t="str">
        <f>IF(AND(Input!$I262="text-tabs",Input!$K262="有"),Input!$G262,"")</f>
        <v/>
      </c>
      <c r="BA262" s="36" t="str">
        <f>IF(AND(Input!$I262="text-tabs",Input!$K262="有"),IF(Input!$M262=1,svg_data!$E$1,IF(Input!$M262=2,svg_data!$E$2)),"")</f>
        <v/>
      </c>
      <c r="BB262" s="36" t="str">
        <f>IF(AND(Input!$I262="text-tabs",Input!$K262="有"),Input!$G262,"")</f>
        <v/>
      </c>
      <c r="BC262" s="36" t="str">
        <f>IF(AND(Input!$I262="text-tabs",Input!$K262="有"),IF(Input!$M262=1,svg_data!$G$1,IF(Input!$M262=2,svg_data!$G$2)),"")</f>
        <v/>
      </c>
      <c r="BD262" s="36" t="str">
        <f>IF(AND(Input!$I262="text-tabs",Input!$K262="有"),Input!$G262,"")</f>
        <v/>
      </c>
      <c r="BE262" s="36" t="str">
        <f>IF(AND(Input!$I262="text-tabs",Input!$K262="有"),IF(Input!$M262=1,svg_data!$I$1,IF(Input!$M262=2,svg_data!$I$2)),"")</f>
        <v/>
      </c>
      <c r="BF262" s="36" t="str">
        <f>IF(AND(Input!$I262="text-tabs",Input!$K262="有"),Input!$G262,"")</f>
        <v/>
      </c>
      <c r="BG262" s="36" t="str">
        <f>IF(AND(Input!$I262="text-tabs",Input!$K262="有"),IF(Input!$M262=1,svg_data!$K$1,IF(Input!$M262=2,svg_data!$K$2)),"")</f>
        <v/>
      </c>
      <c r="BH262" s="36" t="str">
        <f>IF(AND(Input!$I262="text-tabs",Input!$K262="有"),Input!$G262,"")</f>
        <v/>
      </c>
      <c r="BI262" s="36" t="str">
        <f>IF(AND(Input!$I262="text-tabs",Input!$K262="有"),IF(Input!$M262=1,svg_data!$M$1,IF(Input!$M262=2,svg_data!$M$2)),"")</f>
        <v/>
      </c>
      <c r="BJ262" s="36" t="str">
        <f>IF(AND(Input!$I262="text-tabs",Input!$K262="有"),Input!$G262,"")</f>
        <v/>
      </c>
      <c r="BK262" s="36" t="str">
        <f>IF(AND(Input!$I262="text-tabs",Input!$K262="有"),IF(Input!$M262=1,svg_data!$O$1,IF(Input!$M262=2,svg_data!$O$2)),"")</f>
        <v/>
      </c>
      <c r="BL262" s="36" t="str">
        <f>IF(AND(Input!$I262="text-tabs",Input!$K262="有"),Input!$G262,"")</f>
        <v/>
      </c>
      <c r="BM262" s="36" t="str">
        <f>IF(AND(Input!$I262="text-tabs",Input!$K262="有"),IF(Input!$M262=1,svg_data!$Q$1,IF(Input!$M262=2,svg_data!$Q$2)),"")</f>
        <v/>
      </c>
      <c r="BN262" s="36" t="str">
        <f>IF(AND(Input!$I262="text-tabs",Input!$K262="有"),Input!$G262,"")</f>
        <v/>
      </c>
      <c r="BO262" s="36" t="str">
        <f>IF(AND(Input!$I262="text-tabs",Input!$K262="有"),IF(Input!$M262=1,svg_data!$S$1,IF(Input!$M262=2,svg_data!$S$2)),"")</f>
        <v/>
      </c>
      <c r="BP262" s="36" t="str">
        <f>IF(AND(Input!$I262="text-tabs",Input!$K262="有"),Input!$G262,"")</f>
        <v/>
      </c>
      <c r="BQ262" s="36" t="str">
        <f>IF(AND(Input!$I262="text-tabs",Input!$K262="有"),IF(Input!$M262=1,svg_data!$U$1,IF(Input!$M262=2,svg_data!$U$2)),"")</f>
        <v/>
      </c>
      <c r="BR262" s="36" t="str">
        <f>IF(AND(Input!$I262="text-tabs",Input!$K262="有"),Input!$G262,"")</f>
        <v/>
      </c>
      <c r="BS262" s="36" t="str">
        <f>IF(AND(Input!$I262="text-tabs",Input!$K262="有"),IF(Input!$M262=1,svg_data!$W$1,IF(Input!$M262=2,svg_data!$W$2)),"")</f>
        <v/>
      </c>
      <c r="BT262" s="36" t="str">
        <f>IF(AND(Input!$I262="text-tabs",Input!$K262="有"),Input!$G262,"")</f>
        <v/>
      </c>
      <c r="BU262" s="36" t="str">
        <f>IF(AND(Input!$I262="text-tabs",Input!$K262="有"),IF(Input!$M262=1,svg_data!$Y$1,IF(Input!$M262=2,svg_data!$Y$2)),"")</f>
        <v/>
      </c>
      <c r="BV262" s="36" t="str">
        <f>IF(AND(Input!$I262="text-tabs",Input!$K262="有"),Input!$G262,"")</f>
        <v/>
      </c>
      <c r="BW262" s="36" t="str">
        <f>IF(AND(Input!$I262="text-tabs",Input!$K262="有"),IF(Input!$M262=1,svg_data!$AA$1,IF(Input!$M262=2,svg_data!$AA$2)),"")</f>
        <v/>
      </c>
      <c r="BX262" s="36" t="str">
        <f>IF(AND(Input!$I262="text-tabs",Input!$K262="有"),Input!$G262,"")</f>
        <v/>
      </c>
      <c r="BY262" s="36" t="str">
        <f>IF(AND(Input!$I262="text-tabs",Input!$K262="有"),IF(Input!$M262=1,svg_data!$AC$1,IF(Input!$M262=2,svg_data!$AC$2)),"")</f>
        <v/>
      </c>
      <c r="BZ262" s="36" t="str">
        <f>IF(AND(Input!$I262="text-tabs",Input!$K262="有"),Input!$G262,"")</f>
        <v/>
      </c>
      <c r="CA262" s="36" t="str">
        <f>IF(AND(Input!$I262="text-tabs",Input!$K262="有"),IF(Input!$M262=1,svg_data!$AE$1,IF(Input!$M262=2,svg_data!$AE$2)),"")</f>
        <v/>
      </c>
      <c r="CB262" s="36" t="str">
        <f>IF(AND(Input!$I262="text-tabs",Input!$K262="有"),Input!$G262,"")</f>
        <v/>
      </c>
      <c r="CC262" s="36" t="str">
        <f>IF(AND(Input!$I262="text-tabs",Input!$K262="有"),IF(Input!$M262=1,svg_data!$AG$1,IF(Input!$M262=2,svg_data!$AG$2)),"")</f>
        <v/>
      </c>
      <c r="CD262" s="36" t="str">
        <f>IF(AND(Input!$I262="text-tabs",Input!$K262="有"),Input!$G262,"")</f>
        <v/>
      </c>
      <c r="CE262" s="36" t="str">
        <f>IF(AND(Input!$I262="text-tabs",Input!$K262="有"),IF(Input!$M262=1,svg_data!$AI$1,IF(Input!$M262=2,svg_data!$AI$2)),"")</f>
        <v/>
      </c>
      <c r="CF262" s="36" t="str">
        <f>IF(AND(Input!$I262="text-tabs",Input!$K262="有"),Input!$G262,"")</f>
        <v/>
      </c>
      <c r="CG262" s="36" t="str">
        <f>IF(AND(Input!$I262="text-tabs",Input!$K262="有"),IF(Input!$M262=1,svg_data!$AK$1,IF(Input!$M262=2,svg_data!$AK$2)),"")</f>
        <v/>
      </c>
      <c r="CH262" s="36" t="str">
        <f>IF(AND(Input!$I262="text-tabs",Input!$K262="有"),Input!$G262,"")</f>
        <v/>
      </c>
      <c r="CI262" s="36" t="str">
        <f>IF(AND(Input!$I262="text-tabs",Input!$K262="有"),IF(Input!$M262=1,svg_data!$AM$1,IF(Input!$M262=2,svg_data!$AM$2)),"")</f>
        <v/>
      </c>
      <c r="CJ262" s="36" t="str">
        <f>IF(AND(Input!$I262="text-tabs",Input!$K262="有"),Input!$G262,"")</f>
        <v/>
      </c>
      <c r="CK262" s="36" t="str">
        <f>IF(AND(Input!$I262="text-tabs",Input!$K262="有"),IF(Input!$M262=1,svg_data!$AO$1,IF(Input!$M262=2,svg_data!$AO$2)),"")</f>
        <v/>
      </c>
      <c r="CL262" s="36" t="str">
        <f>IF(AND(Input!$I262="text-tabs",Input!$K262="有"),Input!$G262,"")</f>
        <v/>
      </c>
      <c r="CM262" s="36" t="str">
        <f>IF(AND(Input!$I262="text-tabs",Input!$K262="有"),IF(Input!$M262=1,svg_data!$AQ$1,IF(Input!$M262=2,svg_data!$AQ$2)),"")</f>
        <v/>
      </c>
      <c r="CN262" s="36" t="str">
        <f>IF(AND(Input!$I262="text-tabs",Input!$K262="有"),Input!$G262,"")</f>
        <v/>
      </c>
      <c r="CO262" s="36" t="str">
        <f>IF(AND(Input!$I262="text-tabs",Input!$K262="有"),IF(Input!$M262=1,svg_data!$AS$1,IF(Input!$M262=2,svg_data!$AS$2)),"")</f>
        <v/>
      </c>
      <c r="CP262" s="36" t="str">
        <f>IF(AND(Input!$I262="text-tabs",Input!$K262="有"),Input!$G262,"")</f>
        <v/>
      </c>
      <c r="CQ262" s="36" t="str">
        <f>IF(AND(Input!$I262="text-tabs",Input!$K262="有"),IF(Input!$M262=1,svg_data!$AU$1,IF(Input!$M262=2,svg_data!$AU$2)),"")</f>
        <v/>
      </c>
      <c r="CR262" s="36" t="str">
        <f>IF(AND(Input!$I262="text-tabs",Input!$K262="有"),Input!$G262,"")</f>
        <v/>
      </c>
      <c r="CS262" s="36" t="str">
        <f>IF(AND(Input!$I262="text-tabs",Input!$K262="有"),IF(Input!$M262=1,svg_data!$AW$1,IF(Input!$M262=2,svg_data!$AW$2)),"")</f>
        <v/>
      </c>
      <c r="CT262" s="36" t="str">
        <f>IF(AND(Input!$I262="text-tabs",Input!$K262="有"),Input!$G262,"")</f>
        <v/>
      </c>
      <c r="CU262" s="36" t="str">
        <f>IF(AND(Input!$I262="text-tabs",Input!$K262="有"),IF(Input!$M262=1,svg_data!$AY$1,IF(Input!$M262=2,svg_data!$AY$2)),"")</f>
        <v/>
      </c>
      <c r="CV262" s="36" t="str">
        <f>IF(AND(Input!$I262="text-tabs",Input!$K262="有"),Input!$G262,"")</f>
        <v/>
      </c>
      <c r="CW262" s="36" t="str">
        <f>IF(AND(Input!$I262="text-tabs",Input!$K262="有"),IF(Input!$M262=1,svg_data!$BA$1,IF(Input!$M262=2,svg_data!$BA$2)),"")</f>
        <v/>
      </c>
      <c r="CX262" s="36" t="str">
        <f>IF(AND(Input!$I262="text-tabs",Input!$K262="有"),Input!$G262,"")</f>
        <v/>
      </c>
      <c r="CY262" s="36" t="str">
        <f>IF(AND(Input!$I262="text-tabs",Input!$K262="有"),IF(Input!$M262=1,svg_data!$BC$1,IF(Input!$M262=2,svg_data!$BC$2)),"")</f>
        <v/>
      </c>
      <c r="CZ262" s="36" t="str">
        <f>IF(AND(Input!$I262="text-tabs",Input!$K262="有"),Input!$G262,"")</f>
        <v/>
      </c>
      <c r="DA262" s="36" t="str">
        <f>IF(AND(Input!$I262="text-tabs",Input!$K262="有"),IF(Input!$M262=1,svg_data!$BE$1,IF(Input!$M262=2,svg_data!$BE$2)),"")</f>
        <v/>
      </c>
      <c r="DB262" s="36" t="str">
        <f>IF(AND(Input!$I262="text-tabs",Input!$K262="有"),Input!$G262,"")</f>
        <v/>
      </c>
      <c r="DC262" s="36" t="str">
        <f>IF(AND(Input!$I262="text-tabs",Input!$K262="有"),IF(Input!$M262=1,svg_data!$BG$1,IF(Input!$M262=2,svg_data!$BG$2)),"")</f>
        <v/>
      </c>
      <c r="DD262" s="36" t="str">
        <f>IF(AND(Input!$I262="text-tabs",Input!$K262="有"),Input!$G262,"")</f>
        <v/>
      </c>
      <c r="DE262" s="36" t="str">
        <f>IF(AND(Input!$I262="text-tabs",Input!$K262="有"),IF(Input!$M262=1,svg_data!$BI$1,IF(Input!$M262=2,svg_data!$BI$2)),"")</f>
        <v/>
      </c>
      <c r="DF262" s="36" t="str">
        <f>IF(AND(Input!$I262="text-tabs",Input!$K262="有"),Input!$G262,"")</f>
        <v/>
      </c>
      <c r="DG262" s="36" t="str">
        <f>IF(AND(Input!$I262="text-tabs",Input!$K262="有"),IF(Input!$M262=1,svg_data!$BK$1,IF(Input!$M262=2,svg_data!$BK$2)),"")</f>
        <v/>
      </c>
      <c r="DH262" s="36" t="str">
        <f>IF(AND(Input!$I262="text-tabs",Input!$K262="有"),Input!$G262,"")</f>
        <v/>
      </c>
      <c r="DI262" s="36" t="str">
        <f>IF(AND(Input!$I262="text-tabs",Input!$K262="有"),IF(Input!$M262=1,svg_data!$BM$1,IF(Input!$M262=2,svg_data!$BM$2)),"")</f>
        <v/>
      </c>
      <c r="DJ262" s="36" t="str">
        <f>IF(AND(Input!$I262="text-tabs",Input!$K262="有"),svg_data!$BN$1,"")</f>
        <v/>
      </c>
      <c r="DK262" s="36" t="str">
        <f>IF(AND(Input!$I262="text-tabs",Input!$K262="有"),Input!$G262,"")</f>
        <v/>
      </c>
      <c r="DL262" s="36" t="str">
        <f>IF(AND(Input!$I262="text-tabs",Input!$K262="有"),svg_data!$BP$1,"")</f>
        <v/>
      </c>
      <c r="DM262" s="36" t="str">
        <f>IF(AND(Input!$I262="text-tabs",Input!$K262="有"),svg_data!$BQ$1,"")</f>
        <v/>
      </c>
      <c r="DN262" s="36" t="str">
        <f>IF(AND(Input!$I262="text-tabs",Input!$K262="有"),Input!$G262,"")</f>
        <v/>
      </c>
      <c r="DO262" s="36" t="str">
        <f>IF(AND(Input!$I262="text-tabs",Input!$K262="有"),svg_data!$BS$1,"")</f>
        <v/>
      </c>
      <c r="DP262" s="36" t="str">
        <f>IF(AND(Input!$I262="text-tabs",Input!$K262="有"),Input!$G262,"")</f>
        <v/>
      </c>
      <c r="DQ262" s="36" t="str">
        <f>IF(AND(Input!$I262="text-tabs",Input!$K262="有"),svg_data!$BU$1,"")</f>
        <v/>
      </c>
      <c r="DR262" s="36" t="str">
        <f>IF(AND(Input!$I262="text-tabs",Input!$K262="有"),Input!$G262,"")</f>
        <v/>
      </c>
      <c r="DS262" s="36" t="str">
        <f>IF(AND(Input!$I262="text-tabs",Input!$K262="有"),IF(Input!$M262=1,svg_data!$BW$1,IF(Input!$M262=2,svg_data!$BW$2)),"")</f>
        <v/>
      </c>
      <c r="DT262" s="36" t="str">
        <f>IF(AND(Input!$I262="text-tabs",Input!$K262="有"),IF(Input!$M262=1,svg_data!$BY$1,IF(Input!$M262=2,"")),"")</f>
        <v/>
      </c>
      <c r="DU262" s="36" t="str">
        <f>IF(AND(Input!$I262="text-tabs",Input!$K262="有"),IF(Input!$M262=1,Input!$G262,IF(Input!$M262=2,"")),"")</f>
        <v/>
      </c>
      <c r="DV262" s="42" t="str">
        <f>IF(AND(Input!$I262="text-tabs",Input!$K262="有"),IF(Input!$M262=1,svg_data!$CA$1,IF(Input!$M262=2,svg_data!$CA$2)),"")</f>
        <v/>
      </c>
      <c r="DW262" s="36" t="str">
        <f>IF(AND(Input!$I262="text-tabs",Input!$K262="有"),IF(Input!$M262=1,svg_data!$CB$1,IF(Input!$M262=2,svg_data!$CB$2)),"")</f>
        <v/>
      </c>
      <c r="DX262" s="36" t="str">
        <f>IF(AND(Input!$I262="text-tabs",Input!$K262="有"),Input!$G262,"")</f>
        <v/>
      </c>
      <c r="DY262" s="36" t="str">
        <f>IF(AND(Input!$I262="text-tabs",Input!$K262="有"),IF(Input!$M262=1,svg_data!$CD$1,IF(Input!$M262=2,svg_data!$CD$2)),"")</f>
        <v/>
      </c>
      <c r="DZ262" s="36" t="str">
        <f>IF(AND(Input!$I262="text-tabs",Input!$K262="有"),Input!$G262,"")</f>
        <v/>
      </c>
      <c r="EA262" s="36" t="str">
        <f>IF(AND(Input!$I262="text-tabs",Input!$K262="有"),IF(Input!$M262=1,svg_data!$CF$1,IF(Input!$M262=2,svg_data!$CF$2)),"")</f>
        <v/>
      </c>
      <c r="EB262" s="36" t="str">
        <f>IF(AND(Input!$I262="text-tabs",Input!$K262="有"),Input!$G262,"")</f>
        <v/>
      </c>
      <c r="EC262" s="36" t="str">
        <f>IF(AND(Input!$I262="text-tabs",Input!$K262="有"),IF(Input!$M262=1,svg_data!$CH$1,IF(Input!$M262=2,svg_data!$CH$2)),"")</f>
        <v/>
      </c>
      <c r="ED262" s="36" t="str">
        <f>IF(AND(Input!$I262="text-tabs",Input!$K262="有"),Input!$G262,"")</f>
        <v/>
      </c>
      <c r="EE262" s="36" t="str">
        <f>IF(AND(Input!$I262="text-tabs",Input!$K262="有"),IF(Input!$M262=1,svg_data!$CJ$1,IF(Input!$M262=2,svg_data!$CJ$2)),"")</f>
        <v/>
      </c>
      <c r="EF262" s="36" t="str">
        <f>IF(AND(Input!$I262="text-tabs",Input!$K262="有"),Input!$G262,"")</f>
        <v/>
      </c>
      <c r="EG262" s="36" t="str">
        <f>IF(AND(Input!$I262="text-tabs",Input!$K262="有"),IF(Input!$M262=1,svg_data!$CL$1,IF(Input!$M262=2,svg_data!$CL$2)),"")</f>
        <v/>
      </c>
      <c r="EH262" s="36" t="str">
        <f>IF(AND(Input!$I262="text-tabs",Input!$K262="有"),Input!$G262,"")</f>
        <v/>
      </c>
      <c r="EI262" s="36" t="str">
        <f>IF(AND(Input!$I262="text-tabs",Input!$K262="有"),IF(Input!$M262=1,svg_data!$CN$1,IF(Input!$M262=2,svg_data!$CN$2)),"")</f>
        <v/>
      </c>
      <c r="EJ262" s="36" t="str">
        <f>IF(AND(Input!$I262="text-tabs",Input!$K262="有"),Input!$G262,"")</f>
        <v/>
      </c>
      <c r="EK262" s="36" t="str">
        <f>IF(AND(Input!$I262="text-tabs",Input!$K262="有"),IF(Input!$M262=1,svg_data!$CP$1,IF(Input!$M262=2,svg_data!$CP$2)),"")</f>
        <v/>
      </c>
      <c r="EL262" s="36" t="str">
        <f>IF(AND(Input!$I262="text-tabs",Input!$K262="有"),Input!$G262,"")</f>
        <v/>
      </c>
      <c r="EM262" s="36" t="str">
        <f>IF(AND(Input!$I262="text-tabs",Input!$K262="有"),IF(Input!$M262=1,svg_data!$CR$1,IF(Input!$M262=2,svg_data!$CR$2)),"")</f>
        <v/>
      </c>
      <c r="EN262" s="36" t="str">
        <f>IF(AND(Input!$I262="text-tabs",Input!$K262="有"),Input!$G262,"")</f>
        <v/>
      </c>
      <c r="EO262" s="36" t="str">
        <f>IF(AND(Input!$I262="text-tabs",Input!$K262="有"),IF(Input!$M262=1,svg_data!$CT$1,IF(Input!$M262=2,svg_data!$CT$2)),"")</f>
        <v/>
      </c>
      <c r="EP262" s="36" t="str">
        <f>IF(AND(Input!$I262="text-tabs",Input!$K262="有"),Input!$G262,"")</f>
        <v/>
      </c>
      <c r="EQ262" s="36" t="str">
        <f>IF(AND(Input!$I262="text-tabs",Input!$K262="有"),IF(Input!$M262=1,svg_data!$CV$1,IF(Input!$M262=2,svg_data!$CV$2)),"")</f>
        <v/>
      </c>
      <c r="ER262" s="36" t="str">
        <f>IF(AND(Input!$I262="text-tabs",Input!$K262="有"),Input!$G262,"")</f>
        <v/>
      </c>
      <c r="ES262" s="36" t="str">
        <f>IF(AND(Input!$I262="text-tabs",Input!$K262="有"),IF(Input!$M262=1,svg_data!$CX$1,IF(Input!$M262=2,svg_data!$CX$2)),"")</f>
        <v/>
      </c>
      <c r="ET262" s="36" t="str">
        <f>IF(AND(Input!$I262="text-tabs",Input!$K262="有"),Input!$G262,"")</f>
        <v/>
      </c>
      <c r="EU262" s="36" t="str">
        <f>IF(AND(Input!$I262="text-tabs",Input!$K262="有"),IF(Input!$M262=1,svg_data!$CZ$1,IF(Input!$M262=2,svg_data!$CZ$2)),"")</f>
        <v/>
      </c>
      <c r="EV262" s="36" t="str">
        <f>IF(AND(Input!$I262="text-tabs",Input!$K262="有"),Input!$G262,"")</f>
        <v/>
      </c>
      <c r="EW262" s="36" t="str">
        <f>IF(AND(Input!$I262="text-tabs",Input!$K262="有"),IF(Input!$M262=1,svg_data!$DB$1,IF(Input!$M262=2,svg_data!$DB$2)),"")</f>
        <v/>
      </c>
      <c r="EX262" s="36" t="str">
        <f>IF(AND(Input!$I262="text-tabs",Input!$K262="有"),Input!$G262,"")</f>
        <v/>
      </c>
      <c r="EY262" s="36" t="str">
        <f>IF(AND(Input!$I262="text-tabs",Input!$K262="有"),IF(Input!$M262=1,svg_data!$DD$1,IF(Input!$M262=2,svg_data!$DD$2)),"")</f>
        <v/>
      </c>
      <c r="EZ262" s="36" t="str">
        <f>IF(AND(Input!$I262="text-tabs",Input!$K262="有"),Input!$G262,"")</f>
        <v/>
      </c>
      <c r="FA262" s="36" t="str">
        <f>IF(AND(Input!$I262="text-tabs",Input!$K262="有"),IF(Input!$M262=1,svg_data!$DF$1,IF(Input!$M262=2,svg_data!$DF$2)),"")</f>
        <v/>
      </c>
      <c r="FB262" s="36" t="str">
        <f>IF(AND(Input!$I262="text-tabs",Input!$K262="有"),Input!$G262,"")</f>
        <v/>
      </c>
      <c r="FC262" s="36" t="str">
        <f>IF(AND(Input!$I262="text-tabs",Input!$K262="有"),IF(Input!$M262=1,svg_data!$DH$1,IF(Input!$M262=2,svg_data!$DH$2)),"")</f>
        <v/>
      </c>
      <c r="FD262" s="36" t="str">
        <f>IF(AND(Input!$I262="text-tabs",Input!$K262="有"),Input!$G262,"")</f>
        <v/>
      </c>
      <c r="FE262" s="36" t="str">
        <f>IF(AND(Input!$I262="text-tabs",Input!$K262="有"),IF(Input!$M262=1,svg_data!$DJ$1,IF(Input!$M262=2,svg_data!$DJ$2)),"")</f>
        <v/>
      </c>
      <c r="FF262" s="36" t="str">
        <f>IF(AND(Input!$I262="text-tabs",Input!$K262="有"),Input!$G262,"")</f>
        <v/>
      </c>
      <c r="FG262" s="36" t="str">
        <f>IF(AND(Input!$I262="text-tabs",Input!$K262="有"),IF(Input!$M262=1,svg_data!$DL$1,IF(Input!$M262=2,svg_data!$DL$2)),"")</f>
        <v/>
      </c>
      <c r="FH262" s="36" t="str">
        <f>IF(AND(Input!$I262="text-tabs",Input!$K262="有"),Input!$G262,"")</f>
        <v/>
      </c>
      <c r="FI262" s="36" t="str">
        <f>IF(AND(Input!$I262="text-tabs",Input!$K262="有"),IF(Input!$M262=1,svg_data!$DN$1,IF(Input!$M262=2,svg_data!$DN$2)),"")</f>
        <v/>
      </c>
      <c r="FJ262" s="36" t="str">
        <f>IF(AND(Input!$I262="text-tabs",Input!$K262="有"),Input!$G262,"")</f>
        <v/>
      </c>
      <c r="FK262" s="36" t="str">
        <f>IF(AND(Input!$I262="text-tabs",Input!$K262="有"),IF(Input!$M262=1,svg_data!$DP$1,IF(Input!$M262=2,svg_data!$DP$2)),"")</f>
        <v/>
      </c>
      <c r="FL262" s="36" t="str">
        <f>IF(AND(Input!$I262="text-tabs",Input!$K262="有"),Input!$G262,"")</f>
        <v/>
      </c>
      <c r="FM262" s="36" t="str">
        <f>IF(AND(Input!$I262="text-tabs",Input!$K262="有"),IF(Input!$M262=1,svg_data!$DR$1,IF(Input!$M262=2,svg_data!$DR$2)),"")</f>
        <v/>
      </c>
      <c r="FN262" s="36" t="str">
        <f>IF(AND(Input!$I262="text-tabs",Input!$K262="有"),Input!$G262,"")</f>
        <v/>
      </c>
      <c r="FO262" s="36" t="str">
        <f>IF(AND(Input!$I262="text-tabs",Input!$K262="有"),IF(Input!$M262=1,svg_data!$DT$1,IF(Input!$M262=2,svg_data!$DT$2)),"")</f>
        <v/>
      </c>
      <c r="FP262" s="36" t="str">
        <f>IF(AND(Input!$I262="text-tabs",Input!$K262="有"),Input!$G262,"")</f>
        <v/>
      </c>
      <c r="FQ262" s="36" t="str">
        <f>IF(AND(Input!$I262="text-tabs",Input!$K262="有"),IF(Input!$M262=1,svg_data!$DV$1,IF(Input!$M262=2,svg_data!$DV$2)),"")</f>
        <v/>
      </c>
      <c r="FR262" s="36" t="str">
        <f>IF(AND(Input!$I262="text-tabs",Input!$K262="有"),Input!$G262,"")</f>
        <v/>
      </c>
      <c r="FS262" s="36" t="str">
        <f>IF(AND(Input!$I262="text-tabs",Input!$K262="有"),IF(Input!$M262=1,svg_data!$DX$1,IF(Input!$M262=2,svg_data!$DX$2)),"")</f>
        <v/>
      </c>
      <c r="FT262" s="36" t="str">
        <f>IF(AND(Input!$I262="text-tabs",Input!$K262="有"),Input!$G262,"")</f>
        <v/>
      </c>
      <c r="FU262" s="36" t="str">
        <f>IF(AND(Input!$I262="text-tabs",Input!$K262="有"),IF(Input!$M262=1,svg_data!$DZ$1,IF(Input!$M262=2,svg_data!$DZ$2)),"")</f>
        <v/>
      </c>
      <c r="FV262" s="36" t="str">
        <f>IF(AND(Input!$I262="text-tabs",Input!$K262="有"),Input!$G262,"")</f>
        <v/>
      </c>
      <c r="FW262" s="36" t="str">
        <f>IF(AND(Input!$I262="text-tabs",Input!$K262="有"),IF(Input!$M262=1,svg_data!$EB$1,IF(Input!$M262=2,svg_data!$EB$2)),"")</f>
        <v/>
      </c>
      <c r="FX262" s="36" t="str">
        <f>IF(AND(Input!$I262="text-tabs",Input!$K262="有"),Input!$G262,"")</f>
        <v/>
      </c>
      <c r="FY262" s="36" t="str">
        <f>IF(AND(Input!$I262="text-tabs",Input!$K262="有"),IF(Input!$M262=1,svg_data!$ED$1,IF(Input!$M262=2,svg_data!$ED$2)),"")</f>
        <v/>
      </c>
      <c r="FZ262" s="36" t="str">
        <f>IF(AND(Input!$I262="text-tabs",Input!$K262="有"),Input!$G262,"")</f>
        <v/>
      </c>
      <c r="GA262" s="36" t="str">
        <f>IF(AND(Input!$I262="text-tabs",Input!$K262="有"),IF(Input!$M262=1,svg_data!$EF$1,IF(Input!$M262=2,svg_data!$EF$2)),"")</f>
        <v/>
      </c>
      <c r="GB262" s="36" t="str">
        <f>IF(AND(Input!$I262="text-tabs",Input!$K262="有"),Input!$G262,"")</f>
        <v/>
      </c>
      <c r="GC262" s="36" t="str">
        <f>IF(AND(Input!$I262="text-tabs",Input!$K262="有"),IF(Input!$M262=1,svg_data!$EH$1,IF(Input!$M262=2,svg_data!$EH$2)),"")</f>
        <v/>
      </c>
      <c r="GD262" s="36" t="str">
        <f>IF(AND(Input!$I262="text-tabs",Input!$K262="有"),Input!$G262,"")</f>
        <v/>
      </c>
      <c r="GE262" s="36" t="str">
        <f>IF(AND(Input!$I262="text-tabs",Input!$K262="有"),IF(Input!$M262=1,svg_data!$EJ$1,IF(Input!$M262=2,svg_data!$EJ$2)),"")</f>
        <v/>
      </c>
      <c r="GF262" s="36" t="str">
        <f>IF(AND(Input!$I262="text-tabs",Input!$K262="有"),Input!$G262,"")</f>
        <v/>
      </c>
      <c r="GG262" s="36" t="str">
        <f>IF(AND(Input!$I262="text-tabs",Input!$K262="有"),IF(Input!$M262=1,svg_data!$EL$1,IF(Input!$M262=2,svg_data!$EL$2)),"")</f>
        <v/>
      </c>
      <c r="GH262" s="36" t="str">
        <f>IF(AND(Input!$I262="text-tabs",Input!$K262="有"),Input!$G262,"")</f>
        <v/>
      </c>
      <c r="GI262" s="36" t="str">
        <f>IF(AND(Input!$I262="text-tabs",Input!$K262="有"),IF(Input!$M262=1,svg_data!$EN$1,IF(Input!$M262=2,svg_data!$EN$2)),"")</f>
        <v/>
      </c>
      <c r="GJ262" s="36" t="str">
        <f>IF(AND(Input!$I262="text-tabs",Input!$K262="有"),Input!$G262,"")</f>
        <v/>
      </c>
      <c r="GK262" s="36" t="str">
        <f>IF(AND(Input!$I262="text-tabs",Input!$K262="有"),IF(Input!$M262=1,svg_data!$EP$1,IF(Input!$M262=2,svg_data!$EP$2)),"")</f>
        <v/>
      </c>
      <c r="GL262" s="36" t="str">
        <f>IF(AND(Input!$I262="text-tabs",Input!$K262="有"),Input!$G262,"")</f>
        <v/>
      </c>
      <c r="GM262" s="36" t="str">
        <f>IF(AND(Input!$I262="text-tabs",Input!$K262="有"),svg_data!$ER$1,"")</f>
        <v/>
      </c>
      <c r="GN262" s="36" t="str">
        <f>IF(AND(Input!$I262="text-tabs",Input!$K262="有"),Input!$G262,"")</f>
        <v/>
      </c>
      <c r="GO262" s="36" t="str">
        <f>IF(AND(Input!$I262="text-tabs",Input!$K262="有"),svg_data!$ET$1,"")</f>
        <v/>
      </c>
      <c r="GP262" s="36" t="str">
        <f>IF(AND(Input!$I262="text-tabs",Input!$K262="有"),Input!$G262,"")</f>
        <v/>
      </c>
      <c r="GQ262" s="36" t="str">
        <f>IF(AND(Input!$I262="text-tabs",Input!$K262="有"),svg_data!$EV$1,"")</f>
        <v/>
      </c>
      <c r="GR262" s="36" t="str">
        <f>IF(AND(Input!$I262="text-tabs",Input!$K262="有"),Input!$G262,"")</f>
        <v/>
      </c>
      <c r="GS262" s="36" t="str">
        <f>IF(AND(Input!$I262="text-tabs",Input!$K262="有"),svg_data!$EX$1,"")</f>
        <v/>
      </c>
      <c r="GT262" s="36" t="str">
        <f>IF(AND(Input!$I262="text-tabs",Input!$K262="有"),IF(Input!$O262="無","",svg_data!$EY$1),"")</f>
        <v/>
      </c>
      <c r="GU262" s="36" t="str">
        <f>IF(AND(Input!$I262="text-tabs",Input!$K262="有"),IF(Input!$O262="無","",Input!$G262),"")</f>
        <v/>
      </c>
      <c r="GV262" s="36" t="str">
        <f>IF(AND(Input!$I262="text-tabs",Input!$K262="有"),IF(Input!$O262="無","",Input!$O262),"")</f>
        <v/>
      </c>
      <c r="GW262" s="36" t="str">
        <f>IF(AND(Input!$I262="text-tabs",Input!$K262="有"),IF(Input!$O262="無","",svg_data!$FA$1),"")</f>
        <v/>
      </c>
      <c r="GX262" s="36" t="str">
        <f>IF(AND(Input!$I262="text-tabs",Input!$K262="有"),IF(Input!$O262="無","",Input!$P262),"")</f>
        <v/>
      </c>
      <c r="GY262" s="36" t="str">
        <f>IF(AND(Input!$I262="text-tabs",Input!$K262="有"),IF(Input!$O262="無","",svg_data!$FC$1),"")</f>
        <v/>
      </c>
      <c r="GZ262" s="36" t="str">
        <f>IF(AND(Input!$I262="text-tabs",Input!$K262="有"),svg_data!$FD$1,"")</f>
        <v/>
      </c>
      <c r="HA262" s="36" t="str">
        <f>IF(AND(Input!$I262="text-tabs",Input!$K262="有"),$HA$1,"")</f>
        <v/>
      </c>
      <c r="HB262" s="36" t="str">
        <f>IF(AND(Input!$I262="text-tabs",Input!$V262="有",Input!$W262&lt;&gt;""),$HB$1,"")</f>
        <v/>
      </c>
      <c r="HC262" s="36" t="str">
        <f>IF(AND(Input!$I262="text-tabs",Input!$V262="有",Input!$W262&lt;&gt;""),Input!$U262,"")</f>
        <v/>
      </c>
      <c r="HD262" s="36" t="str">
        <f>IF(AND(Input!$I262="text-tabs",Input!$V262="有",Input!$W262&lt;&gt;""),$HD$1,"")</f>
        <v/>
      </c>
      <c r="HE262" s="36" t="str">
        <f>IF(AND(Input!$I262="text-tabs",Input!$V262="有",Input!$W262&lt;&gt;""),$HE$1,"")</f>
        <v/>
      </c>
      <c r="HF262" s="36" t="str">
        <f>IF(AND(Input!$I262="text-tabs",Input!$V262="有",Input!$W262&lt;&gt;""),$HF$1,"")</f>
        <v/>
      </c>
      <c r="HG262" s="36" t="str">
        <f>IF(AND(Input!$I262="text-tabs",Input!$V262="有",Input!$W262&lt;&gt;""),Input!$X262,"")</f>
        <v/>
      </c>
      <c r="HH262" s="36" t="str">
        <f>IF(AND(Input!$I262="text-tabs",Input!$V262="有",Input!$W262&lt;&gt;""),$HH$1,"")</f>
        <v/>
      </c>
      <c r="HI262" s="36" t="str">
        <f>IF(AND(Input!$I262="text-tabs",Input!$V262="有",Input!$W262&lt;&gt;""),Input!$W262,"")</f>
        <v/>
      </c>
      <c r="HJ262" s="36" t="str">
        <f>IF(AND(Input!$I262="text-tabs",Input!$V262="有",Input!$W262&lt;&gt;""),$HJ$1,"")</f>
        <v/>
      </c>
      <c r="HK262" s="36" t="str">
        <f>IF(AND(Input!$I262="text-tabs",Input!$V262="有",Input!$Y262&lt;&gt;"無"),$HK$1,"")</f>
        <v/>
      </c>
      <c r="HL262" s="36" t="str">
        <f>IF(AND(Input!$I262="text-tabs",Input!$V262="有",Input!$Y262&lt;&gt;"無"),$HF$1,"")</f>
        <v/>
      </c>
      <c r="HM262" s="36" t="str">
        <f>IF(AND(Input!$I262="text-tabs",Input!$V262="有",Input!$Y262&lt;&gt;"無"),Input!$Z262,"")</f>
        <v/>
      </c>
      <c r="HN262" s="36" t="str">
        <f>IF(AND(Input!$I262="text-tabs",Input!$V262="有",Input!$Y262&lt;&gt;"無"),$HH$1,"")</f>
        <v/>
      </c>
      <c r="HO262" s="36" t="str">
        <f>IF(AND(Input!$I262="text-tabs",Input!$V262="有",Input!$Y262&lt;&gt;"無"),Input!$Y262,"")</f>
        <v/>
      </c>
      <c r="HP262" s="36" t="str">
        <f>IF(AND(Input!$I262="text-tabs",Input!$V262="有",Input!$Y262&lt;&gt;"無"),$HJ$1,"")</f>
        <v/>
      </c>
      <c r="HQ262" s="36" t="str">
        <f>IF(AND(Input!$I262="text-tabs",Input!$V262="有",Input!$AA262&lt;&gt;"無"),$HQ$1,"")</f>
        <v/>
      </c>
      <c r="HR262" s="36" t="str">
        <f>IF(AND(Input!$I262="text-tabs",Input!$V262="有",Input!$AA262&lt;&gt;"無"),$HR$1,"")</f>
        <v/>
      </c>
      <c r="HS262" s="36" t="str">
        <f>IF(AND(Input!$I262="text-tabs",Input!$V262="有",Input!$AA262&lt;&gt;"無"),Input!$AB262,"")</f>
        <v/>
      </c>
      <c r="HT262" s="36" t="str">
        <f>IF(AND(Input!$I262="text-tabs",Input!$V262="有",Input!$AA262&lt;&gt;"無"),$HT$1,"")</f>
        <v/>
      </c>
      <c r="HU262" s="36" t="str">
        <f>IF(AND(Input!$I262="text-tabs",Input!$V262="有",Input!$AA262&lt;&gt;"無"),Input!$AA262,"")</f>
        <v/>
      </c>
      <c r="HV262" s="36" t="str">
        <f>IF(AND(Input!$I262="text-tabs",Input!$V262="有",Input!$AA262&lt;&gt;"無"),$HV$1,"")</f>
        <v/>
      </c>
      <c r="HW262" s="36" t="str">
        <f>IF(AND(Input!$I262="text-tabs",Input!$V262="有",Input!$AC262&lt;&gt;"無"),$HW$1,"")</f>
        <v/>
      </c>
      <c r="HX262" s="36" t="str">
        <f>IF(AND(Input!$I262="text-tabs",Input!$V262="有",Input!$AC262&lt;&gt;"無"),$HX$1,"")</f>
        <v/>
      </c>
      <c r="HY262" s="36" t="str">
        <f>IF(AND(Input!$I262="text-tabs",Input!$V262="有",Input!$AC262&lt;&gt;"無"),Input!$AD262,"")</f>
        <v/>
      </c>
      <c r="HZ262" s="36" t="str">
        <f>IF(AND(Input!$I262="text-tabs",Input!$V262="有",Input!$AC262&lt;&gt;"無"),$HZ$1,"")</f>
        <v/>
      </c>
      <c r="IA262" s="36" t="str">
        <f>IF(AND(Input!$I262="text-tabs",Input!$V262="有",Input!$AC262&lt;&gt;"無"),Input!$AC262,"")</f>
        <v/>
      </c>
      <c r="IB262" s="36" t="str">
        <f>IF(AND(Input!$I262="text-tabs",Input!$V262="有",Input!$AC262&lt;&gt;"無"),$IB$1,"")</f>
        <v/>
      </c>
      <c r="IC262" s="36" t="str">
        <f>IF(AND(Input!$I262="text-tabs",Input!$V262="有",Input!$AE262&lt;&gt;"無"),$IC$1,"")</f>
        <v/>
      </c>
      <c r="ID262" s="36" t="str">
        <f>IF(AND(Input!$I262="text-tabs",Input!$V262="有",Input!$AE262&lt;&gt;"無"),$HF$1,"")</f>
        <v/>
      </c>
      <c r="IE262" s="36" t="str">
        <f>IF(AND(Input!$I262="text-tabs",Input!$V262="有",Input!$AE262&lt;&gt;"無"),Input!$AF262,"")</f>
        <v/>
      </c>
      <c r="IF262" s="36" t="str">
        <f>IF(AND(Input!$I262="text-tabs",Input!$V262="有",Input!$AE262&lt;&gt;"無"),$HH$1,"")</f>
        <v/>
      </c>
      <c r="IG262" s="36" t="str">
        <f>IF(AND(Input!$I262="text-tabs",Input!$V262="有",Input!$AE262&lt;&gt;"無"),Input!$AE262,"")</f>
        <v/>
      </c>
      <c r="IH262" s="36" t="str">
        <f>IF(AND(Input!$I262="text-tabs",Input!$V262="有",Input!$AE262&lt;&gt;"無"),$HJ$1,"")</f>
        <v/>
      </c>
      <c r="II262" s="36" t="str">
        <f>IF(AND(Input!$I262="text-tabs",Input!$V262="有"),$II$1,"")</f>
        <v/>
      </c>
      <c r="IJ262" s="36" t="str">
        <f>IF(AND(Input!$I262="text-tabs",Input!$AG262="有"),$IJ$1,"")</f>
        <v/>
      </c>
      <c r="IK262" s="36" t="str">
        <f>IF(AND(Input!$I262="text-tabs",Input!$AG262="有"),Input!$AH262,"")</f>
        <v/>
      </c>
      <c r="IL262" s="36" t="str">
        <f>IF(AND(Input!$I262="text-tabs",Input!$AG262="有"),$IL$1,"")</f>
        <v/>
      </c>
      <c r="IM262" s="36" t="str">
        <f>IF(AND(Input!$I262="text-tabs",Input!$AG262="有"),Input!$AI262,"")</f>
        <v/>
      </c>
      <c r="IN262" s="36" t="str">
        <f>IF(AND(Input!$I262="text-tabs",Input!$AG262="有"),$IN$1,"")</f>
        <v/>
      </c>
      <c r="IO262" s="36" t="str">
        <f>IF(Input!$I262="text-tabs",$IO$1,"")</f>
        <v/>
      </c>
      <c r="IP262" s="36" t="str">
        <f>IF(Input!$I262="event",$IP$1,"")</f>
        <v/>
      </c>
      <c r="IQ262" s="36" t="str">
        <f>IF(Input!$I262="event",Input!$R262,"")</f>
        <v/>
      </c>
      <c r="IR262" s="36" t="str">
        <f>IF(Input!$I262="event",$IR$1,"")</f>
        <v/>
      </c>
      <c r="IS262" s="36" t="str">
        <f>IF(Input!$I262="event",$IS$1,"")</f>
        <v/>
      </c>
      <c r="IT262" s="36" t="str">
        <f>IF(Input!$I262="event",Input!$Q262,"")</f>
        <v/>
      </c>
      <c r="IU262" s="36" t="str">
        <f>IF(Input!$I262="event",$IU$1,"")</f>
        <v/>
      </c>
      <c r="IV262" s="36" t="str">
        <f>IF(Input!$I262="image",$IV$1,"")</f>
        <v/>
      </c>
      <c r="IW262" s="36" t="str">
        <f>IF(Input!$I262="image",Input!$S262,"")</f>
        <v/>
      </c>
      <c r="IX262" s="36" t="str">
        <f>IF(Input!$I262="image",$IX$1,"")</f>
        <v/>
      </c>
      <c r="IY262" s="36" t="str">
        <f>IF(AND(Input!$I262="image",Input!$V262="無"),$IY$1,"")</f>
        <v/>
      </c>
      <c r="IZ262" s="36" t="str">
        <f>IF(AND(Input!$I262="image",Input!$V262="無"),Input!$B262,"")</f>
        <v/>
      </c>
      <c r="JA262" s="36" t="str">
        <f>IF(AND(Input!$I262="image",Input!$V262="無"),$JA$1,"")</f>
        <v/>
      </c>
      <c r="JB262" s="36" t="str">
        <f>IF(AND(Input!$I262="image",Input!$V262="有"),$JB$1,"")</f>
        <v/>
      </c>
      <c r="JC262" s="36" t="str">
        <f>IF(AND(Input!$I262="image",Input!$V262="有"),Input!$W262,"")</f>
        <v/>
      </c>
      <c r="JD262" s="36" t="str">
        <f>IF(AND(Input!$I262="image",Input!$V262="有"),$JD$1,"")</f>
        <v/>
      </c>
      <c r="JE262" s="36" t="str">
        <f>IF(AND(Input!$I262="image",Input!$V262="有"),Input!$X262,"")</f>
        <v/>
      </c>
      <c r="JF262" s="36" t="str">
        <f>IF(AND(Input!$I262="image",Input!$V262="有"),$JF$1,"")</f>
        <v/>
      </c>
      <c r="JG262" s="36" t="str">
        <f>IF(Input!$I262="embed",$JG$1,"")</f>
        <v/>
      </c>
      <c r="JH262" s="36" t="str">
        <f>IF(Input!$I262="embed",Input!$X262,"")</f>
        <v/>
      </c>
      <c r="JI262" s="36" t="str">
        <f>IF(Input!$I262="embed",$JI$1,"")</f>
        <v/>
      </c>
      <c r="JJ262" s="36" t="str">
        <f>IF(Input!$I262="embed",$JJ$1,"")</f>
        <v/>
      </c>
      <c r="JK262" s="36" t="str">
        <f>IF(Input!$I262="embed",Input!$R262,"")</f>
        <v/>
      </c>
      <c r="JL262" s="36" t="str">
        <f>IF(Input!$I262="embed",$JL$1,"")</f>
        <v/>
      </c>
      <c r="JM262" s="36" t="str">
        <f>IF(Input!$I262="table",Input!$AI262,"")</f>
        <v/>
      </c>
      <c r="JN262" s="36" t="str">
        <f>IF(Input!$I262="table",Input!$AJ262,"")</f>
        <v/>
      </c>
      <c r="JO262" s="36" t="s">
        <v>0</v>
      </c>
      <c r="JP262" s="36" t="str">
        <f t="shared" si="12"/>
        <v/>
      </c>
    </row>
    <row r="263" spans="1:276" s="36" customFormat="1">
      <c r="A263" s="39" t="str">
        <f t="shared" si="11"/>
        <v>"0":{"category":"未記入","class":"0","id":"0","titleShadow":"",}</v>
      </c>
      <c r="B263" s="36" t="s">
        <v>5</v>
      </c>
      <c r="C263" s="40">
        <f>Input!$G263</f>
        <v>0</v>
      </c>
      <c r="D263" s="36" t="s">
        <v>210</v>
      </c>
      <c r="E263" s="36" t="s">
        <v>23</v>
      </c>
      <c r="F263" s="36" t="str">
        <f>IF(Input!$C263&lt;&gt;"",Input!$C263,"未記入")</f>
        <v>未記入</v>
      </c>
      <c r="G263" s="36" t="s">
        <v>3</v>
      </c>
      <c r="H263" s="36" t="s">
        <v>1</v>
      </c>
      <c r="I263" s="36">
        <f>Input!$I263</f>
        <v>0</v>
      </c>
      <c r="J263" s="36" t="s">
        <v>3</v>
      </c>
      <c r="K263" s="36" t="s">
        <v>4</v>
      </c>
      <c r="L263" s="40">
        <f>Input!$G263</f>
        <v>0</v>
      </c>
      <c r="M263" s="36" t="s">
        <v>3</v>
      </c>
      <c r="N263" s="36" t="str">
        <f>IF(Input!$D263="有",$N$1,"")</f>
        <v/>
      </c>
      <c r="O263" s="36" t="str">
        <f>IF(Input!$D263="有",Input!$A263,"")</f>
        <v/>
      </c>
      <c r="P263" s="36" t="str">
        <f>IF(Input!$D263="有",$P$1,"")</f>
        <v/>
      </c>
      <c r="Q263" s="36" t="str">
        <f>IF(Input!$D263="有",$Q$1,"")</f>
        <v/>
      </c>
      <c r="R263" s="36" t="str">
        <f>IF(Input!$D263="有",LEFT(Input!$E263,1),"")</f>
        <v/>
      </c>
      <c r="S263" s="36" t="str">
        <f>IF(Input!$D263="有",$S$1,"")</f>
        <v/>
      </c>
      <c r="T263" s="36" t="str">
        <f>IF(Input!$D263="有",$T$1,"")</f>
        <v/>
      </c>
      <c r="U263" s="36" t="str">
        <f>IF(Input!$D263="有",Input!$F263,"")</f>
        <v/>
      </c>
      <c r="V263" s="36" t="str">
        <f>IF(Input!$D263="有",$V$1,"")</f>
        <v/>
      </c>
      <c r="W263" s="36" t="s">
        <v>205</v>
      </c>
      <c r="X263" s="36" t="str">
        <f>IF(Input!$H263="有","true",IF(Input!$H263="無","false",""))</f>
        <v/>
      </c>
      <c r="Y263" s="36" t="s">
        <v>3</v>
      </c>
      <c r="Z263" s="36" t="str">
        <f>IF(OR(Input!$I263="text-tabs",Input!$I263="text"),$Z$1,"")</f>
        <v/>
      </c>
      <c r="AA263" s="36" t="str">
        <f>IF(OR(Input!$I263="text-tabs",Input!$I263="text"),Input!$B263,"")</f>
        <v/>
      </c>
      <c r="AB263" s="36" t="str">
        <f>IF(OR(Input!$I263="text-tabs",Input!$I263="text"),$AB$1,"")</f>
        <v/>
      </c>
      <c r="AC263" s="36" t="str">
        <f>IF(AND(OR(Input!$I263="text-tabs",Input!$I263="text"),Input!$T263="無"),$AC$1,"")</f>
        <v/>
      </c>
      <c r="AD263" s="36" t="str">
        <f>IF(AND(OR(Input!$I263="text-tabs",Input!$I263="text"),Input!$T263="無"),Input!$S263,"")</f>
        <v/>
      </c>
      <c r="AE263" s="36" t="str">
        <f>IF(AND(OR(Input!$I263="text-tabs",Input!$I263="text"),Input!$T263="無"),$AE$1,"")</f>
        <v/>
      </c>
      <c r="AF263" s="36" t="str">
        <f>IF(AND(OR(Input!$I263="text-tabs",Input!$I263="text"),Input!$S263="無"),$AF$1,"")</f>
        <v/>
      </c>
      <c r="AG263" s="36" t="str">
        <f>IF(AND(OR(Input!$I263="text-tabs",Input!$I263="text"),Input!$S263="無"),Input!$T263,"")</f>
        <v/>
      </c>
      <c r="AH263" s="36" t="str">
        <f>IF(AND(OR(Input!$I263="text-tabs",Input!$I263="text"),Input!$S263="無"),$AH$1,"")</f>
        <v/>
      </c>
      <c r="AI263" s="36" t="str">
        <f>IF(Input!$I263="text",$AI$1,"")</f>
        <v/>
      </c>
      <c r="AJ263" s="36" t="str">
        <f>IF(Input!$I263="text",Input!$R263,"")</f>
        <v/>
      </c>
      <c r="AK263" s="36" t="str">
        <f>IF(Input!$I263="text",$AK$1,"")</f>
        <v/>
      </c>
      <c r="AL263" s="36" t="str">
        <f>IF(Input!$I263="text-tabs",$AL$1,"")</f>
        <v/>
      </c>
      <c r="AM263" s="36" t="str">
        <f>IF(Input!$I263="text-tabs",$AM$1,"")</f>
        <v/>
      </c>
      <c r="AN263" s="36" t="str">
        <f>IF(Input!$I263="text-tabs",Input!$J263,"")</f>
        <v/>
      </c>
      <c r="AO263" s="36" t="str">
        <f>IF(Input!$I263="text-tabs",$AO$1,"")</f>
        <v/>
      </c>
      <c r="AP263" s="36" t="str">
        <f>IF(Input!$I263="text-tabs",Input!$R263,"")</f>
        <v/>
      </c>
      <c r="AQ263" s="36" t="str">
        <f>IF(Input!$I263="text-tabs",$AQ$1,"")</f>
        <v/>
      </c>
      <c r="AR263" s="36" t="str">
        <f>IF(AND(Input!$I263="text-tabs",Input!$K263="有"),$AR$1,"")</f>
        <v/>
      </c>
      <c r="AS263" s="36" t="str">
        <f>IF(AND(Input!$I263="text-tabs",Input!$K263="有"),Input!$L263,"")</f>
        <v/>
      </c>
      <c r="AT263" s="36" t="str">
        <f>IF(AND(Input!$I263="text-tabs",Input!$K263="有"),$AT$1,"")</f>
        <v/>
      </c>
      <c r="AU263" s="36" t="str">
        <f>IF(AND(Input!$I263="text-tabs",Input!$K263="有"),Input!$N263,"")</f>
        <v/>
      </c>
      <c r="AV263" s="36" t="str">
        <f>IF(AND(Input!$I263="text-tabs",Input!$K263="有"),"&lt;br&gt;","")</f>
        <v/>
      </c>
      <c r="AW263" s="36" t="str">
        <f>IF(AND(Input!$I263="text-tabs",Input!$K263="有"),IF(Input!$M263=1,svg_data!$A$1,IF(Input!$M263=2,svg_data!$A$2)),"")</f>
        <v/>
      </c>
      <c r="AX263" s="36" t="str">
        <f>IF(AND(Input!$I263="text-tabs",Input!$K263="有"),Input!$G263,"")</f>
        <v/>
      </c>
      <c r="AY263" s="36" t="str">
        <f>IF(AND(Input!$I263="text-tabs",Input!$K263="有"),IF(Input!$M263=1,svg_data!$C$1,IF(Input!$M263=2,svg_data!$C$2)),"")</f>
        <v/>
      </c>
      <c r="AZ263" s="36" t="str">
        <f>IF(AND(Input!$I263="text-tabs",Input!$K263="有"),Input!$G263,"")</f>
        <v/>
      </c>
      <c r="BA263" s="36" t="str">
        <f>IF(AND(Input!$I263="text-tabs",Input!$K263="有"),IF(Input!$M263=1,svg_data!$E$1,IF(Input!$M263=2,svg_data!$E$2)),"")</f>
        <v/>
      </c>
      <c r="BB263" s="36" t="str">
        <f>IF(AND(Input!$I263="text-tabs",Input!$K263="有"),Input!$G263,"")</f>
        <v/>
      </c>
      <c r="BC263" s="36" t="str">
        <f>IF(AND(Input!$I263="text-tabs",Input!$K263="有"),IF(Input!$M263=1,svg_data!$G$1,IF(Input!$M263=2,svg_data!$G$2)),"")</f>
        <v/>
      </c>
      <c r="BD263" s="36" t="str">
        <f>IF(AND(Input!$I263="text-tabs",Input!$K263="有"),Input!$G263,"")</f>
        <v/>
      </c>
      <c r="BE263" s="36" t="str">
        <f>IF(AND(Input!$I263="text-tabs",Input!$K263="有"),IF(Input!$M263=1,svg_data!$I$1,IF(Input!$M263=2,svg_data!$I$2)),"")</f>
        <v/>
      </c>
      <c r="BF263" s="36" t="str">
        <f>IF(AND(Input!$I263="text-tabs",Input!$K263="有"),Input!$G263,"")</f>
        <v/>
      </c>
      <c r="BG263" s="36" t="str">
        <f>IF(AND(Input!$I263="text-tabs",Input!$K263="有"),IF(Input!$M263=1,svg_data!$K$1,IF(Input!$M263=2,svg_data!$K$2)),"")</f>
        <v/>
      </c>
      <c r="BH263" s="36" t="str">
        <f>IF(AND(Input!$I263="text-tabs",Input!$K263="有"),Input!$G263,"")</f>
        <v/>
      </c>
      <c r="BI263" s="36" t="str">
        <f>IF(AND(Input!$I263="text-tabs",Input!$K263="有"),IF(Input!$M263=1,svg_data!$M$1,IF(Input!$M263=2,svg_data!$M$2)),"")</f>
        <v/>
      </c>
      <c r="BJ263" s="36" t="str">
        <f>IF(AND(Input!$I263="text-tabs",Input!$K263="有"),Input!$G263,"")</f>
        <v/>
      </c>
      <c r="BK263" s="36" t="str">
        <f>IF(AND(Input!$I263="text-tabs",Input!$K263="有"),IF(Input!$M263=1,svg_data!$O$1,IF(Input!$M263=2,svg_data!$O$2)),"")</f>
        <v/>
      </c>
      <c r="BL263" s="36" t="str">
        <f>IF(AND(Input!$I263="text-tabs",Input!$K263="有"),Input!$G263,"")</f>
        <v/>
      </c>
      <c r="BM263" s="36" t="str">
        <f>IF(AND(Input!$I263="text-tabs",Input!$K263="有"),IF(Input!$M263=1,svg_data!$Q$1,IF(Input!$M263=2,svg_data!$Q$2)),"")</f>
        <v/>
      </c>
      <c r="BN263" s="36" t="str">
        <f>IF(AND(Input!$I263="text-tabs",Input!$K263="有"),Input!$G263,"")</f>
        <v/>
      </c>
      <c r="BO263" s="36" t="str">
        <f>IF(AND(Input!$I263="text-tabs",Input!$K263="有"),IF(Input!$M263=1,svg_data!$S$1,IF(Input!$M263=2,svg_data!$S$2)),"")</f>
        <v/>
      </c>
      <c r="BP263" s="36" t="str">
        <f>IF(AND(Input!$I263="text-tabs",Input!$K263="有"),Input!$G263,"")</f>
        <v/>
      </c>
      <c r="BQ263" s="36" t="str">
        <f>IF(AND(Input!$I263="text-tabs",Input!$K263="有"),IF(Input!$M263=1,svg_data!$U$1,IF(Input!$M263=2,svg_data!$U$2)),"")</f>
        <v/>
      </c>
      <c r="BR263" s="36" t="str">
        <f>IF(AND(Input!$I263="text-tabs",Input!$K263="有"),Input!$G263,"")</f>
        <v/>
      </c>
      <c r="BS263" s="36" t="str">
        <f>IF(AND(Input!$I263="text-tabs",Input!$K263="有"),IF(Input!$M263=1,svg_data!$W$1,IF(Input!$M263=2,svg_data!$W$2)),"")</f>
        <v/>
      </c>
      <c r="BT263" s="36" t="str">
        <f>IF(AND(Input!$I263="text-tabs",Input!$K263="有"),Input!$G263,"")</f>
        <v/>
      </c>
      <c r="BU263" s="36" t="str">
        <f>IF(AND(Input!$I263="text-tabs",Input!$K263="有"),IF(Input!$M263=1,svg_data!$Y$1,IF(Input!$M263=2,svg_data!$Y$2)),"")</f>
        <v/>
      </c>
      <c r="BV263" s="36" t="str">
        <f>IF(AND(Input!$I263="text-tabs",Input!$K263="有"),Input!$G263,"")</f>
        <v/>
      </c>
      <c r="BW263" s="36" t="str">
        <f>IF(AND(Input!$I263="text-tabs",Input!$K263="有"),IF(Input!$M263=1,svg_data!$AA$1,IF(Input!$M263=2,svg_data!$AA$2)),"")</f>
        <v/>
      </c>
      <c r="BX263" s="36" t="str">
        <f>IF(AND(Input!$I263="text-tabs",Input!$K263="有"),Input!$G263,"")</f>
        <v/>
      </c>
      <c r="BY263" s="36" t="str">
        <f>IF(AND(Input!$I263="text-tabs",Input!$K263="有"),IF(Input!$M263=1,svg_data!$AC$1,IF(Input!$M263=2,svg_data!$AC$2)),"")</f>
        <v/>
      </c>
      <c r="BZ263" s="36" t="str">
        <f>IF(AND(Input!$I263="text-tabs",Input!$K263="有"),Input!$G263,"")</f>
        <v/>
      </c>
      <c r="CA263" s="36" t="str">
        <f>IF(AND(Input!$I263="text-tabs",Input!$K263="有"),IF(Input!$M263=1,svg_data!$AE$1,IF(Input!$M263=2,svg_data!$AE$2)),"")</f>
        <v/>
      </c>
      <c r="CB263" s="36" t="str">
        <f>IF(AND(Input!$I263="text-tabs",Input!$K263="有"),Input!$G263,"")</f>
        <v/>
      </c>
      <c r="CC263" s="36" t="str">
        <f>IF(AND(Input!$I263="text-tabs",Input!$K263="有"),IF(Input!$M263=1,svg_data!$AG$1,IF(Input!$M263=2,svg_data!$AG$2)),"")</f>
        <v/>
      </c>
      <c r="CD263" s="36" t="str">
        <f>IF(AND(Input!$I263="text-tabs",Input!$K263="有"),Input!$G263,"")</f>
        <v/>
      </c>
      <c r="CE263" s="36" t="str">
        <f>IF(AND(Input!$I263="text-tabs",Input!$K263="有"),IF(Input!$M263=1,svg_data!$AI$1,IF(Input!$M263=2,svg_data!$AI$2)),"")</f>
        <v/>
      </c>
      <c r="CF263" s="36" t="str">
        <f>IF(AND(Input!$I263="text-tabs",Input!$K263="有"),Input!$G263,"")</f>
        <v/>
      </c>
      <c r="CG263" s="36" t="str">
        <f>IF(AND(Input!$I263="text-tabs",Input!$K263="有"),IF(Input!$M263=1,svg_data!$AK$1,IF(Input!$M263=2,svg_data!$AK$2)),"")</f>
        <v/>
      </c>
      <c r="CH263" s="36" t="str">
        <f>IF(AND(Input!$I263="text-tabs",Input!$K263="有"),Input!$G263,"")</f>
        <v/>
      </c>
      <c r="CI263" s="36" t="str">
        <f>IF(AND(Input!$I263="text-tabs",Input!$K263="有"),IF(Input!$M263=1,svg_data!$AM$1,IF(Input!$M263=2,svg_data!$AM$2)),"")</f>
        <v/>
      </c>
      <c r="CJ263" s="36" t="str">
        <f>IF(AND(Input!$I263="text-tabs",Input!$K263="有"),Input!$G263,"")</f>
        <v/>
      </c>
      <c r="CK263" s="36" t="str">
        <f>IF(AND(Input!$I263="text-tabs",Input!$K263="有"),IF(Input!$M263=1,svg_data!$AO$1,IF(Input!$M263=2,svg_data!$AO$2)),"")</f>
        <v/>
      </c>
      <c r="CL263" s="36" t="str">
        <f>IF(AND(Input!$I263="text-tabs",Input!$K263="有"),Input!$G263,"")</f>
        <v/>
      </c>
      <c r="CM263" s="36" t="str">
        <f>IF(AND(Input!$I263="text-tabs",Input!$K263="有"),IF(Input!$M263=1,svg_data!$AQ$1,IF(Input!$M263=2,svg_data!$AQ$2)),"")</f>
        <v/>
      </c>
      <c r="CN263" s="36" t="str">
        <f>IF(AND(Input!$I263="text-tabs",Input!$K263="有"),Input!$G263,"")</f>
        <v/>
      </c>
      <c r="CO263" s="36" t="str">
        <f>IF(AND(Input!$I263="text-tabs",Input!$K263="有"),IF(Input!$M263=1,svg_data!$AS$1,IF(Input!$M263=2,svg_data!$AS$2)),"")</f>
        <v/>
      </c>
      <c r="CP263" s="36" t="str">
        <f>IF(AND(Input!$I263="text-tabs",Input!$K263="有"),Input!$G263,"")</f>
        <v/>
      </c>
      <c r="CQ263" s="36" t="str">
        <f>IF(AND(Input!$I263="text-tabs",Input!$K263="有"),IF(Input!$M263=1,svg_data!$AU$1,IF(Input!$M263=2,svg_data!$AU$2)),"")</f>
        <v/>
      </c>
      <c r="CR263" s="36" t="str">
        <f>IF(AND(Input!$I263="text-tabs",Input!$K263="有"),Input!$G263,"")</f>
        <v/>
      </c>
      <c r="CS263" s="36" t="str">
        <f>IF(AND(Input!$I263="text-tabs",Input!$K263="有"),IF(Input!$M263=1,svg_data!$AW$1,IF(Input!$M263=2,svg_data!$AW$2)),"")</f>
        <v/>
      </c>
      <c r="CT263" s="36" t="str">
        <f>IF(AND(Input!$I263="text-tabs",Input!$K263="有"),Input!$G263,"")</f>
        <v/>
      </c>
      <c r="CU263" s="36" t="str">
        <f>IF(AND(Input!$I263="text-tabs",Input!$K263="有"),IF(Input!$M263=1,svg_data!$AY$1,IF(Input!$M263=2,svg_data!$AY$2)),"")</f>
        <v/>
      </c>
      <c r="CV263" s="36" t="str">
        <f>IF(AND(Input!$I263="text-tabs",Input!$K263="有"),Input!$G263,"")</f>
        <v/>
      </c>
      <c r="CW263" s="36" t="str">
        <f>IF(AND(Input!$I263="text-tabs",Input!$K263="有"),IF(Input!$M263=1,svg_data!$BA$1,IF(Input!$M263=2,svg_data!$BA$2)),"")</f>
        <v/>
      </c>
      <c r="CX263" s="36" t="str">
        <f>IF(AND(Input!$I263="text-tabs",Input!$K263="有"),Input!$G263,"")</f>
        <v/>
      </c>
      <c r="CY263" s="36" t="str">
        <f>IF(AND(Input!$I263="text-tabs",Input!$K263="有"),IF(Input!$M263=1,svg_data!$BC$1,IF(Input!$M263=2,svg_data!$BC$2)),"")</f>
        <v/>
      </c>
      <c r="CZ263" s="36" t="str">
        <f>IF(AND(Input!$I263="text-tabs",Input!$K263="有"),Input!$G263,"")</f>
        <v/>
      </c>
      <c r="DA263" s="36" t="str">
        <f>IF(AND(Input!$I263="text-tabs",Input!$K263="有"),IF(Input!$M263=1,svg_data!$BE$1,IF(Input!$M263=2,svg_data!$BE$2)),"")</f>
        <v/>
      </c>
      <c r="DB263" s="36" t="str">
        <f>IF(AND(Input!$I263="text-tabs",Input!$K263="有"),Input!$G263,"")</f>
        <v/>
      </c>
      <c r="DC263" s="36" t="str">
        <f>IF(AND(Input!$I263="text-tabs",Input!$K263="有"),IF(Input!$M263=1,svg_data!$BG$1,IF(Input!$M263=2,svg_data!$BG$2)),"")</f>
        <v/>
      </c>
      <c r="DD263" s="36" t="str">
        <f>IF(AND(Input!$I263="text-tabs",Input!$K263="有"),Input!$G263,"")</f>
        <v/>
      </c>
      <c r="DE263" s="36" t="str">
        <f>IF(AND(Input!$I263="text-tabs",Input!$K263="有"),IF(Input!$M263=1,svg_data!$BI$1,IF(Input!$M263=2,svg_data!$BI$2)),"")</f>
        <v/>
      </c>
      <c r="DF263" s="36" t="str">
        <f>IF(AND(Input!$I263="text-tabs",Input!$K263="有"),Input!$G263,"")</f>
        <v/>
      </c>
      <c r="DG263" s="36" t="str">
        <f>IF(AND(Input!$I263="text-tabs",Input!$K263="有"),IF(Input!$M263=1,svg_data!$BK$1,IF(Input!$M263=2,svg_data!$BK$2)),"")</f>
        <v/>
      </c>
      <c r="DH263" s="36" t="str">
        <f>IF(AND(Input!$I263="text-tabs",Input!$K263="有"),Input!$G263,"")</f>
        <v/>
      </c>
      <c r="DI263" s="36" t="str">
        <f>IF(AND(Input!$I263="text-tabs",Input!$K263="有"),IF(Input!$M263=1,svg_data!$BM$1,IF(Input!$M263=2,svg_data!$BM$2)),"")</f>
        <v/>
      </c>
      <c r="DJ263" s="36" t="str">
        <f>IF(AND(Input!$I263="text-tabs",Input!$K263="有"),svg_data!$BN$1,"")</f>
        <v/>
      </c>
      <c r="DK263" s="36" t="str">
        <f>IF(AND(Input!$I263="text-tabs",Input!$K263="有"),Input!$G263,"")</f>
        <v/>
      </c>
      <c r="DL263" s="36" t="str">
        <f>IF(AND(Input!$I263="text-tabs",Input!$K263="有"),svg_data!$BP$1,"")</f>
        <v/>
      </c>
      <c r="DM263" s="36" t="str">
        <f>IF(AND(Input!$I263="text-tabs",Input!$K263="有"),svg_data!$BQ$1,"")</f>
        <v/>
      </c>
      <c r="DN263" s="36" t="str">
        <f>IF(AND(Input!$I263="text-tabs",Input!$K263="有"),Input!$G263,"")</f>
        <v/>
      </c>
      <c r="DO263" s="36" t="str">
        <f>IF(AND(Input!$I263="text-tabs",Input!$K263="有"),svg_data!$BS$1,"")</f>
        <v/>
      </c>
      <c r="DP263" s="36" t="str">
        <f>IF(AND(Input!$I263="text-tabs",Input!$K263="有"),Input!$G263,"")</f>
        <v/>
      </c>
      <c r="DQ263" s="36" t="str">
        <f>IF(AND(Input!$I263="text-tabs",Input!$K263="有"),svg_data!$BU$1,"")</f>
        <v/>
      </c>
      <c r="DR263" s="36" t="str">
        <f>IF(AND(Input!$I263="text-tabs",Input!$K263="有"),Input!$G263,"")</f>
        <v/>
      </c>
      <c r="DS263" s="36" t="str">
        <f>IF(AND(Input!$I263="text-tabs",Input!$K263="有"),IF(Input!$M263=1,svg_data!$BW$1,IF(Input!$M263=2,svg_data!$BW$2)),"")</f>
        <v/>
      </c>
      <c r="DT263" s="36" t="str">
        <f>IF(AND(Input!$I263="text-tabs",Input!$K263="有"),IF(Input!$M263=1,svg_data!$BY$1,IF(Input!$M263=2,"")),"")</f>
        <v/>
      </c>
      <c r="DU263" s="36" t="str">
        <f>IF(AND(Input!$I263="text-tabs",Input!$K263="有"),IF(Input!$M263=1,Input!$G263,IF(Input!$M263=2,"")),"")</f>
        <v/>
      </c>
      <c r="DV263" s="42" t="str">
        <f>IF(AND(Input!$I263="text-tabs",Input!$K263="有"),IF(Input!$M263=1,svg_data!$CA$1,IF(Input!$M263=2,svg_data!$CA$2)),"")</f>
        <v/>
      </c>
      <c r="DW263" s="36" t="str">
        <f>IF(AND(Input!$I263="text-tabs",Input!$K263="有"),IF(Input!$M263=1,svg_data!$CB$1,IF(Input!$M263=2,svg_data!$CB$2)),"")</f>
        <v/>
      </c>
      <c r="DX263" s="36" t="str">
        <f>IF(AND(Input!$I263="text-tabs",Input!$K263="有"),Input!$G263,"")</f>
        <v/>
      </c>
      <c r="DY263" s="36" t="str">
        <f>IF(AND(Input!$I263="text-tabs",Input!$K263="有"),IF(Input!$M263=1,svg_data!$CD$1,IF(Input!$M263=2,svg_data!$CD$2)),"")</f>
        <v/>
      </c>
      <c r="DZ263" s="36" t="str">
        <f>IF(AND(Input!$I263="text-tabs",Input!$K263="有"),Input!$G263,"")</f>
        <v/>
      </c>
      <c r="EA263" s="36" t="str">
        <f>IF(AND(Input!$I263="text-tabs",Input!$K263="有"),IF(Input!$M263=1,svg_data!$CF$1,IF(Input!$M263=2,svg_data!$CF$2)),"")</f>
        <v/>
      </c>
      <c r="EB263" s="36" t="str">
        <f>IF(AND(Input!$I263="text-tabs",Input!$K263="有"),Input!$G263,"")</f>
        <v/>
      </c>
      <c r="EC263" s="36" t="str">
        <f>IF(AND(Input!$I263="text-tabs",Input!$K263="有"),IF(Input!$M263=1,svg_data!$CH$1,IF(Input!$M263=2,svg_data!$CH$2)),"")</f>
        <v/>
      </c>
      <c r="ED263" s="36" t="str">
        <f>IF(AND(Input!$I263="text-tabs",Input!$K263="有"),Input!$G263,"")</f>
        <v/>
      </c>
      <c r="EE263" s="36" t="str">
        <f>IF(AND(Input!$I263="text-tabs",Input!$K263="有"),IF(Input!$M263=1,svg_data!$CJ$1,IF(Input!$M263=2,svg_data!$CJ$2)),"")</f>
        <v/>
      </c>
      <c r="EF263" s="36" t="str">
        <f>IF(AND(Input!$I263="text-tabs",Input!$K263="有"),Input!$G263,"")</f>
        <v/>
      </c>
      <c r="EG263" s="36" t="str">
        <f>IF(AND(Input!$I263="text-tabs",Input!$K263="有"),IF(Input!$M263=1,svg_data!$CL$1,IF(Input!$M263=2,svg_data!$CL$2)),"")</f>
        <v/>
      </c>
      <c r="EH263" s="36" t="str">
        <f>IF(AND(Input!$I263="text-tabs",Input!$K263="有"),Input!$G263,"")</f>
        <v/>
      </c>
      <c r="EI263" s="36" t="str">
        <f>IF(AND(Input!$I263="text-tabs",Input!$K263="有"),IF(Input!$M263=1,svg_data!$CN$1,IF(Input!$M263=2,svg_data!$CN$2)),"")</f>
        <v/>
      </c>
      <c r="EJ263" s="36" t="str">
        <f>IF(AND(Input!$I263="text-tabs",Input!$K263="有"),Input!$G263,"")</f>
        <v/>
      </c>
      <c r="EK263" s="36" t="str">
        <f>IF(AND(Input!$I263="text-tabs",Input!$K263="有"),IF(Input!$M263=1,svg_data!$CP$1,IF(Input!$M263=2,svg_data!$CP$2)),"")</f>
        <v/>
      </c>
      <c r="EL263" s="36" t="str">
        <f>IF(AND(Input!$I263="text-tabs",Input!$K263="有"),Input!$G263,"")</f>
        <v/>
      </c>
      <c r="EM263" s="36" t="str">
        <f>IF(AND(Input!$I263="text-tabs",Input!$K263="有"),IF(Input!$M263=1,svg_data!$CR$1,IF(Input!$M263=2,svg_data!$CR$2)),"")</f>
        <v/>
      </c>
      <c r="EN263" s="36" t="str">
        <f>IF(AND(Input!$I263="text-tabs",Input!$K263="有"),Input!$G263,"")</f>
        <v/>
      </c>
      <c r="EO263" s="36" t="str">
        <f>IF(AND(Input!$I263="text-tabs",Input!$K263="有"),IF(Input!$M263=1,svg_data!$CT$1,IF(Input!$M263=2,svg_data!$CT$2)),"")</f>
        <v/>
      </c>
      <c r="EP263" s="36" t="str">
        <f>IF(AND(Input!$I263="text-tabs",Input!$K263="有"),Input!$G263,"")</f>
        <v/>
      </c>
      <c r="EQ263" s="36" t="str">
        <f>IF(AND(Input!$I263="text-tabs",Input!$K263="有"),IF(Input!$M263=1,svg_data!$CV$1,IF(Input!$M263=2,svg_data!$CV$2)),"")</f>
        <v/>
      </c>
      <c r="ER263" s="36" t="str">
        <f>IF(AND(Input!$I263="text-tabs",Input!$K263="有"),Input!$G263,"")</f>
        <v/>
      </c>
      <c r="ES263" s="36" t="str">
        <f>IF(AND(Input!$I263="text-tabs",Input!$K263="有"),IF(Input!$M263=1,svg_data!$CX$1,IF(Input!$M263=2,svg_data!$CX$2)),"")</f>
        <v/>
      </c>
      <c r="ET263" s="36" t="str">
        <f>IF(AND(Input!$I263="text-tabs",Input!$K263="有"),Input!$G263,"")</f>
        <v/>
      </c>
      <c r="EU263" s="36" t="str">
        <f>IF(AND(Input!$I263="text-tabs",Input!$K263="有"),IF(Input!$M263=1,svg_data!$CZ$1,IF(Input!$M263=2,svg_data!$CZ$2)),"")</f>
        <v/>
      </c>
      <c r="EV263" s="36" t="str">
        <f>IF(AND(Input!$I263="text-tabs",Input!$K263="有"),Input!$G263,"")</f>
        <v/>
      </c>
      <c r="EW263" s="36" t="str">
        <f>IF(AND(Input!$I263="text-tabs",Input!$K263="有"),IF(Input!$M263=1,svg_data!$DB$1,IF(Input!$M263=2,svg_data!$DB$2)),"")</f>
        <v/>
      </c>
      <c r="EX263" s="36" t="str">
        <f>IF(AND(Input!$I263="text-tabs",Input!$K263="有"),Input!$G263,"")</f>
        <v/>
      </c>
      <c r="EY263" s="36" t="str">
        <f>IF(AND(Input!$I263="text-tabs",Input!$K263="有"),IF(Input!$M263=1,svg_data!$DD$1,IF(Input!$M263=2,svg_data!$DD$2)),"")</f>
        <v/>
      </c>
      <c r="EZ263" s="36" t="str">
        <f>IF(AND(Input!$I263="text-tabs",Input!$K263="有"),Input!$G263,"")</f>
        <v/>
      </c>
      <c r="FA263" s="36" t="str">
        <f>IF(AND(Input!$I263="text-tabs",Input!$K263="有"),IF(Input!$M263=1,svg_data!$DF$1,IF(Input!$M263=2,svg_data!$DF$2)),"")</f>
        <v/>
      </c>
      <c r="FB263" s="36" t="str">
        <f>IF(AND(Input!$I263="text-tabs",Input!$K263="有"),Input!$G263,"")</f>
        <v/>
      </c>
      <c r="FC263" s="36" t="str">
        <f>IF(AND(Input!$I263="text-tabs",Input!$K263="有"),IF(Input!$M263=1,svg_data!$DH$1,IF(Input!$M263=2,svg_data!$DH$2)),"")</f>
        <v/>
      </c>
      <c r="FD263" s="36" t="str">
        <f>IF(AND(Input!$I263="text-tabs",Input!$K263="有"),Input!$G263,"")</f>
        <v/>
      </c>
      <c r="FE263" s="36" t="str">
        <f>IF(AND(Input!$I263="text-tabs",Input!$K263="有"),IF(Input!$M263=1,svg_data!$DJ$1,IF(Input!$M263=2,svg_data!$DJ$2)),"")</f>
        <v/>
      </c>
      <c r="FF263" s="36" t="str">
        <f>IF(AND(Input!$I263="text-tabs",Input!$K263="有"),Input!$G263,"")</f>
        <v/>
      </c>
      <c r="FG263" s="36" t="str">
        <f>IF(AND(Input!$I263="text-tabs",Input!$K263="有"),IF(Input!$M263=1,svg_data!$DL$1,IF(Input!$M263=2,svg_data!$DL$2)),"")</f>
        <v/>
      </c>
      <c r="FH263" s="36" t="str">
        <f>IF(AND(Input!$I263="text-tabs",Input!$K263="有"),Input!$G263,"")</f>
        <v/>
      </c>
      <c r="FI263" s="36" t="str">
        <f>IF(AND(Input!$I263="text-tabs",Input!$K263="有"),IF(Input!$M263=1,svg_data!$DN$1,IF(Input!$M263=2,svg_data!$DN$2)),"")</f>
        <v/>
      </c>
      <c r="FJ263" s="36" t="str">
        <f>IF(AND(Input!$I263="text-tabs",Input!$K263="有"),Input!$G263,"")</f>
        <v/>
      </c>
      <c r="FK263" s="36" t="str">
        <f>IF(AND(Input!$I263="text-tabs",Input!$K263="有"),IF(Input!$M263=1,svg_data!$DP$1,IF(Input!$M263=2,svg_data!$DP$2)),"")</f>
        <v/>
      </c>
      <c r="FL263" s="36" t="str">
        <f>IF(AND(Input!$I263="text-tabs",Input!$K263="有"),Input!$G263,"")</f>
        <v/>
      </c>
      <c r="FM263" s="36" t="str">
        <f>IF(AND(Input!$I263="text-tabs",Input!$K263="有"),IF(Input!$M263=1,svg_data!$DR$1,IF(Input!$M263=2,svg_data!$DR$2)),"")</f>
        <v/>
      </c>
      <c r="FN263" s="36" t="str">
        <f>IF(AND(Input!$I263="text-tabs",Input!$K263="有"),Input!$G263,"")</f>
        <v/>
      </c>
      <c r="FO263" s="36" t="str">
        <f>IF(AND(Input!$I263="text-tabs",Input!$K263="有"),IF(Input!$M263=1,svg_data!$DT$1,IF(Input!$M263=2,svg_data!$DT$2)),"")</f>
        <v/>
      </c>
      <c r="FP263" s="36" t="str">
        <f>IF(AND(Input!$I263="text-tabs",Input!$K263="有"),Input!$G263,"")</f>
        <v/>
      </c>
      <c r="FQ263" s="36" t="str">
        <f>IF(AND(Input!$I263="text-tabs",Input!$K263="有"),IF(Input!$M263=1,svg_data!$DV$1,IF(Input!$M263=2,svg_data!$DV$2)),"")</f>
        <v/>
      </c>
      <c r="FR263" s="36" t="str">
        <f>IF(AND(Input!$I263="text-tabs",Input!$K263="有"),Input!$G263,"")</f>
        <v/>
      </c>
      <c r="FS263" s="36" t="str">
        <f>IF(AND(Input!$I263="text-tabs",Input!$K263="有"),IF(Input!$M263=1,svg_data!$DX$1,IF(Input!$M263=2,svg_data!$DX$2)),"")</f>
        <v/>
      </c>
      <c r="FT263" s="36" t="str">
        <f>IF(AND(Input!$I263="text-tabs",Input!$K263="有"),Input!$G263,"")</f>
        <v/>
      </c>
      <c r="FU263" s="36" t="str">
        <f>IF(AND(Input!$I263="text-tabs",Input!$K263="有"),IF(Input!$M263=1,svg_data!$DZ$1,IF(Input!$M263=2,svg_data!$DZ$2)),"")</f>
        <v/>
      </c>
      <c r="FV263" s="36" t="str">
        <f>IF(AND(Input!$I263="text-tabs",Input!$K263="有"),Input!$G263,"")</f>
        <v/>
      </c>
      <c r="FW263" s="36" t="str">
        <f>IF(AND(Input!$I263="text-tabs",Input!$K263="有"),IF(Input!$M263=1,svg_data!$EB$1,IF(Input!$M263=2,svg_data!$EB$2)),"")</f>
        <v/>
      </c>
      <c r="FX263" s="36" t="str">
        <f>IF(AND(Input!$I263="text-tabs",Input!$K263="有"),Input!$G263,"")</f>
        <v/>
      </c>
      <c r="FY263" s="36" t="str">
        <f>IF(AND(Input!$I263="text-tabs",Input!$K263="有"),IF(Input!$M263=1,svg_data!$ED$1,IF(Input!$M263=2,svg_data!$ED$2)),"")</f>
        <v/>
      </c>
      <c r="FZ263" s="36" t="str">
        <f>IF(AND(Input!$I263="text-tabs",Input!$K263="有"),Input!$G263,"")</f>
        <v/>
      </c>
      <c r="GA263" s="36" t="str">
        <f>IF(AND(Input!$I263="text-tabs",Input!$K263="有"),IF(Input!$M263=1,svg_data!$EF$1,IF(Input!$M263=2,svg_data!$EF$2)),"")</f>
        <v/>
      </c>
      <c r="GB263" s="36" t="str">
        <f>IF(AND(Input!$I263="text-tabs",Input!$K263="有"),Input!$G263,"")</f>
        <v/>
      </c>
      <c r="GC263" s="36" t="str">
        <f>IF(AND(Input!$I263="text-tabs",Input!$K263="有"),IF(Input!$M263=1,svg_data!$EH$1,IF(Input!$M263=2,svg_data!$EH$2)),"")</f>
        <v/>
      </c>
      <c r="GD263" s="36" t="str">
        <f>IF(AND(Input!$I263="text-tabs",Input!$K263="有"),Input!$G263,"")</f>
        <v/>
      </c>
      <c r="GE263" s="36" t="str">
        <f>IF(AND(Input!$I263="text-tabs",Input!$K263="有"),IF(Input!$M263=1,svg_data!$EJ$1,IF(Input!$M263=2,svg_data!$EJ$2)),"")</f>
        <v/>
      </c>
      <c r="GF263" s="36" t="str">
        <f>IF(AND(Input!$I263="text-tabs",Input!$K263="有"),Input!$G263,"")</f>
        <v/>
      </c>
      <c r="GG263" s="36" t="str">
        <f>IF(AND(Input!$I263="text-tabs",Input!$K263="有"),IF(Input!$M263=1,svg_data!$EL$1,IF(Input!$M263=2,svg_data!$EL$2)),"")</f>
        <v/>
      </c>
      <c r="GH263" s="36" t="str">
        <f>IF(AND(Input!$I263="text-tabs",Input!$K263="有"),Input!$G263,"")</f>
        <v/>
      </c>
      <c r="GI263" s="36" t="str">
        <f>IF(AND(Input!$I263="text-tabs",Input!$K263="有"),IF(Input!$M263=1,svg_data!$EN$1,IF(Input!$M263=2,svg_data!$EN$2)),"")</f>
        <v/>
      </c>
      <c r="GJ263" s="36" t="str">
        <f>IF(AND(Input!$I263="text-tabs",Input!$K263="有"),Input!$G263,"")</f>
        <v/>
      </c>
      <c r="GK263" s="36" t="str">
        <f>IF(AND(Input!$I263="text-tabs",Input!$K263="有"),IF(Input!$M263=1,svg_data!$EP$1,IF(Input!$M263=2,svg_data!$EP$2)),"")</f>
        <v/>
      </c>
      <c r="GL263" s="36" t="str">
        <f>IF(AND(Input!$I263="text-tabs",Input!$K263="有"),Input!$G263,"")</f>
        <v/>
      </c>
      <c r="GM263" s="36" t="str">
        <f>IF(AND(Input!$I263="text-tabs",Input!$K263="有"),svg_data!$ER$1,"")</f>
        <v/>
      </c>
      <c r="GN263" s="36" t="str">
        <f>IF(AND(Input!$I263="text-tabs",Input!$K263="有"),Input!$G263,"")</f>
        <v/>
      </c>
      <c r="GO263" s="36" t="str">
        <f>IF(AND(Input!$I263="text-tabs",Input!$K263="有"),svg_data!$ET$1,"")</f>
        <v/>
      </c>
      <c r="GP263" s="36" t="str">
        <f>IF(AND(Input!$I263="text-tabs",Input!$K263="有"),Input!$G263,"")</f>
        <v/>
      </c>
      <c r="GQ263" s="36" t="str">
        <f>IF(AND(Input!$I263="text-tabs",Input!$K263="有"),svg_data!$EV$1,"")</f>
        <v/>
      </c>
      <c r="GR263" s="36" t="str">
        <f>IF(AND(Input!$I263="text-tabs",Input!$K263="有"),Input!$G263,"")</f>
        <v/>
      </c>
      <c r="GS263" s="36" t="str">
        <f>IF(AND(Input!$I263="text-tabs",Input!$K263="有"),svg_data!$EX$1,"")</f>
        <v/>
      </c>
      <c r="GT263" s="36" t="str">
        <f>IF(AND(Input!$I263="text-tabs",Input!$K263="有"),IF(Input!$O263="無","",svg_data!$EY$1),"")</f>
        <v/>
      </c>
      <c r="GU263" s="36" t="str">
        <f>IF(AND(Input!$I263="text-tabs",Input!$K263="有"),IF(Input!$O263="無","",Input!$G263),"")</f>
        <v/>
      </c>
      <c r="GV263" s="36" t="str">
        <f>IF(AND(Input!$I263="text-tabs",Input!$K263="有"),IF(Input!$O263="無","",Input!$O263),"")</f>
        <v/>
      </c>
      <c r="GW263" s="36" t="str">
        <f>IF(AND(Input!$I263="text-tabs",Input!$K263="有"),IF(Input!$O263="無","",svg_data!$FA$1),"")</f>
        <v/>
      </c>
      <c r="GX263" s="36" t="str">
        <f>IF(AND(Input!$I263="text-tabs",Input!$K263="有"),IF(Input!$O263="無","",Input!$P263),"")</f>
        <v/>
      </c>
      <c r="GY263" s="36" t="str">
        <f>IF(AND(Input!$I263="text-tabs",Input!$K263="有"),IF(Input!$O263="無","",svg_data!$FC$1),"")</f>
        <v/>
      </c>
      <c r="GZ263" s="36" t="str">
        <f>IF(AND(Input!$I263="text-tabs",Input!$K263="有"),svg_data!$FD$1,"")</f>
        <v/>
      </c>
      <c r="HA263" s="36" t="str">
        <f>IF(AND(Input!$I263="text-tabs",Input!$K263="有"),$HA$1,"")</f>
        <v/>
      </c>
      <c r="HB263" s="36" t="str">
        <f>IF(AND(Input!$I263="text-tabs",Input!$V263="有",Input!$W263&lt;&gt;""),$HB$1,"")</f>
        <v/>
      </c>
      <c r="HC263" s="36" t="str">
        <f>IF(AND(Input!$I263="text-tabs",Input!$V263="有",Input!$W263&lt;&gt;""),Input!$U263,"")</f>
        <v/>
      </c>
      <c r="HD263" s="36" t="str">
        <f>IF(AND(Input!$I263="text-tabs",Input!$V263="有",Input!$W263&lt;&gt;""),$HD$1,"")</f>
        <v/>
      </c>
      <c r="HE263" s="36" t="str">
        <f>IF(AND(Input!$I263="text-tabs",Input!$V263="有",Input!$W263&lt;&gt;""),$HE$1,"")</f>
        <v/>
      </c>
      <c r="HF263" s="36" t="str">
        <f>IF(AND(Input!$I263="text-tabs",Input!$V263="有",Input!$W263&lt;&gt;""),$HF$1,"")</f>
        <v/>
      </c>
      <c r="HG263" s="36" t="str">
        <f>IF(AND(Input!$I263="text-tabs",Input!$V263="有",Input!$W263&lt;&gt;""),Input!$X263,"")</f>
        <v/>
      </c>
      <c r="HH263" s="36" t="str">
        <f>IF(AND(Input!$I263="text-tabs",Input!$V263="有",Input!$W263&lt;&gt;""),$HH$1,"")</f>
        <v/>
      </c>
      <c r="HI263" s="36" t="str">
        <f>IF(AND(Input!$I263="text-tabs",Input!$V263="有",Input!$W263&lt;&gt;""),Input!$W263,"")</f>
        <v/>
      </c>
      <c r="HJ263" s="36" t="str">
        <f>IF(AND(Input!$I263="text-tabs",Input!$V263="有",Input!$W263&lt;&gt;""),$HJ$1,"")</f>
        <v/>
      </c>
      <c r="HK263" s="36" t="str">
        <f>IF(AND(Input!$I263="text-tabs",Input!$V263="有",Input!$Y263&lt;&gt;"無"),$HK$1,"")</f>
        <v/>
      </c>
      <c r="HL263" s="36" t="str">
        <f>IF(AND(Input!$I263="text-tabs",Input!$V263="有",Input!$Y263&lt;&gt;"無"),$HF$1,"")</f>
        <v/>
      </c>
      <c r="HM263" s="36" t="str">
        <f>IF(AND(Input!$I263="text-tabs",Input!$V263="有",Input!$Y263&lt;&gt;"無"),Input!$Z263,"")</f>
        <v/>
      </c>
      <c r="HN263" s="36" t="str">
        <f>IF(AND(Input!$I263="text-tabs",Input!$V263="有",Input!$Y263&lt;&gt;"無"),$HH$1,"")</f>
        <v/>
      </c>
      <c r="HO263" s="36" t="str">
        <f>IF(AND(Input!$I263="text-tabs",Input!$V263="有",Input!$Y263&lt;&gt;"無"),Input!$Y263,"")</f>
        <v/>
      </c>
      <c r="HP263" s="36" t="str">
        <f>IF(AND(Input!$I263="text-tabs",Input!$V263="有",Input!$Y263&lt;&gt;"無"),$HJ$1,"")</f>
        <v/>
      </c>
      <c r="HQ263" s="36" t="str">
        <f>IF(AND(Input!$I263="text-tabs",Input!$V263="有",Input!$AA263&lt;&gt;"無"),$HQ$1,"")</f>
        <v/>
      </c>
      <c r="HR263" s="36" t="str">
        <f>IF(AND(Input!$I263="text-tabs",Input!$V263="有",Input!$AA263&lt;&gt;"無"),$HR$1,"")</f>
        <v/>
      </c>
      <c r="HS263" s="36" t="str">
        <f>IF(AND(Input!$I263="text-tabs",Input!$V263="有",Input!$AA263&lt;&gt;"無"),Input!$AB263,"")</f>
        <v/>
      </c>
      <c r="HT263" s="36" t="str">
        <f>IF(AND(Input!$I263="text-tabs",Input!$V263="有",Input!$AA263&lt;&gt;"無"),$HT$1,"")</f>
        <v/>
      </c>
      <c r="HU263" s="36" t="str">
        <f>IF(AND(Input!$I263="text-tabs",Input!$V263="有",Input!$AA263&lt;&gt;"無"),Input!$AA263,"")</f>
        <v/>
      </c>
      <c r="HV263" s="36" t="str">
        <f>IF(AND(Input!$I263="text-tabs",Input!$V263="有",Input!$AA263&lt;&gt;"無"),$HV$1,"")</f>
        <v/>
      </c>
      <c r="HW263" s="36" t="str">
        <f>IF(AND(Input!$I263="text-tabs",Input!$V263="有",Input!$AC263&lt;&gt;"無"),$HW$1,"")</f>
        <v/>
      </c>
      <c r="HX263" s="36" t="str">
        <f>IF(AND(Input!$I263="text-tabs",Input!$V263="有",Input!$AC263&lt;&gt;"無"),$HX$1,"")</f>
        <v/>
      </c>
      <c r="HY263" s="36" t="str">
        <f>IF(AND(Input!$I263="text-tabs",Input!$V263="有",Input!$AC263&lt;&gt;"無"),Input!$AD263,"")</f>
        <v/>
      </c>
      <c r="HZ263" s="36" t="str">
        <f>IF(AND(Input!$I263="text-tabs",Input!$V263="有",Input!$AC263&lt;&gt;"無"),$HZ$1,"")</f>
        <v/>
      </c>
      <c r="IA263" s="36" t="str">
        <f>IF(AND(Input!$I263="text-tabs",Input!$V263="有",Input!$AC263&lt;&gt;"無"),Input!$AC263,"")</f>
        <v/>
      </c>
      <c r="IB263" s="36" t="str">
        <f>IF(AND(Input!$I263="text-tabs",Input!$V263="有",Input!$AC263&lt;&gt;"無"),$IB$1,"")</f>
        <v/>
      </c>
      <c r="IC263" s="36" t="str">
        <f>IF(AND(Input!$I263="text-tabs",Input!$V263="有",Input!$AE263&lt;&gt;"無"),$IC$1,"")</f>
        <v/>
      </c>
      <c r="ID263" s="36" t="str">
        <f>IF(AND(Input!$I263="text-tabs",Input!$V263="有",Input!$AE263&lt;&gt;"無"),$HF$1,"")</f>
        <v/>
      </c>
      <c r="IE263" s="36" t="str">
        <f>IF(AND(Input!$I263="text-tabs",Input!$V263="有",Input!$AE263&lt;&gt;"無"),Input!$AF263,"")</f>
        <v/>
      </c>
      <c r="IF263" s="36" t="str">
        <f>IF(AND(Input!$I263="text-tabs",Input!$V263="有",Input!$AE263&lt;&gt;"無"),$HH$1,"")</f>
        <v/>
      </c>
      <c r="IG263" s="36" t="str">
        <f>IF(AND(Input!$I263="text-tabs",Input!$V263="有",Input!$AE263&lt;&gt;"無"),Input!$AE263,"")</f>
        <v/>
      </c>
      <c r="IH263" s="36" t="str">
        <f>IF(AND(Input!$I263="text-tabs",Input!$V263="有",Input!$AE263&lt;&gt;"無"),$HJ$1,"")</f>
        <v/>
      </c>
      <c r="II263" s="36" t="str">
        <f>IF(AND(Input!$I263="text-tabs",Input!$V263="有"),$II$1,"")</f>
        <v/>
      </c>
      <c r="IJ263" s="36" t="str">
        <f>IF(AND(Input!$I263="text-tabs",Input!$AG263="有"),$IJ$1,"")</f>
        <v/>
      </c>
      <c r="IK263" s="36" t="str">
        <f>IF(AND(Input!$I263="text-tabs",Input!$AG263="有"),Input!$AH263,"")</f>
        <v/>
      </c>
      <c r="IL263" s="36" t="str">
        <f>IF(AND(Input!$I263="text-tabs",Input!$AG263="有"),$IL$1,"")</f>
        <v/>
      </c>
      <c r="IM263" s="36" t="str">
        <f>IF(AND(Input!$I263="text-tabs",Input!$AG263="有"),Input!$AI263,"")</f>
        <v/>
      </c>
      <c r="IN263" s="36" t="str">
        <f>IF(AND(Input!$I263="text-tabs",Input!$AG263="有"),$IN$1,"")</f>
        <v/>
      </c>
      <c r="IO263" s="36" t="str">
        <f>IF(Input!$I263="text-tabs",$IO$1,"")</f>
        <v/>
      </c>
      <c r="IP263" s="36" t="str">
        <f>IF(Input!$I263="event",$IP$1,"")</f>
        <v/>
      </c>
      <c r="IQ263" s="36" t="str">
        <f>IF(Input!$I263="event",Input!$R263,"")</f>
        <v/>
      </c>
      <c r="IR263" s="36" t="str">
        <f>IF(Input!$I263="event",$IR$1,"")</f>
        <v/>
      </c>
      <c r="IS263" s="36" t="str">
        <f>IF(Input!$I263="event",$IS$1,"")</f>
        <v/>
      </c>
      <c r="IT263" s="36" t="str">
        <f>IF(Input!$I263="event",Input!$Q263,"")</f>
        <v/>
      </c>
      <c r="IU263" s="36" t="str">
        <f>IF(Input!$I263="event",$IU$1,"")</f>
        <v/>
      </c>
      <c r="IV263" s="36" t="str">
        <f>IF(Input!$I263="image",$IV$1,"")</f>
        <v/>
      </c>
      <c r="IW263" s="36" t="str">
        <f>IF(Input!$I263="image",Input!$S263,"")</f>
        <v/>
      </c>
      <c r="IX263" s="36" t="str">
        <f>IF(Input!$I263="image",$IX$1,"")</f>
        <v/>
      </c>
      <c r="IY263" s="36" t="str">
        <f>IF(AND(Input!$I263="image",Input!$V263="無"),$IY$1,"")</f>
        <v/>
      </c>
      <c r="IZ263" s="36" t="str">
        <f>IF(AND(Input!$I263="image",Input!$V263="無"),Input!$B263,"")</f>
        <v/>
      </c>
      <c r="JA263" s="36" t="str">
        <f>IF(AND(Input!$I263="image",Input!$V263="無"),$JA$1,"")</f>
        <v/>
      </c>
      <c r="JB263" s="36" t="str">
        <f>IF(AND(Input!$I263="image",Input!$V263="有"),$JB$1,"")</f>
        <v/>
      </c>
      <c r="JC263" s="36" t="str">
        <f>IF(AND(Input!$I263="image",Input!$V263="有"),Input!$W263,"")</f>
        <v/>
      </c>
      <c r="JD263" s="36" t="str">
        <f>IF(AND(Input!$I263="image",Input!$V263="有"),$JD$1,"")</f>
        <v/>
      </c>
      <c r="JE263" s="36" t="str">
        <f>IF(AND(Input!$I263="image",Input!$V263="有"),Input!$X263,"")</f>
        <v/>
      </c>
      <c r="JF263" s="36" t="str">
        <f>IF(AND(Input!$I263="image",Input!$V263="有"),$JF$1,"")</f>
        <v/>
      </c>
      <c r="JG263" s="36" t="str">
        <f>IF(Input!$I263="embed",$JG$1,"")</f>
        <v/>
      </c>
      <c r="JH263" s="36" t="str">
        <f>IF(Input!$I263="embed",Input!$X263,"")</f>
        <v/>
      </c>
      <c r="JI263" s="36" t="str">
        <f>IF(Input!$I263="embed",$JI$1,"")</f>
        <v/>
      </c>
      <c r="JJ263" s="36" t="str">
        <f>IF(Input!$I263="embed",$JJ$1,"")</f>
        <v/>
      </c>
      <c r="JK263" s="36" t="str">
        <f>IF(Input!$I263="embed",Input!$R263,"")</f>
        <v/>
      </c>
      <c r="JL263" s="36" t="str">
        <f>IF(Input!$I263="embed",$JL$1,"")</f>
        <v/>
      </c>
      <c r="JM263" s="36" t="str">
        <f>IF(Input!$I263="table",Input!$AI263,"")</f>
        <v/>
      </c>
      <c r="JN263" s="36" t="str">
        <f>IF(Input!$I263="table",Input!$AJ263,"")</f>
        <v/>
      </c>
      <c r="JO263" s="36" t="s">
        <v>0</v>
      </c>
      <c r="JP263" s="36" t="str">
        <f t="shared" si="12"/>
        <v/>
      </c>
    </row>
    <row r="264" spans="1:276" s="36" customFormat="1">
      <c r="A264" s="39" t="str">
        <f t="shared" si="11"/>
        <v>"0":{"category":"未記入","class":"0","id":"0","titleShadow":"",}</v>
      </c>
      <c r="B264" s="36" t="s">
        <v>5</v>
      </c>
      <c r="C264" s="40">
        <f>Input!$G264</f>
        <v>0</v>
      </c>
      <c r="D264" s="36" t="s">
        <v>210</v>
      </c>
      <c r="E264" s="36" t="s">
        <v>23</v>
      </c>
      <c r="F264" s="36" t="str">
        <f>IF(Input!$C264&lt;&gt;"",Input!$C264,"未記入")</f>
        <v>未記入</v>
      </c>
      <c r="G264" s="36" t="s">
        <v>3</v>
      </c>
      <c r="H264" s="36" t="s">
        <v>1</v>
      </c>
      <c r="I264" s="36">
        <f>Input!$I264</f>
        <v>0</v>
      </c>
      <c r="J264" s="36" t="s">
        <v>3</v>
      </c>
      <c r="K264" s="36" t="s">
        <v>4</v>
      </c>
      <c r="L264" s="40">
        <f>Input!$G264</f>
        <v>0</v>
      </c>
      <c r="M264" s="36" t="s">
        <v>3</v>
      </c>
      <c r="N264" s="36" t="str">
        <f>IF(Input!$D264="有",$N$1,"")</f>
        <v/>
      </c>
      <c r="O264" s="36" t="str">
        <f>IF(Input!$D264="有",Input!$A264,"")</f>
        <v/>
      </c>
      <c r="P264" s="36" t="str">
        <f>IF(Input!$D264="有",$P$1,"")</f>
        <v/>
      </c>
      <c r="Q264" s="36" t="str">
        <f>IF(Input!$D264="有",$Q$1,"")</f>
        <v/>
      </c>
      <c r="R264" s="36" t="str">
        <f>IF(Input!$D264="有",LEFT(Input!$E264,1),"")</f>
        <v/>
      </c>
      <c r="S264" s="36" t="str">
        <f>IF(Input!$D264="有",$S$1,"")</f>
        <v/>
      </c>
      <c r="T264" s="36" t="str">
        <f>IF(Input!$D264="有",$T$1,"")</f>
        <v/>
      </c>
      <c r="U264" s="36" t="str">
        <f>IF(Input!$D264="有",Input!$F264,"")</f>
        <v/>
      </c>
      <c r="V264" s="36" t="str">
        <f>IF(Input!$D264="有",$V$1,"")</f>
        <v/>
      </c>
      <c r="W264" s="36" t="s">
        <v>205</v>
      </c>
      <c r="X264" s="36" t="str">
        <f>IF(Input!$H264="有","true",IF(Input!$H264="無","false",""))</f>
        <v/>
      </c>
      <c r="Y264" s="36" t="s">
        <v>3</v>
      </c>
      <c r="Z264" s="36" t="str">
        <f>IF(OR(Input!$I264="text-tabs",Input!$I264="text"),$Z$1,"")</f>
        <v/>
      </c>
      <c r="AA264" s="36" t="str">
        <f>IF(OR(Input!$I264="text-tabs",Input!$I264="text"),Input!$B264,"")</f>
        <v/>
      </c>
      <c r="AB264" s="36" t="str">
        <f>IF(OR(Input!$I264="text-tabs",Input!$I264="text"),$AB$1,"")</f>
        <v/>
      </c>
      <c r="AC264" s="36" t="str">
        <f>IF(AND(OR(Input!$I264="text-tabs",Input!$I264="text"),Input!$T264="無"),$AC$1,"")</f>
        <v/>
      </c>
      <c r="AD264" s="36" t="str">
        <f>IF(AND(OR(Input!$I264="text-tabs",Input!$I264="text"),Input!$T264="無"),Input!$S264,"")</f>
        <v/>
      </c>
      <c r="AE264" s="36" t="str">
        <f>IF(AND(OR(Input!$I264="text-tabs",Input!$I264="text"),Input!$T264="無"),$AE$1,"")</f>
        <v/>
      </c>
      <c r="AF264" s="36" t="str">
        <f>IF(AND(OR(Input!$I264="text-tabs",Input!$I264="text"),Input!$S264="無"),$AF$1,"")</f>
        <v/>
      </c>
      <c r="AG264" s="36" t="str">
        <f>IF(AND(OR(Input!$I264="text-tabs",Input!$I264="text"),Input!$S264="無"),Input!$T264,"")</f>
        <v/>
      </c>
      <c r="AH264" s="36" t="str">
        <f>IF(AND(OR(Input!$I264="text-tabs",Input!$I264="text"),Input!$S264="無"),$AH$1,"")</f>
        <v/>
      </c>
      <c r="AI264" s="36" t="str">
        <f>IF(Input!$I264="text",$AI$1,"")</f>
        <v/>
      </c>
      <c r="AJ264" s="36" t="str">
        <f>IF(Input!$I264="text",Input!$R264,"")</f>
        <v/>
      </c>
      <c r="AK264" s="36" t="str">
        <f>IF(Input!$I264="text",$AK$1,"")</f>
        <v/>
      </c>
      <c r="AL264" s="36" t="str">
        <f>IF(Input!$I264="text-tabs",$AL$1,"")</f>
        <v/>
      </c>
      <c r="AM264" s="36" t="str">
        <f>IF(Input!$I264="text-tabs",$AM$1,"")</f>
        <v/>
      </c>
      <c r="AN264" s="36" t="str">
        <f>IF(Input!$I264="text-tabs",Input!$J264,"")</f>
        <v/>
      </c>
      <c r="AO264" s="36" t="str">
        <f>IF(Input!$I264="text-tabs",$AO$1,"")</f>
        <v/>
      </c>
      <c r="AP264" s="36" t="str">
        <f>IF(Input!$I264="text-tabs",Input!$R264,"")</f>
        <v/>
      </c>
      <c r="AQ264" s="36" t="str">
        <f>IF(Input!$I264="text-tabs",$AQ$1,"")</f>
        <v/>
      </c>
      <c r="AR264" s="36" t="str">
        <f>IF(AND(Input!$I264="text-tabs",Input!$K264="有"),$AR$1,"")</f>
        <v/>
      </c>
      <c r="AS264" s="36" t="str">
        <f>IF(AND(Input!$I264="text-tabs",Input!$K264="有"),Input!$L264,"")</f>
        <v/>
      </c>
      <c r="AT264" s="36" t="str">
        <f>IF(AND(Input!$I264="text-tabs",Input!$K264="有"),$AT$1,"")</f>
        <v/>
      </c>
      <c r="AU264" s="36" t="str">
        <f>IF(AND(Input!$I264="text-tabs",Input!$K264="有"),Input!$N264,"")</f>
        <v/>
      </c>
      <c r="AV264" s="36" t="str">
        <f>IF(AND(Input!$I264="text-tabs",Input!$K264="有"),"&lt;br&gt;","")</f>
        <v/>
      </c>
      <c r="AW264" s="36" t="str">
        <f>IF(AND(Input!$I264="text-tabs",Input!$K264="有"),IF(Input!$M264=1,svg_data!$A$1,IF(Input!$M264=2,svg_data!$A$2)),"")</f>
        <v/>
      </c>
      <c r="AX264" s="36" t="str">
        <f>IF(AND(Input!$I264="text-tabs",Input!$K264="有"),Input!$G264,"")</f>
        <v/>
      </c>
      <c r="AY264" s="36" t="str">
        <f>IF(AND(Input!$I264="text-tabs",Input!$K264="有"),IF(Input!$M264=1,svg_data!$C$1,IF(Input!$M264=2,svg_data!$C$2)),"")</f>
        <v/>
      </c>
      <c r="AZ264" s="36" t="str">
        <f>IF(AND(Input!$I264="text-tabs",Input!$K264="有"),Input!$G264,"")</f>
        <v/>
      </c>
      <c r="BA264" s="36" t="str">
        <f>IF(AND(Input!$I264="text-tabs",Input!$K264="有"),IF(Input!$M264=1,svg_data!$E$1,IF(Input!$M264=2,svg_data!$E$2)),"")</f>
        <v/>
      </c>
      <c r="BB264" s="36" t="str">
        <f>IF(AND(Input!$I264="text-tabs",Input!$K264="有"),Input!$G264,"")</f>
        <v/>
      </c>
      <c r="BC264" s="36" t="str">
        <f>IF(AND(Input!$I264="text-tabs",Input!$K264="有"),IF(Input!$M264=1,svg_data!$G$1,IF(Input!$M264=2,svg_data!$G$2)),"")</f>
        <v/>
      </c>
      <c r="BD264" s="36" t="str">
        <f>IF(AND(Input!$I264="text-tabs",Input!$K264="有"),Input!$G264,"")</f>
        <v/>
      </c>
      <c r="BE264" s="36" t="str">
        <f>IF(AND(Input!$I264="text-tabs",Input!$K264="有"),IF(Input!$M264=1,svg_data!$I$1,IF(Input!$M264=2,svg_data!$I$2)),"")</f>
        <v/>
      </c>
      <c r="BF264" s="36" t="str">
        <f>IF(AND(Input!$I264="text-tabs",Input!$K264="有"),Input!$G264,"")</f>
        <v/>
      </c>
      <c r="BG264" s="36" t="str">
        <f>IF(AND(Input!$I264="text-tabs",Input!$K264="有"),IF(Input!$M264=1,svg_data!$K$1,IF(Input!$M264=2,svg_data!$K$2)),"")</f>
        <v/>
      </c>
      <c r="BH264" s="36" t="str">
        <f>IF(AND(Input!$I264="text-tabs",Input!$K264="有"),Input!$G264,"")</f>
        <v/>
      </c>
      <c r="BI264" s="36" t="str">
        <f>IF(AND(Input!$I264="text-tabs",Input!$K264="有"),IF(Input!$M264=1,svg_data!$M$1,IF(Input!$M264=2,svg_data!$M$2)),"")</f>
        <v/>
      </c>
      <c r="BJ264" s="36" t="str">
        <f>IF(AND(Input!$I264="text-tabs",Input!$K264="有"),Input!$G264,"")</f>
        <v/>
      </c>
      <c r="BK264" s="36" t="str">
        <f>IF(AND(Input!$I264="text-tabs",Input!$K264="有"),IF(Input!$M264=1,svg_data!$O$1,IF(Input!$M264=2,svg_data!$O$2)),"")</f>
        <v/>
      </c>
      <c r="BL264" s="36" t="str">
        <f>IF(AND(Input!$I264="text-tabs",Input!$K264="有"),Input!$G264,"")</f>
        <v/>
      </c>
      <c r="BM264" s="36" t="str">
        <f>IF(AND(Input!$I264="text-tabs",Input!$K264="有"),IF(Input!$M264=1,svg_data!$Q$1,IF(Input!$M264=2,svg_data!$Q$2)),"")</f>
        <v/>
      </c>
      <c r="BN264" s="36" t="str">
        <f>IF(AND(Input!$I264="text-tabs",Input!$K264="有"),Input!$G264,"")</f>
        <v/>
      </c>
      <c r="BO264" s="36" t="str">
        <f>IF(AND(Input!$I264="text-tabs",Input!$K264="有"),IF(Input!$M264=1,svg_data!$S$1,IF(Input!$M264=2,svg_data!$S$2)),"")</f>
        <v/>
      </c>
      <c r="BP264" s="36" t="str">
        <f>IF(AND(Input!$I264="text-tabs",Input!$K264="有"),Input!$G264,"")</f>
        <v/>
      </c>
      <c r="BQ264" s="36" t="str">
        <f>IF(AND(Input!$I264="text-tabs",Input!$K264="有"),IF(Input!$M264=1,svg_data!$U$1,IF(Input!$M264=2,svg_data!$U$2)),"")</f>
        <v/>
      </c>
      <c r="BR264" s="36" t="str">
        <f>IF(AND(Input!$I264="text-tabs",Input!$K264="有"),Input!$G264,"")</f>
        <v/>
      </c>
      <c r="BS264" s="36" t="str">
        <f>IF(AND(Input!$I264="text-tabs",Input!$K264="有"),IF(Input!$M264=1,svg_data!$W$1,IF(Input!$M264=2,svg_data!$W$2)),"")</f>
        <v/>
      </c>
      <c r="BT264" s="36" t="str">
        <f>IF(AND(Input!$I264="text-tabs",Input!$K264="有"),Input!$G264,"")</f>
        <v/>
      </c>
      <c r="BU264" s="36" t="str">
        <f>IF(AND(Input!$I264="text-tabs",Input!$K264="有"),IF(Input!$M264=1,svg_data!$Y$1,IF(Input!$M264=2,svg_data!$Y$2)),"")</f>
        <v/>
      </c>
      <c r="BV264" s="36" t="str">
        <f>IF(AND(Input!$I264="text-tabs",Input!$K264="有"),Input!$G264,"")</f>
        <v/>
      </c>
      <c r="BW264" s="36" t="str">
        <f>IF(AND(Input!$I264="text-tabs",Input!$K264="有"),IF(Input!$M264=1,svg_data!$AA$1,IF(Input!$M264=2,svg_data!$AA$2)),"")</f>
        <v/>
      </c>
      <c r="BX264" s="36" t="str">
        <f>IF(AND(Input!$I264="text-tabs",Input!$K264="有"),Input!$G264,"")</f>
        <v/>
      </c>
      <c r="BY264" s="36" t="str">
        <f>IF(AND(Input!$I264="text-tabs",Input!$K264="有"),IF(Input!$M264=1,svg_data!$AC$1,IF(Input!$M264=2,svg_data!$AC$2)),"")</f>
        <v/>
      </c>
      <c r="BZ264" s="36" t="str">
        <f>IF(AND(Input!$I264="text-tabs",Input!$K264="有"),Input!$G264,"")</f>
        <v/>
      </c>
      <c r="CA264" s="36" t="str">
        <f>IF(AND(Input!$I264="text-tabs",Input!$K264="有"),IF(Input!$M264=1,svg_data!$AE$1,IF(Input!$M264=2,svg_data!$AE$2)),"")</f>
        <v/>
      </c>
      <c r="CB264" s="36" t="str">
        <f>IF(AND(Input!$I264="text-tabs",Input!$K264="有"),Input!$G264,"")</f>
        <v/>
      </c>
      <c r="CC264" s="36" t="str">
        <f>IF(AND(Input!$I264="text-tabs",Input!$K264="有"),IF(Input!$M264=1,svg_data!$AG$1,IF(Input!$M264=2,svg_data!$AG$2)),"")</f>
        <v/>
      </c>
      <c r="CD264" s="36" t="str">
        <f>IF(AND(Input!$I264="text-tabs",Input!$K264="有"),Input!$G264,"")</f>
        <v/>
      </c>
      <c r="CE264" s="36" t="str">
        <f>IF(AND(Input!$I264="text-tabs",Input!$K264="有"),IF(Input!$M264=1,svg_data!$AI$1,IF(Input!$M264=2,svg_data!$AI$2)),"")</f>
        <v/>
      </c>
      <c r="CF264" s="36" t="str">
        <f>IF(AND(Input!$I264="text-tabs",Input!$K264="有"),Input!$G264,"")</f>
        <v/>
      </c>
      <c r="CG264" s="36" t="str">
        <f>IF(AND(Input!$I264="text-tabs",Input!$K264="有"),IF(Input!$M264=1,svg_data!$AK$1,IF(Input!$M264=2,svg_data!$AK$2)),"")</f>
        <v/>
      </c>
      <c r="CH264" s="36" t="str">
        <f>IF(AND(Input!$I264="text-tabs",Input!$K264="有"),Input!$G264,"")</f>
        <v/>
      </c>
      <c r="CI264" s="36" t="str">
        <f>IF(AND(Input!$I264="text-tabs",Input!$K264="有"),IF(Input!$M264=1,svg_data!$AM$1,IF(Input!$M264=2,svg_data!$AM$2)),"")</f>
        <v/>
      </c>
      <c r="CJ264" s="36" t="str">
        <f>IF(AND(Input!$I264="text-tabs",Input!$K264="有"),Input!$G264,"")</f>
        <v/>
      </c>
      <c r="CK264" s="36" t="str">
        <f>IF(AND(Input!$I264="text-tabs",Input!$K264="有"),IF(Input!$M264=1,svg_data!$AO$1,IF(Input!$M264=2,svg_data!$AO$2)),"")</f>
        <v/>
      </c>
      <c r="CL264" s="36" t="str">
        <f>IF(AND(Input!$I264="text-tabs",Input!$K264="有"),Input!$G264,"")</f>
        <v/>
      </c>
      <c r="CM264" s="36" t="str">
        <f>IF(AND(Input!$I264="text-tabs",Input!$K264="有"),IF(Input!$M264=1,svg_data!$AQ$1,IF(Input!$M264=2,svg_data!$AQ$2)),"")</f>
        <v/>
      </c>
      <c r="CN264" s="36" t="str">
        <f>IF(AND(Input!$I264="text-tabs",Input!$K264="有"),Input!$G264,"")</f>
        <v/>
      </c>
      <c r="CO264" s="36" t="str">
        <f>IF(AND(Input!$I264="text-tabs",Input!$K264="有"),IF(Input!$M264=1,svg_data!$AS$1,IF(Input!$M264=2,svg_data!$AS$2)),"")</f>
        <v/>
      </c>
      <c r="CP264" s="36" t="str">
        <f>IF(AND(Input!$I264="text-tabs",Input!$K264="有"),Input!$G264,"")</f>
        <v/>
      </c>
      <c r="CQ264" s="36" t="str">
        <f>IF(AND(Input!$I264="text-tabs",Input!$K264="有"),IF(Input!$M264=1,svg_data!$AU$1,IF(Input!$M264=2,svg_data!$AU$2)),"")</f>
        <v/>
      </c>
      <c r="CR264" s="36" t="str">
        <f>IF(AND(Input!$I264="text-tabs",Input!$K264="有"),Input!$G264,"")</f>
        <v/>
      </c>
      <c r="CS264" s="36" t="str">
        <f>IF(AND(Input!$I264="text-tabs",Input!$K264="有"),IF(Input!$M264=1,svg_data!$AW$1,IF(Input!$M264=2,svg_data!$AW$2)),"")</f>
        <v/>
      </c>
      <c r="CT264" s="36" t="str">
        <f>IF(AND(Input!$I264="text-tabs",Input!$K264="有"),Input!$G264,"")</f>
        <v/>
      </c>
      <c r="CU264" s="36" t="str">
        <f>IF(AND(Input!$I264="text-tabs",Input!$K264="有"),IF(Input!$M264=1,svg_data!$AY$1,IF(Input!$M264=2,svg_data!$AY$2)),"")</f>
        <v/>
      </c>
      <c r="CV264" s="36" t="str">
        <f>IF(AND(Input!$I264="text-tabs",Input!$K264="有"),Input!$G264,"")</f>
        <v/>
      </c>
      <c r="CW264" s="36" t="str">
        <f>IF(AND(Input!$I264="text-tabs",Input!$K264="有"),IF(Input!$M264=1,svg_data!$BA$1,IF(Input!$M264=2,svg_data!$BA$2)),"")</f>
        <v/>
      </c>
      <c r="CX264" s="36" t="str">
        <f>IF(AND(Input!$I264="text-tabs",Input!$K264="有"),Input!$G264,"")</f>
        <v/>
      </c>
      <c r="CY264" s="36" t="str">
        <f>IF(AND(Input!$I264="text-tabs",Input!$K264="有"),IF(Input!$M264=1,svg_data!$BC$1,IF(Input!$M264=2,svg_data!$BC$2)),"")</f>
        <v/>
      </c>
      <c r="CZ264" s="36" t="str">
        <f>IF(AND(Input!$I264="text-tabs",Input!$K264="有"),Input!$G264,"")</f>
        <v/>
      </c>
      <c r="DA264" s="36" t="str">
        <f>IF(AND(Input!$I264="text-tabs",Input!$K264="有"),IF(Input!$M264=1,svg_data!$BE$1,IF(Input!$M264=2,svg_data!$BE$2)),"")</f>
        <v/>
      </c>
      <c r="DB264" s="36" t="str">
        <f>IF(AND(Input!$I264="text-tabs",Input!$K264="有"),Input!$G264,"")</f>
        <v/>
      </c>
      <c r="DC264" s="36" t="str">
        <f>IF(AND(Input!$I264="text-tabs",Input!$K264="有"),IF(Input!$M264=1,svg_data!$BG$1,IF(Input!$M264=2,svg_data!$BG$2)),"")</f>
        <v/>
      </c>
      <c r="DD264" s="36" t="str">
        <f>IF(AND(Input!$I264="text-tabs",Input!$K264="有"),Input!$G264,"")</f>
        <v/>
      </c>
      <c r="DE264" s="36" t="str">
        <f>IF(AND(Input!$I264="text-tabs",Input!$K264="有"),IF(Input!$M264=1,svg_data!$BI$1,IF(Input!$M264=2,svg_data!$BI$2)),"")</f>
        <v/>
      </c>
      <c r="DF264" s="36" t="str">
        <f>IF(AND(Input!$I264="text-tabs",Input!$K264="有"),Input!$G264,"")</f>
        <v/>
      </c>
      <c r="DG264" s="36" t="str">
        <f>IF(AND(Input!$I264="text-tabs",Input!$K264="有"),IF(Input!$M264=1,svg_data!$BK$1,IF(Input!$M264=2,svg_data!$BK$2)),"")</f>
        <v/>
      </c>
      <c r="DH264" s="36" t="str">
        <f>IF(AND(Input!$I264="text-tabs",Input!$K264="有"),Input!$G264,"")</f>
        <v/>
      </c>
      <c r="DI264" s="36" t="str">
        <f>IF(AND(Input!$I264="text-tabs",Input!$K264="有"),IF(Input!$M264=1,svg_data!$BM$1,IF(Input!$M264=2,svg_data!$BM$2)),"")</f>
        <v/>
      </c>
      <c r="DJ264" s="36" t="str">
        <f>IF(AND(Input!$I264="text-tabs",Input!$K264="有"),svg_data!$BN$1,"")</f>
        <v/>
      </c>
      <c r="DK264" s="36" t="str">
        <f>IF(AND(Input!$I264="text-tabs",Input!$K264="有"),Input!$G264,"")</f>
        <v/>
      </c>
      <c r="DL264" s="36" t="str">
        <f>IF(AND(Input!$I264="text-tabs",Input!$K264="有"),svg_data!$BP$1,"")</f>
        <v/>
      </c>
      <c r="DM264" s="36" t="str">
        <f>IF(AND(Input!$I264="text-tabs",Input!$K264="有"),svg_data!$BQ$1,"")</f>
        <v/>
      </c>
      <c r="DN264" s="36" t="str">
        <f>IF(AND(Input!$I264="text-tabs",Input!$K264="有"),Input!$G264,"")</f>
        <v/>
      </c>
      <c r="DO264" s="36" t="str">
        <f>IF(AND(Input!$I264="text-tabs",Input!$K264="有"),svg_data!$BS$1,"")</f>
        <v/>
      </c>
      <c r="DP264" s="36" t="str">
        <f>IF(AND(Input!$I264="text-tabs",Input!$K264="有"),Input!$G264,"")</f>
        <v/>
      </c>
      <c r="DQ264" s="36" t="str">
        <f>IF(AND(Input!$I264="text-tabs",Input!$K264="有"),svg_data!$BU$1,"")</f>
        <v/>
      </c>
      <c r="DR264" s="36" t="str">
        <f>IF(AND(Input!$I264="text-tabs",Input!$K264="有"),Input!$G264,"")</f>
        <v/>
      </c>
      <c r="DS264" s="36" t="str">
        <f>IF(AND(Input!$I264="text-tabs",Input!$K264="有"),IF(Input!$M264=1,svg_data!$BW$1,IF(Input!$M264=2,svg_data!$BW$2)),"")</f>
        <v/>
      </c>
      <c r="DT264" s="36" t="str">
        <f>IF(AND(Input!$I264="text-tabs",Input!$K264="有"),IF(Input!$M264=1,svg_data!$BY$1,IF(Input!$M264=2,"")),"")</f>
        <v/>
      </c>
      <c r="DU264" s="36" t="str">
        <f>IF(AND(Input!$I264="text-tabs",Input!$K264="有"),IF(Input!$M264=1,Input!$G264,IF(Input!$M264=2,"")),"")</f>
        <v/>
      </c>
      <c r="DV264" s="42" t="str">
        <f>IF(AND(Input!$I264="text-tabs",Input!$K264="有"),IF(Input!$M264=1,svg_data!$CA$1,IF(Input!$M264=2,svg_data!$CA$2)),"")</f>
        <v/>
      </c>
      <c r="DW264" s="36" t="str">
        <f>IF(AND(Input!$I264="text-tabs",Input!$K264="有"),IF(Input!$M264=1,svg_data!$CB$1,IF(Input!$M264=2,svg_data!$CB$2)),"")</f>
        <v/>
      </c>
      <c r="DX264" s="36" t="str">
        <f>IF(AND(Input!$I264="text-tabs",Input!$K264="有"),Input!$G264,"")</f>
        <v/>
      </c>
      <c r="DY264" s="36" t="str">
        <f>IF(AND(Input!$I264="text-tabs",Input!$K264="有"),IF(Input!$M264=1,svg_data!$CD$1,IF(Input!$M264=2,svg_data!$CD$2)),"")</f>
        <v/>
      </c>
      <c r="DZ264" s="36" t="str">
        <f>IF(AND(Input!$I264="text-tabs",Input!$K264="有"),Input!$G264,"")</f>
        <v/>
      </c>
      <c r="EA264" s="36" t="str">
        <f>IF(AND(Input!$I264="text-tabs",Input!$K264="有"),IF(Input!$M264=1,svg_data!$CF$1,IF(Input!$M264=2,svg_data!$CF$2)),"")</f>
        <v/>
      </c>
      <c r="EB264" s="36" t="str">
        <f>IF(AND(Input!$I264="text-tabs",Input!$K264="有"),Input!$G264,"")</f>
        <v/>
      </c>
      <c r="EC264" s="36" t="str">
        <f>IF(AND(Input!$I264="text-tabs",Input!$K264="有"),IF(Input!$M264=1,svg_data!$CH$1,IF(Input!$M264=2,svg_data!$CH$2)),"")</f>
        <v/>
      </c>
      <c r="ED264" s="36" t="str">
        <f>IF(AND(Input!$I264="text-tabs",Input!$K264="有"),Input!$G264,"")</f>
        <v/>
      </c>
      <c r="EE264" s="36" t="str">
        <f>IF(AND(Input!$I264="text-tabs",Input!$K264="有"),IF(Input!$M264=1,svg_data!$CJ$1,IF(Input!$M264=2,svg_data!$CJ$2)),"")</f>
        <v/>
      </c>
      <c r="EF264" s="36" t="str">
        <f>IF(AND(Input!$I264="text-tabs",Input!$K264="有"),Input!$G264,"")</f>
        <v/>
      </c>
      <c r="EG264" s="36" t="str">
        <f>IF(AND(Input!$I264="text-tabs",Input!$K264="有"),IF(Input!$M264=1,svg_data!$CL$1,IF(Input!$M264=2,svg_data!$CL$2)),"")</f>
        <v/>
      </c>
      <c r="EH264" s="36" t="str">
        <f>IF(AND(Input!$I264="text-tabs",Input!$K264="有"),Input!$G264,"")</f>
        <v/>
      </c>
      <c r="EI264" s="36" t="str">
        <f>IF(AND(Input!$I264="text-tabs",Input!$K264="有"),IF(Input!$M264=1,svg_data!$CN$1,IF(Input!$M264=2,svg_data!$CN$2)),"")</f>
        <v/>
      </c>
      <c r="EJ264" s="36" t="str">
        <f>IF(AND(Input!$I264="text-tabs",Input!$K264="有"),Input!$G264,"")</f>
        <v/>
      </c>
      <c r="EK264" s="36" t="str">
        <f>IF(AND(Input!$I264="text-tabs",Input!$K264="有"),IF(Input!$M264=1,svg_data!$CP$1,IF(Input!$M264=2,svg_data!$CP$2)),"")</f>
        <v/>
      </c>
      <c r="EL264" s="36" t="str">
        <f>IF(AND(Input!$I264="text-tabs",Input!$K264="有"),Input!$G264,"")</f>
        <v/>
      </c>
      <c r="EM264" s="36" t="str">
        <f>IF(AND(Input!$I264="text-tabs",Input!$K264="有"),IF(Input!$M264=1,svg_data!$CR$1,IF(Input!$M264=2,svg_data!$CR$2)),"")</f>
        <v/>
      </c>
      <c r="EN264" s="36" t="str">
        <f>IF(AND(Input!$I264="text-tabs",Input!$K264="有"),Input!$G264,"")</f>
        <v/>
      </c>
      <c r="EO264" s="36" t="str">
        <f>IF(AND(Input!$I264="text-tabs",Input!$K264="有"),IF(Input!$M264=1,svg_data!$CT$1,IF(Input!$M264=2,svg_data!$CT$2)),"")</f>
        <v/>
      </c>
      <c r="EP264" s="36" t="str">
        <f>IF(AND(Input!$I264="text-tabs",Input!$K264="有"),Input!$G264,"")</f>
        <v/>
      </c>
      <c r="EQ264" s="36" t="str">
        <f>IF(AND(Input!$I264="text-tabs",Input!$K264="有"),IF(Input!$M264=1,svg_data!$CV$1,IF(Input!$M264=2,svg_data!$CV$2)),"")</f>
        <v/>
      </c>
      <c r="ER264" s="36" t="str">
        <f>IF(AND(Input!$I264="text-tabs",Input!$K264="有"),Input!$G264,"")</f>
        <v/>
      </c>
      <c r="ES264" s="36" t="str">
        <f>IF(AND(Input!$I264="text-tabs",Input!$K264="有"),IF(Input!$M264=1,svg_data!$CX$1,IF(Input!$M264=2,svg_data!$CX$2)),"")</f>
        <v/>
      </c>
      <c r="ET264" s="36" t="str">
        <f>IF(AND(Input!$I264="text-tabs",Input!$K264="有"),Input!$G264,"")</f>
        <v/>
      </c>
      <c r="EU264" s="36" t="str">
        <f>IF(AND(Input!$I264="text-tabs",Input!$K264="有"),IF(Input!$M264=1,svg_data!$CZ$1,IF(Input!$M264=2,svg_data!$CZ$2)),"")</f>
        <v/>
      </c>
      <c r="EV264" s="36" t="str">
        <f>IF(AND(Input!$I264="text-tabs",Input!$K264="有"),Input!$G264,"")</f>
        <v/>
      </c>
      <c r="EW264" s="36" t="str">
        <f>IF(AND(Input!$I264="text-tabs",Input!$K264="有"),IF(Input!$M264=1,svg_data!$DB$1,IF(Input!$M264=2,svg_data!$DB$2)),"")</f>
        <v/>
      </c>
      <c r="EX264" s="36" t="str">
        <f>IF(AND(Input!$I264="text-tabs",Input!$K264="有"),Input!$G264,"")</f>
        <v/>
      </c>
      <c r="EY264" s="36" t="str">
        <f>IF(AND(Input!$I264="text-tabs",Input!$K264="有"),IF(Input!$M264=1,svg_data!$DD$1,IF(Input!$M264=2,svg_data!$DD$2)),"")</f>
        <v/>
      </c>
      <c r="EZ264" s="36" t="str">
        <f>IF(AND(Input!$I264="text-tabs",Input!$K264="有"),Input!$G264,"")</f>
        <v/>
      </c>
      <c r="FA264" s="36" t="str">
        <f>IF(AND(Input!$I264="text-tabs",Input!$K264="有"),IF(Input!$M264=1,svg_data!$DF$1,IF(Input!$M264=2,svg_data!$DF$2)),"")</f>
        <v/>
      </c>
      <c r="FB264" s="36" t="str">
        <f>IF(AND(Input!$I264="text-tabs",Input!$K264="有"),Input!$G264,"")</f>
        <v/>
      </c>
      <c r="FC264" s="36" t="str">
        <f>IF(AND(Input!$I264="text-tabs",Input!$K264="有"),IF(Input!$M264=1,svg_data!$DH$1,IF(Input!$M264=2,svg_data!$DH$2)),"")</f>
        <v/>
      </c>
      <c r="FD264" s="36" t="str">
        <f>IF(AND(Input!$I264="text-tabs",Input!$K264="有"),Input!$G264,"")</f>
        <v/>
      </c>
      <c r="FE264" s="36" t="str">
        <f>IF(AND(Input!$I264="text-tabs",Input!$K264="有"),IF(Input!$M264=1,svg_data!$DJ$1,IF(Input!$M264=2,svg_data!$DJ$2)),"")</f>
        <v/>
      </c>
      <c r="FF264" s="36" t="str">
        <f>IF(AND(Input!$I264="text-tabs",Input!$K264="有"),Input!$G264,"")</f>
        <v/>
      </c>
      <c r="FG264" s="36" t="str">
        <f>IF(AND(Input!$I264="text-tabs",Input!$K264="有"),IF(Input!$M264=1,svg_data!$DL$1,IF(Input!$M264=2,svg_data!$DL$2)),"")</f>
        <v/>
      </c>
      <c r="FH264" s="36" t="str">
        <f>IF(AND(Input!$I264="text-tabs",Input!$K264="有"),Input!$G264,"")</f>
        <v/>
      </c>
      <c r="FI264" s="36" t="str">
        <f>IF(AND(Input!$I264="text-tabs",Input!$K264="有"),IF(Input!$M264=1,svg_data!$DN$1,IF(Input!$M264=2,svg_data!$DN$2)),"")</f>
        <v/>
      </c>
      <c r="FJ264" s="36" t="str">
        <f>IF(AND(Input!$I264="text-tabs",Input!$K264="有"),Input!$G264,"")</f>
        <v/>
      </c>
      <c r="FK264" s="36" t="str">
        <f>IF(AND(Input!$I264="text-tabs",Input!$K264="有"),IF(Input!$M264=1,svg_data!$DP$1,IF(Input!$M264=2,svg_data!$DP$2)),"")</f>
        <v/>
      </c>
      <c r="FL264" s="36" t="str">
        <f>IF(AND(Input!$I264="text-tabs",Input!$K264="有"),Input!$G264,"")</f>
        <v/>
      </c>
      <c r="FM264" s="36" t="str">
        <f>IF(AND(Input!$I264="text-tabs",Input!$K264="有"),IF(Input!$M264=1,svg_data!$DR$1,IF(Input!$M264=2,svg_data!$DR$2)),"")</f>
        <v/>
      </c>
      <c r="FN264" s="36" t="str">
        <f>IF(AND(Input!$I264="text-tabs",Input!$K264="有"),Input!$G264,"")</f>
        <v/>
      </c>
      <c r="FO264" s="36" t="str">
        <f>IF(AND(Input!$I264="text-tabs",Input!$K264="有"),IF(Input!$M264=1,svg_data!$DT$1,IF(Input!$M264=2,svg_data!$DT$2)),"")</f>
        <v/>
      </c>
      <c r="FP264" s="36" t="str">
        <f>IF(AND(Input!$I264="text-tabs",Input!$K264="有"),Input!$G264,"")</f>
        <v/>
      </c>
      <c r="FQ264" s="36" t="str">
        <f>IF(AND(Input!$I264="text-tabs",Input!$K264="有"),IF(Input!$M264=1,svg_data!$DV$1,IF(Input!$M264=2,svg_data!$DV$2)),"")</f>
        <v/>
      </c>
      <c r="FR264" s="36" t="str">
        <f>IF(AND(Input!$I264="text-tabs",Input!$K264="有"),Input!$G264,"")</f>
        <v/>
      </c>
      <c r="FS264" s="36" t="str">
        <f>IF(AND(Input!$I264="text-tabs",Input!$K264="有"),IF(Input!$M264=1,svg_data!$DX$1,IF(Input!$M264=2,svg_data!$DX$2)),"")</f>
        <v/>
      </c>
      <c r="FT264" s="36" t="str">
        <f>IF(AND(Input!$I264="text-tabs",Input!$K264="有"),Input!$G264,"")</f>
        <v/>
      </c>
      <c r="FU264" s="36" t="str">
        <f>IF(AND(Input!$I264="text-tabs",Input!$K264="有"),IF(Input!$M264=1,svg_data!$DZ$1,IF(Input!$M264=2,svg_data!$DZ$2)),"")</f>
        <v/>
      </c>
      <c r="FV264" s="36" t="str">
        <f>IF(AND(Input!$I264="text-tabs",Input!$K264="有"),Input!$G264,"")</f>
        <v/>
      </c>
      <c r="FW264" s="36" t="str">
        <f>IF(AND(Input!$I264="text-tabs",Input!$K264="有"),IF(Input!$M264=1,svg_data!$EB$1,IF(Input!$M264=2,svg_data!$EB$2)),"")</f>
        <v/>
      </c>
      <c r="FX264" s="36" t="str">
        <f>IF(AND(Input!$I264="text-tabs",Input!$K264="有"),Input!$G264,"")</f>
        <v/>
      </c>
      <c r="FY264" s="36" t="str">
        <f>IF(AND(Input!$I264="text-tabs",Input!$K264="有"),IF(Input!$M264=1,svg_data!$ED$1,IF(Input!$M264=2,svg_data!$ED$2)),"")</f>
        <v/>
      </c>
      <c r="FZ264" s="36" t="str">
        <f>IF(AND(Input!$I264="text-tabs",Input!$K264="有"),Input!$G264,"")</f>
        <v/>
      </c>
      <c r="GA264" s="36" t="str">
        <f>IF(AND(Input!$I264="text-tabs",Input!$K264="有"),IF(Input!$M264=1,svg_data!$EF$1,IF(Input!$M264=2,svg_data!$EF$2)),"")</f>
        <v/>
      </c>
      <c r="GB264" s="36" t="str">
        <f>IF(AND(Input!$I264="text-tabs",Input!$K264="有"),Input!$G264,"")</f>
        <v/>
      </c>
      <c r="GC264" s="36" t="str">
        <f>IF(AND(Input!$I264="text-tabs",Input!$K264="有"),IF(Input!$M264=1,svg_data!$EH$1,IF(Input!$M264=2,svg_data!$EH$2)),"")</f>
        <v/>
      </c>
      <c r="GD264" s="36" t="str">
        <f>IF(AND(Input!$I264="text-tabs",Input!$K264="有"),Input!$G264,"")</f>
        <v/>
      </c>
      <c r="GE264" s="36" t="str">
        <f>IF(AND(Input!$I264="text-tabs",Input!$K264="有"),IF(Input!$M264=1,svg_data!$EJ$1,IF(Input!$M264=2,svg_data!$EJ$2)),"")</f>
        <v/>
      </c>
      <c r="GF264" s="36" t="str">
        <f>IF(AND(Input!$I264="text-tabs",Input!$K264="有"),Input!$G264,"")</f>
        <v/>
      </c>
      <c r="GG264" s="36" t="str">
        <f>IF(AND(Input!$I264="text-tabs",Input!$K264="有"),IF(Input!$M264=1,svg_data!$EL$1,IF(Input!$M264=2,svg_data!$EL$2)),"")</f>
        <v/>
      </c>
      <c r="GH264" s="36" t="str">
        <f>IF(AND(Input!$I264="text-tabs",Input!$K264="有"),Input!$G264,"")</f>
        <v/>
      </c>
      <c r="GI264" s="36" t="str">
        <f>IF(AND(Input!$I264="text-tabs",Input!$K264="有"),IF(Input!$M264=1,svg_data!$EN$1,IF(Input!$M264=2,svg_data!$EN$2)),"")</f>
        <v/>
      </c>
      <c r="GJ264" s="36" t="str">
        <f>IF(AND(Input!$I264="text-tabs",Input!$K264="有"),Input!$G264,"")</f>
        <v/>
      </c>
      <c r="GK264" s="36" t="str">
        <f>IF(AND(Input!$I264="text-tabs",Input!$K264="有"),IF(Input!$M264=1,svg_data!$EP$1,IF(Input!$M264=2,svg_data!$EP$2)),"")</f>
        <v/>
      </c>
      <c r="GL264" s="36" t="str">
        <f>IF(AND(Input!$I264="text-tabs",Input!$K264="有"),Input!$G264,"")</f>
        <v/>
      </c>
      <c r="GM264" s="36" t="str">
        <f>IF(AND(Input!$I264="text-tabs",Input!$K264="有"),svg_data!$ER$1,"")</f>
        <v/>
      </c>
      <c r="GN264" s="36" t="str">
        <f>IF(AND(Input!$I264="text-tabs",Input!$K264="有"),Input!$G264,"")</f>
        <v/>
      </c>
      <c r="GO264" s="36" t="str">
        <f>IF(AND(Input!$I264="text-tabs",Input!$K264="有"),svg_data!$ET$1,"")</f>
        <v/>
      </c>
      <c r="GP264" s="36" t="str">
        <f>IF(AND(Input!$I264="text-tabs",Input!$K264="有"),Input!$G264,"")</f>
        <v/>
      </c>
      <c r="GQ264" s="36" t="str">
        <f>IF(AND(Input!$I264="text-tabs",Input!$K264="有"),svg_data!$EV$1,"")</f>
        <v/>
      </c>
      <c r="GR264" s="36" t="str">
        <f>IF(AND(Input!$I264="text-tabs",Input!$K264="有"),Input!$G264,"")</f>
        <v/>
      </c>
      <c r="GS264" s="36" t="str">
        <f>IF(AND(Input!$I264="text-tabs",Input!$K264="有"),svg_data!$EX$1,"")</f>
        <v/>
      </c>
      <c r="GT264" s="36" t="str">
        <f>IF(AND(Input!$I264="text-tabs",Input!$K264="有"),IF(Input!$O264="無","",svg_data!$EY$1),"")</f>
        <v/>
      </c>
      <c r="GU264" s="36" t="str">
        <f>IF(AND(Input!$I264="text-tabs",Input!$K264="有"),IF(Input!$O264="無","",Input!$G264),"")</f>
        <v/>
      </c>
      <c r="GV264" s="36" t="str">
        <f>IF(AND(Input!$I264="text-tabs",Input!$K264="有"),IF(Input!$O264="無","",Input!$O264),"")</f>
        <v/>
      </c>
      <c r="GW264" s="36" t="str">
        <f>IF(AND(Input!$I264="text-tabs",Input!$K264="有"),IF(Input!$O264="無","",svg_data!$FA$1),"")</f>
        <v/>
      </c>
      <c r="GX264" s="36" t="str">
        <f>IF(AND(Input!$I264="text-tabs",Input!$K264="有"),IF(Input!$O264="無","",Input!$P264),"")</f>
        <v/>
      </c>
      <c r="GY264" s="36" t="str">
        <f>IF(AND(Input!$I264="text-tabs",Input!$K264="有"),IF(Input!$O264="無","",svg_data!$FC$1),"")</f>
        <v/>
      </c>
      <c r="GZ264" s="36" t="str">
        <f>IF(AND(Input!$I264="text-tabs",Input!$K264="有"),svg_data!$FD$1,"")</f>
        <v/>
      </c>
      <c r="HA264" s="36" t="str">
        <f>IF(AND(Input!$I264="text-tabs",Input!$K264="有"),$HA$1,"")</f>
        <v/>
      </c>
      <c r="HB264" s="36" t="str">
        <f>IF(AND(Input!$I264="text-tabs",Input!$V264="有",Input!$W264&lt;&gt;""),$HB$1,"")</f>
        <v/>
      </c>
      <c r="HC264" s="36" t="str">
        <f>IF(AND(Input!$I264="text-tabs",Input!$V264="有",Input!$W264&lt;&gt;""),Input!$U264,"")</f>
        <v/>
      </c>
      <c r="HD264" s="36" t="str">
        <f>IF(AND(Input!$I264="text-tabs",Input!$V264="有",Input!$W264&lt;&gt;""),$HD$1,"")</f>
        <v/>
      </c>
      <c r="HE264" s="36" t="str">
        <f>IF(AND(Input!$I264="text-tabs",Input!$V264="有",Input!$W264&lt;&gt;""),$HE$1,"")</f>
        <v/>
      </c>
      <c r="HF264" s="36" t="str">
        <f>IF(AND(Input!$I264="text-tabs",Input!$V264="有",Input!$W264&lt;&gt;""),$HF$1,"")</f>
        <v/>
      </c>
      <c r="HG264" s="36" t="str">
        <f>IF(AND(Input!$I264="text-tabs",Input!$V264="有",Input!$W264&lt;&gt;""),Input!$X264,"")</f>
        <v/>
      </c>
      <c r="HH264" s="36" t="str">
        <f>IF(AND(Input!$I264="text-tabs",Input!$V264="有",Input!$W264&lt;&gt;""),$HH$1,"")</f>
        <v/>
      </c>
      <c r="HI264" s="36" t="str">
        <f>IF(AND(Input!$I264="text-tabs",Input!$V264="有",Input!$W264&lt;&gt;""),Input!$W264,"")</f>
        <v/>
      </c>
      <c r="HJ264" s="36" t="str">
        <f>IF(AND(Input!$I264="text-tabs",Input!$V264="有",Input!$W264&lt;&gt;""),$HJ$1,"")</f>
        <v/>
      </c>
      <c r="HK264" s="36" t="str">
        <f>IF(AND(Input!$I264="text-tabs",Input!$V264="有",Input!$Y264&lt;&gt;"無"),$HK$1,"")</f>
        <v/>
      </c>
      <c r="HL264" s="36" t="str">
        <f>IF(AND(Input!$I264="text-tabs",Input!$V264="有",Input!$Y264&lt;&gt;"無"),$HF$1,"")</f>
        <v/>
      </c>
      <c r="HM264" s="36" t="str">
        <f>IF(AND(Input!$I264="text-tabs",Input!$V264="有",Input!$Y264&lt;&gt;"無"),Input!$Z264,"")</f>
        <v/>
      </c>
      <c r="HN264" s="36" t="str">
        <f>IF(AND(Input!$I264="text-tabs",Input!$V264="有",Input!$Y264&lt;&gt;"無"),$HH$1,"")</f>
        <v/>
      </c>
      <c r="HO264" s="36" t="str">
        <f>IF(AND(Input!$I264="text-tabs",Input!$V264="有",Input!$Y264&lt;&gt;"無"),Input!$Y264,"")</f>
        <v/>
      </c>
      <c r="HP264" s="36" t="str">
        <f>IF(AND(Input!$I264="text-tabs",Input!$V264="有",Input!$Y264&lt;&gt;"無"),$HJ$1,"")</f>
        <v/>
      </c>
      <c r="HQ264" s="36" t="str">
        <f>IF(AND(Input!$I264="text-tabs",Input!$V264="有",Input!$AA264&lt;&gt;"無"),$HQ$1,"")</f>
        <v/>
      </c>
      <c r="HR264" s="36" t="str">
        <f>IF(AND(Input!$I264="text-tabs",Input!$V264="有",Input!$AA264&lt;&gt;"無"),$HR$1,"")</f>
        <v/>
      </c>
      <c r="HS264" s="36" t="str">
        <f>IF(AND(Input!$I264="text-tabs",Input!$V264="有",Input!$AA264&lt;&gt;"無"),Input!$AB264,"")</f>
        <v/>
      </c>
      <c r="HT264" s="36" t="str">
        <f>IF(AND(Input!$I264="text-tabs",Input!$V264="有",Input!$AA264&lt;&gt;"無"),$HT$1,"")</f>
        <v/>
      </c>
      <c r="HU264" s="36" t="str">
        <f>IF(AND(Input!$I264="text-tabs",Input!$V264="有",Input!$AA264&lt;&gt;"無"),Input!$AA264,"")</f>
        <v/>
      </c>
      <c r="HV264" s="36" t="str">
        <f>IF(AND(Input!$I264="text-tabs",Input!$V264="有",Input!$AA264&lt;&gt;"無"),$HV$1,"")</f>
        <v/>
      </c>
      <c r="HW264" s="36" t="str">
        <f>IF(AND(Input!$I264="text-tabs",Input!$V264="有",Input!$AC264&lt;&gt;"無"),$HW$1,"")</f>
        <v/>
      </c>
      <c r="HX264" s="36" t="str">
        <f>IF(AND(Input!$I264="text-tabs",Input!$V264="有",Input!$AC264&lt;&gt;"無"),$HX$1,"")</f>
        <v/>
      </c>
      <c r="HY264" s="36" t="str">
        <f>IF(AND(Input!$I264="text-tabs",Input!$V264="有",Input!$AC264&lt;&gt;"無"),Input!$AD264,"")</f>
        <v/>
      </c>
      <c r="HZ264" s="36" t="str">
        <f>IF(AND(Input!$I264="text-tabs",Input!$V264="有",Input!$AC264&lt;&gt;"無"),$HZ$1,"")</f>
        <v/>
      </c>
      <c r="IA264" s="36" t="str">
        <f>IF(AND(Input!$I264="text-tabs",Input!$V264="有",Input!$AC264&lt;&gt;"無"),Input!$AC264,"")</f>
        <v/>
      </c>
      <c r="IB264" s="36" t="str">
        <f>IF(AND(Input!$I264="text-tabs",Input!$V264="有",Input!$AC264&lt;&gt;"無"),$IB$1,"")</f>
        <v/>
      </c>
      <c r="IC264" s="36" t="str">
        <f>IF(AND(Input!$I264="text-tabs",Input!$V264="有",Input!$AE264&lt;&gt;"無"),$IC$1,"")</f>
        <v/>
      </c>
      <c r="ID264" s="36" t="str">
        <f>IF(AND(Input!$I264="text-tabs",Input!$V264="有",Input!$AE264&lt;&gt;"無"),$HF$1,"")</f>
        <v/>
      </c>
      <c r="IE264" s="36" t="str">
        <f>IF(AND(Input!$I264="text-tabs",Input!$V264="有",Input!$AE264&lt;&gt;"無"),Input!$AF264,"")</f>
        <v/>
      </c>
      <c r="IF264" s="36" t="str">
        <f>IF(AND(Input!$I264="text-tabs",Input!$V264="有",Input!$AE264&lt;&gt;"無"),$HH$1,"")</f>
        <v/>
      </c>
      <c r="IG264" s="36" t="str">
        <f>IF(AND(Input!$I264="text-tabs",Input!$V264="有",Input!$AE264&lt;&gt;"無"),Input!$AE264,"")</f>
        <v/>
      </c>
      <c r="IH264" s="36" t="str">
        <f>IF(AND(Input!$I264="text-tabs",Input!$V264="有",Input!$AE264&lt;&gt;"無"),$HJ$1,"")</f>
        <v/>
      </c>
      <c r="II264" s="36" t="str">
        <f>IF(AND(Input!$I264="text-tabs",Input!$V264="有"),$II$1,"")</f>
        <v/>
      </c>
      <c r="IJ264" s="36" t="str">
        <f>IF(AND(Input!$I264="text-tabs",Input!$AG264="有"),$IJ$1,"")</f>
        <v/>
      </c>
      <c r="IK264" s="36" t="str">
        <f>IF(AND(Input!$I264="text-tabs",Input!$AG264="有"),Input!$AH264,"")</f>
        <v/>
      </c>
      <c r="IL264" s="36" t="str">
        <f>IF(AND(Input!$I264="text-tabs",Input!$AG264="有"),$IL$1,"")</f>
        <v/>
      </c>
      <c r="IM264" s="36" t="str">
        <f>IF(AND(Input!$I264="text-tabs",Input!$AG264="有"),Input!$AI264,"")</f>
        <v/>
      </c>
      <c r="IN264" s="36" t="str">
        <f>IF(AND(Input!$I264="text-tabs",Input!$AG264="有"),$IN$1,"")</f>
        <v/>
      </c>
      <c r="IO264" s="36" t="str">
        <f>IF(Input!$I264="text-tabs",$IO$1,"")</f>
        <v/>
      </c>
      <c r="IP264" s="36" t="str">
        <f>IF(Input!$I264="event",$IP$1,"")</f>
        <v/>
      </c>
      <c r="IQ264" s="36" t="str">
        <f>IF(Input!$I264="event",Input!$R264,"")</f>
        <v/>
      </c>
      <c r="IR264" s="36" t="str">
        <f>IF(Input!$I264="event",$IR$1,"")</f>
        <v/>
      </c>
      <c r="IS264" s="36" t="str">
        <f>IF(Input!$I264="event",$IS$1,"")</f>
        <v/>
      </c>
      <c r="IT264" s="36" t="str">
        <f>IF(Input!$I264="event",Input!$Q264,"")</f>
        <v/>
      </c>
      <c r="IU264" s="36" t="str">
        <f>IF(Input!$I264="event",$IU$1,"")</f>
        <v/>
      </c>
      <c r="IV264" s="36" t="str">
        <f>IF(Input!$I264="image",$IV$1,"")</f>
        <v/>
      </c>
      <c r="IW264" s="36" t="str">
        <f>IF(Input!$I264="image",Input!$S264,"")</f>
        <v/>
      </c>
      <c r="IX264" s="36" t="str">
        <f>IF(Input!$I264="image",$IX$1,"")</f>
        <v/>
      </c>
      <c r="IY264" s="36" t="str">
        <f>IF(AND(Input!$I264="image",Input!$V264="無"),$IY$1,"")</f>
        <v/>
      </c>
      <c r="IZ264" s="36" t="str">
        <f>IF(AND(Input!$I264="image",Input!$V264="無"),Input!$B264,"")</f>
        <v/>
      </c>
      <c r="JA264" s="36" t="str">
        <f>IF(AND(Input!$I264="image",Input!$V264="無"),$JA$1,"")</f>
        <v/>
      </c>
      <c r="JB264" s="36" t="str">
        <f>IF(AND(Input!$I264="image",Input!$V264="有"),$JB$1,"")</f>
        <v/>
      </c>
      <c r="JC264" s="36" t="str">
        <f>IF(AND(Input!$I264="image",Input!$V264="有"),Input!$W264,"")</f>
        <v/>
      </c>
      <c r="JD264" s="36" t="str">
        <f>IF(AND(Input!$I264="image",Input!$V264="有"),$JD$1,"")</f>
        <v/>
      </c>
      <c r="JE264" s="36" t="str">
        <f>IF(AND(Input!$I264="image",Input!$V264="有"),Input!$X264,"")</f>
        <v/>
      </c>
      <c r="JF264" s="36" t="str">
        <f>IF(AND(Input!$I264="image",Input!$V264="有"),$JF$1,"")</f>
        <v/>
      </c>
      <c r="JG264" s="36" t="str">
        <f>IF(Input!$I264="embed",$JG$1,"")</f>
        <v/>
      </c>
      <c r="JH264" s="36" t="str">
        <f>IF(Input!$I264="embed",Input!$X264,"")</f>
        <v/>
      </c>
      <c r="JI264" s="36" t="str">
        <f>IF(Input!$I264="embed",$JI$1,"")</f>
        <v/>
      </c>
      <c r="JJ264" s="36" t="str">
        <f>IF(Input!$I264="embed",$JJ$1,"")</f>
        <v/>
      </c>
      <c r="JK264" s="36" t="str">
        <f>IF(Input!$I264="embed",Input!$R264,"")</f>
        <v/>
      </c>
      <c r="JL264" s="36" t="str">
        <f>IF(Input!$I264="embed",$JL$1,"")</f>
        <v/>
      </c>
      <c r="JM264" s="36" t="str">
        <f>IF(Input!$I264="table",Input!$AI264,"")</f>
        <v/>
      </c>
      <c r="JN264" s="36" t="str">
        <f>IF(Input!$I264="table",Input!$AJ264,"")</f>
        <v/>
      </c>
      <c r="JO264" s="36" t="s">
        <v>0</v>
      </c>
      <c r="JP264" s="36" t="str">
        <f t="shared" si="12"/>
        <v/>
      </c>
    </row>
    <row r="265" spans="1:276" s="36" customFormat="1">
      <c r="A265" s="39" t="str">
        <f t="shared" si="11"/>
        <v>"0":{"category":"未記入","class":"0","id":"0","titleShadow":"",}</v>
      </c>
      <c r="B265" s="36" t="s">
        <v>5</v>
      </c>
      <c r="C265" s="40">
        <f>Input!$G265</f>
        <v>0</v>
      </c>
      <c r="D265" s="36" t="s">
        <v>210</v>
      </c>
      <c r="E265" s="36" t="s">
        <v>23</v>
      </c>
      <c r="F265" s="36" t="str">
        <f>IF(Input!$C265&lt;&gt;"",Input!$C265,"未記入")</f>
        <v>未記入</v>
      </c>
      <c r="G265" s="36" t="s">
        <v>3</v>
      </c>
      <c r="H265" s="36" t="s">
        <v>1</v>
      </c>
      <c r="I265" s="36">
        <f>Input!$I265</f>
        <v>0</v>
      </c>
      <c r="J265" s="36" t="s">
        <v>3</v>
      </c>
      <c r="K265" s="36" t="s">
        <v>4</v>
      </c>
      <c r="L265" s="40">
        <f>Input!$G265</f>
        <v>0</v>
      </c>
      <c r="M265" s="36" t="s">
        <v>3</v>
      </c>
      <c r="N265" s="36" t="str">
        <f>IF(Input!$D265="有",$N$1,"")</f>
        <v/>
      </c>
      <c r="O265" s="36" t="str">
        <f>IF(Input!$D265="有",Input!$A265,"")</f>
        <v/>
      </c>
      <c r="P265" s="36" t="str">
        <f>IF(Input!$D265="有",$P$1,"")</f>
        <v/>
      </c>
      <c r="Q265" s="36" t="str">
        <f>IF(Input!$D265="有",$Q$1,"")</f>
        <v/>
      </c>
      <c r="R265" s="36" t="str">
        <f>IF(Input!$D265="有",LEFT(Input!$E265,1),"")</f>
        <v/>
      </c>
      <c r="S265" s="36" t="str">
        <f>IF(Input!$D265="有",$S$1,"")</f>
        <v/>
      </c>
      <c r="T265" s="36" t="str">
        <f>IF(Input!$D265="有",$T$1,"")</f>
        <v/>
      </c>
      <c r="U265" s="36" t="str">
        <f>IF(Input!$D265="有",Input!$F265,"")</f>
        <v/>
      </c>
      <c r="V265" s="36" t="str">
        <f>IF(Input!$D265="有",$V$1,"")</f>
        <v/>
      </c>
      <c r="W265" s="36" t="s">
        <v>205</v>
      </c>
      <c r="X265" s="36" t="str">
        <f>IF(Input!$H265="有","true",IF(Input!$H265="無","false",""))</f>
        <v/>
      </c>
      <c r="Y265" s="36" t="s">
        <v>3</v>
      </c>
      <c r="Z265" s="36" t="str">
        <f>IF(OR(Input!$I265="text-tabs",Input!$I265="text"),$Z$1,"")</f>
        <v/>
      </c>
      <c r="AA265" s="36" t="str">
        <f>IF(OR(Input!$I265="text-tabs",Input!$I265="text"),Input!$B265,"")</f>
        <v/>
      </c>
      <c r="AB265" s="36" t="str">
        <f>IF(OR(Input!$I265="text-tabs",Input!$I265="text"),$AB$1,"")</f>
        <v/>
      </c>
      <c r="AC265" s="36" t="str">
        <f>IF(AND(OR(Input!$I265="text-tabs",Input!$I265="text"),Input!$T265="無"),$AC$1,"")</f>
        <v/>
      </c>
      <c r="AD265" s="36" t="str">
        <f>IF(AND(OR(Input!$I265="text-tabs",Input!$I265="text"),Input!$T265="無"),Input!$S265,"")</f>
        <v/>
      </c>
      <c r="AE265" s="36" t="str">
        <f>IF(AND(OR(Input!$I265="text-tabs",Input!$I265="text"),Input!$T265="無"),$AE$1,"")</f>
        <v/>
      </c>
      <c r="AF265" s="36" t="str">
        <f>IF(AND(OR(Input!$I265="text-tabs",Input!$I265="text"),Input!$S265="無"),$AF$1,"")</f>
        <v/>
      </c>
      <c r="AG265" s="36" t="str">
        <f>IF(AND(OR(Input!$I265="text-tabs",Input!$I265="text"),Input!$S265="無"),Input!$T265,"")</f>
        <v/>
      </c>
      <c r="AH265" s="36" t="str">
        <f>IF(AND(OR(Input!$I265="text-tabs",Input!$I265="text"),Input!$S265="無"),$AH$1,"")</f>
        <v/>
      </c>
      <c r="AI265" s="36" t="str">
        <f>IF(Input!$I265="text",$AI$1,"")</f>
        <v/>
      </c>
      <c r="AJ265" s="36" t="str">
        <f>IF(Input!$I265="text",Input!$R265,"")</f>
        <v/>
      </c>
      <c r="AK265" s="36" t="str">
        <f>IF(Input!$I265="text",$AK$1,"")</f>
        <v/>
      </c>
      <c r="AL265" s="36" t="str">
        <f>IF(Input!$I265="text-tabs",$AL$1,"")</f>
        <v/>
      </c>
      <c r="AM265" s="36" t="str">
        <f>IF(Input!$I265="text-tabs",$AM$1,"")</f>
        <v/>
      </c>
      <c r="AN265" s="36" t="str">
        <f>IF(Input!$I265="text-tabs",Input!$J265,"")</f>
        <v/>
      </c>
      <c r="AO265" s="36" t="str">
        <f>IF(Input!$I265="text-tabs",$AO$1,"")</f>
        <v/>
      </c>
      <c r="AP265" s="36" t="str">
        <f>IF(Input!$I265="text-tabs",Input!$R265,"")</f>
        <v/>
      </c>
      <c r="AQ265" s="36" t="str">
        <f>IF(Input!$I265="text-tabs",$AQ$1,"")</f>
        <v/>
      </c>
      <c r="AR265" s="36" t="str">
        <f>IF(AND(Input!$I265="text-tabs",Input!$K265="有"),$AR$1,"")</f>
        <v/>
      </c>
      <c r="AS265" s="36" t="str">
        <f>IF(AND(Input!$I265="text-tabs",Input!$K265="有"),Input!$L265,"")</f>
        <v/>
      </c>
      <c r="AT265" s="36" t="str">
        <f>IF(AND(Input!$I265="text-tabs",Input!$K265="有"),$AT$1,"")</f>
        <v/>
      </c>
      <c r="AU265" s="36" t="str">
        <f>IF(AND(Input!$I265="text-tabs",Input!$K265="有"),Input!$N265,"")</f>
        <v/>
      </c>
      <c r="AV265" s="36" t="str">
        <f>IF(AND(Input!$I265="text-tabs",Input!$K265="有"),"&lt;br&gt;","")</f>
        <v/>
      </c>
      <c r="AW265" s="36" t="str">
        <f>IF(AND(Input!$I265="text-tabs",Input!$K265="有"),IF(Input!$M265=1,svg_data!$A$1,IF(Input!$M265=2,svg_data!$A$2)),"")</f>
        <v/>
      </c>
      <c r="AX265" s="36" t="str">
        <f>IF(AND(Input!$I265="text-tabs",Input!$K265="有"),Input!$G265,"")</f>
        <v/>
      </c>
      <c r="AY265" s="36" t="str">
        <f>IF(AND(Input!$I265="text-tabs",Input!$K265="有"),IF(Input!$M265=1,svg_data!$C$1,IF(Input!$M265=2,svg_data!$C$2)),"")</f>
        <v/>
      </c>
      <c r="AZ265" s="36" t="str">
        <f>IF(AND(Input!$I265="text-tabs",Input!$K265="有"),Input!$G265,"")</f>
        <v/>
      </c>
      <c r="BA265" s="36" t="str">
        <f>IF(AND(Input!$I265="text-tabs",Input!$K265="有"),IF(Input!$M265=1,svg_data!$E$1,IF(Input!$M265=2,svg_data!$E$2)),"")</f>
        <v/>
      </c>
      <c r="BB265" s="36" t="str">
        <f>IF(AND(Input!$I265="text-tabs",Input!$K265="有"),Input!$G265,"")</f>
        <v/>
      </c>
      <c r="BC265" s="36" t="str">
        <f>IF(AND(Input!$I265="text-tabs",Input!$K265="有"),IF(Input!$M265=1,svg_data!$G$1,IF(Input!$M265=2,svg_data!$G$2)),"")</f>
        <v/>
      </c>
      <c r="BD265" s="36" t="str">
        <f>IF(AND(Input!$I265="text-tabs",Input!$K265="有"),Input!$G265,"")</f>
        <v/>
      </c>
      <c r="BE265" s="36" t="str">
        <f>IF(AND(Input!$I265="text-tabs",Input!$K265="有"),IF(Input!$M265=1,svg_data!$I$1,IF(Input!$M265=2,svg_data!$I$2)),"")</f>
        <v/>
      </c>
      <c r="BF265" s="36" t="str">
        <f>IF(AND(Input!$I265="text-tabs",Input!$K265="有"),Input!$G265,"")</f>
        <v/>
      </c>
      <c r="BG265" s="36" t="str">
        <f>IF(AND(Input!$I265="text-tabs",Input!$K265="有"),IF(Input!$M265=1,svg_data!$K$1,IF(Input!$M265=2,svg_data!$K$2)),"")</f>
        <v/>
      </c>
      <c r="BH265" s="36" t="str">
        <f>IF(AND(Input!$I265="text-tabs",Input!$K265="有"),Input!$G265,"")</f>
        <v/>
      </c>
      <c r="BI265" s="36" t="str">
        <f>IF(AND(Input!$I265="text-tabs",Input!$K265="有"),IF(Input!$M265=1,svg_data!$M$1,IF(Input!$M265=2,svg_data!$M$2)),"")</f>
        <v/>
      </c>
      <c r="BJ265" s="36" t="str">
        <f>IF(AND(Input!$I265="text-tabs",Input!$K265="有"),Input!$G265,"")</f>
        <v/>
      </c>
      <c r="BK265" s="36" t="str">
        <f>IF(AND(Input!$I265="text-tabs",Input!$K265="有"),IF(Input!$M265=1,svg_data!$O$1,IF(Input!$M265=2,svg_data!$O$2)),"")</f>
        <v/>
      </c>
      <c r="BL265" s="36" t="str">
        <f>IF(AND(Input!$I265="text-tabs",Input!$K265="有"),Input!$G265,"")</f>
        <v/>
      </c>
      <c r="BM265" s="36" t="str">
        <f>IF(AND(Input!$I265="text-tabs",Input!$K265="有"),IF(Input!$M265=1,svg_data!$Q$1,IF(Input!$M265=2,svg_data!$Q$2)),"")</f>
        <v/>
      </c>
      <c r="BN265" s="36" t="str">
        <f>IF(AND(Input!$I265="text-tabs",Input!$K265="有"),Input!$G265,"")</f>
        <v/>
      </c>
      <c r="BO265" s="36" t="str">
        <f>IF(AND(Input!$I265="text-tabs",Input!$K265="有"),IF(Input!$M265=1,svg_data!$S$1,IF(Input!$M265=2,svg_data!$S$2)),"")</f>
        <v/>
      </c>
      <c r="BP265" s="36" t="str">
        <f>IF(AND(Input!$I265="text-tabs",Input!$K265="有"),Input!$G265,"")</f>
        <v/>
      </c>
      <c r="BQ265" s="36" t="str">
        <f>IF(AND(Input!$I265="text-tabs",Input!$K265="有"),IF(Input!$M265=1,svg_data!$U$1,IF(Input!$M265=2,svg_data!$U$2)),"")</f>
        <v/>
      </c>
      <c r="BR265" s="36" t="str">
        <f>IF(AND(Input!$I265="text-tabs",Input!$K265="有"),Input!$G265,"")</f>
        <v/>
      </c>
      <c r="BS265" s="36" t="str">
        <f>IF(AND(Input!$I265="text-tabs",Input!$K265="有"),IF(Input!$M265=1,svg_data!$W$1,IF(Input!$M265=2,svg_data!$W$2)),"")</f>
        <v/>
      </c>
      <c r="BT265" s="36" t="str">
        <f>IF(AND(Input!$I265="text-tabs",Input!$K265="有"),Input!$G265,"")</f>
        <v/>
      </c>
      <c r="BU265" s="36" t="str">
        <f>IF(AND(Input!$I265="text-tabs",Input!$K265="有"),IF(Input!$M265=1,svg_data!$Y$1,IF(Input!$M265=2,svg_data!$Y$2)),"")</f>
        <v/>
      </c>
      <c r="BV265" s="36" t="str">
        <f>IF(AND(Input!$I265="text-tabs",Input!$K265="有"),Input!$G265,"")</f>
        <v/>
      </c>
      <c r="BW265" s="36" t="str">
        <f>IF(AND(Input!$I265="text-tabs",Input!$K265="有"),IF(Input!$M265=1,svg_data!$AA$1,IF(Input!$M265=2,svg_data!$AA$2)),"")</f>
        <v/>
      </c>
      <c r="BX265" s="36" t="str">
        <f>IF(AND(Input!$I265="text-tabs",Input!$K265="有"),Input!$G265,"")</f>
        <v/>
      </c>
      <c r="BY265" s="36" t="str">
        <f>IF(AND(Input!$I265="text-tabs",Input!$K265="有"),IF(Input!$M265=1,svg_data!$AC$1,IF(Input!$M265=2,svg_data!$AC$2)),"")</f>
        <v/>
      </c>
      <c r="BZ265" s="36" t="str">
        <f>IF(AND(Input!$I265="text-tabs",Input!$K265="有"),Input!$G265,"")</f>
        <v/>
      </c>
      <c r="CA265" s="36" t="str">
        <f>IF(AND(Input!$I265="text-tabs",Input!$K265="有"),IF(Input!$M265=1,svg_data!$AE$1,IF(Input!$M265=2,svg_data!$AE$2)),"")</f>
        <v/>
      </c>
      <c r="CB265" s="36" t="str">
        <f>IF(AND(Input!$I265="text-tabs",Input!$K265="有"),Input!$G265,"")</f>
        <v/>
      </c>
      <c r="CC265" s="36" t="str">
        <f>IF(AND(Input!$I265="text-tabs",Input!$K265="有"),IF(Input!$M265=1,svg_data!$AG$1,IF(Input!$M265=2,svg_data!$AG$2)),"")</f>
        <v/>
      </c>
      <c r="CD265" s="36" t="str">
        <f>IF(AND(Input!$I265="text-tabs",Input!$K265="有"),Input!$G265,"")</f>
        <v/>
      </c>
      <c r="CE265" s="36" t="str">
        <f>IF(AND(Input!$I265="text-tabs",Input!$K265="有"),IF(Input!$M265=1,svg_data!$AI$1,IF(Input!$M265=2,svg_data!$AI$2)),"")</f>
        <v/>
      </c>
      <c r="CF265" s="36" t="str">
        <f>IF(AND(Input!$I265="text-tabs",Input!$K265="有"),Input!$G265,"")</f>
        <v/>
      </c>
      <c r="CG265" s="36" t="str">
        <f>IF(AND(Input!$I265="text-tabs",Input!$K265="有"),IF(Input!$M265=1,svg_data!$AK$1,IF(Input!$M265=2,svg_data!$AK$2)),"")</f>
        <v/>
      </c>
      <c r="CH265" s="36" t="str">
        <f>IF(AND(Input!$I265="text-tabs",Input!$K265="有"),Input!$G265,"")</f>
        <v/>
      </c>
      <c r="CI265" s="36" t="str">
        <f>IF(AND(Input!$I265="text-tabs",Input!$K265="有"),IF(Input!$M265=1,svg_data!$AM$1,IF(Input!$M265=2,svg_data!$AM$2)),"")</f>
        <v/>
      </c>
      <c r="CJ265" s="36" t="str">
        <f>IF(AND(Input!$I265="text-tabs",Input!$K265="有"),Input!$G265,"")</f>
        <v/>
      </c>
      <c r="CK265" s="36" t="str">
        <f>IF(AND(Input!$I265="text-tabs",Input!$K265="有"),IF(Input!$M265=1,svg_data!$AO$1,IF(Input!$M265=2,svg_data!$AO$2)),"")</f>
        <v/>
      </c>
      <c r="CL265" s="36" t="str">
        <f>IF(AND(Input!$I265="text-tabs",Input!$K265="有"),Input!$G265,"")</f>
        <v/>
      </c>
      <c r="CM265" s="36" t="str">
        <f>IF(AND(Input!$I265="text-tabs",Input!$K265="有"),IF(Input!$M265=1,svg_data!$AQ$1,IF(Input!$M265=2,svg_data!$AQ$2)),"")</f>
        <v/>
      </c>
      <c r="CN265" s="36" t="str">
        <f>IF(AND(Input!$I265="text-tabs",Input!$K265="有"),Input!$G265,"")</f>
        <v/>
      </c>
      <c r="CO265" s="36" t="str">
        <f>IF(AND(Input!$I265="text-tabs",Input!$K265="有"),IF(Input!$M265=1,svg_data!$AS$1,IF(Input!$M265=2,svg_data!$AS$2)),"")</f>
        <v/>
      </c>
      <c r="CP265" s="36" t="str">
        <f>IF(AND(Input!$I265="text-tabs",Input!$K265="有"),Input!$G265,"")</f>
        <v/>
      </c>
      <c r="CQ265" s="36" t="str">
        <f>IF(AND(Input!$I265="text-tabs",Input!$K265="有"),IF(Input!$M265=1,svg_data!$AU$1,IF(Input!$M265=2,svg_data!$AU$2)),"")</f>
        <v/>
      </c>
      <c r="CR265" s="36" t="str">
        <f>IF(AND(Input!$I265="text-tabs",Input!$K265="有"),Input!$G265,"")</f>
        <v/>
      </c>
      <c r="CS265" s="36" t="str">
        <f>IF(AND(Input!$I265="text-tabs",Input!$K265="有"),IF(Input!$M265=1,svg_data!$AW$1,IF(Input!$M265=2,svg_data!$AW$2)),"")</f>
        <v/>
      </c>
      <c r="CT265" s="36" t="str">
        <f>IF(AND(Input!$I265="text-tabs",Input!$K265="有"),Input!$G265,"")</f>
        <v/>
      </c>
      <c r="CU265" s="36" t="str">
        <f>IF(AND(Input!$I265="text-tabs",Input!$K265="有"),IF(Input!$M265=1,svg_data!$AY$1,IF(Input!$M265=2,svg_data!$AY$2)),"")</f>
        <v/>
      </c>
      <c r="CV265" s="36" t="str">
        <f>IF(AND(Input!$I265="text-tabs",Input!$K265="有"),Input!$G265,"")</f>
        <v/>
      </c>
      <c r="CW265" s="36" t="str">
        <f>IF(AND(Input!$I265="text-tabs",Input!$K265="有"),IF(Input!$M265=1,svg_data!$BA$1,IF(Input!$M265=2,svg_data!$BA$2)),"")</f>
        <v/>
      </c>
      <c r="CX265" s="36" t="str">
        <f>IF(AND(Input!$I265="text-tabs",Input!$K265="有"),Input!$G265,"")</f>
        <v/>
      </c>
      <c r="CY265" s="36" t="str">
        <f>IF(AND(Input!$I265="text-tabs",Input!$K265="有"),IF(Input!$M265=1,svg_data!$BC$1,IF(Input!$M265=2,svg_data!$BC$2)),"")</f>
        <v/>
      </c>
      <c r="CZ265" s="36" t="str">
        <f>IF(AND(Input!$I265="text-tabs",Input!$K265="有"),Input!$G265,"")</f>
        <v/>
      </c>
      <c r="DA265" s="36" t="str">
        <f>IF(AND(Input!$I265="text-tabs",Input!$K265="有"),IF(Input!$M265=1,svg_data!$BE$1,IF(Input!$M265=2,svg_data!$BE$2)),"")</f>
        <v/>
      </c>
      <c r="DB265" s="36" t="str">
        <f>IF(AND(Input!$I265="text-tabs",Input!$K265="有"),Input!$G265,"")</f>
        <v/>
      </c>
      <c r="DC265" s="36" t="str">
        <f>IF(AND(Input!$I265="text-tabs",Input!$K265="有"),IF(Input!$M265=1,svg_data!$BG$1,IF(Input!$M265=2,svg_data!$BG$2)),"")</f>
        <v/>
      </c>
      <c r="DD265" s="36" t="str">
        <f>IF(AND(Input!$I265="text-tabs",Input!$K265="有"),Input!$G265,"")</f>
        <v/>
      </c>
      <c r="DE265" s="36" t="str">
        <f>IF(AND(Input!$I265="text-tabs",Input!$K265="有"),IF(Input!$M265=1,svg_data!$BI$1,IF(Input!$M265=2,svg_data!$BI$2)),"")</f>
        <v/>
      </c>
      <c r="DF265" s="36" t="str">
        <f>IF(AND(Input!$I265="text-tabs",Input!$K265="有"),Input!$G265,"")</f>
        <v/>
      </c>
      <c r="DG265" s="36" t="str">
        <f>IF(AND(Input!$I265="text-tabs",Input!$K265="有"),IF(Input!$M265=1,svg_data!$BK$1,IF(Input!$M265=2,svg_data!$BK$2)),"")</f>
        <v/>
      </c>
      <c r="DH265" s="36" t="str">
        <f>IF(AND(Input!$I265="text-tabs",Input!$K265="有"),Input!$G265,"")</f>
        <v/>
      </c>
      <c r="DI265" s="36" t="str">
        <f>IF(AND(Input!$I265="text-tabs",Input!$K265="有"),IF(Input!$M265=1,svg_data!$BM$1,IF(Input!$M265=2,svg_data!$BM$2)),"")</f>
        <v/>
      </c>
      <c r="DJ265" s="36" t="str">
        <f>IF(AND(Input!$I265="text-tabs",Input!$K265="有"),svg_data!$BN$1,"")</f>
        <v/>
      </c>
      <c r="DK265" s="36" t="str">
        <f>IF(AND(Input!$I265="text-tabs",Input!$K265="有"),Input!$G265,"")</f>
        <v/>
      </c>
      <c r="DL265" s="36" t="str">
        <f>IF(AND(Input!$I265="text-tabs",Input!$K265="有"),svg_data!$BP$1,"")</f>
        <v/>
      </c>
      <c r="DM265" s="36" t="str">
        <f>IF(AND(Input!$I265="text-tabs",Input!$K265="有"),svg_data!$BQ$1,"")</f>
        <v/>
      </c>
      <c r="DN265" s="36" t="str">
        <f>IF(AND(Input!$I265="text-tabs",Input!$K265="有"),Input!$G265,"")</f>
        <v/>
      </c>
      <c r="DO265" s="36" t="str">
        <f>IF(AND(Input!$I265="text-tabs",Input!$K265="有"),svg_data!$BS$1,"")</f>
        <v/>
      </c>
      <c r="DP265" s="36" t="str">
        <f>IF(AND(Input!$I265="text-tabs",Input!$K265="有"),Input!$G265,"")</f>
        <v/>
      </c>
      <c r="DQ265" s="36" t="str">
        <f>IF(AND(Input!$I265="text-tabs",Input!$K265="有"),svg_data!$BU$1,"")</f>
        <v/>
      </c>
      <c r="DR265" s="36" t="str">
        <f>IF(AND(Input!$I265="text-tabs",Input!$K265="有"),Input!$G265,"")</f>
        <v/>
      </c>
      <c r="DS265" s="36" t="str">
        <f>IF(AND(Input!$I265="text-tabs",Input!$K265="有"),IF(Input!$M265=1,svg_data!$BW$1,IF(Input!$M265=2,svg_data!$BW$2)),"")</f>
        <v/>
      </c>
      <c r="DT265" s="36" t="str">
        <f>IF(AND(Input!$I265="text-tabs",Input!$K265="有"),IF(Input!$M265=1,svg_data!$BY$1,IF(Input!$M265=2,"")),"")</f>
        <v/>
      </c>
      <c r="DU265" s="36" t="str">
        <f>IF(AND(Input!$I265="text-tabs",Input!$K265="有"),IF(Input!$M265=1,Input!$G265,IF(Input!$M265=2,"")),"")</f>
        <v/>
      </c>
      <c r="DV265" s="42" t="str">
        <f>IF(AND(Input!$I265="text-tabs",Input!$K265="有"),IF(Input!$M265=1,svg_data!$CA$1,IF(Input!$M265=2,svg_data!$CA$2)),"")</f>
        <v/>
      </c>
      <c r="DW265" s="36" t="str">
        <f>IF(AND(Input!$I265="text-tabs",Input!$K265="有"),IF(Input!$M265=1,svg_data!$CB$1,IF(Input!$M265=2,svg_data!$CB$2)),"")</f>
        <v/>
      </c>
      <c r="DX265" s="36" t="str">
        <f>IF(AND(Input!$I265="text-tabs",Input!$K265="有"),Input!$G265,"")</f>
        <v/>
      </c>
      <c r="DY265" s="36" t="str">
        <f>IF(AND(Input!$I265="text-tabs",Input!$K265="有"),IF(Input!$M265=1,svg_data!$CD$1,IF(Input!$M265=2,svg_data!$CD$2)),"")</f>
        <v/>
      </c>
      <c r="DZ265" s="36" t="str">
        <f>IF(AND(Input!$I265="text-tabs",Input!$K265="有"),Input!$G265,"")</f>
        <v/>
      </c>
      <c r="EA265" s="36" t="str">
        <f>IF(AND(Input!$I265="text-tabs",Input!$K265="有"),IF(Input!$M265=1,svg_data!$CF$1,IF(Input!$M265=2,svg_data!$CF$2)),"")</f>
        <v/>
      </c>
      <c r="EB265" s="36" t="str">
        <f>IF(AND(Input!$I265="text-tabs",Input!$K265="有"),Input!$G265,"")</f>
        <v/>
      </c>
      <c r="EC265" s="36" t="str">
        <f>IF(AND(Input!$I265="text-tabs",Input!$K265="有"),IF(Input!$M265=1,svg_data!$CH$1,IF(Input!$M265=2,svg_data!$CH$2)),"")</f>
        <v/>
      </c>
      <c r="ED265" s="36" t="str">
        <f>IF(AND(Input!$I265="text-tabs",Input!$K265="有"),Input!$G265,"")</f>
        <v/>
      </c>
      <c r="EE265" s="36" t="str">
        <f>IF(AND(Input!$I265="text-tabs",Input!$K265="有"),IF(Input!$M265=1,svg_data!$CJ$1,IF(Input!$M265=2,svg_data!$CJ$2)),"")</f>
        <v/>
      </c>
      <c r="EF265" s="36" t="str">
        <f>IF(AND(Input!$I265="text-tabs",Input!$K265="有"),Input!$G265,"")</f>
        <v/>
      </c>
      <c r="EG265" s="36" t="str">
        <f>IF(AND(Input!$I265="text-tabs",Input!$K265="有"),IF(Input!$M265=1,svg_data!$CL$1,IF(Input!$M265=2,svg_data!$CL$2)),"")</f>
        <v/>
      </c>
      <c r="EH265" s="36" t="str">
        <f>IF(AND(Input!$I265="text-tabs",Input!$K265="有"),Input!$G265,"")</f>
        <v/>
      </c>
      <c r="EI265" s="36" t="str">
        <f>IF(AND(Input!$I265="text-tabs",Input!$K265="有"),IF(Input!$M265=1,svg_data!$CN$1,IF(Input!$M265=2,svg_data!$CN$2)),"")</f>
        <v/>
      </c>
      <c r="EJ265" s="36" t="str">
        <f>IF(AND(Input!$I265="text-tabs",Input!$K265="有"),Input!$G265,"")</f>
        <v/>
      </c>
      <c r="EK265" s="36" t="str">
        <f>IF(AND(Input!$I265="text-tabs",Input!$K265="有"),IF(Input!$M265=1,svg_data!$CP$1,IF(Input!$M265=2,svg_data!$CP$2)),"")</f>
        <v/>
      </c>
      <c r="EL265" s="36" t="str">
        <f>IF(AND(Input!$I265="text-tabs",Input!$K265="有"),Input!$G265,"")</f>
        <v/>
      </c>
      <c r="EM265" s="36" t="str">
        <f>IF(AND(Input!$I265="text-tabs",Input!$K265="有"),IF(Input!$M265=1,svg_data!$CR$1,IF(Input!$M265=2,svg_data!$CR$2)),"")</f>
        <v/>
      </c>
      <c r="EN265" s="36" t="str">
        <f>IF(AND(Input!$I265="text-tabs",Input!$K265="有"),Input!$G265,"")</f>
        <v/>
      </c>
      <c r="EO265" s="36" t="str">
        <f>IF(AND(Input!$I265="text-tabs",Input!$K265="有"),IF(Input!$M265=1,svg_data!$CT$1,IF(Input!$M265=2,svg_data!$CT$2)),"")</f>
        <v/>
      </c>
      <c r="EP265" s="36" t="str">
        <f>IF(AND(Input!$I265="text-tabs",Input!$K265="有"),Input!$G265,"")</f>
        <v/>
      </c>
      <c r="EQ265" s="36" t="str">
        <f>IF(AND(Input!$I265="text-tabs",Input!$K265="有"),IF(Input!$M265=1,svg_data!$CV$1,IF(Input!$M265=2,svg_data!$CV$2)),"")</f>
        <v/>
      </c>
      <c r="ER265" s="36" t="str">
        <f>IF(AND(Input!$I265="text-tabs",Input!$K265="有"),Input!$G265,"")</f>
        <v/>
      </c>
      <c r="ES265" s="36" t="str">
        <f>IF(AND(Input!$I265="text-tabs",Input!$K265="有"),IF(Input!$M265=1,svg_data!$CX$1,IF(Input!$M265=2,svg_data!$CX$2)),"")</f>
        <v/>
      </c>
      <c r="ET265" s="36" t="str">
        <f>IF(AND(Input!$I265="text-tabs",Input!$K265="有"),Input!$G265,"")</f>
        <v/>
      </c>
      <c r="EU265" s="36" t="str">
        <f>IF(AND(Input!$I265="text-tabs",Input!$K265="有"),IF(Input!$M265=1,svg_data!$CZ$1,IF(Input!$M265=2,svg_data!$CZ$2)),"")</f>
        <v/>
      </c>
      <c r="EV265" s="36" t="str">
        <f>IF(AND(Input!$I265="text-tabs",Input!$K265="有"),Input!$G265,"")</f>
        <v/>
      </c>
      <c r="EW265" s="36" t="str">
        <f>IF(AND(Input!$I265="text-tabs",Input!$K265="有"),IF(Input!$M265=1,svg_data!$DB$1,IF(Input!$M265=2,svg_data!$DB$2)),"")</f>
        <v/>
      </c>
      <c r="EX265" s="36" t="str">
        <f>IF(AND(Input!$I265="text-tabs",Input!$K265="有"),Input!$G265,"")</f>
        <v/>
      </c>
      <c r="EY265" s="36" t="str">
        <f>IF(AND(Input!$I265="text-tabs",Input!$K265="有"),IF(Input!$M265=1,svg_data!$DD$1,IF(Input!$M265=2,svg_data!$DD$2)),"")</f>
        <v/>
      </c>
      <c r="EZ265" s="36" t="str">
        <f>IF(AND(Input!$I265="text-tabs",Input!$K265="有"),Input!$G265,"")</f>
        <v/>
      </c>
      <c r="FA265" s="36" t="str">
        <f>IF(AND(Input!$I265="text-tabs",Input!$K265="有"),IF(Input!$M265=1,svg_data!$DF$1,IF(Input!$M265=2,svg_data!$DF$2)),"")</f>
        <v/>
      </c>
      <c r="FB265" s="36" t="str">
        <f>IF(AND(Input!$I265="text-tabs",Input!$K265="有"),Input!$G265,"")</f>
        <v/>
      </c>
      <c r="FC265" s="36" t="str">
        <f>IF(AND(Input!$I265="text-tabs",Input!$K265="有"),IF(Input!$M265=1,svg_data!$DH$1,IF(Input!$M265=2,svg_data!$DH$2)),"")</f>
        <v/>
      </c>
      <c r="FD265" s="36" t="str">
        <f>IF(AND(Input!$I265="text-tabs",Input!$K265="有"),Input!$G265,"")</f>
        <v/>
      </c>
      <c r="FE265" s="36" t="str">
        <f>IF(AND(Input!$I265="text-tabs",Input!$K265="有"),IF(Input!$M265=1,svg_data!$DJ$1,IF(Input!$M265=2,svg_data!$DJ$2)),"")</f>
        <v/>
      </c>
      <c r="FF265" s="36" t="str">
        <f>IF(AND(Input!$I265="text-tabs",Input!$K265="有"),Input!$G265,"")</f>
        <v/>
      </c>
      <c r="FG265" s="36" t="str">
        <f>IF(AND(Input!$I265="text-tabs",Input!$K265="有"),IF(Input!$M265=1,svg_data!$DL$1,IF(Input!$M265=2,svg_data!$DL$2)),"")</f>
        <v/>
      </c>
      <c r="FH265" s="36" t="str">
        <f>IF(AND(Input!$I265="text-tabs",Input!$K265="有"),Input!$G265,"")</f>
        <v/>
      </c>
      <c r="FI265" s="36" t="str">
        <f>IF(AND(Input!$I265="text-tabs",Input!$K265="有"),IF(Input!$M265=1,svg_data!$DN$1,IF(Input!$M265=2,svg_data!$DN$2)),"")</f>
        <v/>
      </c>
      <c r="FJ265" s="36" t="str">
        <f>IF(AND(Input!$I265="text-tabs",Input!$K265="有"),Input!$G265,"")</f>
        <v/>
      </c>
      <c r="FK265" s="36" t="str">
        <f>IF(AND(Input!$I265="text-tabs",Input!$K265="有"),IF(Input!$M265=1,svg_data!$DP$1,IF(Input!$M265=2,svg_data!$DP$2)),"")</f>
        <v/>
      </c>
      <c r="FL265" s="36" t="str">
        <f>IF(AND(Input!$I265="text-tabs",Input!$K265="有"),Input!$G265,"")</f>
        <v/>
      </c>
      <c r="FM265" s="36" t="str">
        <f>IF(AND(Input!$I265="text-tabs",Input!$K265="有"),IF(Input!$M265=1,svg_data!$DR$1,IF(Input!$M265=2,svg_data!$DR$2)),"")</f>
        <v/>
      </c>
      <c r="FN265" s="36" t="str">
        <f>IF(AND(Input!$I265="text-tabs",Input!$K265="有"),Input!$G265,"")</f>
        <v/>
      </c>
      <c r="FO265" s="36" t="str">
        <f>IF(AND(Input!$I265="text-tabs",Input!$K265="有"),IF(Input!$M265=1,svg_data!$DT$1,IF(Input!$M265=2,svg_data!$DT$2)),"")</f>
        <v/>
      </c>
      <c r="FP265" s="36" t="str">
        <f>IF(AND(Input!$I265="text-tabs",Input!$K265="有"),Input!$G265,"")</f>
        <v/>
      </c>
      <c r="FQ265" s="36" t="str">
        <f>IF(AND(Input!$I265="text-tabs",Input!$K265="有"),IF(Input!$M265=1,svg_data!$DV$1,IF(Input!$M265=2,svg_data!$DV$2)),"")</f>
        <v/>
      </c>
      <c r="FR265" s="36" t="str">
        <f>IF(AND(Input!$I265="text-tabs",Input!$K265="有"),Input!$G265,"")</f>
        <v/>
      </c>
      <c r="FS265" s="36" t="str">
        <f>IF(AND(Input!$I265="text-tabs",Input!$K265="有"),IF(Input!$M265=1,svg_data!$DX$1,IF(Input!$M265=2,svg_data!$DX$2)),"")</f>
        <v/>
      </c>
      <c r="FT265" s="36" t="str">
        <f>IF(AND(Input!$I265="text-tabs",Input!$K265="有"),Input!$G265,"")</f>
        <v/>
      </c>
      <c r="FU265" s="36" t="str">
        <f>IF(AND(Input!$I265="text-tabs",Input!$K265="有"),IF(Input!$M265=1,svg_data!$DZ$1,IF(Input!$M265=2,svg_data!$DZ$2)),"")</f>
        <v/>
      </c>
      <c r="FV265" s="36" t="str">
        <f>IF(AND(Input!$I265="text-tabs",Input!$K265="有"),Input!$G265,"")</f>
        <v/>
      </c>
      <c r="FW265" s="36" t="str">
        <f>IF(AND(Input!$I265="text-tabs",Input!$K265="有"),IF(Input!$M265=1,svg_data!$EB$1,IF(Input!$M265=2,svg_data!$EB$2)),"")</f>
        <v/>
      </c>
      <c r="FX265" s="36" t="str">
        <f>IF(AND(Input!$I265="text-tabs",Input!$K265="有"),Input!$G265,"")</f>
        <v/>
      </c>
      <c r="FY265" s="36" t="str">
        <f>IF(AND(Input!$I265="text-tabs",Input!$K265="有"),IF(Input!$M265=1,svg_data!$ED$1,IF(Input!$M265=2,svg_data!$ED$2)),"")</f>
        <v/>
      </c>
      <c r="FZ265" s="36" t="str">
        <f>IF(AND(Input!$I265="text-tabs",Input!$K265="有"),Input!$G265,"")</f>
        <v/>
      </c>
      <c r="GA265" s="36" t="str">
        <f>IF(AND(Input!$I265="text-tabs",Input!$K265="有"),IF(Input!$M265=1,svg_data!$EF$1,IF(Input!$M265=2,svg_data!$EF$2)),"")</f>
        <v/>
      </c>
      <c r="GB265" s="36" t="str">
        <f>IF(AND(Input!$I265="text-tabs",Input!$K265="有"),Input!$G265,"")</f>
        <v/>
      </c>
      <c r="GC265" s="36" t="str">
        <f>IF(AND(Input!$I265="text-tabs",Input!$K265="有"),IF(Input!$M265=1,svg_data!$EH$1,IF(Input!$M265=2,svg_data!$EH$2)),"")</f>
        <v/>
      </c>
      <c r="GD265" s="36" t="str">
        <f>IF(AND(Input!$I265="text-tabs",Input!$K265="有"),Input!$G265,"")</f>
        <v/>
      </c>
      <c r="GE265" s="36" t="str">
        <f>IF(AND(Input!$I265="text-tabs",Input!$K265="有"),IF(Input!$M265=1,svg_data!$EJ$1,IF(Input!$M265=2,svg_data!$EJ$2)),"")</f>
        <v/>
      </c>
      <c r="GF265" s="36" t="str">
        <f>IF(AND(Input!$I265="text-tabs",Input!$K265="有"),Input!$G265,"")</f>
        <v/>
      </c>
      <c r="GG265" s="36" t="str">
        <f>IF(AND(Input!$I265="text-tabs",Input!$K265="有"),IF(Input!$M265=1,svg_data!$EL$1,IF(Input!$M265=2,svg_data!$EL$2)),"")</f>
        <v/>
      </c>
      <c r="GH265" s="36" t="str">
        <f>IF(AND(Input!$I265="text-tabs",Input!$K265="有"),Input!$G265,"")</f>
        <v/>
      </c>
      <c r="GI265" s="36" t="str">
        <f>IF(AND(Input!$I265="text-tabs",Input!$K265="有"),IF(Input!$M265=1,svg_data!$EN$1,IF(Input!$M265=2,svg_data!$EN$2)),"")</f>
        <v/>
      </c>
      <c r="GJ265" s="36" t="str">
        <f>IF(AND(Input!$I265="text-tabs",Input!$K265="有"),Input!$G265,"")</f>
        <v/>
      </c>
      <c r="GK265" s="36" t="str">
        <f>IF(AND(Input!$I265="text-tabs",Input!$K265="有"),IF(Input!$M265=1,svg_data!$EP$1,IF(Input!$M265=2,svg_data!$EP$2)),"")</f>
        <v/>
      </c>
      <c r="GL265" s="36" t="str">
        <f>IF(AND(Input!$I265="text-tabs",Input!$K265="有"),Input!$G265,"")</f>
        <v/>
      </c>
      <c r="GM265" s="36" t="str">
        <f>IF(AND(Input!$I265="text-tabs",Input!$K265="有"),svg_data!$ER$1,"")</f>
        <v/>
      </c>
      <c r="GN265" s="36" t="str">
        <f>IF(AND(Input!$I265="text-tabs",Input!$K265="有"),Input!$G265,"")</f>
        <v/>
      </c>
      <c r="GO265" s="36" t="str">
        <f>IF(AND(Input!$I265="text-tabs",Input!$K265="有"),svg_data!$ET$1,"")</f>
        <v/>
      </c>
      <c r="GP265" s="36" t="str">
        <f>IF(AND(Input!$I265="text-tabs",Input!$K265="有"),Input!$G265,"")</f>
        <v/>
      </c>
      <c r="GQ265" s="36" t="str">
        <f>IF(AND(Input!$I265="text-tabs",Input!$K265="有"),svg_data!$EV$1,"")</f>
        <v/>
      </c>
      <c r="GR265" s="36" t="str">
        <f>IF(AND(Input!$I265="text-tabs",Input!$K265="有"),Input!$G265,"")</f>
        <v/>
      </c>
      <c r="GS265" s="36" t="str">
        <f>IF(AND(Input!$I265="text-tabs",Input!$K265="有"),svg_data!$EX$1,"")</f>
        <v/>
      </c>
      <c r="GT265" s="36" t="str">
        <f>IF(AND(Input!$I265="text-tabs",Input!$K265="有"),IF(Input!$O265="無","",svg_data!$EY$1),"")</f>
        <v/>
      </c>
      <c r="GU265" s="36" t="str">
        <f>IF(AND(Input!$I265="text-tabs",Input!$K265="有"),IF(Input!$O265="無","",Input!$G265),"")</f>
        <v/>
      </c>
      <c r="GV265" s="36" t="str">
        <f>IF(AND(Input!$I265="text-tabs",Input!$K265="有"),IF(Input!$O265="無","",Input!$O265),"")</f>
        <v/>
      </c>
      <c r="GW265" s="36" t="str">
        <f>IF(AND(Input!$I265="text-tabs",Input!$K265="有"),IF(Input!$O265="無","",svg_data!$FA$1),"")</f>
        <v/>
      </c>
      <c r="GX265" s="36" t="str">
        <f>IF(AND(Input!$I265="text-tabs",Input!$K265="有"),IF(Input!$O265="無","",Input!$P265),"")</f>
        <v/>
      </c>
      <c r="GY265" s="36" t="str">
        <f>IF(AND(Input!$I265="text-tabs",Input!$K265="有"),IF(Input!$O265="無","",svg_data!$FC$1),"")</f>
        <v/>
      </c>
      <c r="GZ265" s="36" t="str">
        <f>IF(AND(Input!$I265="text-tabs",Input!$K265="有"),svg_data!$FD$1,"")</f>
        <v/>
      </c>
      <c r="HA265" s="36" t="str">
        <f>IF(AND(Input!$I265="text-tabs",Input!$K265="有"),$HA$1,"")</f>
        <v/>
      </c>
      <c r="HB265" s="36" t="str">
        <f>IF(AND(Input!$I265="text-tabs",Input!$V265="有",Input!$W265&lt;&gt;""),$HB$1,"")</f>
        <v/>
      </c>
      <c r="HC265" s="36" t="str">
        <f>IF(AND(Input!$I265="text-tabs",Input!$V265="有",Input!$W265&lt;&gt;""),Input!$U265,"")</f>
        <v/>
      </c>
      <c r="HD265" s="36" t="str">
        <f>IF(AND(Input!$I265="text-tabs",Input!$V265="有",Input!$W265&lt;&gt;""),$HD$1,"")</f>
        <v/>
      </c>
      <c r="HE265" s="36" t="str">
        <f>IF(AND(Input!$I265="text-tabs",Input!$V265="有",Input!$W265&lt;&gt;""),$HE$1,"")</f>
        <v/>
      </c>
      <c r="HF265" s="36" t="str">
        <f>IF(AND(Input!$I265="text-tabs",Input!$V265="有",Input!$W265&lt;&gt;""),$HF$1,"")</f>
        <v/>
      </c>
      <c r="HG265" s="36" t="str">
        <f>IF(AND(Input!$I265="text-tabs",Input!$V265="有",Input!$W265&lt;&gt;""),Input!$X265,"")</f>
        <v/>
      </c>
      <c r="HH265" s="36" t="str">
        <f>IF(AND(Input!$I265="text-tabs",Input!$V265="有",Input!$W265&lt;&gt;""),$HH$1,"")</f>
        <v/>
      </c>
      <c r="HI265" s="36" t="str">
        <f>IF(AND(Input!$I265="text-tabs",Input!$V265="有",Input!$W265&lt;&gt;""),Input!$W265,"")</f>
        <v/>
      </c>
      <c r="HJ265" s="36" t="str">
        <f>IF(AND(Input!$I265="text-tabs",Input!$V265="有",Input!$W265&lt;&gt;""),$HJ$1,"")</f>
        <v/>
      </c>
      <c r="HK265" s="36" t="str">
        <f>IF(AND(Input!$I265="text-tabs",Input!$V265="有",Input!$Y265&lt;&gt;"無"),$HK$1,"")</f>
        <v/>
      </c>
      <c r="HL265" s="36" t="str">
        <f>IF(AND(Input!$I265="text-tabs",Input!$V265="有",Input!$Y265&lt;&gt;"無"),$HF$1,"")</f>
        <v/>
      </c>
      <c r="HM265" s="36" t="str">
        <f>IF(AND(Input!$I265="text-tabs",Input!$V265="有",Input!$Y265&lt;&gt;"無"),Input!$Z265,"")</f>
        <v/>
      </c>
      <c r="HN265" s="36" t="str">
        <f>IF(AND(Input!$I265="text-tabs",Input!$V265="有",Input!$Y265&lt;&gt;"無"),$HH$1,"")</f>
        <v/>
      </c>
      <c r="HO265" s="36" t="str">
        <f>IF(AND(Input!$I265="text-tabs",Input!$V265="有",Input!$Y265&lt;&gt;"無"),Input!$Y265,"")</f>
        <v/>
      </c>
      <c r="HP265" s="36" t="str">
        <f>IF(AND(Input!$I265="text-tabs",Input!$V265="有",Input!$Y265&lt;&gt;"無"),$HJ$1,"")</f>
        <v/>
      </c>
      <c r="HQ265" s="36" t="str">
        <f>IF(AND(Input!$I265="text-tabs",Input!$V265="有",Input!$AA265&lt;&gt;"無"),$HQ$1,"")</f>
        <v/>
      </c>
      <c r="HR265" s="36" t="str">
        <f>IF(AND(Input!$I265="text-tabs",Input!$V265="有",Input!$AA265&lt;&gt;"無"),$HR$1,"")</f>
        <v/>
      </c>
      <c r="HS265" s="36" t="str">
        <f>IF(AND(Input!$I265="text-tabs",Input!$V265="有",Input!$AA265&lt;&gt;"無"),Input!$AB265,"")</f>
        <v/>
      </c>
      <c r="HT265" s="36" t="str">
        <f>IF(AND(Input!$I265="text-tabs",Input!$V265="有",Input!$AA265&lt;&gt;"無"),$HT$1,"")</f>
        <v/>
      </c>
      <c r="HU265" s="36" t="str">
        <f>IF(AND(Input!$I265="text-tabs",Input!$V265="有",Input!$AA265&lt;&gt;"無"),Input!$AA265,"")</f>
        <v/>
      </c>
      <c r="HV265" s="36" t="str">
        <f>IF(AND(Input!$I265="text-tabs",Input!$V265="有",Input!$AA265&lt;&gt;"無"),$HV$1,"")</f>
        <v/>
      </c>
      <c r="HW265" s="36" t="str">
        <f>IF(AND(Input!$I265="text-tabs",Input!$V265="有",Input!$AC265&lt;&gt;"無"),$HW$1,"")</f>
        <v/>
      </c>
      <c r="HX265" s="36" t="str">
        <f>IF(AND(Input!$I265="text-tabs",Input!$V265="有",Input!$AC265&lt;&gt;"無"),$HX$1,"")</f>
        <v/>
      </c>
      <c r="HY265" s="36" t="str">
        <f>IF(AND(Input!$I265="text-tabs",Input!$V265="有",Input!$AC265&lt;&gt;"無"),Input!$AD265,"")</f>
        <v/>
      </c>
      <c r="HZ265" s="36" t="str">
        <f>IF(AND(Input!$I265="text-tabs",Input!$V265="有",Input!$AC265&lt;&gt;"無"),$HZ$1,"")</f>
        <v/>
      </c>
      <c r="IA265" s="36" t="str">
        <f>IF(AND(Input!$I265="text-tabs",Input!$V265="有",Input!$AC265&lt;&gt;"無"),Input!$AC265,"")</f>
        <v/>
      </c>
      <c r="IB265" s="36" t="str">
        <f>IF(AND(Input!$I265="text-tabs",Input!$V265="有",Input!$AC265&lt;&gt;"無"),$IB$1,"")</f>
        <v/>
      </c>
      <c r="IC265" s="36" t="str">
        <f>IF(AND(Input!$I265="text-tabs",Input!$V265="有",Input!$AE265&lt;&gt;"無"),$IC$1,"")</f>
        <v/>
      </c>
      <c r="ID265" s="36" t="str">
        <f>IF(AND(Input!$I265="text-tabs",Input!$V265="有",Input!$AE265&lt;&gt;"無"),$HF$1,"")</f>
        <v/>
      </c>
      <c r="IE265" s="36" t="str">
        <f>IF(AND(Input!$I265="text-tabs",Input!$V265="有",Input!$AE265&lt;&gt;"無"),Input!$AF265,"")</f>
        <v/>
      </c>
      <c r="IF265" s="36" t="str">
        <f>IF(AND(Input!$I265="text-tabs",Input!$V265="有",Input!$AE265&lt;&gt;"無"),$HH$1,"")</f>
        <v/>
      </c>
      <c r="IG265" s="36" t="str">
        <f>IF(AND(Input!$I265="text-tabs",Input!$V265="有",Input!$AE265&lt;&gt;"無"),Input!$AE265,"")</f>
        <v/>
      </c>
      <c r="IH265" s="36" t="str">
        <f>IF(AND(Input!$I265="text-tabs",Input!$V265="有",Input!$AE265&lt;&gt;"無"),$HJ$1,"")</f>
        <v/>
      </c>
      <c r="II265" s="36" t="str">
        <f>IF(AND(Input!$I265="text-tabs",Input!$V265="有"),$II$1,"")</f>
        <v/>
      </c>
      <c r="IJ265" s="36" t="str">
        <f>IF(AND(Input!$I265="text-tabs",Input!$AG265="有"),$IJ$1,"")</f>
        <v/>
      </c>
      <c r="IK265" s="36" t="str">
        <f>IF(AND(Input!$I265="text-tabs",Input!$AG265="有"),Input!$AH265,"")</f>
        <v/>
      </c>
      <c r="IL265" s="36" t="str">
        <f>IF(AND(Input!$I265="text-tabs",Input!$AG265="有"),$IL$1,"")</f>
        <v/>
      </c>
      <c r="IM265" s="36" t="str">
        <f>IF(AND(Input!$I265="text-tabs",Input!$AG265="有"),Input!$AI265,"")</f>
        <v/>
      </c>
      <c r="IN265" s="36" t="str">
        <f>IF(AND(Input!$I265="text-tabs",Input!$AG265="有"),$IN$1,"")</f>
        <v/>
      </c>
      <c r="IO265" s="36" t="str">
        <f>IF(Input!$I265="text-tabs",$IO$1,"")</f>
        <v/>
      </c>
      <c r="IP265" s="36" t="str">
        <f>IF(Input!$I265="event",$IP$1,"")</f>
        <v/>
      </c>
      <c r="IQ265" s="36" t="str">
        <f>IF(Input!$I265="event",Input!$R265,"")</f>
        <v/>
      </c>
      <c r="IR265" s="36" t="str">
        <f>IF(Input!$I265="event",$IR$1,"")</f>
        <v/>
      </c>
      <c r="IS265" s="36" t="str">
        <f>IF(Input!$I265="event",$IS$1,"")</f>
        <v/>
      </c>
      <c r="IT265" s="36" t="str">
        <f>IF(Input!$I265="event",Input!$Q265,"")</f>
        <v/>
      </c>
      <c r="IU265" s="36" t="str">
        <f>IF(Input!$I265="event",$IU$1,"")</f>
        <v/>
      </c>
      <c r="IV265" s="36" t="str">
        <f>IF(Input!$I265="image",$IV$1,"")</f>
        <v/>
      </c>
      <c r="IW265" s="36" t="str">
        <f>IF(Input!$I265="image",Input!$S265,"")</f>
        <v/>
      </c>
      <c r="IX265" s="36" t="str">
        <f>IF(Input!$I265="image",$IX$1,"")</f>
        <v/>
      </c>
      <c r="IY265" s="36" t="str">
        <f>IF(AND(Input!$I265="image",Input!$V265="無"),$IY$1,"")</f>
        <v/>
      </c>
      <c r="IZ265" s="36" t="str">
        <f>IF(AND(Input!$I265="image",Input!$V265="無"),Input!$B265,"")</f>
        <v/>
      </c>
      <c r="JA265" s="36" t="str">
        <f>IF(AND(Input!$I265="image",Input!$V265="無"),$JA$1,"")</f>
        <v/>
      </c>
      <c r="JB265" s="36" t="str">
        <f>IF(AND(Input!$I265="image",Input!$V265="有"),$JB$1,"")</f>
        <v/>
      </c>
      <c r="JC265" s="36" t="str">
        <f>IF(AND(Input!$I265="image",Input!$V265="有"),Input!$W265,"")</f>
        <v/>
      </c>
      <c r="JD265" s="36" t="str">
        <f>IF(AND(Input!$I265="image",Input!$V265="有"),$JD$1,"")</f>
        <v/>
      </c>
      <c r="JE265" s="36" t="str">
        <f>IF(AND(Input!$I265="image",Input!$V265="有"),Input!$X265,"")</f>
        <v/>
      </c>
      <c r="JF265" s="36" t="str">
        <f>IF(AND(Input!$I265="image",Input!$V265="有"),$JF$1,"")</f>
        <v/>
      </c>
      <c r="JG265" s="36" t="str">
        <f>IF(Input!$I265="embed",$JG$1,"")</f>
        <v/>
      </c>
      <c r="JH265" s="36" t="str">
        <f>IF(Input!$I265="embed",Input!$X265,"")</f>
        <v/>
      </c>
      <c r="JI265" s="36" t="str">
        <f>IF(Input!$I265="embed",$JI$1,"")</f>
        <v/>
      </c>
      <c r="JJ265" s="36" t="str">
        <f>IF(Input!$I265="embed",$JJ$1,"")</f>
        <v/>
      </c>
      <c r="JK265" s="36" t="str">
        <f>IF(Input!$I265="embed",Input!$R265,"")</f>
        <v/>
      </c>
      <c r="JL265" s="36" t="str">
        <f>IF(Input!$I265="embed",$JL$1,"")</f>
        <v/>
      </c>
      <c r="JM265" s="36" t="str">
        <f>IF(Input!$I265="table",Input!$AI265,"")</f>
        <v/>
      </c>
      <c r="JN265" s="36" t="str">
        <f>IF(Input!$I265="table",Input!$AJ265,"")</f>
        <v/>
      </c>
      <c r="JO265" s="36" t="s">
        <v>0</v>
      </c>
      <c r="JP265" s="36" t="str">
        <f t="shared" si="12"/>
        <v/>
      </c>
    </row>
    <row r="266" spans="1:276" s="36" customFormat="1">
      <c r="A266" s="39" t="str">
        <f t="shared" si="11"/>
        <v>"0":{"category":"未記入","class":"0","id":"0","titleShadow":"",}</v>
      </c>
      <c r="B266" s="36" t="s">
        <v>5</v>
      </c>
      <c r="C266" s="40">
        <f>Input!$G266</f>
        <v>0</v>
      </c>
      <c r="D266" s="36" t="s">
        <v>210</v>
      </c>
      <c r="E266" s="36" t="s">
        <v>23</v>
      </c>
      <c r="F266" s="36" t="str">
        <f>IF(Input!$C266&lt;&gt;"",Input!$C266,"未記入")</f>
        <v>未記入</v>
      </c>
      <c r="G266" s="36" t="s">
        <v>3</v>
      </c>
      <c r="H266" s="36" t="s">
        <v>1</v>
      </c>
      <c r="I266" s="36">
        <f>Input!$I266</f>
        <v>0</v>
      </c>
      <c r="J266" s="36" t="s">
        <v>3</v>
      </c>
      <c r="K266" s="36" t="s">
        <v>4</v>
      </c>
      <c r="L266" s="40">
        <f>Input!$G266</f>
        <v>0</v>
      </c>
      <c r="M266" s="36" t="s">
        <v>3</v>
      </c>
      <c r="N266" s="36" t="str">
        <f>IF(Input!$D266="有",$N$1,"")</f>
        <v/>
      </c>
      <c r="O266" s="36" t="str">
        <f>IF(Input!$D266="有",Input!$A266,"")</f>
        <v/>
      </c>
      <c r="P266" s="36" t="str">
        <f>IF(Input!$D266="有",$P$1,"")</f>
        <v/>
      </c>
      <c r="Q266" s="36" t="str">
        <f>IF(Input!$D266="有",$Q$1,"")</f>
        <v/>
      </c>
      <c r="R266" s="36" t="str">
        <f>IF(Input!$D266="有",LEFT(Input!$E266,1),"")</f>
        <v/>
      </c>
      <c r="S266" s="36" t="str">
        <f>IF(Input!$D266="有",$S$1,"")</f>
        <v/>
      </c>
      <c r="T266" s="36" t="str">
        <f>IF(Input!$D266="有",$T$1,"")</f>
        <v/>
      </c>
      <c r="U266" s="36" t="str">
        <f>IF(Input!$D266="有",Input!$F266,"")</f>
        <v/>
      </c>
      <c r="V266" s="36" t="str">
        <f>IF(Input!$D266="有",$V$1,"")</f>
        <v/>
      </c>
      <c r="W266" s="36" t="s">
        <v>205</v>
      </c>
      <c r="X266" s="36" t="str">
        <f>IF(Input!$H266="有","true",IF(Input!$H266="無","false",""))</f>
        <v/>
      </c>
      <c r="Y266" s="36" t="s">
        <v>3</v>
      </c>
      <c r="Z266" s="36" t="str">
        <f>IF(OR(Input!$I266="text-tabs",Input!$I266="text"),$Z$1,"")</f>
        <v/>
      </c>
      <c r="AA266" s="36" t="str">
        <f>IF(OR(Input!$I266="text-tabs",Input!$I266="text"),Input!$B266,"")</f>
        <v/>
      </c>
      <c r="AB266" s="36" t="str">
        <f>IF(OR(Input!$I266="text-tabs",Input!$I266="text"),$AB$1,"")</f>
        <v/>
      </c>
      <c r="AC266" s="36" t="str">
        <f>IF(AND(OR(Input!$I266="text-tabs",Input!$I266="text"),Input!$T266="無"),$AC$1,"")</f>
        <v/>
      </c>
      <c r="AD266" s="36" t="str">
        <f>IF(AND(OR(Input!$I266="text-tabs",Input!$I266="text"),Input!$T266="無"),Input!$S266,"")</f>
        <v/>
      </c>
      <c r="AE266" s="36" t="str">
        <f>IF(AND(OR(Input!$I266="text-tabs",Input!$I266="text"),Input!$T266="無"),$AE$1,"")</f>
        <v/>
      </c>
      <c r="AF266" s="36" t="str">
        <f>IF(AND(OR(Input!$I266="text-tabs",Input!$I266="text"),Input!$S266="無"),$AF$1,"")</f>
        <v/>
      </c>
      <c r="AG266" s="36" t="str">
        <f>IF(AND(OR(Input!$I266="text-tabs",Input!$I266="text"),Input!$S266="無"),Input!$T266,"")</f>
        <v/>
      </c>
      <c r="AH266" s="36" t="str">
        <f>IF(AND(OR(Input!$I266="text-tabs",Input!$I266="text"),Input!$S266="無"),$AH$1,"")</f>
        <v/>
      </c>
      <c r="AI266" s="36" t="str">
        <f>IF(Input!$I266="text",$AI$1,"")</f>
        <v/>
      </c>
      <c r="AJ266" s="36" t="str">
        <f>IF(Input!$I266="text",Input!$R266,"")</f>
        <v/>
      </c>
      <c r="AK266" s="36" t="str">
        <f>IF(Input!$I266="text",$AK$1,"")</f>
        <v/>
      </c>
      <c r="AL266" s="36" t="str">
        <f>IF(Input!$I266="text-tabs",$AL$1,"")</f>
        <v/>
      </c>
      <c r="AM266" s="36" t="str">
        <f>IF(Input!$I266="text-tabs",$AM$1,"")</f>
        <v/>
      </c>
      <c r="AN266" s="36" t="str">
        <f>IF(Input!$I266="text-tabs",Input!$J266,"")</f>
        <v/>
      </c>
      <c r="AO266" s="36" t="str">
        <f>IF(Input!$I266="text-tabs",$AO$1,"")</f>
        <v/>
      </c>
      <c r="AP266" s="36" t="str">
        <f>IF(Input!$I266="text-tabs",Input!$R266,"")</f>
        <v/>
      </c>
      <c r="AQ266" s="36" t="str">
        <f>IF(Input!$I266="text-tabs",$AQ$1,"")</f>
        <v/>
      </c>
      <c r="AR266" s="36" t="str">
        <f>IF(AND(Input!$I266="text-tabs",Input!$K266="有"),$AR$1,"")</f>
        <v/>
      </c>
      <c r="AS266" s="36" t="str">
        <f>IF(AND(Input!$I266="text-tabs",Input!$K266="有"),Input!$L266,"")</f>
        <v/>
      </c>
      <c r="AT266" s="36" t="str">
        <f>IF(AND(Input!$I266="text-tabs",Input!$K266="有"),$AT$1,"")</f>
        <v/>
      </c>
      <c r="AU266" s="36" t="str">
        <f>IF(AND(Input!$I266="text-tabs",Input!$K266="有"),Input!$N266,"")</f>
        <v/>
      </c>
      <c r="AV266" s="36" t="str">
        <f>IF(AND(Input!$I266="text-tabs",Input!$K266="有"),"&lt;br&gt;","")</f>
        <v/>
      </c>
      <c r="AW266" s="36" t="str">
        <f>IF(AND(Input!$I266="text-tabs",Input!$K266="有"),IF(Input!$M266=1,svg_data!$A$1,IF(Input!$M266=2,svg_data!$A$2)),"")</f>
        <v/>
      </c>
      <c r="AX266" s="36" t="str">
        <f>IF(AND(Input!$I266="text-tabs",Input!$K266="有"),Input!$G266,"")</f>
        <v/>
      </c>
      <c r="AY266" s="36" t="str">
        <f>IF(AND(Input!$I266="text-tabs",Input!$K266="有"),IF(Input!$M266=1,svg_data!$C$1,IF(Input!$M266=2,svg_data!$C$2)),"")</f>
        <v/>
      </c>
      <c r="AZ266" s="36" t="str">
        <f>IF(AND(Input!$I266="text-tabs",Input!$K266="有"),Input!$G266,"")</f>
        <v/>
      </c>
      <c r="BA266" s="36" t="str">
        <f>IF(AND(Input!$I266="text-tabs",Input!$K266="有"),IF(Input!$M266=1,svg_data!$E$1,IF(Input!$M266=2,svg_data!$E$2)),"")</f>
        <v/>
      </c>
      <c r="BB266" s="36" t="str">
        <f>IF(AND(Input!$I266="text-tabs",Input!$K266="有"),Input!$G266,"")</f>
        <v/>
      </c>
      <c r="BC266" s="36" t="str">
        <f>IF(AND(Input!$I266="text-tabs",Input!$K266="有"),IF(Input!$M266=1,svg_data!$G$1,IF(Input!$M266=2,svg_data!$G$2)),"")</f>
        <v/>
      </c>
      <c r="BD266" s="36" t="str">
        <f>IF(AND(Input!$I266="text-tabs",Input!$K266="有"),Input!$G266,"")</f>
        <v/>
      </c>
      <c r="BE266" s="36" t="str">
        <f>IF(AND(Input!$I266="text-tabs",Input!$K266="有"),IF(Input!$M266=1,svg_data!$I$1,IF(Input!$M266=2,svg_data!$I$2)),"")</f>
        <v/>
      </c>
      <c r="BF266" s="36" t="str">
        <f>IF(AND(Input!$I266="text-tabs",Input!$K266="有"),Input!$G266,"")</f>
        <v/>
      </c>
      <c r="BG266" s="36" t="str">
        <f>IF(AND(Input!$I266="text-tabs",Input!$K266="有"),IF(Input!$M266=1,svg_data!$K$1,IF(Input!$M266=2,svg_data!$K$2)),"")</f>
        <v/>
      </c>
      <c r="BH266" s="36" t="str">
        <f>IF(AND(Input!$I266="text-tabs",Input!$K266="有"),Input!$G266,"")</f>
        <v/>
      </c>
      <c r="BI266" s="36" t="str">
        <f>IF(AND(Input!$I266="text-tabs",Input!$K266="有"),IF(Input!$M266=1,svg_data!$M$1,IF(Input!$M266=2,svg_data!$M$2)),"")</f>
        <v/>
      </c>
      <c r="BJ266" s="36" t="str">
        <f>IF(AND(Input!$I266="text-tabs",Input!$K266="有"),Input!$G266,"")</f>
        <v/>
      </c>
      <c r="BK266" s="36" t="str">
        <f>IF(AND(Input!$I266="text-tabs",Input!$K266="有"),IF(Input!$M266=1,svg_data!$O$1,IF(Input!$M266=2,svg_data!$O$2)),"")</f>
        <v/>
      </c>
      <c r="BL266" s="36" t="str">
        <f>IF(AND(Input!$I266="text-tabs",Input!$K266="有"),Input!$G266,"")</f>
        <v/>
      </c>
      <c r="BM266" s="36" t="str">
        <f>IF(AND(Input!$I266="text-tabs",Input!$K266="有"),IF(Input!$M266=1,svg_data!$Q$1,IF(Input!$M266=2,svg_data!$Q$2)),"")</f>
        <v/>
      </c>
      <c r="BN266" s="36" t="str">
        <f>IF(AND(Input!$I266="text-tabs",Input!$K266="有"),Input!$G266,"")</f>
        <v/>
      </c>
      <c r="BO266" s="36" t="str">
        <f>IF(AND(Input!$I266="text-tabs",Input!$K266="有"),IF(Input!$M266=1,svg_data!$S$1,IF(Input!$M266=2,svg_data!$S$2)),"")</f>
        <v/>
      </c>
      <c r="BP266" s="36" t="str">
        <f>IF(AND(Input!$I266="text-tabs",Input!$K266="有"),Input!$G266,"")</f>
        <v/>
      </c>
      <c r="BQ266" s="36" t="str">
        <f>IF(AND(Input!$I266="text-tabs",Input!$K266="有"),IF(Input!$M266=1,svg_data!$U$1,IF(Input!$M266=2,svg_data!$U$2)),"")</f>
        <v/>
      </c>
      <c r="BR266" s="36" t="str">
        <f>IF(AND(Input!$I266="text-tabs",Input!$K266="有"),Input!$G266,"")</f>
        <v/>
      </c>
      <c r="BS266" s="36" t="str">
        <f>IF(AND(Input!$I266="text-tabs",Input!$K266="有"),IF(Input!$M266=1,svg_data!$W$1,IF(Input!$M266=2,svg_data!$W$2)),"")</f>
        <v/>
      </c>
      <c r="BT266" s="36" t="str">
        <f>IF(AND(Input!$I266="text-tabs",Input!$K266="有"),Input!$G266,"")</f>
        <v/>
      </c>
      <c r="BU266" s="36" t="str">
        <f>IF(AND(Input!$I266="text-tabs",Input!$K266="有"),IF(Input!$M266=1,svg_data!$Y$1,IF(Input!$M266=2,svg_data!$Y$2)),"")</f>
        <v/>
      </c>
      <c r="BV266" s="36" t="str">
        <f>IF(AND(Input!$I266="text-tabs",Input!$K266="有"),Input!$G266,"")</f>
        <v/>
      </c>
      <c r="BW266" s="36" t="str">
        <f>IF(AND(Input!$I266="text-tabs",Input!$K266="有"),IF(Input!$M266=1,svg_data!$AA$1,IF(Input!$M266=2,svg_data!$AA$2)),"")</f>
        <v/>
      </c>
      <c r="BX266" s="36" t="str">
        <f>IF(AND(Input!$I266="text-tabs",Input!$K266="有"),Input!$G266,"")</f>
        <v/>
      </c>
      <c r="BY266" s="36" t="str">
        <f>IF(AND(Input!$I266="text-tabs",Input!$K266="有"),IF(Input!$M266=1,svg_data!$AC$1,IF(Input!$M266=2,svg_data!$AC$2)),"")</f>
        <v/>
      </c>
      <c r="BZ266" s="36" t="str">
        <f>IF(AND(Input!$I266="text-tabs",Input!$K266="有"),Input!$G266,"")</f>
        <v/>
      </c>
      <c r="CA266" s="36" t="str">
        <f>IF(AND(Input!$I266="text-tabs",Input!$K266="有"),IF(Input!$M266=1,svg_data!$AE$1,IF(Input!$M266=2,svg_data!$AE$2)),"")</f>
        <v/>
      </c>
      <c r="CB266" s="36" t="str">
        <f>IF(AND(Input!$I266="text-tabs",Input!$K266="有"),Input!$G266,"")</f>
        <v/>
      </c>
      <c r="CC266" s="36" t="str">
        <f>IF(AND(Input!$I266="text-tabs",Input!$K266="有"),IF(Input!$M266=1,svg_data!$AG$1,IF(Input!$M266=2,svg_data!$AG$2)),"")</f>
        <v/>
      </c>
      <c r="CD266" s="36" t="str">
        <f>IF(AND(Input!$I266="text-tabs",Input!$K266="有"),Input!$G266,"")</f>
        <v/>
      </c>
      <c r="CE266" s="36" t="str">
        <f>IF(AND(Input!$I266="text-tabs",Input!$K266="有"),IF(Input!$M266=1,svg_data!$AI$1,IF(Input!$M266=2,svg_data!$AI$2)),"")</f>
        <v/>
      </c>
      <c r="CF266" s="36" t="str">
        <f>IF(AND(Input!$I266="text-tabs",Input!$K266="有"),Input!$G266,"")</f>
        <v/>
      </c>
      <c r="CG266" s="36" t="str">
        <f>IF(AND(Input!$I266="text-tabs",Input!$K266="有"),IF(Input!$M266=1,svg_data!$AK$1,IF(Input!$M266=2,svg_data!$AK$2)),"")</f>
        <v/>
      </c>
      <c r="CH266" s="36" t="str">
        <f>IF(AND(Input!$I266="text-tabs",Input!$K266="有"),Input!$G266,"")</f>
        <v/>
      </c>
      <c r="CI266" s="36" t="str">
        <f>IF(AND(Input!$I266="text-tabs",Input!$K266="有"),IF(Input!$M266=1,svg_data!$AM$1,IF(Input!$M266=2,svg_data!$AM$2)),"")</f>
        <v/>
      </c>
      <c r="CJ266" s="36" t="str">
        <f>IF(AND(Input!$I266="text-tabs",Input!$K266="有"),Input!$G266,"")</f>
        <v/>
      </c>
      <c r="CK266" s="36" t="str">
        <f>IF(AND(Input!$I266="text-tabs",Input!$K266="有"),IF(Input!$M266=1,svg_data!$AO$1,IF(Input!$M266=2,svg_data!$AO$2)),"")</f>
        <v/>
      </c>
      <c r="CL266" s="36" t="str">
        <f>IF(AND(Input!$I266="text-tabs",Input!$K266="有"),Input!$G266,"")</f>
        <v/>
      </c>
      <c r="CM266" s="36" t="str">
        <f>IF(AND(Input!$I266="text-tabs",Input!$K266="有"),IF(Input!$M266=1,svg_data!$AQ$1,IF(Input!$M266=2,svg_data!$AQ$2)),"")</f>
        <v/>
      </c>
      <c r="CN266" s="36" t="str">
        <f>IF(AND(Input!$I266="text-tabs",Input!$K266="有"),Input!$G266,"")</f>
        <v/>
      </c>
      <c r="CO266" s="36" t="str">
        <f>IF(AND(Input!$I266="text-tabs",Input!$K266="有"),IF(Input!$M266=1,svg_data!$AS$1,IF(Input!$M266=2,svg_data!$AS$2)),"")</f>
        <v/>
      </c>
      <c r="CP266" s="36" t="str">
        <f>IF(AND(Input!$I266="text-tabs",Input!$K266="有"),Input!$G266,"")</f>
        <v/>
      </c>
      <c r="CQ266" s="36" t="str">
        <f>IF(AND(Input!$I266="text-tabs",Input!$K266="有"),IF(Input!$M266=1,svg_data!$AU$1,IF(Input!$M266=2,svg_data!$AU$2)),"")</f>
        <v/>
      </c>
      <c r="CR266" s="36" t="str">
        <f>IF(AND(Input!$I266="text-tabs",Input!$K266="有"),Input!$G266,"")</f>
        <v/>
      </c>
      <c r="CS266" s="36" t="str">
        <f>IF(AND(Input!$I266="text-tabs",Input!$K266="有"),IF(Input!$M266=1,svg_data!$AW$1,IF(Input!$M266=2,svg_data!$AW$2)),"")</f>
        <v/>
      </c>
      <c r="CT266" s="36" t="str">
        <f>IF(AND(Input!$I266="text-tabs",Input!$K266="有"),Input!$G266,"")</f>
        <v/>
      </c>
      <c r="CU266" s="36" t="str">
        <f>IF(AND(Input!$I266="text-tabs",Input!$K266="有"),IF(Input!$M266=1,svg_data!$AY$1,IF(Input!$M266=2,svg_data!$AY$2)),"")</f>
        <v/>
      </c>
      <c r="CV266" s="36" t="str">
        <f>IF(AND(Input!$I266="text-tabs",Input!$K266="有"),Input!$G266,"")</f>
        <v/>
      </c>
      <c r="CW266" s="36" t="str">
        <f>IF(AND(Input!$I266="text-tabs",Input!$K266="有"),IF(Input!$M266=1,svg_data!$BA$1,IF(Input!$M266=2,svg_data!$BA$2)),"")</f>
        <v/>
      </c>
      <c r="CX266" s="36" t="str">
        <f>IF(AND(Input!$I266="text-tabs",Input!$K266="有"),Input!$G266,"")</f>
        <v/>
      </c>
      <c r="CY266" s="36" t="str">
        <f>IF(AND(Input!$I266="text-tabs",Input!$K266="有"),IF(Input!$M266=1,svg_data!$BC$1,IF(Input!$M266=2,svg_data!$BC$2)),"")</f>
        <v/>
      </c>
      <c r="CZ266" s="36" t="str">
        <f>IF(AND(Input!$I266="text-tabs",Input!$K266="有"),Input!$G266,"")</f>
        <v/>
      </c>
      <c r="DA266" s="36" t="str">
        <f>IF(AND(Input!$I266="text-tabs",Input!$K266="有"),IF(Input!$M266=1,svg_data!$BE$1,IF(Input!$M266=2,svg_data!$BE$2)),"")</f>
        <v/>
      </c>
      <c r="DB266" s="36" t="str">
        <f>IF(AND(Input!$I266="text-tabs",Input!$K266="有"),Input!$G266,"")</f>
        <v/>
      </c>
      <c r="DC266" s="36" t="str">
        <f>IF(AND(Input!$I266="text-tabs",Input!$K266="有"),IF(Input!$M266=1,svg_data!$BG$1,IF(Input!$M266=2,svg_data!$BG$2)),"")</f>
        <v/>
      </c>
      <c r="DD266" s="36" t="str">
        <f>IF(AND(Input!$I266="text-tabs",Input!$K266="有"),Input!$G266,"")</f>
        <v/>
      </c>
      <c r="DE266" s="36" t="str">
        <f>IF(AND(Input!$I266="text-tabs",Input!$K266="有"),IF(Input!$M266=1,svg_data!$BI$1,IF(Input!$M266=2,svg_data!$BI$2)),"")</f>
        <v/>
      </c>
      <c r="DF266" s="36" t="str">
        <f>IF(AND(Input!$I266="text-tabs",Input!$K266="有"),Input!$G266,"")</f>
        <v/>
      </c>
      <c r="DG266" s="36" t="str">
        <f>IF(AND(Input!$I266="text-tabs",Input!$K266="有"),IF(Input!$M266=1,svg_data!$BK$1,IF(Input!$M266=2,svg_data!$BK$2)),"")</f>
        <v/>
      </c>
      <c r="DH266" s="36" t="str">
        <f>IF(AND(Input!$I266="text-tabs",Input!$K266="有"),Input!$G266,"")</f>
        <v/>
      </c>
      <c r="DI266" s="36" t="str">
        <f>IF(AND(Input!$I266="text-tabs",Input!$K266="有"),IF(Input!$M266=1,svg_data!$BM$1,IF(Input!$M266=2,svg_data!$BM$2)),"")</f>
        <v/>
      </c>
      <c r="DJ266" s="36" t="str">
        <f>IF(AND(Input!$I266="text-tabs",Input!$K266="有"),svg_data!$BN$1,"")</f>
        <v/>
      </c>
      <c r="DK266" s="36" t="str">
        <f>IF(AND(Input!$I266="text-tabs",Input!$K266="有"),Input!$G266,"")</f>
        <v/>
      </c>
      <c r="DL266" s="36" t="str">
        <f>IF(AND(Input!$I266="text-tabs",Input!$K266="有"),svg_data!$BP$1,"")</f>
        <v/>
      </c>
      <c r="DM266" s="36" t="str">
        <f>IF(AND(Input!$I266="text-tabs",Input!$K266="有"),svg_data!$BQ$1,"")</f>
        <v/>
      </c>
      <c r="DN266" s="36" t="str">
        <f>IF(AND(Input!$I266="text-tabs",Input!$K266="有"),Input!$G266,"")</f>
        <v/>
      </c>
      <c r="DO266" s="36" t="str">
        <f>IF(AND(Input!$I266="text-tabs",Input!$K266="有"),svg_data!$BS$1,"")</f>
        <v/>
      </c>
      <c r="DP266" s="36" t="str">
        <f>IF(AND(Input!$I266="text-tabs",Input!$K266="有"),Input!$G266,"")</f>
        <v/>
      </c>
      <c r="DQ266" s="36" t="str">
        <f>IF(AND(Input!$I266="text-tabs",Input!$K266="有"),svg_data!$BU$1,"")</f>
        <v/>
      </c>
      <c r="DR266" s="36" t="str">
        <f>IF(AND(Input!$I266="text-tabs",Input!$K266="有"),Input!$G266,"")</f>
        <v/>
      </c>
      <c r="DS266" s="36" t="str">
        <f>IF(AND(Input!$I266="text-tabs",Input!$K266="有"),IF(Input!$M266=1,svg_data!$BW$1,IF(Input!$M266=2,svg_data!$BW$2)),"")</f>
        <v/>
      </c>
      <c r="DT266" s="36" t="str">
        <f>IF(AND(Input!$I266="text-tabs",Input!$K266="有"),IF(Input!$M266=1,svg_data!$BY$1,IF(Input!$M266=2,"")),"")</f>
        <v/>
      </c>
      <c r="DU266" s="36" t="str">
        <f>IF(AND(Input!$I266="text-tabs",Input!$K266="有"),IF(Input!$M266=1,Input!$G266,IF(Input!$M266=2,"")),"")</f>
        <v/>
      </c>
      <c r="DV266" s="42" t="str">
        <f>IF(AND(Input!$I266="text-tabs",Input!$K266="有"),IF(Input!$M266=1,svg_data!$CA$1,IF(Input!$M266=2,svg_data!$CA$2)),"")</f>
        <v/>
      </c>
      <c r="DW266" s="36" t="str">
        <f>IF(AND(Input!$I266="text-tabs",Input!$K266="有"),IF(Input!$M266=1,svg_data!$CB$1,IF(Input!$M266=2,svg_data!$CB$2)),"")</f>
        <v/>
      </c>
      <c r="DX266" s="36" t="str">
        <f>IF(AND(Input!$I266="text-tabs",Input!$K266="有"),Input!$G266,"")</f>
        <v/>
      </c>
      <c r="DY266" s="36" t="str">
        <f>IF(AND(Input!$I266="text-tabs",Input!$K266="有"),IF(Input!$M266=1,svg_data!$CD$1,IF(Input!$M266=2,svg_data!$CD$2)),"")</f>
        <v/>
      </c>
      <c r="DZ266" s="36" t="str">
        <f>IF(AND(Input!$I266="text-tabs",Input!$K266="有"),Input!$G266,"")</f>
        <v/>
      </c>
      <c r="EA266" s="36" t="str">
        <f>IF(AND(Input!$I266="text-tabs",Input!$K266="有"),IF(Input!$M266=1,svg_data!$CF$1,IF(Input!$M266=2,svg_data!$CF$2)),"")</f>
        <v/>
      </c>
      <c r="EB266" s="36" t="str">
        <f>IF(AND(Input!$I266="text-tabs",Input!$K266="有"),Input!$G266,"")</f>
        <v/>
      </c>
      <c r="EC266" s="36" t="str">
        <f>IF(AND(Input!$I266="text-tabs",Input!$K266="有"),IF(Input!$M266=1,svg_data!$CH$1,IF(Input!$M266=2,svg_data!$CH$2)),"")</f>
        <v/>
      </c>
      <c r="ED266" s="36" t="str">
        <f>IF(AND(Input!$I266="text-tabs",Input!$K266="有"),Input!$G266,"")</f>
        <v/>
      </c>
      <c r="EE266" s="36" t="str">
        <f>IF(AND(Input!$I266="text-tabs",Input!$K266="有"),IF(Input!$M266=1,svg_data!$CJ$1,IF(Input!$M266=2,svg_data!$CJ$2)),"")</f>
        <v/>
      </c>
      <c r="EF266" s="36" t="str">
        <f>IF(AND(Input!$I266="text-tabs",Input!$K266="有"),Input!$G266,"")</f>
        <v/>
      </c>
      <c r="EG266" s="36" t="str">
        <f>IF(AND(Input!$I266="text-tabs",Input!$K266="有"),IF(Input!$M266=1,svg_data!$CL$1,IF(Input!$M266=2,svg_data!$CL$2)),"")</f>
        <v/>
      </c>
      <c r="EH266" s="36" t="str">
        <f>IF(AND(Input!$I266="text-tabs",Input!$K266="有"),Input!$G266,"")</f>
        <v/>
      </c>
      <c r="EI266" s="36" t="str">
        <f>IF(AND(Input!$I266="text-tabs",Input!$K266="有"),IF(Input!$M266=1,svg_data!$CN$1,IF(Input!$M266=2,svg_data!$CN$2)),"")</f>
        <v/>
      </c>
      <c r="EJ266" s="36" t="str">
        <f>IF(AND(Input!$I266="text-tabs",Input!$K266="有"),Input!$G266,"")</f>
        <v/>
      </c>
      <c r="EK266" s="36" t="str">
        <f>IF(AND(Input!$I266="text-tabs",Input!$K266="有"),IF(Input!$M266=1,svg_data!$CP$1,IF(Input!$M266=2,svg_data!$CP$2)),"")</f>
        <v/>
      </c>
      <c r="EL266" s="36" t="str">
        <f>IF(AND(Input!$I266="text-tabs",Input!$K266="有"),Input!$G266,"")</f>
        <v/>
      </c>
      <c r="EM266" s="36" t="str">
        <f>IF(AND(Input!$I266="text-tabs",Input!$K266="有"),IF(Input!$M266=1,svg_data!$CR$1,IF(Input!$M266=2,svg_data!$CR$2)),"")</f>
        <v/>
      </c>
      <c r="EN266" s="36" t="str">
        <f>IF(AND(Input!$I266="text-tabs",Input!$K266="有"),Input!$G266,"")</f>
        <v/>
      </c>
      <c r="EO266" s="36" t="str">
        <f>IF(AND(Input!$I266="text-tabs",Input!$K266="有"),IF(Input!$M266=1,svg_data!$CT$1,IF(Input!$M266=2,svg_data!$CT$2)),"")</f>
        <v/>
      </c>
      <c r="EP266" s="36" t="str">
        <f>IF(AND(Input!$I266="text-tabs",Input!$K266="有"),Input!$G266,"")</f>
        <v/>
      </c>
      <c r="EQ266" s="36" t="str">
        <f>IF(AND(Input!$I266="text-tabs",Input!$K266="有"),IF(Input!$M266=1,svg_data!$CV$1,IF(Input!$M266=2,svg_data!$CV$2)),"")</f>
        <v/>
      </c>
      <c r="ER266" s="36" t="str">
        <f>IF(AND(Input!$I266="text-tabs",Input!$K266="有"),Input!$G266,"")</f>
        <v/>
      </c>
      <c r="ES266" s="36" t="str">
        <f>IF(AND(Input!$I266="text-tabs",Input!$K266="有"),IF(Input!$M266=1,svg_data!$CX$1,IF(Input!$M266=2,svg_data!$CX$2)),"")</f>
        <v/>
      </c>
      <c r="ET266" s="36" t="str">
        <f>IF(AND(Input!$I266="text-tabs",Input!$K266="有"),Input!$G266,"")</f>
        <v/>
      </c>
      <c r="EU266" s="36" t="str">
        <f>IF(AND(Input!$I266="text-tabs",Input!$K266="有"),IF(Input!$M266=1,svg_data!$CZ$1,IF(Input!$M266=2,svg_data!$CZ$2)),"")</f>
        <v/>
      </c>
      <c r="EV266" s="36" t="str">
        <f>IF(AND(Input!$I266="text-tabs",Input!$K266="有"),Input!$G266,"")</f>
        <v/>
      </c>
      <c r="EW266" s="36" t="str">
        <f>IF(AND(Input!$I266="text-tabs",Input!$K266="有"),IF(Input!$M266=1,svg_data!$DB$1,IF(Input!$M266=2,svg_data!$DB$2)),"")</f>
        <v/>
      </c>
      <c r="EX266" s="36" t="str">
        <f>IF(AND(Input!$I266="text-tabs",Input!$K266="有"),Input!$G266,"")</f>
        <v/>
      </c>
      <c r="EY266" s="36" t="str">
        <f>IF(AND(Input!$I266="text-tabs",Input!$K266="有"),IF(Input!$M266=1,svg_data!$DD$1,IF(Input!$M266=2,svg_data!$DD$2)),"")</f>
        <v/>
      </c>
      <c r="EZ266" s="36" t="str">
        <f>IF(AND(Input!$I266="text-tabs",Input!$K266="有"),Input!$G266,"")</f>
        <v/>
      </c>
      <c r="FA266" s="36" t="str">
        <f>IF(AND(Input!$I266="text-tabs",Input!$K266="有"),IF(Input!$M266=1,svg_data!$DF$1,IF(Input!$M266=2,svg_data!$DF$2)),"")</f>
        <v/>
      </c>
      <c r="FB266" s="36" t="str">
        <f>IF(AND(Input!$I266="text-tabs",Input!$K266="有"),Input!$G266,"")</f>
        <v/>
      </c>
      <c r="FC266" s="36" t="str">
        <f>IF(AND(Input!$I266="text-tabs",Input!$K266="有"),IF(Input!$M266=1,svg_data!$DH$1,IF(Input!$M266=2,svg_data!$DH$2)),"")</f>
        <v/>
      </c>
      <c r="FD266" s="36" t="str">
        <f>IF(AND(Input!$I266="text-tabs",Input!$K266="有"),Input!$G266,"")</f>
        <v/>
      </c>
      <c r="FE266" s="36" t="str">
        <f>IF(AND(Input!$I266="text-tabs",Input!$K266="有"),IF(Input!$M266=1,svg_data!$DJ$1,IF(Input!$M266=2,svg_data!$DJ$2)),"")</f>
        <v/>
      </c>
      <c r="FF266" s="36" t="str">
        <f>IF(AND(Input!$I266="text-tabs",Input!$K266="有"),Input!$G266,"")</f>
        <v/>
      </c>
      <c r="FG266" s="36" t="str">
        <f>IF(AND(Input!$I266="text-tabs",Input!$K266="有"),IF(Input!$M266=1,svg_data!$DL$1,IF(Input!$M266=2,svg_data!$DL$2)),"")</f>
        <v/>
      </c>
      <c r="FH266" s="36" t="str">
        <f>IF(AND(Input!$I266="text-tabs",Input!$K266="有"),Input!$G266,"")</f>
        <v/>
      </c>
      <c r="FI266" s="36" t="str">
        <f>IF(AND(Input!$I266="text-tabs",Input!$K266="有"),IF(Input!$M266=1,svg_data!$DN$1,IF(Input!$M266=2,svg_data!$DN$2)),"")</f>
        <v/>
      </c>
      <c r="FJ266" s="36" t="str">
        <f>IF(AND(Input!$I266="text-tabs",Input!$K266="有"),Input!$G266,"")</f>
        <v/>
      </c>
      <c r="FK266" s="36" t="str">
        <f>IF(AND(Input!$I266="text-tabs",Input!$K266="有"),IF(Input!$M266=1,svg_data!$DP$1,IF(Input!$M266=2,svg_data!$DP$2)),"")</f>
        <v/>
      </c>
      <c r="FL266" s="36" t="str">
        <f>IF(AND(Input!$I266="text-tabs",Input!$K266="有"),Input!$G266,"")</f>
        <v/>
      </c>
      <c r="FM266" s="36" t="str">
        <f>IF(AND(Input!$I266="text-tabs",Input!$K266="有"),IF(Input!$M266=1,svg_data!$DR$1,IF(Input!$M266=2,svg_data!$DR$2)),"")</f>
        <v/>
      </c>
      <c r="FN266" s="36" t="str">
        <f>IF(AND(Input!$I266="text-tabs",Input!$K266="有"),Input!$G266,"")</f>
        <v/>
      </c>
      <c r="FO266" s="36" t="str">
        <f>IF(AND(Input!$I266="text-tabs",Input!$K266="有"),IF(Input!$M266=1,svg_data!$DT$1,IF(Input!$M266=2,svg_data!$DT$2)),"")</f>
        <v/>
      </c>
      <c r="FP266" s="36" t="str">
        <f>IF(AND(Input!$I266="text-tabs",Input!$K266="有"),Input!$G266,"")</f>
        <v/>
      </c>
      <c r="FQ266" s="36" t="str">
        <f>IF(AND(Input!$I266="text-tabs",Input!$K266="有"),IF(Input!$M266=1,svg_data!$DV$1,IF(Input!$M266=2,svg_data!$DV$2)),"")</f>
        <v/>
      </c>
      <c r="FR266" s="36" t="str">
        <f>IF(AND(Input!$I266="text-tabs",Input!$K266="有"),Input!$G266,"")</f>
        <v/>
      </c>
      <c r="FS266" s="36" t="str">
        <f>IF(AND(Input!$I266="text-tabs",Input!$K266="有"),IF(Input!$M266=1,svg_data!$DX$1,IF(Input!$M266=2,svg_data!$DX$2)),"")</f>
        <v/>
      </c>
      <c r="FT266" s="36" t="str">
        <f>IF(AND(Input!$I266="text-tabs",Input!$K266="有"),Input!$G266,"")</f>
        <v/>
      </c>
      <c r="FU266" s="36" t="str">
        <f>IF(AND(Input!$I266="text-tabs",Input!$K266="有"),IF(Input!$M266=1,svg_data!$DZ$1,IF(Input!$M266=2,svg_data!$DZ$2)),"")</f>
        <v/>
      </c>
      <c r="FV266" s="36" t="str">
        <f>IF(AND(Input!$I266="text-tabs",Input!$K266="有"),Input!$G266,"")</f>
        <v/>
      </c>
      <c r="FW266" s="36" t="str">
        <f>IF(AND(Input!$I266="text-tabs",Input!$K266="有"),IF(Input!$M266=1,svg_data!$EB$1,IF(Input!$M266=2,svg_data!$EB$2)),"")</f>
        <v/>
      </c>
      <c r="FX266" s="36" t="str">
        <f>IF(AND(Input!$I266="text-tabs",Input!$K266="有"),Input!$G266,"")</f>
        <v/>
      </c>
      <c r="FY266" s="36" t="str">
        <f>IF(AND(Input!$I266="text-tabs",Input!$K266="有"),IF(Input!$M266=1,svg_data!$ED$1,IF(Input!$M266=2,svg_data!$ED$2)),"")</f>
        <v/>
      </c>
      <c r="FZ266" s="36" t="str">
        <f>IF(AND(Input!$I266="text-tabs",Input!$K266="有"),Input!$G266,"")</f>
        <v/>
      </c>
      <c r="GA266" s="36" t="str">
        <f>IF(AND(Input!$I266="text-tabs",Input!$K266="有"),IF(Input!$M266=1,svg_data!$EF$1,IF(Input!$M266=2,svg_data!$EF$2)),"")</f>
        <v/>
      </c>
      <c r="GB266" s="36" t="str">
        <f>IF(AND(Input!$I266="text-tabs",Input!$K266="有"),Input!$G266,"")</f>
        <v/>
      </c>
      <c r="GC266" s="36" t="str">
        <f>IF(AND(Input!$I266="text-tabs",Input!$K266="有"),IF(Input!$M266=1,svg_data!$EH$1,IF(Input!$M266=2,svg_data!$EH$2)),"")</f>
        <v/>
      </c>
      <c r="GD266" s="36" t="str">
        <f>IF(AND(Input!$I266="text-tabs",Input!$K266="有"),Input!$G266,"")</f>
        <v/>
      </c>
      <c r="GE266" s="36" t="str">
        <f>IF(AND(Input!$I266="text-tabs",Input!$K266="有"),IF(Input!$M266=1,svg_data!$EJ$1,IF(Input!$M266=2,svg_data!$EJ$2)),"")</f>
        <v/>
      </c>
      <c r="GF266" s="36" t="str">
        <f>IF(AND(Input!$I266="text-tabs",Input!$K266="有"),Input!$G266,"")</f>
        <v/>
      </c>
      <c r="GG266" s="36" t="str">
        <f>IF(AND(Input!$I266="text-tabs",Input!$K266="有"),IF(Input!$M266=1,svg_data!$EL$1,IF(Input!$M266=2,svg_data!$EL$2)),"")</f>
        <v/>
      </c>
      <c r="GH266" s="36" t="str">
        <f>IF(AND(Input!$I266="text-tabs",Input!$K266="有"),Input!$G266,"")</f>
        <v/>
      </c>
      <c r="GI266" s="36" t="str">
        <f>IF(AND(Input!$I266="text-tabs",Input!$K266="有"),IF(Input!$M266=1,svg_data!$EN$1,IF(Input!$M266=2,svg_data!$EN$2)),"")</f>
        <v/>
      </c>
      <c r="GJ266" s="36" t="str">
        <f>IF(AND(Input!$I266="text-tabs",Input!$K266="有"),Input!$G266,"")</f>
        <v/>
      </c>
      <c r="GK266" s="36" t="str">
        <f>IF(AND(Input!$I266="text-tabs",Input!$K266="有"),IF(Input!$M266=1,svg_data!$EP$1,IF(Input!$M266=2,svg_data!$EP$2)),"")</f>
        <v/>
      </c>
      <c r="GL266" s="36" t="str">
        <f>IF(AND(Input!$I266="text-tabs",Input!$K266="有"),Input!$G266,"")</f>
        <v/>
      </c>
      <c r="GM266" s="36" t="str">
        <f>IF(AND(Input!$I266="text-tabs",Input!$K266="有"),svg_data!$ER$1,"")</f>
        <v/>
      </c>
      <c r="GN266" s="36" t="str">
        <f>IF(AND(Input!$I266="text-tabs",Input!$K266="有"),Input!$G266,"")</f>
        <v/>
      </c>
      <c r="GO266" s="36" t="str">
        <f>IF(AND(Input!$I266="text-tabs",Input!$K266="有"),svg_data!$ET$1,"")</f>
        <v/>
      </c>
      <c r="GP266" s="36" t="str">
        <f>IF(AND(Input!$I266="text-tabs",Input!$K266="有"),Input!$G266,"")</f>
        <v/>
      </c>
      <c r="GQ266" s="36" t="str">
        <f>IF(AND(Input!$I266="text-tabs",Input!$K266="有"),svg_data!$EV$1,"")</f>
        <v/>
      </c>
      <c r="GR266" s="36" t="str">
        <f>IF(AND(Input!$I266="text-tabs",Input!$K266="有"),Input!$G266,"")</f>
        <v/>
      </c>
      <c r="GS266" s="36" t="str">
        <f>IF(AND(Input!$I266="text-tabs",Input!$K266="有"),svg_data!$EX$1,"")</f>
        <v/>
      </c>
      <c r="GT266" s="36" t="str">
        <f>IF(AND(Input!$I266="text-tabs",Input!$K266="有"),IF(Input!$O266="無","",svg_data!$EY$1),"")</f>
        <v/>
      </c>
      <c r="GU266" s="36" t="str">
        <f>IF(AND(Input!$I266="text-tabs",Input!$K266="有"),IF(Input!$O266="無","",Input!$G266),"")</f>
        <v/>
      </c>
      <c r="GV266" s="36" t="str">
        <f>IF(AND(Input!$I266="text-tabs",Input!$K266="有"),IF(Input!$O266="無","",Input!$O266),"")</f>
        <v/>
      </c>
      <c r="GW266" s="36" t="str">
        <f>IF(AND(Input!$I266="text-tabs",Input!$K266="有"),IF(Input!$O266="無","",svg_data!$FA$1),"")</f>
        <v/>
      </c>
      <c r="GX266" s="36" t="str">
        <f>IF(AND(Input!$I266="text-tabs",Input!$K266="有"),IF(Input!$O266="無","",Input!$P266),"")</f>
        <v/>
      </c>
      <c r="GY266" s="36" t="str">
        <f>IF(AND(Input!$I266="text-tabs",Input!$K266="有"),IF(Input!$O266="無","",svg_data!$FC$1),"")</f>
        <v/>
      </c>
      <c r="GZ266" s="36" t="str">
        <f>IF(AND(Input!$I266="text-tabs",Input!$K266="有"),svg_data!$FD$1,"")</f>
        <v/>
      </c>
      <c r="HA266" s="36" t="str">
        <f>IF(AND(Input!$I266="text-tabs",Input!$K266="有"),$HA$1,"")</f>
        <v/>
      </c>
      <c r="HB266" s="36" t="str">
        <f>IF(AND(Input!$I266="text-tabs",Input!$V266="有",Input!$W266&lt;&gt;""),$HB$1,"")</f>
        <v/>
      </c>
      <c r="HC266" s="36" t="str">
        <f>IF(AND(Input!$I266="text-tabs",Input!$V266="有",Input!$W266&lt;&gt;""),Input!$U266,"")</f>
        <v/>
      </c>
      <c r="HD266" s="36" t="str">
        <f>IF(AND(Input!$I266="text-tabs",Input!$V266="有",Input!$W266&lt;&gt;""),$HD$1,"")</f>
        <v/>
      </c>
      <c r="HE266" s="36" t="str">
        <f>IF(AND(Input!$I266="text-tabs",Input!$V266="有",Input!$W266&lt;&gt;""),$HE$1,"")</f>
        <v/>
      </c>
      <c r="HF266" s="36" t="str">
        <f>IF(AND(Input!$I266="text-tabs",Input!$V266="有",Input!$W266&lt;&gt;""),$HF$1,"")</f>
        <v/>
      </c>
      <c r="HG266" s="36" t="str">
        <f>IF(AND(Input!$I266="text-tabs",Input!$V266="有",Input!$W266&lt;&gt;""),Input!$X266,"")</f>
        <v/>
      </c>
      <c r="HH266" s="36" t="str">
        <f>IF(AND(Input!$I266="text-tabs",Input!$V266="有",Input!$W266&lt;&gt;""),$HH$1,"")</f>
        <v/>
      </c>
      <c r="HI266" s="36" t="str">
        <f>IF(AND(Input!$I266="text-tabs",Input!$V266="有",Input!$W266&lt;&gt;""),Input!$W266,"")</f>
        <v/>
      </c>
      <c r="HJ266" s="36" t="str">
        <f>IF(AND(Input!$I266="text-tabs",Input!$V266="有",Input!$W266&lt;&gt;""),$HJ$1,"")</f>
        <v/>
      </c>
      <c r="HK266" s="36" t="str">
        <f>IF(AND(Input!$I266="text-tabs",Input!$V266="有",Input!$Y266&lt;&gt;"無"),$HK$1,"")</f>
        <v/>
      </c>
      <c r="HL266" s="36" t="str">
        <f>IF(AND(Input!$I266="text-tabs",Input!$V266="有",Input!$Y266&lt;&gt;"無"),$HF$1,"")</f>
        <v/>
      </c>
      <c r="HM266" s="36" t="str">
        <f>IF(AND(Input!$I266="text-tabs",Input!$V266="有",Input!$Y266&lt;&gt;"無"),Input!$Z266,"")</f>
        <v/>
      </c>
      <c r="HN266" s="36" t="str">
        <f>IF(AND(Input!$I266="text-tabs",Input!$V266="有",Input!$Y266&lt;&gt;"無"),$HH$1,"")</f>
        <v/>
      </c>
      <c r="HO266" s="36" t="str">
        <f>IF(AND(Input!$I266="text-tabs",Input!$V266="有",Input!$Y266&lt;&gt;"無"),Input!$Y266,"")</f>
        <v/>
      </c>
      <c r="HP266" s="36" t="str">
        <f>IF(AND(Input!$I266="text-tabs",Input!$V266="有",Input!$Y266&lt;&gt;"無"),$HJ$1,"")</f>
        <v/>
      </c>
      <c r="HQ266" s="36" t="str">
        <f>IF(AND(Input!$I266="text-tabs",Input!$V266="有",Input!$AA266&lt;&gt;"無"),$HQ$1,"")</f>
        <v/>
      </c>
      <c r="HR266" s="36" t="str">
        <f>IF(AND(Input!$I266="text-tabs",Input!$V266="有",Input!$AA266&lt;&gt;"無"),$HR$1,"")</f>
        <v/>
      </c>
      <c r="HS266" s="36" t="str">
        <f>IF(AND(Input!$I266="text-tabs",Input!$V266="有",Input!$AA266&lt;&gt;"無"),Input!$AB266,"")</f>
        <v/>
      </c>
      <c r="HT266" s="36" t="str">
        <f>IF(AND(Input!$I266="text-tabs",Input!$V266="有",Input!$AA266&lt;&gt;"無"),$HT$1,"")</f>
        <v/>
      </c>
      <c r="HU266" s="36" t="str">
        <f>IF(AND(Input!$I266="text-tabs",Input!$V266="有",Input!$AA266&lt;&gt;"無"),Input!$AA266,"")</f>
        <v/>
      </c>
      <c r="HV266" s="36" t="str">
        <f>IF(AND(Input!$I266="text-tabs",Input!$V266="有",Input!$AA266&lt;&gt;"無"),$HV$1,"")</f>
        <v/>
      </c>
      <c r="HW266" s="36" t="str">
        <f>IF(AND(Input!$I266="text-tabs",Input!$V266="有",Input!$AC266&lt;&gt;"無"),$HW$1,"")</f>
        <v/>
      </c>
      <c r="HX266" s="36" t="str">
        <f>IF(AND(Input!$I266="text-tabs",Input!$V266="有",Input!$AC266&lt;&gt;"無"),$HX$1,"")</f>
        <v/>
      </c>
      <c r="HY266" s="36" t="str">
        <f>IF(AND(Input!$I266="text-tabs",Input!$V266="有",Input!$AC266&lt;&gt;"無"),Input!$AD266,"")</f>
        <v/>
      </c>
      <c r="HZ266" s="36" t="str">
        <f>IF(AND(Input!$I266="text-tabs",Input!$V266="有",Input!$AC266&lt;&gt;"無"),$HZ$1,"")</f>
        <v/>
      </c>
      <c r="IA266" s="36" t="str">
        <f>IF(AND(Input!$I266="text-tabs",Input!$V266="有",Input!$AC266&lt;&gt;"無"),Input!$AC266,"")</f>
        <v/>
      </c>
      <c r="IB266" s="36" t="str">
        <f>IF(AND(Input!$I266="text-tabs",Input!$V266="有",Input!$AC266&lt;&gt;"無"),$IB$1,"")</f>
        <v/>
      </c>
      <c r="IC266" s="36" t="str">
        <f>IF(AND(Input!$I266="text-tabs",Input!$V266="有",Input!$AE266&lt;&gt;"無"),$IC$1,"")</f>
        <v/>
      </c>
      <c r="ID266" s="36" t="str">
        <f>IF(AND(Input!$I266="text-tabs",Input!$V266="有",Input!$AE266&lt;&gt;"無"),$HF$1,"")</f>
        <v/>
      </c>
      <c r="IE266" s="36" t="str">
        <f>IF(AND(Input!$I266="text-tabs",Input!$V266="有",Input!$AE266&lt;&gt;"無"),Input!$AF266,"")</f>
        <v/>
      </c>
      <c r="IF266" s="36" t="str">
        <f>IF(AND(Input!$I266="text-tabs",Input!$V266="有",Input!$AE266&lt;&gt;"無"),$HH$1,"")</f>
        <v/>
      </c>
      <c r="IG266" s="36" t="str">
        <f>IF(AND(Input!$I266="text-tabs",Input!$V266="有",Input!$AE266&lt;&gt;"無"),Input!$AE266,"")</f>
        <v/>
      </c>
      <c r="IH266" s="36" t="str">
        <f>IF(AND(Input!$I266="text-tabs",Input!$V266="有",Input!$AE266&lt;&gt;"無"),$HJ$1,"")</f>
        <v/>
      </c>
      <c r="II266" s="36" t="str">
        <f>IF(AND(Input!$I266="text-tabs",Input!$V266="有"),$II$1,"")</f>
        <v/>
      </c>
      <c r="IJ266" s="36" t="str">
        <f>IF(AND(Input!$I266="text-tabs",Input!$AG266="有"),$IJ$1,"")</f>
        <v/>
      </c>
      <c r="IK266" s="36" t="str">
        <f>IF(AND(Input!$I266="text-tabs",Input!$AG266="有"),Input!$AH266,"")</f>
        <v/>
      </c>
      <c r="IL266" s="36" t="str">
        <f>IF(AND(Input!$I266="text-tabs",Input!$AG266="有"),$IL$1,"")</f>
        <v/>
      </c>
      <c r="IM266" s="36" t="str">
        <f>IF(AND(Input!$I266="text-tabs",Input!$AG266="有"),Input!$AI266,"")</f>
        <v/>
      </c>
      <c r="IN266" s="36" t="str">
        <f>IF(AND(Input!$I266="text-tabs",Input!$AG266="有"),$IN$1,"")</f>
        <v/>
      </c>
      <c r="IO266" s="36" t="str">
        <f>IF(Input!$I266="text-tabs",$IO$1,"")</f>
        <v/>
      </c>
      <c r="IP266" s="36" t="str">
        <f>IF(Input!$I266="event",$IP$1,"")</f>
        <v/>
      </c>
      <c r="IQ266" s="36" t="str">
        <f>IF(Input!$I266="event",Input!$R266,"")</f>
        <v/>
      </c>
      <c r="IR266" s="36" t="str">
        <f>IF(Input!$I266="event",$IR$1,"")</f>
        <v/>
      </c>
      <c r="IS266" s="36" t="str">
        <f>IF(Input!$I266="event",$IS$1,"")</f>
        <v/>
      </c>
      <c r="IT266" s="36" t="str">
        <f>IF(Input!$I266="event",Input!$Q266,"")</f>
        <v/>
      </c>
      <c r="IU266" s="36" t="str">
        <f>IF(Input!$I266="event",$IU$1,"")</f>
        <v/>
      </c>
      <c r="IV266" s="36" t="str">
        <f>IF(Input!$I266="image",$IV$1,"")</f>
        <v/>
      </c>
      <c r="IW266" s="36" t="str">
        <f>IF(Input!$I266="image",Input!$S266,"")</f>
        <v/>
      </c>
      <c r="IX266" s="36" t="str">
        <f>IF(Input!$I266="image",$IX$1,"")</f>
        <v/>
      </c>
      <c r="IY266" s="36" t="str">
        <f>IF(AND(Input!$I266="image",Input!$V266="無"),$IY$1,"")</f>
        <v/>
      </c>
      <c r="IZ266" s="36" t="str">
        <f>IF(AND(Input!$I266="image",Input!$V266="無"),Input!$B266,"")</f>
        <v/>
      </c>
      <c r="JA266" s="36" t="str">
        <f>IF(AND(Input!$I266="image",Input!$V266="無"),$JA$1,"")</f>
        <v/>
      </c>
      <c r="JB266" s="36" t="str">
        <f>IF(AND(Input!$I266="image",Input!$V266="有"),$JB$1,"")</f>
        <v/>
      </c>
      <c r="JC266" s="36" t="str">
        <f>IF(AND(Input!$I266="image",Input!$V266="有"),Input!$W266,"")</f>
        <v/>
      </c>
      <c r="JD266" s="36" t="str">
        <f>IF(AND(Input!$I266="image",Input!$V266="有"),$JD$1,"")</f>
        <v/>
      </c>
      <c r="JE266" s="36" t="str">
        <f>IF(AND(Input!$I266="image",Input!$V266="有"),Input!$X266,"")</f>
        <v/>
      </c>
      <c r="JF266" s="36" t="str">
        <f>IF(AND(Input!$I266="image",Input!$V266="有"),$JF$1,"")</f>
        <v/>
      </c>
      <c r="JG266" s="36" t="str">
        <f>IF(Input!$I266="embed",$JG$1,"")</f>
        <v/>
      </c>
      <c r="JH266" s="36" t="str">
        <f>IF(Input!$I266="embed",Input!$X266,"")</f>
        <v/>
      </c>
      <c r="JI266" s="36" t="str">
        <f>IF(Input!$I266="embed",$JI$1,"")</f>
        <v/>
      </c>
      <c r="JJ266" s="36" t="str">
        <f>IF(Input!$I266="embed",$JJ$1,"")</f>
        <v/>
      </c>
      <c r="JK266" s="36" t="str">
        <f>IF(Input!$I266="embed",Input!$R266,"")</f>
        <v/>
      </c>
      <c r="JL266" s="36" t="str">
        <f>IF(Input!$I266="embed",$JL$1,"")</f>
        <v/>
      </c>
      <c r="JM266" s="36" t="str">
        <f>IF(Input!$I266="table",Input!$AI266,"")</f>
        <v/>
      </c>
      <c r="JN266" s="36" t="str">
        <f>IF(Input!$I266="table",Input!$AJ266,"")</f>
        <v/>
      </c>
      <c r="JO266" s="36" t="s">
        <v>0</v>
      </c>
      <c r="JP266" s="36" t="str">
        <f t="shared" si="12"/>
        <v/>
      </c>
    </row>
    <row r="267" spans="1:276" s="36" customFormat="1">
      <c r="A267" s="39" t="str">
        <f t="shared" si="11"/>
        <v>"0":{"category":"未記入","class":"0","id":"0","titleShadow":"",}</v>
      </c>
      <c r="B267" s="36" t="s">
        <v>5</v>
      </c>
      <c r="C267" s="40">
        <f>Input!$G267</f>
        <v>0</v>
      </c>
      <c r="D267" s="36" t="s">
        <v>210</v>
      </c>
      <c r="E267" s="36" t="s">
        <v>23</v>
      </c>
      <c r="F267" s="36" t="str">
        <f>IF(Input!$C267&lt;&gt;"",Input!$C267,"未記入")</f>
        <v>未記入</v>
      </c>
      <c r="G267" s="36" t="s">
        <v>3</v>
      </c>
      <c r="H267" s="36" t="s">
        <v>1</v>
      </c>
      <c r="I267" s="36">
        <f>Input!$I267</f>
        <v>0</v>
      </c>
      <c r="J267" s="36" t="s">
        <v>3</v>
      </c>
      <c r="K267" s="36" t="s">
        <v>4</v>
      </c>
      <c r="L267" s="40">
        <f>Input!$G267</f>
        <v>0</v>
      </c>
      <c r="M267" s="36" t="s">
        <v>3</v>
      </c>
      <c r="N267" s="36" t="str">
        <f>IF(Input!$D267="有",$N$1,"")</f>
        <v/>
      </c>
      <c r="O267" s="36" t="str">
        <f>IF(Input!$D267="有",Input!$A267,"")</f>
        <v/>
      </c>
      <c r="P267" s="36" t="str">
        <f>IF(Input!$D267="有",$P$1,"")</f>
        <v/>
      </c>
      <c r="Q267" s="36" t="str">
        <f>IF(Input!$D267="有",$Q$1,"")</f>
        <v/>
      </c>
      <c r="R267" s="36" t="str">
        <f>IF(Input!$D267="有",LEFT(Input!$E267,1),"")</f>
        <v/>
      </c>
      <c r="S267" s="36" t="str">
        <f>IF(Input!$D267="有",$S$1,"")</f>
        <v/>
      </c>
      <c r="T267" s="36" t="str">
        <f>IF(Input!$D267="有",$T$1,"")</f>
        <v/>
      </c>
      <c r="U267" s="36" t="str">
        <f>IF(Input!$D267="有",Input!$F267,"")</f>
        <v/>
      </c>
      <c r="V267" s="36" t="str">
        <f>IF(Input!$D267="有",$V$1,"")</f>
        <v/>
      </c>
      <c r="W267" s="36" t="s">
        <v>205</v>
      </c>
      <c r="X267" s="36" t="str">
        <f>IF(Input!$H267="有","true",IF(Input!$H267="無","false",""))</f>
        <v/>
      </c>
      <c r="Y267" s="36" t="s">
        <v>3</v>
      </c>
      <c r="Z267" s="36" t="str">
        <f>IF(OR(Input!$I267="text-tabs",Input!$I267="text"),$Z$1,"")</f>
        <v/>
      </c>
      <c r="AA267" s="36" t="str">
        <f>IF(OR(Input!$I267="text-tabs",Input!$I267="text"),Input!$B267,"")</f>
        <v/>
      </c>
      <c r="AB267" s="36" t="str">
        <f>IF(OR(Input!$I267="text-tabs",Input!$I267="text"),$AB$1,"")</f>
        <v/>
      </c>
      <c r="AC267" s="36" t="str">
        <f>IF(AND(OR(Input!$I267="text-tabs",Input!$I267="text"),Input!$T267="無"),$AC$1,"")</f>
        <v/>
      </c>
      <c r="AD267" s="36" t="str">
        <f>IF(AND(OR(Input!$I267="text-tabs",Input!$I267="text"),Input!$T267="無"),Input!$S267,"")</f>
        <v/>
      </c>
      <c r="AE267" s="36" t="str">
        <f>IF(AND(OR(Input!$I267="text-tabs",Input!$I267="text"),Input!$T267="無"),$AE$1,"")</f>
        <v/>
      </c>
      <c r="AF267" s="36" t="str">
        <f>IF(AND(OR(Input!$I267="text-tabs",Input!$I267="text"),Input!$S267="無"),$AF$1,"")</f>
        <v/>
      </c>
      <c r="AG267" s="36" t="str">
        <f>IF(AND(OR(Input!$I267="text-tabs",Input!$I267="text"),Input!$S267="無"),Input!$T267,"")</f>
        <v/>
      </c>
      <c r="AH267" s="36" t="str">
        <f>IF(AND(OR(Input!$I267="text-tabs",Input!$I267="text"),Input!$S267="無"),$AH$1,"")</f>
        <v/>
      </c>
      <c r="AI267" s="36" t="str">
        <f>IF(Input!$I267="text",$AI$1,"")</f>
        <v/>
      </c>
      <c r="AJ267" s="36" t="str">
        <f>IF(Input!$I267="text",Input!$R267,"")</f>
        <v/>
      </c>
      <c r="AK267" s="36" t="str">
        <f>IF(Input!$I267="text",$AK$1,"")</f>
        <v/>
      </c>
      <c r="AL267" s="36" t="str">
        <f>IF(Input!$I267="text-tabs",$AL$1,"")</f>
        <v/>
      </c>
      <c r="AM267" s="36" t="str">
        <f>IF(Input!$I267="text-tabs",$AM$1,"")</f>
        <v/>
      </c>
      <c r="AN267" s="36" t="str">
        <f>IF(Input!$I267="text-tabs",Input!$J267,"")</f>
        <v/>
      </c>
      <c r="AO267" s="36" t="str">
        <f>IF(Input!$I267="text-tabs",$AO$1,"")</f>
        <v/>
      </c>
      <c r="AP267" s="36" t="str">
        <f>IF(Input!$I267="text-tabs",Input!$R267,"")</f>
        <v/>
      </c>
      <c r="AQ267" s="36" t="str">
        <f>IF(Input!$I267="text-tabs",$AQ$1,"")</f>
        <v/>
      </c>
      <c r="AR267" s="36" t="str">
        <f>IF(AND(Input!$I267="text-tabs",Input!$K267="有"),$AR$1,"")</f>
        <v/>
      </c>
      <c r="AS267" s="36" t="str">
        <f>IF(AND(Input!$I267="text-tabs",Input!$K267="有"),Input!$L267,"")</f>
        <v/>
      </c>
      <c r="AT267" s="36" t="str">
        <f>IF(AND(Input!$I267="text-tabs",Input!$K267="有"),$AT$1,"")</f>
        <v/>
      </c>
      <c r="AU267" s="36" t="str">
        <f>IF(AND(Input!$I267="text-tabs",Input!$K267="有"),Input!$N267,"")</f>
        <v/>
      </c>
      <c r="AV267" s="36" t="str">
        <f>IF(AND(Input!$I267="text-tabs",Input!$K267="有"),"&lt;br&gt;","")</f>
        <v/>
      </c>
      <c r="AW267" s="36" t="str">
        <f>IF(AND(Input!$I267="text-tabs",Input!$K267="有"),IF(Input!$M267=1,svg_data!$A$1,IF(Input!$M267=2,svg_data!$A$2)),"")</f>
        <v/>
      </c>
      <c r="AX267" s="36" t="str">
        <f>IF(AND(Input!$I267="text-tabs",Input!$K267="有"),Input!$G267,"")</f>
        <v/>
      </c>
      <c r="AY267" s="36" t="str">
        <f>IF(AND(Input!$I267="text-tabs",Input!$K267="有"),IF(Input!$M267=1,svg_data!$C$1,IF(Input!$M267=2,svg_data!$C$2)),"")</f>
        <v/>
      </c>
      <c r="AZ267" s="36" t="str">
        <f>IF(AND(Input!$I267="text-tabs",Input!$K267="有"),Input!$G267,"")</f>
        <v/>
      </c>
      <c r="BA267" s="36" t="str">
        <f>IF(AND(Input!$I267="text-tabs",Input!$K267="有"),IF(Input!$M267=1,svg_data!$E$1,IF(Input!$M267=2,svg_data!$E$2)),"")</f>
        <v/>
      </c>
      <c r="BB267" s="36" t="str">
        <f>IF(AND(Input!$I267="text-tabs",Input!$K267="有"),Input!$G267,"")</f>
        <v/>
      </c>
      <c r="BC267" s="36" t="str">
        <f>IF(AND(Input!$I267="text-tabs",Input!$K267="有"),IF(Input!$M267=1,svg_data!$G$1,IF(Input!$M267=2,svg_data!$G$2)),"")</f>
        <v/>
      </c>
      <c r="BD267" s="36" t="str">
        <f>IF(AND(Input!$I267="text-tabs",Input!$K267="有"),Input!$G267,"")</f>
        <v/>
      </c>
      <c r="BE267" s="36" t="str">
        <f>IF(AND(Input!$I267="text-tabs",Input!$K267="有"),IF(Input!$M267=1,svg_data!$I$1,IF(Input!$M267=2,svg_data!$I$2)),"")</f>
        <v/>
      </c>
      <c r="BF267" s="36" t="str">
        <f>IF(AND(Input!$I267="text-tabs",Input!$K267="有"),Input!$G267,"")</f>
        <v/>
      </c>
      <c r="BG267" s="36" t="str">
        <f>IF(AND(Input!$I267="text-tabs",Input!$K267="有"),IF(Input!$M267=1,svg_data!$K$1,IF(Input!$M267=2,svg_data!$K$2)),"")</f>
        <v/>
      </c>
      <c r="BH267" s="36" t="str">
        <f>IF(AND(Input!$I267="text-tabs",Input!$K267="有"),Input!$G267,"")</f>
        <v/>
      </c>
      <c r="BI267" s="36" t="str">
        <f>IF(AND(Input!$I267="text-tabs",Input!$K267="有"),IF(Input!$M267=1,svg_data!$M$1,IF(Input!$M267=2,svg_data!$M$2)),"")</f>
        <v/>
      </c>
      <c r="BJ267" s="36" t="str">
        <f>IF(AND(Input!$I267="text-tabs",Input!$K267="有"),Input!$G267,"")</f>
        <v/>
      </c>
      <c r="BK267" s="36" t="str">
        <f>IF(AND(Input!$I267="text-tabs",Input!$K267="有"),IF(Input!$M267=1,svg_data!$O$1,IF(Input!$M267=2,svg_data!$O$2)),"")</f>
        <v/>
      </c>
      <c r="BL267" s="36" t="str">
        <f>IF(AND(Input!$I267="text-tabs",Input!$K267="有"),Input!$G267,"")</f>
        <v/>
      </c>
      <c r="BM267" s="36" t="str">
        <f>IF(AND(Input!$I267="text-tabs",Input!$K267="有"),IF(Input!$M267=1,svg_data!$Q$1,IF(Input!$M267=2,svg_data!$Q$2)),"")</f>
        <v/>
      </c>
      <c r="BN267" s="36" t="str">
        <f>IF(AND(Input!$I267="text-tabs",Input!$K267="有"),Input!$G267,"")</f>
        <v/>
      </c>
      <c r="BO267" s="36" t="str">
        <f>IF(AND(Input!$I267="text-tabs",Input!$K267="有"),IF(Input!$M267=1,svg_data!$S$1,IF(Input!$M267=2,svg_data!$S$2)),"")</f>
        <v/>
      </c>
      <c r="BP267" s="36" t="str">
        <f>IF(AND(Input!$I267="text-tabs",Input!$K267="有"),Input!$G267,"")</f>
        <v/>
      </c>
      <c r="BQ267" s="36" t="str">
        <f>IF(AND(Input!$I267="text-tabs",Input!$K267="有"),IF(Input!$M267=1,svg_data!$U$1,IF(Input!$M267=2,svg_data!$U$2)),"")</f>
        <v/>
      </c>
      <c r="BR267" s="36" t="str">
        <f>IF(AND(Input!$I267="text-tabs",Input!$K267="有"),Input!$G267,"")</f>
        <v/>
      </c>
      <c r="BS267" s="36" t="str">
        <f>IF(AND(Input!$I267="text-tabs",Input!$K267="有"),IF(Input!$M267=1,svg_data!$W$1,IF(Input!$M267=2,svg_data!$W$2)),"")</f>
        <v/>
      </c>
      <c r="BT267" s="36" t="str">
        <f>IF(AND(Input!$I267="text-tabs",Input!$K267="有"),Input!$G267,"")</f>
        <v/>
      </c>
      <c r="BU267" s="36" t="str">
        <f>IF(AND(Input!$I267="text-tabs",Input!$K267="有"),IF(Input!$M267=1,svg_data!$Y$1,IF(Input!$M267=2,svg_data!$Y$2)),"")</f>
        <v/>
      </c>
      <c r="BV267" s="36" t="str">
        <f>IF(AND(Input!$I267="text-tabs",Input!$K267="有"),Input!$G267,"")</f>
        <v/>
      </c>
      <c r="BW267" s="36" t="str">
        <f>IF(AND(Input!$I267="text-tabs",Input!$K267="有"),IF(Input!$M267=1,svg_data!$AA$1,IF(Input!$M267=2,svg_data!$AA$2)),"")</f>
        <v/>
      </c>
      <c r="BX267" s="36" t="str">
        <f>IF(AND(Input!$I267="text-tabs",Input!$K267="有"),Input!$G267,"")</f>
        <v/>
      </c>
      <c r="BY267" s="36" t="str">
        <f>IF(AND(Input!$I267="text-tabs",Input!$K267="有"),IF(Input!$M267=1,svg_data!$AC$1,IF(Input!$M267=2,svg_data!$AC$2)),"")</f>
        <v/>
      </c>
      <c r="BZ267" s="36" t="str">
        <f>IF(AND(Input!$I267="text-tabs",Input!$K267="有"),Input!$G267,"")</f>
        <v/>
      </c>
      <c r="CA267" s="36" t="str">
        <f>IF(AND(Input!$I267="text-tabs",Input!$K267="有"),IF(Input!$M267=1,svg_data!$AE$1,IF(Input!$M267=2,svg_data!$AE$2)),"")</f>
        <v/>
      </c>
      <c r="CB267" s="36" t="str">
        <f>IF(AND(Input!$I267="text-tabs",Input!$K267="有"),Input!$G267,"")</f>
        <v/>
      </c>
      <c r="CC267" s="36" t="str">
        <f>IF(AND(Input!$I267="text-tabs",Input!$K267="有"),IF(Input!$M267=1,svg_data!$AG$1,IF(Input!$M267=2,svg_data!$AG$2)),"")</f>
        <v/>
      </c>
      <c r="CD267" s="36" t="str">
        <f>IF(AND(Input!$I267="text-tabs",Input!$K267="有"),Input!$G267,"")</f>
        <v/>
      </c>
      <c r="CE267" s="36" t="str">
        <f>IF(AND(Input!$I267="text-tabs",Input!$K267="有"),IF(Input!$M267=1,svg_data!$AI$1,IF(Input!$M267=2,svg_data!$AI$2)),"")</f>
        <v/>
      </c>
      <c r="CF267" s="36" t="str">
        <f>IF(AND(Input!$I267="text-tabs",Input!$K267="有"),Input!$G267,"")</f>
        <v/>
      </c>
      <c r="CG267" s="36" t="str">
        <f>IF(AND(Input!$I267="text-tabs",Input!$K267="有"),IF(Input!$M267=1,svg_data!$AK$1,IF(Input!$M267=2,svg_data!$AK$2)),"")</f>
        <v/>
      </c>
      <c r="CH267" s="36" t="str">
        <f>IF(AND(Input!$I267="text-tabs",Input!$K267="有"),Input!$G267,"")</f>
        <v/>
      </c>
      <c r="CI267" s="36" t="str">
        <f>IF(AND(Input!$I267="text-tabs",Input!$K267="有"),IF(Input!$M267=1,svg_data!$AM$1,IF(Input!$M267=2,svg_data!$AM$2)),"")</f>
        <v/>
      </c>
      <c r="CJ267" s="36" t="str">
        <f>IF(AND(Input!$I267="text-tabs",Input!$K267="有"),Input!$G267,"")</f>
        <v/>
      </c>
      <c r="CK267" s="36" t="str">
        <f>IF(AND(Input!$I267="text-tabs",Input!$K267="有"),IF(Input!$M267=1,svg_data!$AO$1,IF(Input!$M267=2,svg_data!$AO$2)),"")</f>
        <v/>
      </c>
      <c r="CL267" s="36" t="str">
        <f>IF(AND(Input!$I267="text-tabs",Input!$K267="有"),Input!$G267,"")</f>
        <v/>
      </c>
      <c r="CM267" s="36" t="str">
        <f>IF(AND(Input!$I267="text-tabs",Input!$K267="有"),IF(Input!$M267=1,svg_data!$AQ$1,IF(Input!$M267=2,svg_data!$AQ$2)),"")</f>
        <v/>
      </c>
      <c r="CN267" s="36" t="str">
        <f>IF(AND(Input!$I267="text-tabs",Input!$K267="有"),Input!$G267,"")</f>
        <v/>
      </c>
      <c r="CO267" s="36" t="str">
        <f>IF(AND(Input!$I267="text-tabs",Input!$K267="有"),IF(Input!$M267=1,svg_data!$AS$1,IF(Input!$M267=2,svg_data!$AS$2)),"")</f>
        <v/>
      </c>
      <c r="CP267" s="36" t="str">
        <f>IF(AND(Input!$I267="text-tabs",Input!$K267="有"),Input!$G267,"")</f>
        <v/>
      </c>
      <c r="CQ267" s="36" t="str">
        <f>IF(AND(Input!$I267="text-tabs",Input!$K267="有"),IF(Input!$M267=1,svg_data!$AU$1,IF(Input!$M267=2,svg_data!$AU$2)),"")</f>
        <v/>
      </c>
      <c r="CR267" s="36" t="str">
        <f>IF(AND(Input!$I267="text-tabs",Input!$K267="有"),Input!$G267,"")</f>
        <v/>
      </c>
      <c r="CS267" s="36" t="str">
        <f>IF(AND(Input!$I267="text-tabs",Input!$K267="有"),IF(Input!$M267=1,svg_data!$AW$1,IF(Input!$M267=2,svg_data!$AW$2)),"")</f>
        <v/>
      </c>
      <c r="CT267" s="36" t="str">
        <f>IF(AND(Input!$I267="text-tabs",Input!$K267="有"),Input!$G267,"")</f>
        <v/>
      </c>
      <c r="CU267" s="36" t="str">
        <f>IF(AND(Input!$I267="text-tabs",Input!$K267="有"),IF(Input!$M267=1,svg_data!$AY$1,IF(Input!$M267=2,svg_data!$AY$2)),"")</f>
        <v/>
      </c>
      <c r="CV267" s="36" t="str">
        <f>IF(AND(Input!$I267="text-tabs",Input!$K267="有"),Input!$G267,"")</f>
        <v/>
      </c>
      <c r="CW267" s="36" t="str">
        <f>IF(AND(Input!$I267="text-tabs",Input!$K267="有"),IF(Input!$M267=1,svg_data!$BA$1,IF(Input!$M267=2,svg_data!$BA$2)),"")</f>
        <v/>
      </c>
      <c r="CX267" s="36" t="str">
        <f>IF(AND(Input!$I267="text-tabs",Input!$K267="有"),Input!$G267,"")</f>
        <v/>
      </c>
      <c r="CY267" s="36" t="str">
        <f>IF(AND(Input!$I267="text-tabs",Input!$K267="有"),IF(Input!$M267=1,svg_data!$BC$1,IF(Input!$M267=2,svg_data!$BC$2)),"")</f>
        <v/>
      </c>
      <c r="CZ267" s="36" t="str">
        <f>IF(AND(Input!$I267="text-tabs",Input!$K267="有"),Input!$G267,"")</f>
        <v/>
      </c>
      <c r="DA267" s="36" t="str">
        <f>IF(AND(Input!$I267="text-tabs",Input!$K267="有"),IF(Input!$M267=1,svg_data!$BE$1,IF(Input!$M267=2,svg_data!$BE$2)),"")</f>
        <v/>
      </c>
      <c r="DB267" s="36" t="str">
        <f>IF(AND(Input!$I267="text-tabs",Input!$K267="有"),Input!$G267,"")</f>
        <v/>
      </c>
      <c r="DC267" s="36" t="str">
        <f>IF(AND(Input!$I267="text-tabs",Input!$K267="有"),IF(Input!$M267=1,svg_data!$BG$1,IF(Input!$M267=2,svg_data!$BG$2)),"")</f>
        <v/>
      </c>
      <c r="DD267" s="36" t="str">
        <f>IF(AND(Input!$I267="text-tabs",Input!$K267="有"),Input!$G267,"")</f>
        <v/>
      </c>
      <c r="DE267" s="36" t="str">
        <f>IF(AND(Input!$I267="text-tabs",Input!$K267="有"),IF(Input!$M267=1,svg_data!$BI$1,IF(Input!$M267=2,svg_data!$BI$2)),"")</f>
        <v/>
      </c>
      <c r="DF267" s="36" t="str">
        <f>IF(AND(Input!$I267="text-tabs",Input!$K267="有"),Input!$G267,"")</f>
        <v/>
      </c>
      <c r="DG267" s="36" t="str">
        <f>IF(AND(Input!$I267="text-tabs",Input!$K267="有"),IF(Input!$M267=1,svg_data!$BK$1,IF(Input!$M267=2,svg_data!$BK$2)),"")</f>
        <v/>
      </c>
      <c r="DH267" s="36" t="str">
        <f>IF(AND(Input!$I267="text-tabs",Input!$K267="有"),Input!$G267,"")</f>
        <v/>
      </c>
      <c r="DI267" s="36" t="str">
        <f>IF(AND(Input!$I267="text-tabs",Input!$K267="有"),IF(Input!$M267=1,svg_data!$BM$1,IF(Input!$M267=2,svg_data!$BM$2)),"")</f>
        <v/>
      </c>
      <c r="DJ267" s="36" t="str">
        <f>IF(AND(Input!$I267="text-tabs",Input!$K267="有"),svg_data!$BN$1,"")</f>
        <v/>
      </c>
      <c r="DK267" s="36" t="str">
        <f>IF(AND(Input!$I267="text-tabs",Input!$K267="有"),Input!$G267,"")</f>
        <v/>
      </c>
      <c r="DL267" s="36" t="str">
        <f>IF(AND(Input!$I267="text-tabs",Input!$K267="有"),svg_data!$BP$1,"")</f>
        <v/>
      </c>
      <c r="DM267" s="36" t="str">
        <f>IF(AND(Input!$I267="text-tabs",Input!$K267="有"),svg_data!$BQ$1,"")</f>
        <v/>
      </c>
      <c r="DN267" s="36" t="str">
        <f>IF(AND(Input!$I267="text-tabs",Input!$K267="有"),Input!$G267,"")</f>
        <v/>
      </c>
      <c r="DO267" s="36" t="str">
        <f>IF(AND(Input!$I267="text-tabs",Input!$K267="有"),svg_data!$BS$1,"")</f>
        <v/>
      </c>
      <c r="DP267" s="36" t="str">
        <f>IF(AND(Input!$I267="text-tabs",Input!$K267="有"),Input!$G267,"")</f>
        <v/>
      </c>
      <c r="DQ267" s="36" t="str">
        <f>IF(AND(Input!$I267="text-tabs",Input!$K267="有"),svg_data!$BU$1,"")</f>
        <v/>
      </c>
      <c r="DR267" s="36" t="str">
        <f>IF(AND(Input!$I267="text-tabs",Input!$K267="有"),Input!$G267,"")</f>
        <v/>
      </c>
      <c r="DS267" s="36" t="str">
        <f>IF(AND(Input!$I267="text-tabs",Input!$K267="有"),IF(Input!$M267=1,svg_data!$BW$1,IF(Input!$M267=2,svg_data!$BW$2)),"")</f>
        <v/>
      </c>
      <c r="DT267" s="36" t="str">
        <f>IF(AND(Input!$I267="text-tabs",Input!$K267="有"),IF(Input!$M267=1,svg_data!$BY$1,IF(Input!$M267=2,"")),"")</f>
        <v/>
      </c>
      <c r="DU267" s="36" t="str">
        <f>IF(AND(Input!$I267="text-tabs",Input!$K267="有"),IF(Input!$M267=1,Input!$G267,IF(Input!$M267=2,"")),"")</f>
        <v/>
      </c>
      <c r="DV267" s="42" t="str">
        <f>IF(AND(Input!$I267="text-tabs",Input!$K267="有"),IF(Input!$M267=1,svg_data!$CA$1,IF(Input!$M267=2,svg_data!$CA$2)),"")</f>
        <v/>
      </c>
      <c r="DW267" s="36" t="str">
        <f>IF(AND(Input!$I267="text-tabs",Input!$K267="有"),IF(Input!$M267=1,svg_data!$CB$1,IF(Input!$M267=2,svg_data!$CB$2)),"")</f>
        <v/>
      </c>
      <c r="DX267" s="36" t="str">
        <f>IF(AND(Input!$I267="text-tabs",Input!$K267="有"),Input!$G267,"")</f>
        <v/>
      </c>
      <c r="DY267" s="36" t="str">
        <f>IF(AND(Input!$I267="text-tabs",Input!$K267="有"),IF(Input!$M267=1,svg_data!$CD$1,IF(Input!$M267=2,svg_data!$CD$2)),"")</f>
        <v/>
      </c>
      <c r="DZ267" s="36" t="str">
        <f>IF(AND(Input!$I267="text-tabs",Input!$K267="有"),Input!$G267,"")</f>
        <v/>
      </c>
      <c r="EA267" s="36" t="str">
        <f>IF(AND(Input!$I267="text-tabs",Input!$K267="有"),IF(Input!$M267=1,svg_data!$CF$1,IF(Input!$M267=2,svg_data!$CF$2)),"")</f>
        <v/>
      </c>
      <c r="EB267" s="36" t="str">
        <f>IF(AND(Input!$I267="text-tabs",Input!$K267="有"),Input!$G267,"")</f>
        <v/>
      </c>
      <c r="EC267" s="36" t="str">
        <f>IF(AND(Input!$I267="text-tabs",Input!$K267="有"),IF(Input!$M267=1,svg_data!$CH$1,IF(Input!$M267=2,svg_data!$CH$2)),"")</f>
        <v/>
      </c>
      <c r="ED267" s="36" t="str">
        <f>IF(AND(Input!$I267="text-tabs",Input!$K267="有"),Input!$G267,"")</f>
        <v/>
      </c>
      <c r="EE267" s="36" t="str">
        <f>IF(AND(Input!$I267="text-tabs",Input!$K267="有"),IF(Input!$M267=1,svg_data!$CJ$1,IF(Input!$M267=2,svg_data!$CJ$2)),"")</f>
        <v/>
      </c>
      <c r="EF267" s="36" t="str">
        <f>IF(AND(Input!$I267="text-tabs",Input!$K267="有"),Input!$G267,"")</f>
        <v/>
      </c>
      <c r="EG267" s="36" t="str">
        <f>IF(AND(Input!$I267="text-tabs",Input!$K267="有"),IF(Input!$M267=1,svg_data!$CL$1,IF(Input!$M267=2,svg_data!$CL$2)),"")</f>
        <v/>
      </c>
      <c r="EH267" s="36" t="str">
        <f>IF(AND(Input!$I267="text-tabs",Input!$K267="有"),Input!$G267,"")</f>
        <v/>
      </c>
      <c r="EI267" s="36" t="str">
        <f>IF(AND(Input!$I267="text-tabs",Input!$K267="有"),IF(Input!$M267=1,svg_data!$CN$1,IF(Input!$M267=2,svg_data!$CN$2)),"")</f>
        <v/>
      </c>
      <c r="EJ267" s="36" t="str">
        <f>IF(AND(Input!$I267="text-tabs",Input!$K267="有"),Input!$G267,"")</f>
        <v/>
      </c>
      <c r="EK267" s="36" t="str">
        <f>IF(AND(Input!$I267="text-tabs",Input!$K267="有"),IF(Input!$M267=1,svg_data!$CP$1,IF(Input!$M267=2,svg_data!$CP$2)),"")</f>
        <v/>
      </c>
      <c r="EL267" s="36" t="str">
        <f>IF(AND(Input!$I267="text-tabs",Input!$K267="有"),Input!$G267,"")</f>
        <v/>
      </c>
      <c r="EM267" s="36" t="str">
        <f>IF(AND(Input!$I267="text-tabs",Input!$K267="有"),IF(Input!$M267=1,svg_data!$CR$1,IF(Input!$M267=2,svg_data!$CR$2)),"")</f>
        <v/>
      </c>
      <c r="EN267" s="36" t="str">
        <f>IF(AND(Input!$I267="text-tabs",Input!$K267="有"),Input!$G267,"")</f>
        <v/>
      </c>
      <c r="EO267" s="36" t="str">
        <f>IF(AND(Input!$I267="text-tabs",Input!$K267="有"),IF(Input!$M267=1,svg_data!$CT$1,IF(Input!$M267=2,svg_data!$CT$2)),"")</f>
        <v/>
      </c>
      <c r="EP267" s="36" t="str">
        <f>IF(AND(Input!$I267="text-tabs",Input!$K267="有"),Input!$G267,"")</f>
        <v/>
      </c>
      <c r="EQ267" s="36" t="str">
        <f>IF(AND(Input!$I267="text-tabs",Input!$K267="有"),IF(Input!$M267=1,svg_data!$CV$1,IF(Input!$M267=2,svg_data!$CV$2)),"")</f>
        <v/>
      </c>
      <c r="ER267" s="36" t="str">
        <f>IF(AND(Input!$I267="text-tabs",Input!$K267="有"),Input!$G267,"")</f>
        <v/>
      </c>
      <c r="ES267" s="36" t="str">
        <f>IF(AND(Input!$I267="text-tabs",Input!$K267="有"),IF(Input!$M267=1,svg_data!$CX$1,IF(Input!$M267=2,svg_data!$CX$2)),"")</f>
        <v/>
      </c>
      <c r="ET267" s="36" t="str">
        <f>IF(AND(Input!$I267="text-tabs",Input!$K267="有"),Input!$G267,"")</f>
        <v/>
      </c>
      <c r="EU267" s="36" t="str">
        <f>IF(AND(Input!$I267="text-tabs",Input!$K267="有"),IF(Input!$M267=1,svg_data!$CZ$1,IF(Input!$M267=2,svg_data!$CZ$2)),"")</f>
        <v/>
      </c>
      <c r="EV267" s="36" t="str">
        <f>IF(AND(Input!$I267="text-tabs",Input!$K267="有"),Input!$G267,"")</f>
        <v/>
      </c>
      <c r="EW267" s="36" t="str">
        <f>IF(AND(Input!$I267="text-tabs",Input!$K267="有"),IF(Input!$M267=1,svg_data!$DB$1,IF(Input!$M267=2,svg_data!$DB$2)),"")</f>
        <v/>
      </c>
      <c r="EX267" s="36" t="str">
        <f>IF(AND(Input!$I267="text-tabs",Input!$K267="有"),Input!$G267,"")</f>
        <v/>
      </c>
      <c r="EY267" s="36" t="str">
        <f>IF(AND(Input!$I267="text-tabs",Input!$K267="有"),IF(Input!$M267=1,svg_data!$DD$1,IF(Input!$M267=2,svg_data!$DD$2)),"")</f>
        <v/>
      </c>
      <c r="EZ267" s="36" t="str">
        <f>IF(AND(Input!$I267="text-tabs",Input!$K267="有"),Input!$G267,"")</f>
        <v/>
      </c>
      <c r="FA267" s="36" t="str">
        <f>IF(AND(Input!$I267="text-tabs",Input!$K267="有"),IF(Input!$M267=1,svg_data!$DF$1,IF(Input!$M267=2,svg_data!$DF$2)),"")</f>
        <v/>
      </c>
      <c r="FB267" s="36" t="str">
        <f>IF(AND(Input!$I267="text-tabs",Input!$K267="有"),Input!$G267,"")</f>
        <v/>
      </c>
      <c r="FC267" s="36" t="str">
        <f>IF(AND(Input!$I267="text-tabs",Input!$K267="有"),IF(Input!$M267=1,svg_data!$DH$1,IF(Input!$M267=2,svg_data!$DH$2)),"")</f>
        <v/>
      </c>
      <c r="FD267" s="36" t="str">
        <f>IF(AND(Input!$I267="text-tabs",Input!$K267="有"),Input!$G267,"")</f>
        <v/>
      </c>
      <c r="FE267" s="36" t="str">
        <f>IF(AND(Input!$I267="text-tabs",Input!$K267="有"),IF(Input!$M267=1,svg_data!$DJ$1,IF(Input!$M267=2,svg_data!$DJ$2)),"")</f>
        <v/>
      </c>
      <c r="FF267" s="36" t="str">
        <f>IF(AND(Input!$I267="text-tabs",Input!$K267="有"),Input!$G267,"")</f>
        <v/>
      </c>
      <c r="FG267" s="36" t="str">
        <f>IF(AND(Input!$I267="text-tabs",Input!$K267="有"),IF(Input!$M267=1,svg_data!$DL$1,IF(Input!$M267=2,svg_data!$DL$2)),"")</f>
        <v/>
      </c>
      <c r="FH267" s="36" t="str">
        <f>IF(AND(Input!$I267="text-tabs",Input!$K267="有"),Input!$G267,"")</f>
        <v/>
      </c>
      <c r="FI267" s="36" t="str">
        <f>IF(AND(Input!$I267="text-tabs",Input!$K267="有"),IF(Input!$M267=1,svg_data!$DN$1,IF(Input!$M267=2,svg_data!$DN$2)),"")</f>
        <v/>
      </c>
      <c r="FJ267" s="36" t="str">
        <f>IF(AND(Input!$I267="text-tabs",Input!$K267="有"),Input!$G267,"")</f>
        <v/>
      </c>
      <c r="FK267" s="36" t="str">
        <f>IF(AND(Input!$I267="text-tabs",Input!$K267="有"),IF(Input!$M267=1,svg_data!$DP$1,IF(Input!$M267=2,svg_data!$DP$2)),"")</f>
        <v/>
      </c>
      <c r="FL267" s="36" t="str">
        <f>IF(AND(Input!$I267="text-tabs",Input!$K267="有"),Input!$G267,"")</f>
        <v/>
      </c>
      <c r="FM267" s="36" t="str">
        <f>IF(AND(Input!$I267="text-tabs",Input!$K267="有"),IF(Input!$M267=1,svg_data!$DR$1,IF(Input!$M267=2,svg_data!$DR$2)),"")</f>
        <v/>
      </c>
      <c r="FN267" s="36" t="str">
        <f>IF(AND(Input!$I267="text-tabs",Input!$K267="有"),Input!$G267,"")</f>
        <v/>
      </c>
      <c r="FO267" s="36" t="str">
        <f>IF(AND(Input!$I267="text-tabs",Input!$K267="有"),IF(Input!$M267=1,svg_data!$DT$1,IF(Input!$M267=2,svg_data!$DT$2)),"")</f>
        <v/>
      </c>
      <c r="FP267" s="36" t="str">
        <f>IF(AND(Input!$I267="text-tabs",Input!$K267="有"),Input!$G267,"")</f>
        <v/>
      </c>
      <c r="FQ267" s="36" t="str">
        <f>IF(AND(Input!$I267="text-tabs",Input!$K267="有"),IF(Input!$M267=1,svg_data!$DV$1,IF(Input!$M267=2,svg_data!$DV$2)),"")</f>
        <v/>
      </c>
      <c r="FR267" s="36" t="str">
        <f>IF(AND(Input!$I267="text-tabs",Input!$K267="有"),Input!$G267,"")</f>
        <v/>
      </c>
      <c r="FS267" s="36" t="str">
        <f>IF(AND(Input!$I267="text-tabs",Input!$K267="有"),IF(Input!$M267=1,svg_data!$DX$1,IF(Input!$M267=2,svg_data!$DX$2)),"")</f>
        <v/>
      </c>
      <c r="FT267" s="36" t="str">
        <f>IF(AND(Input!$I267="text-tabs",Input!$K267="有"),Input!$G267,"")</f>
        <v/>
      </c>
      <c r="FU267" s="36" t="str">
        <f>IF(AND(Input!$I267="text-tabs",Input!$K267="有"),IF(Input!$M267=1,svg_data!$DZ$1,IF(Input!$M267=2,svg_data!$DZ$2)),"")</f>
        <v/>
      </c>
      <c r="FV267" s="36" t="str">
        <f>IF(AND(Input!$I267="text-tabs",Input!$K267="有"),Input!$G267,"")</f>
        <v/>
      </c>
      <c r="FW267" s="36" t="str">
        <f>IF(AND(Input!$I267="text-tabs",Input!$K267="有"),IF(Input!$M267=1,svg_data!$EB$1,IF(Input!$M267=2,svg_data!$EB$2)),"")</f>
        <v/>
      </c>
      <c r="FX267" s="36" t="str">
        <f>IF(AND(Input!$I267="text-tabs",Input!$K267="有"),Input!$G267,"")</f>
        <v/>
      </c>
      <c r="FY267" s="36" t="str">
        <f>IF(AND(Input!$I267="text-tabs",Input!$K267="有"),IF(Input!$M267=1,svg_data!$ED$1,IF(Input!$M267=2,svg_data!$ED$2)),"")</f>
        <v/>
      </c>
      <c r="FZ267" s="36" t="str">
        <f>IF(AND(Input!$I267="text-tabs",Input!$K267="有"),Input!$G267,"")</f>
        <v/>
      </c>
      <c r="GA267" s="36" t="str">
        <f>IF(AND(Input!$I267="text-tabs",Input!$K267="有"),IF(Input!$M267=1,svg_data!$EF$1,IF(Input!$M267=2,svg_data!$EF$2)),"")</f>
        <v/>
      </c>
      <c r="GB267" s="36" t="str">
        <f>IF(AND(Input!$I267="text-tabs",Input!$K267="有"),Input!$G267,"")</f>
        <v/>
      </c>
      <c r="GC267" s="36" t="str">
        <f>IF(AND(Input!$I267="text-tabs",Input!$K267="有"),IF(Input!$M267=1,svg_data!$EH$1,IF(Input!$M267=2,svg_data!$EH$2)),"")</f>
        <v/>
      </c>
      <c r="GD267" s="36" t="str">
        <f>IF(AND(Input!$I267="text-tabs",Input!$K267="有"),Input!$G267,"")</f>
        <v/>
      </c>
      <c r="GE267" s="36" t="str">
        <f>IF(AND(Input!$I267="text-tabs",Input!$K267="有"),IF(Input!$M267=1,svg_data!$EJ$1,IF(Input!$M267=2,svg_data!$EJ$2)),"")</f>
        <v/>
      </c>
      <c r="GF267" s="36" t="str">
        <f>IF(AND(Input!$I267="text-tabs",Input!$K267="有"),Input!$G267,"")</f>
        <v/>
      </c>
      <c r="GG267" s="36" t="str">
        <f>IF(AND(Input!$I267="text-tabs",Input!$K267="有"),IF(Input!$M267=1,svg_data!$EL$1,IF(Input!$M267=2,svg_data!$EL$2)),"")</f>
        <v/>
      </c>
      <c r="GH267" s="36" t="str">
        <f>IF(AND(Input!$I267="text-tabs",Input!$K267="有"),Input!$G267,"")</f>
        <v/>
      </c>
      <c r="GI267" s="36" t="str">
        <f>IF(AND(Input!$I267="text-tabs",Input!$K267="有"),IF(Input!$M267=1,svg_data!$EN$1,IF(Input!$M267=2,svg_data!$EN$2)),"")</f>
        <v/>
      </c>
      <c r="GJ267" s="36" t="str">
        <f>IF(AND(Input!$I267="text-tabs",Input!$K267="有"),Input!$G267,"")</f>
        <v/>
      </c>
      <c r="GK267" s="36" t="str">
        <f>IF(AND(Input!$I267="text-tabs",Input!$K267="有"),IF(Input!$M267=1,svg_data!$EP$1,IF(Input!$M267=2,svg_data!$EP$2)),"")</f>
        <v/>
      </c>
      <c r="GL267" s="36" t="str">
        <f>IF(AND(Input!$I267="text-tabs",Input!$K267="有"),Input!$G267,"")</f>
        <v/>
      </c>
      <c r="GM267" s="36" t="str">
        <f>IF(AND(Input!$I267="text-tabs",Input!$K267="有"),svg_data!$ER$1,"")</f>
        <v/>
      </c>
      <c r="GN267" s="36" t="str">
        <f>IF(AND(Input!$I267="text-tabs",Input!$K267="有"),Input!$G267,"")</f>
        <v/>
      </c>
      <c r="GO267" s="36" t="str">
        <f>IF(AND(Input!$I267="text-tabs",Input!$K267="有"),svg_data!$ET$1,"")</f>
        <v/>
      </c>
      <c r="GP267" s="36" t="str">
        <f>IF(AND(Input!$I267="text-tabs",Input!$K267="有"),Input!$G267,"")</f>
        <v/>
      </c>
      <c r="GQ267" s="36" t="str">
        <f>IF(AND(Input!$I267="text-tabs",Input!$K267="有"),svg_data!$EV$1,"")</f>
        <v/>
      </c>
      <c r="GR267" s="36" t="str">
        <f>IF(AND(Input!$I267="text-tabs",Input!$K267="有"),Input!$G267,"")</f>
        <v/>
      </c>
      <c r="GS267" s="36" t="str">
        <f>IF(AND(Input!$I267="text-tabs",Input!$K267="有"),svg_data!$EX$1,"")</f>
        <v/>
      </c>
      <c r="GT267" s="36" t="str">
        <f>IF(AND(Input!$I267="text-tabs",Input!$K267="有"),IF(Input!$O267="無","",svg_data!$EY$1),"")</f>
        <v/>
      </c>
      <c r="GU267" s="36" t="str">
        <f>IF(AND(Input!$I267="text-tabs",Input!$K267="有"),IF(Input!$O267="無","",Input!$G267),"")</f>
        <v/>
      </c>
      <c r="GV267" s="36" t="str">
        <f>IF(AND(Input!$I267="text-tabs",Input!$K267="有"),IF(Input!$O267="無","",Input!$O267),"")</f>
        <v/>
      </c>
      <c r="GW267" s="36" t="str">
        <f>IF(AND(Input!$I267="text-tabs",Input!$K267="有"),IF(Input!$O267="無","",svg_data!$FA$1),"")</f>
        <v/>
      </c>
      <c r="GX267" s="36" t="str">
        <f>IF(AND(Input!$I267="text-tabs",Input!$K267="有"),IF(Input!$O267="無","",Input!$P267),"")</f>
        <v/>
      </c>
      <c r="GY267" s="36" t="str">
        <f>IF(AND(Input!$I267="text-tabs",Input!$K267="有"),IF(Input!$O267="無","",svg_data!$FC$1),"")</f>
        <v/>
      </c>
      <c r="GZ267" s="36" t="str">
        <f>IF(AND(Input!$I267="text-tabs",Input!$K267="有"),svg_data!$FD$1,"")</f>
        <v/>
      </c>
      <c r="HA267" s="36" t="str">
        <f>IF(AND(Input!$I267="text-tabs",Input!$K267="有"),$HA$1,"")</f>
        <v/>
      </c>
      <c r="HB267" s="36" t="str">
        <f>IF(AND(Input!$I267="text-tabs",Input!$V267="有",Input!$W267&lt;&gt;""),$HB$1,"")</f>
        <v/>
      </c>
      <c r="HC267" s="36" t="str">
        <f>IF(AND(Input!$I267="text-tabs",Input!$V267="有",Input!$W267&lt;&gt;""),Input!$U267,"")</f>
        <v/>
      </c>
      <c r="HD267" s="36" t="str">
        <f>IF(AND(Input!$I267="text-tabs",Input!$V267="有",Input!$W267&lt;&gt;""),$HD$1,"")</f>
        <v/>
      </c>
      <c r="HE267" s="36" t="str">
        <f>IF(AND(Input!$I267="text-tabs",Input!$V267="有",Input!$W267&lt;&gt;""),$HE$1,"")</f>
        <v/>
      </c>
      <c r="HF267" s="36" t="str">
        <f>IF(AND(Input!$I267="text-tabs",Input!$V267="有",Input!$W267&lt;&gt;""),$HF$1,"")</f>
        <v/>
      </c>
      <c r="HG267" s="36" t="str">
        <f>IF(AND(Input!$I267="text-tabs",Input!$V267="有",Input!$W267&lt;&gt;""),Input!$X267,"")</f>
        <v/>
      </c>
      <c r="HH267" s="36" t="str">
        <f>IF(AND(Input!$I267="text-tabs",Input!$V267="有",Input!$W267&lt;&gt;""),$HH$1,"")</f>
        <v/>
      </c>
      <c r="HI267" s="36" t="str">
        <f>IF(AND(Input!$I267="text-tabs",Input!$V267="有",Input!$W267&lt;&gt;""),Input!$W267,"")</f>
        <v/>
      </c>
      <c r="HJ267" s="36" t="str">
        <f>IF(AND(Input!$I267="text-tabs",Input!$V267="有",Input!$W267&lt;&gt;""),$HJ$1,"")</f>
        <v/>
      </c>
      <c r="HK267" s="36" t="str">
        <f>IF(AND(Input!$I267="text-tabs",Input!$V267="有",Input!$Y267&lt;&gt;"無"),$HK$1,"")</f>
        <v/>
      </c>
      <c r="HL267" s="36" t="str">
        <f>IF(AND(Input!$I267="text-tabs",Input!$V267="有",Input!$Y267&lt;&gt;"無"),$HF$1,"")</f>
        <v/>
      </c>
      <c r="HM267" s="36" t="str">
        <f>IF(AND(Input!$I267="text-tabs",Input!$V267="有",Input!$Y267&lt;&gt;"無"),Input!$Z267,"")</f>
        <v/>
      </c>
      <c r="HN267" s="36" t="str">
        <f>IF(AND(Input!$I267="text-tabs",Input!$V267="有",Input!$Y267&lt;&gt;"無"),$HH$1,"")</f>
        <v/>
      </c>
      <c r="HO267" s="36" t="str">
        <f>IF(AND(Input!$I267="text-tabs",Input!$V267="有",Input!$Y267&lt;&gt;"無"),Input!$Y267,"")</f>
        <v/>
      </c>
      <c r="HP267" s="36" t="str">
        <f>IF(AND(Input!$I267="text-tabs",Input!$V267="有",Input!$Y267&lt;&gt;"無"),$HJ$1,"")</f>
        <v/>
      </c>
      <c r="HQ267" s="36" t="str">
        <f>IF(AND(Input!$I267="text-tabs",Input!$V267="有",Input!$AA267&lt;&gt;"無"),$HQ$1,"")</f>
        <v/>
      </c>
      <c r="HR267" s="36" t="str">
        <f>IF(AND(Input!$I267="text-tabs",Input!$V267="有",Input!$AA267&lt;&gt;"無"),$HR$1,"")</f>
        <v/>
      </c>
      <c r="HS267" s="36" t="str">
        <f>IF(AND(Input!$I267="text-tabs",Input!$V267="有",Input!$AA267&lt;&gt;"無"),Input!$AB267,"")</f>
        <v/>
      </c>
      <c r="HT267" s="36" t="str">
        <f>IF(AND(Input!$I267="text-tabs",Input!$V267="有",Input!$AA267&lt;&gt;"無"),$HT$1,"")</f>
        <v/>
      </c>
      <c r="HU267" s="36" t="str">
        <f>IF(AND(Input!$I267="text-tabs",Input!$V267="有",Input!$AA267&lt;&gt;"無"),Input!$AA267,"")</f>
        <v/>
      </c>
      <c r="HV267" s="36" t="str">
        <f>IF(AND(Input!$I267="text-tabs",Input!$V267="有",Input!$AA267&lt;&gt;"無"),$HV$1,"")</f>
        <v/>
      </c>
      <c r="HW267" s="36" t="str">
        <f>IF(AND(Input!$I267="text-tabs",Input!$V267="有",Input!$AC267&lt;&gt;"無"),$HW$1,"")</f>
        <v/>
      </c>
      <c r="HX267" s="36" t="str">
        <f>IF(AND(Input!$I267="text-tabs",Input!$V267="有",Input!$AC267&lt;&gt;"無"),$HX$1,"")</f>
        <v/>
      </c>
      <c r="HY267" s="36" t="str">
        <f>IF(AND(Input!$I267="text-tabs",Input!$V267="有",Input!$AC267&lt;&gt;"無"),Input!$AD267,"")</f>
        <v/>
      </c>
      <c r="HZ267" s="36" t="str">
        <f>IF(AND(Input!$I267="text-tabs",Input!$V267="有",Input!$AC267&lt;&gt;"無"),$HZ$1,"")</f>
        <v/>
      </c>
      <c r="IA267" s="36" t="str">
        <f>IF(AND(Input!$I267="text-tabs",Input!$V267="有",Input!$AC267&lt;&gt;"無"),Input!$AC267,"")</f>
        <v/>
      </c>
      <c r="IB267" s="36" t="str">
        <f>IF(AND(Input!$I267="text-tabs",Input!$V267="有",Input!$AC267&lt;&gt;"無"),$IB$1,"")</f>
        <v/>
      </c>
      <c r="IC267" s="36" t="str">
        <f>IF(AND(Input!$I267="text-tabs",Input!$V267="有",Input!$AE267&lt;&gt;"無"),$IC$1,"")</f>
        <v/>
      </c>
      <c r="ID267" s="36" t="str">
        <f>IF(AND(Input!$I267="text-tabs",Input!$V267="有",Input!$AE267&lt;&gt;"無"),$HF$1,"")</f>
        <v/>
      </c>
      <c r="IE267" s="36" t="str">
        <f>IF(AND(Input!$I267="text-tabs",Input!$V267="有",Input!$AE267&lt;&gt;"無"),Input!$AF267,"")</f>
        <v/>
      </c>
      <c r="IF267" s="36" t="str">
        <f>IF(AND(Input!$I267="text-tabs",Input!$V267="有",Input!$AE267&lt;&gt;"無"),$HH$1,"")</f>
        <v/>
      </c>
      <c r="IG267" s="36" t="str">
        <f>IF(AND(Input!$I267="text-tabs",Input!$V267="有",Input!$AE267&lt;&gt;"無"),Input!$AE267,"")</f>
        <v/>
      </c>
      <c r="IH267" s="36" t="str">
        <f>IF(AND(Input!$I267="text-tabs",Input!$V267="有",Input!$AE267&lt;&gt;"無"),$HJ$1,"")</f>
        <v/>
      </c>
      <c r="II267" s="36" t="str">
        <f>IF(AND(Input!$I267="text-tabs",Input!$V267="有"),$II$1,"")</f>
        <v/>
      </c>
      <c r="IJ267" s="36" t="str">
        <f>IF(AND(Input!$I267="text-tabs",Input!$AG267="有"),$IJ$1,"")</f>
        <v/>
      </c>
      <c r="IK267" s="36" t="str">
        <f>IF(AND(Input!$I267="text-tabs",Input!$AG267="有"),Input!$AH267,"")</f>
        <v/>
      </c>
      <c r="IL267" s="36" t="str">
        <f>IF(AND(Input!$I267="text-tabs",Input!$AG267="有"),$IL$1,"")</f>
        <v/>
      </c>
      <c r="IM267" s="36" t="str">
        <f>IF(AND(Input!$I267="text-tabs",Input!$AG267="有"),Input!$AI267,"")</f>
        <v/>
      </c>
      <c r="IN267" s="36" t="str">
        <f>IF(AND(Input!$I267="text-tabs",Input!$AG267="有"),$IN$1,"")</f>
        <v/>
      </c>
      <c r="IO267" s="36" t="str">
        <f>IF(Input!$I267="text-tabs",$IO$1,"")</f>
        <v/>
      </c>
      <c r="IP267" s="36" t="str">
        <f>IF(Input!$I267="event",$IP$1,"")</f>
        <v/>
      </c>
      <c r="IQ267" s="36" t="str">
        <f>IF(Input!$I267="event",Input!$R267,"")</f>
        <v/>
      </c>
      <c r="IR267" s="36" t="str">
        <f>IF(Input!$I267="event",$IR$1,"")</f>
        <v/>
      </c>
      <c r="IS267" s="36" t="str">
        <f>IF(Input!$I267="event",$IS$1,"")</f>
        <v/>
      </c>
      <c r="IT267" s="36" t="str">
        <f>IF(Input!$I267="event",Input!$Q267,"")</f>
        <v/>
      </c>
      <c r="IU267" s="36" t="str">
        <f>IF(Input!$I267="event",$IU$1,"")</f>
        <v/>
      </c>
      <c r="IV267" s="36" t="str">
        <f>IF(Input!$I267="image",$IV$1,"")</f>
        <v/>
      </c>
      <c r="IW267" s="36" t="str">
        <f>IF(Input!$I267="image",Input!$S267,"")</f>
        <v/>
      </c>
      <c r="IX267" s="36" t="str">
        <f>IF(Input!$I267="image",$IX$1,"")</f>
        <v/>
      </c>
      <c r="IY267" s="36" t="str">
        <f>IF(AND(Input!$I267="image",Input!$V267="無"),$IY$1,"")</f>
        <v/>
      </c>
      <c r="IZ267" s="36" t="str">
        <f>IF(AND(Input!$I267="image",Input!$V267="無"),Input!$B267,"")</f>
        <v/>
      </c>
      <c r="JA267" s="36" t="str">
        <f>IF(AND(Input!$I267="image",Input!$V267="無"),$JA$1,"")</f>
        <v/>
      </c>
      <c r="JB267" s="36" t="str">
        <f>IF(AND(Input!$I267="image",Input!$V267="有"),$JB$1,"")</f>
        <v/>
      </c>
      <c r="JC267" s="36" t="str">
        <f>IF(AND(Input!$I267="image",Input!$V267="有"),Input!$W267,"")</f>
        <v/>
      </c>
      <c r="JD267" s="36" t="str">
        <f>IF(AND(Input!$I267="image",Input!$V267="有"),$JD$1,"")</f>
        <v/>
      </c>
      <c r="JE267" s="36" t="str">
        <f>IF(AND(Input!$I267="image",Input!$V267="有"),Input!$X267,"")</f>
        <v/>
      </c>
      <c r="JF267" s="36" t="str">
        <f>IF(AND(Input!$I267="image",Input!$V267="有"),$JF$1,"")</f>
        <v/>
      </c>
      <c r="JG267" s="36" t="str">
        <f>IF(Input!$I267="embed",$JG$1,"")</f>
        <v/>
      </c>
      <c r="JH267" s="36" t="str">
        <f>IF(Input!$I267="embed",Input!$X267,"")</f>
        <v/>
      </c>
      <c r="JI267" s="36" t="str">
        <f>IF(Input!$I267="embed",$JI$1,"")</f>
        <v/>
      </c>
      <c r="JJ267" s="36" t="str">
        <f>IF(Input!$I267="embed",$JJ$1,"")</f>
        <v/>
      </c>
      <c r="JK267" s="36" t="str">
        <f>IF(Input!$I267="embed",Input!$R267,"")</f>
        <v/>
      </c>
      <c r="JL267" s="36" t="str">
        <f>IF(Input!$I267="embed",$JL$1,"")</f>
        <v/>
      </c>
      <c r="JM267" s="36" t="str">
        <f>IF(Input!$I267="table",Input!$AI267,"")</f>
        <v/>
      </c>
      <c r="JN267" s="36" t="str">
        <f>IF(Input!$I267="table",Input!$AJ267,"")</f>
        <v/>
      </c>
      <c r="JO267" s="36" t="s">
        <v>0</v>
      </c>
      <c r="JP267" s="36" t="str">
        <f t="shared" si="12"/>
        <v/>
      </c>
    </row>
    <row r="268" spans="1:276" s="36" customFormat="1">
      <c r="A268" s="39" t="str">
        <f t="shared" si="11"/>
        <v>"0":{"category":"未記入","class":"0","id":"0","titleShadow":"",}</v>
      </c>
      <c r="B268" s="36" t="s">
        <v>5</v>
      </c>
      <c r="C268" s="40">
        <f>Input!$G268</f>
        <v>0</v>
      </c>
      <c r="D268" s="36" t="s">
        <v>210</v>
      </c>
      <c r="E268" s="36" t="s">
        <v>23</v>
      </c>
      <c r="F268" s="36" t="str">
        <f>IF(Input!$C268&lt;&gt;"",Input!$C268,"未記入")</f>
        <v>未記入</v>
      </c>
      <c r="G268" s="36" t="s">
        <v>3</v>
      </c>
      <c r="H268" s="36" t="s">
        <v>1</v>
      </c>
      <c r="I268" s="36">
        <f>Input!$I268</f>
        <v>0</v>
      </c>
      <c r="J268" s="36" t="s">
        <v>3</v>
      </c>
      <c r="K268" s="36" t="s">
        <v>4</v>
      </c>
      <c r="L268" s="40">
        <f>Input!$G268</f>
        <v>0</v>
      </c>
      <c r="M268" s="36" t="s">
        <v>3</v>
      </c>
      <c r="N268" s="36" t="str">
        <f>IF(Input!$D268="有",$N$1,"")</f>
        <v/>
      </c>
      <c r="O268" s="36" t="str">
        <f>IF(Input!$D268="有",Input!$A268,"")</f>
        <v/>
      </c>
      <c r="P268" s="36" t="str">
        <f>IF(Input!$D268="有",$P$1,"")</f>
        <v/>
      </c>
      <c r="Q268" s="36" t="str">
        <f>IF(Input!$D268="有",$Q$1,"")</f>
        <v/>
      </c>
      <c r="R268" s="36" t="str">
        <f>IF(Input!$D268="有",LEFT(Input!$E268,1),"")</f>
        <v/>
      </c>
      <c r="S268" s="36" t="str">
        <f>IF(Input!$D268="有",$S$1,"")</f>
        <v/>
      </c>
      <c r="T268" s="36" t="str">
        <f>IF(Input!$D268="有",$T$1,"")</f>
        <v/>
      </c>
      <c r="U268" s="36" t="str">
        <f>IF(Input!$D268="有",Input!$F268,"")</f>
        <v/>
      </c>
      <c r="V268" s="36" t="str">
        <f>IF(Input!$D268="有",$V$1,"")</f>
        <v/>
      </c>
      <c r="W268" s="36" t="s">
        <v>205</v>
      </c>
      <c r="X268" s="36" t="str">
        <f>IF(Input!$H268="有","true",IF(Input!$H268="無","false",""))</f>
        <v/>
      </c>
      <c r="Y268" s="36" t="s">
        <v>3</v>
      </c>
      <c r="Z268" s="36" t="str">
        <f>IF(OR(Input!$I268="text-tabs",Input!$I268="text"),$Z$1,"")</f>
        <v/>
      </c>
      <c r="AA268" s="36" t="str">
        <f>IF(OR(Input!$I268="text-tabs",Input!$I268="text"),Input!$B268,"")</f>
        <v/>
      </c>
      <c r="AB268" s="36" t="str">
        <f>IF(OR(Input!$I268="text-tabs",Input!$I268="text"),$AB$1,"")</f>
        <v/>
      </c>
      <c r="AC268" s="36" t="str">
        <f>IF(AND(OR(Input!$I268="text-tabs",Input!$I268="text"),Input!$T268="無"),$AC$1,"")</f>
        <v/>
      </c>
      <c r="AD268" s="36" t="str">
        <f>IF(AND(OR(Input!$I268="text-tabs",Input!$I268="text"),Input!$T268="無"),Input!$S268,"")</f>
        <v/>
      </c>
      <c r="AE268" s="36" t="str">
        <f>IF(AND(OR(Input!$I268="text-tabs",Input!$I268="text"),Input!$T268="無"),$AE$1,"")</f>
        <v/>
      </c>
      <c r="AF268" s="36" t="str">
        <f>IF(AND(OR(Input!$I268="text-tabs",Input!$I268="text"),Input!$S268="無"),$AF$1,"")</f>
        <v/>
      </c>
      <c r="AG268" s="36" t="str">
        <f>IF(AND(OR(Input!$I268="text-tabs",Input!$I268="text"),Input!$S268="無"),Input!$T268,"")</f>
        <v/>
      </c>
      <c r="AH268" s="36" t="str">
        <f>IF(AND(OR(Input!$I268="text-tabs",Input!$I268="text"),Input!$S268="無"),$AH$1,"")</f>
        <v/>
      </c>
      <c r="AI268" s="36" t="str">
        <f>IF(Input!$I268="text",$AI$1,"")</f>
        <v/>
      </c>
      <c r="AJ268" s="36" t="str">
        <f>IF(Input!$I268="text",Input!$R268,"")</f>
        <v/>
      </c>
      <c r="AK268" s="36" t="str">
        <f>IF(Input!$I268="text",$AK$1,"")</f>
        <v/>
      </c>
      <c r="AL268" s="36" t="str">
        <f>IF(Input!$I268="text-tabs",$AL$1,"")</f>
        <v/>
      </c>
      <c r="AM268" s="36" t="str">
        <f>IF(Input!$I268="text-tabs",$AM$1,"")</f>
        <v/>
      </c>
      <c r="AN268" s="36" t="str">
        <f>IF(Input!$I268="text-tabs",Input!$J268,"")</f>
        <v/>
      </c>
      <c r="AO268" s="36" t="str">
        <f>IF(Input!$I268="text-tabs",$AO$1,"")</f>
        <v/>
      </c>
      <c r="AP268" s="36" t="str">
        <f>IF(Input!$I268="text-tabs",Input!$R268,"")</f>
        <v/>
      </c>
      <c r="AQ268" s="36" t="str">
        <f>IF(Input!$I268="text-tabs",$AQ$1,"")</f>
        <v/>
      </c>
      <c r="AR268" s="36" t="str">
        <f>IF(AND(Input!$I268="text-tabs",Input!$K268="有"),$AR$1,"")</f>
        <v/>
      </c>
      <c r="AS268" s="36" t="str">
        <f>IF(AND(Input!$I268="text-tabs",Input!$K268="有"),Input!$L268,"")</f>
        <v/>
      </c>
      <c r="AT268" s="36" t="str">
        <f>IF(AND(Input!$I268="text-tabs",Input!$K268="有"),$AT$1,"")</f>
        <v/>
      </c>
      <c r="AU268" s="36" t="str">
        <f>IF(AND(Input!$I268="text-tabs",Input!$K268="有"),Input!$N268,"")</f>
        <v/>
      </c>
      <c r="AV268" s="36" t="str">
        <f>IF(AND(Input!$I268="text-tabs",Input!$K268="有"),"&lt;br&gt;","")</f>
        <v/>
      </c>
      <c r="AW268" s="36" t="str">
        <f>IF(AND(Input!$I268="text-tabs",Input!$K268="有"),IF(Input!$M268=1,svg_data!$A$1,IF(Input!$M268=2,svg_data!$A$2)),"")</f>
        <v/>
      </c>
      <c r="AX268" s="36" t="str">
        <f>IF(AND(Input!$I268="text-tabs",Input!$K268="有"),Input!$G268,"")</f>
        <v/>
      </c>
      <c r="AY268" s="36" t="str">
        <f>IF(AND(Input!$I268="text-tabs",Input!$K268="有"),IF(Input!$M268=1,svg_data!$C$1,IF(Input!$M268=2,svg_data!$C$2)),"")</f>
        <v/>
      </c>
      <c r="AZ268" s="36" t="str">
        <f>IF(AND(Input!$I268="text-tabs",Input!$K268="有"),Input!$G268,"")</f>
        <v/>
      </c>
      <c r="BA268" s="36" t="str">
        <f>IF(AND(Input!$I268="text-tabs",Input!$K268="有"),IF(Input!$M268=1,svg_data!$E$1,IF(Input!$M268=2,svg_data!$E$2)),"")</f>
        <v/>
      </c>
      <c r="BB268" s="36" t="str">
        <f>IF(AND(Input!$I268="text-tabs",Input!$K268="有"),Input!$G268,"")</f>
        <v/>
      </c>
      <c r="BC268" s="36" t="str">
        <f>IF(AND(Input!$I268="text-tabs",Input!$K268="有"),IF(Input!$M268=1,svg_data!$G$1,IF(Input!$M268=2,svg_data!$G$2)),"")</f>
        <v/>
      </c>
      <c r="BD268" s="36" t="str">
        <f>IF(AND(Input!$I268="text-tabs",Input!$K268="有"),Input!$G268,"")</f>
        <v/>
      </c>
      <c r="BE268" s="36" t="str">
        <f>IF(AND(Input!$I268="text-tabs",Input!$K268="有"),IF(Input!$M268=1,svg_data!$I$1,IF(Input!$M268=2,svg_data!$I$2)),"")</f>
        <v/>
      </c>
      <c r="BF268" s="36" t="str">
        <f>IF(AND(Input!$I268="text-tabs",Input!$K268="有"),Input!$G268,"")</f>
        <v/>
      </c>
      <c r="BG268" s="36" t="str">
        <f>IF(AND(Input!$I268="text-tabs",Input!$K268="有"),IF(Input!$M268=1,svg_data!$K$1,IF(Input!$M268=2,svg_data!$K$2)),"")</f>
        <v/>
      </c>
      <c r="BH268" s="36" t="str">
        <f>IF(AND(Input!$I268="text-tabs",Input!$K268="有"),Input!$G268,"")</f>
        <v/>
      </c>
      <c r="BI268" s="36" t="str">
        <f>IF(AND(Input!$I268="text-tabs",Input!$K268="有"),IF(Input!$M268=1,svg_data!$M$1,IF(Input!$M268=2,svg_data!$M$2)),"")</f>
        <v/>
      </c>
      <c r="BJ268" s="36" t="str">
        <f>IF(AND(Input!$I268="text-tabs",Input!$K268="有"),Input!$G268,"")</f>
        <v/>
      </c>
      <c r="BK268" s="36" t="str">
        <f>IF(AND(Input!$I268="text-tabs",Input!$K268="有"),IF(Input!$M268=1,svg_data!$O$1,IF(Input!$M268=2,svg_data!$O$2)),"")</f>
        <v/>
      </c>
      <c r="BL268" s="36" t="str">
        <f>IF(AND(Input!$I268="text-tabs",Input!$K268="有"),Input!$G268,"")</f>
        <v/>
      </c>
      <c r="BM268" s="36" t="str">
        <f>IF(AND(Input!$I268="text-tabs",Input!$K268="有"),IF(Input!$M268=1,svg_data!$Q$1,IF(Input!$M268=2,svg_data!$Q$2)),"")</f>
        <v/>
      </c>
      <c r="BN268" s="36" t="str">
        <f>IF(AND(Input!$I268="text-tabs",Input!$K268="有"),Input!$G268,"")</f>
        <v/>
      </c>
      <c r="BO268" s="36" t="str">
        <f>IF(AND(Input!$I268="text-tabs",Input!$K268="有"),IF(Input!$M268=1,svg_data!$S$1,IF(Input!$M268=2,svg_data!$S$2)),"")</f>
        <v/>
      </c>
      <c r="BP268" s="36" t="str">
        <f>IF(AND(Input!$I268="text-tabs",Input!$K268="有"),Input!$G268,"")</f>
        <v/>
      </c>
      <c r="BQ268" s="36" t="str">
        <f>IF(AND(Input!$I268="text-tabs",Input!$K268="有"),IF(Input!$M268=1,svg_data!$U$1,IF(Input!$M268=2,svg_data!$U$2)),"")</f>
        <v/>
      </c>
      <c r="BR268" s="36" t="str">
        <f>IF(AND(Input!$I268="text-tabs",Input!$K268="有"),Input!$G268,"")</f>
        <v/>
      </c>
      <c r="BS268" s="36" t="str">
        <f>IF(AND(Input!$I268="text-tabs",Input!$K268="有"),IF(Input!$M268=1,svg_data!$W$1,IF(Input!$M268=2,svg_data!$W$2)),"")</f>
        <v/>
      </c>
      <c r="BT268" s="36" t="str">
        <f>IF(AND(Input!$I268="text-tabs",Input!$K268="有"),Input!$G268,"")</f>
        <v/>
      </c>
      <c r="BU268" s="36" t="str">
        <f>IF(AND(Input!$I268="text-tabs",Input!$K268="有"),IF(Input!$M268=1,svg_data!$Y$1,IF(Input!$M268=2,svg_data!$Y$2)),"")</f>
        <v/>
      </c>
      <c r="BV268" s="36" t="str">
        <f>IF(AND(Input!$I268="text-tabs",Input!$K268="有"),Input!$G268,"")</f>
        <v/>
      </c>
      <c r="BW268" s="36" t="str">
        <f>IF(AND(Input!$I268="text-tabs",Input!$K268="有"),IF(Input!$M268=1,svg_data!$AA$1,IF(Input!$M268=2,svg_data!$AA$2)),"")</f>
        <v/>
      </c>
      <c r="BX268" s="36" t="str">
        <f>IF(AND(Input!$I268="text-tabs",Input!$K268="有"),Input!$G268,"")</f>
        <v/>
      </c>
      <c r="BY268" s="36" t="str">
        <f>IF(AND(Input!$I268="text-tabs",Input!$K268="有"),IF(Input!$M268=1,svg_data!$AC$1,IF(Input!$M268=2,svg_data!$AC$2)),"")</f>
        <v/>
      </c>
      <c r="BZ268" s="36" t="str">
        <f>IF(AND(Input!$I268="text-tabs",Input!$K268="有"),Input!$G268,"")</f>
        <v/>
      </c>
      <c r="CA268" s="36" t="str">
        <f>IF(AND(Input!$I268="text-tabs",Input!$K268="有"),IF(Input!$M268=1,svg_data!$AE$1,IF(Input!$M268=2,svg_data!$AE$2)),"")</f>
        <v/>
      </c>
      <c r="CB268" s="36" t="str">
        <f>IF(AND(Input!$I268="text-tabs",Input!$K268="有"),Input!$G268,"")</f>
        <v/>
      </c>
      <c r="CC268" s="36" t="str">
        <f>IF(AND(Input!$I268="text-tabs",Input!$K268="有"),IF(Input!$M268=1,svg_data!$AG$1,IF(Input!$M268=2,svg_data!$AG$2)),"")</f>
        <v/>
      </c>
      <c r="CD268" s="36" t="str">
        <f>IF(AND(Input!$I268="text-tabs",Input!$K268="有"),Input!$G268,"")</f>
        <v/>
      </c>
      <c r="CE268" s="36" t="str">
        <f>IF(AND(Input!$I268="text-tabs",Input!$K268="有"),IF(Input!$M268=1,svg_data!$AI$1,IF(Input!$M268=2,svg_data!$AI$2)),"")</f>
        <v/>
      </c>
      <c r="CF268" s="36" t="str">
        <f>IF(AND(Input!$I268="text-tabs",Input!$K268="有"),Input!$G268,"")</f>
        <v/>
      </c>
      <c r="CG268" s="36" t="str">
        <f>IF(AND(Input!$I268="text-tabs",Input!$K268="有"),IF(Input!$M268=1,svg_data!$AK$1,IF(Input!$M268=2,svg_data!$AK$2)),"")</f>
        <v/>
      </c>
      <c r="CH268" s="36" t="str">
        <f>IF(AND(Input!$I268="text-tabs",Input!$K268="有"),Input!$G268,"")</f>
        <v/>
      </c>
      <c r="CI268" s="36" t="str">
        <f>IF(AND(Input!$I268="text-tabs",Input!$K268="有"),IF(Input!$M268=1,svg_data!$AM$1,IF(Input!$M268=2,svg_data!$AM$2)),"")</f>
        <v/>
      </c>
      <c r="CJ268" s="36" t="str">
        <f>IF(AND(Input!$I268="text-tabs",Input!$K268="有"),Input!$G268,"")</f>
        <v/>
      </c>
      <c r="CK268" s="36" t="str">
        <f>IF(AND(Input!$I268="text-tabs",Input!$K268="有"),IF(Input!$M268=1,svg_data!$AO$1,IF(Input!$M268=2,svg_data!$AO$2)),"")</f>
        <v/>
      </c>
      <c r="CL268" s="36" t="str">
        <f>IF(AND(Input!$I268="text-tabs",Input!$K268="有"),Input!$G268,"")</f>
        <v/>
      </c>
      <c r="CM268" s="36" t="str">
        <f>IF(AND(Input!$I268="text-tabs",Input!$K268="有"),IF(Input!$M268=1,svg_data!$AQ$1,IF(Input!$M268=2,svg_data!$AQ$2)),"")</f>
        <v/>
      </c>
      <c r="CN268" s="36" t="str">
        <f>IF(AND(Input!$I268="text-tabs",Input!$K268="有"),Input!$G268,"")</f>
        <v/>
      </c>
      <c r="CO268" s="36" t="str">
        <f>IF(AND(Input!$I268="text-tabs",Input!$K268="有"),IF(Input!$M268=1,svg_data!$AS$1,IF(Input!$M268=2,svg_data!$AS$2)),"")</f>
        <v/>
      </c>
      <c r="CP268" s="36" t="str">
        <f>IF(AND(Input!$I268="text-tabs",Input!$K268="有"),Input!$G268,"")</f>
        <v/>
      </c>
      <c r="CQ268" s="36" t="str">
        <f>IF(AND(Input!$I268="text-tabs",Input!$K268="有"),IF(Input!$M268=1,svg_data!$AU$1,IF(Input!$M268=2,svg_data!$AU$2)),"")</f>
        <v/>
      </c>
      <c r="CR268" s="36" t="str">
        <f>IF(AND(Input!$I268="text-tabs",Input!$K268="有"),Input!$G268,"")</f>
        <v/>
      </c>
      <c r="CS268" s="36" t="str">
        <f>IF(AND(Input!$I268="text-tabs",Input!$K268="有"),IF(Input!$M268=1,svg_data!$AW$1,IF(Input!$M268=2,svg_data!$AW$2)),"")</f>
        <v/>
      </c>
      <c r="CT268" s="36" t="str">
        <f>IF(AND(Input!$I268="text-tabs",Input!$K268="有"),Input!$G268,"")</f>
        <v/>
      </c>
      <c r="CU268" s="36" t="str">
        <f>IF(AND(Input!$I268="text-tabs",Input!$K268="有"),IF(Input!$M268=1,svg_data!$AY$1,IF(Input!$M268=2,svg_data!$AY$2)),"")</f>
        <v/>
      </c>
      <c r="CV268" s="36" t="str">
        <f>IF(AND(Input!$I268="text-tabs",Input!$K268="有"),Input!$G268,"")</f>
        <v/>
      </c>
      <c r="CW268" s="36" t="str">
        <f>IF(AND(Input!$I268="text-tabs",Input!$K268="有"),IF(Input!$M268=1,svg_data!$BA$1,IF(Input!$M268=2,svg_data!$BA$2)),"")</f>
        <v/>
      </c>
      <c r="CX268" s="36" t="str">
        <f>IF(AND(Input!$I268="text-tabs",Input!$K268="有"),Input!$G268,"")</f>
        <v/>
      </c>
      <c r="CY268" s="36" t="str">
        <f>IF(AND(Input!$I268="text-tabs",Input!$K268="有"),IF(Input!$M268=1,svg_data!$BC$1,IF(Input!$M268=2,svg_data!$BC$2)),"")</f>
        <v/>
      </c>
      <c r="CZ268" s="36" t="str">
        <f>IF(AND(Input!$I268="text-tabs",Input!$K268="有"),Input!$G268,"")</f>
        <v/>
      </c>
      <c r="DA268" s="36" t="str">
        <f>IF(AND(Input!$I268="text-tabs",Input!$K268="有"),IF(Input!$M268=1,svg_data!$BE$1,IF(Input!$M268=2,svg_data!$BE$2)),"")</f>
        <v/>
      </c>
      <c r="DB268" s="36" t="str">
        <f>IF(AND(Input!$I268="text-tabs",Input!$K268="有"),Input!$G268,"")</f>
        <v/>
      </c>
      <c r="DC268" s="36" t="str">
        <f>IF(AND(Input!$I268="text-tabs",Input!$K268="有"),IF(Input!$M268=1,svg_data!$BG$1,IF(Input!$M268=2,svg_data!$BG$2)),"")</f>
        <v/>
      </c>
      <c r="DD268" s="36" t="str">
        <f>IF(AND(Input!$I268="text-tabs",Input!$K268="有"),Input!$G268,"")</f>
        <v/>
      </c>
      <c r="DE268" s="36" t="str">
        <f>IF(AND(Input!$I268="text-tabs",Input!$K268="有"),IF(Input!$M268=1,svg_data!$BI$1,IF(Input!$M268=2,svg_data!$BI$2)),"")</f>
        <v/>
      </c>
      <c r="DF268" s="36" t="str">
        <f>IF(AND(Input!$I268="text-tabs",Input!$K268="有"),Input!$G268,"")</f>
        <v/>
      </c>
      <c r="DG268" s="36" t="str">
        <f>IF(AND(Input!$I268="text-tabs",Input!$K268="有"),IF(Input!$M268=1,svg_data!$BK$1,IF(Input!$M268=2,svg_data!$BK$2)),"")</f>
        <v/>
      </c>
      <c r="DH268" s="36" t="str">
        <f>IF(AND(Input!$I268="text-tabs",Input!$K268="有"),Input!$G268,"")</f>
        <v/>
      </c>
      <c r="DI268" s="36" t="str">
        <f>IF(AND(Input!$I268="text-tabs",Input!$K268="有"),IF(Input!$M268=1,svg_data!$BM$1,IF(Input!$M268=2,svg_data!$BM$2)),"")</f>
        <v/>
      </c>
      <c r="DJ268" s="36" t="str">
        <f>IF(AND(Input!$I268="text-tabs",Input!$K268="有"),svg_data!$BN$1,"")</f>
        <v/>
      </c>
      <c r="DK268" s="36" t="str">
        <f>IF(AND(Input!$I268="text-tabs",Input!$K268="有"),Input!$G268,"")</f>
        <v/>
      </c>
      <c r="DL268" s="36" t="str">
        <f>IF(AND(Input!$I268="text-tabs",Input!$K268="有"),svg_data!$BP$1,"")</f>
        <v/>
      </c>
      <c r="DM268" s="36" t="str">
        <f>IF(AND(Input!$I268="text-tabs",Input!$K268="有"),svg_data!$BQ$1,"")</f>
        <v/>
      </c>
      <c r="DN268" s="36" t="str">
        <f>IF(AND(Input!$I268="text-tabs",Input!$K268="有"),Input!$G268,"")</f>
        <v/>
      </c>
      <c r="DO268" s="36" t="str">
        <f>IF(AND(Input!$I268="text-tabs",Input!$K268="有"),svg_data!$BS$1,"")</f>
        <v/>
      </c>
      <c r="DP268" s="36" t="str">
        <f>IF(AND(Input!$I268="text-tabs",Input!$K268="有"),Input!$G268,"")</f>
        <v/>
      </c>
      <c r="DQ268" s="36" t="str">
        <f>IF(AND(Input!$I268="text-tabs",Input!$K268="有"),svg_data!$BU$1,"")</f>
        <v/>
      </c>
      <c r="DR268" s="36" t="str">
        <f>IF(AND(Input!$I268="text-tabs",Input!$K268="有"),Input!$G268,"")</f>
        <v/>
      </c>
      <c r="DS268" s="36" t="str">
        <f>IF(AND(Input!$I268="text-tabs",Input!$K268="有"),IF(Input!$M268=1,svg_data!$BW$1,IF(Input!$M268=2,svg_data!$BW$2)),"")</f>
        <v/>
      </c>
      <c r="DT268" s="36" t="str">
        <f>IF(AND(Input!$I268="text-tabs",Input!$K268="有"),IF(Input!$M268=1,svg_data!$BY$1,IF(Input!$M268=2,"")),"")</f>
        <v/>
      </c>
      <c r="DU268" s="36" t="str">
        <f>IF(AND(Input!$I268="text-tabs",Input!$K268="有"),IF(Input!$M268=1,Input!$G268,IF(Input!$M268=2,"")),"")</f>
        <v/>
      </c>
      <c r="DV268" s="42" t="str">
        <f>IF(AND(Input!$I268="text-tabs",Input!$K268="有"),IF(Input!$M268=1,svg_data!$CA$1,IF(Input!$M268=2,svg_data!$CA$2)),"")</f>
        <v/>
      </c>
      <c r="DW268" s="36" t="str">
        <f>IF(AND(Input!$I268="text-tabs",Input!$K268="有"),IF(Input!$M268=1,svg_data!$CB$1,IF(Input!$M268=2,svg_data!$CB$2)),"")</f>
        <v/>
      </c>
      <c r="DX268" s="36" t="str">
        <f>IF(AND(Input!$I268="text-tabs",Input!$K268="有"),Input!$G268,"")</f>
        <v/>
      </c>
      <c r="DY268" s="36" t="str">
        <f>IF(AND(Input!$I268="text-tabs",Input!$K268="有"),IF(Input!$M268=1,svg_data!$CD$1,IF(Input!$M268=2,svg_data!$CD$2)),"")</f>
        <v/>
      </c>
      <c r="DZ268" s="36" t="str">
        <f>IF(AND(Input!$I268="text-tabs",Input!$K268="有"),Input!$G268,"")</f>
        <v/>
      </c>
      <c r="EA268" s="36" t="str">
        <f>IF(AND(Input!$I268="text-tabs",Input!$K268="有"),IF(Input!$M268=1,svg_data!$CF$1,IF(Input!$M268=2,svg_data!$CF$2)),"")</f>
        <v/>
      </c>
      <c r="EB268" s="36" t="str">
        <f>IF(AND(Input!$I268="text-tabs",Input!$K268="有"),Input!$G268,"")</f>
        <v/>
      </c>
      <c r="EC268" s="36" t="str">
        <f>IF(AND(Input!$I268="text-tabs",Input!$K268="有"),IF(Input!$M268=1,svg_data!$CH$1,IF(Input!$M268=2,svg_data!$CH$2)),"")</f>
        <v/>
      </c>
      <c r="ED268" s="36" t="str">
        <f>IF(AND(Input!$I268="text-tabs",Input!$K268="有"),Input!$G268,"")</f>
        <v/>
      </c>
      <c r="EE268" s="36" t="str">
        <f>IF(AND(Input!$I268="text-tabs",Input!$K268="有"),IF(Input!$M268=1,svg_data!$CJ$1,IF(Input!$M268=2,svg_data!$CJ$2)),"")</f>
        <v/>
      </c>
      <c r="EF268" s="36" t="str">
        <f>IF(AND(Input!$I268="text-tabs",Input!$K268="有"),Input!$G268,"")</f>
        <v/>
      </c>
      <c r="EG268" s="36" t="str">
        <f>IF(AND(Input!$I268="text-tabs",Input!$K268="有"),IF(Input!$M268=1,svg_data!$CL$1,IF(Input!$M268=2,svg_data!$CL$2)),"")</f>
        <v/>
      </c>
      <c r="EH268" s="36" t="str">
        <f>IF(AND(Input!$I268="text-tabs",Input!$K268="有"),Input!$G268,"")</f>
        <v/>
      </c>
      <c r="EI268" s="36" t="str">
        <f>IF(AND(Input!$I268="text-tabs",Input!$K268="有"),IF(Input!$M268=1,svg_data!$CN$1,IF(Input!$M268=2,svg_data!$CN$2)),"")</f>
        <v/>
      </c>
      <c r="EJ268" s="36" t="str">
        <f>IF(AND(Input!$I268="text-tabs",Input!$K268="有"),Input!$G268,"")</f>
        <v/>
      </c>
      <c r="EK268" s="36" t="str">
        <f>IF(AND(Input!$I268="text-tabs",Input!$K268="有"),IF(Input!$M268=1,svg_data!$CP$1,IF(Input!$M268=2,svg_data!$CP$2)),"")</f>
        <v/>
      </c>
      <c r="EL268" s="36" t="str">
        <f>IF(AND(Input!$I268="text-tabs",Input!$K268="有"),Input!$G268,"")</f>
        <v/>
      </c>
      <c r="EM268" s="36" t="str">
        <f>IF(AND(Input!$I268="text-tabs",Input!$K268="有"),IF(Input!$M268=1,svg_data!$CR$1,IF(Input!$M268=2,svg_data!$CR$2)),"")</f>
        <v/>
      </c>
      <c r="EN268" s="36" t="str">
        <f>IF(AND(Input!$I268="text-tabs",Input!$K268="有"),Input!$G268,"")</f>
        <v/>
      </c>
      <c r="EO268" s="36" t="str">
        <f>IF(AND(Input!$I268="text-tabs",Input!$K268="有"),IF(Input!$M268=1,svg_data!$CT$1,IF(Input!$M268=2,svg_data!$CT$2)),"")</f>
        <v/>
      </c>
      <c r="EP268" s="36" t="str">
        <f>IF(AND(Input!$I268="text-tabs",Input!$K268="有"),Input!$G268,"")</f>
        <v/>
      </c>
      <c r="EQ268" s="36" t="str">
        <f>IF(AND(Input!$I268="text-tabs",Input!$K268="有"),IF(Input!$M268=1,svg_data!$CV$1,IF(Input!$M268=2,svg_data!$CV$2)),"")</f>
        <v/>
      </c>
      <c r="ER268" s="36" t="str">
        <f>IF(AND(Input!$I268="text-tabs",Input!$K268="有"),Input!$G268,"")</f>
        <v/>
      </c>
      <c r="ES268" s="36" t="str">
        <f>IF(AND(Input!$I268="text-tabs",Input!$K268="有"),IF(Input!$M268=1,svg_data!$CX$1,IF(Input!$M268=2,svg_data!$CX$2)),"")</f>
        <v/>
      </c>
      <c r="ET268" s="36" t="str">
        <f>IF(AND(Input!$I268="text-tabs",Input!$K268="有"),Input!$G268,"")</f>
        <v/>
      </c>
      <c r="EU268" s="36" t="str">
        <f>IF(AND(Input!$I268="text-tabs",Input!$K268="有"),IF(Input!$M268=1,svg_data!$CZ$1,IF(Input!$M268=2,svg_data!$CZ$2)),"")</f>
        <v/>
      </c>
      <c r="EV268" s="36" t="str">
        <f>IF(AND(Input!$I268="text-tabs",Input!$K268="有"),Input!$G268,"")</f>
        <v/>
      </c>
      <c r="EW268" s="36" t="str">
        <f>IF(AND(Input!$I268="text-tabs",Input!$K268="有"),IF(Input!$M268=1,svg_data!$DB$1,IF(Input!$M268=2,svg_data!$DB$2)),"")</f>
        <v/>
      </c>
      <c r="EX268" s="36" t="str">
        <f>IF(AND(Input!$I268="text-tabs",Input!$K268="有"),Input!$G268,"")</f>
        <v/>
      </c>
      <c r="EY268" s="36" t="str">
        <f>IF(AND(Input!$I268="text-tabs",Input!$K268="有"),IF(Input!$M268=1,svg_data!$DD$1,IF(Input!$M268=2,svg_data!$DD$2)),"")</f>
        <v/>
      </c>
      <c r="EZ268" s="36" t="str">
        <f>IF(AND(Input!$I268="text-tabs",Input!$K268="有"),Input!$G268,"")</f>
        <v/>
      </c>
      <c r="FA268" s="36" t="str">
        <f>IF(AND(Input!$I268="text-tabs",Input!$K268="有"),IF(Input!$M268=1,svg_data!$DF$1,IF(Input!$M268=2,svg_data!$DF$2)),"")</f>
        <v/>
      </c>
      <c r="FB268" s="36" t="str">
        <f>IF(AND(Input!$I268="text-tabs",Input!$K268="有"),Input!$G268,"")</f>
        <v/>
      </c>
      <c r="FC268" s="36" t="str">
        <f>IF(AND(Input!$I268="text-tabs",Input!$K268="有"),IF(Input!$M268=1,svg_data!$DH$1,IF(Input!$M268=2,svg_data!$DH$2)),"")</f>
        <v/>
      </c>
      <c r="FD268" s="36" t="str">
        <f>IF(AND(Input!$I268="text-tabs",Input!$K268="有"),Input!$G268,"")</f>
        <v/>
      </c>
      <c r="FE268" s="36" t="str">
        <f>IF(AND(Input!$I268="text-tabs",Input!$K268="有"),IF(Input!$M268=1,svg_data!$DJ$1,IF(Input!$M268=2,svg_data!$DJ$2)),"")</f>
        <v/>
      </c>
      <c r="FF268" s="36" t="str">
        <f>IF(AND(Input!$I268="text-tabs",Input!$K268="有"),Input!$G268,"")</f>
        <v/>
      </c>
      <c r="FG268" s="36" t="str">
        <f>IF(AND(Input!$I268="text-tabs",Input!$K268="有"),IF(Input!$M268=1,svg_data!$DL$1,IF(Input!$M268=2,svg_data!$DL$2)),"")</f>
        <v/>
      </c>
      <c r="FH268" s="36" t="str">
        <f>IF(AND(Input!$I268="text-tabs",Input!$K268="有"),Input!$G268,"")</f>
        <v/>
      </c>
      <c r="FI268" s="36" t="str">
        <f>IF(AND(Input!$I268="text-tabs",Input!$K268="有"),IF(Input!$M268=1,svg_data!$DN$1,IF(Input!$M268=2,svg_data!$DN$2)),"")</f>
        <v/>
      </c>
      <c r="FJ268" s="36" t="str">
        <f>IF(AND(Input!$I268="text-tabs",Input!$K268="有"),Input!$G268,"")</f>
        <v/>
      </c>
      <c r="FK268" s="36" t="str">
        <f>IF(AND(Input!$I268="text-tabs",Input!$K268="有"),IF(Input!$M268=1,svg_data!$DP$1,IF(Input!$M268=2,svg_data!$DP$2)),"")</f>
        <v/>
      </c>
      <c r="FL268" s="36" t="str">
        <f>IF(AND(Input!$I268="text-tabs",Input!$K268="有"),Input!$G268,"")</f>
        <v/>
      </c>
      <c r="FM268" s="36" t="str">
        <f>IF(AND(Input!$I268="text-tabs",Input!$K268="有"),IF(Input!$M268=1,svg_data!$DR$1,IF(Input!$M268=2,svg_data!$DR$2)),"")</f>
        <v/>
      </c>
      <c r="FN268" s="36" t="str">
        <f>IF(AND(Input!$I268="text-tabs",Input!$K268="有"),Input!$G268,"")</f>
        <v/>
      </c>
      <c r="FO268" s="36" t="str">
        <f>IF(AND(Input!$I268="text-tabs",Input!$K268="有"),IF(Input!$M268=1,svg_data!$DT$1,IF(Input!$M268=2,svg_data!$DT$2)),"")</f>
        <v/>
      </c>
      <c r="FP268" s="36" t="str">
        <f>IF(AND(Input!$I268="text-tabs",Input!$K268="有"),Input!$G268,"")</f>
        <v/>
      </c>
      <c r="FQ268" s="36" t="str">
        <f>IF(AND(Input!$I268="text-tabs",Input!$K268="有"),IF(Input!$M268=1,svg_data!$DV$1,IF(Input!$M268=2,svg_data!$DV$2)),"")</f>
        <v/>
      </c>
      <c r="FR268" s="36" t="str">
        <f>IF(AND(Input!$I268="text-tabs",Input!$K268="有"),Input!$G268,"")</f>
        <v/>
      </c>
      <c r="FS268" s="36" t="str">
        <f>IF(AND(Input!$I268="text-tabs",Input!$K268="有"),IF(Input!$M268=1,svg_data!$DX$1,IF(Input!$M268=2,svg_data!$DX$2)),"")</f>
        <v/>
      </c>
      <c r="FT268" s="36" t="str">
        <f>IF(AND(Input!$I268="text-tabs",Input!$K268="有"),Input!$G268,"")</f>
        <v/>
      </c>
      <c r="FU268" s="36" t="str">
        <f>IF(AND(Input!$I268="text-tabs",Input!$K268="有"),IF(Input!$M268=1,svg_data!$DZ$1,IF(Input!$M268=2,svg_data!$DZ$2)),"")</f>
        <v/>
      </c>
      <c r="FV268" s="36" t="str">
        <f>IF(AND(Input!$I268="text-tabs",Input!$K268="有"),Input!$G268,"")</f>
        <v/>
      </c>
      <c r="FW268" s="36" t="str">
        <f>IF(AND(Input!$I268="text-tabs",Input!$K268="有"),IF(Input!$M268=1,svg_data!$EB$1,IF(Input!$M268=2,svg_data!$EB$2)),"")</f>
        <v/>
      </c>
      <c r="FX268" s="36" t="str">
        <f>IF(AND(Input!$I268="text-tabs",Input!$K268="有"),Input!$G268,"")</f>
        <v/>
      </c>
      <c r="FY268" s="36" t="str">
        <f>IF(AND(Input!$I268="text-tabs",Input!$K268="有"),IF(Input!$M268=1,svg_data!$ED$1,IF(Input!$M268=2,svg_data!$ED$2)),"")</f>
        <v/>
      </c>
      <c r="FZ268" s="36" t="str">
        <f>IF(AND(Input!$I268="text-tabs",Input!$K268="有"),Input!$G268,"")</f>
        <v/>
      </c>
      <c r="GA268" s="36" t="str">
        <f>IF(AND(Input!$I268="text-tabs",Input!$K268="有"),IF(Input!$M268=1,svg_data!$EF$1,IF(Input!$M268=2,svg_data!$EF$2)),"")</f>
        <v/>
      </c>
      <c r="GB268" s="36" t="str">
        <f>IF(AND(Input!$I268="text-tabs",Input!$K268="有"),Input!$G268,"")</f>
        <v/>
      </c>
      <c r="GC268" s="36" t="str">
        <f>IF(AND(Input!$I268="text-tabs",Input!$K268="有"),IF(Input!$M268=1,svg_data!$EH$1,IF(Input!$M268=2,svg_data!$EH$2)),"")</f>
        <v/>
      </c>
      <c r="GD268" s="36" t="str">
        <f>IF(AND(Input!$I268="text-tabs",Input!$K268="有"),Input!$G268,"")</f>
        <v/>
      </c>
      <c r="GE268" s="36" t="str">
        <f>IF(AND(Input!$I268="text-tabs",Input!$K268="有"),IF(Input!$M268=1,svg_data!$EJ$1,IF(Input!$M268=2,svg_data!$EJ$2)),"")</f>
        <v/>
      </c>
      <c r="GF268" s="36" t="str">
        <f>IF(AND(Input!$I268="text-tabs",Input!$K268="有"),Input!$G268,"")</f>
        <v/>
      </c>
      <c r="GG268" s="36" t="str">
        <f>IF(AND(Input!$I268="text-tabs",Input!$K268="有"),IF(Input!$M268=1,svg_data!$EL$1,IF(Input!$M268=2,svg_data!$EL$2)),"")</f>
        <v/>
      </c>
      <c r="GH268" s="36" t="str">
        <f>IF(AND(Input!$I268="text-tabs",Input!$K268="有"),Input!$G268,"")</f>
        <v/>
      </c>
      <c r="GI268" s="36" t="str">
        <f>IF(AND(Input!$I268="text-tabs",Input!$K268="有"),IF(Input!$M268=1,svg_data!$EN$1,IF(Input!$M268=2,svg_data!$EN$2)),"")</f>
        <v/>
      </c>
      <c r="GJ268" s="36" t="str">
        <f>IF(AND(Input!$I268="text-tabs",Input!$K268="有"),Input!$G268,"")</f>
        <v/>
      </c>
      <c r="GK268" s="36" t="str">
        <f>IF(AND(Input!$I268="text-tabs",Input!$K268="有"),IF(Input!$M268=1,svg_data!$EP$1,IF(Input!$M268=2,svg_data!$EP$2)),"")</f>
        <v/>
      </c>
      <c r="GL268" s="36" t="str">
        <f>IF(AND(Input!$I268="text-tabs",Input!$K268="有"),Input!$G268,"")</f>
        <v/>
      </c>
      <c r="GM268" s="36" t="str">
        <f>IF(AND(Input!$I268="text-tabs",Input!$K268="有"),svg_data!$ER$1,"")</f>
        <v/>
      </c>
      <c r="GN268" s="36" t="str">
        <f>IF(AND(Input!$I268="text-tabs",Input!$K268="有"),Input!$G268,"")</f>
        <v/>
      </c>
      <c r="GO268" s="36" t="str">
        <f>IF(AND(Input!$I268="text-tabs",Input!$K268="有"),svg_data!$ET$1,"")</f>
        <v/>
      </c>
      <c r="GP268" s="36" t="str">
        <f>IF(AND(Input!$I268="text-tabs",Input!$K268="有"),Input!$G268,"")</f>
        <v/>
      </c>
      <c r="GQ268" s="36" t="str">
        <f>IF(AND(Input!$I268="text-tabs",Input!$K268="有"),svg_data!$EV$1,"")</f>
        <v/>
      </c>
      <c r="GR268" s="36" t="str">
        <f>IF(AND(Input!$I268="text-tabs",Input!$K268="有"),Input!$G268,"")</f>
        <v/>
      </c>
      <c r="GS268" s="36" t="str">
        <f>IF(AND(Input!$I268="text-tabs",Input!$K268="有"),svg_data!$EX$1,"")</f>
        <v/>
      </c>
      <c r="GT268" s="36" t="str">
        <f>IF(AND(Input!$I268="text-tabs",Input!$K268="有"),IF(Input!$O268="無","",svg_data!$EY$1),"")</f>
        <v/>
      </c>
      <c r="GU268" s="36" t="str">
        <f>IF(AND(Input!$I268="text-tabs",Input!$K268="有"),IF(Input!$O268="無","",Input!$G268),"")</f>
        <v/>
      </c>
      <c r="GV268" s="36" t="str">
        <f>IF(AND(Input!$I268="text-tabs",Input!$K268="有"),IF(Input!$O268="無","",Input!$O268),"")</f>
        <v/>
      </c>
      <c r="GW268" s="36" t="str">
        <f>IF(AND(Input!$I268="text-tabs",Input!$K268="有"),IF(Input!$O268="無","",svg_data!$FA$1),"")</f>
        <v/>
      </c>
      <c r="GX268" s="36" t="str">
        <f>IF(AND(Input!$I268="text-tabs",Input!$K268="有"),IF(Input!$O268="無","",Input!$P268),"")</f>
        <v/>
      </c>
      <c r="GY268" s="36" t="str">
        <f>IF(AND(Input!$I268="text-tabs",Input!$K268="有"),IF(Input!$O268="無","",svg_data!$FC$1),"")</f>
        <v/>
      </c>
      <c r="GZ268" s="36" t="str">
        <f>IF(AND(Input!$I268="text-tabs",Input!$K268="有"),svg_data!$FD$1,"")</f>
        <v/>
      </c>
      <c r="HA268" s="36" t="str">
        <f>IF(AND(Input!$I268="text-tabs",Input!$K268="有"),$HA$1,"")</f>
        <v/>
      </c>
      <c r="HB268" s="36" t="str">
        <f>IF(AND(Input!$I268="text-tabs",Input!$V268="有",Input!$W268&lt;&gt;""),$HB$1,"")</f>
        <v/>
      </c>
      <c r="HC268" s="36" t="str">
        <f>IF(AND(Input!$I268="text-tabs",Input!$V268="有",Input!$W268&lt;&gt;""),Input!$U268,"")</f>
        <v/>
      </c>
      <c r="HD268" s="36" t="str">
        <f>IF(AND(Input!$I268="text-tabs",Input!$V268="有",Input!$W268&lt;&gt;""),$HD$1,"")</f>
        <v/>
      </c>
      <c r="HE268" s="36" t="str">
        <f>IF(AND(Input!$I268="text-tabs",Input!$V268="有",Input!$W268&lt;&gt;""),$HE$1,"")</f>
        <v/>
      </c>
      <c r="HF268" s="36" t="str">
        <f>IF(AND(Input!$I268="text-tabs",Input!$V268="有",Input!$W268&lt;&gt;""),$HF$1,"")</f>
        <v/>
      </c>
      <c r="HG268" s="36" t="str">
        <f>IF(AND(Input!$I268="text-tabs",Input!$V268="有",Input!$W268&lt;&gt;""),Input!$X268,"")</f>
        <v/>
      </c>
      <c r="HH268" s="36" t="str">
        <f>IF(AND(Input!$I268="text-tabs",Input!$V268="有",Input!$W268&lt;&gt;""),$HH$1,"")</f>
        <v/>
      </c>
      <c r="HI268" s="36" t="str">
        <f>IF(AND(Input!$I268="text-tabs",Input!$V268="有",Input!$W268&lt;&gt;""),Input!$W268,"")</f>
        <v/>
      </c>
      <c r="HJ268" s="36" t="str">
        <f>IF(AND(Input!$I268="text-tabs",Input!$V268="有",Input!$W268&lt;&gt;""),$HJ$1,"")</f>
        <v/>
      </c>
      <c r="HK268" s="36" t="str">
        <f>IF(AND(Input!$I268="text-tabs",Input!$V268="有",Input!$Y268&lt;&gt;"無"),$HK$1,"")</f>
        <v/>
      </c>
      <c r="HL268" s="36" t="str">
        <f>IF(AND(Input!$I268="text-tabs",Input!$V268="有",Input!$Y268&lt;&gt;"無"),$HF$1,"")</f>
        <v/>
      </c>
      <c r="HM268" s="36" t="str">
        <f>IF(AND(Input!$I268="text-tabs",Input!$V268="有",Input!$Y268&lt;&gt;"無"),Input!$Z268,"")</f>
        <v/>
      </c>
      <c r="HN268" s="36" t="str">
        <f>IF(AND(Input!$I268="text-tabs",Input!$V268="有",Input!$Y268&lt;&gt;"無"),$HH$1,"")</f>
        <v/>
      </c>
      <c r="HO268" s="36" t="str">
        <f>IF(AND(Input!$I268="text-tabs",Input!$V268="有",Input!$Y268&lt;&gt;"無"),Input!$Y268,"")</f>
        <v/>
      </c>
      <c r="HP268" s="36" t="str">
        <f>IF(AND(Input!$I268="text-tabs",Input!$V268="有",Input!$Y268&lt;&gt;"無"),$HJ$1,"")</f>
        <v/>
      </c>
      <c r="HQ268" s="36" t="str">
        <f>IF(AND(Input!$I268="text-tabs",Input!$V268="有",Input!$AA268&lt;&gt;"無"),$HQ$1,"")</f>
        <v/>
      </c>
      <c r="HR268" s="36" t="str">
        <f>IF(AND(Input!$I268="text-tabs",Input!$V268="有",Input!$AA268&lt;&gt;"無"),$HR$1,"")</f>
        <v/>
      </c>
      <c r="HS268" s="36" t="str">
        <f>IF(AND(Input!$I268="text-tabs",Input!$V268="有",Input!$AA268&lt;&gt;"無"),Input!$AB268,"")</f>
        <v/>
      </c>
      <c r="HT268" s="36" t="str">
        <f>IF(AND(Input!$I268="text-tabs",Input!$V268="有",Input!$AA268&lt;&gt;"無"),$HT$1,"")</f>
        <v/>
      </c>
      <c r="HU268" s="36" t="str">
        <f>IF(AND(Input!$I268="text-tabs",Input!$V268="有",Input!$AA268&lt;&gt;"無"),Input!$AA268,"")</f>
        <v/>
      </c>
      <c r="HV268" s="36" t="str">
        <f>IF(AND(Input!$I268="text-tabs",Input!$V268="有",Input!$AA268&lt;&gt;"無"),$HV$1,"")</f>
        <v/>
      </c>
      <c r="HW268" s="36" t="str">
        <f>IF(AND(Input!$I268="text-tabs",Input!$V268="有",Input!$AC268&lt;&gt;"無"),$HW$1,"")</f>
        <v/>
      </c>
      <c r="HX268" s="36" t="str">
        <f>IF(AND(Input!$I268="text-tabs",Input!$V268="有",Input!$AC268&lt;&gt;"無"),$HX$1,"")</f>
        <v/>
      </c>
      <c r="HY268" s="36" t="str">
        <f>IF(AND(Input!$I268="text-tabs",Input!$V268="有",Input!$AC268&lt;&gt;"無"),Input!$AD268,"")</f>
        <v/>
      </c>
      <c r="HZ268" s="36" t="str">
        <f>IF(AND(Input!$I268="text-tabs",Input!$V268="有",Input!$AC268&lt;&gt;"無"),$HZ$1,"")</f>
        <v/>
      </c>
      <c r="IA268" s="36" t="str">
        <f>IF(AND(Input!$I268="text-tabs",Input!$V268="有",Input!$AC268&lt;&gt;"無"),Input!$AC268,"")</f>
        <v/>
      </c>
      <c r="IB268" s="36" t="str">
        <f>IF(AND(Input!$I268="text-tabs",Input!$V268="有",Input!$AC268&lt;&gt;"無"),$IB$1,"")</f>
        <v/>
      </c>
      <c r="IC268" s="36" t="str">
        <f>IF(AND(Input!$I268="text-tabs",Input!$V268="有",Input!$AE268&lt;&gt;"無"),$IC$1,"")</f>
        <v/>
      </c>
      <c r="ID268" s="36" t="str">
        <f>IF(AND(Input!$I268="text-tabs",Input!$V268="有",Input!$AE268&lt;&gt;"無"),$HF$1,"")</f>
        <v/>
      </c>
      <c r="IE268" s="36" t="str">
        <f>IF(AND(Input!$I268="text-tabs",Input!$V268="有",Input!$AE268&lt;&gt;"無"),Input!$AF268,"")</f>
        <v/>
      </c>
      <c r="IF268" s="36" t="str">
        <f>IF(AND(Input!$I268="text-tabs",Input!$V268="有",Input!$AE268&lt;&gt;"無"),$HH$1,"")</f>
        <v/>
      </c>
      <c r="IG268" s="36" t="str">
        <f>IF(AND(Input!$I268="text-tabs",Input!$V268="有",Input!$AE268&lt;&gt;"無"),Input!$AE268,"")</f>
        <v/>
      </c>
      <c r="IH268" s="36" t="str">
        <f>IF(AND(Input!$I268="text-tabs",Input!$V268="有",Input!$AE268&lt;&gt;"無"),$HJ$1,"")</f>
        <v/>
      </c>
      <c r="II268" s="36" t="str">
        <f>IF(AND(Input!$I268="text-tabs",Input!$V268="有"),$II$1,"")</f>
        <v/>
      </c>
      <c r="IJ268" s="36" t="str">
        <f>IF(AND(Input!$I268="text-tabs",Input!$AG268="有"),$IJ$1,"")</f>
        <v/>
      </c>
      <c r="IK268" s="36" t="str">
        <f>IF(AND(Input!$I268="text-tabs",Input!$AG268="有"),Input!$AH268,"")</f>
        <v/>
      </c>
      <c r="IL268" s="36" t="str">
        <f>IF(AND(Input!$I268="text-tabs",Input!$AG268="有"),$IL$1,"")</f>
        <v/>
      </c>
      <c r="IM268" s="36" t="str">
        <f>IF(AND(Input!$I268="text-tabs",Input!$AG268="有"),Input!$AI268,"")</f>
        <v/>
      </c>
      <c r="IN268" s="36" t="str">
        <f>IF(AND(Input!$I268="text-tabs",Input!$AG268="有"),$IN$1,"")</f>
        <v/>
      </c>
      <c r="IO268" s="36" t="str">
        <f>IF(Input!$I268="text-tabs",$IO$1,"")</f>
        <v/>
      </c>
      <c r="IP268" s="36" t="str">
        <f>IF(Input!$I268="event",$IP$1,"")</f>
        <v/>
      </c>
      <c r="IQ268" s="36" t="str">
        <f>IF(Input!$I268="event",Input!$R268,"")</f>
        <v/>
      </c>
      <c r="IR268" s="36" t="str">
        <f>IF(Input!$I268="event",$IR$1,"")</f>
        <v/>
      </c>
      <c r="IS268" s="36" t="str">
        <f>IF(Input!$I268="event",$IS$1,"")</f>
        <v/>
      </c>
      <c r="IT268" s="36" t="str">
        <f>IF(Input!$I268="event",Input!$Q268,"")</f>
        <v/>
      </c>
      <c r="IU268" s="36" t="str">
        <f>IF(Input!$I268="event",$IU$1,"")</f>
        <v/>
      </c>
      <c r="IV268" s="36" t="str">
        <f>IF(Input!$I268="image",$IV$1,"")</f>
        <v/>
      </c>
      <c r="IW268" s="36" t="str">
        <f>IF(Input!$I268="image",Input!$S268,"")</f>
        <v/>
      </c>
      <c r="IX268" s="36" t="str">
        <f>IF(Input!$I268="image",$IX$1,"")</f>
        <v/>
      </c>
      <c r="IY268" s="36" t="str">
        <f>IF(AND(Input!$I268="image",Input!$V268="無"),$IY$1,"")</f>
        <v/>
      </c>
      <c r="IZ268" s="36" t="str">
        <f>IF(AND(Input!$I268="image",Input!$V268="無"),Input!$B268,"")</f>
        <v/>
      </c>
      <c r="JA268" s="36" t="str">
        <f>IF(AND(Input!$I268="image",Input!$V268="無"),$JA$1,"")</f>
        <v/>
      </c>
      <c r="JB268" s="36" t="str">
        <f>IF(AND(Input!$I268="image",Input!$V268="有"),$JB$1,"")</f>
        <v/>
      </c>
      <c r="JC268" s="36" t="str">
        <f>IF(AND(Input!$I268="image",Input!$V268="有"),Input!$W268,"")</f>
        <v/>
      </c>
      <c r="JD268" s="36" t="str">
        <f>IF(AND(Input!$I268="image",Input!$V268="有"),$JD$1,"")</f>
        <v/>
      </c>
      <c r="JE268" s="36" t="str">
        <f>IF(AND(Input!$I268="image",Input!$V268="有"),Input!$X268,"")</f>
        <v/>
      </c>
      <c r="JF268" s="36" t="str">
        <f>IF(AND(Input!$I268="image",Input!$V268="有"),$JF$1,"")</f>
        <v/>
      </c>
      <c r="JG268" s="36" t="str">
        <f>IF(Input!$I268="embed",$JG$1,"")</f>
        <v/>
      </c>
      <c r="JH268" s="36" t="str">
        <f>IF(Input!$I268="embed",Input!$X268,"")</f>
        <v/>
      </c>
      <c r="JI268" s="36" t="str">
        <f>IF(Input!$I268="embed",$JI$1,"")</f>
        <v/>
      </c>
      <c r="JJ268" s="36" t="str">
        <f>IF(Input!$I268="embed",$JJ$1,"")</f>
        <v/>
      </c>
      <c r="JK268" s="36" t="str">
        <f>IF(Input!$I268="embed",Input!$R268,"")</f>
        <v/>
      </c>
      <c r="JL268" s="36" t="str">
        <f>IF(Input!$I268="embed",$JL$1,"")</f>
        <v/>
      </c>
      <c r="JM268" s="36" t="str">
        <f>IF(Input!$I268="table",Input!$AI268,"")</f>
        <v/>
      </c>
      <c r="JN268" s="36" t="str">
        <f>IF(Input!$I268="table",Input!$AJ268,"")</f>
        <v/>
      </c>
      <c r="JO268" s="36" t="s">
        <v>0</v>
      </c>
      <c r="JP268" s="36" t="str">
        <f t="shared" si="12"/>
        <v/>
      </c>
    </row>
    <row r="269" spans="1:276" s="36" customFormat="1">
      <c r="A269" s="39" t="str">
        <f t="shared" si="11"/>
        <v>"0":{"category":"未記入","class":"0","id":"0","titleShadow":"",}</v>
      </c>
      <c r="B269" s="36" t="s">
        <v>5</v>
      </c>
      <c r="C269" s="40">
        <f>Input!$G269</f>
        <v>0</v>
      </c>
      <c r="D269" s="36" t="s">
        <v>210</v>
      </c>
      <c r="E269" s="36" t="s">
        <v>23</v>
      </c>
      <c r="F269" s="36" t="str">
        <f>IF(Input!$C269&lt;&gt;"",Input!$C269,"未記入")</f>
        <v>未記入</v>
      </c>
      <c r="G269" s="36" t="s">
        <v>3</v>
      </c>
      <c r="H269" s="36" t="s">
        <v>1</v>
      </c>
      <c r="I269" s="36">
        <f>Input!$I269</f>
        <v>0</v>
      </c>
      <c r="J269" s="36" t="s">
        <v>3</v>
      </c>
      <c r="K269" s="36" t="s">
        <v>4</v>
      </c>
      <c r="L269" s="40">
        <f>Input!$G269</f>
        <v>0</v>
      </c>
      <c r="M269" s="36" t="s">
        <v>3</v>
      </c>
      <c r="N269" s="36" t="str">
        <f>IF(Input!$D269="有",$N$1,"")</f>
        <v/>
      </c>
      <c r="O269" s="36" t="str">
        <f>IF(Input!$D269="有",Input!$A269,"")</f>
        <v/>
      </c>
      <c r="P269" s="36" t="str">
        <f>IF(Input!$D269="有",$P$1,"")</f>
        <v/>
      </c>
      <c r="Q269" s="36" t="str">
        <f>IF(Input!$D269="有",$Q$1,"")</f>
        <v/>
      </c>
      <c r="R269" s="36" t="str">
        <f>IF(Input!$D269="有",LEFT(Input!$E269,1),"")</f>
        <v/>
      </c>
      <c r="S269" s="36" t="str">
        <f>IF(Input!$D269="有",$S$1,"")</f>
        <v/>
      </c>
      <c r="T269" s="36" t="str">
        <f>IF(Input!$D269="有",$T$1,"")</f>
        <v/>
      </c>
      <c r="U269" s="36" t="str">
        <f>IF(Input!$D269="有",Input!$F269,"")</f>
        <v/>
      </c>
      <c r="V269" s="36" t="str">
        <f>IF(Input!$D269="有",$V$1,"")</f>
        <v/>
      </c>
      <c r="W269" s="36" t="s">
        <v>205</v>
      </c>
      <c r="X269" s="36" t="str">
        <f>IF(Input!$H269="有","true",IF(Input!$H269="無","false",""))</f>
        <v/>
      </c>
      <c r="Y269" s="36" t="s">
        <v>3</v>
      </c>
      <c r="Z269" s="36" t="str">
        <f>IF(OR(Input!$I269="text-tabs",Input!$I269="text"),$Z$1,"")</f>
        <v/>
      </c>
      <c r="AA269" s="36" t="str">
        <f>IF(OR(Input!$I269="text-tabs",Input!$I269="text"),Input!$B269,"")</f>
        <v/>
      </c>
      <c r="AB269" s="36" t="str">
        <f>IF(OR(Input!$I269="text-tabs",Input!$I269="text"),$AB$1,"")</f>
        <v/>
      </c>
      <c r="AC269" s="36" t="str">
        <f>IF(AND(OR(Input!$I269="text-tabs",Input!$I269="text"),Input!$T269="無"),$AC$1,"")</f>
        <v/>
      </c>
      <c r="AD269" s="36" t="str">
        <f>IF(AND(OR(Input!$I269="text-tabs",Input!$I269="text"),Input!$T269="無"),Input!$S269,"")</f>
        <v/>
      </c>
      <c r="AE269" s="36" t="str">
        <f>IF(AND(OR(Input!$I269="text-tabs",Input!$I269="text"),Input!$T269="無"),$AE$1,"")</f>
        <v/>
      </c>
      <c r="AF269" s="36" t="str">
        <f>IF(AND(OR(Input!$I269="text-tabs",Input!$I269="text"),Input!$S269="無"),$AF$1,"")</f>
        <v/>
      </c>
      <c r="AG269" s="36" t="str">
        <f>IF(AND(OR(Input!$I269="text-tabs",Input!$I269="text"),Input!$S269="無"),Input!$T269,"")</f>
        <v/>
      </c>
      <c r="AH269" s="36" t="str">
        <f>IF(AND(OR(Input!$I269="text-tabs",Input!$I269="text"),Input!$S269="無"),$AH$1,"")</f>
        <v/>
      </c>
      <c r="AI269" s="36" t="str">
        <f>IF(Input!$I269="text",$AI$1,"")</f>
        <v/>
      </c>
      <c r="AJ269" s="36" t="str">
        <f>IF(Input!$I269="text",Input!$R269,"")</f>
        <v/>
      </c>
      <c r="AK269" s="36" t="str">
        <f>IF(Input!$I269="text",$AK$1,"")</f>
        <v/>
      </c>
      <c r="AL269" s="36" t="str">
        <f>IF(Input!$I269="text-tabs",$AL$1,"")</f>
        <v/>
      </c>
      <c r="AM269" s="36" t="str">
        <f>IF(Input!$I269="text-tabs",$AM$1,"")</f>
        <v/>
      </c>
      <c r="AN269" s="36" t="str">
        <f>IF(Input!$I269="text-tabs",Input!$J269,"")</f>
        <v/>
      </c>
      <c r="AO269" s="36" t="str">
        <f>IF(Input!$I269="text-tabs",$AO$1,"")</f>
        <v/>
      </c>
      <c r="AP269" s="36" t="str">
        <f>IF(Input!$I269="text-tabs",Input!$R269,"")</f>
        <v/>
      </c>
      <c r="AQ269" s="36" t="str">
        <f>IF(Input!$I269="text-tabs",$AQ$1,"")</f>
        <v/>
      </c>
      <c r="AR269" s="36" t="str">
        <f>IF(AND(Input!$I269="text-tabs",Input!$K269="有"),$AR$1,"")</f>
        <v/>
      </c>
      <c r="AS269" s="36" t="str">
        <f>IF(AND(Input!$I269="text-tabs",Input!$K269="有"),Input!$L269,"")</f>
        <v/>
      </c>
      <c r="AT269" s="36" t="str">
        <f>IF(AND(Input!$I269="text-tabs",Input!$K269="有"),$AT$1,"")</f>
        <v/>
      </c>
      <c r="AU269" s="36" t="str">
        <f>IF(AND(Input!$I269="text-tabs",Input!$K269="有"),Input!$N269,"")</f>
        <v/>
      </c>
      <c r="AV269" s="36" t="str">
        <f>IF(AND(Input!$I269="text-tabs",Input!$K269="有"),"&lt;br&gt;","")</f>
        <v/>
      </c>
      <c r="AW269" s="36" t="str">
        <f>IF(AND(Input!$I269="text-tabs",Input!$K269="有"),IF(Input!$M269=1,svg_data!$A$1,IF(Input!$M269=2,svg_data!$A$2)),"")</f>
        <v/>
      </c>
      <c r="AX269" s="36" t="str">
        <f>IF(AND(Input!$I269="text-tabs",Input!$K269="有"),Input!$G269,"")</f>
        <v/>
      </c>
      <c r="AY269" s="36" t="str">
        <f>IF(AND(Input!$I269="text-tabs",Input!$K269="有"),IF(Input!$M269=1,svg_data!$C$1,IF(Input!$M269=2,svg_data!$C$2)),"")</f>
        <v/>
      </c>
      <c r="AZ269" s="36" t="str">
        <f>IF(AND(Input!$I269="text-tabs",Input!$K269="有"),Input!$G269,"")</f>
        <v/>
      </c>
      <c r="BA269" s="36" t="str">
        <f>IF(AND(Input!$I269="text-tabs",Input!$K269="有"),IF(Input!$M269=1,svg_data!$E$1,IF(Input!$M269=2,svg_data!$E$2)),"")</f>
        <v/>
      </c>
      <c r="BB269" s="36" t="str">
        <f>IF(AND(Input!$I269="text-tabs",Input!$K269="有"),Input!$G269,"")</f>
        <v/>
      </c>
      <c r="BC269" s="36" t="str">
        <f>IF(AND(Input!$I269="text-tabs",Input!$K269="有"),IF(Input!$M269=1,svg_data!$G$1,IF(Input!$M269=2,svg_data!$G$2)),"")</f>
        <v/>
      </c>
      <c r="BD269" s="36" t="str">
        <f>IF(AND(Input!$I269="text-tabs",Input!$K269="有"),Input!$G269,"")</f>
        <v/>
      </c>
      <c r="BE269" s="36" t="str">
        <f>IF(AND(Input!$I269="text-tabs",Input!$K269="有"),IF(Input!$M269=1,svg_data!$I$1,IF(Input!$M269=2,svg_data!$I$2)),"")</f>
        <v/>
      </c>
      <c r="BF269" s="36" t="str">
        <f>IF(AND(Input!$I269="text-tabs",Input!$K269="有"),Input!$G269,"")</f>
        <v/>
      </c>
      <c r="BG269" s="36" t="str">
        <f>IF(AND(Input!$I269="text-tabs",Input!$K269="有"),IF(Input!$M269=1,svg_data!$K$1,IF(Input!$M269=2,svg_data!$K$2)),"")</f>
        <v/>
      </c>
      <c r="BH269" s="36" t="str">
        <f>IF(AND(Input!$I269="text-tabs",Input!$K269="有"),Input!$G269,"")</f>
        <v/>
      </c>
      <c r="BI269" s="36" t="str">
        <f>IF(AND(Input!$I269="text-tabs",Input!$K269="有"),IF(Input!$M269=1,svg_data!$M$1,IF(Input!$M269=2,svg_data!$M$2)),"")</f>
        <v/>
      </c>
      <c r="BJ269" s="36" t="str">
        <f>IF(AND(Input!$I269="text-tabs",Input!$K269="有"),Input!$G269,"")</f>
        <v/>
      </c>
      <c r="BK269" s="36" t="str">
        <f>IF(AND(Input!$I269="text-tabs",Input!$K269="有"),IF(Input!$M269=1,svg_data!$O$1,IF(Input!$M269=2,svg_data!$O$2)),"")</f>
        <v/>
      </c>
      <c r="BL269" s="36" t="str">
        <f>IF(AND(Input!$I269="text-tabs",Input!$K269="有"),Input!$G269,"")</f>
        <v/>
      </c>
      <c r="BM269" s="36" t="str">
        <f>IF(AND(Input!$I269="text-tabs",Input!$K269="有"),IF(Input!$M269=1,svg_data!$Q$1,IF(Input!$M269=2,svg_data!$Q$2)),"")</f>
        <v/>
      </c>
      <c r="BN269" s="36" t="str">
        <f>IF(AND(Input!$I269="text-tabs",Input!$K269="有"),Input!$G269,"")</f>
        <v/>
      </c>
      <c r="BO269" s="36" t="str">
        <f>IF(AND(Input!$I269="text-tabs",Input!$K269="有"),IF(Input!$M269=1,svg_data!$S$1,IF(Input!$M269=2,svg_data!$S$2)),"")</f>
        <v/>
      </c>
      <c r="BP269" s="36" t="str">
        <f>IF(AND(Input!$I269="text-tabs",Input!$K269="有"),Input!$G269,"")</f>
        <v/>
      </c>
      <c r="BQ269" s="36" t="str">
        <f>IF(AND(Input!$I269="text-tabs",Input!$K269="有"),IF(Input!$M269=1,svg_data!$U$1,IF(Input!$M269=2,svg_data!$U$2)),"")</f>
        <v/>
      </c>
      <c r="BR269" s="36" t="str">
        <f>IF(AND(Input!$I269="text-tabs",Input!$K269="有"),Input!$G269,"")</f>
        <v/>
      </c>
      <c r="BS269" s="36" t="str">
        <f>IF(AND(Input!$I269="text-tabs",Input!$K269="有"),IF(Input!$M269=1,svg_data!$W$1,IF(Input!$M269=2,svg_data!$W$2)),"")</f>
        <v/>
      </c>
      <c r="BT269" s="36" t="str">
        <f>IF(AND(Input!$I269="text-tabs",Input!$K269="有"),Input!$G269,"")</f>
        <v/>
      </c>
      <c r="BU269" s="36" t="str">
        <f>IF(AND(Input!$I269="text-tabs",Input!$K269="有"),IF(Input!$M269=1,svg_data!$Y$1,IF(Input!$M269=2,svg_data!$Y$2)),"")</f>
        <v/>
      </c>
      <c r="BV269" s="36" t="str">
        <f>IF(AND(Input!$I269="text-tabs",Input!$K269="有"),Input!$G269,"")</f>
        <v/>
      </c>
      <c r="BW269" s="36" t="str">
        <f>IF(AND(Input!$I269="text-tabs",Input!$K269="有"),IF(Input!$M269=1,svg_data!$AA$1,IF(Input!$M269=2,svg_data!$AA$2)),"")</f>
        <v/>
      </c>
      <c r="BX269" s="36" t="str">
        <f>IF(AND(Input!$I269="text-tabs",Input!$K269="有"),Input!$G269,"")</f>
        <v/>
      </c>
      <c r="BY269" s="36" t="str">
        <f>IF(AND(Input!$I269="text-tabs",Input!$K269="有"),IF(Input!$M269=1,svg_data!$AC$1,IF(Input!$M269=2,svg_data!$AC$2)),"")</f>
        <v/>
      </c>
      <c r="BZ269" s="36" t="str">
        <f>IF(AND(Input!$I269="text-tabs",Input!$K269="有"),Input!$G269,"")</f>
        <v/>
      </c>
      <c r="CA269" s="36" t="str">
        <f>IF(AND(Input!$I269="text-tabs",Input!$K269="有"),IF(Input!$M269=1,svg_data!$AE$1,IF(Input!$M269=2,svg_data!$AE$2)),"")</f>
        <v/>
      </c>
      <c r="CB269" s="36" t="str">
        <f>IF(AND(Input!$I269="text-tabs",Input!$K269="有"),Input!$G269,"")</f>
        <v/>
      </c>
      <c r="CC269" s="36" t="str">
        <f>IF(AND(Input!$I269="text-tabs",Input!$K269="有"),IF(Input!$M269=1,svg_data!$AG$1,IF(Input!$M269=2,svg_data!$AG$2)),"")</f>
        <v/>
      </c>
      <c r="CD269" s="36" t="str">
        <f>IF(AND(Input!$I269="text-tabs",Input!$K269="有"),Input!$G269,"")</f>
        <v/>
      </c>
      <c r="CE269" s="36" t="str">
        <f>IF(AND(Input!$I269="text-tabs",Input!$K269="有"),IF(Input!$M269=1,svg_data!$AI$1,IF(Input!$M269=2,svg_data!$AI$2)),"")</f>
        <v/>
      </c>
      <c r="CF269" s="36" t="str">
        <f>IF(AND(Input!$I269="text-tabs",Input!$K269="有"),Input!$G269,"")</f>
        <v/>
      </c>
      <c r="CG269" s="36" t="str">
        <f>IF(AND(Input!$I269="text-tabs",Input!$K269="有"),IF(Input!$M269=1,svg_data!$AK$1,IF(Input!$M269=2,svg_data!$AK$2)),"")</f>
        <v/>
      </c>
      <c r="CH269" s="36" t="str">
        <f>IF(AND(Input!$I269="text-tabs",Input!$K269="有"),Input!$G269,"")</f>
        <v/>
      </c>
      <c r="CI269" s="36" t="str">
        <f>IF(AND(Input!$I269="text-tabs",Input!$K269="有"),IF(Input!$M269=1,svg_data!$AM$1,IF(Input!$M269=2,svg_data!$AM$2)),"")</f>
        <v/>
      </c>
      <c r="CJ269" s="36" t="str">
        <f>IF(AND(Input!$I269="text-tabs",Input!$K269="有"),Input!$G269,"")</f>
        <v/>
      </c>
      <c r="CK269" s="36" t="str">
        <f>IF(AND(Input!$I269="text-tabs",Input!$K269="有"),IF(Input!$M269=1,svg_data!$AO$1,IF(Input!$M269=2,svg_data!$AO$2)),"")</f>
        <v/>
      </c>
      <c r="CL269" s="36" t="str">
        <f>IF(AND(Input!$I269="text-tabs",Input!$K269="有"),Input!$G269,"")</f>
        <v/>
      </c>
      <c r="CM269" s="36" t="str">
        <f>IF(AND(Input!$I269="text-tabs",Input!$K269="有"),IF(Input!$M269=1,svg_data!$AQ$1,IF(Input!$M269=2,svg_data!$AQ$2)),"")</f>
        <v/>
      </c>
      <c r="CN269" s="36" t="str">
        <f>IF(AND(Input!$I269="text-tabs",Input!$K269="有"),Input!$G269,"")</f>
        <v/>
      </c>
      <c r="CO269" s="36" t="str">
        <f>IF(AND(Input!$I269="text-tabs",Input!$K269="有"),IF(Input!$M269=1,svg_data!$AS$1,IF(Input!$M269=2,svg_data!$AS$2)),"")</f>
        <v/>
      </c>
      <c r="CP269" s="36" t="str">
        <f>IF(AND(Input!$I269="text-tabs",Input!$K269="有"),Input!$G269,"")</f>
        <v/>
      </c>
      <c r="CQ269" s="36" t="str">
        <f>IF(AND(Input!$I269="text-tabs",Input!$K269="有"),IF(Input!$M269=1,svg_data!$AU$1,IF(Input!$M269=2,svg_data!$AU$2)),"")</f>
        <v/>
      </c>
      <c r="CR269" s="36" t="str">
        <f>IF(AND(Input!$I269="text-tabs",Input!$K269="有"),Input!$G269,"")</f>
        <v/>
      </c>
      <c r="CS269" s="36" t="str">
        <f>IF(AND(Input!$I269="text-tabs",Input!$K269="有"),IF(Input!$M269=1,svg_data!$AW$1,IF(Input!$M269=2,svg_data!$AW$2)),"")</f>
        <v/>
      </c>
      <c r="CT269" s="36" t="str">
        <f>IF(AND(Input!$I269="text-tabs",Input!$K269="有"),Input!$G269,"")</f>
        <v/>
      </c>
      <c r="CU269" s="36" t="str">
        <f>IF(AND(Input!$I269="text-tabs",Input!$K269="有"),IF(Input!$M269=1,svg_data!$AY$1,IF(Input!$M269=2,svg_data!$AY$2)),"")</f>
        <v/>
      </c>
      <c r="CV269" s="36" t="str">
        <f>IF(AND(Input!$I269="text-tabs",Input!$K269="有"),Input!$G269,"")</f>
        <v/>
      </c>
      <c r="CW269" s="36" t="str">
        <f>IF(AND(Input!$I269="text-tabs",Input!$K269="有"),IF(Input!$M269=1,svg_data!$BA$1,IF(Input!$M269=2,svg_data!$BA$2)),"")</f>
        <v/>
      </c>
      <c r="CX269" s="36" t="str">
        <f>IF(AND(Input!$I269="text-tabs",Input!$K269="有"),Input!$G269,"")</f>
        <v/>
      </c>
      <c r="CY269" s="36" t="str">
        <f>IF(AND(Input!$I269="text-tabs",Input!$K269="有"),IF(Input!$M269=1,svg_data!$BC$1,IF(Input!$M269=2,svg_data!$BC$2)),"")</f>
        <v/>
      </c>
      <c r="CZ269" s="36" t="str">
        <f>IF(AND(Input!$I269="text-tabs",Input!$K269="有"),Input!$G269,"")</f>
        <v/>
      </c>
      <c r="DA269" s="36" t="str">
        <f>IF(AND(Input!$I269="text-tabs",Input!$K269="有"),IF(Input!$M269=1,svg_data!$BE$1,IF(Input!$M269=2,svg_data!$BE$2)),"")</f>
        <v/>
      </c>
      <c r="DB269" s="36" t="str">
        <f>IF(AND(Input!$I269="text-tabs",Input!$K269="有"),Input!$G269,"")</f>
        <v/>
      </c>
      <c r="DC269" s="36" t="str">
        <f>IF(AND(Input!$I269="text-tabs",Input!$K269="有"),IF(Input!$M269=1,svg_data!$BG$1,IF(Input!$M269=2,svg_data!$BG$2)),"")</f>
        <v/>
      </c>
      <c r="DD269" s="36" t="str">
        <f>IF(AND(Input!$I269="text-tabs",Input!$K269="有"),Input!$G269,"")</f>
        <v/>
      </c>
      <c r="DE269" s="36" t="str">
        <f>IF(AND(Input!$I269="text-tabs",Input!$K269="有"),IF(Input!$M269=1,svg_data!$BI$1,IF(Input!$M269=2,svg_data!$BI$2)),"")</f>
        <v/>
      </c>
      <c r="DF269" s="36" t="str">
        <f>IF(AND(Input!$I269="text-tabs",Input!$K269="有"),Input!$G269,"")</f>
        <v/>
      </c>
      <c r="DG269" s="36" t="str">
        <f>IF(AND(Input!$I269="text-tabs",Input!$K269="有"),IF(Input!$M269=1,svg_data!$BK$1,IF(Input!$M269=2,svg_data!$BK$2)),"")</f>
        <v/>
      </c>
      <c r="DH269" s="36" t="str">
        <f>IF(AND(Input!$I269="text-tabs",Input!$K269="有"),Input!$G269,"")</f>
        <v/>
      </c>
      <c r="DI269" s="36" t="str">
        <f>IF(AND(Input!$I269="text-tabs",Input!$K269="有"),IF(Input!$M269=1,svg_data!$BM$1,IF(Input!$M269=2,svg_data!$BM$2)),"")</f>
        <v/>
      </c>
      <c r="DJ269" s="36" t="str">
        <f>IF(AND(Input!$I269="text-tabs",Input!$K269="有"),svg_data!$BN$1,"")</f>
        <v/>
      </c>
      <c r="DK269" s="36" t="str">
        <f>IF(AND(Input!$I269="text-tabs",Input!$K269="有"),Input!$G269,"")</f>
        <v/>
      </c>
      <c r="DL269" s="36" t="str">
        <f>IF(AND(Input!$I269="text-tabs",Input!$K269="有"),svg_data!$BP$1,"")</f>
        <v/>
      </c>
      <c r="DM269" s="36" t="str">
        <f>IF(AND(Input!$I269="text-tabs",Input!$K269="有"),svg_data!$BQ$1,"")</f>
        <v/>
      </c>
      <c r="DN269" s="36" t="str">
        <f>IF(AND(Input!$I269="text-tabs",Input!$K269="有"),Input!$G269,"")</f>
        <v/>
      </c>
      <c r="DO269" s="36" t="str">
        <f>IF(AND(Input!$I269="text-tabs",Input!$K269="有"),svg_data!$BS$1,"")</f>
        <v/>
      </c>
      <c r="DP269" s="36" t="str">
        <f>IF(AND(Input!$I269="text-tabs",Input!$K269="有"),Input!$G269,"")</f>
        <v/>
      </c>
      <c r="DQ269" s="36" t="str">
        <f>IF(AND(Input!$I269="text-tabs",Input!$K269="有"),svg_data!$BU$1,"")</f>
        <v/>
      </c>
      <c r="DR269" s="36" t="str">
        <f>IF(AND(Input!$I269="text-tabs",Input!$K269="有"),Input!$G269,"")</f>
        <v/>
      </c>
      <c r="DS269" s="36" t="str">
        <f>IF(AND(Input!$I269="text-tabs",Input!$K269="有"),IF(Input!$M269=1,svg_data!$BW$1,IF(Input!$M269=2,svg_data!$BW$2)),"")</f>
        <v/>
      </c>
      <c r="DT269" s="36" t="str">
        <f>IF(AND(Input!$I269="text-tabs",Input!$K269="有"),IF(Input!$M269=1,svg_data!$BY$1,IF(Input!$M269=2,"")),"")</f>
        <v/>
      </c>
      <c r="DU269" s="36" t="str">
        <f>IF(AND(Input!$I269="text-tabs",Input!$K269="有"),IF(Input!$M269=1,Input!$G269,IF(Input!$M269=2,"")),"")</f>
        <v/>
      </c>
      <c r="DV269" s="42" t="str">
        <f>IF(AND(Input!$I269="text-tabs",Input!$K269="有"),IF(Input!$M269=1,svg_data!$CA$1,IF(Input!$M269=2,svg_data!$CA$2)),"")</f>
        <v/>
      </c>
      <c r="DW269" s="36" t="str">
        <f>IF(AND(Input!$I269="text-tabs",Input!$K269="有"),IF(Input!$M269=1,svg_data!$CB$1,IF(Input!$M269=2,svg_data!$CB$2)),"")</f>
        <v/>
      </c>
      <c r="DX269" s="36" t="str">
        <f>IF(AND(Input!$I269="text-tabs",Input!$K269="有"),Input!$G269,"")</f>
        <v/>
      </c>
      <c r="DY269" s="36" t="str">
        <f>IF(AND(Input!$I269="text-tabs",Input!$K269="有"),IF(Input!$M269=1,svg_data!$CD$1,IF(Input!$M269=2,svg_data!$CD$2)),"")</f>
        <v/>
      </c>
      <c r="DZ269" s="36" t="str">
        <f>IF(AND(Input!$I269="text-tabs",Input!$K269="有"),Input!$G269,"")</f>
        <v/>
      </c>
      <c r="EA269" s="36" t="str">
        <f>IF(AND(Input!$I269="text-tabs",Input!$K269="有"),IF(Input!$M269=1,svg_data!$CF$1,IF(Input!$M269=2,svg_data!$CF$2)),"")</f>
        <v/>
      </c>
      <c r="EB269" s="36" t="str">
        <f>IF(AND(Input!$I269="text-tabs",Input!$K269="有"),Input!$G269,"")</f>
        <v/>
      </c>
      <c r="EC269" s="36" t="str">
        <f>IF(AND(Input!$I269="text-tabs",Input!$K269="有"),IF(Input!$M269=1,svg_data!$CH$1,IF(Input!$M269=2,svg_data!$CH$2)),"")</f>
        <v/>
      </c>
      <c r="ED269" s="36" t="str">
        <f>IF(AND(Input!$I269="text-tabs",Input!$K269="有"),Input!$G269,"")</f>
        <v/>
      </c>
      <c r="EE269" s="36" t="str">
        <f>IF(AND(Input!$I269="text-tabs",Input!$K269="有"),IF(Input!$M269=1,svg_data!$CJ$1,IF(Input!$M269=2,svg_data!$CJ$2)),"")</f>
        <v/>
      </c>
      <c r="EF269" s="36" t="str">
        <f>IF(AND(Input!$I269="text-tabs",Input!$K269="有"),Input!$G269,"")</f>
        <v/>
      </c>
      <c r="EG269" s="36" t="str">
        <f>IF(AND(Input!$I269="text-tabs",Input!$K269="有"),IF(Input!$M269=1,svg_data!$CL$1,IF(Input!$M269=2,svg_data!$CL$2)),"")</f>
        <v/>
      </c>
      <c r="EH269" s="36" t="str">
        <f>IF(AND(Input!$I269="text-tabs",Input!$K269="有"),Input!$G269,"")</f>
        <v/>
      </c>
      <c r="EI269" s="36" t="str">
        <f>IF(AND(Input!$I269="text-tabs",Input!$K269="有"),IF(Input!$M269=1,svg_data!$CN$1,IF(Input!$M269=2,svg_data!$CN$2)),"")</f>
        <v/>
      </c>
      <c r="EJ269" s="36" t="str">
        <f>IF(AND(Input!$I269="text-tabs",Input!$K269="有"),Input!$G269,"")</f>
        <v/>
      </c>
      <c r="EK269" s="36" t="str">
        <f>IF(AND(Input!$I269="text-tabs",Input!$K269="有"),IF(Input!$M269=1,svg_data!$CP$1,IF(Input!$M269=2,svg_data!$CP$2)),"")</f>
        <v/>
      </c>
      <c r="EL269" s="36" t="str">
        <f>IF(AND(Input!$I269="text-tabs",Input!$K269="有"),Input!$G269,"")</f>
        <v/>
      </c>
      <c r="EM269" s="36" t="str">
        <f>IF(AND(Input!$I269="text-tabs",Input!$K269="有"),IF(Input!$M269=1,svg_data!$CR$1,IF(Input!$M269=2,svg_data!$CR$2)),"")</f>
        <v/>
      </c>
      <c r="EN269" s="36" t="str">
        <f>IF(AND(Input!$I269="text-tabs",Input!$K269="有"),Input!$G269,"")</f>
        <v/>
      </c>
      <c r="EO269" s="36" t="str">
        <f>IF(AND(Input!$I269="text-tabs",Input!$K269="有"),IF(Input!$M269=1,svg_data!$CT$1,IF(Input!$M269=2,svg_data!$CT$2)),"")</f>
        <v/>
      </c>
      <c r="EP269" s="36" t="str">
        <f>IF(AND(Input!$I269="text-tabs",Input!$K269="有"),Input!$G269,"")</f>
        <v/>
      </c>
      <c r="EQ269" s="36" t="str">
        <f>IF(AND(Input!$I269="text-tabs",Input!$K269="有"),IF(Input!$M269=1,svg_data!$CV$1,IF(Input!$M269=2,svg_data!$CV$2)),"")</f>
        <v/>
      </c>
      <c r="ER269" s="36" t="str">
        <f>IF(AND(Input!$I269="text-tabs",Input!$K269="有"),Input!$G269,"")</f>
        <v/>
      </c>
      <c r="ES269" s="36" t="str">
        <f>IF(AND(Input!$I269="text-tabs",Input!$K269="有"),IF(Input!$M269=1,svg_data!$CX$1,IF(Input!$M269=2,svg_data!$CX$2)),"")</f>
        <v/>
      </c>
      <c r="ET269" s="36" t="str">
        <f>IF(AND(Input!$I269="text-tabs",Input!$K269="有"),Input!$G269,"")</f>
        <v/>
      </c>
      <c r="EU269" s="36" t="str">
        <f>IF(AND(Input!$I269="text-tabs",Input!$K269="有"),IF(Input!$M269=1,svg_data!$CZ$1,IF(Input!$M269=2,svg_data!$CZ$2)),"")</f>
        <v/>
      </c>
      <c r="EV269" s="36" t="str">
        <f>IF(AND(Input!$I269="text-tabs",Input!$K269="有"),Input!$G269,"")</f>
        <v/>
      </c>
      <c r="EW269" s="36" t="str">
        <f>IF(AND(Input!$I269="text-tabs",Input!$K269="有"),IF(Input!$M269=1,svg_data!$DB$1,IF(Input!$M269=2,svg_data!$DB$2)),"")</f>
        <v/>
      </c>
      <c r="EX269" s="36" t="str">
        <f>IF(AND(Input!$I269="text-tabs",Input!$K269="有"),Input!$G269,"")</f>
        <v/>
      </c>
      <c r="EY269" s="36" t="str">
        <f>IF(AND(Input!$I269="text-tabs",Input!$K269="有"),IF(Input!$M269=1,svg_data!$DD$1,IF(Input!$M269=2,svg_data!$DD$2)),"")</f>
        <v/>
      </c>
      <c r="EZ269" s="36" t="str">
        <f>IF(AND(Input!$I269="text-tabs",Input!$K269="有"),Input!$G269,"")</f>
        <v/>
      </c>
      <c r="FA269" s="36" t="str">
        <f>IF(AND(Input!$I269="text-tabs",Input!$K269="有"),IF(Input!$M269=1,svg_data!$DF$1,IF(Input!$M269=2,svg_data!$DF$2)),"")</f>
        <v/>
      </c>
      <c r="FB269" s="36" t="str">
        <f>IF(AND(Input!$I269="text-tabs",Input!$K269="有"),Input!$G269,"")</f>
        <v/>
      </c>
      <c r="FC269" s="36" t="str">
        <f>IF(AND(Input!$I269="text-tabs",Input!$K269="有"),IF(Input!$M269=1,svg_data!$DH$1,IF(Input!$M269=2,svg_data!$DH$2)),"")</f>
        <v/>
      </c>
      <c r="FD269" s="36" t="str">
        <f>IF(AND(Input!$I269="text-tabs",Input!$K269="有"),Input!$G269,"")</f>
        <v/>
      </c>
      <c r="FE269" s="36" t="str">
        <f>IF(AND(Input!$I269="text-tabs",Input!$K269="有"),IF(Input!$M269=1,svg_data!$DJ$1,IF(Input!$M269=2,svg_data!$DJ$2)),"")</f>
        <v/>
      </c>
      <c r="FF269" s="36" t="str">
        <f>IF(AND(Input!$I269="text-tabs",Input!$K269="有"),Input!$G269,"")</f>
        <v/>
      </c>
      <c r="FG269" s="36" t="str">
        <f>IF(AND(Input!$I269="text-tabs",Input!$K269="有"),IF(Input!$M269=1,svg_data!$DL$1,IF(Input!$M269=2,svg_data!$DL$2)),"")</f>
        <v/>
      </c>
      <c r="FH269" s="36" t="str">
        <f>IF(AND(Input!$I269="text-tabs",Input!$K269="有"),Input!$G269,"")</f>
        <v/>
      </c>
      <c r="FI269" s="36" t="str">
        <f>IF(AND(Input!$I269="text-tabs",Input!$K269="有"),IF(Input!$M269=1,svg_data!$DN$1,IF(Input!$M269=2,svg_data!$DN$2)),"")</f>
        <v/>
      </c>
      <c r="FJ269" s="36" t="str">
        <f>IF(AND(Input!$I269="text-tabs",Input!$K269="有"),Input!$G269,"")</f>
        <v/>
      </c>
      <c r="FK269" s="36" t="str">
        <f>IF(AND(Input!$I269="text-tabs",Input!$K269="有"),IF(Input!$M269=1,svg_data!$DP$1,IF(Input!$M269=2,svg_data!$DP$2)),"")</f>
        <v/>
      </c>
      <c r="FL269" s="36" t="str">
        <f>IF(AND(Input!$I269="text-tabs",Input!$K269="有"),Input!$G269,"")</f>
        <v/>
      </c>
      <c r="FM269" s="36" t="str">
        <f>IF(AND(Input!$I269="text-tabs",Input!$K269="有"),IF(Input!$M269=1,svg_data!$DR$1,IF(Input!$M269=2,svg_data!$DR$2)),"")</f>
        <v/>
      </c>
      <c r="FN269" s="36" t="str">
        <f>IF(AND(Input!$I269="text-tabs",Input!$K269="有"),Input!$G269,"")</f>
        <v/>
      </c>
      <c r="FO269" s="36" t="str">
        <f>IF(AND(Input!$I269="text-tabs",Input!$K269="有"),IF(Input!$M269=1,svg_data!$DT$1,IF(Input!$M269=2,svg_data!$DT$2)),"")</f>
        <v/>
      </c>
      <c r="FP269" s="36" t="str">
        <f>IF(AND(Input!$I269="text-tabs",Input!$K269="有"),Input!$G269,"")</f>
        <v/>
      </c>
      <c r="FQ269" s="36" t="str">
        <f>IF(AND(Input!$I269="text-tabs",Input!$K269="有"),IF(Input!$M269=1,svg_data!$DV$1,IF(Input!$M269=2,svg_data!$DV$2)),"")</f>
        <v/>
      </c>
      <c r="FR269" s="36" t="str">
        <f>IF(AND(Input!$I269="text-tabs",Input!$K269="有"),Input!$G269,"")</f>
        <v/>
      </c>
      <c r="FS269" s="36" t="str">
        <f>IF(AND(Input!$I269="text-tabs",Input!$K269="有"),IF(Input!$M269=1,svg_data!$DX$1,IF(Input!$M269=2,svg_data!$DX$2)),"")</f>
        <v/>
      </c>
      <c r="FT269" s="36" t="str">
        <f>IF(AND(Input!$I269="text-tabs",Input!$K269="有"),Input!$G269,"")</f>
        <v/>
      </c>
      <c r="FU269" s="36" t="str">
        <f>IF(AND(Input!$I269="text-tabs",Input!$K269="有"),IF(Input!$M269=1,svg_data!$DZ$1,IF(Input!$M269=2,svg_data!$DZ$2)),"")</f>
        <v/>
      </c>
      <c r="FV269" s="36" t="str">
        <f>IF(AND(Input!$I269="text-tabs",Input!$K269="有"),Input!$G269,"")</f>
        <v/>
      </c>
      <c r="FW269" s="36" t="str">
        <f>IF(AND(Input!$I269="text-tabs",Input!$K269="有"),IF(Input!$M269=1,svg_data!$EB$1,IF(Input!$M269=2,svg_data!$EB$2)),"")</f>
        <v/>
      </c>
      <c r="FX269" s="36" t="str">
        <f>IF(AND(Input!$I269="text-tabs",Input!$K269="有"),Input!$G269,"")</f>
        <v/>
      </c>
      <c r="FY269" s="36" t="str">
        <f>IF(AND(Input!$I269="text-tabs",Input!$K269="有"),IF(Input!$M269=1,svg_data!$ED$1,IF(Input!$M269=2,svg_data!$ED$2)),"")</f>
        <v/>
      </c>
      <c r="FZ269" s="36" t="str">
        <f>IF(AND(Input!$I269="text-tabs",Input!$K269="有"),Input!$G269,"")</f>
        <v/>
      </c>
      <c r="GA269" s="36" t="str">
        <f>IF(AND(Input!$I269="text-tabs",Input!$K269="有"),IF(Input!$M269=1,svg_data!$EF$1,IF(Input!$M269=2,svg_data!$EF$2)),"")</f>
        <v/>
      </c>
      <c r="GB269" s="36" t="str">
        <f>IF(AND(Input!$I269="text-tabs",Input!$K269="有"),Input!$G269,"")</f>
        <v/>
      </c>
      <c r="GC269" s="36" t="str">
        <f>IF(AND(Input!$I269="text-tabs",Input!$K269="有"),IF(Input!$M269=1,svg_data!$EH$1,IF(Input!$M269=2,svg_data!$EH$2)),"")</f>
        <v/>
      </c>
      <c r="GD269" s="36" t="str">
        <f>IF(AND(Input!$I269="text-tabs",Input!$K269="有"),Input!$G269,"")</f>
        <v/>
      </c>
      <c r="GE269" s="36" t="str">
        <f>IF(AND(Input!$I269="text-tabs",Input!$K269="有"),IF(Input!$M269=1,svg_data!$EJ$1,IF(Input!$M269=2,svg_data!$EJ$2)),"")</f>
        <v/>
      </c>
      <c r="GF269" s="36" t="str">
        <f>IF(AND(Input!$I269="text-tabs",Input!$K269="有"),Input!$G269,"")</f>
        <v/>
      </c>
      <c r="GG269" s="36" t="str">
        <f>IF(AND(Input!$I269="text-tabs",Input!$K269="有"),IF(Input!$M269=1,svg_data!$EL$1,IF(Input!$M269=2,svg_data!$EL$2)),"")</f>
        <v/>
      </c>
      <c r="GH269" s="36" t="str">
        <f>IF(AND(Input!$I269="text-tabs",Input!$K269="有"),Input!$G269,"")</f>
        <v/>
      </c>
      <c r="GI269" s="36" t="str">
        <f>IF(AND(Input!$I269="text-tabs",Input!$K269="有"),IF(Input!$M269=1,svg_data!$EN$1,IF(Input!$M269=2,svg_data!$EN$2)),"")</f>
        <v/>
      </c>
      <c r="GJ269" s="36" t="str">
        <f>IF(AND(Input!$I269="text-tabs",Input!$K269="有"),Input!$G269,"")</f>
        <v/>
      </c>
      <c r="GK269" s="36" t="str">
        <f>IF(AND(Input!$I269="text-tabs",Input!$K269="有"),IF(Input!$M269=1,svg_data!$EP$1,IF(Input!$M269=2,svg_data!$EP$2)),"")</f>
        <v/>
      </c>
      <c r="GL269" s="36" t="str">
        <f>IF(AND(Input!$I269="text-tabs",Input!$K269="有"),Input!$G269,"")</f>
        <v/>
      </c>
      <c r="GM269" s="36" t="str">
        <f>IF(AND(Input!$I269="text-tabs",Input!$K269="有"),svg_data!$ER$1,"")</f>
        <v/>
      </c>
      <c r="GN269" s="36" t="str">
        <f>IF(AND(Input!$I269="text-tabs",Input!$K269="有"),Input!$G269,"")</f>
        <v/>
      </c>
      <c r="GO269" s="36" t="str">
        <f>IF(AND(Input!$I269="text-tabs",Input!$K269="有"),svg_data!$ET$1,"")</f>
        <v/>
      </c>
      <c r="GP269" s="36" t="str">
        <f>IF(AND(Input!$I269="text-tabs",Input!$K269="有"),Input!$G269,"")</f>
        <v/>
      </c>
      <c r="GQ269" s="36" t="str">
        <f>IF(AND(Input!$I269="text-tabs",Input!$K269="有"),svg_data!$EV$1,"")</f>
        <v/>
      </c>
      <c r="GR269" s="36" t="str">
        <f>IF(AND(Input!$I269="text-tabs",Input!$K269="有"),Input!$G269,"")</f>
        <v/>
      </c>
      <c r="GS269" s="36" t="str">
        <f>IF(AND(Input!$I269="text-tabs",Input!$K269="有"),svg_data!$EX$1,"")</f>
        <v/>
      </c>
      <c r="GT269" s="36" t="str">
        <f>IF(AND(Input!$I269="text-tabs",Input!$K269="有"),IF(Input!$O269="無","",svg_data!$EY$1),"")</f>
        <v/>
      </c>
      <c r="GU269" s="36" t="str">
        <f>IF(AND(Input!$I269="text-tabs",Input!$K269="有"),IF(Input!$O269="無","",Input!$G269),"")</f>
        <v/>
      </c>
      <c r="GV269" s="36" t="str">
        <f>IF(AND(Input!$I269="text-tabs",Input!$K269="有"),IF(Input!$O269="無","",Input!$O269),"")</f>
        <v/>
      </c>
      <c r="GW269" s="36" t="str">
        <f>IF(AND(Input!$I269="text-tabs",Input!$K269="有"),IF(Input!$O269="無","",svg_data!$FA$1),"")</f>
        <v/>
      </c>
      <c r="GX269" s="36" t="str">
        <f>IF(AND(Input!$I269="text-tabs",Input!$K269="有"),IF(Input!$O269="無","",Input!$P269),"")</f>
        <v/>
      </c>
      <c r="GY269" s="36" t="str">
        <f>IF(AND(Input!$I269="text-tabs",Input!$K269="有"),IF(Input!$O269="無","",svg_data!$FC$1),"")</f>
        <v/>
      </c>
      <c r="GZ269" s="36" t="str">
        <f>IF(AND(Input!$I269="text-tabs",Input!$K269="有"),svg_data!$FD$1,"")</f>
        <v/>
      </c>
      <c r="HA269" s="36" t="str">
        <f>IF(AND(Input!$I269="text-tabs",Input!$K269="有"),$HA$1,"")</f>
        <v/>
      </c>
      <c r="HB269" s="36" t="str">
        <f>IF(AND(Input!$I269="text-tabs",Input!$V269="有",Input!$W269&lt;&gt;""),$HB$1,"")</f>
        <v/>
      </c>
      <c r="HC269" s="36" t="str">
        <f>IF(AND(Input!$I269="text-tabs",Input!$V269="有",Input!$W269&lt;&gt;""),Input!$U269,"")</f>
        <v/>
      </c>
      <c r="HD269" s="36" t="str">
        <f>IF(AND(Input!$I269="text-tabs",Input!$V269="有",Input!$W269&lt;&gt;""),$HD$1,"")</f>
        <v/>
      </c>
      <c r="HE269" s="36" t="str">
        <f>IF(AND(Input!$I269="text-tabs",Input!$V269="有",Input!$W269&lt;&gt;""),$HE$1,"")</f>
        <v/>
      </c>
      <c r="HF269" s="36" t="str">
        <f>IF(AND(Input!$I269="text-tabs",Input!$V269="有",Input!$W269&lt;&gt;""),$HF$1,"")</f>
        <v/>
      </c>
      <c r="HG269" s="36" t="str">
        <f>IF(AND(Input!$I269="text-tabs",Input!$V269="有",Input!$W269&lt;&gt;""),Input!$X269,"")</f>
        <v/>
      </c>
      <c r="HH269" s="36" t="str">
        <f>IF(AND(Input!$I269="text-tabs",Input!$V269="有",Input!$W269&lt;&gt;""),$HH$1,"")</f>
        <v/>
      </c>
      <c r="HI269" s="36" t="str">
        <f>IF(AND(Input!$I269="text-tabs",Input!$V269="有",Input!$W269&lt;&gt;""),Input!$W269,"")</f>
        <v/>
      </c>
      <c r="HJ269" s="36" t="str">
        <f>IF(AND(Input!$I269="text-tabs",Input!$V269="有",Input!$W269&lt;&gt;""),$HJ$1,"")</f>
        <v/>
      </c>
      <c r="HK269" s="36" t="str">
        <f>IF(AND(Input!$I269="text-tabs",Input!$V269="有",Input!$Y269&lt;&gt;"無"),$HK$1,"")</f>
        <v/>
      </c>
      <c r="HL269" s="36" t="str">
        <f>IF(AND(Input!$I269="text-tabs",Input!$V269="有",Input!$Y269&lt;&gt;"無"),$HF$1,"")</f>
        <v/>
      </c>
      <c r="HM269" s="36" t="str">
        <f>IF(AND(Input!$I269="text-tabs",Input!$V269="有",Input!$Y269&lt;&gt;"無"),Input!$Z269,"")</f>
        <v/>
      </c>
      <c r="HN269" s="36" t="str">
        <f>IF(AND(Input!$I269="text-tabs",Input!$V269="有",Input!$Y269&lt;&gt;"無"),$HH$1,"")</f>
        <v/>
      </c>
      <c r="HO269" s="36" t="str">
        <f>IF(AND(Input!$I269="text-tabs",Input!$V269="有",Input!$Y269&lt;&gt;"無"),Input!$Y269,"")</f>
        <v/>
      </c>
      <c r="HP269" s="36" t="str">
        <f>IF(AND(Input!$I269="text-tabs",Input!$V269="有",Input!$Y269&lt;&gt;"無"),$HJ$1,"")</f>
        <v/>
      </c>
      <c r="HQ269" s="36" t="str">
        <f>IF(AND(Input!$I269="text-tabs",Input!$V269="有",Input!$AA269&lt;&gt;"無"),$HQ$1,"")</f>
        <v/>
      </c>
      <c r="HR269" s="36" t="str">
        <f>IF(AND(Input!$I269="text-tabs",Input!$V269="有",Input!$AA269&lt;&gt;"無"),$HR$1,"")</f>
        <v/>
      </c>
      <c r="HS269" s="36" t="str">
        <f>IF(AND(Input!$I269="text-tabs",Input!$V269="有",Input!$AA269&lt;&gt;"無"),Input!$AB269,"")</f>
        <v/>
      </c>
      <c r="HT269" s="36" t="str">
        <f>IF(AND(Input!$I269="text-tabs",Input!$V269="有",Input!$AA269&lt;&gt;"無"),$HT$1,"")</f>
        <v/>
      </c>
      <c r="HU269" s="36" t="str">
        <f>IF(AND(Input!$I269="text-tabs",Input!$V269="有",Input!$AA269&lt;&gt;"無"),Input!$AA269,"")</f>
        <v/>
      </c>
      <c r="HV269" s="36" t="str">
        <f>IF(AND(Input!$I269="text-tabs",Input!$V269="有",Input!$AA269&lt;&gt;"無"),$HV$1,"")</f>
        <v/>
      </c>
      <c r="HW269" s="36" t="str">
        <f>IF(AND(Input!$I269="text-tabs",Input!$V269="有",Input!$AC269&lt;&gt;"無"),$HW$1,"")</f>
        <v/>
      </c>
      <c r="HX269" s="36" t="str">
        <f>IF(AND(Input!$I269="text-tabs",Input!$V269="有",Input!$AC269&lt;&gt;"無"),$HX$1,"")</f>
        <v/>
      </c>
      <c r="HY269" s="36" t="str">
        <f>IF(AND(Input!$I269="text-tabs",Input!$V269="有",Input!$AC269&lt;&gt;"無"),Input!$AD269,"")</f>
        <v/>
      </c>
      <c r="HZ269" s="36" t="str">
        <f>IF(AND(Input!$I269="text-tabs",Input!$V269="有",Input!$AC269&lt;&gt;"無"),$HZ$1,"")</f>
        <v/>
      </c>
      <c r="IA269" s="36" t="str">
        <f>IF(AND(Input!$I269="text-tabs",Input!$V269="有",Input!$AC269&lt;&gt;"無"),Input!$AC269,"")</f>
        <v/>
      </c>
      <c r="IB269" s="36" t="str">
        <f>IF(AND(Input!$I269="text-tabs",Input!$V269="有",Input!$AC269&lt;&gt;"無"),$IB$1,"")</f>
        <v/>
      </c>
      <c r="IC269" s="36" t="str">
        <f>IF(AND(Input!$I269="text-tabs",Input!$V269="有",Input!$AE269&lt;&gt;"無"),$IC$1,"")</f>
        <v/>
      </c>
      <c r="ID269" s="36" t="str">
        <f>IF(AND(Input!$I269="text-tabs",Input!$V269="有",Input!$AE269&lt;&gt;"無"),$HF$1,"")</f>
        <v/>
      </c>
      <c r="IE269" s="36" t="str">
        <f>IF(AND(Input!$I269="text-tabs",Input!$V269="有",Input!$AE269&lt;&gt;"無"),Input!$AF269,"")</f>
        <v/>
      </c>
      <c r="IF269" s="36" t="str">
        <f>IF(AND(Input!$I269="text-tabs",Input!$V269="有",Input!$AE269&lt;&gt;"無"),$HH$1,"")</f>
        <v/>
      </c>
      <c r="IG269" s="36" t="str">
        <f>IF(AND(Input!$I269="text-tabs",Input!$V269="有",Input!$AE269&lt;&gt;"無"),Input!$AE269,"")</f>
        <v/>
      </c>
      <c r="IH269" s="36" t="str">
        <f>IF(AND(Input!$I269="text-tabs",Input!$V269="有",Input!$AE269&lt;&gt;"無"),$HJ$1,"")</f>
        <v/>
      </c>
      <c r="II269" s="36" t="str">
        <f>IF(AND(Input!$I269="text-tabs",Input!$V269="有"),$II$1,"")</f>
        <v/>
      </c>
      <c r="IJ269" s="36" t="str">
        <f>IF(AND(Input!$I269="text-tabs",Input!$AG269="有"),$IJ$1,"")</f>
        <v/>
      </c>
      <c r="IK269" s="36" t="str">
        <f>IF(AND(Input!$I269="text-tabs",Input!$AG269="有"),Input!$AH269,"")</f>
        <v/>
      </c>
      <c r="IL269" s="36" t="str">
        <f>IF(AND(Input!$I269="text-tabs",Input!$AG269="有"),$IL$1,"")</f>
        <v/>
      </c>
      <c r="IM269" s="36" t="str">
        <f>IF(AND(Input!$I269="text-tabs",Input!$AG269="有"),Input!$AI269,"")</f>
        <v/>
      </c>
      <c r="IN269" s="36" t="str">
        <f>IF(AND(Input!$I269="text-tabs",Input!$AG269="有"),$IN$1,"")</f>
        <v/>
      </c>
      <c r="IO269" s="36" t="str">
        <f>IF(Input!$I269="text-tabs",$IO$1,"")</f>
        <v/>
      </c>
      <c r="IP269" s="36" t="str">
        <f>IF(Input!$I269="event",$IP$1,"")</f>
        <v/>
      </c>
      <c r="IQ269" s="36" t="str">
        <f>IF(Input!$I269="event",Input!$R269,"")</f>
        <v/>
      </c>
      <c r="IR269" s="36" t="str">
        <f>IF(Input!$I269="event",$IR$1,"")</f>
        <v/>
      </c>
      <c r="IS269" s="36" t="str">
        <f>IF(Input!$I269="event",$IS$1,"")</f>
        <v/>
      </c>
      <c r="IT269" s="36" t="str">
        <f>IF(Input!$I269="event",Input!$Q269,"")</f>
        <v/>
      </c>
      <c r="IU269" s="36" t="str">
        <f>IF(Input!$I269="event",$IU$1,"")</f>
        <v/>
      </c>
      <c r="IV269" s="36" t="str">
        <f>IF(Input!$I269="image",$IV$1,"")</f>
        <v/>
      </c>
      <c r="IW269" s="36" t="str">
        <f>IF(Input!$I269="image",Input!$S269,"")</f>
        <v/>
      </c>
      <c r="IX269" s="36" t="str">
        <f>IF(Input!$I269="image",$IX$1,"")</f>
        <v/>
      </c>
      <c r="IY269" s="36" t="str">
        <f>IF(AND(Input!$I269="image",Input!$V269="無"),$IY$1,"")</f>
        <v/>
      </c>
      <c r="IZ269" s="36" t="str">
        <f>IF(AND(Input!$I269="image",Input!$V269="無"),Input!$B269,"")</f>
        <v/>
      </c>
      <c r="JA269" s="36" t="str">
        <f>IF(AND(Input!$I269="image",Input!$V269="無"),$JA$1,"")</f>
        <v/>
      </c>
      <c r="JB269" s="36" t="str">
        <f>IF(AND(Input!$I269="image",Input!$V269="有"),$JB$1,"")</f>
        <v/>
      </c>
      <c r="JC269" s="36" t="str">
        <f>IF(AND(Input!$I269="image",Input!$V269="有"),Input!$W269,"")</f>
        <v/>
      </c>
      <c r="JD269" s="36" t="str">
        <f>IF(AND(Input!$I269="image",Input!$V269="有"),$JD$1,"")</f>
        <v/>
      </c>
      <c r="JE269" s="36" t="str">
        <f>IF(AND(Input!$I269="image",Input!$V269="有"),Input!$X269,"")</f>
        <v/>
      </c>
      <c r="JF269" s="36" t="str">
        <f>IF(AND(Input!$I269="image",Input!$V269="有"),$JF$1,"")</f>
        <v/>
      </c>
      <c r="JG269" s="36" t="str">
        <f>IF(Input!$I269="embed",$JG$1,"")</f>
        <v/>
      </c>
      <c r="JH269" s="36" t="str">
        <f>IF(Input!$I269="embed",Input!$X269,"")</f>
        <v/>
      </c>
      <c r="JI269" s="36" t="str">
        <f>IF(Input!$I269="embed",$JI$1,"")</f>
        <v/>
      </c>
      <c r="JJ269" s="36" t="str">
        <f>IF(Input!$I269="embed",$JJ$1,"")</f>
        <v/>
      </c>
      <c r="JK269" s="36" t="str">
        <f>IF(Input!$I269="embed",Input!$R269,"")</f>
        <v/>
      </c>
      <c r="JL269" s="36" t="str">
        <f>IF(Input!$I269="embed",$JL$1,"")</f>
        <v/>
      </c>
      <c r="JM269" s="36" t="str">
        <f>IF(Input!$I269="table",Input!$AI269,"")</f>
        <v/>
      </c>
      <c r="JN269" s="36" t="str">
        <f>IF(Input!$I269="table",Input!$AJ269,"")</f>
        <v/>
      </c>
      <c r="JO269" s="36" t="s">
        <v>0</v>
      </c>
      <c r="JP269" s="36" t="str">
        <f t="shared" si="12"/>
        <v/>
      </c>
    </row>
    <row r="270" spans="1:276" s="36" customFormat="1">
      <c r="A270" s="39" t="str">
        <f t="shared" si="11"/>
        <v>"0":{"category":"未記入","class":"0","id":"0","titleShadow":"",}</v>
      </c>
      <c r="B270" s="36" t="s">
        <v>5</v>
      </c>
      <c r="C270" s="40">
        <f>Input!$G270</f>
        <v>0</v>
      </c>
      <c r="D270" s="36" t="s">
        <v>210</v>
      </c>
      <c r="E270" s="36" t="s">
        <v>23</v>
      </c>
      <c r="F270" s="36" t="str">
        <f>IF(Input!$C270&lt;&gt;"",Input!$C270,"未記入")</f>
        <v>未記入</v>
      </c>
      <c r="G270" s="36" t="s">
        <v>3</v>
      </c>
      <c r="H270" s="36" t="s">
        <v>1</v>
      </c>
      <c r="I270" s="36">
        <f>Input!$I270</f>
        <v>0</v>
      </c>
      <c r="J270" s="36" t="s">
        <v>3</v>
      </c>
      <c r="K270" s="36" t="s">
        <v>4</v>
      </c>
      <c r="L270" s="40">
        <f>Input!$G270</f>
        <v>0</v>
      </c>
      <c r="M270" s="36" t="s">
        <v>3</v>
      </c>
      <c r="N270" s="36" t="str">
        <f>IF(Input!$D270="有",$N$1,"")</f>
        <v/>
      </c>
      <c r="O270" s="36" t="str">
        <f>IF(Input!$D270="有",Input!$A270,"")</f>
        <v/>
      </c>
      <c r="P270" s="36" t="str">
        <f>IF(Input!$D270="有",$P$1,"")</f>
        <v/>
      </c>
      <c r="Q270" s="36" t="str">
        <f>IF(Input!$D270="有",$Q$1,"")</f>
        <v/>
      </c>
      <c r="R270" s="36" t="str">
        <f>IF(Input!$D270="有",LEFT(Input!$E270,1),"")</f>
        <v/>
      </c>
      <c r="S270" s="36" t="str">
        <f>IF(Input!$D270="有",$S$1,"")</f>
        <v/>
      </c>
      <c r="T270" s="36" t="str">
        <f>IF(Input!$D270="有",$T$1,"")</f>
        <v/>
      </c>
      <c r="U270" s="36" t="str">
        <f>IF(Input!$D270="有",Input!$F270,"")</f>
        <v/>
      </c>
      <c r="V270" s="36" t="str">
        <f>IF(Input!$D270="有",$V$1,"")</f>
        <v/>
      </c>
      <c r="W270" s="36" t="s">
        <v>205</v>
      </c>
      <c r="X270" s="36" t="str">
        <f>IF(Input!$H270="有","true",IF(Input!$H270="無","false",""))</f>
        <v/>
      </c>
      <c r="Y270" s="36" t="s">
        <v>3</v>
      </c>
      <c r="Z270" s="36" t="str">
        <f>IF(OR(Input!$I270="text-tabs",Input!$I270="text"),$Z$1,"")</f>
        <v/>
      </c>
      <c r="AA270" s="36" t="str">
        <f>IF(OR(Input!$I270="text-tabs",Input!$I270="text"),Input!$B270,"")</f>
        <v/>
      </c>
      <c r="AB270" s="36" t="str">
        <f>IF(OR(Input!$I270="text-tabs",Input!$I270="text"),$AB$1,"")</f>
        <v/>
      </c>
      <c r="AC270" s="36" t="str">
        <f>IF(AND(OR(Input!$I270="text-tabs",Input!$I270="text"),Input!$T270="無"),$AC$1,"")</f>
        <v/>
      </c>
      <c r="AD270" s="36" t="str">
        <f>IF(AND(OR(Input!$I270="text-tabs",Input!$I270="text"),Input!$T270="無"),Input!$S270,"")</f>
        <v/>
      </c>
      <c r="AE270" s="36" t="str">
        <f>IF(AND(OR(Input!$I270="text-tabs",Input!$I270="text"),Input!$T270="無"),$AE$1,"")</f>
        <v/>
      </c>
      <c r="AF270" s="36" t="str">
        <f>IF(AND(OR(Input!$I270="text-tabs",Input!$I270="text"),Input!$S270="無"),$AF$1,"")</f>
        <v/>
      </c>
      <c r="AG270" s="36" t="str">
        <f>IF(AND(OR(Input!$I270="text-tabs",Input!$I270="text"),Input!$S270="無"),Input!$T270,"")</f>
        <v/>
      </c>
      <c r="AH270" s="36" t="str">
        <f>IF(AND(OR(Input!$I270="text-tabs",Input!$I270="text"),Input!$S270="無"),$AH$1,"")</f>
        <v/>
      </c>
      <c r="AI270" s="36" t="str">
        <f>IF(Input!$I270="text",$AI$1,"")</f>
        <v/>
      </c>
      <c r="AJ270" s="36" t="str">
        <f>IF(Input!$I270="text",Input!$R270,"")</f>
        <v/>
      </c>
      <c r="AK270" s="36" t="str">
        <f>IF(Input!$I270="text",$AK$1,"")</f>
        <v/>
      </c>
      <c r="AL270" s="36" t="str">
        <f>IF(Input!$I270="text-tabs",$AL$1,"")</f>
        <v/>
      </c>
      <c r="AM270" s="36" t="str">
        <f>IF(Input!$I270="text-tabs",$AM$1,"")</f>
        <v/>
      </c>
      <c r="AN270" s="36" t="str">
        <f>IF(Input!$I270="text-tabs",Input!$J270,"")</f>
        <v/>
      </c>
      <c r="AO270" s="36" t="str">
        <f>IF(Input!$I270="text-tabs",$AO$1,"")</f>
        <v/>
      </c>
      <c r="AP270" s="36" t="str">
        <f>IF(Input!$I270="text-tabs",Input!$R270,"")</f>
        <v/>
      </c>
      <c r="AQ270" s="36" t="str">
        <f>IF(Input!$I270="text-tabs",$AQ$1,"")</f>
        <v/>
      </c>
      <c r="AR270" s="36" t="str">
        <f>IF(AND(Input!$I270="text-tabs",Input!$K270="有"),$AR$1,"")</f>
        <v/>
      </c>
      <c r="AS270" s="36" t="str">
        <f>IF(AND(Input!$I270="text-tabs",Input!$K270="有"),Input!$L270,"")</f>
        <v/>
      </c>
      <c r="AT270" s="36" t="str">
        <f>IF(AND(Input!$I270="text-tabs",Input!$K270="有"),$AT$1,"")</f>
        <v/>
      </c>
      <c r="AU270" s="36" t="str">
        <f>IF(AND(Input!$I270="text-tabs",Input!$K270="有"),Input!$N270,"")</f>
        <v/>
      </c>
      <c r="AV270" s="36" t="str">
        <f>IF(AND(Input!$I270="text-tabs",Input!$K270="有"),"&lt;br&gt;","")</f>
        <v/>
      </c>
      <c r="AW270" s="36" t="str">
        <f>IF(AND(Input!$I270="text-tabs",Input!$K270="有"),IF(Input!$M270=1,svg_data!$A$1,IF(Input!$M270=2,svg_data!$A$2)),"")</f>
        <v/>
      </c>
      <c r="AX270" s="36" t="str">
        <f>IF(AND(Input!$I270="text-tabs",Input!$K270="有"),Input!$G270,"")</f>
        <v/>
      </c>
      <c r="AY270" s="36" t="str">
        <f>IF(AND(Input!$I270="text-tabs",Input!$K270="有"),IF(Input!$M270=1,svg_data!$C$1,IF(Input!$M270=2,svg_data!$C$2)),"")</f>
        <v/>
      </c>
      <c r="AZ270" s="36" t="str">
        <f>IF(AND(Input!$I270="text-tabs",Input!$K270="有"),Input!$G270,"")</f>
        <v/>
      </c>
      <c r="BA270" s="36" t="str">
        <f>IF(AND(Input!$I270="text-tabs",Input!$K270="有"),IF(Input!$M270=1,svg_data!$E$1,IF(Input!$M270=2,svg_data!$E$2)),"")</f>
        <v/>
      </c>
      <c r="BB270" s="36" t="str">
        <f>IF(AND(Input!$I270="text-tabs",Input!$K270="有"),Input!$G270,"")</f>
        <v/>
      </c>
      <c r="BC270" s="36" t="str">
        <f>IF(AND(Input!$I270="text-tabs",Input!$K270="有"),IF(Input!$M270=1,svg_data!$G$1,IF(Input!$M270=2,svg_data!$G$2)),"")</f>
        <v/>
      </c>
      <c r="BD270" s="36" t="str">
        <f>IF(AND(Input!$I270="text-tabs",Input!$K270="有"),Input!$G270,"")</f>
        <v/>
      </c>
      <c r="BE270" s="36" t="str">
        <f>IF(AND(Input!$I270="text-tabs",Input!$K270="有"),IF(Input!$M270=1,svg_data!$I$1,IF(Input!$M270=2,svg_data!$I$2)),"")</f>
        <v/>
      </c>
      <c r="BF270" s="36" t="str">
        <f>IF(AND(Input!$I270="text-tabs",Input!$K270="有"),Input!$G270,"")</f>
        <v/>
      </c>
      <c r="BG270" s="36" t="str">
        <f>IF(AND(Input!$I270="text-tabs",Input!$K270="有"),IF(Input!$M270=1,svg_data!$K$1,IF(Input!$M270=2,svg_data!$K$2)),"")</f>
        <v/>
      </c>
      <c r="BH270" s="36" t="str">
        <f>IF(AND(Input!$I270="text-tabs",Input!$K270="有"),Input!$G270,"")</f>
        <v/>
      </c>
      <c r="BI270" s="36" t="str">
        <f>IF(AND(Input!$I270="text-tabs",Input!$K270="有"),IF(Input!$M270=1,svg_data!$M$1,IF(Input!$M270=2,svg_data!$M$2)),"")</f>
        <v/>
      </c>
      <c r="BJ270" s="36" t="str">
        <f>IF(AND(Input!$I270="text-tabs",Input!$K270="有"),Input!$G270,"")</f>
        <v/>
      </c>
      <c r="BK270" s="36" t="str">
        <f>IF(AND(Input!$I270="text-tabs",Input!$K270="有"),IF(Input!$M270=1,svg_data!$O$1,IF(Input!$M270=2,svg_data!$O$2)),"")</f>
        <v/>
      </c>
      <c r="BL270" s="36" t="str">
        <f>IF(AND(Input!$I270="text-tabs",Input!$K270="有"),Input!$G270,"")</f>
        <v/>
      </c>
      <c r="BM270" s="36" t="str">
        <f>IF(AND(Input!$I270="text-tabs",Input!$K270="有"),IF(Input!$M270=1,svg_data!$Q$1,IF(Input!$M270=2,svg_data!$Q$2)),"")</f>
        <v/>
      </c>
      <c r="BN270" s="36" t="str">
        <f>IF(AND(Input!$I270="text-tabs",Input!$K270="有"),Input!$G270,"")</f>
        <v/>
      </c>
      <c r="BO270" s="36" t="str">
        <f>IF(AND(Input!$I270="text-tabs",Input!$K270="有"),IF(Input!$M270=1,svg_data!$S$1,IF(Input!$M270=2,svg_data!$S$2)),"")</f>
        <v/>
      </c>
      <c r="BP270" s="36" t="str">
        <f>IF(AND(Input!$I270="text-tabs",Input!$K270="有"),Input!$G270,"")</f>
        <v/>
      </c>
      <c r="BQ270" s="36" t="str">
        <f>IF(AND(Input!$I270="text-tabs",Input!$K270="有"),IF(Input!$M270=1,svg_data!$U$1,IF(Input!$M270=2,svg_data!$U$2)),"")</f>
        <v/>
      </c>
      <c r="BR270" s="36" t="str">
        <f>IF(AND(Input!$I270="text-tabs",Input!$K270="有"),Input!$G270,"")</f>
        <v/>
      </c>
      <c r="BS270" s="36" t="str">
        <f>IF(AND(Input!$I270="text-tabs",Input!$K270="有"),IF(Input!$M270=1,svg_data!$W$1,IF(Input!$M270=2,svg_data!$W$2)),"")</f>
        <v/>
      </c>
      <c r="BT270" s="36" t="str">
        <f>IF(AND(Input!$I270="text-tabs",Input!$K270="有"),Input!$G270,"")</f>
        <v/>
      </c>
      <c r="BU270" s="36" t="str">
        <f>IF(AND(Input!$I270="text-tabs",Input!$K270="有"),IF(Input!$M270=1,svg_data!$Y$1,IF(Input!$M270=2,svg_data!$Y$2)),"")</f>
        <v/>
      </c>
      <c r="BV270" s="36" t="str">
        <f>IF(AND(Input!$I270="text-tabs",Input!$K270="有"),Input!$G270,"")</f>
        <v/>
      </c>
      <c r="BW270" s="36" t="str">
        <f>IF(AND(Input!$I270="text-tabs",Input!$K270="有"),IF(Input!$M270=1,svg_data!$AA$1,IF(Input!$M270=2,svg_data!$AA$2)),"")</f>
        <v/>
      </c>
      <c r="BX270" s="36" t="str">
        <f>IF(AND(Input!$I270="text-tabs",Input!$K270="有"),Input!$G270,"")</f>
        <v/>
      </c>
      <c r="BY270" s="36" t="str">
        <f>IF(AND(Input!$I270="text-tabs",Input!$K270="有"),IF(Input!$M270=1,svg_data!$AC$1,IF(Input!$M270=2,svg_data!$AC$2)),"")</f>
        <v/>
      </c>
      <c r="BZ270" s="36" t="str">
        <f>IF(AND(Input!$I270="text-tabs",Input!$K270="有"),Input!$G270,"")</f>
        <v/>
      </c>
      <c r="CA270" s="36" t="str">
        <f>IF(AND(Input!$I270="text-tabs",Input!$K270="有"),IF(Input!$M270=1,svg_data!$AE$1,IF(Input!$M270=2,svg_data!$AE$2)),"")</f>
        <v/>
      </c>
      <c r="CB270" s="36" t="str">
        <f>IF(AND(Input!$I270="text-tabs",Input!$K270="有"),Input!$G270,"")</f>
        <v/>
      </c>
      <c r="CC270" s="36" t="str">
        <f>IF(AND(Input!$I270="text-tabs",Input!$K270="有"),IF(Input!$M270=1,svg_data!$AG$1,IF(Input!$M270=2,svg_data!$AG$2)),"")</f>
        <v/>
      </c>
      <c r="CD270" s="36" t="str">
        <f>IF(AND(Input!$I270="text-tabs",Input!$K270="有"),Input!$G270,"")</f>
        <v/>
      </c>
      <c r="CE270" s="36" t="str">
        <f>IF(AND(Input!$I270="text-tabs",Input!$K270="有"),IF(Input!$M270=1,svg_data!$AI$1,IF(Input!$M270=2,svg_data!$AI$2)),"")</f>
        <v/>
      </c>
      <c r="CF270" s="36" t="str">
        <f>IF(AND(Input!$I270="text-tabs",Input!$K270="有"),Input!$G270,"")</f>
        <v/>
      </c>
      <c r="CG270" s="36" t="str">
        <f>IF(AND(Input!$I270="text-tabs",Input!$K270="有"),IF(Input!$M270=1,svg_data!$AK$1,IF(Input!$M270=2,svg_data!$AK$2)),"")</f>
        <v/>
      </c>
      <c r="CH270" s="36" t="str">
        <f>IF(AND(Input!$I270="text-tabs",Input!$K270="有"),Input!$G270,"")</f>
        <v/>
      </c>
      <c r="CI270" s="36" t="str">
        <f>IF(AND(Input!$I270="text-tabs",Input!$K270="有"),IF(Input!$M270=1,svg_data!$AM$1,IF(Input!$M270=2,svg_data!$AM$2)),"")</f>
        <v/>
      </c>
      <c r="CJ270" s="36" t="str">
        <f>IF(AND(Input!$I270="text-tabs",Input!$K270="有"),Input!$G270,"")</f>
        <v/>
      </c>
      <c r="CK270" s="36" t="str">
        <f>IF(AND(Input!$I270="text-tabs",Input!$K270="有"),IF(Input!$M270=1,svg_data!$AO$1,IF(Input!$M270=2,svg_data!$AO$2)),"")</f>
        <v/>
      </c>
      <c r="CL270" s="36" t="str">
        <f>IF(AND(Input!$I270="text-tabs",Input!$K270="有"),Input!$G270,"")</f>
        <v/>
      </c>
      <c r="CM270" s="36" t="str">
        <f>IF(AND(Input!$I270="text-tabs",Input!$K270="有"),IF(Input!$M270=1,svg_data!$AQ$1,IF(Input!$M270=2,svg_data!$AQ$2)),"")</f>
        <v/>
      </c>
      <c r="CN270" s="36" t="str">
        <f>IF(AND(Input!$I270="text-tabs",Input!$K270="有"),Input!$G270,"")</f>
        <v/>
      </c>
      <c r="CO270" s="36" t="str">
        <f>IF(AND(Input!$I270="text-tabs",Input!$K270="有"),IF(Input!$M270=1,svg_data!$AS$1,IF(Input!$M270=2,svg_data!$AS$2)),"")</f>
        <v/>
      </c>
      <c r="CP270" s="36" t="str">
        <f>IF(AND(Input!$I270="text-tabs",Input!$K270="有"),Input!$G270,"")</f>
        <v/>
      </c>
      <c r="CQ270" s="36" t="str">
        <f>IF(AND(Input!$I270="text-tabs",Input!$K270="有"),IF(Input!$M270=1,svg_data!$AU$1,IF(Input!$M270=2,svg_data!$AU$2)),"")</f>
        <v/>
      </c>
      <c r="CR270" s="36" t="str">
        <f>IF(AND(Input!$I270="text-tabs",Input!$K270="有"),Input!$G270,"")</f>
        <v/>
      </c>
      <c r="CS270" s="36" t="str">
        <f>IF(AND(Input!$I270="text-tabs",Input!$K270="有"),IF(Input!$M270=1,svg_data!$AW$1,IF(Input!$M270=2,svg_data!$AW$2)),"")</f>
        <v/>
      </c>
      <c r="CT270" s="36" t="str">
        <f>IF(AND(Input!$I270="text-tabs",Input!$K270="有"),Input!$G270,"")</f>
        <v/>
      </c>
      <c r="CU270" s="36" t="str">
        <f>IF(AND(Input!$I270="text-tabs",Input!$K270="有"),IF(Input!$M270=1,svg_data!$AY$1,IF(Input!$M270=2,svg_data!$AY$2)),"")</f>
        <v/>
      </c>
      <c r="CV270" s="36" t="str">
        <f>IF(AND(Input!$I270="text-tabs",Input!$K270="有"),Input!$G270,"")</f>
        <v/>
      </c>
      <c r="CW270" s="36" t="str">
        <f>IF(AND(Input!$I270="text-tabs",Input!$K270="有"),IF(Input!$M270=1,svg_data!$BA$1,IF(Input!$M270=2,svg_data!$BA$2)),"")</f>
        <v/>
      </c>
      <c r="CX270" s="36" t="str">
        <f>IF(AND(Input!$I270="text-tabs",Input!$K270="有"),Input!$G270,"")</f>
        <v/>
      </c>
      <c r="CY270" s="36" t="str">
        <f>IF(AND(Input!$I270="text-tabs",Input!$K270="有"),IF(Input!$M270=1,svg_data!$BC$1,IF(Input!$M270=2,svg_data!$BC$2)),"")</f>
        <v/>
      </c>
      <c r="CZ270" s="36" t="str">
        <f>IF(AND(Input!$I270="text-tabs",Input!$K270="有"),Input!$G270,"")</f>
        <v/>
      </c>
      <c r="DA270" s="36" t="str">
        <f>IF(AND(Input!$I270="text-tabs",Input!$K270="有"),IF(Input!$M270=1,svg_data!$BE$1,IF(Input!$M270=2,svg_data!$BE$2)),"")</f>
        <v/>
      </c>
      <c r="DB270" s="36" t="str">
        <f>IF(AND(Input!$I270="text-tabs",Input!$K270="有"),Input!$G270,"")</f>
        <v/>
      </c>
      <c r="DC270" s="36" t="str">
        <f>IF(AND(Input!$I270="text-tabs",Input!$K270="有"),IF(Input!$M270=1,svg_data!$BG$1,IF(Input!$M270=2,svg_data!$BG$2)),"")</f>
        <v/>
      </c>
      <c r="DD270" s="36" t="str">
        <f>IF(AND(Input!$I270="text-tabs",Input!$K270="有"),Input!$G270,"")</f>
        <v/>
      </c>
      <c r="DE270" s="36" t="str">
        <f>IF(AND(Input!$I270="text-tabs",Input!$K270="有"),IF(Input!$M270=1,svg_data!$BI$1,IF(Input!$M270=2,svg_data!$BI$2)),"")</f>
        <v/>
      </c>
      <c r="DF270" s="36" t="str">
        <f>IF(AND(Input!$I270="text-tabs",Input!$K270="有"),Input!$G270,"")</f>
        <v/>
      </c>
      <c r="DG270" s="36" t="str">
        <f>IF(AND(Input!$I270="text-tabs",Input!$K270="有"),IF(Input!$M270=1,svg_data!$BK$1,IF(Input!$M270=2,svg_data!$BK$2)),"")</f>
        <v/>
      </c>
      <c r="DH270" s="36" t="str">
        <f>IF(AND(Input!$I270="text-tabs",Input!$K270="有"),Input!$G270,"")</f>
        <v/>
      </c>
      <c r="DI270" s="36" t="str">
        <f>IF(AND(Input!$I270="text-tabs",Input!$K270="有"),IF(Input!$M270=1,svg_data!$BM$1,IF(Input!$M270=2,svg_data!$BM$2)),"")</f>
        <v/>
      </c>
      <c r="DJ270" s="36" t="str">
        <f>IF(AND(Input!$I270="text-tabs",Input!$K270="有"),svg_data!$BN$1,"")</f>
        <v/>
      </c>
      <c r="DK270" s="36" t="str">
        <f>IF(AND(Input!$I270="text-tabs",Input!$K270="有"),Input!$G270,"")</f>
        <v/>
      </c>
      <c r="DL270" s="36" t="str">
        <f>IF(AND(Input!$I270="text-tabs",Input!$K270="有"),svg_data!$BP$1,"")</f>
        <v/>
      </c>
      <c r="DM270" s="36" t="str">
        <f>IF(AND(Input!$I270="text-tabs",Input!$K270="有"),svg_data!$BQ$1,"")</f>
        <v/>
      </c>
      <c r="DN270" s="36" t="str">
        <f>IF(AND(Input!$I270="text-tabs",Input!$K270="有"),Input!$G270,"")</f>
        <v/>
      </c>
      <c r="DO270" s="36" t="str">
        <f>IF(AND(Input!$I270="text-tabs",Input!$K270="有"),svg_data!$BS$1,"")</f>
        <v/>
      </c>
      <c r="DP270" s="36" t="str">
        <f>IF(AND(Input!$I270="text-tabs",Input!$K270="有"),Input!$G270,"")</f>
        <v/>
      </c>
      <c r="DQ270" s="36" t="str">
        <f>IF(AND(Input!$I270="text-tabs",Input!$K270="有"),svg_data!$BU$1,"")</f>
        <v/>
      </c>
      <c r="DR270" s="36" t="str">
        <f>IF(AND(Input!$I270="text-tabs",Input!$K270="有"),Input!$G270,"")</f>
        <v/>
      </c>
      <c r="DS270" s="36" t="str">
        <f>IF(AND(Input!$I270="text-tabs",Input!$K270="有"),IF(Input!$M270=1,svg_data!$BW$1,IF(Input!$M270=2,svg_data!$BW$2)),"")</f>
        <v/>
      </c>
      <c r="DT270" s="36" t="str">
        <f>IF(AND(Input!$I270="text-tabs",Input!$K270="有"),IF(Input!$M270=1,svg_data!$BY$1,IF(Input!$M270=2,"")),"")</f>
        <v/>
      </c>
      <c r="DU270" s="36" t="str">
        <f>IF(AND(Input!$I270="text-tabs",Input!$K270="有"),IF(Input!$M270=1,Input!$G270,IF(Input!$M270=2,"")),"")</f>
        <v/>
      </c>
      <c r="DV270" s="42" t="str">
        <f>IF(AND(Input!$I270="text-tabs",Input!$K270="有"),IF(Input!$M270=1,svg_data!$CA$1,IF(Input!$M270=2,svg_data!$CA$2)),"")</f>
        <v/>
      </c>
      <c r="DW270" s="36" t="str">
        <f>IF(AND(Input!$I270="text-tabs",Input!$K270="有"),IF(Input!$M270=1,svg_data!$CB$1,IF(Input!$M270=2,svg_data!$CB$2)),"")</f>
        <v/>
      </c>
      <c r="DX270" s="36" t="str">
        <f>IF(AND(Input!$I270="text-tabs",Input!$K270="有"),Input!$G270,"")</f>
        <v/>
      </c>
      <c r="DY270" s="36" t="str">
        <f>IF(AND(Input!$I270="text-tabs",Input!$K270="有"),IF(Input!$M270=1,svg_data!$CD$1,IF(Input!$M270=2,svg_data!$CD$2)),"")</f>
        <v/>
      </c>
      <c r="DZ270" s="36" t="str">
        <f>IF(AND(Input!$I270="text-tabs",Input!$K270="有"),Input!$G270,"")</f>
        <v/>
      </c>
      <c r="EA270" s="36" t="str">
        <f>IF(AND(Input!$I270="text-tabs",Input!$K270="有"),IF(Input!$M270=1,svg_data!$CF$1,IF(Input!$M270=2,svg_data!$CF$2)),"")</f>
        <v/>
      </c>
      <c r="EB270" s="36" t="str">
        <f>IF(AND(Input!$I270="text-tabs",Input!$K270="有"),Input!$G270,"")</f>
        <v/>
      </c>
      <c r="EC270" s="36" t="str">
        <f>IF(AND(Input!$I270="text-tabs",Input!$K270="有"),IF(Input!$M270=1,svg_data!$CH$1,IF(Input!$M270=2,svg_data!$CH$2)),"")</f>
        <v/>
      </c>
      <c r="ED270" s="36" t="str">
        <f>IF(AND(Input!$I270="text-tabs",Input!$K270="有"),Input!$G270,"")</f>
        <v/>
      </c>
      <c r="EE270" s="36" t="str">
        <f>IF(AND(Input!$I270="text-tabs",Input!$K270="有"),IF(Input!$M270=1,svg_data!$CJ$1,IF(Input!$M270=2,svg_data!$CJ$2)),"")</f>
        <v/>
      </c>
      <c r="EF270" s="36" t="str">
        <f>IF(AND(Input!$I270="text-tabs",Input!$K270="有"),Input!$G270,"")</f>
        <v/>
      </c>
      <c r="EG270" s="36" t="str">
        <f>IF(AND(Input!$I270="text-tabs",Input!$K270="有"),IF(Input!$M270=1,svg_data!$CL$1,IF(Input!$M270=2,svg_data!$CL$2)),"")</f>
        <v/>
      </c>
      <c r="EH270" s="36" t="str">
        <f>IF(AND(Input!$I270="text-tabs",Input!$K270="有"),Input!$G270,"")</f>
        <v/>
      </c>
      <c r="EI270" s="36" t="str">
        <f>IF(AND(Input!$I270="text-tabs",Input!$K270="有"),IF(Input!$M270=1,svg_data!$CN$1,IF(Input!$M270=2,svg_data!$CN$2)),"")</f>
        <v/>
      </c>
      <c r="EJ270" s="36" t="str">
        <f>IF(AND(Input!$I270="text-tabs",Input!$K270="有"),Input!$G270,"")</f>
        <v/>
      </c>
      <c r="EK270" s="36" t="str">
        <f>IF(AND(Input!$I270="text-tabs",Input!$K270="有"),IF(Input!$M270=1,svg_data!$CP$1,IF(Input!$M270=2,svg_data!$CP$2)),"")</f>
        <v/>
      </c>
      <c r="EL270" s="36" t="str">
        <f>IF(AND(Input!$I270="text-tabs",Input!$K270="有"),Input!$G270,"")</f>
        <v/>
      </c>
      <c r="EM270" s="36" t="str">
        <f>IF(AND(Input!$I270="text-tabs",Input!$K270="有"),IF(Input!$M270=1,svg_data!$CR$1,IF(Input!$M270=2,svg_data!$CR$2)),"")</f>
        <v/>
      </c>
      <c r="EN270" s="36" t="str">
        <f>IF(AND(Input!$I270="text-tabs",Input!$K270="有"),Input!$G270,"")</f>
        <v/>
      </c>
      <c r="EO270" s="36" t="str">
        <f>IF(AND(Input!$I270="text-tabs",Input!$K270="有"),IF(Input!$M270=1,svg_data!$CT$1,IF(Input!$M270=2,svg_data!$CT$2)),"")</f>
        <v/>
      </c>
      <c r="EP270" s="36" t="str">
        <f>IF(AND(Input!$I270="text-tabs",Input!$K270="有"),Input!$G270,"")</f>
        <v/>
      </c>
      <c r="EQ270" s="36" t="str">
        <f>IF(AND(Input!$I270="text-tabs",Input!$K270="有"),IF(Input!$M270=1,svg_data!$CV$1,IF(Input!$M270=2,svg_data!$CV$2)),"")</f>
        <v/>
      </c>
      <c r="ER270" s="36" t="str">
        <f>IF(AND(Input!$I270="text-tabs",Input!$K270="有"),Input!$G270,"")</f>
        <v/>
      </c>
      <c r="ES270" s="36" t="str">
        <f>IF(AND(Input!$I270="text-tabs",Input!$K270="有"),IF(Input!$M270=1,svg_data!$CX$1,IF(Input!$M270=2,svg_data!$CX$2)),"")</f>
        <v/>
      </c>
      <c r="ET270" s="36" t="str">
        <f>IF(AND(Input!$I270="text-tabs",Input!$K270="有"),Input!$G270,"")</f>
        <v/>
      </c>
      <c r="EU270" s="36" t="str">
        <f>IF(AND(Input!$I270="text-tabs",Input!$K270="有"),IF(Input!$M270=1,svg_data!$CZ$1,IF(Input!$M270=2,svg_data!$CZ$2)),"")</f>
        <v/>
      </c>
      <c r="EV270" s="36" t="str">
        <f>IF(AND(Input!$I270="text-tabs",Input!$K270="有"),Input!$G270,"")</f>
        <v/>
      </c>
      <c r="EW270" s="36" t="str">
        <f>IF(AND(Input!$I270="text-tabs",Input!$K270="有"),IF(Input!$M270=1,svg_data!$DB$1,IF(Input!$M270=2,svg_data!$DB$2)),"")</f>
        <v/>
      </c>
      <c r="EX270" s="36" t="str">
        <f>IF(AND(Input!$I270="text-tabs",Input!$K270="有"),Input!$G270,"")</f>
        <v/>
      </c>
      <c r="EY270" s="36" t="str">
        <f>IF(AND(Input!$I270="text-tabs",Input!$K270="有"),IF(Input!$M270=1,svg_data!$DD$1,IF(Input!$M270=2,svg_data!$DD$2)),"")</f>
        <v/>
      </c>
      <c r="EZ270" s="36" t="str">
        <f>IF(AND(Input!$I270="text-tabs",Input!$K270="有"),Input!$G270,"")</f>
        <v/>
      </c>
      <c r="FA270" s="36" t="str">
        <f>IF(AND(Input!$I270="text-tabs",Input!$K270="有"),IF(Input!$M270=1,svg_data!$DF$1,IF(Input!$M270=2,svg_data!$DF$2)),"")</f>
        <v/>
      </c>
      <c r="FB270" s="36" t="str">
        <f>IF(AND(Input!$I270="text-tabs",Input!$K270="有"),Input!$G270,"")</f>
        <v/>
      </c>
      <c r="FC270" s="36" t="str">
        <f>IF(AND(Input!$I270="text-tabs",Input!$K270="有"),IF(Input!$M270=1,svg_data!$DH$1,IF(Input!$M270=2,svg_data!$DH$2)),"")</f>
        <v/>
      </c>
      <c r="FD270" s="36" t="str">
        <f>IF(AND(Input!$I270="text-tabs",Input!$K270="有"),Input!$G270,"")</f>
        <v/>
      </c>
      <c r="FE270" s="36" t="str">
        <f>IF(AND(Input!$I270="text-tabs",Input!$K270="有"),IF(Input!$M270=1,svg_data!$DJ$1,IF(Input!$M270=2,svg_data!$DJ$2)),"")</f>
        <v/>
      </c>
      <c r="FF270" s="36" t="str">
        <f>IF(AND(Input!$I270="text-tabs",Input!$K270="有"),Input!$G270,"")</f>
        <v/>
      </c>
      <c r="FG270" s="36" t="str">
        <f>IF(AND(Input!$I270="text-tabs",Input!$K270="有"),IF(Input!$M270=1,svg_data!$DL$1,IF(Input!$M270=2,svg_data!$DL$2)),"")</f>
        <v/>
      </c>
      <c r="FH270" s="36" t="str">
        <f>IF(AND(Input!$I270="text-tabs",Input!$K270="有"),Input!$G270,"")</f>
        <v/>
      </c>
      <c r="FI270" s="36" t="str">
        <f>IF(AND(Input!$I270="text-tabs",Input!$K270="有"),IF(Input!$M270=1,svg_data!$DN$1,IF(Input!$M270=2,svg_data!$DN$2)),"")</f>
        <v/>
      </c>
      <c r="FJ270" s="36" t="str">
        <f>IF(AND(Input!$I270="text-tabs",Input!$K270="有"),Input!$G270,"")</f>
        <v/>
      </c>
      <c r="FK270" s="36" t="str">
        <f>IF(AND(Input!$I270="text-tabs",Input!$K270="有"),IF(Input!$M270=1,svg_data!$DP$1,IF(Input!$M270=2,svg_data!$DP$2)),"")</f>
        <v/>
      </c>
      <c r="FL270" s="36" t="str">
        <f>IF(AND(Input!$I270="text-tabs",Input!$K270="有"),Input!$G270,"")</f>
        <v/>
      </c>
      <c r="FM270" s="36" t="str">
        <f>IF(AND(Input!$I270="text-tabs",Input!$K270="有"),IF(Input!$M270=1,svg_data!$DR$1,IF(Input!$M270=2,svg_data!$DR$2)),"")</f>
        <v/>
      </c>
      <c r="FN270" s="36" t="str">
        <f>IF(AND(Input!$I270="text-tabs",Input!$K270="有"),Input!$G270,"")</f>
        <v/>
      </c>
      <c r="FO270" s="36" t="str">
        <f>IF(AND(Input!$I270="text-tabs",Input!$K270="有"),IF(Input!$M270=1,svg_data!$DT$1,IF(Input!$M270=2,svg_data!$DT$2)),"")</f>
        <v/>
      </c>
      <c r="FP270" s="36" t="str">
        <f>IF(AND(Input!$I270="text-tabs",Input!$K270="有"),Input!$G270,"")</f>
        <v/>
      </c>
      <c r="FQ270" s="36" t="str">
        <f>IF(AND(Input!$I270="text-tabs",Input!$K270="有"),IF(Input!$M270=1,svg_data!$DV$1,IF(Input!$M270=2,svg_data!$DV$2)),"")</f>
        <v/>
      </c>
      <c r="FR270" s="36" t="str">
        <f>IF(AND(Input!$I270="text-tabs",Input!$K270="有"),Input!$G270,"")</f>
        <v/>
      </c>
      <c r="FS270" s="36" t="str">
        <f>IF(AND(Input!$I270="text-tabs",Input!$K270="有"),IF(Input!$M270=1,svg_data!$DX$1,IF(Input!$M270=2,svg_data!$DX$2)),"")</f>
        <v/>
      </c>
      <c r="FT270" s="36" t="str">
        <f>IF(AND(Input!$I270="text-tabs",Input!$K270="有"),Input!$G270,"")</f>
        <v/>
      </c>
      <c r="FU270" s="36" t="str">
        <f>IF(AND(Input!$I270="text-tabs",Input!$K270="有"),IF(Input!$M270=1,svg_data!$DZ$1,IF(Input!$M270=2,svg_data!$DZ$2)),"")</f>
        <v/>
      </c>
      <c r="FV270" s="36" t="str">
        <f>IF(AND(Input!$I270="text-tabs",Input!$K270="有"),Input!$G270,"")</f>
        <v/>
      </c>
      <c r="FW270" s="36" t="str">
        <f>IF(AND(Input!$I270="text-tabs",Input!$K270="有"),IF(Input!$M270=1,svg_data!$EB$1,IF(Input!$M270=2,svg_data!$EB$2)),"")</f>
        <v/>
      </c>
      <c r="FX270" s="36" t="str">
        <f>IF(AND(Input!$I270="text-tabs",Input!$K270="有"),Input!$G270,"")</f>
        <v/>
      </c>
      <c r="FY270" s="36" t="str">
        <f>IF(AND(Input!$I270="text-tabs",Input!$K270="有"),IF(Input!$M270=1,svg_data!$ED$1,IF(Input!$M270=2,svg_data!$ED$2)),"")</f>
        <v/>
      </c>
      <c r="FZ270" s="36" t="str">
        <f>IF(AND(Input!$I270="text-tabs",Input!$K270="有"),Input!$G270,"")</f>
        <v/>
      </c>
      <c r="GA270" s="36" t="str">
        <f>IF(AND(Input!$I270="text-tabs",Input!$K270="有"),IF(Input!$M270=1,svg_data!$EF$1,IF(Input!$M270=2,svg_data!$EF$2)),"")</f>
        <v/>
      </c>
      <c r="GB270" s="36" t="str">
        <f>IF(AND(Input!$I270="text-tabs",Input!$K270="有"),Input!$G270,"")</f>
        <v/>
      </c>
      <c r="GC270" s="36" t="str">
        <f>IF(AND(Input!$I270="text-tabs",Input!$K270="有"),IF(Input!$M270=1,svg_data!$EH$1,IF(Input!$M270=2,svg_data!$EH$2)),"")</f>
        <v/>
      </c>
      <c r="GD270" s="36" t="str">
        <f>IF(AND(Input!$I270="text-tabs",Input!$K270="有"),Input!$G270,"")</f>
        <v/>
      </c>
      <c r="GE270" s="36" t="str">
        <f>IF(AND(Input!$I270="text-tabs",Input!$K270="有"),IF(Input!$M270=1,svg_data!$EJ$1,IF(Input!$M270=2,svg_data!$EJ$2)),"")</f>
        <v/>
      </c>
      <c r="GF270" s="36" t="str">
        <f>IF(AND(Input!$I270="text-tabs",Input!$K270="有"),Input!$G270,"")</f>
        <v/>
      </c>
      <c r="GG270" s="36" t="str">
        <f>IF(AND(Input!$I270="text-tabs",Input!$K270="有"),IF(Input!$M270=1,svg_data!$EL$1,IF(Input!$M270=2,svg_data!$EL$2)),"")</f>
        <v/>
      </c>
      <c r="GH270" s="36" t="str">
        <f>IF(AND(Input!$I270="text-tabs",Input!$K270="有"),Input!$G270,"")</f>
        <v/>
      </c>
      <c r="GI270" s="36" t="str">
        <f>IF(AND(Input!$I270="text-tabs",Input!$K270="有"),IF(Input!$M270=1,svg_data!$EN$1,IF(Input!$M270=2,svg_data!$EN$2)),"")</f>
        <v/>
      </c>
      <c r="GJ270" s="36" t="str">
        <f>IF(AND(Input!$I270="text-tabs",Input!$K270="有"),Input!$G270,"")</f>
        <v/>
      </c>
      <c r="GK270" s="36" t="str">
        <f>IF(AND(Input!$I270="text-tabs",Input!$K270="有"),IF(Input!$M270=1,svg_data!$EP$1,IF(Input!$M270=2,svg_data!$EP$2)),"")</f>
        <v/>
      </c>
      <c r="GL270" s="36" t="str">
        <f>IF(AND(Input!$I270="text-tabs",Input!$K270="有"),Input!$G270,"")</f>
        <v/>
      </c>
      <c r="GM270" s="36" t="str">
        <f>IF(AND(Input!$I270="text-tabs",Input!$K270="有"),svg_data!$ER$1,"")</f>
        <v/>
      </c>
      <c r="GN270" s="36" t="str">
        <f>IF(AND(Input!$I270="text-tabs",Input!$K270="有"),Input!$G270,"")</f>
        <v/>
      </c>
      <c r="GO270" s="36" t="str">
        <f>IF(AND(Input!$I270="text-tabs",Input!$K270="有"),svg_data!$ET$1,"")</f>
        <v/>
      </c>
      <c r="GP270" s="36" t="str">
        <f>IF(AND(Input!$I270="text-tabs",Input!$K270="有"),Input!$G270,"")</f>
        <v/>
      </c>
      <c r="GQ270" s="36" t="str">
        <f>IF(AND(Input!$I270="text-tabs",Input!$K270="有"),svg_data!$EV$1,"")</f>
        <v/>
      </c>
      <c r="GR270" s="36" t="str">
        <f>IF(AND(Input!$I270="text-tabs",Input!$K270="有"),Input!$G270,"")</f>
        <v/>
      </c>
      <c r="GS270" s="36" t="str">
        <f>IF(AND(Input!$I270="text-tabs",Input!$K270="有"),svg_data!$EX$1,"")</f>
        <v/>
      </c>
      <c r="GT270" s="36" t="str">
        <f>IF(AND(Input!$I270="text-tabs",Input!$K270="有"),IF(Input!$O270="無","",svg_data!$EY$1),"")</f>
        <v/>
      </c>
      <c r="GU270" s="36" t="str">
        <f>IF(AND(Input!$I270="text-tabs",Input!$K270="有"),IF(Input!$O270="無","",Input!$G270),"")</f>
        <v/>
      </c>
      <c r="GV270" s="36" t="str">
        <f>IF(AND(Input!$I270="text-tabs",Input!$K270="有"),IF(Input!$O270="無","",Input!$O270),"")</f>
        <v/>
      </c>
      <c r="GW270" s="36" t="str">
        <f>IF(AND(Input!$I270="text-tabs",Input!$K270="有"),IF(Input!$O270="無","",svg_data!$FA$1),"")</f>
        <v/>
      </c>
      <c r="GX270" s="36" t="str">
        <f>IF(AND(Input!$I270="text-tabs",Input!$K270="有"),IF(Input!$O270="無","",Input!$P270),"")</f>
        <v/>
      </c>
      <c r="GY270" s="36" t="str">
        <f>IF(AND(Input!$I270="text-tabs",Input!$K270="有"),IF(Input!$O270="無","",svg_data!$FC$1),"")</f>
        <v/>
      </c>
      <c r="GZ270" s="36" t="str">
        <f>IF(AND(Input!$I270="text-tabs",Input!$K270="有"),svg_data!$FD$1,"")</f>
        <v/>
      </c>
      <c r="HA270" s="36" t="str">
        <f>IF(AND(Input!$I270="text-tabs",Input!$K270="有"),$HA$1,"")</f>
        <v/>
      </c>
      <c r="HB270" s="36" t="str">
        <f>IF(AND(Input!$I270="text-tabs",Input!$V270="有",Input!$W270&lt;&gt;""),$HB$1,"")</f>
        <v/>
      </c>
      <c r="HC270" s="36" t="str">
        <f>IF(AND(Input!$I270="text-tabs",Input!$V270="有",Input!$W270&lt;&gt;""),Input!$U270,"")</f>
        <v/>
      </c>
      <c r="HD270" s="36" t="str">
        <f>IF(AND(Input!$I270="text-tabs",Input!$V270="有",Input!$W270&lt;&gt;""),$HD$1,"")</f>
        <v/>
      </c>
      <c r="HE270" s="36" t="str">
        <f>IF(AND(Input!$I270="text-tabs",Input!$V270="有",Input!$W270&lt;&gt;""),$HE$1,"")</f>
        <v/>
      </c>
      <c r="HF270" s="36" t="str">
        <f>IF(AND(Input!$I270="text-tabs",Input!$V270="有",Input!$W270&lt;&gt;""),$HF$1,"")</f>
        <v/>
      </c>
      <c r="HG270" s="36" t="str">
        <f>IF(AND(Input!$I270="text-tabs",Input!$V270="有",Input!$W270&lt;&gt;""),Input!$X270,"")</f>
        <v/>
      </c>
      <c r="HH270" s="36" t="str">
        <f>IF(AND(Input!$I270="text-tabs",Input!$V270="有",Input!$W270&lt;&gt;""),$HH$1,"")</f>
        <v/>
      </c>
      <c r="HI270" s="36" t="str">
        <f>IF(AND(Input!$I270="text-tabs",Input!$V270="有",Input!$W270&lt;&gt;""),Input!$W270,"")</f>
        <v/>
      </c>
      <c r="HJ270" s="36" t="str">
        <f>IF(AND(Input!$I270="text-tabs",Input!$V270="有",Input!$W270&lt;&gt;""),$HJ$1,"")</f>
        <v/>
      </c>
      <c r="HK270" s="36" t="str">
        <f>IF(AND(Input!$I270="text-tabs",Input!$V270="有",Input!$Y270&lt;&gt;"無"),$HK$1,"")</f>
        <v/>
      </c>
      <c r="HL270" s="36" t="str">
        <f>IF(AND(Input!$I270="text-tabs",Input!$V270="有",Input!$Y270&lt;&gt;"無"),$HF$1,"")</f>
        <v/>
      </c>
      <c r="HM270" s="36" t="str">
        <f>IF(AND(Input!$I270="text-tabs",Input!$V270="有",Input!$Y270&lt;&gt;"無"),Input!$Z270,"")</f>
        <v/>
      </c>
      <c r="HN270" s="36" t="str">
        <f>IF(AND(Input!$I270="text-tabs",Input!$V270="有",Input!$Y270&lt;&gt;"無"),$HH$1,"")</f>
        <v/>
      </c>
      <c r="HO270" s="36" t="str">
        <f>IF(AND(Input!$I270="text-tabs",Input!$V270="有",Input!$Y270&lt;&gt;"無"),Input!$Y270,"")</f>
        <v/>
      </c>
      <c r="HP270" s="36" t="str">
        <f>IF(AND(Input!$I270="text-tabs",Input!$V270="有",Input!$Y270&lt;&gt;"無"),$HJ$1,"")</f>
        <v/>
      </c>
      <c r="HQ270" s="36" t="str">
        <f>IF(AND(Input!$I270="text-tabs",Input!$V270="有",Input!$AA270&lt;&gt;"無"),$HQ$1,"")</f>
        <v/>
      </c>
      <c r="HR270" s="36" t="str">
        <f>IF(AND(Input!$I270="text-tabs",Input!$V270="有",Input!$AA270&lt;&gt;"無"),$HR$1,"")</f>
        <v/>
      </c>
      <c r="HS270" s="36" t="str">
        <f>IF(AND(Input!$I270="text-tabs",Input!$V270="有",Input!$AA270&lt;&gt;"無"),Input!$AB270,"")</f>
        <v/>
      </c>
      <c r="HT270" s="36" t="str">
        <f>IF(AND(Input!$I270="text-tabs",Input!$V270="有",Input!$AA270&lt;&gt;"無"),$HT$1,"")</f>
        <v/>
      </c>
      <c r="HU270" s="36" t="str">
        <f>IF(AND(Input!$I270="text-tabs",Input!$V270="有",Input!$AA270&lt;&gt;"無"),Input!$AA270,"")</f>
        <v/>
      </c>
      <c r="HV270" s="36" t="str">
        <f>IF(AND(Input!$I270="text-tabs",Input!$V270="有",Input!$AA270&lt;&gt;"無"),$HV$1,"")</f>
        <v/>
      </c>
      <c r="HW270" s="36" t="str">
        <f>IF(AND(Input!$I270="text-tabs",Input!$V270="有",Input!$AC270&lt;&gt;"無"),$HW$1,"")</f>
        <v/>
      </c>
      <c r="HX270" s="36" t="str">
        <f>IF(AND(Input!$I270="text-tabs",Input!$V270="有",Input!$AC270&lt;&gt;"無"),$HX$1,"")</f>
        <v/>
      </c>
      <c r="HY270" s="36" t="str">
        <f>IF(AND(Input!$I270="text-tabs",Input!$V270="有",Input!$AC270&lt;&gt;"無"),Input!$AD270,"")</f>
        <v/>
      </c>
      <c r="HZ270" s="36" t="str">
        <f>IF(AND(Input!$I270="text-tabs",Input!$V270="有",Input!$AC270&lt;&gt;"無"),$HZ$1,"")</f>
        <v/>
      </c>
      <c r="IA270" s="36" t="str">
        <f>IF(AND(Input!$I270="text-tabs",Input!$V270="有",Input!$AC270&lt;&gt;"無"),Input!$AC270,"")</f>
        <v/>
      </c>
      <c r="IB270" s="36" t="str">
        <f>IF(AND(Input!$I270="text-tabs",Input!$V270="有",Input!$AC270&lt;&gt;"無"),$IB$1,"")</f>
        <v/>
      </c>
      <c r="IC270" s="36" t="str">
        <f>IF(AND(Input!$I270="text-tabs",Input!$V270="有",Input!$AE270&lt;&gt;"無"),$IC$1,"")</f>
        <v/>
      </c>
      <c r="ID270" s="36" t="str">
        <f>IF(AND(Input!$I270="text-tabs",Input!$V270="有",Input!$AE270&lt;&gt;"無"),$HF$1,"")</f>
        <v/>
      </c>
      <c r="IE270" s="36" t="str">
        <f>IF(AND(Input!$I270="text-tabs",Input!$V270="有",Input!$AE270&lt;&gt;"無"),Input!$AF270,"")</f>
        <v/>
      </c>
      <c r="IF270" s="36" t="str">
        <f>IF(AND(Input!$I270="text-tabs",Input!$V270="有",Input!$AE270&lt;&gt;"無"),$HH$1,"")</f>
        <v/>
      </c>
      <c r="IG270" s="36" t="str">
        <f>IF(AND(Input!$I270="text-tabs",Input!$V270="有",Input!$AE270&lt;&gt;"無"),Input!$AE270,"")</f>
        <v/>
      </c>
      <c r="IH270" s="36" t="str">
        <f>IF(AND(Input!$I270="text-tabs",Input!$V270="有",Input!$AE270&lt;&gt;"無"),$HJ$1,"")</f>
        <v/>
      </c>
      <c r="II270" s="36" t="str">
        <f>IF(AND(Input!$I270="text-tabs",Input!$V270="有"),$II$1,"")</f>
        <v/>
      </c>
      <c r="IJ270" s="36" t="str">
        <f>IF(AND(Input!$I270="text-tabs",Input!$AG270="有"),$IJ$1,"")</f>
        <v/>
      </c>
      <c r="IK270" s="36" t="str">
        <f>IF(AND(Input!$I270="text-tabs",Input!$AG270="有"),Input!$AH270,"")</f>
        <v/>
      </c>
      <c r="IL270" s="36" t="str">
        <f>IF(AND(Input!$I270="text-tabs",Input!$AG270="有"),$IL$1,"")</f>
        <v/>
      </c>
      <c r="IM270" s="36" t="str">
        <f>IF(AND(Input!$I270="text-tabs",Input!$AG270="有"),Input!$AI270,"")</f>
        <v/>
      </c>
      <c r="IN270" s="36" t="str">
        <f>IF(AND(Input!$I270="text-tabs",Input!$AG270="有"),$IN$1,"")</f>
        <v/>
      </c>
      <c r="IO270" s="36" t="str">
        <f>IF(Input!$I270="text-tabs",$IO$1,"")</f>
        <v/>
      </c>
      <c r="IP270" s="36" t="str">
        <f>IF(Input!$I270="event",$IP$1,"")</f>
        <v/>
      </c>
      <c r="IQ270" s="36" t="str">
        <f>IF(Input!$I270="event",Input!$R270,"")</f>
        <v/>
      </c>
      <c r="IR270" s="36" t="str">
        <f>IF(Input!$I270="event",$IR$1,"")</f>
        <v/>
      </c>
      <c r="IS270" s="36" t="str">
        <f>IF(Input!$I270="event",$IS$1,"")</f>
        <v/>
      </c>
      <c r="IT270" s="36" t="str">
        <f>IF(Input!$I270="event",Input!$Q270,"")</f>
        <v/>
      </c>
      <c r="IU270" s="36" t="str">
        <f>IF(Input!$I270="event",$IU$1,"")</f>
        <v/>
      </c>
      <c r="IV270" s="36" t="str">
        <f>IF(Input!$I270="image",$IV$1,"")</f>
        <v/>
      </c>
      <c r="IW270" s="36" t="str">
        <f>IF(Input!$I270="image",Input!$S270,"")</f>
        <v/>
      </c>
      <c r="IX270" s="36" t="str">
        <f>IF(Input!$I270="image",$IX$1,"")</f>
        <v/>
      </c>
      <c r="IY270" s="36" t="str">
        <f>IF(AND(Input!$I270="image",Input!$V270="無"),$IY$1,"")</f>
        <v/>
      </c>
      <c r="IZ270" s="36" t="str">
        <f>IF(AND(Input!$I270="image",Input!$V270="無"),Input!$B270,"")</f>
        <v/>
      </c>
      <c r="JA270" s="36" t="str">
        <f>IF(AND(Input!$I270="image",Input!$V270="無"),$JA$1,"")</f>
        <v/>
      </c>
      <c r="JB270" s="36" t="str">
        <f>IF(AND(Input!$I270="image",Input!$V270="有"),$JB$1,"")</f>
        <v/>
      </c>
      <c r="JC270" s="36" t="str">
        <f>IF(AND(Input!$I270="image",Input!$V270="有"),Input!$W270,"")</f>
        <v/>
      </c>
      <c r="JD270" s="36" t="str">
        <f>IF(AND(Input!$I270="image",Input!$V270="有"),$JD$1,"")</f>
        <v/>
      </c>
      <c r="JE270" s="36" t="str">
        <f>IF(AND(Input!$I270="image",Input!$V270="有"),Input!$X270,"")</f>
        <v/>
      </c>
      <c r="JF270" s="36" t="str">
        <f>IF(AND(Input!$I270="image",Input!$V270="有"),$JF$1,"")</f>
        <v/>
      </c>
      <c r="JG270" s="36" t="str">
        <f>IF(Input!$I270="embed",$JG$1,"")</f>
        <v/>
      </c>
      <c r="JH270" s="36" t="str">
        <f>IF(Input!$I270="embed",Input!$X270,"")</f>
        <v/>
      </c>
      <c r="JI270" s="36" t="str">
        <f>IF(Input!$I270="embed",$JI$1,"")</f>
        <v/>
      </c>
      <c r="JJ270" s="36" t="str">
        <f>IF(Input!$I270="embed",$JJ$1,"")</f>
        <v/>
      </c>
      <c r="JK270" s="36" t="str">
        <f>IF(Input!$I270="embed",Input!$R270,"")</f>
        <v/>
      </c>
      <c r="JL270" s="36" t="str">
        <f>IF(Input!$I270="embed",$JL$1,"")</f>
        <v/>
      </c>
      <c r="JM270" s="36" t="str">
        <f>IF(Input!$I270="table",Input!$AI270,"")</f>
        <v/>
      </c>
      <c r="JN270" s="36" t="str">
        <f>IF(Input!$I270="table",Input!$AJ270,"")</f>
        <v/>
      </c>
      <c r="JO270" s="36" t="s">
        <v>0</v>
      </c>
      <c r="JP270" s="36" t="str">
        <f t="shared" si="12"/>
        <v/>
      </c>
    </row>
    <row r="271" spans="1:276" s="36" customFormat="1">
      <c r="A271" s="39" t="str">
        <f t="shared" si="11"/>
        <v>"0":{"category":"未記入","class":"0","id":"0","titleShadow":"",}</v>
      </c>
      <c r="B271" s="36" t="s">
        <v>5</v>
      </c>
      <c r="C271" s="40">
        <f>Input!$G271</f>
        <v>0</v>
      </c>
      <c r="D271" s="36" t="s">
        <v>210</v>
      </c>
      <c r="E271" s="36" t="s">
        <v>23</v>
      </c>
      <c r="F271" s="36" t="str">
        <f>IF(Input!$C271&lt;&gt;"",Input!$C271,"未記入")</f>
        <v>未記入</v>
      </c>
      <c r="G271" s="36" t="s">
        <v>3</v>
      </c>
      <c r="H271" s="36" t="s">
        <v>1</v>
      </c>
      <c r="I271" s="36">
        <f>Input!$I271</f>
        <v>0</v>
      </c>
      <c r="J271" s="36" t="s">
        <v>3</v>
      </c>
      <c r="K271" s="36" t="s">
        <v>4</v>
      </c>
      <c r="L271" s="40">
        <f>Input!$G271</f>
        <v>0</v>
      </c>
      <c r="M271" s="36" t="s">
        <v>3</v>
      </c>
      <c r="N271" s="36" t="str">
        <f>IF(Input!$D271="有",$N$1,"")</f>
        <v/>
      </c>
      <c r="O271" s="36" t="str">
        <f>IF(Input!$D271="有",Input!$A271,"")</f>
        <v/>
      </c>
      <c r="P271" s="36" t="str">
        <f>IF(Input!$D271="有",$P$1,"")</f>
        <v/>
      </c>
      <c r="Q271" s="36" t="str">
        <f>IF(Input!$D271="有",$Q$1,"")</f>
        <v/>
      </c>
      <c r="R271" s="36" t="str">
        <f>IF(Input!$D271="有",LEFT(Input!$E271,1),"")</f>
        <v/>
      </c>
      <c r="S271" s="36" t="str">
        <f>IF(Input!$D271="有",$S$1,"")</f>
        <v/>
      </c>
      <c r="T271" s="36" t="str">
        <f>IF(Input!$D271="有",$T$1,"")</f>
        <v/>
      </c>
      <c r="U271" s="36" t="str">
        <f>IF(Input!$D271="有",Input!$F271,"")</f>
        <v/>
      </c>
      <c r="V271" s="36" t="str">
        <f>IF(Input!$D271="有",$V$1,"")</f>
        <v/>
      </c>
      <c r="W271" s="36" t="s">
        <v>205</v>
      </c>
      <c r="X271" s="36" t="str">
        <f>IF(Input!$H271="有","true",IF(Input!$H271="無","false",""))</f>
        <v/>
      </c>
      <c r="Y271" s="36" t="s">
        <v>3</v>
      </c>
      <c r="Z271" s="36" t="str">
        <f>IF(OR(Input!$I271="text-tabs",Input!$I271="text"),$Z$1,"")</f>
        <v/>
      </c>
      <c r="AA271" s="36" t="str">
        <f>IF(OR(Input!$I271="text-tabs",Input!$I271="text"),Input!$B271,"")</f>
        <v/>
      </c>
      <c r="AB271" s="36" t="str">
        <f>IF(OR(Input!$I271="text-tabs",Input!$I271="text"),$AB$1,"")</f>
        <v/>
      </c>
      <c r="AC271" s="36" t="str">
        <f>IF(AND(OR(Input!$I271="text-tabs",Input!$I271="text"),Input!$T271="無"),$AC$1,"")</f>
        <v/>
      </c>
      <c r="AD271" s="36" t="str">
        <f>IF(AND(OR(Input!$I271="text-tabs",Input!$I271="text"),Input!$T271="無"),Input!$S271,"")</f>
        <v/>
      </c>
      <c r="AE271" s="36" t="str">
        <f>IF(AND(OR(Input!$I271="text-tabs",Input!$I271="text"),Input!$T271="無"),$AE$1,"")</f>
        <v/>
      </c>
      <c r="AF271" s="36" t="str">
        <f>IF(AND(OR(Input!$I271="text-tabs",Input!$I271="text"),Input!$S271="無"),$AF$1,"")</f>
        <v/>
      </c>
      <c r="AG271" s="36" t="str">
        <f>IF(AND(OR(Input!$I271="text-tabs",Input!$I271="text"),Input!$S271="無"),Input!$T271,"")</f>
        <v/>
      </c>
      <c r="AH271" s="36" t="str">
        <f>IF(AND(OR(Input!$I271="text-tabs",Input!$I271="text"),Input!$S271="無"),$AH$1,"")</f>
        <v/>
      </c>
      <c r="AI271" s="36" t="str">
        <f>IF(Input!$I271="text",$AI$1,"")</f>
        <v/>
      </c>
      <c r="AJ271" s="36" t="str">
        <f>IF(Input!$I271="text",Input!$R271,"")</f>
        <v/>
      </c>
      <c r="AK271" s="36" t="str">
        <f>IF(Input!$I271="text",$AK$1,"")</f>
        <v/>
      </c>
      <c r="AL271" s="36" t="str">
        <f>IF(Input!$I271="text-tabs",$AL$1,"")</f>
        <v/>
      </c>
      <c r="AM271" s="36" t="str">
        <f>IF(Input!$I271="text-tabs",$AM$1,"")</f>
        <v/>
      </c>
      <c r="AN271" s="36" t="str">
        <f>IF(Input!$I271="text-tabs",Input!$J271,"")</f>
        <v/>
      </c>
      <c r="AO271" s="36" t="str">
        <f>IF(Input!$I271="text-tabs",$AO$1,"")</f>
        <v/>
      </c>
      <c r="AP271" s="36" t="str">
        <f>IF(Input!$I271="text-tabs",Input!$R271,"")</f>
        <v/>
      </c>
      <c r="AQ271" s="36" t="str">
        <f>IF(Input!$I271="text-tabs",$AQ$1,"")</f>
        <v/>
      </c>
      <c r="AR271" s="36" t="str">
        <f>IF(AND(Input!$I271="text-tabs",Input!$K271="有"),$AR$1,"")</f>
        <v/>
      </c>
      <c r="AS271" s="36" t="str">
        <f>IF(AND(Input!$I271="text-tabs",Input!$K271="有"),Input!$L271,"")</f>
        <v/>
      </c>
      <c r="AT271" s="36" t="str">
        <f>IF(AND(Input!$I271="text-tabs",Input!$K271="有"),$AT$1,"")</f>
        <v/>
      </c>
      <c r="AU271" s="36" t="str">
        <f>IF(AND(Input!$I271="text-tabs",Input!$K271="有"),Input!$N271,"")</f>
        <v/>
      </c>
      <c r="AV271" s="36" t="str">
        <f>IF(AND(Input!$I271="text-tabs",Input!$K271="有"),"&lt;br&gt;","")</f>
        <v/>
      </c>
      <c r="AW271" s="36" t="str">
        <f>IF(AND(Input!$I271="text-tabs",Input!$K271="有"),IF(Input!$M271=1,svg_data!$A$1,IF(Input!$M271=2,svg_data!$A$2)),"")</f>
        <v/>
      </c>
      <c r="AX271" s="36" t="str">
        <f>IF(AND(Input!$I271="text-tabs",Input!$K271="有"),Input!$G271,"")</f>
        <v/>
      </c>
      <c r="AY271" s="36" t="str">
        <f>IF(AND(Input!$I271="text-tabs",Input!$K271="有"),IF(Input!$M271=1,svg_data!$C$1,IF(Input!$M271=2,svg_data!$C$2)),"")</f>
        <v/>
      </c>
      <c r="AZ271" s="36" t="str">
        <f>IF(AND(Input!$I271="text-tabs",Input!$K271="有"),Input!$G271,"")</f>
        <v/>
      </c>
      <c r="BA271" s="36" t="str">
        <f>IF(AND(Input!$I271="text-tabs",Input!$K271="有"),IF(Input!$M271=1,svg_data!$E$1,IF(Input!$M271=2,svg_data!$E$2)),"")</f>
        <v/>
      </c>
      <c r="BB271" s="36" t="str">
        <f>IF(AND(Input!$I271="text-tabs",Input!$K271="有"),Input!$G271,"")</f>
        <v/>
      </c>
      <c r="BC271" s="36" t="str">
        <f>IF(AND(Input!$I271="text-tabs",Input!$K271="有"),IF(Input!$M271=1,svg_data!$G$1,IF(Input!$M271=2,svg_data!$G$2)),"")</f>
        <v/>
      </c>
      <c r="BD271" s="36" t="str">
        <f>IF(AND(Input!$I271="text-tabs",Input!$K271="有"),Input!$G271,"")</f>
        <v/>
      </c>
      <c r="BE271" s="36" t="str">
        <f>IF(AND(Input!$I271="text-tabs",Input!$K271="有"),IF(Input!$M271=1,svg_data!$I$1,IF(Input!$M271=2,svg_data!$I$2)),"")</f>
        <v/>
      </c>
      <c r="BF271" s="36" t="str">
        <f>IF(AND(Input!$I271="text-tabs",Input!$K271="有"),Input!$G271,"")</f>
        <v/>
      </c>
      <c r="BG271" s="36" t="str">
        <f>IF(AND(Input!$I271="text-tabs",Input!$K271="有"),IF(Input!$M271=1,svg_data!$K$1,IF(Input!$M271=2,svg_data!$K$2)),"")</f>
        <v/>
      </c>
      <c r="BH271" s="36" t="str">
        <f>IF(AND(Input!$I271="text-tabs",Input!$K271="有"),Input!$G271,"")</f>
        <v/>
      </c>
      <c r="BI271" s="36" t="str">
        <f>IF(AND(Input!$I271="text-tabs",Input!$K271="有"),IF(Input!$M271=1,svg_data!$M$1,IF(Input!$M271=2,svg_data!$M$2)),"")</f>
        <v/>
      </c>
      <c r="BJ271" s="36" t="str">
        <f>IF(AND(Input!$I271="text-tabs",Input!$K271="有"),Input!$G271,"")</f>
        <v/>
      </c>
      <c r="BK271" s="36" t="str">
        <f>IF(AND(Input!$I271="text-tabs",Input!$K271="有"),IF(Input!$M271=1,svg_data!$O$1,IF(Input!$M271=2,svg_data!$O$2)),"")</f>
        <v/>
      </c>
      <c r="BL271" s="36" t="str">
        <f>IF(AND(Input!$I271="text-tabs",Input!$K271="有"),Input!$G271,"")</f>
        <v/>
      </c>
      <c r="BM271" s="36" t="str">
        <f>IF(AND(Input!$I271="text-tabs",Input!$K271="有"),IF(Input!$M271=1,svg_data!$Q$1,IF(Input!$M271=2,svg_data!$Q$2)),"")</f>
        <v/>
      </c>
      <c r="BN271" s="36" t="str">
        <f>IF(AND(Input!$I271="text-tabs",Input!$K271="有"),Input!$G271,"")</f>
        <v/>
      </c>
      <c r="BO271" s="36" t="str">
        <f>IF(AND(Input!$I271="text-tabs",Input!$K271="有"),IF(Input!$M271=1,svg_data!$S$1,IF(Input!$M271=2,svg_data!$S$2)),"")</f>
        <v/>
      </c>
      <c r="BP271" s="36" t="str">
        <f>IF(AND(Input!$I271="text-tabs",Input!$K271="有"),Input!$G271,"")</f>
        <v/>
      </c>
      <c r="BQ271" s="36" t="str">
        <f>IF(AND(Input!$I271="text-tabs",Input!$K271="有"),IF(Input!$M271=1,svg_data!$U$1,IF(Input!$M271=2,svg_data!$U$2)),"")</f>
        <v/>
      </c>
      <c r="BR271" s="36" t="str">
        <f>IF(AND(Input!$I271="text-tabs",Input!$K271="有"),Input!$G271,"")</f>
        <v/>
      </c>
      <c r="BS271" s="36" t="str">
        <f>IF(AND(Input!$I271="text-tabs",Input!$K271="有"),IF(Input!$M271=1,svg_data!$W$1,IF(Input!$M271=2,svg_data!$W$2)),"")</f>
        <v/>
      </c>
      <c r="BT271" s="36" t="str">
        <f>IF(AND(Input!$I271="text-tabs",Input!$K271="有"),Input!$G271,"")</f>
        <v/>
      </c>
      <c r="BU271" s="36" t="str">
        <f>IF(AND(Input!$I271="text-tabs",Input!$K271="有"),IF(Input!$M271=1,svg_data!$Y$1,IF(Input!$M271=2,svg_data!$Y$2)),"")</f>
        <v/>
      </c>
      <c r="BV271" s="36" t="str">
        <f>IF(AND(Input!$I271="text-tabs",Input!$K271="有"),Input!$G271,"")</f>
        <v/>
      </c>
      <c r="BW271" s="36" t="str">
        <f>IF(AND(Input!$I271="text-tabs",Input!$K271="有"),IF(Input!$M271=1,svg_data!$AA$1,IF(Input!$M271=2,svg_data!$AA$2)),"")</f>
        <v/>
      </c>
      <c r="BX271" s="36" t="str">
        <f>IF(AND(Input!$I271="text-tabs",Input!$K271="有"),Input!$G271,"")</f>
        <v/>
      </c>
      <c r="BY271" s="36" t="str">
        <f>IF(AND(Input!$I271="text-tabs",Input!$K271="有"),IF(Input!$M271=1,svg_data!$AC$1,IF(Input!$M271=2,svg_data!$AC$2)),"")</f>
        <v/>
      </c>
      <c r="BZ271" s="36" t="str">
        <f>IF(AND(Input!$I271="text-tabs",Input!$K271="有"),Input!$G271,"")</f>
        <v/>
      </c>
      <c r="CA271" s="36" t="str">
        <f>IF(AND(Input!$I271="text-tabs",Input!$K271="有"),IF(Input!$M271=1,svg_data!$AE$1,IF(Input!$M271=2,svg_data!$AE$2)),"")</f>
        <v/>
      </c>
      <c r="CB271" s="36" t="str">
        <f>IF(AND(Input!$I271="text-tabs",Input!$K271="有"),Input!$G271,"")</f>
        <v/>
      </c>
      <c r="CC271" s="36" t="str">
        <f>IF(AND(Input!$I271="text-tabs",Input!$K271="有"),IF(Input!$M271=1,svg_data!$AG$1,IF(Input!$M271=2,svg_data!$AG$2)),"")</f>
        <v/>
      </c>
      <c r="CD271" s="36" t="str">
        <f>IF(AND(Input!$I271="text-tabs",Input!$K271="有"),Input!$G271,"")</f>
        <v/>
      </c>
      <c r="CE271" s="36" t="str">
        <f>IF(AND(Input!$I271="text-tabs",Input!$K271="有"),IF(Input!$M271=1,svg_data!$AI$1,IF(Input!$M271=2,svg_data!$AI$2)),"")</f>
        <v/>
      </c>
      <c r="CF271" s="36" t="str">
        <f>IF(AND(Input!$I271="text-tabs",Input!$K271="有"),Input!$G271,"")</f>
        <v/>
      </c>
      <c r="CG271" s="36" t="str">
        <f>IF(AND(Input!$I271="text-tabs",Input!$K271="有"),IF(Input!$M271=1,svg_data!$AK$1,IF(Input!$M271=2,svg_data!$AK$2)),"")</f>
        <v/>
      </c>
      <c r="CH271" s="36" t="str">
        <f>IF(AND(Input!$I271="text-tabs",Input!$K271="有"),Input!$G271,"")</f>
        <v/>
      </c>
      <c r="CI271" s="36" t="str">
        <f>IF(AND(Input!$I271="text-tabs",Input!$K271="有"),IF(Input!$M271=1,svg_data!$AM$1,IF(Input!$M271=2,svg_data!$AM$2)),"")</f>
        <v/>
      </c>
      <c r="CJ271" s="36" t="str">
        <f>IF(AND(Input!$I271="text-tabs",Input!$K271="有"),Input!$G271,"")</f>
        <v/>
      </c>
      <c r="CK271" s="36" t="str">
        <f>IF(AND(Input!$I271="text-tabs",Input!$K271="有"),IF(Input!$M271=1,svg_data!$AO$1,IF(Input!$M271=2,svg_data!$AO$2)),"")</f>
        <v/>
      </c>
      <c r="CL271" s="36" t="str">
        <f>IF(AND(Input!$I271="text-tabs",Input!$K271="有"),Input!$G271,"")</f>
        <v/>
      </c>
      <c r="CM271" s="36" t="str">
        <f>IF(AND(Input!$I271="text-tabs",Input!$K271="有"),IF(Input!$M271=1,svg_data!$AQ$1,IF(Input!$M271=2,svg_data!$AQ$2)),"")</f>
        <v/>
      </c>
      <c r="CN271" s="36" t="str">
        <f>IF(AND(Input!$I271="text-tabs",Input!$K271="有"),Input!$G271,"")</f>
        <v/>
      </c>
      <c r="CO271" s="36" t="str">
        <f>IF(AND(Input!$I271="text-tabs",Input!$K271="有"),IF(Input!$M271=1,svg_data!$AS$1,IF(Input!$M271=2,svg_data!$AS$2)),"")</f>
        <v/>
      </c>
      <c r="CP271" s="36" t="str">
        <f>IF(AND(Input!$I271="text-tabs",Input!$K271="有"),Input!$G271,"")</f>
        <v/>
      </c>
      <c r="CQ271" s="36" t="str">
        <f>IF(AND(Input!$I271="text-tabs",Input!$K271="有"),IF(Input!$M271=1,svg_data!$AU$1,IF(Input!$M271=2,svg_data!$AU$2)),"")</f>
        <v/>
      </c>
      <c r="CR271" s="36" t="str">
        <f>IF(AND(Input!$I271="text-tabs",Input!$K271="有"),Input!$G271,"")</f>
        <v/>
      </c>
      <c r="CS271" s="36" t="str">
        <f>IF(AND(Input!$I271="text-tabs",Input!$K271="有"),IF(Input!$M271=1,svg_data!$AW$1,IF(Input!$M271=2,svg_data!$AW$2)),"")</f>
        <v/>
      </c>
      <c r="CT271" s="36" t="str">
        <f>IF(AND(Input!$I271="text-tabs",Input!$K271="有"),Input!$G271,"")</f>
        <v/>
      </c>
      <c r="CU271" s="36" t="str">
        <f>IF(AND(Input!$I271="text-tabs",Input!$K271="有"),IF(Input!$M271=1,svg_data!$AY$1,IF(Input!$M271=2,svg_data!$AY$2)),"")</f>
        <v/>
      </c>
      <c r="CV271" s="36" t="str">
        <f>IF(AND(Input!$I271="text-tabs",Input!$K271="有"),Input!$G271,"")</f>
        <v/>
      </c>
      <c r="CW271" s="36" t="str">
        <f>IF(AND(Input!$I271="text-tabs",Input!$K271="有"),IF(Input!$M271=1,svg_data!$BA$1,IF(Input!$M271=2,svg_data!$BA$2)),"")</f>
        <v/>
      </c>
      <c r="CX271" s="36" t="str">
        <f>IF(AND(Input!$I271="text-tabs",Input!$K271="有"),Input!$G271,"")</f>
        <v/>
      </c>
      <c r="CY271" s="36" t="str">
        <f>IF(AND(Input!$I271="text-tabs",Input!$K271="有"),IF(Input!$M271=1,svg_data!$BC$1,IF(Input!$M271=2,svg_data!$BC$2)),"")</f>
        <v/>
      </c>
      <c r="CZ271" s="36" t="str">
        <f>IF(AND(Input!$I271="text-tabs",Input!$K271="有"),Input!$G271,"")</f>
        <v/>
      </c>
      <c r="DA271" s="36" t="str">
        <f>IF(AND(Input!$I271="text-tabs",Input!$K271="有"),IF(Input!$M271=1,svg_data!$BE$1,IF(Input!$M271=2,svg_data!$BE$2)),"")</f>
        <v/>
      </c>
      <c r="DB271" s="36" t="str">
        <f>IF(AND(Input!$I271="text-tabs",Input!$K271="有"),Input!$G271,"")</f>
        <v/>
      </c>
      <c r="DC271" s="36" t="str">
        <f>IF(AND(Input!$I271="text-tabs",Input!$K271="有"),IF(Input!$M271=1,svg_data!$BG$1,IF(Input!$M271=2,svg_data!$BG$2)),"")</f>
        <v/>
      </c>
      <c r="DD271" s="36" t="str">
        <f>IF(AND(Input!$I271="text-tabs",Input!$K271="有"),Input!$G271,"")</f>
        <v/>
      </c>
      <c r="DE271" s="36" t="str">
        <f>IF(AND(Input!$I271="text-tabs",Input!$K271="有"),IF(Input!$M271=1,svg_data!$BI$1,IF(Input!$M271=2,svg_data!$BI$2)),"")</f>
        <v/>
      </c>
      <c r="DF271" s="36" t="str">
        <f>IF(AND(Input!$I271="text-tabs",Input!$K271="有"),Input!$G271,"")</f>
        <v/>
      </c>
      <c r="DG271" s="36" t="str">
        <f>IF(AND(Input!$I271="text-tabs",Input!$K271="有"),IF(Input!$M271=1,svg_data!$BK$1,IF(Input!$M271=2,svg_data!$BK$2)),"")</f>
        <v/>
      </c>
      <c r="DH271" s="36" t="str">
        <f>IF(AND(Input!$I271="text-tabs",Input!$K271="有"),Input!$G271,"")</f>
        <v/>
      </c>
      <c r="DI271" s="36" t="str">
        <f>IF(AND(Input!$I271="text-tabs",Input!$K271="有"),IF(Input!$M271=1,svg_data!$BM$1,IF(Input!$M271=2,svg_data!$BM$2)),"")</f>
        <v/>
      </c>
      <c r="DJ271" s="36" t="str">
        <f>IF(AND(Input!$I271="text-tabs",Input!$K271="有"),svg_data!$BN$1,"")</f>
        <v/>
      </c>
      <c r="DK271" s="36" t="str">
        <f>IF(AND(Input!$I271="text-tabs",Input!$K271="有"),Input!$G271,"")</f>
        <v/>
      </c>
      <c r="DL271" s="36" t="str">
        <f>IF(AND(Input!$I271="text-tabs",Input!$K271="有"),svg_data!$BP$1,"")</f>
        <v/>
      </c>
      <c r="DM271" s="36" t="str">
        <f>IF(AND(Input!$I271="text-tabs",Input!$K271="有"),svg_data!$BQ$1,"")</f>
        <v/>
      </c>
      <c r="DN271" s="36" t="str">
        <f>IF(AND(Input!$I271="text-tabs",Input!$K271="有"),Input!$G271,"")</f>
        <v/>
      </c>
      <c r="DO271" s="36" t="str">
        <f>IF(AND(Input!$I271="text-tabs",Input!$K271="有"),svg_data!$BS$1,"")</f>
        <v/>
      </c>
      <c r="DP271" s="36" t="str">
        <f>IF(AND(Input!$I271="text-tabs",Input!$K271="有"),Input!$G271,"")</f>
        <v/>
      </c>
      <c r="DQ271" s="36" t="str">
        <f>IF(AND(Input!$I271="text-tabs",Input!$K271="有"),svg_data!$BU$1,"")</f>
        <v/>
      </c>
      <c r="DR271" s="36" t="str">
        <f>IF(AND(Input!$I271="text-tabs",Input!$K271="有"),Input!$G271,"")</f>
        <v/>
      </c>
      <c r="DS271" s="36" t="str">
        <f>IF(AND(Input!$I271="text-tabs",Input!$K271="有"),IF(Input!$M271=1,svg_data!$BW$1,IF(Input!$M271=2,svg_data!$BW$2)),"")</f>
        <v/>
      </c>
      <c r="DT271" s="36" t="str">
        <f>IF(AND(Input!$I271="text-tabs",Input!$K271="有"),IF(Input!$M271=1,svg_data!$BY$1,IF(Input!$M271=2,"")),"")</f>
        <v/>
      </c>
      <c r="DU271" s="36" t="str">
        <f>IF(AND(Input!$I271="text-tabs",Input!$K271="有"),IF(Input!$M271=1,Input!$G271,IF(Input!$M271=2,"")),"")</f>
        <v/>
      </c>
      <c r="DV271" s="42" t="str">
        <f>IF(AND(Input!$I271="text-tabs",Input!$K271="有"),IF(Input!$M271=1,svg_data!$CA$1,IF(Input!$M271=2,svg_data!$CA$2)),"")</f>
        <v/>
      </c>
      <c r="DW271" s="36" t="str">
        <f>IF(AND(Input!$I271="text-tabs",Input!$K271="有"),IF(Input!$M271=1,svg_data!$CB$1,IF(Input!$M271=2,svg_data!$CB$2)),"")</f>
        <v/>
      </c>
      <c r="DX271" s="36" t="str">
        <f>IF(AND(Input!$I271="text-tabs",Input!$K271="有"),Input!$G271,"")</f>
        <v/>
      </c>
      <c r="DY271" s="36" t="str">
        <f>IF(AND(Input!$I271="text-tabs",Input!$K271="有"),IF(Input!$M271=1,svg_data!$CD$1,IF(Input!$M271=2,svg_data!$CD$2)),"")</f>
        <v/>
      </c>
      <c r="DZ271" s="36" t="str">
        <f>IF(AND(Input!$I271="text-tabs",Input!$K271="有"),Input!$G271,"")</f>
        <v/>
      </c>
      <c r="EA271" s="36" t="str">
        <f>IF(AND(Input!$I271="text-tabs",Input!$K271="有"),IF(Input!$M271=1,svg_data!$CF$1,IF(Input!$M271=2,svg_data!$CF$2)),"")</f>
        <v/>
      </c>
      <c r="EB271" s="36" t="str">
        <f>IF(AND(Input!$I271="text-tabs",Input!$K271="有"),Input!$G271,"")</f>
        <v/>
      </c>
      <c r="EC271" s="36" t="str">
        <f>IF(AND(Input!$I271="text-tabs",Input!$K271="有"),IF(Input!$M271=1,svg_data!$CH$1,IF(Input!$M271=2,svg_data!$CH$2)),"")</f>
        <v/>
      </c>
      <c r="ED271" s="36" t="str">
        <f>IF(AND(Input!$I271="text-tabs",Input!$K271="有"),Input!$G271,"")</f>
        <v/>
      </c>
      <c r="EE271" s="36" t="str">
        <f>IF(AND(Input!$I271="text-tabs",Input!$K271="有"),IF(Input!$M271=1,svg_data!$CJ$1,IF(Input!$M271=2,svg_data!$CJ$2)),"")</f>
        <v/>
      </c>
      <c r="EF271" s="36" t="str">
        <f>IF(AND(Input!$I271="text-tabs",Input!$K271="有"),Input!$G271,"")</f>
        <v/>
      </c>
      <c r="EG271" s="36" t="str">
        <f>IF(AND(Input!$I271="text-tabs",Input!$K271="有"),IF(Input!$M271=1,svg_data!$CL$1,IF(Input!$M271=2,svg_data!$CL$2)),"")</f>
        <v/>
      </c>
      <c r="EH271" s="36" t="str">
        <f>IF(AND(Input!$I271="text-tabs",Input!$K271="有"),Input!$G271,"")</f>
        <v/>
      </c>
      <c r="EI271" s="36" t="str">
        <f>IF(AND(Input!$I271="text-tabs",Input!$K271="有"),IF(Input!$M271=1,svg_data!$CN$1,IF(Input!$M271=2,svg_data!$CN$2)),"")</f>
        <v/>
      </c>
      <c r="EJ271" s="36" t="str">
        <f>IF(AND(Input!$I271="text-tabs",Input!$K271="有"),Input!$G271,"")</f>
        <v/>
      </c>
      <c r="EK271" s="36" t="str">
        <f>IF(AND(Input!$I271="text-tabs",Input!$K271="有"),IF(Input!$M271=1,svg_data!$CP$1,IF(Input!$M271=2,svg_data!$CP$2)),"")</f>
        <v/>
      </c>
      <c r="EL271" s="36" t="str">
        <f>IF(AND(Input!$I271="text-tabs",Input!$K271="有"),Input!$G271,"")</f>
        <v/>
      </c>
      <c r="EM271" s="36" t="str">
        <f>IF(AND(Input!$I271="text-tabs",Input!$K271="有"),IF(Input!$M271=1,svg_data!$CR$1,IF(Input!$M271=2,svg_data!$CR$2)),"")</f>
        <v/>
      </c>
      <c r="EN271" s="36" t="str">
        <f>IF(AND(Input!$I271="text-tabs",Input!$K271="有"),Input!$G271,"")</f>
        <v/>
      </c>
      <c r="EO271" s="36" t="str">
        <f>IF(AND(Input!$I271="text-tabs",Input!$K271="有"),IF(Input!$M271=1,svg_data!$CT$1,IF(Input!$M271=2,svg_data!$CT$2)),"")</f>
        <v/>
      </c>
      <c r="EP271" s="36" t="str">
        <f>IF(AND(Input!$I271="text-tabs",Input!$K271="有"),Input!$G271,"")</f>
        <v/>
      </c>
      <c r="EQ271" s="36" t="str">
        <f>IF(AND(Input!$I271="text-tabs",Input!$K271="有"),IF(Input!$M271=1,svg_data!$CV$1,IF(Input!$M271=2,svg_data!$CV$2)),"")</f>
        <v/>
      </c>
      <c r="ER271" s="36" t="str">
        <f>IF(AND(Input!$I271="text-tabs",Input!$K271="有"),Input!$G271,"")</f>
        <v/>
      </c>
      <c r="ES271" s="36" t="str">
        <f>IF(AND(Input!$I271="text-tabs",Input!$K271="有"),IF(Input!$M271=1,svg_data!$CX$1,IF(Input!$M271=2,svg_data!$CX$2)),"")</f>
        <v/>
      </c>
      <c r="ET271" s="36" t="str">
        <f>IF(AND(Input!$I271="text-tabs",Input!$K271="有"),Input!$G271,"")</f>
        <v/>
      </c>
      <c r="EU271" s="36" t="str">
        <f>IF(AND(Input!$I271="text-tabs",Input!$K271="有"),IF(Input!$M271=1,svg_data!$CZ$1,IF(Input!$M271=2,svg_data!$CZ$2)),"")</f>
        <v/>
      </c>
      <c r="EV271" s="36" t="str">
        <f>IF(AND(Input!$I271="text-tabs",Input!$K271="有"),Input!$G271,"")</f>
        <v/>
      </c>
      <c r="EW271" s="36" t="str">
        <f>IF(AND(Input!$I271="text-tabs",Input!$K271="有"),IF(Input!$M271=1,svg_data!$DB$1,IF(Input!$M271=2,svg_data!$DB$2)),"")</f>
        <v/>
      </c>
      <c r="EX271" s="36" t="str">
        <f>IF(AND(Input!$I271="text-tabs",Input!$K271="有"),Input!$G271,"")</f>
        <v/>
      </c>
      <c r="EY271" s="36" t="str">
        <f>IF(AND(Input!$I271="text-tabs",Input!$K271="有"),IF(Input!$M271=1,svg_data!$DD$1,IF(Input!$M271=2,svg_data!$DD$2)),"")</f>
        <v/>
      </c>
      <c r="EZ271" s="36" t="str">
        <f>IF(AND(Input!$I271="text-tabs",Input!$K271="有"),Input!$G271,"")</f>
        <v/>
      </c>
      <c r="FA271" s="36" t="str">
        <f>IF(AND(Input!$I271="text-tabs",Input!$K271="有"),IF(Input!$M271=1,svg_data!$DF$1,IF(Input!$M271=2,svg_data!$DF$2)),"")</f>
        <v/>
      </c>
      <c r="FB271" s="36" t="str">
        <f>IF(AND(Input!$I271="text-tabs",Input!$K271="有"),Input!$G271,"")</f>
        <v/>
      </c>
      <c r="FC271" s="36" t="str">
        <f>IF(AND(Input!$I271="text-tabs",Input!$K271="有"),IF(Input!$M271=1,svg_data!$DH$1,IF(Input!$M271=2,svg_data!$DH$2)),"")</f>
        <v/>
      </c>
      <c r="FD271" s="36" t="str">
        <f>IF(AND(Input!$I271="text-tabs",Input!$K271="有"),Input!$G271,"")</f>
        <v/>
      </c>
      <c r="FE271" s="36" t="str">
        <f>IF(AND(Input!$I271="text-tabs",Input!$K271="有"),IF(Input!$M271=1,svg_data!$DJ$1,IF(Input!$M271=2,svg_data!$DJ$2)),"")</f>
        <v/>
      </c>
      <c r="FF271" s="36" t="str">
        <f>IF(AND(Input!$I271="text-tabs",Input!$K271="有"),Input!$G271,"")</f>
        <v/>
      </c>
      <c r="FG271" s="36" t="str">
        <f>IF(AND(Input!$I271="text-tabs",Input!$K271="有"),IF(Input!$M271=1,svg_data!$DL$1,IF(Input!$M271=2,svg_data!$DL$2)),"")</f>
        <v/>
      </c>
      <c r="FH271" s="36" t="str">
        <f>IF(AND(Input!$I271="text-tabs",Input!$K271="有"),Input!$G271,"")</f>
        <v/>
      </c>
      <c r="FI271" s="36" t="str">
        <f>IF(AND(Input!$I271="text-tabs",Input!$K271="有"),IF(Input!$M271=1,svg_data!$DN$1,IF(Input!$M271=2,svg_data!$DN$2)),"")</f>
        <v/>
      </c>
      <c r="FJ271" s="36" t="str">
        <f>IF(AND(Input!$I271="text-tabs",Input!$K271="有"),Input!$G271,"")</f>
        <v/>
      </c>
      <c r="FK271" s="36" t="str">
        <f>IF(AND(Input!$I271="text-tabs",Input!$K271="有"),IF(Input!$M271=1,svg_data!$DP$1,IF(Input!$M271=2,svg_data!$DP$2)),"")</f>
        <v/>
      </c>
      <c r="FL271" s="36" t="str">
        <f>IF(AND(Input!$I271="text-tabs",Input!$K271="有"),Input!$G271,"")</f>
        <v/>
      </c>
      <c r="FM271" s="36" t="str">
        <f>IF(AND(Input!$I271="text-tabs",Input!$K271="有"),IF(Input!$M271=1,svg_data!$DR$1,IF(Input!$M271=2,svg_data!$DR$2)),"")</f>
        <v/>
      </c>
      <c r="FN271" s="36" t="str">
        <f>IF(AND(Input!$I271="text-tabs",Input!$K271="有"),Input!$G271,"")</f>
        <v/>
      </c>
      <c r="FO271" s="36" t="str">
        <f>IF(AND(Input!$I271="text-tabs",Input!$K271="有"),IF(Input!$M271=1,svg_data!$DT$1,IF(Input!$M271=2,svg_data!$DT$2)),"")</f>
        <v/>
      </c>
      <c r="FP271" s="36" t="str">
        <f>IF(AND(Input!$I271="text-tabs",Input!$K271="有"),Input!$G271,"")</f>
        <v/>
      </c>
      <c r="FQ271" s="36" t="str">
        <f>IF(AND(Input!$I271="text-tabs",Input!$K271="有"),IF(Input!$M271=1,svg_data!$DV$1,IF(Input!$M271=2,svg_data!$DV$2)),"")</f>
        <v/>
      </c>
      <c r="FR271" s="36" t="str">
        <f>IF(AND(Input!$I271="text-tabs",Input!$K271="有"),Input!$G271,"")</f>
        <v/>
      </c>
      <c r="FS271" s="36" t="str">
        <f>IF(AND(Input!$I271="text-tabs",Input!$K271="有"),IF(Input!$M271=1,svg_data!$DX$1,IF(Input!$M271=2,svg_data!$DX$2)),"")</f>
        <v/>
      </c>
      <c r="FT271" s="36" t="str">
        <f>IF(AND(Input!$I271="text-tabs",Input!$K271="有"),Input!$G271,"")</f>
        <v/>
      </c>
      <c r="FU271" s="36" t="str">
        <f>IF(AND(Input!$I271="text-tabs",Input!$K271="有"),IF(Input!$M271=1,svg_data!$DZ$1,IF(Input!$M271=2,svg_data!$DZ$2)),"")</f>
        <v/>
      </c>
      <c r="FV271" s="36" t="str">
        <f>IF(AND(Input!$I271="text-tabs",Input!$K271="有"),Input!$G271,"")</f>
        <v/>
      </c>
      <c r="FW271" s="36" t="str">
        <f>IF(AND(Input!$I271="text-tabs",Input!$K271="有"),IF(Input!$M271=1,svg_data!$EB$1,IF(Input!$M271=2,svg_data!$EB$2)),"")</f>
        <v/>
      </c>
      <c r="FX271" s="36" t="str">
        <f>IF(AND(Input!$I271="text-tabs",Input!$K271="有"),Input!$G271,"")</f>
        <v/>
      </c>
      <c r="FY271" s="36" t="str">
        <f>IF(AND(Input!$I271="text-tabs",Input!$K271="有"),IF(Input!$M271=1,svg_data!$ED$1,IF(Input!$M271=2,svg_data!$ED$2)),"")</f>
        <v/>
      </c>
      <c r="FZ271" s="36" t="str">
        <f>IF(AND(Input!$I271="text-tabs",Input!$K271="有"),Input!$G271,"")</f>
        <v/>
      </c>
      <c r="GA271" s="36" t="str">
        <f>IF(AND(Input!$I271="text-tabs",Input!$K271="有"),IF(Input!$M271=1,svg_data!$EF$1,IF(Input!$M271=2,svg_data!$EF$2)),"")</f>
        <v/>
      </c>
      <c r="GB271" s="36" t="str">
        <f>IF(AND(Input!$I271="text-tabs",Input!$K271="有"),Input!$G271,"")</f>
        <v/>
      </c>
      <c r="GC271" s="36" t="str">
        <f>IF(AND(Input!$I271="text-tabs",Input!$K271="有"),IF(Input!$M271=1,svg_data!$EH$1,IF(Input!$M271=2,svg_data!$EH$2)),"")</f>
        <v/>
      </c>
      <c r="GD271" s="36" t="str">
        <f>IF(AND(Input!$I271="text-tabs",Input!$K271="有"),Input!$G271,"")</f>
        <v/>
      </c>
      <c r="GE271" s="36" t="str">
        <f>IF(AND(Input!$I271="text-tabs",Input!$K271="有"),IF(Input!$M271=1,svg_data!$EJ$1,IF(Input!$M271=2,svg_data!$EJ$2)),"")</f>
        <v/>
      </c>
      <c r="GF271" s="36" t="str">
        <f>IF(AND(Input!$I271="text-tabs",Input!$K271="有"),Input!$G271,"")</f>
        <v/>
      </c>
      <c r="GG271" s="36" t="str">
        <f>IF(AND(Input!$I271="text-tabs",Input!$K271="有"),IF(Input!$M271=1,svg_data!$EL$1,IF(Input!$M271=2,svg_data!$EL$2)),"")</f>
        <v/>
      </c>
      <c r="GH271" s="36" t="str">
        <f>IF(AND(Input!$I271="text-tabs",Input!$K271="有"),Input!$G271,"")</f>
        <v/>
      </c>
      <c r="GI271" s="36" t="str">
        <f>IF(AND(Input!$I271="text-tabs",Input!$K271="有"),IF(Input!$M271=1,svg_data!$EN$1,IF(Input!$M271=2,svg_data!$EN$2)),"")</f>
        <v/>
      </c>
      <c r="GJ271" s="36" t="str">
        <f>IF(AND(Input!$I271="text-tabs",Input!$K271="有"),Input!$G271,"")</f>
        <v/>
      </c>
      <c r="GK271" s="36" t="str">
        <f>IF(AND(Input!$I271="text-tabs",Input!$K271="有"),IF(Input!$M271=1,svg_data!$EP$1,IF(Input!$M271=2,svg_data!$EP$2)),"")</f>
        <v/>
      </c>
      <c r="GL271" s="36" t="str">
        <f>IF(AND(Input!$I271="text-tabs",Input!$K271="有"),Input!$G271,"")</f>
        <v/>
      </c>
      <c r="GM271" s="36" t="str">
        <f>IF(AND(Input!$I271="text-tabs",Input!$K271="有"),svg_data!$ER$1,"")</f>
        <v/>
      </c>
      <c r="GN271" s="36" t="str">
        <f>IF(AND(Input!$I271="text-tabs",Input!$K271="有"),Input!$G271,"")</f>
        <v/>
      </c>
      <c r="GO271" s="36" t="str">
        <f>IF(AND(Input!$I271="text-tabs",Input!$K271="有"),svg_data!$ET$1,"")</f>
        <v/>
      </c>
      <c r="GP271" s="36" t="str">
        <f>IF(AND(Input!$I271="text-tabs",Input!$K271="有"),Input!$G271,"")</f>
        <v/>
      </c>
      <c r="GQ271" s="36" t="str">
        <f>IF(AND(Input!$I271="text-tabs",Input!$K271="有"),svg_data!$EV$1,"")</f>
        <v/>
      </c>
      <c r="GR271" s="36" t="str">
        <f>IF(AND(Input!$I271="text-tabs",Input!$K271="有"),Input!$G271,"")</f>
        <v/>
      </c>
      <c r="GS271" s="36" t="str">
        <f>IF(AND(Input!$I271="text-tabs",Input!$K271="有"),svg_data!$EX$1,"")</f>
        <v/>
      </c>
      <c r="GT271" s="36" t="str">
        <f>IF(AND(Input!$I271="text-tabs",Input!$K271="有"),IF(Input!$O271="無","",svg_data!$EY$1),"")</f>
        <v/>
      </c>
      <c r="GU271" s="36" t="str">
        <f>IF(AND(Input!$I271="text-tabs",Input!$K271="有"),IF(Input!$O271="無","",Input!$G271),"")</f>
        <v/>
      </c>
      <c r="GV271" s="36" t="str">
        <f>IF(AND(Input!$I271="text-tabs",Input!$K271="有"),IF(Input!$O271="無","",Input!$O271),"")</f>
        <v/>
      </c>
      <c r="GW271" s="36" t="str">
        <f>IF(AND(Input!$I271="text-tabs",Input!$K271="有"),IF(Input!$O271="無","",svg_data!$FA$1),"")</f>
        <v/>
      </c>
      <c r="GX271" s="36" t="str">
        <f>IF(AND(Input!$I271="text-tabs",Input!$K271="有"),IF(Input!$O271="無","",Input!$P271),"")</f>
        <v/>
      </c>
      <c r="GY271" s="36" t="str">
        <f>IF(AND(Input!$I271="text-tabs",Input!$K271="有"),IF(Input!$O271="無","",svg_data!$FC$1),"")</f>
        <v/>
      </c>
      <c r="GZ271" s="36" t="str">
        <f>IF(AND(Input!$I271="text-tabs",Input!$K271="有"),svg_data!$FD$1,"")</f>
        <v/>
      </c>
      <c r="HA271" s="36" t="str">
        <f>IF(AND(Input!$I271="text-tabs",Input!$K271="有"),$HA$1,"")</f>
        <v/>
      </c>
      <c r="HB271" s="36" t="str">
        <f>IF(AND(Input!$I271="text-tabs",Input!$V271="有",Input!$W271&lt;&gt;""),$HB$1,"")</f>
        <v/>
      </c>
      <c r="HC271" s="36" t="str">
        <f>IF(AND(Input!$I271="text-tabs",Input!$V271="有",Input!$W271&lt;&gt;""),Input!$U271,"")</f>
        <v/>
      </c>
      <c r="HD271" s="36" t="str">
        <f>IF(AND(Input!$I271="text-tabs",Input!$V271="有",Input!$W271&lt;&gt;""),$HD$1,"")</f>
        <v/>
      </c>
      <c r="HE271" s="36" t="str">
        <f>IF(AND(Input!$I271="text-tabs",Input!$V271="有",Input!$W271&lt;&gt;""),$HE$1,"")</f>
        <v/>
      </c>
      <c r="HF271" s="36" t="str">
        <f>IF(AND(Input!$I271="text-tabs",Input!$V271="有",Input!$W271&lt;&gt;""),$HF$1,"")</f>
        <v/>
      </c>
      <c r="HG271" s="36" t="str">
        <f>IF(AND(Input!$I271="text-tabs",Input!$V271="有",Input!$W271&lt;&gt;""),Input!$X271,"")</f>
        <v/>
      </c>
      <c r="HH271" s="36" t="str">
        <f>IF(AND(Input!$I271="text-tabs",Input!$V271="有",Input!$W271&lt;&gt;""),$HH$1,"")</f>
        <v/>
      </c>
      <c r="HI271" s="36" t="str">
        <f>IF(AND(Input!$I271="text-tabs",Input!$V271="有",Input!$W271&lt;&gt;""),Input!$W271,"")</f>
        <v/>
      </c>
      <c r="HJ271" s="36" t="str">
        <f>IF(AND(Input!$I271="text-tabs",Input!$V271="有",Input!$W271&lt;&gt;""),$HJ$1,"")</f>
        <v/>
      </c>
      <c r="HK271" s="36" t="str">
        <f>IF(AND(Input!$I271="text-tabs",Input!$V271="有",Input!$Y271&lt;&gt;"無"),$HK$1,"")</f>
        <v/>
      </c>
      <c r="HL271" s="36" t="str">
        <f>IF(AND(Input!$I271="text-tabs",Input!$V271="有",Input!$Y271&lt;&gt;"無"),$HF$1,"")</f>
        <v/>
      </c>
      <c r="HM271" s="36" t="str">
        <f>IF(AND(Input!$I271="text-tabs",Input!$V271="有",Input!$Y271&lt;&gt;"無"),Input!$Z271,"")</f>
        <v/>
      </c>
      <c r="HN271" s="36" t="str">
        <f>IF(AND(Input!$I271="text-tabs",Input!$V271="有",Input!$Y271&lt;&gt;"無"),$HH$1,"")</f>
        <v/>
      </c>
      <c r="HO271" s="36" t="str">
        <f>IF(AND(Input!$I271="text-tabs",Input!$V271="有",Input!$Y271&lt;&gt;"無"),Input!$Y271,"")</f>
        <v/>
      </c>
      <c r="HP271" s="36" t="str">
        <f>IF(AND(Input!$I271="text-tabs",Input!$V271="有",Input!$Y271&lt;&gt;"無"),$HJ$1,"")</f>
        <v/>
      </c>
      <c r="HQ271" s="36" t="str">
        <f>IF(AND(Input!$I271="text-tabs",Input!$V271="有",Input!$AA271&lt;&gt;"無"),$HQ$1,"")</f>
        <v/>
      </c>
      <c r="HR271" s="36" t="str">
        <f>IF(AND(Input!$I271="text-tabs",Input!$V271="有",Input!$AA271&lt;&gt;"無"),$HR$1,"")</f>
        <v/>
      </c>
      <c r="HS271" s="36" t="str">
        <f>IF(AND(Input!$I271="text-tabs",Input!$V271="有",Input!$AA271&lt;&gt;"無"),Input!$AB271,"")</f>
        <v/>
      </c>
      <c r="HT271" s="36" t="str">
        <f>IF(AND(Input!$I271="text-tabs",Input!$V271="有",Input!$AA271&lt;&gt;"無"),$HT$1,"")</f>
        <v/>
      </c>
      <c r="HU271" s="36" t="str">
        <f>IF(AND(Input!$I271="text-tabs",Input!$V271="有",Input!$AA271&lt;&gt;"無"),Input!$AA271,"")</f>
        <v/>
      </c>
      <c r="HV271" s="36" t="str">
        <f>IF(AND(Input!$I271="text-tabs",Input!$V271="有",Input!$AA271&lt;&gt;"無"),$HV$1,"")</f>
        <v/>
      </c>
      <c r="HW271" s="36" t="str">
        <f>IF(AND(Input!$I271="text-tabs",Input!$V271="有",Input!$AC271&lt;&gt;"無"),$HW$1,"")</f>
        <v/>
      </c>
      <c r="HX271" s="36" t="str">
        <f>IF(AND(Input!$I271="text-tabs",Input!$V271="有",Input!$AC271&lt;&gt;"無"),$HX$1,"")</f>
        <v/>
      </c>
      <c r="HY271" s="36" t="str">
        <f>IF(AND(Input!$I271="text-tabs",Input!$V271="有",Input!$AC271&lt;&gt;"無"),Input!$AD271,"")</f>
        <v/>
      </c>
      <c r="HZ271" s="36" t="str">
        <f>IF(AND(Input!$I271="text-tabs",Input!$V271="有",Input!$AC271&lt;&gt;"無"),$HZ$1,"")</f>
        <v/>
      </c>
      <c r="IA271" s="36" t="str">
        <f>IF(AND(Input!$I271="text-tabs",Input!$V271="有",Input!$AC271&lt;&gt;"無"),Input!$AC271,"")</f>
        <v/>
      </c>
      <c r="IB271" s="36" t="str">
        <f>IF(AND(Input!$I271="text-tabs",Input!$V271="有",Input!$AC271&lt;&gt;"無"),$IB$1,"")</f>
        <v/>
      </c>
      <c r="IC271" s="36" t="str">
        <f>IF(AND(Input!$I271="text-tabs",Input!$V271="有",Input!$AE271&lt;&gt;"無"),$IC$1,"")</f>
        <v/>
      </c>
      <c r="ID271" s="36" t="str">
        <f>IF(AND(Input!$I271="text-tabs",Input!$V271="有",Input!$AE271&lt;&gt;"無"),$HF$1,"")</f>
        <v/>
      </c>
      <c r="IE271" s="36" t="str">
        <f>IF(AND(Input!$I271="text-tabs",Input!$V271="有",Input!$AE271&lt;&gt;"無"),Input!$AF271,"")</f>
        <v/>
      </c>
      <c r="IF271" s="36" t="str">
        <f>IF(AND(Input!$I271="text-tabs",Input!$V271="有",Input!$AE271&lt;&gt;"無"),$HH$1,"")</f>
        <v/>
      </c>
      <c r="IG271" s="36" t="str">
        <f>IF(AND(Input!$I271="text-tabs",Input!$V271="有",Input!$AE271&lt;&gt;"無"),Input!$AE271,"")</f>
        <v/>
      </c>
      <c r="IH271" s="36" t="str">
        <f>IF(AND(Input!$I271="text-tabs",Input!$V271="有",Input!$AE271&lt;&gt;"無"),$HJ$1,"")</f>
        <v/>
      </c>
      <c r="II271" s="36" t="str">
        <f>IF(AND(Input!$I271="text-tabs",Input!$V271="有"),$II$1,"")</f>
        <v/>
      </c>
      <c r="IJ271" s="36" t="str">
        <f>IF(AND(Input!$I271="text-tabs",Input!$AG271="有"),$IJ$1,"")</f>
        <v/>
      </c>
      <c r="IK271" s="36" t="str">
        <f>IF(AND(Input!$I271="text-tabs",Input!$AG271="有"),Input!$AH271,"")</f>
        <v/>
      </c>
      <c r="IL271" s="36" t="str">
        <f>IF(AND(Input!$I271="text-tabs",Input!$AG271="有"),$IL$1,"")</f>
        <v/>
      </c>
      <c r="IM271" s="36" t="str">
        <f>IF(AND(Input!$I271="text-tabs",Input!$AG271="有"),Input!$AI271,"")</f>
        <v/>
      </c>
      <c r="IN271" s="36" t="str">
        <f>IF(AND(Input!$I271="text-tabs",Input!$AG271="有"),$IN$1,"")</f>
        <v/>
      </c>
      <c r="IO271" s="36" t="str">
        <f>IF(Input!$I271="text-tabs",$IO$1,"")</f>
        <v/>
      </c>
      <c r="IP271" s="36" t="str">
        <f>IF(Input!$I271="event",$IP$1,"")</f>
        <v/>
      </c>
      <c r="IQ271" s="36" t="str">
        <f>IF(Input!$I271="event",Input!$R271,"")</f>
        <v/>
      </c>
      <c r="IR271" s="36" t="str">
        <f>IF(Input!$I271="event",$IR$1,"")</f>
        <v/>
      </c>
      <c r="IS271" s="36" t="str">
        <f>IF(Input!$I271="event",$IS$1,"")</f>
        <v/>
      </c>
      <c r="IT271" s="36" t="str">
        <f>IF(Input!$I271="event",Input!$Q271,"")</f>
        <v/>
      </c>
      <c r="IU271" s="36" t="str">
        <f>IF(Input!$I271="event",$IU$1,"")</f>
        <v/>
      </c>
      <c r="IV271" s="36" t="str">
        <f>IF(Input!$I271="image",$IV$1,"")</f>
        <v/>
      </c>
      <c r="IW271" s="36" t="str">
        <f>IF(Input!$I271="image",Input!$S271,"")</f>
        <v/>
      </c>
      <c r="IX271" s="36" t="str">
        <f>IF(Input!$I271="image",$IX$1,"")</f>
        <v/>
      </c>
      <c r="IY271" s="36" t="str">
        <f>IF(AND(Input!$I271="image",Input!$V271="無"),$IY$1,"")</f>
        <v/>
      </c>
      <c r="IZ271" s="36" t="str">
        <f>IF(AND(Input!$I271="image",Input!$V271="無"),Input!$B271,"")</f>
        <v/>
      </c>
      <c r="JA271" s="36" t="str">
        <f>IF(AND(Input!$I271="image",Input!$V271="無"),$JA$1,"")</f>
        <v/>
      </c>
      <c r="JB271" s="36" t="str">
        <f>IF(AND(Input!$I271="image",Input!$V271="有"),$JB$1,"")</f>
        <v/>
      </c>
      <c r="JC271" s="36" t="str">
        <f>IF(AND(Input!$I271="image",Input!$V271="有"),Input!$W271,"")</f>
        <v/>
      </c>
      <c r="JD271" s="36" t="str">
        <f>IF(AND(Input!$I271="image",Input!$V271="有"),$JD$1,"")</f>
        <v/>
      </c>
      <c r="JE271" s="36" t="str">
        <f>IF(AND(Input!$I271="image",Input!$V271="有"),Input!$X271,"")</f>
        <v/>
      </c>
      <c r="JF271" s="36" t="str">
        <f>IF(AND(Input!$I271="image",Input!$V271="有"),$JF$1,"")</f>
        <v/>
      </c>
      <c r="JG271" s="36" t="str">
        <f>IF(Input!$I271="embed",$JG$1,"")</f>
        <v/>
      </c>
      <c r="JH271" s="36" t="str">
        <f>IF(Input!$I271="embed",Input!$X271,"")</f>
        <v/>
      </c>
      <c r="JI271" s="36" t="str">
        <f>IF(Input!$I271="embed",$JI$1,"")</f>
        <v/>
      </c>
      <c r="JJ271" s="36" t="str">
        <f>IF(Input!$I271="embed",$JJ$1,"")</f>
        <v/>
      </c>
      <c r="JK271" s="36" t="str">
        <f>IF(Input!$I271="embed",Input!$R271,"")</f>
        <v/>
      </c>
      <c r="JL271" s="36" t="str">
        <f>IF(Input!$I271="embed",$JL$1,"")</f>
        <v/>
      </c>
      <c r="JM271" s="36" t="str">
        <f>IF(Input!$I271="table",Input!$AI271,"")</f>
        <v/>
      </c>
      <c r="JN271" s="36" t="str">
        <f>IF(Input!$I271="table",Input!$AJ271,"")</f>
        <v/>
      </c>
      <c r="JO271" s="36" t="s">
        <v>0</v>
      </c>
      <c r="JP271" s="36" t="str">
        <f t="shared" si="12"/>
        <v/>
      </c>
    </row>
    <row r="272" spans="1:276" s="36" customFormat="1">
      <c r="A272" s="39" t="str">
        <f t="shared" si="11"/>
        <v>"0":{"category":"未記入","class":"0","id":"0","titleShadow":"",}</v>
      </c>
      <c r="B272" s="36" t="s">
        <v>5</v>
      </c>
      <c r="C272" s="40">
        <f>Input!$G272</f>
        <v>0</v>
      </c>
      <c r="D272" s="36" t="s">
        <v>210</v>
      </c>
      <c r="E272" s="36" t="s">
        <v>23</v>
      </c>
      <c r="F272" s="36" t="str">
        <f>IF(Input!$C272&lt;&gt;"",Input!$C272,"未記入")</f>
        <v>未記入</v>
      </c>
      <c r="G272" s="36" t="s">
        <v>3</v>
      </c>
      <c r="H272" s="36" t="s">
        <v>1</v>
      </c>
      <c r="I272" s="36">
        <f>Input!$I272</f>
        <v>0</v>
      </c>
      <c r="J272" s="36" t="s">
        <v>3</v>
      </c>
      <c r="K272" s="36" t="s">
        <v>4</v>
      </c>
      <c r="L272" s="40">
        <f>Input!$G272</f>
        <v>0</v>
      </c>
      <c r="M272" s="36" t="s">
        <v>3</v>
      </c>
      <c r="N272" s="36" t="str">
        <f>IF(Input!$D272="有",$N$1,"")</f>
        <v/>
      </c>
      <c r="O272" s="36" t="str">
        <f>IF(Input!$D272="有",Input!$A272,"")</f>
        <v/>
      </c>
      <c r="P272" s="36" t="str">
        <f>IF(Input!$D272="有",$P$1,"")</f>
        <v/>
      </c>
      <c r="Q272" s="36" t="str">
        <f>IF(Input!$D272="有",$Q$1,"")</f>
        <v/>
      </c>
      <c r="R272" s="36" t="str">
        <f>IF(Input!$D272="有",LEFT(Input!$E272,1),"")</f>
        <v/>
      </c>
      <c r="S272" s="36" t="str">
        <f>IF(Input!$D272="有",$S$1,"")</f>
        <v/>
      </c>
      <c r="T272" s="36" t="str">
        <f>IF(Input!$D272="有",$T$1,"")</f>
        <v/>
      </c>
      <c r="U272" s="36" t="str">
        <f>IF(Input!$D272="有",Input!$F272,"")</f>
        <v/>
      </c>
      <c r="V272" s="36" t="str">
        <f>IF(Input!$D272="有",$V$1,"")</f>
        <v/>
      </c>
      <c r="W272" s="36" t="s">
        <v>205</v>
      </c>
      <c r="X272" s="36" t="str">
        <f>IF(Input!$H272="有","true",IF(Input!$H272="無","false",""))</f>
        <v/>
      </c>
      <c r="Y272" s="36" t="s">
        <v>3</v>
      </c>
      <c r="Z272" s="36" t="str">
        <f>IF(OR(Input!$I272="text-tabs",Input!$I272="text"),$Z$1,"")</f>
        <v/>
      </c>
      <c r="AA272" s="36" t="str">
        <f>IF(OR(Input!$I272="text-tabs",Input!$I272="text"),Input!$B272,"")</f>
        <v/>
      </c>
      <c r="AB272" s="36" t="str">
        <f>IF(OR(Input!$I272="text-tabs",Input!$I272="text"),$AB$1,"")</f>
        <v/>
      </c>
      <c r="AC272" s="36" t="str">
        <f>IF(AND(OR(Input!$I272="text-tabs",Input!$I272="text"),Input!$T272="無"),$AC$1,"")</f>
        <v/>
      </c>
      <c r="AD272" s="36" t="str">
        <f>IF(AND(OR(Input!$I272="text-tabs",Input!$I272="text"),Input!$T272="無"),Input!$S272,"")</f>
        <v/>
      </c>
      <c r="AE272" s="36" t="str">
        <f>IF(AND(OR(Input!$I272="text-tabs",Input!$I272="text"),Input!$T272="無"),$AE$1,"")</f>
        <v/>
      </c>
      <c r="AF272" s="36" t="str">
        <f>IF(AND(OR(Input!$I272="text-tabs",Input!$I272="text"),Input!$S272="無"),$AF$1,"")</f>
        <v/>
      </c>
      <c r="AG272" s="36" t="str">
        <f>IF(AND(OR(Input!$I272="text-tabs",Input!$I272="text"),Input!$S272="無"),Input!$T272,"")</f>
        <v/>
      </c>
      <c r="AH272" s="36" t="str">
        <f>IF(AND(OR(Input!$I272="text-tabs",Input!$I272="text"),Input!$S272="無"),$AH$1,"")</f>
        <v/>
      </c>
      <c r="AI272" s="36" t="str">
        <f>IF(Input!$I272="text",$AI$1,"")</f>
        <v/>
      </c>
      <c r="AJ272" s="36" t="str">
        <f>IF(Input!$I272="text",Input!$R272,"")</f>
        <v/>
      </c>
      <c r="AK272" s="36" t="str">
        <f>IF(Input!$I272="text",$AK$1,"")</f>
        <v/>
      </c>
      <c r="AL272" s="36" t="str">
        <f>IF(Input!$I272="text-tabs",$AL$1,"")</f>
        <v/>
      </c>
      <c r="AM272" s="36" t="str">
        <f>IF(Input!$I272="text-tabs",$AM$1,"")</f>
        <v/>
      </c>
      <c r="AN272" s="36" t="str">
        <f>IF(Input!$I272="text-tabs",Input!$J272,"")</f>
        <v/>
      </c>
      <c r="AO272" s="36" t="str">
        <f>IF(Input!$I272="text-tabs",$AO$1,"")</f>
        <v/>
      </c>
      <c r="AP272" s="36" t="str">
        <f>IF(Input!$I272="text-tabs",Input!$R272,"")</f>
        <v/>
      </c>
      <c r="AQ272" s="36" t="str">
        <f>IF(Input!$I272="text-tabs",$AQ$1,"")</f>
        <v/>
      </c>
      <c r="AR272" s="36" t="str">
        <f>IF(AND(Input!$I272="text-tabs",Input!$K272="有"),$AR$1,"")</f>
        <v/>
      </c>
      <c r="AS272" s="36" t="str">
        <f>IF(AND(Input!$I272="text-tabs",Input!$K272="有"),Input!$L272,"")</f>
        <v/>
      </c>
      <c r="AT272" s="36" t="str">
        <f>IF(AND(Input!$I272="text-tabs",Input!$K272="有"),$AT$1,"")</f>
        <v/>
      </c>
      <c r="AU272" s="36" t="str">
        <f>IF(AND(Input!$I272="text-tabs",Input!$K272="有"),Input!$N272,"")</f>
        <v/>
      </c>
      <c r="AV272" s="36" t="str">
        <f>IF(AND(Input!$I272="text-tabs",Input!$K272="有"),"&lt;br&gt;","")</f>
        <v/>
      </c>
      <c r="AW272" s="36" t="str">
        <f>IF(AND(Input!$I272="text-tabs",Input!$K272="有"),IF(Input!$M272=1,svg_data!$A$1,IF(Input!$M272=2,svg_data!$A$2)),"")</f>
        <v/>
      </c>
      <c r="AX272" s="36" t="str">
        <f>IF(AND(Input!$I272="text-tabs",Input!$K272="有"),Input!$G272,"")</f>
        <v/>
      </c>
      <c r="AY272" s="36" t="str">
        <f>IF(AND(Input!$I272="text-tabs",Input!$K272="有"),IF(Input!$M272=1,svg_data!$C$1,IF(Input!$M272=2,svg_data!$C$2)),"")</f>
        <v/>
      </c>
      <c r="AZ272" s="36" t="str">
        <f>IF(AND(Input!$I272="text-tabs",Input!$K272="有"),Input!$G272,"")</f>
        <v/>
      </c>
      <c r="BA272" s="36" t="str">
        <f>IF(AND(Input!$I272="text-tabs",Input!$K272="有"),IF(Input!$M272=1,svg_data!$E$1,IF(Input!$M272=2,svg_data!$E$2)),"")</f>
        <v/>
      </c>
      <c r="BB272" s="36" t="str">
        <f>IF(AND(Input!$I272="text-tabs",Input!$K272="有"),Input!$G272,"")</f>
        <v/>
      </c>
      <c r="BC272" s="36" t="str">
        <f>IF(AND(Input!$I272="text-tabs",Input!$K272="有"),IF(Input!$M272=1,svg_data!$G$1,IF(Input!$M272=2,svg_data!$G$2)),"")</f>
        <v/>
      </c>
      <c r="BD272" s="36" t="str">
        <f>IF(AND(Input!$I272="text-tabs",Input!$K272="有"),Input!$G272,"")</f>
        <v/>
      </c>
      <c r="BE272" s="36" t="str">
        <f>IF(AND(Input!$I272="text-tabs",Input!$K272="有"),IF(Input!$M272=1,svg_data!$I$1,IF(Input!$M272=2,svg_data!$I$2)),"")</f>
        <v/>
      </c>
      <c r="BF272" s="36" t="str">
        <f>IF(AND(Input!$I272="text-tabs",Input!$K272="有"),Input!$G272,"")</f>
        <v/>
      </c>
      <c r="BG272" s="36" t="str">
        <f>IF(AND(Input!$I272="text-tabs",Input!$K272="有"),IF(Input!$M272=1,svg_data!$K$1,IF(Input!$M272=2,svg_data!$K$2)),"")</f>
        <v/>
      </c>
      <c r="BH272" s="36" t="str">
        <f>IF(AND(Input!$I272="text-tabs",Input!$K272="有"),Input!$G272,"")</f>
        <v/>
      </c>
      <c r="BI272" s="36" t="str">
        <f>IF(AND(Input!$I272="text-tabs",Input!$K272="有"),IF(Input!$M272=1,svg_data!$M$1,IF(Input!$M272=2,svg_data!$M$2)),"")</f>
        <v/>
      </c>
      <c r="BJ272" s="36" t="str">
        <f>IF(AND(Input!$I272="text-tabs",Input!$K272="有"),Input!$G272,"")</f>
        <v/>
      </c>
      <c r="BK272" s="36" t="str">
        <f>IF(AND(Input!$I272="text-tabs",Input!$K272="有"),IF(Input!$M272=1,svg_data!$O$1,IF(Input!$M272=2,svg_data!$O$2)),"")</f>
        <v/>
      </c>
      <c r="BL272" s="36" t="str">
        <f>IF(AND(Input!$I272="text-tabs",Input!$K272="有"),Input!$G272,"")</f>
        <v/>
      </c>
      <c r="BM272" s="36" t="str">
        <f>IF(AND(Input!$I272="text-tabs",Input!$K272="有"),IF(Input!$M272=1,svg_data!$Q$1,IF(Input!$M272=2,svg_data!$Q$2)),"")</f>
        <v/>
      </c>
      <c r="BN272" s="36" t="str">
        <f>IF(AND(Input!$I272="text-tabs",Input!$K272="有"),Input!$G272,"")</f>
        <v/>
      </c>
      <c r="BO272" s="36" t="str">
        <f>IF(AND(Input!$I272="text-tabs",Input!$K272="有"),IF(Input!$M272=1,svg_data!$S$1,IF(Input!$M272=2,svg_data!$S$2)),"")</f>
        <v/>
      </c>
      <c r="BP272" s="36" t="str">
        <f>IF(AND(Input!$I272="text-tabs",Input!$K272="有"),Input!$G272,"")</f>
        <v/>
      </c>
      <c r="BQ272" s="36" t="str">
        <f>IF(AND(Input!$I272="text-tabs",Input!$K272="有"),IF(Input!$M272=1,svg_data!$U$1,IF(Input!$M272=2,svg_data!$U$2)),"")</f>
        <v/>
      </c>
      <c r="BR272" s="36" t="str">
        <f>IF(AND(Input!$I272="text-tabs",Input!$K272="有"),Input!$G272,"")</f>
        <v/>
      </c>
      <c r="BS272" s="36" t="str">
        <f>IF(AND(Input!$I272="text-tabs",Input!$K272="有"),IF(Input!$M272=1,svg_data!$W$1,IF(Input!$M272=2,svg_data!$W$2)),"")</f>
        <v/>
      </c>
      <c r="BT272" s="36" t="str">
        <f>IF(AND(Input!$I272="text-tabs",Input!$K272="有"),Input!$G272,"")</f>
        <v/>
      </c>
      <c r="BU272" s="36" t="str">
        <f>IF(AND(Input!$I272="text-tabs",Input!$K272="有"),IF(Input!$M272=1,svg_data!$Y$1,IF(Input!$M272=2,svg_data!$Y$2)),"")</f>
        <v/>
      </c>
      <c r="BV272" s="36" t="str">
        <f>IF(AND(Input!$I272="text-tabs",Input!$K272="有"),Input!$G272,"")</f>
        <v/>
      </c>
      <c r="BW272" s="36" t="str">
        <f>IF(AND(Input!$I272="text-tabs",Input!$K272="有"),IF(Input!$M272=1,svg_data!$AA$1,IF(Input!$M272=2,svg_data!$AA$2)),"")</f>
        <v/>
      </c>
      <c r="BX272" s="36" t="str">
        <f>IF(AND(Input!$I272="text-tabs",Input!$K272="有"),Input!$G272,"")</f>
        <v/>
      </c>
      <c r="BY272" s="36" t="str">
        <f>IF(AND(Input!$I272="text-tabs",Input!$K272="有"),IF(Input!$M272=1,svg_data!$AC$1,IF(Input!$M272=2,svg_data!$AC$2)),"")</f>
        <v/>
      </c>
      <c r="BZ272" s="36" t="str">
        <f>IF(AND(Input!$I272="text-tabs",Input!$K272="有"),Input!$G272,"")</f>
        <v/>
      </c>
      <c r="CA272" s="36" t="str">
        <f>IF(AND(Input!$I272="text-tabs",Input!$K272="有"),IF(Input!$M272=1,svg_data!$AE$1,IF(Input!$M272=2,svg_data!$AE$2)),"")</f>
        <v/>
      </c>
      <c r="CB272" s="36" t="str">
        <f>IF(AND(Input!$I272="text-tabs",Input!$K272="有"),Input!$G272,"")</f>
        <v/>
      </c>
      <c r="CC272" s="36" t="str">
        <f>IF(AND(Input!$I272="text-tabs",Input!$K272="有"),IF(Input!$M272=1,svg_data!$AG$1,IF(Input!$M272=2,svg_data!$AG$2)),"")</f>
        <v/>
      </c>
      <c r="CD272" s="36" t="str">
        <f>IF(AND(Input!$I272="text-tabs",Input!$K272="有"),Input!$G272,"")</f>
        <v/>
      </c>
      <c r="CE272" s="36" t="str">
        <f>IF(AND(Input!$I272="text-tabs",Input!$K272="有"),IF(Input!$M272=1,svg_data!$AI$1,IF(Input!$M272=2,svg_data!$AI$2)),"")</f>
        <v/>
      </c>
      <c r="CF272" s="36" t="str">
        <f>IF(AND(Input!$I272="text-tabs",Input!$K272="有"),Input!$G272,"")</f>
        <v/>
      </c>
      <c r="CG272" s="36" t="str">
        <f>IF(AND(Input!$I272="text-tabs",Input!$K272="有"),IF(Input!$M272=1,svg_data!$AK$1,IF(Input!$M272=2,svg_data!$AK$2)),"")</f>
        <v/>
      </c>
      <c r="CH272" s="36" t="str">
        <f>IF(AND(Input!$I272="text-tabs",Input!$K272="有"),Input!$G272,"")</f>
        <v/>
      </c>
      <c r="CI272" s="36" t="str">
        <f>IF(AND(Input!$I272="text-tabs",Input!$K272="有"),IF(Input!$M272=1,svg_data!$AM$1,IF(Input!$M272=2,svg_data!$AM$2)),"")</f>
        <v/>
      </c>
      <c r="CJ272" s="36" t="str">
        <f>IF(AND(Input!$I272="text-tabs",Input!$K272="有"),Input!$G272,"")</f>
        <v/>
      </c>
      <c r="CK272" s="36" t="str">
        <f>IF(AND(Input!$I272="text-tabs",Input!$K272="有"),IF(Input!$M272=1,svg_data!$AO$1,IF(Input!$M272=2,svg_data!$AO$2)),"")</f>
        <v/>
      </c>
      <c r="CL272" s="36" t="str">
        <f>IF(AND(Input!$I272="text-tabs",Input!$K272="有"),Input!$G272,"")</f>
        <v/>
      </c>
      <c r="CM272" s="36" t="str">
        <f>IF(AND(Input!$I272="text-tabs",Input!$K272="有"),IF(Input!$M272=1,svg_data!$AQ$1,IF(Input!$M272=2,svg_data!$AQ$2)),"")</f>
        <v/>
      </c>
      <c r="CN272" s="36" t="str">
        <f>IF(AND(Input!$I272="text-tabs",Input!$K272="有"),Input!$G272,"")</f>
        <v/>
      </c>
      <c r="CO272" s="36" t="str">
        <f>IF(AND(Input!$I272="text-tabs",Input!$K272="有"),IF(Input!$M272=1,svg_data!$AS$1,IF(Input!$M272=2,svg_data!$AS$2)),"")</f>
        <v/>
      </c>
      <c r="CP272" s="36" t="str">
        <f>IF(AND(Input!$I272="text-tabs",Input!$K272="有"),Input!$G272,"")</f>
        <v/>
      </c>
      <c r="CQ272" s="36" t="str">
        <f>IF(AND(Input!$I272="text-tabs",Input!$K272="有"),IF(Input!$M272=1,svg_data!$AU$1,IF(Input!$M272=2,svg_data!$AU$2)),"")</f>
        <v/>
      </c>
      <c r="CR272" s="36" t="str">
        <f>IF(AND(Input!$I272="text-tabs",Input!$K272="有"),Input!$G272,"")</f>
        <v/>
      </c>
      <c r="CS272" s="36" t="str">
        <f>IF(AND(Input!$I272="text-tabs",Input!$K272="有"),IF(Input!$M272=1,svg_data!$AW$1,IF(Input!$M272=2,svg_data!$AW$2)),"")</f>
        <v/>
      </c>
      <c r="CT272" s="36" t="str">
        <f>IF(AND(Input!$I272="text-tabs",Input!$K272="有"),Input!$G272,"")</f>
        <v/>
      </c>
      <c r="CU272" s="36" t="str">
        <f>IF(AND(Input!$I272="text-tabs",Input!$K272="有"),IF(Input!$M272=1,svg_data!$AY$1,IF(Input!$M272=2,svg_data!$AY$2)),"")</f>
        <v/>
      </c>
      <c r="CV272" s="36" t="str">
        <f>IF(AND(Input!$I272="text-tabs",Input!$K272="有"),Input!$G272,"")</f>
        <v/>
      </c>
      <c r="CW272" s="36" t="str">
        <f>IF(AND(Input!$I272="text-tabs",Input!$K272="有"),IF(Input!$M272=1,svg_data!$BA$1,IF(Input!$M272=2,svg_data!$BA$2)),"")</f>
        <v/>
      </c>
      <c r="CX272" s="36" t="str">
        <f>IF(AND(Input!$I272="text-tabs",Input!$K272="有"),Input!$G272,"")</f>
        <v/>
      </c>
      <c r="CY272" s="36" t="str">
        <f>IF(AND(Input!$I272="text-tabs",Input!$K272="有"),IF(Input!$M272=1,svg_data!$BC$1,IF(Input!$M272=2,svg_data!$BC$2)),"")</f>
        <v/>
      </c>
      <c r="CZ272" s="36" t="str">
        <f>IF(AND(Input!$I272="text-tabs",Input!$K272="有"),Input!$G272,"")</f>
        <v/>
      </c>
      <c r="DA272" s="36" t="str">
        <f>IF(AND(Input!$I272="text-tabs",Input!$K272="有"),IF(Input!$M272=1,svg_data!$BE$1,IF(Input!$M272=2,svg_data!$BE$2)),"")</f>
        <v/>
      </c>
      <c r="DB272" s="36" t="str">
        <f>IF(AND(Input!$I272="text-tabs",Input!$K272="有"),Input!$G272,"")</f>
        <v/>
      </c>
      <c r="DC272" s="36" t="str">
        <f>IF(AND(Input!$I272="text-tabs",Input!$K272="有"),IF(Input!$M272=1,svg_data!$BG$1,IF(Input!$M272=2,svg_data!$BG$2)),"")</f>
        <v/>
      </c>
      <c r="DD272" s="36" t="str">
        <f>IF(AND(Input!$I272="text-tabs",Input!$K272="有"),Input!$G272,"")</f>
        <v/>
      </c>
      <c r="DE272" s="36" t="str">
        <f>IF(AND(Input!$I272="text-tabs",Input!$K272="有"),IF(Input!$M272=1,svg_data!$BI$1,IF(Input!$M272=2,svg_data!$BI$2)),"")</f>
        <v/>
      </c>
      <c r="DF272" s="36" t="str">
        <f>IF(AND(Input!$I272="text-tabs",Input!$K272="有"),Input!$G272,"")</f>
        <v/>
      </c>
      <c r="DG272" s="36" t="str">
        <f>IF(AND(Input!$I272="text-tabs",Input!$K272="有"),IF(Input!$M272=1,svg_data!$BK$1,IF(Input!$M272=2,svg_data!$BK$2)),"")</f>
        <v/>
      </c>
      <c r="DH272" s="36" t="str">
        <f>IF(AND(Input!$I272="text-tabs",Input!$K272="有"),Input!$G272,"")</f>
        <v/>
      </c>
      <c r="DI272" s="36" t="str">
        <f>IF(AND(Input!$I272="text-tabs",Input!$K272="有"),IF(Input!$M272=1,svg_data!$BM$1,IF(Input!$M272=2,svg_data!$BM$2)),"")</f>
        <v/>
      </c>
      <c r="DJ272" s="36" t="str">
        <f>IF(AND(Input!$I272="text-tabs",Input!$K272="有"),svg_data!$BN$1,"")</f>
        <v/>
      </c>
      <c r="DK272" s="36" t="str">
        <f>IF(AND(Input!$I272="text-tabs",Input!$K272="有"),Input!$G272,"")</f>
        <v/>
      </c>
      <c r="DL272" s="36" t="str">
        <f>IF(AND(Input!$I272="text-tabs",Input!$K272="有"),svg_data!$BP$1,"")</f>
        <v/>
      </c>
      <c r="DM272" s="36" t="str">
        <f>IF(AND(Input!$I272="text-tabs",Input!$K272="有"),svg_data!$BQ$1,"")</f>
        <v/>
      </c>
      <c r="DN272" s="36" t="str">
        <f>IF(AND(Input!$I272="text-tabs",Input!$K272="有"),Input!$G272,"")</f>
        <v/>
      </c>
      <c r="DO272" s="36" t="str">
        <f>IF(AND(Input!$I272="text-tabs",Input!$K272="有"),svg_data!$BS$1,"")</f>
        <v/>
      </c>
      <c r="DP272" s="36" t="str">
        <f>IF(AND(Input!$I272="text-tabs",Input!$K272="有"),Input!$G272,"")</f>
        <v/>
      </c>
      <c r="DQ272" s="36" t="str">
        <f>IF(AND(Input!$I272="text-tabs",Input!$K272="有"),svg_data!$BU$1,"")</f>
        <v/>
      </c>
      <c r="DR272" s="36" t="str">
        <f>IF(AND(Input!$I272="text-tabs",Input!$K272="有"),Input!$G272,"")</f>
        <v/>
      </c>
      <c r="DS272" s="36" t="str">
        <f>IF(AND(Input!$I272="text-tabs",Input!$K272="有"),IF(Input!$M272=1,svg_data!$BW$1,IF(Input!$M272=2,svg_data!$BW$2)),"")</f>
        <v/>
      </c>
      <c r="DT272" s="36" t="str">
        <f>IF(AND(Input!$I272="text-tabs",Input!$K272="有"),IF(Input!$M272=1,svg_data!$BY$1,IF(Input!$M272=2,"")),"")</f>
        <v/>
      </c>
      <c r="DU272" s="36" t="str">
        <f>IF(AND(Input!$I272="text-tabs",Input!$K272="有"),IF(Input!$M272=1,Input!$G272,IF(Input!$M272=2,"")),"")</f>
        <v/>
      </c>
      <c r="DV272" s="42" t="str">
        <f>IF(AND(Input!$I272="text-tabs",Input!$K272="有"),IF(Input!$M272=1,svg_data!$CA$1,IF(Input!$M272=2,svg_data!$CA$2)),"")</f>
        <v/>
      </c>
      <c r="DW272" s="36" t="str">
        <f>IF(AND(Input!$I272="text-tabs",Input!$K272="有"),IF(Input!$M272=1,svg_data!$CB$1,IF(Input!$M272=2,svg_data!$CB$2)),"")</f>
        <v/>
      </c>
      <c r="DX272" s="36" t="str">
        <f>IF(AND(Input!$I272="text-tabs",Input!$K272="有"),Input!$G272,"")</f>
        <v/>
      </c>
      <c r="DY272" s="36" t="str">
        <f>IF(AND(Input!$I272="text-tabs",Input!$K272="有"),IF(Input!$M272=1,svg_data!$CD$1,IF(Input!$M272=2,svg_data!$CD$2)),"")</f>
        <v/>
      </c>
      <c r="DZ272" s="36" t="str">
        <f>IF(AND(Input!$I272="text-tabs",Input!$K272="有"),Input!$G272,"")</f>
        <v/>
      </c>
      <c r="EA272" s="36" t="str">
        <f>IF(AND(Input!$I272="text-tabs",Input!$K272="有"),IF(Input!$M272=1,svg_data!$CF$1,IF(Input!$M272=2,svg_data!$CF$2)),"")</f>
        <v/>
      </c>
      <c r="EB272" s="36" t="str">
        <f>IF(AND(Input!$I272="text-tabs",Input!$K272="有"),Input!$G272,"")</f>
        <v/>
      </c>
      <c r="EC272" s="36" t="str">
        <f>IF(AND(Input!$I272="text-tabs",Input!$K272="有"),IF(Input!$M272=1,svg_data!$CH$1,IF(Input!$M272=2,svg_data!$CH$2)),"")</f>
        <v/>
      </c>
      <c r="ED272" s="36" t="str">
        <f>IF(AND(Input!$I272="text-tabs",Input!$K272="有"),Input!$G272,"")</f>
        <v/>
      </c>
      <c r="EE272" s="36" t="str">
        <f>IF(AND(Input!$I272="text-tabs",Input!$K272="有"),IF(Input!$M272=1,svg_data!$CJ$1,IF(Input!$M272=2,svg_data!$CJ$2)),"")</f>
        <v/>
      </c>
      <c r="EF272" s="36" t="str">
        <f>IF(AND(Input!$I272="text-tabs",Input!$K272="有"),Input!$G272,"")</f>
        <v/>
      </c>
      <c r="EG272" s="36" t="str">
        <f>IF(AND(Input!$I272="text-tabs",Input!$K272="有"),IF(Input!$M272=1,svg_data!$CL$1,IF(Input!$M272=2,svg_data!$CL$2)),"")</f>
        <v/>
      </c>
      <c r="EH272" s="36" t="str">
        <f>IF(AND(Input!$I272="text-tabs",Input!$K272="有"),Input!$G272,"")</f>
        <v/>
      </c>
      <c r="EI272" s="36" t="str">
        <f>IF(AND(Input!$I272="text-tabs",Input!$K272="有"),IF(Input!$M272=1,svg_data!$CN$1,IF(Input!$M272=2,svg_data!$CN$2)),"")</f>
        <v/>
      </c>
      <c r="EJ272" s="36" t="str">
        <f>IF(AND(Input!$I272="text-tabs",Input!$K272="有"),Input!$G272,"")</f>
        <v/>
      </c>
      <c r="EK272" s="36" t="str">
        <f>IF(AND(Input!$I272="text-tabs",Input!$K272="有"),IF(Input!$M272=1,svg_data!$CP$1,IF(Input!$M272=2,svg_data!$CP$2)),"")</f>
        <v/>
      </c>
      <c r="EL272" s="36" t="str">
        <f>IF(AND(Input!$I272="text-tabs",Input!$K272="有"),Input!$G272,"")</f>
        <v/>
      </c>
      <c r="EM272" s="36" t="str">
        <f>IF(AND(Input!$I272="text-tabs",Input!$K272="有"),IF(Input!$M272=1,svg_data!$CR$1,IF(Input!$M272=2,svg_data!$CR$2)),"")</f>
        <v/>
      </c>
      <c r="EN272" s="36" t="str">
        <f>IF(AND(Input!$I272="text-tabs",Input!$K272="有"),Input!$G272,"")</f>
        <v/>
      </c>
      <c r="EO272" s="36" t="str">
        <f>IF(AND(Input!$I272="text-tabs",Input!$K272="有"),IF(Input!$M272=1,svg_data!$CT$1,IF(Input!$M272=2,svg_data!$CT$2)),"")</f>
        <v/>
      </c>
      <c r="EP272" s="36" t="str">
        <f>IF(AND(Input!$I272="text-tabs",Input!$K272="有"),Input!$G272,"")</f>
        <v/>
      </c>
      <c r="EQ272" s="36" t="str">
        <f>IF(AND(Input!$I272="text-tabs",Input!$K272="有"),IF(Input!$M272=1,svg_data!$CV$1,IF(Input!$M272=2,svg_data!$CV$2)),"")</f>
        <v/>
      </c>
      <c r="ER272" s="36" t="str">
        <f>IF(AND(Input!$I272="text-tabs",Input!$K272="有"),Input!$G272,"")</f>
        <v/>
      </c>
      <c r="ES272" s="36" t="str">
        <f>IF(AND(Input!$I272="text-tabs",Input!$K272="有"),IF(Input!$M272=1,svg_data!$CX$1,IF(Input!$M272=2,svg_data!$CX$2)),"")</f>
        <v/>
      </c>
      <c r="ET272" s="36" t="str">
        <f>IF(AND(Input!$I272="text-tabs",Input!$K272="有"),Input!$G272,"")</f>
        <v/>
      </c>
      <c r="EU272" s="36" t="str">
        <f>IF(AND(Input!$I272="text-tabs",Input!$K272="有"),IF(Input!$M272=1,svg_data!$CZ$1,IF(Input!$M272=2,svg_data!$CZ$2)),"")</f>
        <v/>
      </c>
      <c r="EV272" s="36" t="str">
        <f>IF(AND(Input!$I272="text-tabs",Input!$K272="有"),Input!$G272,"")</f>
        <v/>
      </c>
      <c r="EW272" s="36" t="str">
        <f>IF(AND(Input!$I272="text-tabs",Input!$K272="有"),IF(Input!$M272=1,svg_data!$DB$1,IF(Input!$M272=2,svg_data!$DB$2)),"")</f>
        <v/>
      </c>
      <c r="EX272" s="36" t="str">
        <f>IF(AND(Input!$I272="text-tabs",Input!$K272="有"),Input!$G272,"")</f>
        <v/>
      </c>
      <c r="EY272" s="36" t="str">
        <f>IF(AND(Input!$I272="text-tabs",Input!$K272="有"),IF(Input!$M272=1,svg_data!$DD$1,IF(Input!$M272=2,svg_data!$DD$2)),"")</f>
        <v/>
      </c>
      <c r="EZ272" s="36" t="str">
        <f>IF(AND(Input!$I272="text-tabs",Input!$K272="有"),Input!$G272,"")</f>
        <v/>
      </c>
      <c r="FA272" s="36" t="str">
        <f>IF(AND(Input!$I272="text-tabs",Input!$K272="有"),IF(Input!$M272=1,svg_data!$DF$1,IF(Input!$M272=2,svg_data!$DF$2)),"")</f>
        <v/>
      </c>
      <c r="FB272" s="36" t="str">
        <f>IF(AND(Input!$I272="text-tabs",Input!$K272="有"),Input!$G272,"")</f>
        <v/>
      </c>
      <c r="FC272" s="36" t="str">
        <f>IF(AND(Input!$I272="text-tabs",Input!$K272="有"),IF(Input!$M272=1,svg_data!$DH$1,IF(Input!$M272=2,svg_data!$DH$2)),"")</f>
        <v/>
      </c>
      <c r="FD272" s="36" t="str">
        <f>IF(AND(Input!$I272="text-tabs",Input!$K272="有"),Input!$G272,"")</f>
        <v/>
      </c>
      <c r="FE272" s="36" t="str">
        <f>IF(AND(Input!$I272="text-tabs",Input!$K272="有"),IF(Input!$M272=1,svg_data!$DJ$1,IF(Input!$M272=2,svg_data!$DJ$2)),"")</f>
        <v/>
      </c>
      <c r="FF272" s="36" t="str">
        <f>IF(AND(Input!$I272="text-tabs",Input!$K272="有"),Input!$G272,"")</f>
        <v/>
      </c>
      <c r="FG272" s="36" t="str">
        <f>IF(AND(Input!$I272="text-tabs",Input!$K272="有"),IF(Input!$M272=1,svg_data!$DL$1,IF(Input!$M272=2,svg_data!$DL$2)),"")</f>
        <v/>
      </c>
      <c r="FH272" s="36" t="str">
        <f>IF(AND(Input!$I272="text-tabs",Input!$K272="有"),Input!$G272,"")</f>
        <v/>
      </c>
      <c r="FI272" s="36" t="str">
        <f>IF(AND(Input!$I272="text-tabs",Input!$K272="有"),IF(Input!$M272=1,svg_data!$DN$1,IF(Input!$M272=2,svg_data!$DN$2)),"")</f>
        <v/>
      </c>
      <c r="FJ272" s="36" t="str">
        <f>IF(AND(Input!$I272="text-tabs",Input!$K272="有"),Input!$G272,"")</f>
        <v/>
      </c>
      <c r="FK272" s="36" t="str">
        <f>IF(AND(Input!$I272="text-tabs",Input!$K272="有"),IF(Input!$M272=1,svg_data!$DP$1,IF(Input!$M272=2,svg_data!$DP$2)),"")</f>
        <v/>
      </c>
      <c r="FL272" s="36" t="str">
        <f>IF(AND(Input!$I272="text-tabs",Input!$K272="有"),Input!$G272,"")</f>
        <v/>
      </c>
      <c r="FM272" s="36" t="str">
        <f>IF(AND(Input!$I272="text-tabs",Input!$K272="有"),IF(Input!$M272=1,svg_data!$DR$1,IF(Input!$M272=2,svg_data!$DR$2)),"")</f>
        <v/>
      </c>
      <c r="FN272" s="36" t="str">
        <f>IF(AND(Input!$I272="text-tabs",Input!$K272="有"),Input!$G272,"")</f>
        <v/>
      </c>
      <c r="FO272" s="36" t="str">
        <f>IF(AND(Input!$I272="text-tabs",Input!$K272="有"),IF(Input!$M272=1,svg_data!$DT$1,IF(Input!$M272=2,svg_data!$DT$2)),"")</f>
        <v/>
      </c>
      <c r="FP272" s="36" t="str">
        <f>IF(AND(Input!$I272="text-tabs",Input!$K272="有"),Input!$G272,"")</f>
        <v/>
      </c>
      <c r="FQ272" s="36" t="str">
        <f>IF(AND(Input!$I272="text-tabs",Input!$K272="有"),IF(Input!$M272=1,svg_data!$DV$1,IF(Input!$M272=2,svg_data!$DV$2)),"")</f>
        <v/>
      </c>
      <c r="FR272" s="36" t="str">
        <f>IF(AND(Input!$I272="text-tabs",Input!$K272="有"),Input!$G272,"")</f>
        <v/>
      </c>
      <c r="FS272" s="36" t="str">
        <f>IF(AND(Input!$I272="text-tabs",Input!$K272="有"),IF(Input!$M272=1,svg_data!$DX$1,IF(Input!$M272=2,svg_data!$DX$2)),"")</f>
        <v/>
      </c>
      <c r="FT272" s="36" t="str">
        <f>IF(AND(Input!$I272="text-tabs",Input!$K272="有"),Input!$G272,"")</f>
        <v/>
      </c>
      <c r="FU272" s="36" t="str">
        <f>IF(AND(Input!$I272="text-tabs",Input!$K272="有"),IF(Input!$M272=1,svg_data!$DZ$1,IF(Input!$M272=2,svg_data!$DZ$2)),"")</f>
        <v/>
      </c>
      <c r="FV272" s="36" t="str">
        <f>IF(AND(Input!$I272="text-tabs",Input!$K272="有"),Input!$G272,"")</f>
        <v/>
      </c>
      <c r="FW272" s="36" t="str">
        <f>IF(AND(Input!$I272="text-tabs",Input!$K272="有"),IF(Input!$M272=1,svg_data!$EB$1,IF(Input!$M272=2,svg_data!$EB$2)),"")</f>
        <v/>
      </c>
      <c r="FX272" s="36" t="str">
        <f>IF(AND(Input!$I272="text-tabs",Input!$K272="有"),Input!$G272,"")</f>
        <v/>
      </c>
      <c r="FY272" s="36" t="str">
        <f>IF(AND(Input!$I272="text-tabs",Input!$K272="有"),IF(Input!$M272=1,svg_data!$ED$1,IF(Input!$M272=2,svg_data!$ED$2)),"")</f>
        <v/>
      </c>
      <c r="FZ272" s="36" t="str">
        <f>IF(AND(Input!$I272="text-tabs",Input!$K272="有"),Input!$G272,"")</f>
        <v/>
      </c>
      <c r="GA272" s="36" t="str">
        <f>IF(AND(Input!$I272="text-tabs",Input!$K272="有"),IF(Input!$M272=1,svg_data!$EF$1,IF(Input!$M272=2,svg_data!$EF$2)),"")</f>
        <v/>
      </c>
      <c r="GB272" s="36" t="str">
        <f>IF(AND(Input!$I272="text-tabs",Input!$K272="有"),Input!$G272,"")</f>
        <v/>
      </c>
      <c r="GC272" s="36" t="str">
        <f>IF(AND(Input!$I272="text-tabs",Input!$K272="有"),IF(Input!$M272=1,svg_data!$EH$1,IF(Input!$M272=2,svg_data!$EH$2)),"")</f>
        <v/>
      </c>
      <c r="GD272" s="36" t="str">
        <f>IF(AND(Input!$I272="text-tabs",Input!$K272="有"),Input!$G272,"")</f>
        <v/>
      </c>
      <c r="GE272" s="36" t="str">
        <f>IF(AND(Input!$I272="text-tabs",Input!$K272="有"),IF(Input!$M272=1,svg_data!$EJ$1,IF(Input!$M272=2,svg_data!$EJ$2)),"")</f>
        <v/>
      </c>
      <c r="GF272" s="36" t="str">
        <f>IF(AND(Input!$I272="text-tabs",Input!$K272="有"),Input!$G272,"")</f>
        <v/>
      </c>
      <c r="GG272" s="36" t="str">
        <f>IF(AND(Input!$I272="text-tabs",Input!$K272="有"),IF(Input!$M272=1,svg_data!$EL$1,IF(Input!$M272=2,svg_data!$EL$2)),"")</f>
        <v/>
      </c>
      <c r="GH272" s="36" t="str">
        <f>IF(AND(Input!$I272="text-tabs",Input!$K272="有"),Input!$G272,"")</f>
        <v/>
      </c>
      <c r="GI272" s="36" t="str">
        <f>IF(AND(Input!$I272="text-tabs",Input!$K272="有"),IF(Input!$M272=1,svg_data!$EN$1,IF(Input!$M272=2,svg_data!$EN$2)),"")</f>
        <v/>
      </c>
      <c r="GJ272" s="36" t="str">
        <f>IF(AND(Input!$I272="text-tabs",Input!$K272="有"),Input!$G272,"")</f>
        <v/>
      </c>
      <c r="GK272" s="36" t="str">
        <f>IF(AND(Input!$I272="text-tabs",Input!$K272="有"),IF(Input!$M272=1,svg_data!$EP$1,IF(Input!$M272=2,svg_data!$EP$2)),"")</f>
        <v/>
      </c>
      <c r="GL272" s="36" t="str">
        <f>IF(AND(Input!$I272="text-tabs",Input!$K272="有"),Input!$G272,"")</f>
        <v/>
      </c>
      <c r="GM272" s="36" t="str">
        <f>IF(AND(Input!$I272="text-tabs",Input!$K272="有"),svg_data!$ER$1,"")</f>
        <v/>
      </c>
      <c r="GN272" s="36" t="str">
        <f>IF(AND(Input!$I272="text-tabs",Input!$K272="有"),Input!$G272,"")</f>
        <v/>
      </c>
      <c r="GO272" s="36" t="str">
        <f>IF(AND(Input!$I272="text-tabs",Input!$K272="有"),svg_data!$ET$1,"")</f>
        <v/>
      </c>
      <c r="GP272" s="36" t="str">
        <f>IF(AND(Input!$I272="text-tabs",Input!$K272="有"),Input!$G272,"")</f>
        <v/>
      </c>
      <c r="GQ272" s="36" t="str">
        <f>IF(AND(Input!$I272="text-tabs",Input!$K272="有"),svg_data!$EV$1,"")</f>
        <v/>
      </c>
      <c r="GR272" s="36" t="str">
        <f>IF(AND(Input!$I272="text-tabs",Input!$K272="有"),Input!$G272,"")</f>
        <v/>
      </c>
      <c r="GS272" s="36" t="str">
        <f>IF(AND(Input!$I272="text-tabs",Input!$K272="有"),svg_data!$EX$1,"")</f>
        <v/>
      </c>
      <c r="GT272" s="36" t="str">
        <f>IF(AND(Input!$I272="text-tabs",Input!$K272="有"),IF(Input!$O272="無","",svg_data!$EY$1),"")</f>
        <v/>
      </c>
      <c r="GU272" s="36" t="str">
        <f>IF(AND(Input!$I272="text-tabs",Input!$K272="有"),IF(Input!$O272="無","",Input!$G272),"")</f>
        <v/>
      </c>
      <c r="GV272" s="36" t="str">
        <f>IF(AND(Input!$I272="text-tabs",Input!$K272="有"),IF(Input!$O272="無","",Input!$O272),"")</f>
        <v/>
      </c>
      <c r="GW272" s="36" t="str">
        <f>IF(AND(Input!$I272="text-tabs",Input!$K272="有"),IF(Input!$O272="無","",svg_data!$FA$1),"")</f>
        <v/>
      </c>
      <c r="GX272" s="36" t="str">
        <f>IF(AND(Input!$I272="text-tabs",Input!$K272="有"),IF(Input!$O272="無","",Input!$P272),"")</f>
        <v/>
      </c>
      <c r="GY272" s="36" t="str">
        <f>IF(AND(Input!$I272="text-tabs",Input!$K272="有"),IF(Input!$O272="無","",svg_data!$FC$1),"")</f>
        <v/>
      </c>
      <c r="GZ272" s="36" t="str">
        <f>IF(AND(Input!$I272="text-tabs",Input!$K272="有"),svg_data!$FD$1,"")</f>
        <v/>
      </c>
      <c r="HA272" s="36" t="str">
        <f>IF(AND(Input!$I272="text-tabs",Input!$K272="有"),$HA$1,"")</f>
        <v/>
      </c>
      <c r="HB272" s="36" t="str">
        <f>IF(AND(Input!$I272="text-tabs",Input!$V272="有",Input!$W272&lt;&gt;""),$HB$1,"")</f>
        <v/>
      </c>
      <c r="HC272" s="36" t="str">
        <f>IF(AND(Input!$I272="text-tabs",Input!$V272="有",Input!$W272&lt;&gt;""),Input!$U272,"")</f>
        <v/>
      </c>
      <c r="HD272" s="36" t="str">
        <f>IF(AND(Input!$I272="text-tabs",Input!$V272="有",Input!$W272&lt;&gt;""),$HD$1,"")</f>
        <v/>
      </c>
      <c r="HE272" s="36" t="str">
        <f>IF(AND(Input!$I272="text-tabs",Input!$V272="有",Input!$W272&lt;&gt;""),$HE$1,"")</f>
        <v/>
      </c>
      <c r="HF272" s="36" t="str">
        <f>IF(AND(Input!$I272="text-tabs",Input!$V272="有",Input!$W272&lt;&gt;""),$HF$1,"")</f>
        <v/>
      </c>
      <c r="HG272" s="36" t="str">
        <f>IF(AND(Input!$I272="text-tabs",Input!$V272="有",Input!$W272&lt;&gt;""),Input!$X272,"")</f>
        <v/>
      </c>
      <c r="HH272" s="36" t="str">
        <f>IF(AND(Input!$I272="text-tabs",Input!$V272="有",Input!$W272&lt;&gt;""),$HH$1,"")</f>
        <v/>
      </c>
      <c r="HI272" s="36" t="str">
        <f>IF(AND(Input!$I272="text-tabs",Input!$V272="有",Input!$W272&lt;&gt;""),Input!$W272,"")</f>
        <v/>
      </c>
      <c r="HJ272" s="36" t="str">
        <f>IF(AND(Input!$I272="text-tabs",Input!$V272="有",Input!$W272&lt;&gt;""),$HJ$1,"")</f>
        <v/>
      </c>
      <c r="HK272" s="36" t="str">
        <f>IF(AND(Input!$I272="text-tabs",Input!$V272="有",Input!$Y272&lt;&gt;"無"),$HK$1,"")</f>
        <v/>
      </c>
      <c r="HL272" s="36" t="str">
        <f>IF(AND(Input!$I272="text-tabs",Input!$V272="有",Input!$Y272&lt;&gt;"無"),$HF$1,"")</f>
        <v/>
      </c>
      <c r="HM272" s="36" t="str">
        <f>IF(AND(Input!$I272="text-tabs",Input!$V272="有",Input!$Y272&lt;&gt;"無"),Input!$Z272,"")</f>
        <v/>
      </c>
      <c r="HN272" s="36" t="str">
        <f>IF(AND(Input!$I272="text-tabs",Input!$V272="有",Input!$Y272&lt;&gt;"無"),$HH$1,"")</f>
        <v/>
      </c>
      <c r="HO272" s="36" t="str">
        <f>IF(AND(Input!$I272="text-tabs",Input!$V272="有",Input!$Y272&lt;&gt;"無"),Input!$Y272,"")</f>
        <v/>
      </c>
      <c r="HP272" s="36" t="str">
        <f>IF(AND(Input!$I272="text-tabs",Input!$V272="有",Input!$Y272&lt;&gt;"無"),$HJ$1,"")</f>
        <v/>
      </c>
      <c r="HQ272" s="36" t="str">
        <f>IF(AND(Input!$I272="text-tabs",Input!$V272="有",Input!$AA272&lt;&gt;"無"),$HQ$1,"")</f>
        <v/>
      </c>
      <c r="HR272" s="36" t="str">
        <f>IF(AND(Input!$I272="text-tabs",Input!$V272="有",Input!$AA272&lt;&gt;"無"),$HR$1,"")</f>
        <v/>
      </c>
      <c r="HS272" s="36" t="str">
        <f>IF(AND(Input!$I272="text-tabs",Input!$V272="有",Input!$AA272&lt;&gt;"無"),Input!$AB272,"")</f>
        <v/>
      </c>
      <c r="HT272" s="36" t="str">
        <f>IF(AND(Input!$I272="text-tabs",Input!$V272="有",Input!$AA272&lt;&gt;"無"),$HT$1,"")</f>
        <v/>
      </c>
      <c r="HU272" s="36" t="str">
        <f>IF(AND(Input!$I272="text-tabs",Input!$V272="有",Input!$AA272&lt;&gt;"無"),Input!$AA272,"")</f>
        <v/>
      </c>
      <c r="HV272" s="36" t="str">
        <f>IF(AND(Input!$I272="text-tabs",Input!$V272="有",Input!$AA272&lt;&gt;"無"),$HV$1,"")</f>
        <v/>
      </c>
      <c r="HW272" s="36" t="str">
        <f>IF(AND(Input!$I272="text-tabs",Input!$V272="有",Input!$AC272&lt;&gt;"無"),$HW$1,"")</f>
        <v/>
      </c>
      <c r="HX272" s="36" t="str">
        <f>IF(AND(Input!$I272="text-tabs",Input!$V272="有",Input!$AC272&lt;&gt;"無"),$HX$1,"")</f>
        <v/>
      </c>
      <c r="HY272" s="36" t="str">
        <f>IF(AND(Input!$I272="text-tabs",Input!$V272="有",Input!$AC272&lt;&gt;"無"),Input!$AD272,"")</f>
        <v/>
      </c>
      <c r="HZ272" s="36" t="str">
        <f>IF(AND(Input!$I272="text-tabs",Input!$V272="有",Input!$AC272&lt;&gt;"無"),$HZ$1,"")</f>
        <v/>
      </c>
      <c r="IA272" s="36" t="str">
        <f>IF(AND(Input!$I272="text-tabs",Input!$V272="有",Input!$AC272&lt;&gt;"無"),Input!$AC272,"")</f>
        <v/>
      </c>
      <c r="IB272" s="36" t="str">
        <f>IF(AND(Input!$I272="text-tabs",Input!$V272="有",Input!$AC272&lt;&gt;"無"),$IB$1,"")</f>
        <v/>
      </c>
      <c r="IC272" s="36" t="str">
        <f>IF(AND(Input!$I272="text-tabs",Input!$V272="有",Input!$AE272&lt;&gt;"無"),$IC$1,"")</f>
        <v/>
      </c>
      <c r="ID272" s="36" t="str">
        <f>IF(AND(Input!$I272="text-tabs",Input!$V272="有",Input!$AE272&lt;&gt;"無"),$HF$1,"")</f>
        <v/>
      </c>
      <c r="IE272" s="36" t="str">
        <f>IF(AND(Input!$I272="text-tabs",Input!$V272="有",Input!$AE272&lt;&gt;"無"),Input!$AF272,"")</f>
        <v/>
      </c>
      <c r="IF272" s="36" t="str">
        <f>IF(AND(Input!$I272="text-tabs",Input!$V272="有",Input!$AE272&lt;&gt;"無"),$HH$1,"")</f>
        <v/>
      </c>
      <c r="IG272" s="36" t="str">
        <f>IF(AND(Input!$I272="text-tabs",Input!$V272="有",Input!$AE272&lt;&gt;"無"),Input!$AE272,"")</f>
        <v/>
      </c>
      <c r="IH272" s="36" t="str">
        <f>IF(AND(Input!$I272="text-tabs",Input!$V272="有",Input!$AE272&lt;&gt;"無"),$HJ$1,"")</f>
        <v/>
      </c>
      <c r="II272" s="36" t="str">
        <f>IF(AND(Input!$I272="text-tabs",Input!$V272="有"),$II$1,"")</f>
        <v/>
      </c>
      <c r="IJ272" s="36" t="str">
        <f>IF(AND(Input!$I272="text-tabs",Input!$AG272="有"),$IJ$1,"")</f>
        <v/>
      </c>
      <c r="IK272" s="36" t="str">
        <f>IF(AND(Input!$I272="text-tabs",Input!$AG272="有"),Input!$AH272,"")</f>
        <v/>
      </c>
      <c r="IL272" s="36" t="str">
        <f>IF(AND(Input!$I272="text-tabs",Input!$AG272="有"),$IL$1,"")</f>
        <v/>
      </c>
      <c r="IM272" s="36" t="str">
        <f>IF(AND(Input!$I272="text-tabs",Input!$AG272="有"),Input!$AI272,"")</f>
        <v/>
      </c>
      <c r="IN272" s="36" t="str">
        <f>IF(AND(Input!$I272="text-tabs",Input!$AG272="有"),$IN$1,"")</f>
        <v/>
      </c>
      <c r="IO272" s="36" t="str">
        <f>IF(Input!$I272="text-tabs",$IO$1,"")</f>
        <v/>
      </c>
      <c r="IP272" s="36" t="str">
        <f>IF(Input!$I272="event",$IP$1,"")</f>
        <v/>
      </c>
      <c r="IQ272" s="36" t="str">
        <f>IF(Input!$I272="event",Input!$R272,"")</f>
        <v/>
      </c>
      <c r="IR272" s="36" t="str">
        <f>IF(Input!$I272="event",$IR$1,"")</f>
        <v/>
      </c>
      <c r="IS272" s="36" t="str">
        <f>IF(Input!$I272="event",$IS$1,"")</f>
        <v/>
      </c>
      <c r="IT272" s="36" t="str">
        <f>IF(Input!$I272="event",Input!$Q272,"")</f>
        <v/>
      </c>
      <c r="IU272" s="36" t="str">
        <f>IF(Input!$I272="event",$IU$1,"")</f>
        <v/>
      </c>
      <c r="IV272" s="36" t="str">
        <f>IF(Input!$I272="image",$IV$1,"")</f>
        <v/>
      </c>
      <c r="IW272" s="36" t="str">
        <f>IF(Input!$I272="image",Input!$S272,"")</f>
        <v/>
      </c>
      <c r="IX272" s="36" t="str">
        <f>IF(Input!$I272="image",$IX$1,"")</f>
        <v/>
      </c>
      <c r="IY272" s="36" t="str">
        <f>IF(AND(Input!$I272="image",Input!$V272="無"),$IY$1,"")</f>
        <v/>
      </c>
      <c r="IZ272" s="36" t="str">
        <f>IF(AND(Input!$I272="image",Input!$V272="無"),Input!$B272,"")</f>
        <v/>
      </c>
      <c r="JA272" s="36" t="str">
        <f>IF(AND(Input!$I272="image",Input!$V272="無"),$JA$1,"")</f>
        <v/>
      </c>
      <c r="JB272" s="36" t="str">
        <f>IF(AND(Input!$I272="image",Input!$V272="有"),$JB$1,"")</f>
        <v/>
      </c>
      <c r="JC272" s="36" t="str">
        <f>IF(AND(Input!$I272="image",Input!$V272="有"),Input!$W272,"")</f>
        <v/>
      </c>
      <c r="JD272" s="36" t="str">
        <f>IF(AND(Input!$I272="image",Input!$V272="有"),$JD$1,"")</f>
        <v/>
      </c>
      <c r="JE272" s="36" t="str">
        <f>IF(AND(Input!$I272="image",Input!$V272="有"),Input!$X272,"")</f>
        <v/>
      </c>
      <c r="JF272" s="36" t="str">
        <f>IF(AND(Input!$I272="image",Input!$V272="有"),$JF$1,"")</f>
        <v/>
      </c>
      <c r="JG272" s="36" t="str">
        <f>IF(Input!$I272="embed",$JG$1,"")</f>
        <v/>
      </c>
      <c r="JH272" s="36" t="str">
        <f>IF(Input!$I272="embed",Input!$X272,"")</f>
        <v/>
      </c>
      <c r="JI272" s="36" t="str">
        <f>IF(Input!$I272="embed",$JI$1,"")</f>
        <v/>
      </c>
      <c r="JJ272" s="36" t="str">
        <f>IF(Input!$I272="embed",$JJ$1,"")</f>
        <v/>
      </c>
      <c r="JK272" s="36" t="str">
        <f>IF(Input!$I272="embed",Input!$R272,"")</f>
        <v/>
      </c>
      <c r="JL272" s="36" t="str">
        <f>IF(Input!$I272="embed",$JL$1,"")</f>
        <v/>
      </c>
      <c r="JM272" s="36" t="str">
        <f>IF(Input!$I272="table",Input!$AI272,"")</f>
        <v/>
      </c>
      <c r="JN272" s="36" t="str">
        <f>IF(Input!$I272="table",Input!$AJ272,"")</f>
        <v/>
      </c>
      <c r="JO272" s="36" t="s">
        <v>0</v>
      </c>
      <c r="JP272" s="36" t="str">
        <f t="shared" si="12"/>
        <v/>
      </c>
    </row>
    <row r="273" spans="1:276" s="36" customFormat="1">
      <c r="A273" s="39" t="str">
        <f t="shared" si="11"/>
        <v>"0":{"category":"未記入","class":"0","id":"0","titleShadow":"",}</v>
      </c>
      <c r="B273" s="36" t="s">
        <v>5</v>
      </c>
      <c r="C273" s="40">
        <f>Input!$G273</f>
        <v>0</v>
      </c>
      <c r="D273" s="36" t="s">
        <v>210</v>
      </c>
      <c r="E273" s="36" t="s">
        <v>23</v>
      </c>
      <c r="F273" s="36" t="str">
        <f>IF(Input!$C273&lt;&gt;"",Input!$C273,"未記入")</f>
        <v>未記入</v>
      </c>
      <c r="G273" s="36" t="s">
        <v>3</v>
      </c>
      <c r="H273" s="36" t="s">
        <v>1</v>
      </c>
      <c r="I273" s="36">
        <f>Input!$I273</f>
        <v>0</v>
      </c>
      <c r="J273" s="36" t="s">
        <v>3</v>
      </c>
      <c r="K273" s="36" t="s">
        <v>4</v>
      </c>
      <c r="L273" s="40">
        <f>Input!$G273</f>
        <v>0</v>
      </c>
      <c r="M273" s="36" t="s">
        <v>3</v>
      </c>
      <c r="N273" s="36" t="str">
        <f>IF(Input!$D273="有",$N$1,"")</f>
        <v/>
      </c>
      <c r="O273" s="36" t="str">
        <f>IF(Input!$D273="有",Input!$A273,"")</f>
        <v/>
      </c>
      <c r="P273" s="36" t="str">
        <f>IF(Input!$D273="有",$P$1,"")</f>
        <v/>
      </c>
      <c r="Q273" s="36" t="str">
        <f>IF(Input!$D273="有",$Q$1,"")</f>
        <v/>
      </c>
      <c r="R273" s="36" t="str">
        <f>IF(Input!$D273="有",LEFT(Input!$E273,1),"")</f>
        <v/>
      </c>
      <c r="S273" s="36" t="str">
        <f>IF(Input!$D273="有",$S$1,"")</f>
        <v/>
      </c>
      <c r="T273" s="36" t="str">
        <f>IF(Input!$D273="有",$T$1,"")</f>
        <v/>
      </c>
      <c r="U273" s="36" t="str">
        <f>IF(Input!$D273="有",Input!$F273,"")</f>
        <v/>
      </c>
      <c r="V273" s="36" t="str">
        <f>IF(Input!$D273="有",$V$1,"")</f>
        <v/>
      </c>
      <c r="W273" s="36" t="s">
        <v>205</v>
      </c>
      <c r="X273" s="36" t="str">
        <f>IF(Input!$H273="有","true",IF(Input!$H273="無","false",""))</f>
        <v/>
      </c>
      <c r="Y273" s="36" t="s">
        <v>3</v>
      </c>
      <c r="Z273" s="36" t="str">
        <f>IF(OR(Input!$I273="text-tabs",Input!$I273="text"),$Z$1,"")</f>
        <v/>
      </c>
      <c r="AA273" s="36" t="str">
        <f>IF(OR(Input!$I273="text-tabs",Input!$I273="text"),Input!$B273,"")</f>
        <v/>
      </c>
      <c r="AB273" s="36" t="str">
        <f>IF(OR(Input!$I273="text-tabs",Input!$I273="text"),$AB$1,"")</f>
        <v/>
      </c>
      <c r="AC273" s="36" t="str">
        <f>IF(AND(OR(Input!$I273="text-tabs",Input!$I273="text"),Input!$T273="無"),$AC$1,"")</f>
        <v/>
      </c>
      <c r="AD273" s="36" t="str">
        <f>IF(AND(OR(Input!$I273="text-tabs",Input!$I273="text"),Input!$T273="無"),Input!$S273,"")</f>
        <v/>
      </c>
      <c r="AE273" s="36" t="str">
        <f>IF(AND(OR(Input!$I273="text-tabs",Input!$I273="text"),Input!$T273="無"),$AE$1,"")</f>
        <v/>
      </c>
      <c r="AF273" s="36" t="str">
        <f>IF(AND(OR(Input!$I273="text-tabs",Input!$I273="text"),Input!$S273="無"),$AF$1,"")</f>
        <v/>
      </c>
      <c r="AG273" s="36" t="str">
        <f>IF(AND(OR(Input!$I273="text-tabs",Input!$I273="text"),Input!$S273="無"),Input!$T273,"")</f>
        <v/>
      </c>
      <c r="AH273" s="36" t="str">
        <f>IF(AND(OR(Input!$I273="text-tabs",Input!$I273="text"),Input!$S273="無"),$AH$1,"")</f>
        <v/>
      </c>
      <c r="AI273" s="36" t="str">
        <f>IF(Input!$I273="text",$AI$1,"")</f>
        <v/>
      </c>
      <c r="AJ273" s="36" t="str">
        <f>IF(Input!$I273="text",Input!$R273,"")</f>
        <v/>
      </c>
      <c r="AK273" s="36" t="str">
        <f>IF(Input!$I273="text",$AK$1,"")</f>
        <v/>
      </c>
      <c r="AL273" s="36" t="str">
        <f>IF(Input!$I273="text-tabs",$AL$1,"")</f>
        <v/>
      </c>
      <c r="AM273" s="36" t="str">
        <f>IF(Input!$I273="text-tabs",$AM$1,"")</f>
        <v/>
      </c>
      <c r="AN273" s="36" t="str">
        <f>IF(Input!$I273="text-tabs",Input!$J273,"")</f>
        <v/>
      </c>
      <c r="AO273" s="36" t="str">
        <f>IF(Input!$I273="text-tabs",$AO$1,"")</f>
        <v/>
      </c>
      <c r="AP273" s="36" t="str">
        <f>IF(Input!$I273="text-tabs",Input!$R273,"")</f>
        <v/>
      </c>
      <c r="AQ273" s="36" t="str">
        <f>IF(Input!$I273="text-tabs",$AQ$1,"")</f>
        <v/>
      </c>
      <c r="AR273" s="36" t="str">
        <f>IF(AND(Input!$I273="text-tabs",Input!$K273="有"),$AR$1,"")</f>
        <v/>
      </c>
      <c r="AS273" s="36" t="str">
        <f>IF(AND(Input!$I273="text-tabs",Input!$K273="有"),Input!$L273,"")</f>
        <v/>
      </c>
      <c r="AT273" s="36" t="str">
        <f>IF(AND(Input!$I273="text-tabs",Input!$K273="有"),$AT$1,"")</f>
        <v/>
      </c>
      <c r="AU273" s="36" t="str">
        <f>IF(AND(Input!$I273="text-tabs",Input!$K273="有"),Input!$N273,"")</f>
        <v/>
      </c>
      <c r="AV273" s="36" t="str">
        <f>IF(AND(Input!$I273="text-tabs",Input!$K273="有"),"&lt;br&gt;","")</f>
        <v/>
      </c>
      <c r="AW273" s="36" t="str">
        <f>IF(AND(Input!$I273="text-tabs",Input!$K273="有"),IF(Input!$M273=1,svg_data!$A$1,IF(Input!$M273=2,svg_data!$A$2)),"")</f>
        <v/>
      </c>
      <c r="AX273" s="36" t="str">
        <f>IF(AND(Input!$I273="text-tabs",Input!$K273="有"),Input!$G273,"")</f>
        <v/>
      </c>
      <c r="AY273" s="36" t="str">
        <f>IF(AND(Input!$I273="text-tabs",Input!$K273="有"),IF(Input!$M273=1,svg_data!$C$1,IF(Input!$M273=2,svg_data!$C$2)),"")</f>
        <v/>
      </c>
      <c r="AZ273" s="36" t="str">
        <f>IF(AND(Input!$I273="text-tabs",Input!$K273="有"),Input!$G273,"")</f>
        <v/>
      </c>
      <c r="BA273" s="36" t="str">
        <f>IF(AND(Input!$I273="text-tabs",Input!$K273="有"),IF(Input!$M273=1,svg_data!$E$1,IF(Input!$M273=2,svg_data!$E$2)),"")</f>
        <v/>
      </c>
      <c r="BB273" s="36" t="str">
        <f>IF(AND(Input!$I273="text-tabs",Input!$K273="有"),Input!$G273,"")</f>
        <v/>
      </c>
      <c r="BC273" s="36" t="str">
        <f>IF(AND(Input!$I273="text-tabs",Input!$K273="有"),IF(Input!$M273=1,svg_data!$G$1,IF(Input!$M273=2,svg_data!$G$2)),"")</f>
        <v/>
      </c>
      <c r="BD273" s="36" t="str">
        <f>IF(AND(Input!$I273="text-tabs",Input!$K273="有"),Input!$G273,"")</f>
        <v/>
      </c>
      <c r="BE273" s="36" t="str">
        <f>IF(AND(Input!$I273="text-tabs",Input!$K273="有"),IF(Input!$M273=1,svg_data!$I$1,IF(Input!$M273=2,svg_data!$I$2)),"")</f>
        <v/>
      </c>
      <c r="BF273" s="36" t="str">
        <f>IF(AND(Input!$I273="text-tabs",Input!$K273="有"),Input!$G273,"")</f>
        <v/>
      </c>
      <c r="BG273" s="36" t="str">
        <f>IF(AND(Input!$I273="text-tabs",Input!$K273="有"),IF(Input!$M273=1,svg_data!$K$1,IF(Input!$M273=2,svg_data!$K$2)),"")</f>
        <v/>
      </c>
      <c r="BH273" s="36" t="str">
        <f>IF(AND(Input!$I273="text-tabs",Input!$K273="有"),Input!$G273,"")</f>
        <v/>
      </c>
      <c r="BI273" s="36" t="str">
        <f>IF(AND(Input!$I273="text-tabs",Input!$K273="有"),IF(Input!$M273=1,svg_data!$M$1,IF(Input!$M273=2,svg_data!$M$2)),"")</f>
        <v/>
      </c>
      <c r="BJ273" s="36" t="str">
        <f>IF(AND(Input!$I273="text-tabs",Input!$K273="有"),Input!$G273,"")</f>
        <v/>
      </c>
      <c r="BK273" s="36" t="str">
        <f>IF(AND(Input!$I273="text-tabs",Input!$K273="有"),IF(Input!$M273=1,svg_data!$O$1,IF(Input!$M273=2,svg_data!$O$2)),"")</f>
        <v/>
      </c>
      <c r="BL273" s="36" t="str">
        <f>IF(AND(Input!$I273="text-tabs",Input!$K273="有"),Input!$G273,"")</f>
        <v/>
      </c>
      <c r="BM273" s="36" t="str">
        <f>IF(AND(Input!$I273="text-tabs",Input!$K273="有"),IF(Input!$M273=1,svg_data!$Q$1,IF(Input!$M273=2,svg_data!$Q$2)),"")</f>
        <v/>
      </c>
      <c r="BN273" s="36" t="str">
        <f>IF(AND(Input!$I273="text-tabs",Input!$K273="有"),Input!$G273,"")</f>
        <v/>
      </c>
      <c r="BO273" s="36" t="str">
        <f>IF(AND(Input!$I273="text-tabs",Input!$K273="有"),IF(Input!$M273=1,svg_data!$S$1,IF(Input!$M273=2,svg_data!$S$2)),"")</f>
        <v/>
      </c>
      <c r="BP273" s="36" t="str">
        <f>IF(AND(Input!$I273="text-tabs",Input!$K273="有"),Input!$G273,"")</f>
        <v/>
      </c>
      <c r="BQ273" s="36" t="str">
        <f>IF(AND(Input!$I273="text-tabs",Input!$K273="有"),IF(Input!$M273=1,svg_data!$U$1,IF(Input!$M273=2,svg_data!$U$2)),"")</f>
        <v/>
      </c>
      <c r="BR273" s="36" t="str">
        <f>IF(AND(Input!$I273="text-tabs",Input!$K273="有"),Input!$G273,"")</f>
        <v/>
      </c>
      <c r="BS273" s="36" t="str">
        <f>IF(AND(Input!$I273="text-tabs",Input!$K273="有"),IF(Input!$M273=1,svg_data!$W$1,IF(Input!$M273=2,svg_data!$W$2)),"")</f>
        <v/>
      </c>
      <c r="BT273" s="36" t="str">
        <f>IF(AND(Input!$I273="text-tabs",Input!$K273="有"),Input!$G273,"")</f>
        <v/>
      </c>
      <c r="BU273" s="36" t="str">
        <f>IF(AND(Input!$I273="text-tabs",Input!$K273="有"),IF(Input!$M273=1,svg_data!$Y$1,IF(Input!$M273=2,svg_data!$Y$2)),"")</f>
        <v/>
      </c>
      <c r="BV273" s="36" t="str">
        <f>IF(AND(Input!$I273="text-tabs",Input!$K273="有"),Input!$G273,"")</f>
        <v/>
      </c>
      <c r="BW273" s="36" t="str">
        <f>IF(AND(Input!$I273="text-tabs",Input!$K273="有"),IF(Input!$M273=1,svg_data!$AA$1,IF(Input!$M273=2,svg_data!$AA$2)),"")</f>
        <v/>
      </c>
      <c r="BX273" s="36" t="str">
        <f>IF(AND(Input!$I273="text-tabs",Input!$K273="有"),Input!$G273,"")</f>
        <v/>
      </c>
      <c r="BY273" s="36" t="str">
        <f>IF(AND(Input!$I273="text-tabs",Input!$K273="有"),IF(Input!$M273=1,svg_data!$AC$1,IF(Input!$M273=2,svg_data!$AC$2)),"")</f>
        <v/>
      </c>
      <c r="BZ273" s="36" t="str">
        <f>IF(AND(Input!$I273="text-tabs",Input!$K273="有"),Input!$G273,"")</f>
        <v/>
      </c>
      <c r="CA273" s="36" t="str">
        <f>IF(AND(Input!$I273="text-tabs",Input!$K273="有"),IF(Input!$M273=1,svg_data!$AE$1,IF(Input!$M273=2,svg_data!$AE$2)),"")</f>
        <v/>
      </c>
      <c r="CB273" s="36" t="str">
        <f>IF(AND(Input!$I273="text-tabs",Input!$K273="有"),Input!$G273,"")</f>
        <v/>
      </c>
      <c r="CC273" s="36" t="str">
        <f>IF(AND(Input!$I273="text-tabs",Input!$K273="有"),IF(Input!$M273=1,svg_data!$AG$1,IF(Input!$M273=2,svg_data!$AG$2)),"")</f>
        <v/>
      </c>
      <c r="CD273" s="36" t="str">
        <f>IF(AND(Input!$I273="text-tabs",Input!$K273="有"),Input!$G273,"")</f>
        <v/>
      </c>
      <c r="CE273" s="36" t="str">
        <f>IF(AND(Input!$I273="text-tabs",Input!$K273="有"),IF(Input!$M273=1,svg_data!$AI$1,IF(Input!$M273=2,svg_data!$AI$2)),"")</f>
        <v/>
      </c>
      <c r="CF273" s="36" t="str">
        <f>IF(AND(Input!$I273="text-tabs",Input!$K273="有"),Input!$G273,"")</f>
        <v/>
      </c>
      <c r="CG273" s="36" t="str">
        <f>IF(AND(Input!$I273="text-tabs",Input!$K273="有"),IF(Input!$M273=1,svg_data!$AK$1,IF(Input!$M273=2,svg_data!$AK$2)),"")</f>
        <v/>
      </c>
      <c r="CH273" s="36" t="str">
        <f>IF(AND(Input!$I273="text-tabs",Input!$K273="有"),Input!$G273,"")</f>
        <v/>
      </c>
      <c r="CI273" s="36" t="str">
        <f>IF(AND(Input!$I273="text-tabs",Input!$K273="有"),IF(Input!$M273=1,svg_data!$AM$1,IF(Input!$M273=2,svg_data!$AM$2)),"")</f>
        <v/>
      </c>
      <c r="CJ273" s="36" t="str">
        <f>IF(AND(Input!$I273="text-tabs",Input!$K273="有"),Input!$G273,"")</f>
        <v/>
      </c>
      <c r="CK273" s="36" t="str">
        <f>IF(AND(Input!$I273="text-tabs",Input!$K273="有"),IF(Input!$M273=1,svg_data!$AO$1,IF(Input!$M273=2,svg_data!$AO$2)),"")</f>
        <v/>
      </c>
      <c r="CL273" s="36" t="str">
        <f>IF(AND(Input!$I273="text-tabs",Input!$K273="有"),Input!$G273,"")</f>
        <v/>
      </c>
      <c r="CM273" s="36" t="str">
        <f>IF(AND(Input!$I273="text-tabs",Input!$K273="有"),IF(Input!$M273=1,svg_data!$AQ$1,IF(Input!$M273=2,svg_data!$AQ$2)),"")</f>
        <v/>
      </c>
      <c r="CN273" s="36" t="str">
        <f>IF(AND(Input!$I273="text-tabs",Input!$K273="有"),Input!$G273,"")</f>
        <v/>
      </c>
      <c r="CO273" s="36" t="str">
        <f>IF(AND(Input!$I273="text-tabs",Input!$K273="有"),IF(Input!$M273=1,svg_data!$AS$1,IF(Input!$M273=2,svg_data!$AS$2)),"")</f>
        <v/>
      </c>
      <c r="CP273" s="36" t="str">
        <f>IF(AND(Input!$I273="text-tabs",Input!$K273="有"),Input!$G273,"")</f>
        <v/>
      </c>
      <c r="CQ273" s="36" t="str">
        <f>IF(AND(Input!$I273="text-tabs",Input!$K273="有"),IF(Input!$M273=1,svg_data!$AU$1,IF(Input!$M273=2,svg_data!$AU$2)),"")</f>
        <v/>
      </c>
      <c r="CR273" s="36" t="str">
        <f>IF(AND(Input!$I273="text-tabs",Input!$K273="有"),Input!$G273,"")</f>
        <v/>
      </c>
      <c r="CS273" s="36" t="str">
        <f>IF(AND(Input!$I273="text-tabs",Input!$K273="有"),IF(Input!$M273=1,svg_data!$AW$1,IF(Input!$M273=2,svg_data!$AW$2)),"")</f>
        <v/>
      </c>
      <c r="CT273" s="36" t="str">
        <f>IF(AND(Input!$I273="text-tabs",Input!$K273="有"),Input!$G273,"")</f>
        <v/>
      </c>
      <c r="CU273" s="36" t="str">
        <f>IF(AND(Input!$I273="text-tabs",Input!$K273="有"),IF(Input!$M273=1,svg_data!$AY$1,IF(Input!$M273=2,svg_data!$AY$2)),"")</f>
        <v/>
      </c>
      <c r="CV273" s="36" t="str">
        <f>IF(AND(Input!$I273="text-tabs",Input!$K273="有"),Input!$G273,"")</f>
        <v/>
      </c>
      <c r="CW273" s="36" t="str">
        <f>IF(AND(Input!$I273="text-tabs",Input!$K273="有"),IF(Input!$M273=1,svg_data!$BA$1,IF(Input!$M273=2,svg_data!$BA$2)),"")</f>
        <v/>
      </c>
      <c r="CX273" s="36" t="str">
        <f>IF(AND(Input!$I273="text-tabs",Input!$K273="有"),Input!$G273,"")</f>
        <v/>
      </c>
      <c r="CY273" s="36" t="str">
        <f>IF(AND(Input!$I273="text-tabs",Input!$K273="有"),IF(Input!$M273=1,svg_data!$BC$1,IF(Input!$M273=2,svg_data!$BC$2)),"")</f>
        <v/>
      </c>
      <c r="CZ273" s="36" t="str">
        <f>IF(AND(Input!$I273="text-tabs",Input!$K273="有"),Input!$G273,"")</f>
        <v/>
      </c>
      <c r="DA273" s="36" t="str">
        <f>IF(AND(Input!$I273="text-tabs",Input!$K273="有"),IF(Input!$M273=1,svg_data!$BE$1,IF(Input!$M273=2,svg_data!$BE$2)),"")</f>
        <v/>
      </c>
      <c r="DB273" s="36" t="str">
        <f>IF(AND(Input!$I273="text-tabs",Input!$K273="有"),Input!$G273,"")</f>
        <v/>
      </c>
      <c r="DC273" s="36" t="str">
        <f>IF(AND(Input!$I273="text-tabs",Input!$K273="有"),IF(Input!$M273=1,svg_data!$BG$1,IF(Input!$M273=2,svg_data!$BG$2)),"")</f>
        <v/>
      </c>
      <c r="DD273" s="36" t="str">
        <f>IF(AND(Input!$I273="text-tabs",Input!$K273="有"),Input!$G273,"")</f>
        <v/>
      </c>
      <c r="DE273" s="36" t="str">
        <f>IF(AND(Input!$I273="text-tabs",Input!$K273="有"),IF(Input!$M273=1,svg_data!$BI$1,IF(Input!$M273=2,svg_data!$BI$2)),"")</f>
        <v/>
      </c>
      <c r="DF273" s="36" t="str">
        <f>IF(AND(Input!$I273="text-tabs",Input!$K273="有"),Input!$G273,"")</f>
        <v/>
      </c>
      <c r="DG273" s="36" t="str">
        <f>IF(AND(Input!$I273="text-tabs",Input!$K273="有"),IF(Input!$M273=1,svg_data!$BK$1,IF(Input!$M273=2,svg_data!$BK$2)),"")</f>
        <v/>
      </c>
      <c r="DH273" s="36" t="str">
        <f>IF(AND(Input!$I273="text-tabs",Input!$K273="有"),Input!$G273,"")</f>
        <v/>
      </c>
      <c r="DI273" s="36" t="str">
        <f>IF(AND(Input!$I273="text-tabs",Input!$K273="有"),IF(Input!$M273=1,svg_data!$BM$1,IF(Input!$M273=2,svg_data!$BM$2)),"")</f>
        <v/>
      </c>
      <c r="DJ273" s="36" t="str">
        <f>IF(AND(Input!$I273="text-tabs",Input!$K273="有"),svg_data!$BN$1,"")</f>
        <v/>
      </c>
      <c r="DK273" s="36" t="str">
        <f>IF(AND(Input!$I273="text-tabs",Input!$K273="有"),Input!$G273,"")</f>
        <v/>
      </c>
      <c r="DL273" s="36" t="str">
        <f>IF(AND(Input!$I273="text-tabs",Input!$K273="有"),svg_data!$BP$1,"")</f>
        <v/>
      </c>
      <c r="DM273" s="36" t="str">
        <f>IF(AND(Input!$I273="text-tabs",Input!$K273="有"),svg_data!$BQ$1,"")</f>
        <v/>
      </c>
      <c r="DN273" s="36" t="str">
        <f>IF(AND(Input!$I273="text-tabs",Input!$K273="有"),Input!$G273,"")</f>
        <v/>
      </c>
      <c r="DO273" s="36" t="str">
        <f>IF(AND(Input!$I273="text-tabs",Input!$K273="有"),svg_data!$BS$1,"")</f>
        <v/>
      </c>
      <c r="DP273" s="36" t="str">
        <f>IF(AND(Input!$I273="text-tabs",Input!$K273="有"),Input!$G273,"")</f>
        <v/>
      </c>
      <c r="DQ273" s="36" t="str">
        <f>IF(AND(Input!$I273="text-tabs",Input!$K273="有"),svg_data!$BU$1,"")</f>
        <v/>
      </c>
      <c r="DR273" s="36" t="str">
        <f>IF(AND(Input!$I273="text-tabs",Input!$K273="有"),Input!$G273,"")</f>
        <v/>
      </c>
      <c r="DS273" s="36" t="str">
        <f>IF(AND(Input!$I273="text-tabs",Input!$K273="有"),IF(Input!$M273=1,svg_data!$BW$1,IF(Input!$M273=2,svg_data!$BW$2)),"")</f>
        <v/>
      </c>
      <c r="DT273" s="36" t="str">
        <f>IF(AND(Input!$I273="text-tabs",Input!$K273="有"),IF(Input!$M273=1,svg_data!$BY$1,IF(Input!$M273=2,"")),"")</f>
        <v/>
      </c>
      <c r="DU273" s="36" t="str">
        <f>IF(AND(Input!$I273="text-tabs",Input!$K273="有"),IF(Input!$M273=1,Input!$G273,IF(Input!$M273=2,"")),"")</f>
        <v/>
      </c>
      <c r="DV273" s="42" t="str">
        <f>IF(AND(Input!$I273="text-tabs",Input!$K273="有"),IF(Input!$M273=1,svg_data!$CA$1,IF(Input!$M273=2,svg_data!$CA$2)),"")</f>
        <v/>
      </c>
      <c r="DW273" s="36" t="str">
        <f>IF(AND(Input!$I273="text-tabs",Input!$K273="有"),IF(Input!$M273=1,svg_data!$CB$1,IF(Input!$M273=2,svg_data!$CB$2)),"")</f>
        <v/>
      </c>
      <c r="DX273" s="36" t="str">
        <f>IF(AND(Input!$I273="text-tabs",Input!$K273="有"),Input!$G273,"")</f>
        <v/>
      </c>
      <c r="DY273" s="36" t="str">
        <f>IF(AND(Input!$I273="text-tabs",Input!$K273="有"),IF(Input!$M273=1,svg_data!$CD$1,IF(Input!$M273=2,svg_data!$CD$2)),"")</f>
        <v/>
      </c>
      <c r="DZ273" s="36" t="str">
        <f>IF(AND(Input!$I273="text-tabs",Input!$K273="有"),Input!$G273,"")</f>
        <v/>
      </c>
      <c r="EA273" s="36" t="str">
        <f>IF(AND(Input!$I273="text-tabs",Input!$K273="有"),IF(Input!$M273=1,svg_data!$CF$1,IF(Input!$M273=2,svg_data!$CF$2)),"")</f>
        <v/>
      </c>
      <c r="EB273" s="36" t="str">
        <f>IF(AND(Input!$I273="text-tabs",Input!$K273="有"),Input!$G273,"")</f>
        <v/>
      </c>
      <c r="EC273" s="36" t="str">
        <f>IF(AND(Input!$I273="text-tabs",Input!$K273="有"),IF(Input!$M273=1,svg_data!$CH$1,IF(Input!$M273=2,svg_data!$CH$2)),"")</f>
        <v/>
      </c>
      <c r="ED273" s="36" t="str">
        <f>IF(AND(Input!$I273="text-tabs",Input!$K273="有"),Input!$G273,"")</f>
        <v/>
      </c>
      <c r="EE273" s="36" t="str">
        <f>IF(AND(Input!$I273="text-tabs",Input!$K273="有"),IF(Input!$M273=1,svg_data!$CJ$1,IF(Input!$M273=2,svg_data!$CJ$2)),"")</f>
        <v/>
      </c>
      <c r="EF273" s="36" t="str">
        <f>IF(AND(Input!$I273="text-tabs",Input!$K273="有"),Input!$G273,"")</f>
        <v/>
      </c>
      <c r="EG273" s="36" t="str">
        <f>IF(AND(Input!$I273="text-tabs",Input!$K273="有"),IF(Input!$M273=1,svg_data!$CL$1,IF(Input!$M273=2,svg_data!$CL$2)),"")</f>
        <v/>
      </c>
      <c r="EH273" s="36" t="str">
        <f>IF(AND(Input!$I273="text-tabs",Input!$K273="有"),Input!$G273,"")</f>
        <v/>
      </c>
      <c r="EI273" s="36" t="str">
        <f>IF(AND(Input!$I273="text-tabs",Input!$K273="有"),IF(Input!$M273=1,svg_data!$CN$1,IF(Input!$M273=2,svg_data!$CN$2)),"")</f>
        <v/>
      </c>
      <c r="EJ273" s="36" t="str">
        <f>IF(AND(Input!$I273="text-tabs",Input!$K273="有"),Input!$G273,"")</f>
        <v/>
      </c>
      <c r="EK273" s="36" t="str">
        <f>IF(AND(Input!$I273="text-tabs",Input!$K273="有"),IF(Input!$M273=1,svg_data!$CP$1,IF(Input!$M273=2,svg_data!$CP$2)),"")</f>
        <v/>
      </c>
      <c r="EL273" s="36" t="str">
        <f>IF(AND(Input!$I273="text-tabs",Input!$K273="有"),Input!$G273,"")</f>
        <v/>
      </c>
      <c r="EM273" s="36" t="str">
        <f>IF(AND(Input!$I273="text-tabs",Input!$K273="有"),IF(Input!$M273=1,svg_data!$CR$1,IF(Input!$M273=2,svg_data!$CR$2)),"")</f>
        <v/>
      </c>
      <c r="EN273" s="36" t="str">
        <f>IF(AND(Input!$I273="text-tabs",Input!$K273="有"),Input!$G273,"")</f>
        <v/>
      </c>
      <c r="EO273" s="36" t="str">
        <f>IF(AND(Input!$I273="text-tabs",Input!$K273="有"),IF(Input!$M273=1,svg_data!$CT$1,IF(Input!$M273=2,svg_data!$CT$2)),"")</f>
        <v/>
      </c>
      <c r="EP273" s="36" t="str">
        <f>IF(AND(Input!$I273="text-tabs",Input!$K273="有"),Input!$G273,"")</f>
        <v/>
      </c>
      <c r="EQ273" s="36" t="str">
        <f>IF(AND(Input!$I273="text-tabs",Input!$K273="有"),IF(Input!$M273=1,svg_data!$CV$1,IF(Input!$M273=2,svg_data!$CV$2)),"")</f>
        <v/>
      </c>
      <c r="ER273" s="36" t="str">
        <f>IF(AND(Input!$I273="text-tabs",Input!$K273="有"),Input!$G273,"")</f>
        <v/>
      </c>
      <c r="ES273" s="36" t="str">
        <f>IF(AND(Input!$I273="text-tabs",Input!$K273="有"),IF(Input!$M273=1,svg_data!$CX$1,IF(Input!$M273=2,svg_data!$CX$2)),"")</f>
        <v/>
      </c>
      <c r="ET273" s="36" t="str">
        <f>IF(AND(Input!$I273="text-tabs",Input!$K273="有"),Input!$G273,"")</f>
        <v/>
      </c>
      <c r="EU273" s="36" t="str">
        <f>IF(AND(Input!$I273="text-tabs",Input!$K273="有"),IF(Input!$M273=1,svg_data!$CZ$1,IF(Input!$M273=2,svg_data!$CZ$2)),"")</f>
        <v/>
      </c>
      <c r="EV273" s="36" t="str">
        <f>IF(AND(Input!$I273="text-tabs",Input!$K273="有"),Input!$G273,"")</f>
        <v/>
      </c>
      <c r="EW273" s="36" t="str">
        <f>IF(AND(Input!$I273="text-tabs",Input!$K273="有"),IF(Input!$M273=1,svg_data!$DB$1,IF(Input!$M273=2,svg_data!$DB$2)),"")</f>
        <v/>
      </c>
      <c r="EX273" s="36" t="str">
        <f>IF(AND(Input!$I273="text-tabs",Input!$K273="有"),Input!$G273,"")</f>
        <v/>
      </c>
      <c r="EY273" s="36" t="str">
        <f>IF(AND(Input!$I273="text-tabs",Input!$K273="有"),IF(Input!$M273=1,svg_data!$DD$1,IF(Input!$M273=2,svg_data!$DD$2)),"")</f>
        <v/>
      </c>
      <c r="EZ273" s="36" t="str">
        <f>IF(AND(Input!$I273="text-tabs",Input!$K273="有"),Input!$G273,"")</f>
        <v/>
      </c>
      <c r="FA273" s="36" t="str">
        <f>IF(AND(Input!$I273="text-tabs",Input!$K273="有"),IF(Input!$M273=1,svg_data!$DF$1,IF(Input!$M273=2,svg_data!$DF$2)),"")</f>
        <v/>
      </c>
      <c r="FB273" s="36" t="str">
        <f>IF(AND(Input!$I273="text-tabs",Input!$K273="有"),Input!$G273,"")</f>
        <v/>
      </c>
      <c r="FC273" s="36" t="str">
        <f>IF(AND(Input!$I273="text-tabs",Input!$K273="有"),IF(Input!$M273=1,svg_data!$DH$1,IF(Input!$M273=2,svg_data!$DH$2)),"")</f>
        <v/>
      </c>
      <c r="FD273" s="36" t="str">
        <f>IF(AND(Input!$I273="text-tabs",Input!$K273="有"),Input!$G273,"")</f>
        <v/>
      </c>
      <c r="FE273" s="36" t="str">
        <f>IF(AND(Input!$I273="text-tabs",Input!$K273="有"),IF(Input!$M273=1,svg_data!$DJ$1,IF(Input!$M273=2,svg_data!$DJ$2)),"")</f>
        <v/>
      </c>
      <c r="FF273" s="36" t="str">
        <f>IF(AND(Input!$I273="text-tabs",Input!$K273="有"),Input!$G273,"")</f>
        <v/>
      </c>
      <c r="FG273" s="36" t="str">
        <f>IF(AND(Input!$I273="text-tabs",Input!$K273="有"),IF(Input!$M273=1,svg_data!$DL$1,IF(Input!$M273=2,svg_data!$DL$2)),"")</f>
        <v/>
      </c>
      <c r="FH273" s="36" t="str">
        <f>IF(AND(Input!$I273="text-tabs",Input!$K273="有"),Input!$G273,"")</f>
        <v/>
      </c>
      <c r="FI273" s="36" t="str">
        <f>IF(AND(Input!$I273="text-tabs",Input!$K273="有"),IF(Input!$M273=1,svg_data!$DN$1,IF(Input!$M273=2,svg_data!$DN$2)),"")</f>
        <v/>
      </c>
      <c r="FJ273" s="36" t="str">
        <f>IF(AND(Input!$I273="text-tabs",Input!$K273="有"),Input!$G273,"")</f>
        <v/>
      </c>
      <c r="FK273" s="36" t="str">
        <f>IF(AND(Input!$I273="text-tabs",Input!$K273="有"),IF(Input!$M273=1,svg_data!$DP$1,IF(Input!$M273=2,svg_data!$DP$2)),"")</f>
        <v/>
      </c>
      <c r="FL273" s="36" t="str">
        <f>IF(AND(Input!$I273="text-tabs",Input!$K273="有"),Input!$G273,"")</f>
        <v/>
      </c>
      <c r="FM273" s="36" t="str">
        <f>IF(AND(Input!$I273="text-tabs",Input!$K273="有"),IF(Input!$M273=1,svg_data!$DR$1,IF(Input!$M273=2,svg_data!$DR$2)),"")</f>
        <v/>
      </c>
      <c r="FN273" s="36" t="str">
        <f>IF(AND(Input!$I273="text-tabs",Input!$K273="有"),Input!$G273,"")</f>
        <v/>
      </c>
      <c r="FO273" s="36" t="str">
        <f>IF(AND(Input!$I273="text-tabs",Input!$K273="有"),IF(Input!$M273=1,svg_data!$DT$1,IF(Input!$M273=2,svg_data!$DT$2)),"")</f>
        <v/>
      </c>
      <c r="FP273" s="36" t="str">
        <f>IF(AND(Input!$I273="text-tabs",Input!$K273="有"),Input!$G273,"")</f>
        <v/>
      </c>
      <c r="FQ273" s="36" t="str">
        <f>IF(AND(Input!$I273="text-tabs",Input!$K273="有"),IF(Input!$M273=1,svg_data!$DV$1,IF(Input!$M273=2,svg_data!$DV$2)),"")</f>
        <v/>
      </c>
      <c r="FR273" s="36" t="str">
        <f>IF(AND(Input!$I273="text-tabs",Input!$K273="有"),Input!$G273,"")</f>
        <v/>
      </c>
      <c r="FS273" s="36" t="str">
        <f>IF(AND(Input!$I273="text-tabs",Input!$K273="有"),IF(Input!$M273=1,svg_data!$DX$1,IF(Input!$M273=2,svg_data!$DX$2)),"")</f>
        <v/>
      </c>
      <c r="FT273" s="36" t="str">
        <f>IF(AND(Input!$I273="text-tabs",Input!$K273="有"),Input!$G273,"")</f>
        <v/>
      </c>
      <c r="FU273" s="36" t="str">
        <f>IF(AND(Input!$I273="text-tabs",Input!$K273="有"),IF(Input!$M273=1,svg_data!$DZ$1,IF(Input!$M273=2,svg_data!$DZ$2)),"")</f>
        <v/>
      </c>
      <c r="FV273" s="36" t="str">
        <f>IF(AND(Input!$I273="text-tabs",Input!$K273="有"),Input!$G273,"")</f>
        <v/>
      </c>
      <c r="FW273" s="36" t="str">
        <f>IF(AND(Input!$I273="text-tabs",Input!$K273="有"),IF(Input!$M273=1,svg_data!$EB$1,IF(Input!$M273=2,svg_data!$EB$2)),"")</f>
        <v/>
      </c>
      <c r="FX273" s="36" t="str">
        <f>IF(AND(Input!$I273="text-tabs",Input!$K273="有"),Input!$G273,"")</f>
        <v/>
      </c>
      <c r="FY273" s="36" t="str">
        <f>IF(AND(Input!$I273="text-tabs",Input!$K273="有"),IF(Input!$M273=1,svg_data!$ED$1,IF(Input!$M273=2,svg_data!$ED$2)),"")</f>
        <v/>
      </c>
      <c r="FZ273" s="36" t="str">
        <f>IF(AND(Input!$I273="text-tabs",Input!$K273="有"),Input!$G273,"")</f>
        <v/>
      </c>
      <c r="GA273" s="36" t="str">
        <f>IF(AND(Input!$I273="text-tabs",Input!$K273="有"),IF(Input!$M273=1,svg_data!$EF$1,IF(Input!$M273=2,svg_data!$EF$2)),"")</f>
        <v/>
      </c>
      <c r="GB273" s="36" t="str">
        <f>IF(AND(Input!$I273="text-tabs",Input!$K273="有"),Input!$G273,"")</f>
        <v/>
      </c>
      <c r="GC273" s="36" t="str">
        <f>IF(AND(Input!$I273="text-tabs",Input!$K273="有"),IF(Input!$M273=1,svg_data!$EH$1,IF(Input!$M273=2,svg_data!$EH$2)),"")</f>
        <v/>
      </c>
      <c r="GD273" s="36" t="str">
        <f>IF(AND(Input!$I273="text-tabs",Input!$K273="有"),Input!$G273,"")</f>
        <v/>
      </c>
      <c r="GE273" s="36" t="str">
        <f>IF(AND(Input!$I273="text-tabs",Input!$K273="有"),IF(Input!$M273=1,svg_data!$EJ$1,IF(Input!$M273=2,svg_data!$EJ$2)),"")</f>
        <v/>
      </c>
      <c r="GF273" s="36" t="str">
        <f>IF(AND(Input!$I273="text-tabs",Input!$K273="有"),Input!$G273,"")</f>
        <v/>
      </c>
      <c r="GG273" s="36" t="str">
        <f>IF(AND(Input!$I273="text-tabs",Input!$K273="有"),IF(Input!$M273=1,svg_data!$EL$1,IF(Input!$M273=2,svg_data!$EL$2)),"")</f>
        <v/>
      </c>
      <c r="GH273" s="36" t="str">
        <f>IF(AND(Input!$I273="text-tabs",Input!$K273="有"),Input!$G273,"")</f>
        <v/>
      </c>
      <c r="GI273" s="36" t="str">
        <f>IF(AND(Input!$I273="text-tabs",Input!$K273="有"),IF(Input!$M273=1,svg_data!$EN$1,IF(Input!$M273=2,svg_data!$EN$2)),"")</f>
        <v/>
      </c>
      <c r="GJ273" s="36" t="str">
        <f>IF(AND(Input!$I273="text-tabs",Input!$K273="有"),Input!$G273,"")</f>
        <v/>
      </c>
      <c r="GK273" s="36" t="str">
        <f>IF(AND(Input!$I273="text-tabs",Input!$K273="有"),IF(Input!$M273=1,svg_data!$EP$1,IF(Input!$M273=2,svg_data!$EP$2)),"")</f>
        <v/>
      </c>
      <c r="GL273" s="36" t="str">
        <f>IF(AND(Input!$I273="text-tabs",Input!$K273="有"),Input!$G273,"")</f>
        <v/>
      </c>
      <c r="GM273" s="36" t="str">
        <f>IF(AND(Input!$I273="text-tabs",Input!$K273="有"),svg_data!$ER$1,"")</f>
        <v/>
      </c>
      <c r="GN273" s="36" t="str">
        <f>IF(AND(Input!$I273="text-tabs",Input!$K273="有"),Input!$G273,"")</f>
        <v/>
      </c>
      <c r="GO273" s="36" t="str">
        <f>IF(AND(Input!$I273="text-tabs",Input!$K273="有"),svg_data!$ET$1,"")</f>
        <v/>
      </c>
      <c r="GP273" s="36" t="str">
        <f>IF(AND(Input!$I273="text-tabs",Input!$K273="有"),Input!$G273,"")</f>
        <v/>
      </c>
      <c r="GQ273" s="36" t="str">
        <f>IF(AND(Input!$I273="text-tabs",Input!$K273="有"),svg_data!$EV$1,"")</f>
        <v/>
      </c>
      <c r="GR273" s="36" t="str">
        <f>IF(AND(Input!$I273="text-tabs",Input!$K273="有"),Input!$G273,"")</f>
        <v/>
      </c>
      <c r="GS273" s="36" t="str">
        <f>IF(AND(Input!$I273="text-tabs",Input!$K273="有"),svg_data!$EX$1,"")</f>
        <v/>
      </c>
      <c r="GT273" s="36" t="str">
        <f>IF(AND(Input!$I273="text-tabs",Input!$K273="有"),IF(Input!$O273="無","",svg_data!$EY$1),"")</f>
        <v/>
      </c>
      <c r="GU273" s="36" t="str">
        <f>IF(AND(Input!$I273="text-tabs",Input!$K273="有"),IF(Input!$O273="無","",Input!$G273),"")</f>
        <v/>
      </c>
      <c r="GV273" s="36" t="str">
        <f>IF(AND(Input!$I273="text-tabs",Input!$K273="有"),IF(Input!$O273="無","",Input!$O273),"")</f>
        <v/>
      </c>
      <c r="GW273" s="36" t="str">
        <f>IF(AND(Input!$I273="text-tabs",Input!$K273="有"),IF(Input!$O273="無","",svg_data!$FA$1),"")</f>
        <v/>
      </c>
      <c r="GX273" s="36" t="str">
        <f>IF(AND(Input!$I273="text-tabs",Input!$K273="有"),IF(Input!$O273="無","",Input!$P273),"")</f>
        <v/>
      </c>
      <c r="GY273" s="36" t="str">
        <f>IF(AND(Input!$I273="text-tabs",Input!$K273="有"),IF(Input!$O273="無","",svg_data!$FC$1),"")</f>
        <v/>
      </c>
      <c r="GZ273" s="36" t="str">
        <f>IF(AND(Input!$I273="text-tabs",Input!$K273="有"),svg_data!$FD$1,"")</f>
        <v/>
      </c>
      <c r="HA273" s="36" t="str">
        <f>IF(AND(Input!$I273="text-tabs",Input!$K273="有"),$HA$1,"")</f>
        <v/>
      </c>
      <c r="HB273" s="36" t="str">
        <f>IF(AND(Input!$I273="text-tabs",Input!$V273="有",Input!$W273&lt;&gt;""),$HB$1,"")</f>
        <v/>
      </c>
      <c r="HC273" s="36" t="str">
        <f>IF(AND(Input!$I273="text-tabs",Input!$V273="有",Input!$W273&lt;&gt;""),Input!$U273,"")</f>
        <v/>
      </c>
      <c r="HD273" s="36" t="str">
        <f>IF(AND(Input!$I273="text-tabs",Input!$V273="有",Input!$W273&lt;&gt;""),$HD$1,"")</f>
        <v/>
      </c>
      <c r="HE273" s="36" t="str">
        <f>IF(AND(Input!$I273="text-tabs",Input!$V273="有",Input!$W273&lt;&gt;""),$HE$1,"")</f>
        <v/>
      </c>
      <c r="HF273" s="36" t="str">
        <f>IF(AND(Input!$I273="text-tabs",Input!$V273="有",Input!$W273&lt;&gt;""),$HF$1,"")</f>
        <v/>
      </c>
      <c r="HG273" s="36" t="str">
        <f>IF(AND(Input!$I273="text-tabs",Input!$V273="有",Input!$W273&lt;&gt;""),Input!$X273,"")</f>
        <v/>
      </c>
      <c r="HH273" s="36" t="str">
        <f>IF(AND(Input!$I273="text-tabs",Input!$V273="有",Input!$W273&lt;&gt;""),$HH$1,"")</f>
        <v/>
      </c>
      <c r="HI273" s="36" t="str">
        <f>IF(AND(Input!$I273="text-tabs",Input!$V273="有",Input!$W273&lt;&gt;""),Input!$W273,"")</f>
        <v/>
      </c>
      <c r="HJ273" s="36" t="str">
        <f>IF(AND(Input!$I273="text-tabs",Input!$V273="有",Input!$W273&lt;&gt;""),$HJ$1,"")</f>
        <v/>
      </c>
      <c r="HK273" s="36" t="str">
        <f>IF(AND(Input!$I273="text-tabs",Input!$V273="有",Input!$Y273&lt;&gt;"無"),$HK$1,"")</f>
        <v/>
      </c>
      <c r="HL273" s="36" t="str">
        <f>IF(AND(Input!$I273="text-tabs",Input!$V273="有",Input!$Y273&lt;&gt;"無"),$HF$1,"")</f>
        <v/>
      </c>
      <c r="HM273" s="36" t="str">
        <f>IF(AND(Input!$I273="text-tabs",Input!$V273="有",Input!$Y273&lt;&gt;"無"),Input!$Z273,"")</f>
        <v/>
      </c>
      <c r="HN273" s="36" t="str">
        <f>IF(AND(Input!$I273="text-tabs",Input!$V273="有",Input!$Y273&lt;&gt;"無"),$HH$1,"")</f>
        <v/>
      </c>
      <c r="HO273" s="36" t="str">
        <f>IF(AND(Input!$I273="text-tabs",Input!$V273="有",Input!$Y273&lt;&gt;"無"),Input!$Y273,"")</f>
        <v/>
      </c>
      <c r="HP273" s="36" t="str">
        <f>IF(AND(Input!$I273="text-tabs",Input!$V273="有",Input!$Y273&lt;&gt;"無"),$HJ$1,"")</f>
        <v/>
      </c>
      <c r="HQ273" s="36" t="str">
        <f>IF(AND(Input!$I273="text-tabs",Input!$V273="有",Input!$AA273&lt;&gt;"無"),$HQ$1,"")</f>
        <v/>
      </c>
      <c r="HR273" s="36" t="str">
        <f>IF(AND(Input!$I273="text-tabs",Input!$V273="有",Input!$AA273&lt;&gt;"無"),$HR$1,"")</f>
        <v/>
      </c>
      <c r="HS273" s="36" t="str">
        <f>IF(AND(Input!$I273="text-tabs",Input!$V273="有",Input!$AA273&lt;&gt;"無"),Input!$AB273,"")</f>
        <v/>
      </c>
      <c r="HT273" s="36" t="str">
        <f>IF(AND(Input!$I273="text-tabs",Input!$V273="有",Input!$AA273&lt;&gt;"無"),$HT$1,"")</f>
        <v/>
      </c>
      <c r="HU273" s="36" t="str">
        <f>IF(AND(Input!$I273="text-tabs",Input!$V273="有",Input!$AA273&lt;&gt;"無"),Input!$AA273,"")</f>
        <v/>
      </c>
      <c r="HV273" s="36" t="str">
        <f>IF(AND(Input!$I273="text-tabs",Input!$V273="有",Input!$AA273&lt;&gt;"無"),$HV$1,"")</f>
        <v/>
      </c>
      <c r="HW273" s="36" t="str">
        <f>IF(AND(Input!$I273="text-tabs",Input!$V273="有",Input!$AC273&lt;&gt;"無"),$HW$1,"")</f>
        <v/>
      </c>
      <c r="HX273" s="36" t="str">
        <f>IF(AND(Input!$I273="text-tabs",Input!$V273="有",Input!$AC273&lt;&gt;"無"),$HX$1,"")</f>
        <v/>
      </c>
      <c r="HY273" s="36" t="str">
        <f>IF(AND(Input!$I273="text-tabs",Input!$V273="有",Input!$AC273&lt;&gt;"無"),Input!$AD273,"")</f>
        <v/>
      </c>
      <c r="HZ273" s="36" t="str">
        <f>IF(AND(Input!$I273="text-tabs",Input!$V273="有",Input!$AC273&lt;&gt;"無"),$HZ$1,"")</f>
        <v/>
      </c>
      <c r="IA273" s="36" t="str">
        <f>IF(AND(Input!$I273="text-tabs",Input!$V273="有",Input!$AC273&lt;&gt;"無"),Input!$AC273,"")</f>
        <v/>
      </c>
      <c r="IB273" s="36" t="str">
        <f>IF(AND(Input!$I273="text-tabs",Input!$V273="有",Input!$AC273&lt;&gt;"無"),$IB$1,"")</f>
        <v/>
      </c>
      <c r="IC273" s="36" t="str">
        <f>IF(AND(Input!$I273="text-tabs",Input!$V273="有",Input!$AE273&lt;&gt;"無"),$IC$1,"")</f>
        <v/>
      </c>
      <c r="ID273" s="36" t="str">
        <f>IF(AND(Input!$I273="text-tabs",Input!$V273="有",Input!$AE273&lt;&gt;"無"),$HF$1,"")</f>
        <v/>
      </c>
      <c r="IE273" s="36" t="str">
        <f>IF(AND(Input!$I273="text-tabs",Input!$V273="有",Input!$AE273&lt;&gt;"無"),Input!$AF273,"")</f>
        <v/>
      </c>
      <c r="IF273" s="36" t="str">
        <f>IF(AND(Input!$I273="text-tabs",Input!$V273="有",Input!$AE273&lt;&gt;"無"),$HH$1,"")</f>
        <v/>
      </c>
      <c r="IG273" s="36" t="str">
        <f>IF(AND(Input!$I273="text-tabs",Input!$V273="有",Input!$AE273&lt;&gt;"無"),Input!$AE273,"")</f>
        <v/>
      </c>
      <c r="IH273" s="36" t="str">
        <f>IF(AND(Input!$I273="text-tabs",Input!$V273="有",Input!$AE273&lt;&gt;"無"),$HJ$1,"")</f>
        <v/>
      </c>
      <c r="II273" s="36" t="str">
        <f>IF(AND(Input!$I273="text-tabs",Input!$V273="有"),$II$1,"")</f>
        <v/>
      </c>
      <c r="IJ273" s="36" t="str">
        <f>IF(AND(Input!$I273="text-tabs",Input!$AG273="有"),$IJ$1,"")</f>
        <v/>
      </c>
      <c r="IK273" s="36" t="str">
        <f>IF(AND(Input!$I273="text-tabs",Input!$AG273="有"),Input!$AH273,"")</f>
        <v/>
      </c>
      <c r="IL273" s="36" t="str">
        <f>IF(AND(Input!$I273="text-tabs",Input!$AG273="有"),$IL$1,"")</f>
        <v/>
      </c>
      <c r="IM273" s="36" t="str">
        <f>IF(AND(Input!$I273="text-tabs",Input!$AG273="有"),Input!$AI273,"")</f>
        <v/>
      </c>
      <c r="IN273" s="36" t="str">
        <f>IF(AND(Input!$I273="text-tabs",Input!$AG273="有"),$IN$1,"")</f>
        <v/>
      </c>
      <c r="IO273" s="36" t="str">
        <f>IF(Input!$I273="text-tabs",$IO$1,"")</f>
        <v/>
      </c>
      <c r="IP273" s="36" t="str">
        <f>IF(Input!$I273="event",$IP$1,"")</f>
        <v/>
      </c>
      <c r="IQ273" s="36" t="str">
        <f>IF(Input!$I273="event",Input!$R273,"")</f>
        <v/>
      </c>
      <c r="IR273" s="36" t="str">
        <f>IF(Input!$I273="event",$IR$1,"")</f>
        <v/>
      </c>
      <c r="IS273" s="36" t="str">
        <f>IF(Input!$I273="event",$IS$1,"")</f>
        <v/>
      </c>
      <c r="IT273" s="36" t="str">
        <f>IF(Input!$I273="event",Input!$Q273,"")</f>
        <v/>
      </c>
      <c r="IU273" s="36" t="str">
        <f>IF(Input!$I273="event",$IU$1,"")</f>
        <v/>
      </c>
      <c r="IV273" s="36" t="str">
        <f>IF(Input!$I273="image",$IV$1,"")</f>
        <v/>
      </c>
      <c r="IW273" s="36" t="str">
        <f>IF(Input!$I273="image",Input!$S273,"")</f>
        <v/>
      </c>
      <c r="IX273" s="36" t="str">
        <f>IF(Input!$I273="image",$IX$1,"")</f>
        <v/>
      </c>
      <c r="IY273" s="36" t="str">
        <f>IF(AND(Input!$I273="image",Input!$V273="無"),$IY$1,"")</f>
        <v/>
      </c>
      <c r="IZ273" s="36" t="str">
        <f>IF(AND(Input!$I273="image",Input!$V273="無"),Input!$B273,"")</f>
        <v/>
      </c>
      <c r="JA273" s="36" t="str">
        <f>IF(AND(Input!$I273="image",Input!$V273="無"),$JA$1,"")</f>
        <v/>
      </c>
      <c r="JB273" s="36" t="str">
        <f>IF(AND(Input!$I273="image",Input!$V273="有"),$JB$1,"")</f>
        <v/>
      </c>
      <c r="JC273" s="36" t="str">
        <f>IF(AND(Input!$I273="image",Input!$V273="有"),Input!$W273,"")</f>
        <v/>
      </c>
      <c r="JD273" s="36" t="str">
        <f>IF(AND(Input!$I273="image",Input!$V273="有"),$JD$1,"")</f>
        <v/>
      </c>
      <c r="JE273" s="36" t="str">
        <f>IF(AND(Input!$I273="image",Input!$V273="有"),Input!$X273,"")</f>
        <v/>
      </c>
      <c r="JF273" s="36" t="str">
        <f>IF(AND(Input!$I273="image",Input!$V273="有"),$JF$1,"")</f>
        <v/>
      </c>
      <c r="JG273" s="36" t="str">
        <f>IF(Input!$I273="embed",$JG$1,"")</f>
        <v/>
      </c>
      <c r="JH273" s="36" t="str">
        <f>IF(Input!$I273="embed",Input!$X273,"")</f>
        <v/>
      </c>
      <c r="JI273" s="36" t="str">
        <f>IF(Input!$I273="embed",$JI$1,"")</f>
        <v/>
      </c>
      <c r="JJ273" s="36" t="str">
        <f>IF(Input!$I273="embed",$JJ$1,"")</f>
        <v/>
      </c>
      <c r="JK273" s="36" t="str">
        <f>IF(Input!$I273="embed",Input!$R273,"")</f>
        <v/>
      </c>
      <c r="JL273" s="36" t="str">
        <f>IF(Input!$I273="embed",$JL$1,"")</f>
        <v/>
      </c>
      <c r="JM273" s="36" t="str">
        <f>IF(Input!$I273="table",Input!$AI273,"")</f>
        <v/>
      </c>
      <c r="JN273" s="36" t="str">
        <f>IF(Input!$I273="table",Input!$AJ273,"")</f>
        <v/>
      </c>
      <c r="JO273" s="36" t="s">
        <v>0</v>
      </c>
      <c r="JP273" s="36" t="str">
        <f t="shared" si="12"/>
        <v/>
      </c>
    </row>
    <row r="274" spans="1:276" s="36" customFormat="1">
      <c r="A274" s="39" t="str">
        <f t="shared" si="11"/>
        <v>"0":{"category":"未記入","class":"0","id":"0","titleShadow":"",}</v>
      </c>
      <c r="B274" s="36" t="s">
        <v>5</v>
      </c>
      <c r="C274" s="40">
        <f>Input!$G274</f>
        <v>0</v>
      </c>
      <c r="D274" s="36" t="s">
        <v>210</v>
      </c>
      <c r="E274" s="36" t="s">
        <v>23</v>
      </c>
      <c r="F274" s="36" t="str">
        <f>IF(Input!$C274&lt;&gt;"",Input!$C274,"未記入")</f>
        <v>未記入</v>
      </c>
      <c r="G274" s="36" t="s">
        <v>3</v>
      </c>
      <c r="H274" s="36" t="s">
        <v>1</v>
      </c>
      <c r="I274" s="36">
        <f>Input!$I274</f>
        <v>0</v>
      </c>
      <c r="J274" s="36" t="s">
        <v>3</v>
      </c>
      <c r="K274" s="36" t="s">
        <v>4</v>
      </c>
      <c r="L274" s="40">
        <f>Input!$G274</f>
        <v>0</v>
      </c>
      <c r="M274" s="36" t="s">
        <v>3</v>
      </c>
      <c r="N274" s="36" t="str">
        <f>IF(Input!$D274="有",$N$1,"")</f>
        <v/>
      </c>
      <c r="O274" s="36" t="str">
        <f>IF(Input!$D274="有",Input!$A274,"")</f>
        <v/>
      </c>
      <c r="P274" s="36" t="str">
        <f>IF(Input!$D274="有",$P$1,"")</f>
        <v/>
      </c>
      <c r="Q274" s="36" t="str">
        <f>IF(Input!$D274="有",$Q$1,"")</f>
        <v/>
      </c>
      <c r="R274" s="36" t="str">
        <f>IF(Input!$D274="有",LEFT(Input!$E274,1),"")</f>
        <v/>
      </c>
      <c r="S274" s="36" t="str">
        <f>IF(Input!$D274="有",$S$1,"")</f>
        <v/>
      </c>
      <c r="T274" s="36" t="str">
        <f>IF(Input!$D274="有",$T$1,"")</f>
        <v/>
      </c>
      <c r="U274" s="36" t="str">
        <f>IF(Input!$D274="有",Input!$F274,"")</f>
        <v/>
      </c>
      <c r="V274" s="36" t="str">
        <f>IF(Input!$D274="有",$V$1,"")</f>
        <v/>
      </c>
      <c r="W274" s="36" t="s">
        <v>205</v>
      </c>
      <c r="X274" s="36" t="str">
        <f>IF(Input!$H274="有","true",IF(Input!$H274="無","false",""))</f>
        <v/>
      </c>
      <c r="Y274" s="36" t="s">
        <v>3</v>
      </c>
      <c r="Z274" s="36" t="str">
        <f>IF(OR(Input!$I274="text-tabs",Input!$I274="text"),$Z$1,"")</f>
        <v/>
      </c>
      <c r="AA274" s="36" t="str">
        <f>IF(OR(Input!$I274="text-tabs",Input!$I274="text"),Input!$B274,"")</f>
        <v/>
      </c>
      <c r="AB274" s="36" t="str">
        <f>IF(OR(Input!$I274="text-tabs",Input!$I274="text"),$AB$1,"")</f>
        <v/>
      </c>
      <c r="AC274" s="36" t="str">
        <f>IF(AND(OR(Input!$I274="text-tabs",Input!$I274="text"),Input!$T274="無"),$AC$1,"")</f>
        <v/>
      </c>
      <c r="AD274" s="36" t="str">
        <f>IF(AND(OR(Input!$I274="text-tabs",Input!$I274="text"),Input!$T274="無"),Input!$S274,"")</f>
        <v/>
      </c>
      <c r="AE274" s="36" t="str">
        <f>IF(AND(OR(Input!$I274="text-tabs",Input!$I274="text"),Input!$T274="無"),$AE$1,"")</f>
        <v/>
      </c>
      <c r="AF274" s="36" t="str">
        <f>IF(AND(OR(Input!$I274="text-tabs",Input!$I274="text"),Input!$S274="無"),$AF$1,"")</f>
        <v/>
      </c>
      <c r="AG274" s="36" t="str">
        <f>IF(AND(OR(Input!$I274="text-tabs",Input!$I274="text"),Input!$S274="無"),Input!$T274,"")</f>
        <v/>
      </c>
      <c r="AH274" s="36" t="str">
        <f>IF(AND(OR(Input!$I274="text-tabs",Input!$I274="text"),Input!$S274="無"),$AH$1,"")</f>
        <v/>
      </c>
      <c r="AI274" s="36" t="str">
        <f>IF(Input!$I274="text",$AI$1,"")</f>
        <v/>
      </c>
      <c r="AJ274" s="36" t="str">
        <f>IF(Input!$I274="text",Input!$R274,"")</f>
        <v/>
      </c>
      <c r="AK274" s="36" t="str">
        <f>IF(Input!$I274="text",$AK$1,"")</f>
        <v/>
      </c>
      <c r="AL274" s="36" t="str">
        <f>IF(Input!$I274="text-tabs",$AL$1,"")</f>
        <v/>
      </c>
      <c r="AM274" s="36" t="str">
        <f>IF(Input!$I274="text-tabs",$AM$1,"")</f>
        <v/>
      </c>
      <c r="AN274" s="36" t="str">
        <f>IF(Input!$I274="text-tabs",Input!$J274,"")</f>
        <v/>
      </c>
      <c r="AO274" s="36" t="str">
        <f>IF(Input!$I274="text-tabs",$AO$1,"")</f>
        <v/>
      </c>
      <c r="AP274" s="36" t="str">
        <f>IF(Input!$I274="text-tabs",Input!$R274,"")</f>
        <v/>
      </c>
      <c r="AQ274" s="36" t="str">
        <f>IF(Input!$I274="text-tabs",$AQ$1,"")</f>
        <v/>
      </c>
      <c r="AR274" s="36" t="str">
        <f>IF(AND(Input!$I274="text-tabs",Input!$K274="有"),$AR$1,"")</f>
        <v/>
      </c>
      <c r="AS274" s="36" t="str">
        <f>IF(AND(Input!$I274="text-tabs",Input!$K274="有"),Input!$L274,"")</f>
        <v/>
      </c>
      <c r="AT274" s="36" t="str">
        <f>IF(AND(Input!$I274="text-tabs",Input!$K274="有"),$AT$1,"")</f>
        <v/>
      </c>
      <c r="AU274" s="36" t="str">
        <f>IF(AND(Input!$I274="text-tabs",Input!$K274="有"),Input!$N274,"")</f>
        <v/>
      </c>
      <c r="AV274" s="36" t="str">
        <f>IF(AND(Input!$I274="text-tabs",Input!$K274="有"),"&lt;br&gt;","")</f>
        <v/>
      </c>
      <c r="AW274" s="36" t="str">
        <f>IF(AND(Input!$I274="text-tabs",Input!$K274="有"),IF(Input!$M274=1,svg_data!$A$1,IF(Input!$M274=2,svg_data!$A$2)),"")</f>
        <v/>
      </c>
      <c r="AX274" s="36" t="str">
        <f>IF(AND(Input!$I274="text-tabs",Input!$K274="有"),Input!$G274,"")</f>
        <v/>
      </c>
      <c r="AY274" s="36" t="str">
        <f>IF(AND(Input!$I274="text-tabs",Input!$K274="有"),IF(Input!$M274=1,svg_data!$C$1,IF(Input!$M274=2,svg_data!$C$2)),"")</f>
        <v/>
      </c>
      <c r="AZ274" s="36" t="str">
        <f>IF(AND(Input!$I274="text-tabs",Input!$K274="有"),Input!$G274,"")</f>
        <v/>
      </c>
      <c r="BA274" s="36" t="str">
        <f>IF(AND(Input!$I274="text-tabs",Input!$K274="有"),IF(Input!$M274=1,svg_data!$E$1,IF(Input!$M274=2,svg_data!$E$2)),"")</f>
        <v/>
      </c>
      <c r="BB274" s="36" t="str">
        <f>IF(AND(Input!$I274="text-tabs",Input!$K274="有"),Input!$G274,"")</f>
        <v/>
      </c>
      <c r="BC274" s="36" t="str">
        <f>IF(AND(Input!$I274="text-tabs",Input!$K274="有"),IF(Input!$M274=1,svg_data!$G$1,IF(Input!$M274=2,svg_data!$G$2)),"")</f>
        <v/>
      </c>
      <c r="BD274" s="36" t="str">
        <f>IF(AND(Input!$I274="text-tabs",Input!$K274="有"),Input!$G274,"")</f>
        <v/>
      </c>
      <c r="BE274" s="36" t="str">
        <f>IF(AND(Input!$I274="text-tabs",Input!$K274="有"),IF(Input!$M274=1,svg_data!$I$1,IF(Input!$M274=2,svg_data!$I$2)),"")</f>
        <v/>
      </c>
      <c r="BF274" s="36" t="str">
        <f>IF(AND(Input!$I274="text-tabs",Input!$K274="有"),Input!$G274,"")</f>
        <v/>
      </c>
      <c r="BG274" s="36" t="str">
        <f>IF(AND(Input!$I274="text-tabs",Input!$K274="有"),IF(Input!$M274=1,svg_data!$K$1,IF(Input!$M274=2,svg_data!$K$2)),"")</f>
        <v/>
      </c>
      <c r="BH274" s="36" t="str">
        <f>IF(AND(Input!$I274="text-tabs",Input!$K274="有"),Input!$G274,"")</f>
        <v/>
      </c>
      <c r="BI274" s="36" t="str">
        <f>IF(AND(Input!$I274="text-tabs",Input!$K274="有"),IF(Input!$M274=1,svg_data!$M$1,IF(Input!$M274=2,svg_data!$M$2)),"")</f>
        <v/>
      </c>
      <c r="BJ274" s="36" t="str">
        <f>IF(AND(Input!$I274="text-tabs",Input!$K274="有"),Input!$G274,"")</f>
        <v/>
      </c>
      <c r="BK274" s="36" t="str">
        <f>IF(AND(Input!$I274="text-tabs",Input!$K274="有"),IF(Input!$M274=1,svg_data!$O$1,IF(Input!$M274=2,svg_data!$O$2)),"")</f>
        <v/>
      </c>
      <c r="BL274" s="36" t="str">
        <f>IF(AND(Input!$I274="text-tabs",Input!$K274="有"),Input!$G274,"")</f>
        <v/>
      </c>
      <c r="BM274" s="36" t="str">
        <f>IF(AND(Input!$I274="text-tabs",Input!$K274="有"),IF(Input!$M274=1,svg_data!$Q$1,IF(Input!$M274=2,svg_data!$Q$2)),"")</f>
        <v/>
      </c>
      <c r="BN274" s="36" t="str">
        <f>IF(AND(Input!$I274="text-tabs",Input!$K274="有"),Input!$G274,"")</f>
        <v/>
      </c>
      <c r="BO274" s="36" t="str">
        <f>IF(AND(Input!$I274="text-tabs",Input!$K274="有"),IF(Input!$M274=1,svg_data!$S$1,IF(Input!$M274=2,svg_data!$S$2)),"")</f>
        <v/>
      </c>
      <c r="BP274" s="36" t="str">
        <f>IF(AND(Input!$I274="text-tabs",Input!$K274="有"),Input!$G274,"")</f>
        <v/>
      </c>
      <c r="BQ274" s="36" t="str">
        <f>IF(AND(Input!$I274="text-tabs",Input!$K274="有"),IF(Input!$M274=1,svg_data!$U$1,IF(Input!$M274=2,svg_data!$U$2)),"")</f>
        <v/>
      </c>
      <c r="BR274" s="36" t="str">
        <f>IF(AND(Input!$I274="text-tabs",Input!$K274="有"),Input!$G274,"")</f>
        <v/>
      </c>
      <c r="BS274" s="36" t="str">
        <f>IF(AND(Input!$I274="text-tabs",Input!$K274="有"),IF(Input!$M274=1,svg_data!$W$1,IF(Input!$M274=2,svg_data!$W$2)),"")</f>
        <v/>
      </c>
      <c r="BT274" s="36" t="str">
        <f>IF(AND(Input!$I274="text-tabs",Input!$K274="有"),Input!$G274,"")</f>
        <v/>
      </c>
      <c r="BU274" s="36" t="str">
        <f>IF(AND(Input!$I274="text-tabs",Input!$K274="有"),IF(Input!$M274=1,svg_data!$Y$1,IF(Input!$M274=2,svg_data!$Y$2)),"")</f>
        <v/>
      </c>
      <c r="BV274" s="36" t="str">
        <f>IF(AND(Input!$I274="text-tabs",Input!$K274="有"),Input!$G274,"")</f>
        <v/>
      </c>
      <c r="BW274" s="36" t="str">
        <f>IF(AND(Input!$I274="text-tabs",Input!$K274="有"),IF(Input!$M274=1,svg_data!$AA$1,IF(Input!$M274=2,svg_data!$AA$2)),"")</f>
        <v/>
      </c>
      <c r="BX274" s="36" t="str">
        <f>IF(AND(Input!$I274="text-tabs",Input!$K274="有"),Input!$G274,"")</f>
        <v/>
      </c>
      <c r="BY274" s="36" t="str">
        <f>IF(AND(Input!$I274="text-tabs",Input!$K274="有"),IF(Input!$M274=1,svg_data!$AC$1,IF(Input!$M274=2,svg_data!$AC$2)),"")</f>
        <v/>
      </c>
      <c r="BZ274" s="36" t="str">
        <f>IF(AND(Input!$I274="text-tabs",Input!$K274="有"),Input!$G274,"")</f>
        <v/>
      </c>
      <c r="CA274" s="36" t="str">
        <f>IF(AND(Input!$I274="text-tabs",Input!$K274="有"),IF(Input!$M274=1,svg_data!$AE$1,IF(Input!$M274=2,svg_data!$AE$2)),"")</f>
        <v/>
      </c>
      <c r="CB274" s="36" t="str">
        <f>IF(AND(Input!$I274="text-tabs",Input!$K274="有"),Input!$G274,"")</f>
        <v/>
      </c>
      <c r="CC274" s="36" t="str">
        <f>IF(AND(Input!$I274="text-tabs",Input!$K274="有"),IF(Input!$M274=1,svg_data!$AG$1,IF(Input!$M274=2,svg_data!$AG$2)),"")</f>
        <v/>
      </c>
      <c r="CD274" s="36" t="str">
        <f>IF(AND(Input!$I274="text-tabs",Input!$K274="有"),Input!$G274,"")</f>
        <v/>
      </c>
      <c r="CE274" s="36" t="str">
        <f>IF(AND(Input!$I274="text-tabs",Input!$K274="有"),IF(Input!$M274=1,svg_data!$AI$1,IF(Input!$M274=2,svg_data!$AI$2)),"")</f>
        <v/>
      </c>
      <c r="CF274" s="36" t="str">
        <f>IF(AND(Input!$I274="text-tabs",Input!$K274="有"),Input!$G274,"")</f>
        <v/>
      </c>
      <c r="CG274" s="36" t="str">
        <f>IF(AND(Input!$I274="text-tabs",Input!$K274="有"),IF(Input!$M274=1,svg_data!$AK$1,IF(Input!$M274=2,svg_data!$AK$2)),"")</f>
        <v/>
      </c>
      <c r="CH274" s="36" t="str">
        <f>IF(AND(Input!$I274="text-tabs",Input!$K274="有"),Input!$G274,"")</f>
        <v/>
      </c>
      <c r="CI274" s="36" t="str">
        <f>IF(AND(Input!$I274="text-tabs",Input!$K274="有"),IF(Input!$M274=1,svg_data!$AM$1,IF(Input!$M274=2,svg_data!$AM$2)),"")</f>
        <v/>
      </c>
      <c r="CJ274" s="36" t="str">
        <f>IF(AND(Input!$I274="text-tabs",Input!$K274="有"),Input!$G274,"")</f>
        <v/>
      </c>
      <c r="CK274" s="36" t="str">
        <f>IF(AND(Input!$I274="text-tabs",Input!$K274="有"),IF(Input!$M274=1,svg_data!$AO$1,IF(Input!$M274=2,svg_data!$AO$2)),"")</f>
        <v/>
      </c>
      <c r="CL274" s="36" t="str">
        <f>IF(AND(Input!$I274="text-tabs",Input!$K274="有"),Input!$G274,"")</f>
        <v/>
      </c>
      <c r="CM274" s="36" t="str">
        <f>IF(AND(Input!$I274="text-tabs",Input!$K274="有"),IF(Input!$M274=1,svg_data!$AQ$1,IF(Input!$M274=2,svg_data!$AQ$2)),"")</f>
        <v/>
      </c>
      <c r="CN274" s="36" t="str">
        <f>IF(AND(Input!$I274="text-tabs",Input!$K274="有"),Input!$G274,"")</f>
        <v/>
      </c>
      <c r="CO274" s="36" t="str">
        <f>IF(AND(Input!$I274="text-tabs",Input!$K274="有"),IF(Input!$M274=1,svg_data!$AS$1,IF(Input!$M274=2,svg_data!$AS$2)),"")</f>
        <v/>
      </c>
      <c r="CP274" s="36" t="str">
        <f>IF(AND(Input!$I274="text-tabs",Input!$K274="有"),Input!$G274,"")</f>
        <v/>
      </c>
      <c r="CQ274" s="36" t="str">
        <f>IF(AND(Input!$I274="text-tabs",Input!$K274="有"),IF(Input!$M274=1,svg_data!$AU$1,IF(Input!$M274=2,svg_data!$AU$2)),"")</f>
        <v/>
      </c>
      <c r="CR274" s="36" t="str">
        <f>IF(AND(Input!$I274="text-tabs",Input!$K274="有"),Input!$G274,"")</f>
        <v/>
      </c>
      <c r="CS274" s="36" t="str">
        <f>IF(AND(Input!$I274="text-tabs",Input!$K274="有"),IF(Input!$M274=1,svg_data!$AW$1,IF(Input!$M274=2,svg_data!$AW$2)),"")</f>
        <v/>
      </c>
      <c r="CT274" s="36" t="str">
        <f>IF(AND(Input!$I274="text-tabs",Input!$K274="有"),Input!$G274,"")</f>
        <v/>
      </c>
      <c r="CU274" s="36" t="str">
        <f>IF(AND(Input!$I274="text-tabs",Input!$K274="有"),IF(Input!$M274=1,svg_data!$AY$1,IF(Input!$M274=2,svg_data!$AY$2)),"")</f>
        <v/>
      </c>
      <c r="CV274" s="36" t="str">
        <f>IF(AND(Input!$I274="text-tabs",Input!$K274="有"),Input!$G274,"")</f>
        <v/>
      </c>
      <c r="CW274" s="36" t="str">
        <f>IF(AND(Input!$I274="text-tabs",Input!$K274="有"),IF(Input!$M274=1,svg_data!$BA$1,IF(Input!$M274=2,svg_data!$BA$2)),"")</f>
        <v/>
      </c>
      <c r="CX274" s="36" t="str">
        <f>IF(AND(Input!$I274="text-tabs",Input!$K274="有"),Input!$G274,"")</f>
        <v/>
      </c>
      <c r="CY274" s="36" t="str">
        <f>IF(AND(Input!$I274="text-tabs",Input!$K274="有"),IF(Input!$M274=1,svg_data!$BC$1,IF(Input!$M274=2,svg_data!$BC$2)),"")</f>
        <v/>
      </c>
      <c r="CZ274" s="36" t="str">
        <f>IF(AND(Input!$I274="text-tabs",Input!$K274="有"),Input!$G274,"")</f>
        <v/>
      </c>
      <c r="DA274" s="36" t="str">
        <f>IF(AND(Input!$I274="text-tabs",Input!$K274="有"),IF(Input!$M274=1,svg_data!$BE$1,IF(Input!$M274=2,svg_data!$BE$2)),"")</f>
        <v/>
      </c>
      <c r="DB274" s="36" t="str">
        <f>IF(AND(Input!$I274="text-tabs",Input!$K274="有"),Input!$G274,"")</f>
        <v/>
      </c>
      <c r="DC274" s="36" t="str">
        <f>IF(AND(Input!$I274="text-tabs",Input!$K274="有"),IF(Input!$M274=1,svg_data!$BG$1,IF(Input!$M274=2,svg_data!$BG$2)),"")</f>
        <v/>
      </c>
      <c r="DD274" s="36" t="str">
        <f>IF(AND(Input!$I274="text-tabs",Input!$K274="有"),Input!$G274,"")</f>
        <v/>
      </c>
      <c r="DE274" s="36" t="str">
        <f>IF(AND(Input!$I274="text-tabs",Input!$K274="有"),IF(Input!$M274=1,svg_data!$BI$1,IF(Input!$M274=2,svg_data!$BI$2)),"")</f>
        <v/>
      </c>
      <c r="DF274" s="36" t="str">
        <f>IF(AND(Input!$I274="text-tabs",Input!$K274="有"),Input!$G274,"")</f>
        <v/>
      </c>
      <c r="DG274" s="36" t="str">
        <f>IF(AND(Input!$I274="text-tabs",Input!$K274="有"),IF(Input!$M274=1,svg_data!$BK$1,IF(Input!$M274=2,svg_data!$BK$2)),"")</f>
        <v/>
      </c>
      <c r="DH274" s="36" t="str">
        <f>IF(AND(Input!$I274="text-tabs",Input!$K274="有"),Input!$G274,"")</f>
        <v/>
      </c>
      <c r="DI274" s="36" t="str">
        <f>IF(AND(Input!$I274="text-tabs",Input!$K274="有"),IF(Input!$M274=1,svg_data!$BM$1,IF(Input!$M274=2,svg_data!$BM$2)),"")</f>
        <v/>
      </c>
      <c r="DJ274" s="36" t="str">
        <f>IF(AND(Input!$I274="text-tabs",Input!$K274="有"),svg_data!$BN$1,"")</f>
        <v/>
      </c>
      <c r="DK274" s="36" t="str">
        <f>IF(AND(Input!$I274="text-tabs",Input!$K274="有"),Input!$G274,"")</f>
        <v/>
      </c>
      <c r="DL274" s="36" t="str">
        <f>IF(AND(Input!$I274="text-tabs",Input!$K274="有"),svg_data!$BP$1,"")</f>
        <v/>
      </c>
      <c r="DM274" s="36" t="str">
        <f>IF(AND(Input!$I274="text-tabs",Input!$K274="有"),svg_data!$BQ$1,"")</f>
        <v/>
      </c>
      <c r="DN274" s="36" t="str">
        <f>IF(AND(Input!$I274="text-tabs",Input!$K274="有"),Input!$G274,"")</f>
        <v/>
      </c>
      <c r="DO274" s="36" t="str">
        <f>IF(AND(Input!$I274="text-tabs",Input!$K274="有"),svg_data!$BS$1,"")</f>
        <v/>
      </c>
      <c r="DP274" s="36" t="str">
        <f>IF(AND(Input!$I274="text-tabs",Input!$K274="有"),Input!$G274,"")</f>
        <v/>
      </c>
      <c r="DQ274" s="36" t="str">
        <f>IF(AND(Input!$I274="text-tabs",Input!$K274="有"),svg_data!$BU$1,"")</f>
        <v/>
      </c>
      <c r="DR274" s="36" t="str">
        <f>IF(AND(Input!$I274="text-tabs",Input!$K274="有"),Input!$G274,"")</f>
        <v/>
      </c>
      <c r="DS274" s="36" t="str">
        <f>IF(AND(Input!$I274="text-tabs",Input!$K274="有"),IF(Input!$M274=1,svg_data!$BW$1,IF(Input!$M274=2,svg_data!$BW$2)),"")</f>
        <v/>
      </c>
      <c r="DT274" s="36" t="str">
        <f>IF(AND(Input!$I274="text-tabs",Input!$K274="有"),IF(Input!$M274=1,svg_data!$BY$1,IF(Input!$M274=2,"")),"")</f>
        <v/>
      </c>
      <c r="DU274" s="36" t="str">
        <f>IF(AND(Input!$I274="text-tabs",Input!$K274="有"),IF(Input!$M274=1,Input!$G274,IF(Input!$M274=2,"")),"")</f>
        <v/>
      </c>
      <c r="DV274" s="42" t="str">
        <f>IF(AND(Input!$I274="text-tabs",Input!$K274="有"),IF(Input!$M274=1,svg_data!$CA$1,IF(Input!$M274=2,svg_data!$CA$2)),"")</f>
        <v/>
      </c>
      <c r="DW274" s="36" t="str">
        <f>IF(AND(Input!$I274="text-tabs",Input!$K274="有"),IF(Input!$M274=1,svg_data!$CB$1,IF(Input!$M274=2,svg_data!$CB$2)),"")</f>
        <v/>
      </c>
      <c r="DX274" s="36" t="str">
        <f>IF(AND(Input!$I274="text-tabs",Input!$K274="有"),Input!$G274,"")</f>
        <v/>
      </c>
      <c r="DY274" s="36" t="str">
        <f>IF(AND(Input!$I274="text-tabs",Input!$K274="有"),IF(Input!$M274=1,svg_data!$CD$1,IF(Input!$M274=2,svg_data!$CD$2)),"")</f>
        <v/>
      </c>
      <c r="DZ274" s="36" t="str">
        <f>IF(AND(Input!$I274="text-tabs",Input!$K274="有"),Input!$G274,"")</f>
        <v/>
      </c>
      <c r="EA274" s="36" t="str">
        <f>IF(AND(Input!$I274="text-tabs",Input!$K274="有"),IF(Input!$M274=1,svg_data!$CF$1,IF(Input!$M274=2,svg_data!$CF$2)),"")</f>
        <v/>
      </c>
      <c r="EB274" s="36" t="str">
        <f>IF(AND(Input!$I274="text-tabs",Input!$K274="有"),Input!$G274,"")</f>
        <v/>
      </c>
      <c r="EC274" s="36" t="str">
        <f>IF(AND(Input!$I274="text-tabs",Input!$K274="有"),IF(Input!$M274=1,svg_data!$CH$1,IF(Input!$M274=2,svg_data!$CH$2)),"")</f>
        <v/>
      </c>
      <c r="ED274" s="36" t="str">
        <f>IF(AND(Input!$I274="text-tabs",Input!$K274="有"),Input!$G274,"")</f>
        <v/>
      </c>
      <c r="EE274" s="36" t="str">
        <f>IF(AND(Input!$I274="text-tabs",Input!$K274="有"),IF(Input!$M274=1,svg_data!$CJ$1,IF(Input!$M274=2,svg_data!$CJ$2)),"")</f>
        <v/>
      </c>
      <c r="EF274" s="36" t="str">
        <f>IF(AND(Input!$I274="text-tabs",Input!$K274="有"),Input!$G274,"")</f>
        <v/>
      </c>
      <c r="EG274" s="36" t="str">
        <f>IF(AND(Input!$I274="text-tabs",Input!$K274="有"),IF(Input!$M274=1,svg_data!$CL$1,IF(Input!$M274=2,svg_data!$CL$2)),"")</f>
        <v/>
      </c>
      <c r="EH274" s="36" t="str">
        <f>IF(AND(Input!$I274="text-tabs",Input!$K274="有"),Input!$G274,"")</f>
        <v/>
      </c>
      <c r="EI274" s="36" t="str">
        <f>IF(AND(Input!$I274="text-tabs",Input!$K274="有"),IF(Input!$M274=1,svg_data!$CN$1,IF(Input!$M274=2,svg_data!$CN$2)),"")</f>
        <v/>
      </c>
      <c r="EJ274" s="36" t="str">
        <f>IF(AND(Input!$I274="text-tabs",Input!$K274="有"),Input!$G274,"")</f>
        <v/>
      </c>
      <c r="EK274" s="36" t="str">
        <f>IF(AND(Input!$I274="text-tabs",Input!$K274="有"),IF(Input!$M274=1,svg_data!$CP$1,IF(Input!$M274=2,svg_data!$CP$2)),"")</f>
        <v/>
      </c>
      <c r="EL274" s="36" t="str">
        <f>IF(AND(Input!$I274="text-tabs",Input!$K274="有"),Input!$G274,"")</f>
        <v/>
      </c>
      <c r="EM274" s="36" t="str">
        <f>IF(AND(Input!$I274="text-tabs",Input!$K274="有"),IF(Input!$M274=1,svg_data!$CR$1,IF(Input!$M274=2,svg_data!$CR$2)),"")</f>
        <v/>
      </c>
      <c r="EN274" s="36" t="str">
        <f>IF(AND(Input!$I274="text-tabs",Input!$K274="有"),Input!$G274,"")</f>
        <v/>
      </c>
      <c r="EO274" s="36" t="str">
        <f>IF(AND(Input!$I274="text-tabs",Input!$K274="有"),IF(Input!$M274=1,svg_data!$CT$1,IF(Input!$M274=2,svg_data!$CT$2)),"")</f>
        <v/>
      </c>
      <c r="EP274" s="36" t="str">
        <f>IF(AND(Input!$I274="text-tabs",Input!$K274="有"),Input!$G274,"")</f>
        <v/>
      </c>
      <c r="EQ274" s="36" t="str">
        <f>IF(AND(Input!$I274="text-tabs",Input!$K274="有"),IF(Input!$M274=1,svg_data!$CV$1,IF(Input!$M274=2,svg_data!$CV$2)),"")</f>
        <v/>
      </c>
      <c r="ER274" s="36" t="str">
        <f>IF(AND(Input!$I274="text-tabs",Input!$K274="有"),Input!$G274,"")</f>
        <v/>
      </c>
      <c r="ES274" s="36" t="str">
        <f>IF(AND(Input!$I274="text-tabs",Input!$K274="有"),IF(Input!$M274=1,svg_data!$CX$1,IF(Input!$M274=2,svg_data!$CX$2)),"")</f>
        <v/>
      </c>
      <c r="ET274" s="36" t="str">
        <f>IF(AND(Input!$I274="text-tabs",Input!$K274="有"),Input!$G274,"")</f>
        <v/>
      </c>
      <c r="EU274" s="36" t="str">
        <f>IF(AND(Input!$I274="text-tabs",Input!$K274="有"),IF(Input!$M274=1,svg_data!$CZ$1,IF(Input!$M274=2,svg_data!$CZ$2)),"")</f>
        <v/>
      </c>
      <c r="EV274" s="36" t="str">
        <f>IF(AND(Input!$I274="text-tabs",Input!$K274="有"),Input!$G274,"")</f>
        <v/>
      </c>
      <c r="EW274" s="36" t="str">
        <f>IF(AND(Input!$I274="text-tabs",Input!$K274="有"),IF(Input!$M274=1,svg_data!$DB$1,IF(Input!$M274=2,svg_data!$DB$2)),"")</f>
        <v/>
      </c>
      <c r="EX274" s="36" t="str">
        <f>IF(AND(Input!$I274="text-tabs",Input!$K274="有"),Input!$G274,"")</f>
        <v/>
      </c>
      <c r="EY274" s="36" t="str">
        <f>IF(AND(Input!$I274="text-tabs",Input!$K274="有"),IF(Input!$M274=1,svg_data!$DD$1,IF(Input!$M274=2,svg_data!$DD$2)),"")</f>
        <v/>
      </c>
      <c r="EZ274" s="36" t="str">
        <f>IF(AND(Input!$I274="text-tabs",Input!$K274="有"),Input!$G274,"")</f>
        <v/>
      </c>
      <c r="FA274" s="36" t="str">
        <f>IF(AND(Input!$I274="text-tabs",Input!$K274="有"),IF(Input!$M274=1,svg_data!$DF$1,IF(Input!$M274=2,svg_data!$DF$2)),"")</f>
        <v/>
      </c>
      <c r="FB274" s="36" t="str">
        <f>IF(AND(Input!$I274="text-tabs",Input!$K274="有"),Input!$G274,"")</f>
        <v/>
      </c>
      <c r="FC274" s="36" t="str">
        <f>IF(AND(Input!$I274="text-tabs",Input!$K274="有"),IF(Input!$M274=1,svg_data!$DH$1,IF(Input!$M274=2,svg_data!$DH$2)),"")</f>
        <v/>
      </c>
      <c r="FD274" s="36" t="str">
        <f>IF(AND(Input!$I274="text-tabs",Input!$K274="有"),Input!$G274,"")</f>
        <v/>
      </c>
      <c r="FE274" s="36" t="str">
        <f>IF(AND(Input!$I274="text-tabs",Input!$K274="有"),IF(Input!$M274=1,svg_data!$DJ$1,IF(Input!$M274=2,svg_data!$DJ$2)),"")</f>
        <v/>
      </c>
      <c r="FF274" s="36" t="str">
        <f>IF(AND(Input!$I274="text-tabs",Input!$K274="有"),Input!$G274,"")</f>
        <v/>
      </c>
      <c r="FG274" s="36" t="str">
        <f>IF(AND(Input!$I274="text-tabs",Input!$K274="有"),IF(Input!$M274=1,svg_data!$DL$1,IF(Input!$M274=2,svg_data!$DL$2)),"")</f>
        <v/>
      </c>
      <c r="FH274" s="36" t="str">
        <f>IF(AND(Input!$I274="text-tabs",Input!$K274="有"),Input!$G274,"")</f>
        <v/>
      </c>
      <c r="FI274" s="36" t="str">
        <f>IF(AND(Input!$I274="text-tabs",Input!$K274="有"),IF(Input!$M274=1,svg_data!$DN$1,IF(Input!$M274=2,svg_data!$DN$2)),"")</f>
        <v/>
      </c>
      <c r="FJ274" s="36" t="str">
        <f>IF(AND(Input!$I274="text-tabs",Input!$K274="有"),Input!$G274,"")</f>
        <v/>
      </c>
      <c r="FK274" s="36" t="str">
        <f>IF(AND(Input!$I274="text-tabs",Input!$K274="有"),IF(Input!$M274=1,svg_data!$DP$1,IF(Input!$M274=2,svg_data!$DP$2)),"")</f>
        <v/>
      </c>
      <c r="FL274" s="36" t="str">
        <f>IF(AND(Input!$I274="text-tabs",Input!$K274="有"),Input!$G274,"")</f>
        <v/>
      </c>
      <c r="FM274" s="36" t="str">
        <f>IF(AND(Input!$I274="text-tabs",Input!$K274="有"),IF(Input!$M274=1,svg_data!$DR$1,IF(Input!$M274=2,svg_data!$DR$2)),"")</f>
        <v/>
      </c>
      <c r="FN274" s="36" t="str">
        <f>IF(AND(Input!$I274="text-tabs",Input!$K274="有"),Input!$G274,"")</f>
        <v/>
      </c>
      <c r="FO274" s="36" t="str">
        <f>IF(AND(Input!$I274="text-tabs",Input!$K274="有"),IF(Input!$M274=1,svg_data!$DT$1,IF(Input!$M274=2,svg_data!$DT$2)),"")</f>
        <v/>
      </c>
      <c r="FP274" s="36" t="str">
        <f>IF(AND(Input!$I274="text-tabs",Input!$K274="有"),Input!$G274,"")</f>
        <v/>
      </c>
      <c r="FQ274" s="36" t="str">
        <f>IF(AND(Input!$I274="text-tabs",Input!$K274="有"),IF(Input!$M274=1,svg_data!$DV$1,IF(Input!$M274=2,svg_data!$DV$2)),"")</f>
        <v/>
      </c>
      <c r="FR274" s="36" t="str">
        <f>IF(AND(Input!$I274="text-tabs",Input!$K274="有"),Input!$G274,"")</f>
        <v/>
      </c>
      <c r="FS274" s="36" t="str">
        <f>IF(AND(Input!$I274="text-tabs",Input!$K274="有"),IF(Input!$M274=1,svg_data!$DX$1,IF(Input!$M274=2,svg_data!$DX$2)),"")</f>
        <v/>
      </c>
      <c r="FT274" s="36" t="str">
        <f>IF(AND(Input!$I274="text-tabs",Input!$K274="有"),Input!$G274,"")</f>
        <v/>
      </c>
      <c r="FU274" s="36" t="str">
        <f>IF(AND(Input!$I274="text-tabs",Input!$K274="有"),IF(Input!$M274=1,svg_data!$DZ$1,IF(Input!$M274=2,svg_data!$DZ$2)),"")</f>
        <v/>
      </c>
      <c r="FV274" s="36" t="str">
        <f>IF(AND(Input!$I274="text-tabs",Input!$K274="有"),Input!$G274,"")</f>
        <v/>
      </c>
      <c r="FW274" s="36" t="str">
        <f>IF(AND(Input!$I274="text-tabs",Input!$K274="有"),IF(Input!$M274=1,svg_data!$EB$1,IF(Input!$M274=2,svg_data!$EB$2)),"")</f>
        <v/>
      </c>
      <c r="FX274" s="36" t="str">
        <f>IF(AND(Input!$I274="text-tabs",Input!$K274="有"),Input!$G274,"")</f>
        <v/>
      </c>
      <c r="FY274" s="36" t="str">
        <f>IF(AND(Input!$I274="text-tabs",Input!$K274="有"),IF(Input!$M274=1,svg_data!$ED$1,IF(Input!$M274=2,svg_data!$ED$2)),"")</f>
        <v/>
      </c>
      <c r="FZ274" s="36" t="str">
        <f>IF(AND(Input!$I274="text-tabs",Input!$K274="有"),Input!$G274,"")</f>
        <v/>
      </c>
      <c r="GA274" s="36" t="str">
        <f>IF(AND(Input!$I274="text-tabs",Input!$K274="有"),IF(Input!$M274=1,svg_data!$EF$1,IF(Input!$M274=2,svg_data!$EF$2)),"")</f>
        <v/>
      </c>
      <c r="GB274" s="36" t="str">
        <f>IF(AND(Input!$I274="text-tabs",Input!$K274="有"),Input!$G274,"")</f>
        <v/>
      </c>
      <c r="GC274" s="36" t="str">
        <f>IF(AND(Input!$I274="text-tabs",Input!$K274="有"),IF(Input!$M274=1,svg_data!$EH$1,IF(Input!$M274=2,svg_data!$EH$2)),"")</f>
        <v/>
      </c>
      <c r="GD274" s="36" t="str">
        <f>IF(AND(Input!$I274="text-tabs",Input!$K274="有"),Input!$G274,"")</f>
        <v/>
      </c>
      <c r="GE274" s="36" t="str">
        <f>IF(AND(Input!$I274="text-tabs",Input!$K274="有"),IF(Input!$M274=1,svg_data!$EJ$1,IF(Input!$M274=2,svg_data!$EJ$2)),"")</f>
        <v/>
      </c>
      <c r="GF274" s="36" t="str">
        <f>IF(AND(Input!$I274="text-tabs",Input!$K274="有"),Input!$G274,"")</f>
        <v/>
      </c>
      <c r="GG274" s="36" t="str">
        <f>IF(AND(Input!$I274="text-tabs",Input!$K274="有"),IF(Input!$M274=1,svg_data!$EL$1,IF(Input!$M274=2,svg_data!$EL$2)),"")</f>
        <v/>
      </c>
      <c r="GH274" s="36" t="str">
        <f>IF(AND(Input!$I274="text-tabs",Input!$K274="有"),Input!$G274,"")</f>
        <v/>
      </c>
      <c r="GI274" s="36" t="str">
        <f>IF(AND(Input!$I274="text-tabs",Input!$K274="有"),IF(Input!$M274=1,svg_data!$EN$1,IF(Input!$M274=2,svg_data!$EN$2)),"")</f>
        <v/>
      </c>
      <c r="GJ274" s="36" t="str">
        <f>IF(AND(Input!$I274="text-tabs",Input!$K274="有"),Input!$G274,"")</f>
        <v/>
      </c>
      <c r="GK274" s="36" t="str">
        <f>IF(AND(Input!$I274="text-tabs",Input!$K274="有"),IF(Input!$M274=1,svg_data!$EP$1,IF(Input!$M274=2,svg_data!$EP$2)),"")</f>
        <v/>
      </c>
      <c r="GL274" s="36" t="str">
        <f>IF(AND(Input!$I274="text-tabs",Input!$K274="有"),Input!$G274,"")</f>
        <v/>
      </c>
      <c r="GM274" s="36" t="str">
        <f>IF(AND(Input!$I274="text-tabs",Input!$K274="有"),svg_data!$ER$1,"")</f>
        <v/>
      </c>
      <c r="GN274" s="36" t="str">
        <f>IF(AND(Input!$I274="text-tabs",Input!$K274="有"),Input!$G274,"")</f>
        <v/>
      </c>
      <c r="GO274" s="36" t="str">
        <f>IF(AND(Input!$I274="text-tabs",Input!$K274="有"),svg_data!$ET$1,"")</f>
        <v/>
      </c>
      <c r="GP274" s="36" t="str">
        <f>IF(AND(Input!$I274="text-tabs",Input!$K274="有"),Input!$G274,"")</f>
        <v/>
      </c>
      <c r="GQ274" s="36" t="str">
        <f>IF(AND(Input!$I274="text-tabs",Input!$K274="有"),svg_data!$EV$1,"")</f>
        <v/>
      </c>
      <c r="GR274" s="36" t="str">
        <f>IF(AND(Input!$I274="text-tabs",Input!$K274="有"),Input!$G274,"")</f>
        <v/>
      </c>
      <c r="GS274" s="36" t="str">
        <f>IF(AND(Input!$I274="text-tabs",Input!$K274="有"),svg_data!$EX$1,"")</f>
        <v/>
      </c>
      <c r="GT274" s="36" t="str">
        <f>IF(AND(Input!$I274="text-tabs",Input!$K274="有"),IF(Input!$O274="無","",svg_data!$EY$1),"")</f>
        <v/>
      </c>
      <c r="GU274" s="36" t="str">
        <f>IF(AND(Input!$I274="text-tabs",Input!$K274="有"),IF(Input!$O274="無","",Input!$G274),"")</f>
        <v/>
      </c>
      <c r="GV274" s="36" t="str">
        <f>IF(AND(Input!$I274="text-tabs",Input!$K274="有"),IF(Input!$O274="無","",Input!$O274),"")</f>
        <v/>
      </c>
      <c r="GW274" s="36" t="str">
        <f>IF(AND(Input!$I274="text-tabs",Input!$K274="有"),IF(Input!$O274="無","",svg_data!$FA$1),"")</f>
        <v/>
      </c>
      <c r="GX274" s="36" t="str">
        <f>IF(AND(Input!$I274="text-tabs",Input!$K274="有"),IF(Input!$O274="無","",Input!$P274),"")</f>
        <v/>
      </c>
      <c r="GY274" s="36" t="str">
        <f>IF(AND(Input!$I274="text-tabs",Input!$K274="有"),IF(Input!$O274="無","",svg_data!$FC$1),"")</f>
        <v/>
      </c>
      <c r="GZ274" s="36" t="str">
        <f>IF(AND(Input!$I274="text-tabs",Input!$K274="有"),svg_data!$FD$1,"")</f>
        <v/>
      </c>
      <c r="HA274" s="36" t="str">
        <f>IF(AND(Input!$I274="text-tabs",Input!$K274="有"),$HA$1,"")</f>
        <v/>
      </c>
      <c r="HB274" s="36" t="str">
        <f>IF(AND(Input!$I274="text-tabs",Input!$V274="有",Input!$W274&lt;&gt;""),$HB$1,"")</f>
        <v/>
      </c>
      <c r="HC274" s="36" t="str">
        <f>IF(AND(Input!$I274="text-tabs",Input!$V274="有",Input!$W274&lt;&gt;""),Input!$U274,"")</f>
        <v/>
      </c>
      <c r="HD274" s="36" t="str">
        <f>IF(AND(Input!$I274="text-tabs",Input!$V274="有",Input!$W274&lt;&gt;""),$HD$1,"")</f>
        <v/>
      </c>
      <c r="HE274" s="36" t="str">
        <f>IF(AND(Input!$I274="text-tabs",Input!$V274="有",Input!$W274&lt;&gt;""),$HE$1,"")</f>
        <v/>
      </c>
      <c r="HF274" s="36" t="str">
        <f>IF(AND(Input!$I274="text-tabs",Input!$V274="有",Input!$W274&lt;&gt;""),$HF$1,"")</f>
        <v/>
      </c>
      <c r="HG274" s="36" t="str">
        <f>IF(AND(Input!$I274="text-tabs",Input!$V274="有",Input!$W274&lt;&gt;""),Input!$X274,"")</f>
        <v/>
      </c>
      <c r="HH274" s="36" t="str">
        <f>IF(AND(Input!$I274="text-tabs",Input!$V274="有",Input!$W274&lt;&gt;""),$HH$1,"")</f>
        <v/>
      </c>
      <c r="HI274" s="36" t="str">
        <f>IF(AND(Input!$I274="text-tabs",Input!$V274="有",Input!$W274&lt;&gt;""),Input!$W274,"")</f>
        <v/>
      </c>
      <c r="HJ274" s="36" t="str">
        <f>IF(AND(Input!$I274="text-tabs",Input!$V274="有",Input!$W274&lt;&gt;""),$HJ$1,"")</f>
        <v/>
      </c>
      <c r="HK274" s="36" t="str">
        <f>IF(AND(Input!$I274="text-tabs",Input!$V274="有",Input!$Y274&lt;&gt;"無"),$HK$1,"")</f>
        <v/>
      </c>
      <c r="HL274" s="36" t="str">
        <f>IF(AND(Input!$I274="text-tabs",Input!$V274="有",Input!$Y274&lt;&gt;"無"),$HF$1,"")</f>
        <v/>
      </c>
      <c r="HM274" s="36" t="str">
        <f>IF(AND(Input!$I274="text-tabs",Input!$V274="有",Input!$Y274&lt;&gt;"無"),Input!$Z274,"")</f>
        <v/>
      </c>
      <c r="HN274" s="36" t="str">
        <f>IF(AND(Input!$I274="text-tabs",Input!$V274="有",Input!$Y274&lt;&gt;"無"),$HH$1,"")</f>
        <v/>
      </c>
      <c r="HO274" s="36" t="str">
        <f>IF(AND(Input!$I274="text-tabs",Input!$V274="有",Input!$Y274&lt;&gt;"無"),Input!$Y274,"")</f>
        <v/>
      </c>
      <c r="HP274" s="36" t="str">
        <f>IF(AND(Input!$I274="text-tabs",Input!$V274="有",Input!$Y274&lt;&gt;"無"),$HJ$1,"")</f>
        <v/>
      </c>
      <c r="HQ274" s="36" t="str">
        <f>IF(AND(Input!$I274="text-tabs",Input!$V274="有",Input!$AA274&lt;&gt;"無"),$HQ$1,"")</f>
        <v/>
      </c>
      <c r="HR274" s="36" t="str">
        <f>IF(AND(Input!$I274="text-tabs",Input!$V274="有",Input!$AA274&lt;&gt;"無"),$HR$1,"")</f>
        <v/>
      </c>
      <c r="HS274" s="36" t="str">
        <f>IF(AND(Input!$I274="text-tabs",Input!$V274="有",Input!$AA274&lt;&gt;"無"),Input!$AB274,"")</f>
        <v/>
      </c>
      <c r="HT274" s="36" t="str">
        <f>IF(AND(Input!$I274="text-tabs",Input!$V274="有",Input!$AA274&lt;&gt;"無"),$HT$1,"")</f>
        <v/>
      </c>
      <c r="HU274" s="36" t="str">
        <f>IF(AND(Input!$I274="text-tabs",Input!$V274="有",Input!$AA274&lt;&gt;"無"),Input!$AA274,"")</f>
        <v/>
      </c>
      <c r="HV274" s="36" t="str">
        <f>IF(AND(Input!$I274="text-tabs",Input!$V274="有",Input!$AA274&lt;&gt;"無"),$HV$1,"")</f>
        <v/>
      </c>
      <c r="HW274" s="36" t="str">
        <f>IF(AND(Input!$I274="text-tabs",Input!$V274="有",Input!$AC274&lt;&gt;"無"),$HW$1,"")</f>
        <v/>
      </c>
      <c r="HX274" s="36" t="str">
        <f>IF(AND(Input!$I274="text-tabs",Input!$V274="有",Input!$AC274&lt;&gt;"無"),$HX$1,"")</f>
        <v/>
      </c>
      <c r="HY274" s="36" t="str">
        <f>IF(AND(Input!$I274="text-tabs",Input!$V274="有",Input!$AC274&lt;&gt;"無"),Input!$AD274,"")</f>
        <v/>
      </c>
      <c r="HZ274" s="36" t="str">
        <f>IF(AND(Input!$I274="text-tabs",Input!$V274="有",Input!$AC274&lt;&gt;"無"),$HZ$1,"")</f>
        <v/>
      </c>
      <c r="IA274" s="36" t="str">
        <f>IF(AND(Input!$I274="text-tabs",Input!$V274="有",Input!$AC274&lt;&gt;"無"),Input!$AC274,"")</f>
        <v/>
      </c>
      <c r="IB274" s="36" t="str">
        <f>IF(AND(Input!$I274="text-tabs",Input!$V274="有",Input!$AC274&lt;&gt;"無"),$IB$1,"")</f>
        <v/>
      </c>
      <c r="IC274" s="36" t="str">
        <f>IF(AND(Input!$I274="text-tabs",Input!$V274="有",Input!$AE274&lt;&gt;"無"),$IC$1,"")</f>
        <v/>
      </c>
      <c r="ID274" s="36" t="str">
        <f>IF(AND(Input!$I274="text-tabs",Input!$V274="有",Input!$AE274&lt;&gt;"無"),$HF$1,"")</f>
        <v/>
      </c>
      <c r="IE274" s="36" t="str">
        <f>IF(AND(Input!$I274="text-tabs",Input!$V274="有",Input!$AE274&lt;&gt;"無"),Input!$AF274,"")</f>
        <v/>
      </c>
      <c r="IF274" s="36" t="str">
        <f>IF(AND(Input!$I274="text-tabs",Input!$V274="有",Input!$AE274&lt;&gt;"無"),$HH$1,"")</f>
        <v/>
      </c>
      <c r="IG274" s="36" t="str">
        <f>IF(AND(Input!$I274="text-tabs",Input!$V274="有",Input!$AE274&lt;&gt;"無"),Input!$AE274,"")</f>
        <v/>
      </c>
      <c r="IH274" s="36" t="str">
        <f>IF(AND(Input!$I274="text-tabs",Input!$V274="有",Input!$AE274&lt;&gt;"無"),$HJ$1,"")</f>
        <v/>
      </c>
      <c r="II274" s="36" t="str">
        <f>IF(AND(Input!$I274="text-tabs",Input!$V274="有"),$II$1,"")</f>
        <v/>
      </c>
      <c r="IJ274" s="36" t="str">
        <f>IF(AND(Input!$I274="text-tabs",Input!$AG274="有"),$IJ$1,"")</f>
        <v/>
      </c>
      <c r="IK274" s="36" t="str">
        <f>IF(AND(Input!$I274="text-tabs",Input!$AG274="有"),Input!$AH274,"")</f>
        <v/>
      </c>
      <c r="IL274" s="36" t="str">
        <f>IF(AND(Input!$I274="text-tabs",Input!$AG274="有"),$IL$1,"")</f>
        <v/>
      </c>
      <c r="IM274" s="36" t="str">
        <f>IF(AND(Input!$I274="text-tabs",Input!$AG274="有"),Input!$AI274,"")</f>
        <v/>
      </c>
      <c r="IN274" s="36" t="str">
        <f>IF(AND(Input!$I274="text-tabs",Input!$AG274="有"),$IN$1,"")</f>
        <v/>
      </c>
      <c r="IO274" s="36" t="str">
        <f>IF(Input!$I274="text-tabs",$IO$1,"")</f>
        <v/>
      </c>
      <c r="IP274" s="36" t="str">
        <f>IF(Input!$I274="event",$IP$1,"")</f>
        <v/>
      </c>
      <c r="IQ274" s="36" t="str">
        <f>IF(Input!$I274="event",Input!$R274,"")</f>
        <v/>
      </c>
      <c r="IR274" s="36" t="str">
        <f>IF(Input!$I274="event",$IR$1,"")</f>
        <v/>
      </c>
      <c r="IS274" s="36" t="str">
        <f>IF(Input!$I274="event",$IS$1,"")</f>
        <v/>
      </c>
      <c r="IT274" s="36" t="str">
        <f>IF(Input!$I274="event",Input!$Q274,"")</f>
        <v/>
      </c>
      <c r="IU274" s="36" t="str">
        <f>IF(Input!$I274="event",$IU$1,"")</f>
        <v/>
      </c>
      <c r="IV274" s="36" t="str">
        <f>IF(Input!$I274="image",$IV$1,"")</f>
        <v/>
      </c>
      <c r="IW274" s="36" t="str">
        <f>IF(Input!$I274="image",Input!$S274,"")</f>
        <v/>
      </c>
      <c r="IX274" s="36" t="str">
        <f>IF(Input!$I274="image",$IX$1,"")</f>
        <v/>
      </c>
      <c r="IY274" s="36" t="str">
        <f>IF(AND(Input!$I274="image",Input!$V274="無"),$IY$1,"")</f>
        <v/>
      </c>
      <c r="IZ274" s="36" t="str">
        <f>IF(AND(Input!$I274="image",Input!$V274="無"),Input!$B274,"")</f>
        <v/>
      </c>
      <c r="JA274" s="36" t="str">
        <f>IF(AND(Input!$I274="image",Input!$V274="無"),$JA$1,"")</f>
        <v/>
      </c>
      <c r="JB274" s="36" t="str">
        <f>IF(AND(Input!$I274="image",Input!$V274="有"),$JB$1,"")</f>
        <v/>
      </c>
      <c r="JC274" s="36" t="str">
        <f>IF(AND(Input!$I274="image",Input!$V274="有"),Input!$W274,"")</f>
        <v/>
      </c>
      <c r="JD274" s="36" t="str">
        <f>IF(AND(Input!$I274="image",Input!$V274="有"),$JD$1,"")</f>
        <v/>
      </c>
      <c r="JE274" s="36" t="str">
        <f>IF(AND(Input!$I274="image",Input!$V274="有"),Input!$X274,"")</f>
        <v/>
      </c>
      <c r="JF274" s="36" t="str">
        <f>IF(AND(Input!$I274="image",Input!$V274="有"),$JF$1,"")</f>
        <v/>
      </c>
      <c r="JG274" s="36" t="str">
        <f>IF(Input!$I274="embed",$JG$1,"")</f>
        <v/>
      </c>
      <c r="JH274" s="36" t="str">
        <f>IF(Input!$I274="embed",Input!$X274,"")</f>
        <v/>
      </c>
      <c r="JI274" s="36" t="str">
        <f>IF(Input!$I274="embed",$JI$1,"")</f>
        <v/>
      </c>
      <c r="JJ274" s="36" t="str">
        <f>IF(Input!$I274="embed",$JJ$1,"")</f>
        <v/>
      </c>
      <c r="JK274" s="36" t="str">
        <f>IF(Input!$I274="embed",Input!$R274,"")</f>
        <v/>
      </c>
      <c r="JL274" s="36" t="str">
        <f>IF(Input!$I274="embed",$JL$1,"")</f>
        <v/>
      </c>
      <c r="JM274" s="36" t="str">
        <f>IF(Input!$I274="table",Input!$AI274,"")</f>
        <v/>
      </c>
      <c r="JN274" s="36" t="str">
        <f>IF(Input!$I274="table",Input!$AJ274,"")</f>
        <v/>
      </c>
      <c r="JO274" s="36" t="s">
        <v>0</v>
      </c>
      <c r="JP274" s="36" t="str">
        <f t="shared" si="12"/>
        <v/>
      </c>
    </row>
    <row r="275" spans="1:276" s="36" customFormat="1">
      <c r="A275" s="39" t="str">
        <f t="shared" si="11"/>
        <v>"0":{"category":"未記入","class":"0","id":"0","titleShadow":"",}</v>
      </c>
      <c r="B275" s="36" t="s">
        <v>5</v>
      </c>
      <c r="C275" s="40">
        <f>Input!$G275</f>
        <v>0</v>
      </c>
      <c r="D275" s="36" t="s">
        <v>210</v>
      </c>
      <c r="E275" s="36" t="s">
        <v>23</v>
      </c>
      <c r="F275" s="36" t="str">
        <f>IF(Input!$C275&lt;&gt;"",Input!$C275,"未記入")</f>
        <v>未記入</v>
      </c>
      <c r="G275" s="36" t="s">
        <v>3</v>
      </c>
      <c r="H275" s="36" t="s">
        <v>1</v>
      </c>
      <c r="I275" s="36">
        <f>Input!$I275</f>
        <v>0</v>
      </c>
      <c r="J275" s="36" t="s">
        <v>3</v>
      </c>
      <c r="K275" s="36" t="s">
        <v>4</v>
      </c>
      <c r="L275" s="40">
        <f>Input!$G275</f>
        <v>0</v>
      </c>
      <c r="M275" s="36" t="s">
        <v>3</v>
      </c>
      <c r="N275" s="36" t="str">
        <f>IF(Input!$D275="有",$N$1,"")</f>
        <v/>
      </c>
      <c r="O275" s="36" t="str">
        <f>IF(Input!$D275="有",Input!$A275,"")</f>
        <v/>
      </c>
      <c r="P275" s="36" t="str">
        <f>IF(Input!$D275="有",$P$1,"")</f>
        <v/>
      </c>
      <c r="Q275" s="36" t="str">
        <f>IF(Input!$D275="有",$Q$1,"")</f>
        <v/>
      </c>
      <c r="R275" s="36" t="str">
        <f>IF(Input!$D275="有",LEFT(Input!$E275,1),"")</f>
        <v/>
      </c>
      <c r="S275" s="36" t="str">
        <f>IF(Input!$D275="有",$S$1,"")</f>
        <v/>
      </c>
      <c r="T275" s="36" t="str">
        <f>IF(Input!$D275="有",$T$1,"")</f>
        <v/>
      </c>
      <c r="U275" s="36" t="str">
        <f>IF(Input!$D275="有",Input!$F275,"")</f>
        <v/>
      </c>
      <c r="V275" s="36" t="str">
        <f>IF(Input!$D275="有",$V$1,"")</f>
        <v/>
      </c>
      <c r="W275" s="36" t="s">
        <v>205</v>
      </c>
      <c r="X275" s="36" t="str">
        <f>IF(Input!$H275="有","true",IF(Input!$H275="無","false",""))</f>
        <v/>
      </c>
      <c r="Y275" s="36" t="s">
        <v>3</v>
      </c>
      <c r="Z275" s="36" t="str">
        <f>IF(OR(Input!$I275="text-tabs",Input!$I275="text"),$Z$1,"")</f>
        <v/>
      </c>
      <c r="AA275" s="36" t="str">
        <f>IF(OR(Input!$I275="text-tabs",Input!$I275="text"),Input!$B275,"")</f>
        <v/>
      </c>
      <c r="AB275" s="36" t="str">
        <f>IF(OR(Input!$I275="text-tabs",Input!$I275="text"),$AB$1,"")</f>
        <v/>
      </c>
      <c r="AC275" s="36" t="str">
        <f>IF(AND(OR(Input!$I275="text-tabs",Input!$I275="text"),Input!$T275="無"),$AC$1,"")</f>
        <v/>
      </c>
      <c r="AD275" s="36" t="str">
        <f>IF(AND(OR(Input!$I275="text-tabs",Input!$I275="text"),Input!$T275="無"),Input!$S275,"")</f>
        <v/>
      </c>
      <c r="AE275" s="36" t="str">
        <f>IF(AND(OR(Input!$I275="text-tabs",Input!$I275="text"),Input!$T275="無"),$AE$1,"")</f>
        <v/>
      </c>
      <c r="AF275" s="36" t="str">
        <f>IF(AND(OR(Input!$I275="text-tabs",Input!$I275="text"),Input!$S275="無"),$AF$1,"")</f>
        <v/>
      </c>
      <c r="AG275" s="36" t="str">
        <f>IF(AND(OR(Input!$I275="text-tabs",Input!$I275="text"),Input!$S275="無"),Input!$T275,"")</f>
        <v/>
      </c>
      <c r="AH275" s="36" t="str">
        <f>IF(AND(OR(Input!$I275="text-tabs",Input!$I275="text"),Input!$S275="無"),$AH$1,"")</f>
        <v/>
      </c>
      <c r="AI275" s="36" t="str">
        <f>IF(Input!$I275="text",$AI$1,"")</f>
        <v/>
      </c>
      <c r="AJ275" s="36" t="str">
        <f>IF(Input!$I275="text",Input!$R275,"")</f>
        <v/>
      </c>
      <c r="AK275" s="36" t="str">
        <f>IF(Input!$I275="text",$AK$1,"")</f>
        <v/>
      </c>
      <c r="AL275" s="36" t="str">
        <f>IF(Input!$I275="text-tabs",$AL$1,"")</f>
        <v/>
      </c>
      <c r="AM275" s="36" t="str">
        <f>IF(Input!$I275="text-tabs",$AM$1,"")</f>
        <v/>
      </c>
      <c r="AN275" s="36" t="str">
        <f>IF(Input!$I275="text-tabs",Input!$J275,"")</f>
        <v/>
      </c>
      <c r="AO275" s="36" t="str">
        <f>IF(Input!$I275="text-tabs",$AO$1,"")</f>
        <v/>
      </c>
      <c r="AP275" s="36" t="str">
        <f>IF(Input!$I275="text-tabs",Input!$R275,"")</f>
        <v/>
      </c>
      <c r="AQ275" s="36" t="str">
        <f>IF(Input!$I275="text-tabs",$AQ$1,"")</f>
        <v/>
      </c>
      <c r="AR275" s="36" t="str">
        <f>IF(AND(Input!$I275="text-tabs",Input!$K275="有"),$AR$1,"")</f>
        <v/>
      </c>
      <c r="AS275" s="36" t="str">
        <f>IF(AND(Input!$I275="text-tabs",Input!$K275="有"),Input!$L275,"")</f>
        <v/>
      </c>
      <c r="AT275" s="36" t="str">
        <f>IF(AND(Input!$I275="text-tabs",Input!$K275="有"),$AT$1,"")</f>
        <v/>
      </c>
      <c r="AU275" s="36" t="str">
        <f>IF(AND(Input!$I275="text-tabs",Input!$K275="有"),Input!$N275,"")</f>
        <v/>
      </c>
      <c r="AV275" s="36" t="str">
        <f>IF(AND(Input!$I275="text-tabs",Input!$K275="有"),"&lt;br&gt;","")</f>
        <v/>
      </c>
      <c r="AW275" s="36" t="str">
        <f>IF(AND(Input!$I275="text-tabs",Input!$K275="有"),IF(Input!$M275=1,svg_data!$A$1,IF(Input!$M275=2,svg_data!$A$2)),"")</f>
        <v/>
      </c>
      <c r="AX275" s="36" t="str">
        <f>IF(AND(Input!$I275="text-tabs",Input!$K275="有"),Input!$G275,"")</f>
        <v/>
      </c>
      <c r="AY275" s="36" t="str">
        <f>IF(AND(Input!$I275="text-tabs",Input!$K275="有"),IF(Input!$M275=1,svg_data!$C$1,IF(Input!$M275=2,svg_data!$C$2)),"")</f>
        <v/>
      </c>
      <c r="AZ275" s="36" t="str">
        <f>IF(AND(Input!$I275="text-tabs",Input!$K275="有"),Input!$G275,"")</f>
        <v/>
      </c>
      <c r="BA275" s="36" t="str">
        <f>IF(AND(Input!$I275="text-tabs",Input!$K275="有"),IF(Input!$M275=1,svg_data!$E$1,IF(Input!$M275=2,svg_data!$E$2)),"")</f>
        <v/>
      </c>
      <c r="BB275" s="36" t="str">
        <f>IF(AND(Input!$I275="text-tabs",Input!$K275="有"),Input!$G275,"")</f>
        <v/>
      </c>
      <c r="BC275" s="36" t="str">
        <f>IF(AND(Input!$I275="text-tabs",Input!$K275="有"),IF(Input!$M275=1,svg_data!$G$1,IF(Input!$M275=2,svg_data!$G$2)),"")</f>
        <v/>
      </c>
      <c r="BD275" s="36" t="str">
        <f>IF(AND(Input!$I275="text-tabs",Input!$K275="有"),Input!$G275,"")</f>
        <v/>
      </c>
      <c r="BE275" s="36" t="str">
        <f>IF(AND(Input!$I275="text-tabs",Input!$K275="有"),IF(Input!$M275=1,svg_data!$I$1,IF(Input!$M275=2,svg_data!$I$2)),"")</f>
        <v/>
      </c>
      <c r="BF275" s="36" t="str">
        <f>IF(AND(Input!$I275="text-tabs",Input!$K275="有"),Input!$G275,"")</f>
        <v/>
      </c>
      <c r="BG275" s="36" t="str">
        <f>IF(AND(Input!$I275="text-tabs",Input!$K275="有"),IF(Input!$M275=1,svg_data!$K$1,IF(Input!$M275=2,svg_data!$K$2)),"")</f>
        <v/>
      </c>
      <c r="BH275" s="36" t="str">
        <f>IF(AND(Input!$I275="text-tabs",Input!$K275="有"),Input!$G275,"")</f>
        <v/>
      </c>
      <c r="BI275" s="36" t="str">
        <f>IF(AND(Input!$I275="text-tabs",Input!$K275="有"),IF(Input!$M275=1,svg_data!$M$1,IF(Input!$M275=2,svg_data!$M$2)),"")</f>
        <v/>
      </c>
      <c r="BJ275" s="36" t="str">
        <f>IF(AND(Input!$I275="text-tabs",Input!$K275="有"),Input!$G275,"")</f>
        <v/>
      </c>
      <c r="BK275" s="36" t="str">
        <f>IF(AND(Input!$I275="text-tabs",Input!$K275="有"),IF(Input!$M275=1,svg_data!$O$1,IF(Input!$M275=2,svg_data!$O$2)),"")</f>
        <v/>
      </c>
      <c r="BL275" s="36" t="str">
        <f>IF(AND(Input!$I275="text-tabs",Input!$K275="有"),Input!$G275,"")</f>
        <v/>
      </c>
      <c r="BM275" s="36" t="str">
        <f>IF(AND(Input!$I275="text-tabs",Input!$K275="有"),IF(Input!$M275=1,svg_data!$Q$1,IF(Input!$M275=2,svg_data!$Q$2)),"")</f>
        <v/>
      </c>
      <c r="BN275" s="36" t="str">
        <f>IF(AND(Input!$I275="text-tabs",Input!$K275="有"),Input!$G275,"")</f>
        <v/>
      </c>
      <c r="BO275" s="36" t="str">
        <f>IF(AND(Input!$I275="text-tabs",Input!$K275="有"),IF(Input!$M275=1,svg_data!$S$1,IF(Input!$M275=2,svg_data!$S$2)),"")</f>
        <v/>
      </c>
      <c r="BP275" s="36" t="str">
        <f>IF(AND(Input!$I275="text-tabs",Input!$K275="有"),Input!$G275,"")</f>
        <v/>
      </c>
      <c r="BQ275" s="36" t="str">
        <f>IF(AND(Input!$I275="text-tabs",Input!$K275="有"),IF(Input!$M275=1,svg_data!$U$1,IF(Input!$M275=2,svg_data!$U$2)),"")</f>
        <v/>
      </c>
      <c r="BR275" s="36" t="str">
        <f>IF(AND(Input!$I275="text-tabs",Input!$K275="有"),Input!$G275,"")</f>
        <v/>
      </c>
      <c r="BS275" s="36" t="str">
        <f>IF(AND(Input!$I275="text-tabs",Input!$K275="有"),IF(Input!$M275=1,svg_data!$W$1,IF(Input!$M275=2,svg_data!$W$2)),"")</f>
        <v/>
      </c>
      <c r="BT275" s="36" t="str">
        <f>IF(AND(Input!$I275="text-tabs",Input!$K275="有"),Input!$G275,"")</f>
        <v/>
      </c>
      <c r="BU275" s="36" t="str">
        <f>IF(AND(Input!$I275="text-tabs",Input!$K275="有"),IF(Input!$M275=1,svg_data!$Y$1,IF(Input!$M275=2,svg_data!$Y$2)),"")</f>
        <v/>
      </c>
      <c r="BV275" s="36" t="str">
        <f>IF(AND(Input!$I275="text-tabs",Input!$K275="有"),Input!$G275,"")</f>
        <v/>
      </c>
      <c r="BW275" s="36" t="str">
        <f>IF(AND(Input!$I275="text-tabs",Input!$K275="有"),IF(Input!$M275=1,svg_data!$AA$1,IF(Input!$M275=2,svg_data!$AA$2)),"")</f>
        <v/>
      </c>
      <c r="BX275" s="36" t="str">
        <f>IF(AND(Input!$I275="text-tabs",Input!$K275="有"),Input!$G275,"")</f>
        <v/>
      </c>
      <c r="BY275" s="36" t="str">
        <f>IF(AND(Input!$I275="text-tabs",Input!$K275="有"),IF(Input!$M275=1,svg_data!$AC$1,IF(Input!$M275=2,svg_data!$AC$2)),"")</f>
        <v/>
      </c>
      <c r="BZ275" s="36" t="str">
        <f>IF(AND(Input!$I275="text-tabs",Input!$K275="有"),Input!$G275,"")</f>
        <v/>
      </c>
      <c r="CA275" s="36" t="str">
        <f>IF(AND(Input!$I275="text-tabs",Input!$K275="有"),IF(Input!$M275=1,svg_data!$AE$1,IF(Input!$M275=2,svg_data!$AE$2)),"")</f>
        <v/>
      </c>
      <c r="CB275" s="36" t="str">
        <f>IF(AND(Input!$I275="text-tabs",Input!$K275="有"),Input!$G275,"")</f>
        <v/>
      </c>
      <c r="CC275" s="36" t="str">
        <f>IF(AND(Input!$I275="text-tabs",Input!$K275="有"),IF(Input!$M275=1,svg_data!$AG$1,IF(Input!$M275=2,svg_data!$AG$2)),"")</f>
        <v/>
      </c>
      <c r="CD275" s="36" t="str">
        <f>IF(AND(Input!$I275="text-tabs",Input!$K275="有"),Input!$G275,"")</f>
        <v/>
      </c>
      <c r="CE275" s="36" t="str">
        <f>IF(AND(Input!$I275="text-tabs",Input!$K275="有"),IF(Input!$M275=1,svg_data!$AI$1,IF(Input!$M275=2,svg_data!$AI$2)),"")</f>
        <v/>
      </c>
      <c r="CF275" s="36" t="str">
        <f>IF(AND(Input!$I275="text-tabs",Input!$K275="有"),Input!$G275,"")</f>
        <v/>
      </c>
      <c r="CG275" s="36" t="str">
        <f>IF(AND(Input!$I275="text-tabs",Input!$K275="有"),IF(Input!$M275=1,svg_data!$AK$1,IF(Input!$M275=2,svg_data!$AK$2)),"")</f>
        <v/>
      </c>
      <c r="CH275" s="36" t="str">
        <f>IF(AND(Input!$I275="text-tabs",Input!$K275="有"),Input!$G275,"")</f>
        <v/>
      </c>
      <c r="CI275" s="36" t="str">
        <f>IF(AND(Input!$I275="text-tabs",Input!$K275="有"),IF(Input!$M275=1,svg_data!$AM$1,IF(Input!$M275=2,svg_data!$AM$2)),"")</f>
        <v/>
      </c>
      <c r="CJ275" s="36" t="str">
        <f>IF(AND(Input!$I275="text-tabs",Input!$K275="有"),Input!$G275,"")</f>
        <v/>
      </c>
      <c r="CK275" s="36" t="str">
        <f>IF(AND(Input!$I275="text-tabs",Input!$K275="有"),IF(Input!$M275=1,svg_data!$AO$1,IF(Input!$M275=2,svg_data!$AO$2)),"")</f>
        <v/>
      </c>
      <c r="CL275" s="36" t="str">
        <f>IF(AND(Input!$I275="text-tabs",Input!$K275="有"),Input!$G275,"")</f>
        <v/>
      </c>
      <c r="CM275" s="36" t="str">
        <f>IF(AND(Input!$I275="text-tabs",Input!$K275="有"),IF(Input!$M275=1,svg_data!$AQ$1,IF(Input!$M275=2,svg_data!$AQ$2)),"")</f>
        <v/>
      </c>
      <c r="CN275" s="36" t="str">
        <f>IF(AND(Input!$I275="text-tabs",Input!$K275="有"),Input!$G275,"")</f>
        <v/>
      </c>
      <c r="CO275" s="36" t="str">
        <f>IF(AND(Input!$I275="text-tabs",Input!$K275="有"),IF(Input!$M275=1,svg_data!$AS$1,IF(Input!$M275=2,svg_data!$AS$2)),"")</f>
        <v/>
      </c>
      <c r="CP275" s="36" t="str">
        <f>IF(AND(Input!$I275="text-tabs",Input!$K275="有"),Input!$G275,"")</f>
        <v/>
      </c>
      <c r="CQ275" s="36" t="str">
        <f>IF(AND(Input!$I275="text-tabs",Input!$K275="有"),IF(Input!$M275=1,svg_data!$AU$1,IF(Input!$M275=2,svg_data!$AU$2)),"")</f>
        <v/>
      </c>
      <c r="CR275" s="36" t="str">
        <f>IF(AND(Input!$I275="text-tabs",Input!$K275="有"),Input!$G275,"")</f>
        <v/>
      </c>
      <c r="CS275" s="36" t="str">
        <f>IF(AND(Input!$I275="text-tabs",Input!$K275="有"),IF(Input!$M275=1,svg_data!$AW$1,IF(Input!$M275=2,svg_data!$AW$2)),"")</f>
        <v/>
      </c>
      <c r="CT275" s="36" t="str">
        <f>IF(AND(Input!$I275="text-tabs",Input!$K275="有"),Input!$G275,"")</f>
        <v/>
      </c>
      <c r="CU275" s="36" t="str">
        <f>IF(AND(Input!$I275="text-tabs",Input!$K275="有"),IF(Input!$M275=1,svg_data!$AY$1,IF(Input!$M275=2,svg_data!$AY$2)),"")</f>
        <v/>
      </c>
      <c r="CV275" s="36" t="str">
        <f>IF(AND(Input!$I275="text-tabs",Input!$K275="有"),Input!$G275,"")</f>
        <v/>
      </c>
      <c r="CW275" s="36" t="str">
        <f>IF(AND(Input!$I275="text-tabs",Input!$K275="有"),IF(Input!$M275=1,svg_data!$BA$1,IF(Input!$M275=2,svg_data!$BA$2)),"")</f>
        <v/>
      </c>
      <c r="CX275" s="36" t="str">
        <f>IF(AND(Input!$I275="text-tabs",Input!$K275="有"),Input!$G275,"")</f>
        <v/>
      </c>
      <c r="CY275" s="36" t="str">
        <f>IF(AND(Input!$I275="text-tabs",Input!$K275="有"),IF(Input!$M275=1,svg_data!$BC$1,IF(Input!$M275=2,svg_data!$BC$2)),"")</f>
        <v/>
      </c>
      <c r="CZ275" s="36" t="str">
        <f>IF(AND(Input!$I275="text-tabs",Input!$K275="有"),Input!$G275,"")</f>
        <v/>
      </c>
      <c r="DA275" s="36" t="str">
        <f>IF(AND(Input!$I275="text-tabs",Input!$K275="有"),IF(Input!$M275=1,svg_data!$BE$1,IF(Input!$M275=2,svg_data!$BE$2)),"")</f>
        <v/>
      </c>
      <c r="DB275" s="36" t="str">
        <f>IF(AND(Input!$I275="text-tabs",Input!$K275="有"),Input!$G275,"")</f>
        <v/>
      </c>
      <c r="DC275" s="36" t="str">
        <f>IF(AND(Input!$I275="text-tabs",Input!$K275="有"),IF(Input!$M275=1,svg_data!$BG$1,IF(Input!$M275=2,svg_data!$BG$2)),"")</f>
        <v/>
      </c>
      <c r="DD275" s="36" t="str">
        <f>IF(AND(Input!$I275="text-tabs",Input!$K275="有"),Input!$G275,"")</f>
        <v/>
      </c>
      <c r="DE275" s="36" t="str">
        <f>IF(AND(Input!$I275="text-tabs",Input!$K275="有"),IF(Input!$M275=1,svg_data!$BI$1,IF(Input!$M275=2,svg_data!$BI$2)),"")</f>
        <v/>
      </c>
      <c r="DF275" s="36" t="str">
        <f>IF(AND(Input!$I275="text-tabs",Input!$K275="有"),Input!$G275,"")</f>
        <v/>
      </c>
      <c r="DG275" s="36" t="str">
        <f>IF(AND(Input!$I275="text-tabs",Input!$K275="有"),IF(Input!$M275=1,svg_data!$BK$1,IF(Input!$M275=2,svg_data!$BK$2)),"")</f>
        <v/>
      </c>
      <c r="DH275" s="36" t="str">
        <f>IF(AND(Input!$I275="text-tabs",Input!$K275="有"),Input!$G275,"")</f>
        <v/>
      </c>
      <c r="DI275" s="36" t="str">
        <f>IF(AND(Input!$I275="text-tabs",Input!$K275="有"),IF(Input!$M275=1,svg_data!$BM$1,IF(Input!$M275=2,svg_data!$BM$2)),"")</f>
        <v/>
      </c>
      <c r="DJ275" s="36" t="str">
        <f>IF(AND(Input!$I275="text-tabs",Input!$K275="有"),svg_data!$BN$1,"")</f>
        <v/>
      </c>
      <c r="DK275" s="36" t="str">
        <f>IF(AND(Input!$I275="text-tabs",Input!$K275="有"),Input!$G275,"")</f>
        <v/>
      </c>
      <c r="DL275" s="36" t="str">
        <f>IF(AND(Input!$I275="text-tabs",Input!$K275="有"),svg_data!$BP$1,"")</f>
        <v/>
      </c>
      <c r="DM275" s="36" t="str">
        <f>IF(AND(Input!$I275="text-tabs",Input!$K275="有"),svg_data!$BQ$1,"")</f>
        <v/>
      </c>
      <c r="DN275" s="36" t="str">
        <f>IF(AND(Input!$I275="text-tabs",Input!$K275="有"),Input!$G275,"")</f>
        <v/>
      </c>
      <c r="DO275" s="36" t="str">
        <f>IF(AND(Input!$I275="text-tabs",Input!$K275="有"),svg_data!$BS$1,"")</f>
        <v/>
      </c>
      <c r="DP275" s="36" t="str">
        <f>IF(AND(Input!$I275="text-tabs",Input!$K275="有"),Input!$G275,"")</f>
        <v/>
      </c>
      <c r="DQ275" s="36" t="str">
        <f>IF(AND(Input!$I275="text-tabs",Input!$K275="有"),svg_data!$BU$1,"")</f>
        <v/>
      </c>
      <c r="DR275" s="36" t="str">
        <f>IF(AND(Input!$I275="text-tabs",Input!$K275="有"),Input!$G275,"")</f>
        <v/>
      </c>
      <c r="DS275" s="36" t="str">
        <f>IF(AND(Input!$I275="text-tabs",Input!$K275="有"),IF(Input!$M275=1,svg_data!$BW$1,IF(Input!$M275=2,svg_data!$BW$2)),"")</f>
        <v/>
      </c>
      <c r="DT275" s="36" t="str">
        <f>IF(AND(Input!$I275="text-tabs",Input!$K275="有"),IF(Input!$M275=1,svg_data!$BY$1,IF(Input!$M275=2,"")),"")</f>
        <v/>
      </c>
      <c r="DU275" s="36" t="str">
        <f>IF(AND(Input!$I275="text-tabs",Input!$K275="有"),IF(Input!$M275=1,Input!$G275,IF(Input!$M275=2,"")),"")</f>
        <v/>
      </c>
      <c r="DV275" s="42" t="str">
        <f>IF(AND(Input!$I275="text-tabs",Input!$K275="有"),IF(Input!$M275=1,svg_data!$CA$1,IF(Input!$M275=2,svg_data!$CA$2)),"")</f>
        <v/>
      </c>
      <c r="DW275" s="36" t="str">
        <f>IF(AND(Input!$I275="text-tabs",Input!$K275="有"),IF(Input!$M275=1,svg_data!$CB$1,IF(Input!$M275=2,svg_data!$CB$2)),"")</f>
        <v/>
      </c>
      <c r="DX275" s="36" t="str">
        <f>IF(AND(Input!$I275="text-tabs",Input!$K275="有"),Input!$G275,"")</f>
        <v/>
      </c>
      <c r="DY275" s="36" t="str">
        <f>IF(AND(Input!$I275="text-tabs",Input!$K275="有"),IF(Input!$M275=1,svg_data!$CD$1,IF(Input!$M275=2,svg_data!$CD$2)),"")</f>
        <v/>
      </c>
      <c r="DZ275" s="36" t="str">
        <f>IF(AND(Input!$I275="text-tabs",Input!$K275="有"),Input!$G275,"")</f>
        <v/>
      </c>
      <c r="EA275" s="36" t="str">
        <f>IF(AND(Input!$I275="text-tabs",Input!$K275="有"),IF(Input!$M275=1,svg_data!$CF$1,IF(Input!$M275=2,svg_data!$CF$2)),"")</f>
        <v/>
      </c>
      <c r="EB275" s="36" t="str">
        <f>IF(AND(Input!$I275="text-tabs",Input!$K275="有"),Input!$G275,"")</f>
        <v/>
      </c>
      <c r="EC275" s="36" t="str">
        <f>IF(AND(Input!$I275="text-tabs",Input!$K275="有"),IF(Input!$M275=1,svg_data!$CH$1,IF(Input!$M275=2,svg_data!$CH$2)),"")</f>
        <v/>
      </c>
      <c r="ED275" s="36" t="str">
        <f>IF(AND(Input!$I275="text-tabs",Input!$K275="有"),Input!$G275,"")</f>
        <v/>
      </c>
      <c r="EE275" s="36" t="str">
        <f>IF(AND(Input!$I275="text-tabs",Input!$K275="有"),IF(Input!$M275=1,svg_data!$CJ$1,IF(Input!$M275=2,svg_data!$CJ$2)),"")</f>
        <v/>
      </c>
      <c r="EF275" s="36" t="str">
        <f>IF(AND(Input!$I275="text-tabs",Input!$K275="有"),Input!$G275,"")</f>
        <v/>
      </c>
      <c r="EG275" s="36" t="str">
        <f>IF(AND(Input!$I275="text-tabs",Input!$K275="有"),IF(Input!$M275=1,svg_data!$CL$1,IF(Input!$M275=2,svg_data!$CL$2)),"")</f>
        <v/>
      </c>
      <c r="EH275" s="36" t="str">
        <f>IF(AND(Input!$I275="text-tabs",Input!$K275="有"),Input!$G275,"")</f>
        <v/>
      </c>
      <c r="EI275" s="36" t="str">
        <f>IF(AND(Input!$I275="text-tabs",Input!$K275="有"),IF(Input!$M275=1,svg_data!$CN$1,IF(Input!$M275=2,svg_data!$CN$2)),"")</f>
        <v/>
      </c>
      <c r="EJ275" s="36" t="str">
        <f>IF(AND(Input!$I275="text-tabs",Input!$K275="有"),Input!$G275,"")</f>
        <v/>
      </c>
      <c r="EK275" s="36" t="str">
        <f>IF(AND(Input!$I275="text-tabs",Input!$K275="有"),IF(Input!$M275=1,svg_data!$CP$1,IF(Input!$M275=2,svg_data!$CP$2)),"")</f>
        <v/>
      </c>
      <c r="EL275" s="36" t="str">
        <f>IF(AND(Input!$I275="text-tabs",Input!$K275="有"),Input!$G275,"")</f>
        <v/>
      </c>
      <c r="EM275" s="36" t="str">
        <f>IF(AND(Input!$I275="text-tabs",Input!$K275="有"),IF(Input!$M275=1,svg_data!$CR$1,IF(Input!$M275=2,svg_data!$CR$2)),"")</f>
        <v/>
      </c>
      <c r="EN275" s="36" t="str">
        <f>IF(AND(Input!$I275="text-tabs",Input!$K275="有"),Input!$G275,"")</f>
        <v/>
      </c>
      <c r="EO275" s="36" t="str">
        <f>IF(AND(Input!$I275="text-tabs",Input!$K275="有"),IF(Input!$M275=1,svg_data!$CT$1,IF(Input!$M275=2,svg_data!$CT$2)),"")</f>
        <v/>
      </c>
      <c r="EP275" s="36" t="str">
        <f>IF(AND(Input!$I275="text-tabs",Input!$K275="有"),Input!$G275,"")</f>
        <v/>
      </c>
      <c r="EQ275" s="36" t="str">
        <f>IF(AND(Input!$I275="text-tabs",Input!$K275="有"),IF(Input!$M275=1,svg_data!$CV$1,IF(Input!$M275=2,svg_data!$CV$2)),"")</f>
        <v/>
      </c>
      <c r="ER275" s="36" t="str">
        <f>IF(AND(Input!$I275="text-tabs",Input!$K275="有"),Input!$G275,"")</f>
        <v/>
      </c>
      <c r="ES275" s="36" t="str">
        <f>IF(AND(Input!$I275="text-tabs",Input!$K275="有"),IF(Input!$M275=1,svg_data!$CX$1,IF(Input!$M275=2,svg_data!$CX$2)),"")</f>
        <v/>
      </c>
      <c r="ET275" s="36" t="str">
        <f>IF(AND(Input!$I275="text-tabs",Input!$K275="有"),Input!$G275,"")</f>
        <v/>
      </c>
      <c r="EU275" s="36" t="str">
        <f>IF(AND(Input!$I275="text-tabs",Input!$K275="有"),IF(Input!$M275=1,svg_data!$CZ$1,IF(Input!$M275=2,svg_data!$CZ$2)),"")</f>
        <v/>
      </c>
      <c r="EV275" s="36" t="str">
        <f>IF(AND(Input!$I275="text-tabs",Input!$K275="有"),Input!$G275,"")</f>
        <v/>
      </c>
      <c r="EW275" s="36" t="str">
        <f>IF(AND(Input!$I275="text-tabs",Input!$K275="有"),IF(Input!$M275=1,svg_data!$DB$1,IF(Input!$M275=2,svg_data!$DB$2)),"")</f>
        <v/>
      </c>
      <c r="EX275" s="36" t="str">
        <f>IF(AND(Input!$I275="text-tabs",Input!$K275="有"),Input!$G275,"")</f>
        <v/>
      </c>
      <c r="EY275" s="36" t="str">
        <f>IF(AND(Input!$I275="text-tabs",Input!$K275="有"),IF(Input!$M275=1,svg_data!$DD$1,IF(Input!$M275=2,svg_data!$DD$2)),"")</f>
        <v/>
      </c>
      <c r="EZ275" s="36" t="str">
        <f>IF(AND(Input!$I275="text-tabs",Input!$K275="有"),Input!$G275,"")</f>
        <v/>
      </c>
      <c r="FA275" s="36" t="str">
        <f>IF(AND(Input!$I275="text-tabs",Input!$K275="有"),IF(Input!$M275=1,svg_data!$DF$1,IF(Input!$M275=2,svg_data!$DF$2)),"")</f>
        <v/>
      </c>
      <c r="FB275" s="36" t="str">
        <f>IF(AND(Input!$I275="text-tabs",Input!$K275="有"),Input!$G275,"")</f>
        <v/>
      </c>
      <c r="FC275" s="36" t="str">
        <f>IF(AND(Input!$I275="text-tabs",Input!$K275="有"),IF(Input!$M275=1,svg_data!$DH$1,IF(Input!$M275=2,svg_data!$DH$2)),"")</f>
        <v/>
      </c>
      <c r="FD275" s="36" t="str">
        <f>IF(AND(Input!$I275="text-tabs",Input!$K275="有"),Input!$G275,"")</f>
        <v/>
      </c>
      <c r="FE275" s="36" t="str">
        <f>IF(AND(Input!$I275="text-tabs",Input!$K275="有"),IF(Input!$M275=1,svg_data!$DJ$1,IF(Input!$M275=2,svg_data!$DJ$2)),"")</f>
        <v/>
      </c>
      <c r="FF275" s="36" t="str">
        <f>IF(AND(Input!$I275="text-tabs",Input!$K275="有"),Input!$G275,"")</f>
        <v/>
      </c>
      <c r="FG275" s="36" t="str">
        <f>IF(AND(Input!$I275="text-tabs",Input!$K275="有"),IF(Input!$M275=1,svg_data!$DL$1,IF(Input!$M275=2,svg_data!$DL$2)),"")</f>
        <v/>
      </c>
      <c r="FH275" s="36" t="str">
        <f>IF(AND(Input!$I275="text-tabs",Input!$K275="有"),Input!$G275,"")</f>
        <v/>
      </c>
      <c r="FI275" s="36" t="str">
        <f>IF(AND(Input!$I275="text-tabs",Input!$K275="有"),IF(Input!$M275=1,svg_data!$DN$1,IF(Input!$M275=2,svg_data!$DN$2)),"")</f>
        <v/>
      </c>
      <c r="FJ275" s="36" t="str">
        <f>IF(AND(Input!$I275="text-tabs",Input!$K275="有"),Input!$G275,"")</f>
        <v/>
      </c>
      <c r="FK275" s="36" t="str">
        <f>IF(AND(Input!$I275="text-tabs",Input!$K275="有"),IF(Input!$M275=1,svg_data!$DP$1,IF(Input!$M275=2,svg_data!$DP$2)),"")</f>
        <v/>
      </c>
      <c r="FL275" s="36" t="str">
        <f>IF(AND(Input!$I275="text-tabs",Input!$K275="有"),Input!$G275,"")</f>
        <v/>
      </c>
      <c r="FM275" s="36" t="str">
        <f>IF(AND(Input!$I275="text-tabs",Input!$K275="有"),IF(Input!$M275=1,svg_data!$DR$1,IF(Input!$M275=2,svg_data!$DR$2)),"")</f>
        <v/>
      </c>
      <c r="FN275" s="36" t="str">
        <f>IF(AND(Input!$I275="text-tabs",Input!$K275="有"),Input!$G275,"")</f>
        <v/>
      </c>
      <c r="FO275" s="36" t="str">
        <f>IF(AND(Input!$I275="text-tabs",Input!$K275="有"),IF(Input!$M275=1,svg_data!$DT$1,IF(Input!$M275=2,svg_data!$DT$2)),"")</f>
        <v/>
      </c>
      <c r="FP275" s="36" t="str">
        <f>IF(AND(Input!$I275="text-tabs",Input!$K275="有"),Input!$G275,"")</f>
        <v/>
      </c>
      <c r="FQ275" s="36" t="str">
        <f>IF(AND(Input!$I275="text-tabs",Input!$K275="有"),IF(Input!$M275=1,svg_data!$DV$1,IF(Input!$M275=2,svg_data!$DV$2)),"")</f>
        <v/>
      </c>
      <c r="FR275" s="36" t="str">
        <f>IF(AND(Input!$I275="text-tabs",Input!$K275="有"),Input!$G275,"")</f>
        <v/>
      </c>
      <c r="FS275" s="36" t="str">
        <f>IF(AND(Input!$I275="text-tabs",Input!$K275="有"),IF(Input!$M275=1,svg_data!$DX$1,IF(Input!$M275=2,svg_data!$DX$2)),"")</f>
        <v/>
      </c>
      <c r="FT275" s="36" t="str">
        <f>IF(AND(Input!$I275="text-tabs",Input!$K275="有"),Input!$G275,"")</f>
        <v/>
      </c>
      <c r="FU275" s="36" t="str">
        <f>IF(AND(Input!$I275="text-tabs",Input!$K275="有"),IF(Input!$M275=1,svg_data!$DZ$1,IF(Input!$M275=2,svg_data!$DZ$2)),"")</f>
        <v/>
      </c>
      <c r="FV275" s="36" t="str">
        <f>IF(AND(Input!$I275="text-tabs",Input!$K275="有"),Input!$G275,"")</f>
        <v/>
      </c>
      <c r="FW275" s="36" t="str">
        <f>IF(AND(Input!$I275="text-tabs",Input!$K275="有"),IF(Input!$M275=1,svg_data!$EB$1,IF(Input!$M275=2,svg_data!$EB$2)),"")</f>
        <v/>
      </c>
      <c r="FX275" s="36" t="str">
        <f>IF(AND(Input!$I275="text-tabs",Input!$K275="有"),Input!$G275,"")</f>
        <v/>
      </c>
      <c r="FY275" s="36" t="str">
        <f>IF(AND(Input!$I275="text-tabs",Input!$K275="有"),IF(Input!$M275=1,svg_data!$ED$1,IF(Input!$M275=2,svg_data!$ED$2)),"")</f>
        <v/>
      </c>
      <c r="FZ275" s="36" t="str">
        <f>IF(AND(Input!$I275="text-tabs",Input!$K275="有"),Input!$G275,"")</f>
        <v/>
      </c>
      <c r="GA275" s="36" t="str">
        <f>IF(AND(Input!$I275="text-tabs",Input!$K275="有"),IF(Input!$M275=1,svg_data!$EF$1,IF(Input!$M275=2,svg_data!$EF$2)),"")</f>
        <v/>
      </c>
      <c r="GB275" s="36" t="str">
        <f>IF(AND(Input!$I275="text-tabs",Input!$K275="有"),Input!$G275,"")</f>
        <v/>
      </c>
      <c r="GC275" s="36" t="str">
        <f>IF(AND(Input!$I275="text-tabs",Input!$K275="有"),IF(Input!$M275=1,svg_data!$EH$1,IF(Input!$M275=2,svg_data!$EH$2)),"")</f>
        <v/>
      </c>
      <c r="GD275" s="36" t="str">
        <f>IF(AND(Input!$I275="text-tabs",Input!$K275="有"),Input!$G275,"")</f>
        <v/>
      </c>
      <c r="GE275" s="36" t="str">
        <f>IF(AND(Input!$I275="text-tabs",Input!$K275="有"),IF(Input!$M275=1,svg_data!$EJ$1,IF(Input!$M275=2,svg_data!$EJ$2)),"")</f>
        <v/>
      </c>
      <c r="GF275" s="36" t="str">
        <f>IF(AND(Input!$I275="text-tabs",Input!$K275="有"),Input!$G275,"")</f>
        <v/>
      </c>
      <c r="GG275" s="36" t="str">
        <f>IF(AND(Input!$I275="text-tabs",Input!$K275="有"),IF(Input!$M275=1,svg_data!$EL$1,IF(Input!$M275=2,svg_data!$EL$2)),"")</f>
        <v/>
      </c>
      <c r="GH275" s="36" t="str">
        <f>IF(AND(Input!$I275="text-tabs",Input!$K275="有"),Input!$G275,"")</f>
        <v/>
      </c>
      <c r="GI275" s="36" t="str">
        <f>IF(AND(Input!$I275="text-tabs",Input!$K275="有"),IF(Input!$M275=1,svg_data!$EN$1,IF(Input!$M275=2,svg_data!$EN$2)),"")</f>
        <v/>
      </c>
      <c r="GJ275" s="36" t="str">
        <f>IF(AND(Input!$I275="text-tabs",Input!$K275="有"),Input!$G275,"")</f>
        <v/>
      </c>
      <c r="GK275" s="36" t="str">
        <f>IF(AND(Input!$I275="text-tabs",Input!$K275="有"),IF(Input!$M275=1,svg_data!$EP$1,IF(Input!$M275=2,svg_data!$EP$2)),"")</f>
        <v/>
      </c>
      <c r="GL275" s="36" t="str">
        <f>IF(AND(Input!$I275="text-tabs",Input!$K275="有"),Input!$G275,"")</f>
        <v/>
      </c>
      <c r="GM275" s="36" t="str">
        <f>IF(AND(Input!$I275="text-tabs",Input!$K275="有"),svg_data!$ER$1,"")</f>
        <v/>
      </c>
      <c r="GN275" s="36" t="str">
        <f>IF(AND(Input!$I275="text-tabs",Input!$K275="有"),Input!$G275,"")</f>
        <v/>
      </c>
      <c r="GO275" s="36" t="str">
        <f>IF(AND(Input!$I275="text-tabs",Input!$K275="有"),svg_data!$ET$1,"")</f>
        <v/>
      </c>
      <c r="GP275" s="36" t="str">
        <f>IF(AND(Input!$I275="text-tabs",Input!$K275="有"),Input!$G275,"")</f>
        <v/>
      </c>
      <c r="GQ275" s="36" t="str">
        <f>IF(AND(Input!$I275="text-tabs",Input!$K275="有"),svg_data!$EV$1,"")</f>
        <v/>
      </c>
      <c r="GR275" s="36" t="str">
        <f>IF(AND(Input!$I275="text-tabs",Input!$K275="有"),Input!$G275,"")</f>
        <v/>
      </c>
      <c r="GS275" s="36" t="str">
        <f>IF(AND(Input!$I275="text-tabs",Input!$K275="有"),svg_data!$EX$1,"")</f>
        <v/>
      </c>
      <c r="GT275" s="36" t="str">
        <f>IF(AND(Input!$I275="text-tabs",Input!$K275="有"),IF(Input!$O275="無","",svg_data!$EY$1),"")</f>
        <v/>
      </c>
      <c r="GU275" s="36" t="str">
        <f>IF(AND(Input!$I275="text-tabs",Input!$K275="有"),IF(Input!$O275="無","",Input!$G275),"")</f>
        <v/>
      </c>
      <c r="GV275" s="36" t="str">
        <f>IF(AND(Input!$I275="text-tabs",Input!$K275="有"),IF(Input!$O275="無","",Input!$O275),"")</f>
        <v/>
      </c>
      <c r="GW275" s="36" t="str">
        <f>IF(AND(Input!$I275="text-tabs",Input!$K275="有"),IF(Input!$O275="無","",svg_data!$FA$1),"")</f>
        <v/>
      </c>
      <c r="GX275" s="36" t="str">
        <f>IF(AND(Input!$I275="text-tabs",Input!$K275="有"),IF(Input!$O275="無","",Input!$P275),"")</f>
        <v/>
      </c>
      <c r="GY275" s="36" t="str">
        <f>IF(AND(Input!$I275="text-tabs",Input!$K275="有"),IF(Input!$O275="無","",svg_data!$FC$1),"")</f>
        <v/>
      </c>
      <c r="GZ275" s="36" t="str">
        <f>IF(AND(Input!$I275="text-tabs",Input!$K275="有"),svg_data!$FD$1,"")</f>
        <v/>
      </c>
      <c r="HA275" s="36" t="str">
        <f>IF(AND(Input!$I275="text-tabs",Input!$K275="有"),$HA$1,"")</f>
        <v/>
      </c>
      <c r="HB275" s="36" t="str">
        <f>IF(AND(Input!$I275="text-tabs",Input!$V275="有",Input!$W275&lt;&gt;""),$HB$1,"")</f>
        <v/>
      </c>
      <c r="HC275" s="36" t="str">
        <f>IF(AND(Input!$I275="text-tabs",Input!$V275="有",Input!$W275&lt;&gt;""),Input!$U275,"")</f>
        <v/>
      </c>
      <c r="HD275" s="36" t="str">
        <f>IF(AND(Input!$I275="text-tabs",Input!$V275="有",Input!$W275&lt;&gt;""),$HD$1,"")</f>
        <v/>
      </c>
      <c r="HE275" s="36" t="str">
        <f>IF(AND(Input!$I275="text-tabs",Input!$V275="有",Input!$W275&lt;&gt;""),$HE$1,"")</f>
        <v/>
      </c>
      <c r="HF275" s="36" t="str">
        <f>IF(AND(Input!$I275="text-tabs",Input!$V275="有",Input!$W275&lt;&gt;""),$HF$1,"")</f>
        <v/>
      </c>
      <c r="HG275" s="36" t="str">
        <f>IF(AND(Input!$I275="text-tabs",Input!$V275="有",Input!$W275&lt;&gt;""),Input!$X275,"")</f>
        <v/>
      </c>
      <c r="HH275" s="36" t="str">
        <f>IF(AND(Input!$I275="text-tabs",Input!$V275="有",Input!$W275&lt;&gt;""),$HH$1,"")</f>
        <v/>
      </c>
      <c r="HI275" s="36" t="str">
        <f>IF(AND(Input!$I275="text-tabs",Input!$V275="有",Input!$W275&lt;&gt;""),Input!$W275,"")</f>
        <v/>
      </c>
      <c r="HJ275" s="36" t="str">
        <f>IF(AND(Input!$I275="text-tabs",Input!$V275="有",Input!$W275&lt;&gt;""),$HJ$1,"")</f>
        <v/>
      </c>
      <c r="HK275" s="36" t="str">
        <f>IF(AND(Input!$I275="text-tabs",Input!$V275="有",Input!$Y275&lt;&gt;"無"),$HK$1,"")</f>
        <v/>
      </c>
      <c r="HL275" s="36" t="str">
        <f>IF(AND(Input!$I275="text-tabs",Input!$V275="有",Input!$Y275&lt;&gt;"無"),$HF$1,"")</f>
        <v/>
      </c>
      <c r="HM275" s="36" t="str">
        <f>IF(AND(Input!$I275="text-tabs",Input!$V275="有",Input!$Y275&lt;&gt;"無"),Input!$Z275,"")</f>
        <v/>
      </c>
      <c r="HN275" s="36" t="str">
        <f>IF(AND(Input!$I275="text-tabs",Input!$V275="有",Input!$Y275&lt;&gt;"無"),$HH$1,"")</f>
        <v/>
      </c>
      <c r="HO275" s="36" t="str">
        <f>IF(AND(Input!$I275="text-tabs",Input!$V275="有",Input!$Y275&lt;&gt;"無"),Input!$Y275,"")</f>
        <v/>
      </c>
      <c r="HP275" s="36" t="str">
        <f>IF(AND(Input!$I275="text-tabs",Input!$V275="有",Input!$Y275&lt;&gt;"無"),$HJ$1,"")</f>
        <v/>
      </c>
      <c r="HQ275" s="36" t="str">
        <f>IF(AND(Input!$I275="text-tabs",Input!$V275="有",Input!$AA275&lt;&gt;"無"),$HQ$1,"")</f>
        <v/>
      </c>
      <c r="HR275" s="36" t="str">
        <f>IF(AND(Input!$I275="text-tabs",Input!$V275="有",Input!$AA275&lt;&gt;"無"),$HR$1,"")</f>
        <v/>
      </c>
      <c r="HS275" s="36" t="str">
        <f>IF(AND(Input!$I275="text-tabs",Input!$V275="有",Input!$AA275&lt;&gt;"無"),Input!$AB275,"")</f>
        <v/>
      </c>
      <c r="HT275" s="36" t="str">
        <f>IF(AND(Input!$I275="text-tabs",Input!$V275="有",Input!$AA275&lt;&gt;"無"),$HT$1,"")</f>
        <v/>
      </c>
      <c r="HU275" s="36" t="str">
        <f>IF(AND(Input!$I275="text-tabs",Input!$V275="有",Input!$AA275&lt;&gt;"無"),Input!$AA275,"")</f>
        <v/>
      </c>
      <c r="HV275" s="36" t="str">
        <f>IF(AND(Input!$I275="text-tabs",Input!$V275="有",Input!$AA275&lt;&gt;"無"),$HV$1,"")</f>
        <v/>
      </c>
      <c r="HW275" s="36" t="str">
        <f>IF(AND(Input!$I275="text-tabs",Input!$V275="有",Input!$AC275&lt;&gt;"無"),$HW$1,"")</f>
        <v/>
      </c>
      <c r="HX275" s="36" t="str">
        <f>IF(AND(Input!$I275="text-tabs",Input!$V275="有",Input!$AC275&lt;&gt;"無"),$HX$1,"")</f>
        <v/>
      </c>
      <c r="HY275" s="36" t="str">
        <f>IF(AND(Input!$I275="text-tabs",Input!$V275="有",Input!$AC275&lt;&gt;"無"),Input!$AD275,"")</f>
        <v/>
      </c>
      <c r="HZ275" s="36" t="str">
        <f>IF(AND(Input!$I275="text-tabs",Input!$V275="有",Input!$AC275&lt;&gt;"無"),$HZ$1,"")</f>
        <v/>
      </c>
      <c r="IA275" s="36" t="str">
        <f>IF(AND(Input!$I275="text-tabs",Input!$V275="有",Input!$AC275&lt;&gt;"無"),Input!$AC275,"")</f>
        <v/>
      </c>
      <c r="IB275" s="36" t="str">
        <f>IF(AND(Input!$I275="text-tabs",Input!$V275="有",Input!$AC275&lt;&gt;"無"),$IB$1,"")</f>
        <v/>
      </c>
      <c r="IC275" s="36" t="str">
        <f>IF(AND(Input!$I275="text-tabs",Input!$V275="有",Input!$AE275&lt;&gt;"無"),$IC$1,"")</f>
        <v/>
      </c>
      <c r="ID275" s="36" t="str">
        <f>IF(AND(Input!$I275="text-tabs",Input!$V275="有",Input!$AE275&lt;&gt;"無"),$HF$1,"")</f>
        <v/>
      </c>
      <c r="IE275" s="36" t="str">
        <f>IF(AND(Input!$I275="text-tabs",Input!$V275="有",Input!$AE275&lt;&gt;"無"),Input!$AF275,"")</f>
        <v/>
      </c>
      <c r="IF275" s="36" t="str">
        <f>IF(AND(Input!$I275="text-tabs",Input!$V275="有",Input!$AE275&lt;&gt;"無"),$HH$1,"")</f>
        <v/>
      </c>
      <c r="IG275" s="36" t="str">
        <f>IF(AND(Input!$I275="text-tabs",Input!$V275="有",Input!$AE275&lt;&gt;"無"),Input!$AE275,"")</f>
        <v/>
      </c>
      <c r="IH275" s="36" t="str">
        <f>IF(AND(Input!$I275="text-tabs",Input!$V275="有",Input!$AE275&lt;&gt;"無"),$HJ$1,"")</f>
        <v/>
      </c>
      <c r="II275" s="36" t="str">
        <f>IF(AND(Input!$I275="text-tabs",Input!$V275="有"),$II$1,"")</f>
        <v/>
      </c>
      <c r="IJ275" s="36" t="str">
        <f>IF(AND(Input!$I275="text-tabs",Input!$AG275="有"),$IJ$1,"")</f>
        <v/>
      </c>
      <c r="IK275" s="36" t="str">
        <f>IF(AND(Input!$I275="text-tabs",Input!$AG275="有"),Input!$AH275,"")</f>
        <v/>
      </c>
      <c r="IL275" s="36" t="str">
        <f>IF(AND(Input!$I275="text-tabs",Input!$AG275="有"),$IL$1,"")</f>
        <v/>
      </c>
      <c r="IM275" s="36" t="str">
        <f>IF(AND(Input!$I275="text-tabs",Input!$AG275="有"),Input!$AI275,"")</f>
        <v/>
      </c>
      <c r="IN275" s="36" t="str">
        <f>IF(AND(Input!$I275="text-tabs",Input!$AG275="有"),$IN$1,"")</f>
        <v/>
      </c>
      <c r="IO275" s="36" t="str">
        <f>IF(Input!$I275="text-tabs",$IO$1,"")</f>
        <v/>
      </c>
      <c r="IP275" s="36" t="str">
        <f>IF(Input!$I275="event",$IP$1,"")</f>
        <v/>
      </c>
      <c r="IQ275" s="36" t="str">
        <f>IF(Input!$I275="event",Input!$R275,"")</f>
        <v/>
      </c>
      <c r="IR275" s="36" t="str">
        <f>IF(Input!$I275="event",$IR$1,"")</f>
        <v/>
      </c>
      <c r="IS275" s="36" t="str">
        <f>IF(Input!$I275="event",$IS$1,"")</f>
        <v/>
      </c>
      <c r="IT275" s="36" t="str">
        <f>IF(Input!$I275="event",Input!$Q275,"")</f>
        <v/>
      </c>
      <c r="IU275" s="36" t="str">
        <f>IF(Input!$I275="event",$IU$1,"")</f>
        <v/>
      </c>
      <c r="IV275" s="36" t="str">
        <f>IF(Input!$I275="image",$IV$1,"")</f>
        <v/>
      </c>
      <c r="IW275" s="36" t="str">
        <f>IF(Input!$I275="image",Input!$S275,"")</f>
        <v/>
      </c>
      <c r="IX275" s="36" t="str">
        <f>IF(Input!$I275="image",$IX$1,"")</f>
        <v/>
      </c>
      <c r="IY275" s="36" t="str">
        <f>IF(AND(Input!$I275="image",Input!$V275="無"),$IY$1,"")</f>
        <v/>
      </c>
      <c r="IZ275" s="36" t="str">
        <f>IF(AND(Input!$I275="image",Input!$V275="無"),Input!$B275,"")</f>
        <v/>
      </c>
      <c r="JA275" s="36" t="str">
        <f>IF(AND(Input!$I275="image",Input!$V275="無"),$JA$1,"")</f>
        <v/>
      </c>
      <c r="JB275" s="36" t="str">
        <f>IF(AND(Input!$I275="image",Input!$V275="有"),$JB$1,"")</f>
        <v/>
      </c>
      <c r="JC275" s="36" t="str">
        <f>IF(AND(Input!$I275="image",Input!$V275="有"),Input!$W275,"")</f>
        <v/>
      </c>
      <c r="JD275" s="36" t="str">
        <f>IF(AND(Input!$I275="image",Input!$V275="有"),$JD$1,"")</f>
        <v/>
      </c>
      <c r="JE275" s="36" t="str">
        <f>IF(AND(Input!$I275="image",Input!$V275="有"),Input!$X275,"")</f>
        <v/>
      </c>
      <c r="JF275" s="36" t="str">
        <f>IF(AND(Input!$I275="image",Input!$V275="有"),$JF$1,"")</f>
        <v/>
      </c>
      <c r="JG275" s="36" t="str">
        <f>IF(Input!$I275="embed",$JG$1,"")</f>
        <v/>
      </c>
      <c r="JH275" s="36" t="str">
        <f>IF(Input!$I275="embed",Input!$X275,"")</f>
        <v/>
      </c>
      <c r="JI275" s="36" t="str">
        <f>IF(Input!$I275="embed",$JI$1,"")</f>
        <v/>
      </c>
      <c r="JJ275" s="36" t="str">
        <f>IF(Input!$I275="embed",$JJ$1,"")</f>
        <v/>
      </c>
      <c r="JK275" s="36" t="str">
        <f>IF(Input!$I275="embed",Input!$R275,"")</f>
        <v/>
      </c>
      <c r="JL275" s="36" t="str">
        <f>IF(Input!$I275="embed",$JL$1,"")</f>
        <v/>
      </c>
      <c r="JM275" s="36" t="str">
        <f>IF(Input!$I275="table",Input!$AI275,"")</f>
        <v/>
      </c>
      <c r="JN275" s="36" t="str">
        <f>IF(Input!$I275="table",Input!$AJ275,"")</f>
        <v/>
      </c>
      <c r="JO275" s="36" t="s">
        <v>0</v>
      </c>
      <c r="JP275" s="36" t="str">
        <f t="shared" si="12"/>
        <v/>
      </c>
    </row>
    <row r="276" spans="1:276" s="36" customFormat="1">
      <c r="A276" s="39" t="str">
        <f t="shared" si="11"/>
        <v>"0":{"category":"未記入","class":"0","id":"0","titleShadow":"",}</v>
      </c>
      <c r="B276" s="36" t="s">
        <v>5</v>
      </c>
      <c r="C276" s="40">
        <f>Input!$G276</f>
        <v>0</v>
      </c>
      <c r="D276" s="36" t="s">
        <v>210</v>
      </c>
      <c r="E276" s="36" t="s">
        <v>23</v>
      </c>
      <c r="F276" s="36" t="str">
        <f>IF(Input!$C276&lt;&gt;"",Input!$C276,"未記入")</f>
        <v>未記入</v>
      </c>
      <c r="G276" s="36" t="s">
        <v>3</v>
      </c>
      <c r="H276" s="36" t="s">
        <v>1</v>
      </c>
      <c r="I276" s="36">
        <f>Input!$I276</f>
        <v>0</v>
      </c>
      <c r="J276" s="36" t="s">
        <v>3</v>
      </c>
      <c r="K276" s="36" t="s">
        <v>4</v>
      </c>
      <c r="L276" s="40">
        <f>Input!$G276</f>
        <v>0</v>
      </c>
      <c r="M276" s="36" t="s">
        <v>3</v>
      </c>
      <c r="N276" s="36" t="str">
        <f>IF(Input!$D276="有",$N$1,"")</f>
        <v/>
      </c>
      <c r="O276" s="36" t="str">
        <f>IF(Input!$D276="有",Input!$A276,"")</f>
        <v/>
      </c>
      <c r="P276" s="36" t="str">
        <f>IF(Input!$D276="有",$P$1,"")</f>
        <v/>
      </c>
      <c r="Q276" s="36" t="str">
        <f>IF(Input!$D276="有",$Q$1,"")</f>
        <v/>
      </c>
      <c r="R276" s="36" t="str">
        <f>IF(Input!$D276="有",LEFT(Input!$E276,1),"")</f>
        <v/>
      </c>
      <c r="S276" s="36" t="str">
        <f>IF(Input!$D276="有",$S$1,"")</f>
        <v/>
      </c>
      <c r="T276" s="36" t="str">
        <f>IF(Input!$D276="有",$T$1,"")</f>
        <v/>
      </c>
      <c r="U276" s="36" t="str">
        <f>IF(Input!$D276="有",Input!$F276,"")</f>
        <v/>
      </c>
      <c r="V276" s="36" t="str">
        <f>IF(Input!$D276="有",$V$1,"")</f>
        <v/>
      </c>
      <c r="W276" s="36" t="s">
        <v>205</v>
      </c>
      <c r="X276" s="36" t="str">
        <f>IF(Input!$H276="有","true",IF(Input!$H276="無","false",""))</f>
        <v/>
      </c>
      <c r="Y276" s="36" t="s">
        <v>3</v>
      </c>
      <c r="Z276" s="36" t="str">
        <f>IF(OR(Input!$I276="text-tabs",Input!$I276="text"),$Z$1,"")</f>
        <v/>
      </c>
      <c r="AA276" s="36" t="str">
        <f>IF(OR(Input!$I276="text-tabs",Input!$I276="text"),Input!$B276,"")</f>
        <v/>
      </c>
      <c r="AB276" s="36" t="str">
        <f>IF(OR(Input!$I276="text-tabs",Input!$I276="text"),$AB$1,"")</f>
        <v/>
      </c>
      <c r="AC276" s="36" t="str">
        <f>IF(AND(OR(Input!$I276="text-tabs",Input!$I276="text"),Input!$T276="無"),$AC$1,"")</f>
        <v/>
      </c>
      <c r="AD276" s="36" t="str">
        <f>IF(AND(OR(Input!$I276="text-tabs",Input!$I276="text"),Input!$T276="無"),Input!$S276,"")</f>
        <v/>
      </c>
      <c r="AE276" s="36" t="str">
        <f>IF(AND(OR(Input!$I276="text-tabs",Input!$I276="text"),Input!$T276="無"),$AE$1,"")</f>
        <v/>
      </c>
      <c r="AF276" s="36" t="str">
        <f>IF(AND(OR(Input!$I276="text-tabs",Input!$I276="text"),Input!$S276="無"),$AF$1,"")</f>
        <v/>
      </c>
      <c r="AG276" s="36" t="str">
        <f>IF(AND(OR(Input!$I276="text-tabs",Input!$I276="text"),Input!$S276="無"),Input!$T276,"")</f>
        <v/>
      </c>
      <c r="AH276" s="36" t="str">
        <f>IF(AND(OR(Input!$I276="text-tabs",Input!$I276="text"),Input!$S276="無"),$AH$1,"")</f>
        <v/>
      </c>
      <c r="AI276" s="36" t="str">
        <f>IF(Input!$I276="text",$AI$1,"")</f>
        <v/>
      </c>
      <c r="AJ276" s="36" t="str">
        <f>IF(Input!$I276="text",Input!$R276,"")</f>
        <v/>
      </c>
      <c r="AK276" s="36" t="str">
        <f>IF(Input!$I276="text",$AK$1,"")</f>
        <v/>
      </c>
      <c r="AL276" s="36" t="str">
        <f>IF(Input!$I276="text-tabs",$AL$1,"")</f>
        <v/>
      </c>
      <c r="AM276" s="36" t="str">
        <f>IF(Input!$I276="text-tabs",$AM$1,"")</f>
        <v/>
      </c>
      <c r="AN276" s="36" t="str">
        <f>IF(Input!$I276="text-tabs",Input!$J276,"")</f>
        <v/>
      </c>
      <c r="AO276" s="36" t="str">
        <f>IF(Input!$I276="text-tabs",$AO$1,"")</f>
        <v/>
      </c>
      <c r="AP276" s="36" t="str">
        <f>IF(Input!$I276="text-tabs",Input!$R276,"")</f>
        <v/>
      </c>
      <c r="AQ276" s="36" t="str">
        <f>IF(Input!$I276="text-tabs",$AQ$1,"")</f>
        <v/>
      </c>
      <c r="AR276" s="36" t="str">
        <f>IF(AND(Input!$I276="text-tabs",Input!$K276="有"),$AR$1,"")</f>
        <v/>
      </c>
      <c r="AS276" s="36" t="str">
        <f>IF(AND(Input!$I276="text-tabs",Input!$K276="有"),Input!$L276,"")</f>
        <v/>
      </c>
      <c r="AT276" s="36" t="str">
        <f>IF(AND(Input!$I276="text-tabs",Input!$K276="有"),$AT$1,"")</f>
        <v/>
      </c>
      <c r="AU276" s="36" t="str">
        <f>IF(AND(Input!$I276="text-tabs",Input!$K276="有"),Input!$N276,"")</f>
        <v/>
      </c>
      <c r="AV276" s="36" t="str">
        <f>IF(AND(Input!$I276="text-tabs",Input!$K276="有"),"&lt;br&gt;","")</f>
        <v/>
      </c>
      <c r="AW276" s="36" t="str">
        <f>IF(AND(Input!$I276="text-tabs",Input!$K276="有"),IF(Input!$M276=1,svg_data!$A$1,IF(Input!$M276=2,svg_data!$A$2)),"")</f>
        <v/>
      </c>
      <c r="AX276" s="36" t="str">
        <f>IF(AND(Input!$I276="text-tabs",Input!$K276="有"),Input!$G276,"")</f>
        <v/>
      </c>
      <c r="AY276" s="36" t="str">
        <f>IF(AND(Input!$I276="text-tabs",Input!$K276="有"),IF(Input!$M276=1,svg_data!$C$1,IF(Input!$M276=2,svg_data!$C$2)),"")</f>
        <v/>
      </c>
      <c r="AZ276" s="36" t="str">
        <f>IF(AND(Input!$I276="text-tabs",Input!$K276="有"),Input!$G276,"")</f>
        <v/>
      </c>
      <c r="BA276" s="36" t="str">
        <f>IF(AND(Input!$I276="text-tabs",Input!$K276="有"),IF(Input!$M276=1,svg_data!$E$1,IF(Input!$M276=2,svg_data!$E$2)),"")</f>
        <v/>
      </c>
      <c r="BB276" s="36" t="str">
        <f>IF(AND(Input!$I276="text-tabs",Input!$K276="有"),Input!$G276,"")</f>
        <v/>
      </c>
      <c r="BC276" s="36" t="str">
        <f>IF(AND(Input!$I276="text-tabs",Input!$K276="有"),IF(Input!$M276=1,svg_data!$G$1,IF(Input!$M276=2,svg_data!$G$2)),"")</f>
        <v/>
      </c>
      <c r="BD276" s="36" t="str">
        <f>IF(AND(Input!$I276="text-tabs",Input!$K276="有"),Input!$G276,"")</f>
        <v/>
      </c>
      <c r="BE276" s="36" t="str">
        <f>IF(AND(Input!$I276="text-tabs",Input!$K276="有"),IF(Input!$M276=1,svg_data!$I$1,IF(Input!$M276=2,svg_data!$I$2)),"")</f>
        <v/>
      </c>
      <c r="BF276" s="36" t="str">
        <f>IF(AND(Input!$I276="text-tabs",Input!$K276="有"),Input!$G276,"")</f>
        <v/>
      </c>
      <c r="BG276" s="36" t="str">
        <f>IF(AND(Input!$I276="text-tabs",Input!$K276="有"),IF(Input!$M276=1,svg_data!$K$1,IF(Input!$M276=2,svg_data!$K$2)),"")</f>
        <v/>
      </c>
      <c r="BH276" s="36" t="str">
        <f>IF(AND(Input!$I276="text-tabs",Input!$K276="有"),Input!$G276,"")</f>
        <v/>
      </c>
      <c r="BI276" s="36" t="str">
        <f>IF(AND(Input!$I276="text-tabs",Input!$K276="有"),IF(Input!$M276=1,svg_data!$M$1,IF(Input!$M276=2,svg_data!$M$2)),"")</f>
        <v/>
      </c>
      <c r="BJ276" s="36" t="str">
        <f>IF(AND(Input!$I276="text-tabs",Input!$K276="有"),Input!$G276,"")</f>
        <v/>
      </c>
      <c r="BK276" s="36" t="str">
        <f>IF(AND(Input!$I276="text-tabs",Input!$K276="有"),IF(Input!$M276=1,svg_data!$O$1,IF(Input!$M276=2,svg_data!$O$2)),"")</f>
        <v/>
      </c>
      <c r="BL276" s="36" t="str">
        <f>IF(AND(Input!$I276="text-tabs",Input!$K276="有"),Input!$G276,"")</f>
        <v/>
      </c>
      <c r="BM276" s="36" t="str">
        <f>IF(AND(Input!$I276="text-tabs",Input!$K276="有"),IF(Input!$M276=1,svg_data!$Q$1,IF(Input!$M276=2,svg_data!$Q$2)),"")</f>
        <v/>
      </c>
      <c r="BN276" s="36" t="str">
        <f>IF(AND(Input!$I276="text-tabs",Input!$K276="有"),Input!$G276,"")</f>
        <v/>
      </c>
      <c r="BO276" s="36" t="str">
        <f>IF(AND(Input!$I276="text-tabs",Input!$K276="有"),IF(Input!$M276=1,svg_data!$S$1,IF(Input!$M276=2,svg_data!$S$2)),"")</f>
        <v/>
      </c>
      <c r="BP276" s="36" t="str">
        <f>IF(AND(Input!$I276="text-tabs",Input!$K276="有"),Input!$G276,"")</f>
        <v/>
      </c>
      <c r="BQ276" s="36" t="str">
        <f>IF(AND(Input!$I276="text-tabs",Input!$K276="有"),IF(Input!$M276=1,svg_data!$U$1,IF(Input!$M276=2,svg_data!$U$2)),"")</f>
        <v/>
      </c>
      <c r="BR276" s="36" t="str">
        <f>IF(AND(Input!$I276="text-tabs",Input!$K276="有"),Input!$G276,"")</f>
        <v/>
      </c>
      <c r="BS276" s="36" t="str">
        <f>IF(AND(Input!$I276="text-tabs",Input!$K276="有"),IF(Input!$M276=1,svg_data!$W$1,IF(Input!$M276=2,svg_data!$W$2)),"")</f>
        <v/>
      </c>
      <c r="BT276" s="36" t="str">
        <f>IF(AND(Input!$I276="text-tabs",Input!$K276="有"),Input!$G276,"")</f>
        <v/>
      </c>
      <c r="BU276" s="36" t="str">
        <f>IF(AND(Input!$I276="text-tabs",Input!$K276="有"),IF(Input!$M276=1,svg_data!$Y$1,IF(Input!$M276=2,svg_data!$Y$2)),"")</f>
        <v/>
      </c>
      <c r="BV276" s="36" t="str">
        <f>IF(AND(Input!$I276="text-tabs",Input!$K276="有"),Input!$G276,"")</f>
        <v/>
      </c>
      <c r="BW276" s="36" t="str">
        <f>IF(AND(Input!$I276="text-tabs",Input!$K276="有"),IF(Input!$M276=1,svg_data!$AA$1,IF(Input!$M276=2,svg_data!$AA$2)),"")</f>
        <v/>
      </c>
      <c r="BX276" s="36" t="str">
        <f>IF(AND(Input!$I276="text-tabs",Input!$K276="有"),Input!$G276,"")</f>
        <v/>
      </c>
      <c r="BY276" s="36" t="str">
        <f>IF(AND(Input!$I276="text-tabs",Input!$K276="有"),IF(Input!$M276=1,svg_data!$AC$1,IF(Input!$M276=2,svg_data!$AC$2)),"")</f>
        <v/>
      </c>
      <c r="BZ276" s="36" t="str">
        <f>IF(AND(Input!$I276="text-tabs",Input!$K276="有"),Input!$G276,"")</f>
        <v/>
      </c>
      <c r="CA276" s="36" t="str">
        <f>IF(AND(Input!$I276="text-tabs",Input!$K276="有"),IF(Input!$M276=1,svg_data!$AE$1,IF(Input!$M276=2,svg_data!$AE$2)),"")</f>
        <v/>
      </c>
      <c r="CB276" s="36" t="str">
        <f>IF(AND(Input!$I276="text-tabs",Input!$K276="有"),Input!$G276,"")</f>
        <v/>
      </c>
      <c r="CC276" s="36" t="str">
        <f>IF(AND(Input!$I276="text-tabs",Input!$K276="有"),IF(Input!$M276=1,svg_data!$AG$1,IF(Input!$M276=2,svg_data!$AG$2)),"")</f>
        <v/>
      </c>
      <c r="CD276" s="36" t="str">
        <f>IF(AND(Input!$I276="text-tabs",Input!$K276="有"),Input!$G276,"")</f>
        <v/>
      </c>
      <c r="CE276" s="36" t="str">
        <f>IF(AND(Input!$I276="text-tabs",Input!$K276="有"),IF(Input!$M276=1,svg_data!$AI$1,IF(Input!$M276=2,svg_data!$AI$2)),"")</f>
        <v/>
      </c>
      <c r="CF276" s="36" t="str">
        <f>IF(AND(Input!$I276="text-tabs",Input!$K276="有"),Input!$G276,"")</f>
        <v/>
      </c>
      <c r="CG276" s="36" t="str">
        <f>IF(AND(Input!$I276="text-tabs",Input!$K276="有"),IF(Input!$M276=1,svg_data!$AK$1,IF(Input!$M276=2,svg_data!$AK$2)),"")</f>
        <v/>
      </c>
      <c r="CH276" s="36" t="str">
        <f>IF(AND(Input!$I276="text-tabs",Input!$K276="有"),Input!$G276,"")</f>
        <v/>
      </c>
      <c r="CI276" s="36" t="str">
        <f>IF(AND(Input!$I276="text-tabs",Input!$K276="有"),IF(Input!$M276=1,svg_data!$AM$1,IF(Input!$M276=2,svg_data!$AM$2)),"")</f>
        <v/>
      </c>
      <c r="CJ276" s="36" t="str">
        <f>IF(AND(Input!$I276="text-tabs",Input!$K276="有"),Input!$G276,"")</f>
        <v/>
      </c>
      <c r="CK276" s="36" t="str">
        <f>IF(AND(Input!$I276="text-tabs",Input!$K276="有"),IF(Input!$M276=1,svg_data!$AO$1,IF(Input!$M276=2,svg_data!$AO$2)),"")</f>
        <v/>
      </c>
      <c r="CL276" s="36" t="str">
        <f>IF(AND(Input!$I276="text-tabs",Input!$K276="有"),Input!$G276,"")</f>
        <v/>
      </c>
      <c r="CM276" s="36" t="str">
        <f>IF(AND(Input!$I276="text-tabs",Input!$K276="有"),IF(Input!$M276=1,svg_data!$AQ$1,IF(Input!$M276=2,svg_data!$AQ$2)),"")</f>
        <v/>
      </c>
      <c r="CN276" s="36" t="str">
        <f>IF(AND(Input!$I276="text-tabs",Input!$K276="有"),Input!$G276,"")</f>
        <v/>
      </c>
      <c r="CO276" s="36" t="str">
        <f>IF(AND(Input!$I276="text-tabs",Input!$K276="有"),IF(Input!$M276=1,svg_data!$AS$1,IF(Input!$M276=2,svg_data!$AS$2)),"")</f>
        <v/>
      </c>
      <c r="CP276" s="36" t="str">
        <f>IF(AND(Input!$I276="text-tabs",Input!$K276="有"),Input!$G276,"")</f>
        <v/>
      </c>
      <c r="CQ276" s="36" t="str">
        <f>IF(AND(Input!$I276="text-tabs",Input!$K276="有"),IF(Input!$M276=1,svg_data!$AU$1,IF(Input!$M276=2,svg_data!$AU$2)),"")</f>
        <v/>
      </c>
      <c r="CR276" s="36" t="str">
        <f>IF(AND(Input!$I276="text-tabs",Input!$K276="有"),Input!$G276,"")</f>
        <v/>
      </c>
      <c r="CS276" s="36" t="str">
        <f>IF(AND(Input!$I276="text-tabs",Input!$K276="有"),IF(Input!$M276=1,svg_data!$AW$1,IF(Input!$M276=2,svg_data!$AW$2)),"")</f>
        <v/>
      </c>
      <c r="CT276" s="36" t="str">
        <f>IF(AND(Input!$I276="text-tabs",Input!$K276="有"),Input!$G276,"")</f>
        <v/>
      </c>
      <c r="CU276" s="36" t="str">
        <f>IF(AND(Input!$I276="text-tabs",Input!$K276="有"),IF(Input!$M276=1,svg_data!$AY$1,IF(Input!$M276=2,svg_data!$AY$2)),"")</f>
        <v/>
      </c>
      <c r="CV276" s="36" t="str">
        <f>IF(AND(Input!$I276="text-tabs",Input!$K276="有"),Input!$G276,"")</f>
        <v/>
      </c>
      <c r="CW276" s="36" t="str">
        <f>IF(AND(Input!$I276="text-tabs",Input!$K276="有"),IF(Input!$M276=1,svg_data!$BA$1,IF(Input!$M276=2,svg_data!$BA$2)),"")</f>
        <v/>
      </c>
      <c r="CX276" s="36" t="str">
        <f>IF(AND(Input!$I276="text-tabs",Input!$K276="有"),Input!$G276,"")</f>
        <v/>
      </c>
      <c r="CY276" s="36" t="str">
        <f>IF(AND(Input!$I276="text-tabs",Input!$K276="有"),IF(Input!$M276=1,svg_data!$BC$1,IF(Input!$M276=2,svg_data!$BC$2)),"")</f>
        <v/>
      </c>
      <c r="CZ276" s="36" t="str">
        <f>IF(AND(Input!$I276="text-tabs",Input!$K276="有"),Input!$G276,"")</f>
        <v/>
      </c>
      <c r="DA276" s="36" t="str">
        <f>IF(AND(Input!$I276="text-tabs",Input!$K276="有"),IF(Input!$M276=1,svg_data!$BE$1,IF(Input!$M276=2,svg_data!$BE$2)),"")</f>
        <v/>
      </c>
      <c r="DB276" s="36" t="str">
        <f>IF(AND(Input!$I276="text-tabs",Input!$K276="有"),Input!$G276,"")</f>
        <v/>
      </c>
      <c r="DC276" s="36" t="str">
        <f>IF(AND(Input!$I276="text-tabs",Input!$K276="有"),IF(Input!$M276=1,svg_data!$BG$1,IF(Input!$M276=2,svg_data!$BG$2)),"")</f>
        <v/>
      </c>
      <c r="DD276" s="36" t="str">
        <f>IF(AND(Input!$I276="text-tabs",Input!$K276="有"),Input!$G276,"")</f>
        <v/>
      </c>
      <c r="DE276" s="36" t="str">
        <f>IF(AND(Input!$I276="text-tabs",Input!$K276="有"),IF(Input!$M276=1,svg_data!$BI$1,IF(Input!$M276=2,svg_data!$BI$2)),"")</f>
        <v/>
      </c>
      <c r="DF276" s="36" t="str">
        <f>IF(AND(Input!$I276="text-tabs",Input!$K276="有"),Input!$G276,"")</f>
        <v/>
      </c>
      <c r="DG276" s="36" t="str">
        <f>IF(AND(Input!$I276="text-tabs",Input!$K276="有"),IF(Input!$M276=1,svg_data!$BK$1,IF(Input!$M276=2,svg_data!$BK$2)),"")</f>
        <v/>
      </c>
      <c r="DH276" s="36" t="str">
        <f>IF(AND(Input!$I276="text-tabs",Input!$K276="有"),Input!$G276,"")</f>
        <v/>
      </c>
      <c r="DI276" s="36" t="str">
        <f>IF(AND(Input!$I276="text-tabs",Input!$K276="有"),IF(Input!$M276=1,svg_data!$BM$1,IF(Input!$M276=2,svg_data!$BM$2)),"")</f>
        <v/>
      </c>
      <c r="DJ276" s="36" t="str">
        <f>IF(AND(Input!$I276="text-tabs",Input!$K276="有"),svg_data!$BN$1,"")</f>
        <v/>
      </c>
      <c r="DK276" s="36" t="str">
        <f>IF(AND(Input!$I276="text-tabs",Input!$K276="有"),Input!$G276,"")</f>
        <v/>
      </c>
      <c r="DL276" s="36" t="str">
        <f>IF(AND(Input!$I276="text-tabs",Input!$K276="有"),svg_data!$BP$1,"")</f>
        <v/>
      </c>
      <c r="DM276" s="36" t="str">
        <f>IF(AND(Input!$I276="text-tabs",Input!$K276="有"),svg_data!$BQ$1,"")</f>
        <v/>
      </c>
      <c r="DN276" s="36" t="str">
        <f>IF(AND(Input!$I276="text-tabs",Input!$K276="有"),Input!$G276,"")</f>
        <v/>
      </c>
      <c r="DO276" s="36" t="str">
        <f>IF(AND(Input!$I276="text-tabs",Input!$K276="有"),svg_data!$BS$1,"")</f>
        <v/>
      </c>
      <c r="DP276" s="36" t="str">
        <f>IF(AND(Input!$I276="text-tabs",Input!$K276="有"),Input!$G276,"")</f>
        <v/>
      </c>
      <c r="DQ276" s="36" t="str">
        <f>IF(AND(Input!$I276="text-tabs",Input!$K276="有"),svg_data!$BU$1,"")</f>
        <v/>
      </c>
      <c r="DR276" s="36" t="str">
        <f>IF(AND(Input!$I276="text-tabs",Input!$K276="有"),Input!$G276,"")</f>
        <v/>
      </c>
      <c r="DS276" s="36" t="str">
        <f>IF(AND(Input!$I276="text-tabs",Input!$K276="有"),IF(Input!$M276=1,svg_data!$BW$1,IF(Input!$M276=2,svg_data!$BW$2)),"")</f>
        <v/>
      </c>
      <c r="DT276" s="36" t="str">
        <f>IF(AND(Input!$I276="text-tabs",Input!$K276="有"),IF(Input!$M276=1,svg_data!$BY$1,IF(Input!$M276=2,"")),"")</f>
        <v/>
      </c>
      <c r="DU276" s="36" t="str">
        <f>IF(AND(Input!$I276="text-tabs",Input!$K276="有"),IF(Input!$M276=1,Input!$G276,IF(Input!$M276=2,"")),"")</f>
        <v/>
      </c>
      <c r="DV276" s="42" t="str">
        <f>IF(AND(Input!$I276="text-tabs",Input!$K276="有"),IF(Input!$M276=1,svg_data!$CA$1,IF(Input!$M276=2,svg_data!$CA$2)),"")</f>
        <v/>
      </c>
      <c r="DW276" s="36" t="str">
        <f>IF(AND(Input!$I276="text-tabs",Input!$K276="有"),IF(Input!$M276=1,svg_data!$CB$1,IF(Input!$M276=2,svg_data!$CB$2)),"")</f>
        <v/>
      </c>
      <c r="DX276" s="36" t="str">
        <f>IF(AND(Input!$I276="text-tabs",Input!$K276="有"),Input!$G276,"")</f>
        <v/>
      </c>
      <c r="DY276" s="36" t="str">
        <f>IF(AND(Input!$I276="text-tabs",Input!$K276="有"),IF(Input!$M276=1,svg_data!$CD$1,IF(Input!$M276=2,svg_data!$CD$2)),"")</f>
        <v/>
      </c>
      <c r="DZ276" s="36" t="str">
        <f>IF(AND(Input!$I276="text-tabs",Input!$K276="有"),Input!$G276,"")</f>
        <v/>
      </c>
      <c r="EA276" s="36" t="str">
        <f>IF(AND(Input!$I276="text-tabs",Input!$K276="有"),IF(Input!$M276=1,svg_data!$CF$1,IF(Input!$M276=2,svg_data!$CF$2)),"")</f>
        <v/>
      </c>
      <c r="EB276" s="36" t="str">
        <f>IF(AND(Input!$I276="text-tabs",Input!$K276="有"),Input!$G276,"")</f>
        <v/>
      </c>
      <c r="EC276" s="36" t="str">
        <f>IF(AND(Input!$I276="text-tabs",Input!$K276="有"),IF(Input!$M276=1,svg_data!$CH$1,IF(Input!$M276=2,svg_data!$CH$2)),"")</f>
        <v/>
      </c>
      <c r="ED276" s="36" t="str">
        <f>IF(AND(Input!$I276="text-tabs",Input!$K276="有"),Input!$G276,"")</f>
        <v/>
      </c>
      <c r="EE276" s="36" t="str">
        <f>IF(AND(Input!$I276="text-tabs",Input!$K276="有"),IF(Input!$M276=1,svg_data!$CJ$1,IF(Input!$M276=2,svg_data!$CJ$2)),"")</f>
        <v/>
      </c>
      <c r="EF276" s="36" t="str">
        <f>IF(AND(Input!$I276="text-tabs",Input!$K276="有"),Input!$G276,"")</f>
        <v/>
      </c>
      <c r="EG276" s="36" t="str">
        <f>IF(AND(Input!$I276="text-tabs",Input!$K276="有"),IF(Input!$M276=1,svg_data!$CL$1,IF(Input!$M276=2,svg_data!$CL$2)),"")</f>
        <v/>
      </c>
      <c r="EH276" s="36" t="str">
        <f>IF(AND(Input!$I276="text-tabs",Input!$K276="有"),Input!$G276,"")</f>
        <v/>
      </c>
      <c r="EI276" s="36" t="str">
        <f>IF(AND(Input!$I276="text-tabs",Input!$K276="有"),IF(Input!$M276=1,svg_data!$CN$1,IF(Input!$M276=2,svg_data!$CN$2)),"")</f>
        <v/>
      </c>
      <c r="EJ276" s="36" t="str">
        <f>IF(AND(Input!$I276="text-tabs",Input!$K276="有"),Input!$G276,"")</f>
        <v/>
      </c>
      <c r="EK276" s="36" t="str">
        <f>IF(AND(Input!$I276="text-tabs",Input!$K276="有"),IF(Input!$M276=1,svg_data!$CP$1,IF(Input!$M276=2,svg_data!$CP$2)),"")</f>
        <v/>
      </c>
      <c r="EL276" s="36" t="str">
        <f>IF(AND(Input!$I276="text-tabs",Input!$K276="有"),Input!$G276,"")</f>
        <v/>
      </c>
      <c r="EM276" s="36" t="str">
        <f>IF(AND(Input!$I276="text-tabs",Input!$K276="有"),IF(Input!$M276=1,svg_data!$CR$1,IF(Input!$M276=2,svg_data!$CR$2)),"")</f>
        <v/>
      </c>
      <c r="EN276" s="36" t="str">
        <f>IF(AND(Input!$I276="text-tabs",Input!$K276="有"),Input!$G276,"")</f>
        <v/>
      </c>
      <c r="EO276" s="36" t="str">
        <f>IF(AND(Input!$I276="text-tabs",Input!$K276="有"),IF(Input!$M276=1,svg_data!$CT$1,IF(Input!$M276=2,svg_data!$CT$2)),"")</f>
        <v/>
      </c>
      <c r="EP276" s="36" t="str">
        <f>IF(AND(Input!$I276="text-tabs",Input!$K276="有"),Input!$G276,"")</f>
        <v/>
      </c>
      <c r="EQ276" s="36" t="str">
        <f>IF(AND(Input!$I276="text-tabs",Input!$K276="有"),IF(Input!$M276=1,svg_data!$CV$1,IF(Input!$M276=2,svg_data!$CV$2)),"")</f>
        <v/>
      </c>
      <c r="ER276" s="36" t="str">
        <f>IF(AND(Input!$I276="text-tabs",Input!$K276="有"),Input!$G276,"")</f>
        <v/>
      </c>
      <c r="ES276" s="36" t="str">
        <f>IF(AND(Input!$I276="text-tabs",Input!$K276="有"),IF(Input!$M276=1,svg_data!$CX$1,IF(Input!$M276=2,svg_data!$CX$2)),"")</f>
        <v/>
      </c>
      <c r="ET276" s="36" t="str">
        <f>IF(AND(Input!$I276="text-tabs",Input!$K276="有"),Input!$G276,"")</f>
        <v/>
      </c>
      <c r="EU276" s="36" t="str">
        <f>IF(AND(Input!$I276="text-tabs",Input!$K276="有"),IF(Input!$M276=1,svg_data!$CZ$1,IF(Input!$M276=2,svg_data!$CZ$2)),"")</f>
        <v/>
      </c>
      <c r="EV276" s="36" t="str">
        <f>IF(AND(Input!$I276="text-tabs",Input!$K276="有"),Input!$G276,"")</f>
        <v/>
      </c>
      <c r="EW276" s="36" t="str">
        <f>IF(AND(Input!$I276="text-tabs",Input!$K276="有"),IF(Input!$M276=1,svg_data!$DB$1,IF(Input!$M276=2,svg_data!$DB$2)),"")</f>
        <v/>
      </c>
      <c r="EX276" s="36" t="str">
        <f>IF(AND(Input!$I276="text-tabs",Input!$K276="有"),Input!$G276,"")</f>
        <v/>
      </c>
      <c r="EY276" s="36" t="str">
        <f>IF(AND(Input!$I276="text-tabs",Input!$K276="有"),IF(Input!$M276=1,svg_data!$DD$1,IF(Input!$M276=2,svg_data!$DD$2)),"")</f>
        <v/>
      </c>
      <c r="EZ276" s="36" t="str">
        <f>IF(AND(Input!$I276="text-tabs",Input!$K276="有"),Input!$G276,"")</f>
        <v/>
      </c>
      <c r="FA276" s="36" t="str">
        <f>IF(AND(Input!$I276="text-tabs",Input!$K276="有"),IF(Input!$M276=1,svg_data!$DF$1,IF(Input!$M276=2,svg_data!$DF$2)),"")</f>
        <v/>
      </c>
      <c r="FB276" s="36" t="str">
        <f>IF(AND(Input!$I276="text-tabs",Input!$K276="有"),Input!$G276,"")</f>
        <v/>
      </c>
      <c r="FC276" s="36" t="str">
        <f>IF(AND(Input!$I276="text-tabs",Input!$K276="有"),IF(Input!$M276=1,svg_data!$DH$1,IF(Input!$M276=2,svg_data!$DH$2)),"")</f>
        <v/>
      </c>
      <c r="FD276" s="36" t="str">
        <f>IF(AND(Input!$I276="text-tabs",Input!$K276="有"),Input!$G276,"")</f>
        <v/>
      </c>
      <c r="FE276" s="36" t="str">
        <f>IF(AND(Input!$I276="text-tabs",Input!$K276="有"),IF(Input!$M276=1,svg_data!$DJ$1,IF(Input!$M276=2,svg_data!$DJ$2)),"")</f>
        <v/>
      </c>
      <c r="FF276" s="36" t="str">
        <f>IF(AND(Input!$I276="text-tabs",Input!$K276="有"),Input!$G276,"")</f>
        <v/>
      </c>
      <c r="FG276" s="36" t="str">
        <f>IF(AND(Input!$I276="text-tabs",Input!$K276="有"),IF(Input!$M276=1,svg_data!$DL$1,IF(Input!$M276=2,svg_data!$DL$2)),"")</f>
        <v/>
      </c>
      <c r="FH276" s="36" t="str">
        <f>IF(AND(Input!$I276="text-tabs",Input!$K276="有"),Input!$G276,"")</f>
        <v/>
      </c>
      <c r="FI276" s="36" t="str">
        <f>IF(AND(Input!$I276="text-tabs",Input!$K276="有"),IF(Input!$M276=1,svg_data!$DN$1,IF(Input!$M276=2,svg_data!$DN$2)),"")</f>
        <v/>
      </c>
      <c r="FJ276" s="36" t="str">
        <f>IF(AND(Input!$I276="text-tabs",Input!$K276="有"),Input!$G276,"")</f>
        <v/>
      </c>
      <c r="FK276" s="36" t="str">
        <f>IF(AND(Input!$I276="text-tabs",Input!$K276="有"),IF(Input!$M276=1,svg_data!$DP$1,IF(Input!$M276=2,svg_data!$DP$2)),"")</f>
        <v/>
      </c>
      <c r="FL276" s="36" t="str">
        <f>IF(AND(Input!$I276="text-tabs",Input!$K276="有"),Input!$G276,"")</f>
        <v/>
      </c>
      <c r="FM276" s="36" t="str">
        <f>IF(AND(Input!$I276="text-tabs",Input!$K276="有"),IF(Input!$M276=1,svg_data!$DR$1,IF(Input!$M276=2,svg_data!$DR$2)),"")</f>
        <v/>
      </c>
      <c r="FN276" s="36" t="str">
        <f>IF(AND(Input!$I276="text-tabs",Input!$K276="有"),Input!$G276,"")</f>
        <v/>
      </c>
      <c r="FO276" s="36" t="str">
        <f>IF(AND(Input!$I276="text-tabs",Input!$K276="有"),IF(Input!$M276=1,svg_data!$DT$1,IF(Input!$M276=2,svg_data!$DT$2)),"")</f>
        <v/>
      </c>
      <c r="FP276" s="36" t="str">
        <f>IF(AND(Input!$I276="text-tabs",Input!$K276="有"),Input!$G276,"")</f>
        <v/>
      </c>
      <c r="FQ276" s="36" t="str">
        <f>IF(AND(Input!$I276="text-tabs",Input!$K276="有"),IF(Input!$M276=1,svg_data!$DV$1,IF(Input!$M276=2,svg_data!$DV$2)),"")</f>
        <v/>
      </c>
      <c r="FR276" s="36" t="str">
        <f>IF(AND(Input!$I276="text-tabs",Input!$K276="有"),Input!$G276,"")</f>
        <v/>
      </c>
      <c r="FS276" s="36" t="str">
        <f>IF(AND(Input!$I276="text-tabs",Input!$K276="有"),IF(Input!$M276=1,svg_data!$DX$1,IF(Input!$M276=2,svg_data!$DX$2)),"")</f>
        <v/>
      </c>
      <c r="FT276" s="36" t="str">
        <f>IF(AND(Input!$I276="text-tabs",Input!$K276="有"),Input!$G276,"")</f>
        <v/>
      </c>
      <c r="FU276" s="36" t="str">
        <f>IF(AND(Input!$I276="text-tabs",Input!$K276="有"),IF(Input!$M276=1,svg_data!$DZ$1,IF(Input!$M276=2,svg_data!$DZ$2)),"")</f>
        <v/>
      </c>
      <c r="FV276" s="36" t="str">
        <f>IF(AND(Input!$I276="text-tabs",Input!$K276="有"),Input!$G276,"")</f>
        <v/>
      </c>
      <c r="FW276" s="36" t="str">
        <f>IF(AND(Input!$I276="text-tabs",Input!$K276="有"),IF(Input!$M276=1,svg_data!$EB$1,IF(Input!$M276=2,svg_data!$EB$2)),"")</f>
        <v/>
      </c>
      <c r="FX276" s="36" t="str">
        <f>IF(AND(Input!$I276="text-tabs",Input!$K276="有"),Input!$G276,"")</f>
        <v/>
      </c>
      <c r="FY276" s="36" t="str">
        <f>IF(AND(Input!$I276="text-tabs",Input!$K276="有"),IF(Input!$M276=1,svg_data!$ED$1,IF(Input!$M276=2,svg_data!$ED$2)),"")</f>
        <v/>
      </c>
      <c r="FZ276" s="36" t="str">
        <f>IF(AND(Input!$I276="text-tabs",Input!$K276="有"),Input!$G276,"")</f>
        <v/>
      </c>
      <c r="GA276" s="36" t="str">
        <f>IF(AND(Input!$I276="text-tabs",Input!$K276="有"),IF(Input!$M276=1,svg_data!$EF$1,IF(Input!$M276=2,svg_data!$EF$2)),"")</f>
        <v/>
      </c>
      <c r="GB276" s="36" t="str">
        <f>IF(AND(Input!$I276="text-tabs",Input!$K276="有"),Input!$G276,"")</f>
        <v/>
      </c>
      <c r="GC276" s="36" t="str">
        <f>IF(AND(Input!$I276="text-tabs",Input!$K276="有"),IF(Input!$M276=1,svg_data!$EH$1,IF(Input!$M276=2,svg_data!$EH$2)),"")</f>
        <v/>
      </c>
      <c r="GD276" s="36" t="str">
        <f>IF(AND(Input!$I276="text-tabs",Input!$K276="有"),Input!$G276,"")</f>
        <v/>
      </c>
      <c r="GE276" s="36" t="str">
        <f>IF(AND(Input!$I276="text-tabs",Input!$K276="有"),IF(Input!$M276=1,svg_data!$EJ$1,IF(Input!$M276=2,svg_data!$EJ$2)),"")</f>
        <v/>
      </c>
      <c r="GF276" s="36" t="str">
        <f>IF(AND(Input!$I276="text-tabs",Input!$K276="有"),Input!$G276,"")</f>
        <v/>
      </c>
      <c r="GG276" s="36" t="str">
        <f>IF(AND(Input!$I276="text-tabs",Input!$K276="有"),IF(Input!$M276=1,svg_data!$EL$1,IF(Input!$M276=2,svg_data!$EL$2)),"")</f>
        <v/>
      </c>
      <c r="GH276" s="36" t="str">
        <f>IF(AND(Input!$I276="text-tabs",Input!$K276="有"),Input!$G276,"")</f>
        <v/>
      </c>
      <c r="GI276" s="36" t="str">
        <f>IF(AND(Input!$I276="text-tabs",Input!$K276="有"),IF(Input!$M276=1,svg_data!$EN$1,IF(Input!$M276=2,svg_data!$EN$2)),"")</f>
        <v/>
      </c>
      <c r="GJ276" s="36" t="str">
        <f>IF(AND(Input!$I276="text-tabs",Input!$K276="有"),Input!$G276,"")</f>
        <v/>
      </c>
      <c r="GK276" s="36" t="str">
        <f>IF(AND(Input!$I276="text-tabs",Input!$K276="有"),IF(Input!$M276=1,svg_data!$EP$1,IF(Input!$M276=2,svg_data!$EP$2)),"")</f>
        <v/>
      </c>
      <c r="GL276" s="36" t="str">
        <f>IF(AND(Input!$I276="text-tabs",Input!$K276="有"),Input!$G276,"")</f>
        <v/>
      </c>
      <c r="GM276" s="36" t="str">
        <f>IF(AND(Input!$I276="text-tabs",Input!$K276="有"),svg_data!$ER$1,"")</f>
        <v/>
      </c>
      <c r="GN276" s="36" t="str">
        <f>IF(AND(Input!$I276="text-tabs",Input!$K276="有"),Input!$G276,"")</f>
        <v/>
      </c>
      <c r="GO276" s="36" t="str">
        <f>IF(AND(Input!$I276="text-tabs",Input!$K276="有"),svg_data!$ET$1,"")</f>
        <v/>
      </c>
      <c r="GP276" s="36" t="str">
        <f>IF(AND(Input!$I276="text-tabs",Input!$K276="有"),Input!$G276,"")</f>
        <v/>
      </c>
      <c r="GQ276" s="36" t="str">
        <f>IF(AND(Input!$I276="text-tabs",Input!$K276="有"),svg_data!$EV$1,"")</f>
        <v/>
      </c>
      <c r="GR276" s="36" t="str">
        <f>IF(AND(Input!$I276="text-tabs",Input!$K276="有"),Input!$G276,"")</f>
        <v/>
      </c>
      <c r="GS276" s="36" t="str">
        <f>IF(AND(Input!$I276="text-tabs",Input!$K276="有"),svg_data!$EX$1,"")</f>
        <v/>
      </c>
      <c r="GT276" s="36" t="str">
        <f>IF(AND(Input!$I276="text-tabs",Input!$K276="有"),IF(Input!$O276="無","",svg_data!$EY$1),"")</f>
        <v/>
      </c>
      <c r="GU276" s="36" t="str">
        <f>IF(AND(Input!$I276="text-tabs",Input!$K276="有"),IF(Input!$O276="無","",Input!$G276),"")</f>
        <v/>
      </c>
      <c r="GV276" s="36" t="str">
        <f>IF(AND(Input!$I276="text-tabs",Input!$K276="有"),IF(Input!$O276="無","",Input!$O276),"")</f>
        <v/>
      </c>
      <c r="GW276" s="36" t="str">
        <f>IF(AND(Input!$I276="text-tabs",Input!$K276="有"),IF(Input!$O276="無","",svg_data!$FA$1),"")</f>
        <v/>
      </c>
      <c r="GX276" s="36" t="str">
        <f>IF(AND(Input!$I276="text-tabs",Input!$K276="有"),IF(Input!$O276="無","",Input!$P276),"")</f>
        <v/>
      </c>
      <c r="GY276" s="36" t="str">
        <f>IF(AND(Input!$I276="text-tabs",Input!$K276="有"),IF(Input!$O276="無","",svg_data!$FC$1),"")</f>
        <v/>
      </c>
      <c r="GZ276" s="36" t="str">
        <f>IF(AND(Input!$I276="text-tabs",Input!$K276="有"),svg_data!$FD$1,"")</f>
        <v/>
      </c>
      <c r="HA276" s="36" t="str">
        <f>IF(AND(Input!$I276="text-tabs",Input!$K276="有"),$HA$1,"")</f>
        <v/>
      </c>
      <c r="HB276" s="36" t="str">
        <f>IF(AND(Input!$I276="text-tabs",Input!$V276="有",Input!$W276&lt;&gt;""),$HB$1,"")</f>
        <v/>
      </c>
      <c r="HC276" s="36" t="str">
        <f>IF(AND(Input!$I276="text-tabs",Input!$V276="有",Input!$W276&lt;&gt;""),Input!$U276,"")</f>
        <v/>
      </c>
      <c r="HD276" s="36" t="str">
        <f>IF(AND(Input!$I276="text-tabs",Input!$V276="有",Input!$W276&lt;&gt;""),$HD$1,"")</f>
        <v/>
      </c>
      <c r="HE276" s="36" t="str">
        <f>IF(AND(Input!$I276="text-tabs",Input!$V276="有",Input!$W276&lt;&gt;""),$HE$1,"")</f>
        <v/>
      </c>
      <c r="HF276" s="36" t="str">
        <f>IF(AND(Input!$I276="text-tabs",Input!$V276="有",Input!$W276&lt;&gt;""),$HF$1,"")</f>
        <v/>
      </c>
      <c r="HG276" s="36" t="str">
        <f>IF(AND(Input!$I276="text-tabs",Input!$V276="有",Input!$W276&lt;&gt;""),Input!$X276,"")</f>
        <v/>
      </c>
      <c r="HH276" s="36" t="str">
        <f>IF(AND(Input!$I276="text-tabs",Input!$V276="有",Input!$W276&lt;&gt;""),$HH$1,"")</f>
        <v/>
      </c>
      <c r="HI276" s="36" t="str">
        <f>IF(AND(Input!$I276="text-tabs",Input!$V276="有",Input!$W276&lt;&gt;""),Input!$W276,"")</f>
        <v/>
      </c>
      <c r="HJ276" s="36" t="str">
        <f>IF(AND(Input!$I276="text-tabs",Input!$V276="有",Input!$W276&lt;&gt;""),$HJ$1,"")</f>
        <v/>
      </c>
      <c r="HK276" s="36" t="str">
        <f>IF(AND(Input!$I276="text-tabs",Input!$V276="有",Input!$Y276&lt;&gt;"無"),$HK$1,"")</f>
        <v/>
      </c>
      <c r="HL276" s="36" t="str">
        <f>IF(AND(Input!$I276="text-tabs",Input!$V276="有",Input!$Y276&lt;&gt;"無"),$HF$1,"")</f>
        <v/>
      </c>
      <c r="HM276" s="36" t="str">
        <f>IF(AND(Input!$I276="text-tabs",Input!$V276="有",Input!$Y276&lt;&gt;"無"),Input!$Z276,"")</f>
        <v/>
      </c>
      <c r="HN276" s="36" t="str">
        <f>IF(AND(Input!$I276="text-tabs",Input!$V276="有",Input!$Y276&lt;&gt;"無"),$HH$1,"")</f>
        <v/>
      </c>
      <c r="HO276" s="36" t="str">
        <f>IF(AND(Input!$I276="text-tabs",Input!$V276="有",Input!$Y276&lt;&gt;"無"),Input!$Y276,"")</f>
        <v/>
      </c>
      <c r="HP276" s="36" t="str">
        <f>IF(AND(Input!$I276="text-tabs",Input!$V276="有",Input!$Y276&lt;&gt;"無"),$HJ$1,"")</f>
        <v/>
      </c>
      <c r="HQ276" s="36" t="str">
        <f>IF(AND(Input!$I276="text-tabs",Input!$V276="有",Input!$AA276&lt;&gt;"無"),$HQ$1,"")</f>
        <v/>
      </c>
      <c r="HR276" s="36" t="str">
        <f>IF(AND(Input!$I276="text-tabs",Input!$V276="有",Input!$AA276&lt;&gt;"無"),$HR$1,"")</f>
        <v/>
      </c>
      <c r="HS276" s="36" t="str">
        <f>IF(AND(Input!$I276="text-tabs",Input!$V276="有",Input!$AA276&lt;&gt;"無"),Input!$AB276,"")</f>
        <v/>
      </c>
      <c r="HT276" s="36" t="str">
        <f>IF(AND(Input!$I276="text-tabs",Input!$V276="有",Input!$AA276&lt;&gt;"無"),$HT$1,"")</f>
        <v/>
      </c>
      <c r="HU276" s="36" t="str">
        <f>IF(AND(Input!$I276="text-tabs",Input!$V276="有",Input!$AA276&lt;&gt;"無"),Input!$AA276,"")</f>
        <v/>
      </c>
      <c r="HV276" s="36" t="str">
        <f>IF(AND(Input!$I276="text-tabs",Input!$V276="有",Input!$AA276&lt;&gt;"無"),$HV$1,"")</f>
        <v/>
      </c>
      <c r="HW276" s="36" t="str">
        <f>IF(AND(Input!$I276="text-tabs",Input!$V276="有",Input!$AC276&lt;&gt;"無"),$HW$1,"")</f>
        <v/>
      </c>
      <c r="HX276" s="36" t="str">
        <f>IF(AND(Input!$I276="text-tabs",Input!$V276="有",Input!$AC276&lt;&gt;"無"),$HX$1,"")</f>
        <v/>
      </c>
      <c r="HY276" s="36" t="str">
        <f>IF(AND(Input!$I276="text-tabs",Input!$V276="有",Input!$AC276&lt;&gt;"無"),Input!$AD276,"")</f>
        <v/>
      </c>
      <c r="HZ276" s="36" t="str">
        <f>IF(AND(Input!$I276="text-tabs",Input!$V276="有",Input!$AC276&lt;&gt;"無"),$HZ$1,"")</f>
        <v/>
      </c>
      <c r="IA276" s="36" t="str">
        <f>IF(AND(Input!$I276="text-tabs",Input!$V276="有",Input!$AC276&lt;&gt;"無"),Input!$AC276,"")</f>
        <v/>
      </c>
      <c r="IB276" s="36" t="str">
        <f>IF(AND(Input!$I276="text-tabs",Input!$V276="有",Input!$AC276&lt;&gt;"無"),$IB$1,"")</f>
        <v/>
      </c>
      <c r="IC276" s="36" t="str">
        <f>IF(AND(Input!$I276="text-tabs",Input!$V276="有",Input!$AE276&lt;&gt;"無"),$IC$1,"")</f>
        <v/>
      </c>
      <c r="ID276" s="36" t="str">
        <f>IF(AND(Input!$I276="text-tabs",Input!$V276="有",Input!$AE276&lt;&gt;"無"),$HF$1,"")</f>
        <v/>
      </c>
      <c r="IE276" s="36" t="str">
        <f>IF(AND(Input!$I276="text-tabs",Input!$V276="有",Input!$AE276&lt;&gt;"無"),Input!$AF276,"")</f>
        <v/>
      </c>
      <c r="IF276" s="36" t="str">
        <f>IF(AND(Input!$I276="text-tabs",Input!$V276="有",Input!$AE276&lt;&gt;"無"),$HH$1,"")</f>
        <v/>
      </c>
      <c r="IG276" s="36" t="str">
        <f>IF(AND(Input!$I276="text-tabs",Input!$V276="有",Input!$AE276&lt;&gt;"無"),Input!$AE276,"")</f>
        <v/>
      </c>
      <c r="IH276" s="36" t="str">
        <f>IF(AND(Input!$I276="text-tabs",Input!$V276="有",Input!$AE276&lt;&gt;"無"),$HJ$1,"")</f>
        <v/>
      </c>
      <c r="II276" s="36" t="str">
        <f>IF(AND(Input!$I276="text-tabs",Input!$V276="有"),$II$1,"")</f>
        <v/>
      </c>
      <c r="IJ276" s="36" t="str">
        <f>IF(AND(Input!$I276="text-tabs",Input!$AG276="有"),$IJ$1,"")</f>
        <v/>
      </c>
      <c r="IK276" s="36" t="str">
        <f>IF(AND(Input!$I276="text-tabs",Input!$AG276="有"),Input!$AH276,"")</f>
        <v/>
      </c>
      <c r="IL276" s="36" t="str">
        <f>IF(AND(Input!$I276="text-tabs",Input!$AG276="有"),$IL$1,"")</f>
        <v/>
      </c>
      <c r="IM276" s="36" t="str">
        <f>IF(AND(Input!$I276="text-tabs",Input!$AG276="有"),Input!$AI276,"")</f>
        <v/>
      </c>
      <c r="IN276" s="36" t="str">
        <f>IF(AND(Input!$I276="text-tabs",Input!$AG276="有"),$IN$1,"")</f>
        <v/>
      </c>
      <c r="IO276" s="36" t="str">
        <f>IF(Input!$I276="text-tabs",$IO$1,"")</f>
        <v/>
      </c>
      <c r="IP276" s="36" t="str">
        <f>IF(Input!$I276="event",$IP$1,"")</f>
        <v/>
      </c>
      <c r="IQ276" s="36" t="str">
        <f>IF(Input!$I276="event",Input!$R276,"")</f>
        <v/>
      </c>
      <c r="IR276" s="36" t="str">
        <f>IF(Input!$I276="event",$IR$1,"")</f>
        <v/>
      </c>
      <c r="IS276" s="36" t="str">
        <f>IF(Input!$I276="event",$IS$1,"")</f>
        <v/>
      </c>
      <c r="IT276" s="36" t="str">
        <f>IF(Input!$I276="event",Input!$Q276,"")</f>
        <v/>
      </c>
      <c r="IU276" s="36" t="str">
        <f>IF(Input!$I276="event",$IU$1,"")</f>
        <v/>
      </c>
      <c r="IV276" s="36" t="str">
        <f>IF(Input!$I276="image",$IV$1,"")</f>
        <v/>
      </c>
      <c r="IW276" s="36" t="str">
        <f>IF(Input!$I276="image",Input!$S276,"")</f>
        <v/>
      </c>
      <c r="IX276" s="36" t="str">
        <f>IF(Input!$I276="image",$IX$1,"")</f>
        <v/>
      </c>
      <c r="IY276" s="36" t="str">
        <f>IF(AND(Input!$I276="image",Input!$V276="無"),$IY$1,"")</f>
        <v/>
      </c>
      <c r="IZ276" s="36" t="str">
        <f>IF(AND(Input!$I276="image",Input!$V276="無"),Input!$B276,"")</f>
        <v/>
      </c>
      <c r="JA276" s="36" t="str">
        <f>IF(AND(Input!$I276="image",Input!$V276="無"),$JA$1,"")</f>
        <v/>
      </c>
      <c r="JB276" s="36" t="str">
        <f>IF(AND(Input!$I276="image",Input!$V276="有"),$JB$1,"")</f>
        <v/>
      </c>
      <c r="JC276" s="36" t="str">
        <f>IF(AND(Input!$I276="image",Input!$V276="有"),Input!$W276,"")</f>
        <v/>
      </c>
      <c r="JD276" s="36" t="str">
        <f>IF(AND(Input!$I276="image",Input!$V276="有"),$JD$1,"")</f>
        <v/>
      </c>
      <c r="JE276" s="36" t="str">
        <f>IF(AND(Input!$I276="image",Input!$V276="有"),Input!$X276,"")</f>
        <v/>
      </c>
      <c r="JF276" s="36" t="str">
        <f>IF(AND(Input!$I276="image",Input!$V276="有"),$JF$1,"")</f>
        <v/>
      </c>
      <c r="JG276" s="36" t="str">
        <f>IF(Input!$I276="embed",$JG$1,"")</f>
        <v/>
      </c>
      <c r="JH276" s="36" t="str">
        <f>IF(Input!$I276="embed",Input!$X276,"")</f>
        <v/>
      </c>
      <c r="JI276" s="36" t="str">
        <f>IF(Input!$I276="embed",$JI$1,"")</f>
        <v/>
      </c>
      <c r="JJ276" s="36" t="str">
        <f>IF(Input!$I276="embed",$JJ$1,"")</f>
        <v/>
      </c>
      <c r="JK276" s="36" t="str">
        <f>IF(Input!$I276="embed",Input!$R276,"")</f>
        <v/>
      </c>
      <c r="JL276" s="36" t="str">
        <f>IF(Input!$I276="embed",$JL$1,"")</f>
        <v/>
      </c>
      <c r="JM276" s="36" t="str">
        <f>IF(Input!$I276="table",Input!$AI276,"")</f>
        <v/>
      </c>
      <c r="JN276" s="36" t="str">
        <f>IF(Input!$I276="table",Input!$AJ276,"")</f>
        <v/>
      </c>
      <c r="JO276" s="36" t="s">
        <v>0</v>
      </c>
      <c r="JP276" s="36" t="str">
        <f t="shared" si="12"/>
        <v/>
      </c>
    </row>
    <row r="277" spans="1:276" s="36" customFormat="1">
      <c r="A277" s="39" t="str">
        <f t="shared" si="11"/>
        <v>"0":{"category":"未記入","class":"0","id":"0","titleShadow":"",}</v>
      </c>
      <c r="B277" s="36" t="s">
        <v>5</v>
      </c>
      <c r="C277" s="40">
        <f>Input!$G277</f>
        <v>0</v>
      </c>
      <c r="D277" s="36" t="s">
        <v>210</v>
      </c>
      <c r="E277" s="36" t="s">
        <v>23</v>
      </c>
      <c r="F277" s="36" t="str">
        <f>IF(Input!$C277&lt;&gt;"",Input!$C277,"未記入")</f>
        <v>未記入</v>
      </c>
      <c r="G277" s="36" t="s">
        <v>3</v>
      </c>
      <c r="H277" s="36" t="s">
        <v>1</v>
      </c>
      <c r="I277" s="36">
        <f>Input!$I277</f>
        <v>0</v>
      </c>
      <c r="J277" s="36" t="s">
        <v>3</v>
      </c>
      <c r="K277" s="36" t="s">
        <v>4</v>
      </c>
      <c r="L277" s="40">
        <f>Input!$G277</f>
        <v>0</v>
      </c>
      <c r="M277" s="36" t="s">
        <v>3</v>
      </c>
      <c r="N277" s="36" t="str">
        <f>IF(Input!$D277="有",$N$1,"")</f>
        <v/>
      </c>
      <c r="O277" s="36" t="str">
        <f>IF(Input!$D277="有",Input!$A277,"")</f>
        <v/>
      </c>
      <c r="P277" s="36" t="str">
        <f>IF(Input!$D277="有",$P$1,"")</f>
        <v/>
      </c>
      <c r="Q277" s="36" t="str">
        <f>IF(Input!$D277="有",$Q$1,"")</f>
        <v/>
      </c>
      <c r="R277" s="36" t="str">
        <f>IF(Input!$D277="有",LEFT(Input!$E277,1),"")</f>
        <v/>
      </c>
      <c r="S277" s="36" t="str">
        <f>IF(Input!$D277="有",$S$1,"")</f>
        <v/>
      </c>
      <c r="T277" s="36" t="str">
        <f>IF(Input!$D277="有",$T$1,"")</f>
        <v/>
      </c>
      <c r="U277" s="36" t="str">
        <f>IF(Input!$D277="有",Input!$F277,"")</f>
        <v/>
      </c>
      <c r="V277" s="36" t="str">
        <f>IF(Input!$D277="有",$V$1,"")</f>
        <v/>
      </c>
      <c r="W277" s="36" t="s">
        <v>205</v>
      </c>
      <c r="X277" s="36" t="str">
        <f>IF(Input!$H277="有","true",IF(Input!$H277="無","false",""))</f>
        <v/>
      </c>
      <c r="Y277" s="36" t="s">
        <v>3</v>
      </c>
      <c r="Z277" s="36" t="str">
        <f>IF(OR(Input!$I277="text-tabs",Input!$I277="text"),$Z$1,"")</f>
        <v/>
      </c>
      <c r="AA277" s="36" t="str">
        <f>IF(OR(Input!$I277="text-tabs",Input!$I277="text"),Input!$B277,"")</f>
        <v/>
      </c>
      <c r="AB277" s="36" t="str">
        <f>IF(OR(Input!$I277="text-tabs",Input!$I277="text"),$AB$1,"")</f>
        <v/>
      </c>
      <c r="AC277" s="36" t="str">
        <f>IF(AND(OR(Input!$I277="text-tabs",Input!$I277="text"),Input!$T277="無"),$AC$1,"")</f>
        <v/>
      </c>
      <c r="AD277" s="36" t="str">
        <f>IF(AND(OR(Input!$I277="text-tabs",Input!$I277="text"),Input!$T277="無"),Input!$S277,"")</f>
        <v/>
      </c>
      <c r="AE277" s="36" t="str">
        <f>IF(AND(OR(Input!$I277="text-tabs",Input!$I277="text"),Input!$T277="無"),$AE$1,"")</f>
        <v/>
      </c>
      <c r="AF277" s="36" t="str">
        <f>IF(AND(OR(Input!$I277="text-tabs",Input!$I277="text"),Input!$S277="無"),$AF$1,"")</f>
        <v/>
      </c>
      <c r="AG277" s="36" t="str">
        <f>IF(AND(OR(Input!$I277="text-tabs",Input!$I277="text"),Input!$S277="無"),Input!$T277,"")</f>
        <v/>
      </c>
      <c r="AH277" s="36" t="str">
        <f>IF(AND(OR(Input!$I277="text-tabs",Input!$I277="text"),Input!$S277="無"),$AH$1,"")</f>
        <v/>
      </c>
      <c r="AI277" s="36" t="str">
        <f>IF(Input!$I277="text",$AI$1,"")</f>
        <v/>
      </c>
      <c r="AJ277" s="36" t="str">
        <f>IF(Input!$I277="text",Input!$R277,"")</f>
        <v/>
      </c>
      <c r="AK277" s="36" t="str">
        <f>IF(Input!$I277="text",$AK$1,"")</f>
        <v/>
      </c>
      <c r="AL277" s="36" t="str">
        <f>IF(Input!$I277="text-tabs",$AL$1,"")</f>
        <v/>
      </c>
      <c r="AM277" s="36" t="str">
        <f>IF(Input!$I277="text-tabs",$AM$1,"")</f>
        <v/>
      </c>
      <c r="AN277" s="36" t="str">
        <f>IF(Input!$I277="text-tabs",Input!$J277,"")</f>
        <v/>
      </c>
      <c r="AO277" s="36" t="str">
        <f>IF(Input!$I277="text-tabs",$AO$1,"")</f>
        <v/>
      </c>
      <c r="AP277" s="36" t="str">
        <f>IF(Input!$I277="text-tabs",Input!$R277,"")</f>
        <v/>
      </c>
      <c r="AQ277" s="36" t="str">
        <f>IF(Input!$I277="text-tabs",$AQ$1,"")</f>
        <v/>
      </c>
      <c r="AR277" s="36" t="str">
        <f>IF(AND(Input!$I277="text-tabs",Input!$K277="有"),$AR$1,"")</f>
        <v/>
      </c>
      <c r="AS277" s="36" t="str">
        <f>IF(AND(Input!$I277="text-tabs",Input!$K277="有"),Input!$L277,"")</f>
        <v/>
      </c>
      <c r="AT277" s="36" t="str">
        <f>IF(AND(Input!$I277="text-tabs",Input!$K277="有"),$AT$1,"")</f>
        <v/>
      </c>
      <c r="AU277" s="36" t="str">
        <f>IF(AND(Input!$I277="text-tabs",Input!$K277="有"),Input!$N277,"")</f>
        <v/>
      </c>
      <c r="AV277" s="36" t="str">
        <f>IF(AND(Input!$I277="text-tabs",Input!$K277="有"),"&lt;br&gt;","")</f>
        <v/>
      </c>
      <c r="AW277" s="36" t="str">
        <f>IF(AND(Input!$I277="text-tabs",Input!$K277="有"),IF(Input!$M277=1,svg_data!$A$1,IF(Input!$M277=2,svg_data!$A$2)),"")</f>
        <v/>
      </c>
      <c r="AX277" s="36" t="str">
        <f>IF(AND(Input!$I277="text-tabs",Input!$K277="有"),Input!$G277,"")</f>
        <v/>
      </c>
      <c r="AY277" s="36" t="str">
        <f>IF(AND(Input!$I277="text-tabs",Input!$K277="有"),IF(Input!$M277=1,svg_data!$C$1,IF(Input!$M277=2,svg_data!$C$2)),"")</f>
        <v/>
      </c>
      <c r="AZ277" s="36" t="str">
        <f>IF(AND(Input!$I277="text-tabs",Input!$K277="有"),Input!$G277,"")</f>
        <v/>
      </c>
      <c r="BA277" s="36" t="str">
        <f>IF(AND(Input!$I277="text-tabs",Input!$K277="有"),IF(Input!$M277=1,svg_data!$E$1,IF(Input!$M277=2,svg_data!$E$2)),"")</f>
        <v/>
      </c>
      <c r="BB277" s="36" t="str">
        <f>IF(AND(Input!$I277="text-tabs",Input!$K277="有"),Input!$G277,"")</f>
        <v/>
      </c>
      <c r="BC277" s="36" t="str">
        <f>IF(AND(Input!$I277="text-tabs",Input!$K277="有"),IF(Input!$M277=1,svg_data!$G$1,IF(Input!$M277=2,svg_data!$G$2)),"")</f>
        <v/>
      </c>
      <c r="BD277" s="36" t="str">
        <f>IF(AND(Input!$I277="text-tabs",Input!$K277="有"),Input!$G277,"")</f>
        <v/>
      </c>
      <c r="BE277" s="36" t="str">
        <f>IF(AND(Input!$I277="text-tabs",Input!$K277="有"),IF(Input!$M277=1,svg_data!$I$1,IF(Input!$M277=2,svg_data!$I$2)),"")</f>
        <v/>
      </c>
      <c r="BF277" s="36" t="str">
        <f>IF(AND(Input!$I277="text-tabs",Input!$K277="有"),Input!$G277,"")</f>
        <v/>
      </c>
      <c r="BG277" s="36" t="str">
        <f>IF(AND(Input!$I277="text-tabs",Input!$K277="有"),IF(Input!$M277=1,svg_data!$K$1,IF(Input!$M277=2,svg_data!$K$2)),"")</f>
        <v/>
      </c>
      <c r="BH277" s="36" t="str">
        <f>IF(AND(Input!$I277="text-tabs",Input!$K277="有"),Input!$G277,"")</f>
        <v/>
      </c>
      <c r="BI277" s="36" t="str">
        <f>IF(AND(Input!$I277="text-tabs",Input!$K277="有"),IF(Input!$M277=1,svg_data!$M$1,IF(Input!$M277=2,svg_data!$M$2)),"")</f>
        <v/>
      </c>
      <c r="BJ277" s="36" t="str">
        <f>IF(AND(Input!$I277="text-tabs",Input!$K277="有"),Input!$G277,"")</f>
        <v/>
      </c>
      <c r="BK277" s="36" t="str">
        <f>IF(AND(Input!$I277="text-tabs",Input!$K277="有"),IF(Input!$M277=1,svg_data!$O$1,IF(Input!$M277=2,svg_data!$O$2)),"")</f>
        <v/>
      </c>
      <c r="BL277" s="36" t="str">
        <f>IF(AND(Input!$I277="text-tabs",Input!$K277="有"),Input!$G277,"")</f>
        <v/>
      </c>
      <c r="BM277" s="36" t="str">
        <f>IF(AND(Input!$I277="text-tabs",Input!$K277="有"),IF(Input!$M277=1,svg_data!$Q$1,IF(Input!$M277=2,svg_data!$Q$2)),"")</f>
        <v/>
      </c>
      <c r="BN277" s="36" t="str">
        <f>IF(AND(Input!$I277="text-tabs",Input!$K277="有"),Input!$G277,"")</f>
        <v/>
      </c>
      <c r="BO277" s="36" t="str">
        <f>IF(AND(Input!$I277="text-tabs",Input!$K277="有"),IF(Input!$M277=1,svg_data!$S$1,IF(Input!$M277=2,svg_data!$S$2)),"")</f>
        <v/>
      </c>
      <c r="BP277" s="36" t="str">
        <f>IF(AND(Input!$I277="text-tabs",Input!$K277="有"),Input!$G277,"")</f>
        <v/>
      </c>
      <c r="BQ277" s="36" t="str">
        <f>IF(AND(Input!$I277="text-tabs",Input!$K277="有"),IF(Input!$M277=1,svg_data!$U$1,IF(Input!$M277=2,svg_data!$U$2)),"")</f>
        <v/>
      </c>
      <c r="BR277" s="36" t="str">
        <f>IF(AND(Input!$I277="text-tabs",Input!$K277="有"),Input!$G277,"")</f>
        <v/>
      </c>
      <c r="BS277" s="36" t="str">
        <f>IF(AND(Input!$I277="text-tabs",Input!$K277="有"),IF(Input!$M277=1,svg_data!$W$1,IF(Input!$M277=2,svg_data!$W$2)),"")</f>
        <v/>
      </c>
      <c r="BT277" s="36" t="str">
        <f>IF(AND(Input!$I277="text-tabs",Input!$K277="有"),Input!$G277,"")</f>
        <v/>
      </c>
      <c r="BU277" s="36" t="str">
        <f>IF(AND(Input!$I277="text-tabs",Input!$K277="有"),IF(Input!$M277=1,svg_data!$Y$1,IF(Input!$M277=2,svg_data!$Y$2)),"")</f>
        <v/>
      </c>
      <c r="BV277" s="36" t="str">
        <f>IF(AND(Input!$I277="text-tabs",Input!$K277="有"),Input!$G277,"")</f>
        <v/>
      </c>
      <c r="BW277" s="36" t="str">
        <f>IF(AND(Input!$I277="text-tabs",Input!$K277="有"),IF(Input!$M277=1,svg_data!$AA$1,IF(Input!$M277=2,svg_data!$AA$2)),"")</f>
        <v/>
      </c>
      <c r="BX277" s="36" t="str">
        <f>IF(AND(Input!$I277="text-tabs",Input!$K277="有"),Input!$G277,"")</f>
        <v/>
      </c>
      <c r="BY277" s="36" t="str">
        <f>IF(AND(Input!$I277="text-tabs",Input!$K277="有"),IF(Input!$M277=1,svg_data!$AC$1,IF(Input!$M277=2,svg_data!$AC$2)),"")</f>
        <v/>
      </c>
      <c r="BZ277" s="36" t="str">
        <f>IF(AND(Input!$I277="text-tabs",Input!$K277="有"),Input!$G277,"")</f>
        <v/>
      </c>
      <c r="CA277" s="36" t="str">
        <f>IF(AND(Input!$I277="text-tabs",Input!$K277="有"),IF(Input!$M277=1,svg_data!$AE$1,IF(Input!$M277=2,svg_data!$AE$2)),"")</f>
        <v/>
      </c>
      <c r="CB277" s="36" t="str">
        <f>IF(AND(Input!$I277="text-tabs",Input!$K277="有"),Input!$G277,"")</f>
        <v/>
      </c>
      <c r="CC277" s="36" t="str">
        <f>IF(AND(Input!$I277="text-tabs",Input!$K277="有"),IF(Input!$M277=1,svg_data!$AG$1,IF(Input!$M277=2,svg_data!$AG$2)),"")</f>
        <v/>
      </c>
      <c r="CD277" s="36" t="str">
        <f>IF(AND(Input!$I277="text-tabs",Input!$K277="有"),Input!$G277,"")</f>
        <v/>
      </c>
      <c r="CE277" s="36" t="str">
        <f>IF(AND(Input!$I277="text-tabs",Input!$K277="有"),IF(Input!$M277=1,svg_data!$AI$1,IF(Input!$M277=2,svg_data!$AI$2)),"")</f>
        <v/>
      </c>
      <c r="CF277" s="36" t="str">
        <f>IF(AND(Input!$I277="text-tabs",Input!$K277="有"),Input!$G277,"")</f>
        <v/>
      </c>
      <c r="CG277" s="36" t="str">
        <f>IF(AND(Input!$I277="text-tabs",Input!$K277="有"),IF(Input!$M277=1,svg_data!$AK$1,IF(Input!$M277=2,svg_data!$AK$2)),"")</f>
        <v/>
      </c>
      <c r="CH277" s="36" t="str">
        <f>IF(AND(Input!$I277="text-tabs",Input!$K277="有"),Input!$G277,"")</f>
        <v/>
      </c>
      <c r="CI277" s="36" t="str">
        <f>IF(AND(Input!$I277="text-tabs",Input!$K277="有"),IF(Input!$M277=1,svg_data!$AM$1,IF(Input!$M277=2,svg_data!$AM$2)),"")</f>
        <v/>
      </c>
      <c r="CJ277" s="36" t="str">
        <f>IF(AND(Input!$I277="text-tabs",Input!$K277="有"),Input!$G277,"")</f>
        <v/>
      </c>
      <c r="CK277" s="36" t="str">
        <f>IF(AND(Input!$I277="text-tabs",Input!$K277="有"),IF(Input!$M277=1,svg_data!$AO$1,IF(Input!$M277=2,svg_data!$AO$2)),"")</f>
        <v/>
      </c>
      <c r="CL277" s="36" t="str">
        <f>IF(AND(Input!$I277="text-tabs",Input!$K277="有"),Input!$G277,"")</f>
        <v/>
      </c>
      <c r="CM277" s="36" t="str">
        <f>IF(AND(Input!$I277="text-tabs",Input!$K277="有"),IF(Input!$M277=1,svg_data!$AQ$1,IF(Input!$M277=2,svg_data!$AQ$2)),"")</f>
        <v/>
      </c>
      <c r="CN277" s="36" t="str">
        <f>IF(AND(Input!$I277="text-tabs",Input!$K277="有"),Input!$G277,"")</f>
        <v/>
      </c>
      <c r="CO277" s="36" t="str">
        <f>IF(AND(Input!$I277="text-tabs",Input!$K277="有"),IF(Input!$M277=1,svg_data!$AS$1,IF(Input!$M277=2,svg_data!$AS$2)),"")</f>
        <v/>
      </c>
      <c r="CP277" s="36" t="str">
        <f>IF(AND(Input!$I277="text-tabs",Input!$K277="有"),Input!$G277,"")</f>
        <v/>
      </c>
      <c r="CQ277" s="36" t="str">
        <f>IF(AND(Input!$I277="text-tabs",Input!$K277="有"),IF(Input!$M277=1,svg_data!$AU$1,IF(Input!$M277=2,svg_data!$AU$2)),"")</f>
        <v/>
      </c>
      <c r="CR277" s="36" t="str">
        <f>IF(AND(Input!$I277="text-tabs",Input!$K277="有"),Input!$G277,"")</f>
        <v/>
      </c>
      <c r="CS277" s="36" t="str">
        <f>IF(AND(Input!$I277="text-tabs",Input!$K277="有"),IF(Input!$M277=1,svg_data!$AW$1,IF(Input!$M277=2,svg_data!$AW$2)),"")</f>
        <v/>
      </c>
      <c r="CT277" s="36" t="str">
        <f>IF(AND(Input!$I277="text-tabs",Input!$K277="有"),Input!$G277,"")</f>
        <v/>
      </c>
      <c r="CU277" s="36" t="str">
        <f>IF(AND(Input!$I277="text-tabs",Input!$K277="有"),IF(Input!$M277=1,svg_data!$AY$1,IF(Input!$M277=2,svg_data!$AY$2)),"")</f>
        <v/>
      </c>
      <c r="CV277" s="36" t="str">
        <f>IF(AND(Input!$I277="text-tabs",Input!$K277="有"),Input!$G277,"")</f>
        <v/>
      </c>
      <c r="CW277" s="36" t="str">
        <f>IF(AND(Input!$I277="text-tabs",Input!$K277="有"),IF(Input!$M277=1,svg_data!$BA$1,IF(Input!$M277=2,svg_data!$BA$2)),"")</f>
        <v/>
      </c>
      <c r="CX277" s="36" t="str">
        <f>IF(AND(Input!$I277="text-tabs",Input!$K277="有"),Input!$G277,"")</f>
        <v/>
      </c>
      <c r="CY277" s="36" t="str">
        <f>IF(AND(Input!$I277="text-tabs",Input!$K277="有"),IF(Input!$M277=1,svg_data!$BC$1,IF(Input!$M277=2,svg_data!$BC$2)),"")</f>
        <v/>
      </c>
      <c r="CZ277" s="36" t="str">
        <f>IF(AND(Input!$I277="text-tabs",Input!$K277="有"),Input!$G277,"")</f>
        <v/>
      </c>
      <c r="DA277" s="36" t="str">
        <f>IF(AND(Input!$I277="text-tabs",Input!$K277="有"),IF(Input!$M277=1,svg_data!$BE$1,IF(Input!$M277=2,svg_data!$BE$2)),"")</f>
        <v/>
      </c>
      <c r="DB277" s="36" t="str">
        <f>IF(AND(Input!$I277="text-tabs",Input!$K277="有"),Input!$G277,"")</f>
        <v/>
      </c>
      <c r="DC277" s="36" t="str">
        <f>IF(AND(Input!$I277="text-tabs",Input!$K277="有"),IF(Input!$M277=1,svg_data!$BG$1,IF(Input!$M277=2,svg_data!$BG$2)),"")</f>
        <v/>
      </c>
      <c r="DD277" s="36" t="str">
        <f>IF(AND(Input!$I277="text-tabs",Input!$K277="有"),Input!$G277,"")</f>
        <v/>
      </c>
      <c r="DE277" s="36" t="str">
        <f>IF(AND(Input!$I277="text-tabs",Input!$K277="有"),IF(Input!$M277=1,svg_data!$BI$1,IF(Input!$M277=2,svg_data!$BI$2)),"")</f>
        <v/>
      </c>
      <c r="DF277" s="36" t="str">
        <f>IF(AND(Input!$I277="text-tabs",Input!$K277="有"),Input!$G277,"")</f>
        <v/>
      </c>
      <c r="DG277" s="36" t="str">
        <f>IF(AND(Input!$I277="text-tabs",Input!$K277="有"),IF(Input!$M277=1,svg_data!$BK$1,IF(Input!$M277=2,svg_data!$BK$2)),"")</f>
        <v/>
      </c>
      <c r="DH277" s="36" t="str">
        <f>IF(AND(Input!$I277="text-tabs",Input!$K277="有"),Input!$G277,"")</f>
        <v/>
      </c>
      <c r="DI277" s="36" t="str">
        <f>IF(AND(Input!$I277="text-tabs",Input!$K277="有"),IF(Input!$M277=1,svg_data!$BM$1,IF(Input!$M277=2,svg_data!$BM$2)),"")</f>
        <v/>
      </c>
      <c r="DJ277" s="36" t="str">
        <f>IF(AND(Input!$I277="text-tabs",Input!$K277="有"),svg_data!$BN$1,"")</f>
        <v/>
      </c>
      <c r="DK277" s="36" t="str">
        <f>IF(AND(Input!$I277="text-tabs",Input!$K277="有"),Input!$G277,"")</f>
        <v/>
      </c>
      <c r="DL277" s="36" t="str">
        <f>IF(AND(Input!$I277="text-tabs",Input!$K277="有"),svg_data!$BP$1,"")</f>
        <v/>
      </c>
      <c r="DM277" s="36" t="str">
        <f>IF(AND(Input!$I277="text-tabs",Input!$K277="有"),svg_data!$BQ$1,"")</f>
        <v/>
      </c>
      <c r="DN277" s="36" t="str">
        <f>IF(AND(Input!$I277="text-tabs",Input!$K277="有"),Input!$G277,"")</f>
        <v/>
      </c>
      <c r="DO277" s="36" t="str">
        <f>IF(AND(Input!$I277="text-tabs",Input!$K277="有"),svg_data!$BS$1,"")</f>
        <v/>
      </c>
      <c r="DP277" s="36" t="str">
        <f>IF(AND(Input!$I277="text-tabs",Input!$K277="有"),Input!$G277,"")</f>
        <v/>
      </c>
      <c r="DQ277" s="36" t="str">
        <f>IF(AND(Input!$I277="text-tabs",Input!$K277="有"),svg_data!$BU$1,"")</f>
        <v/>
      </c>
      <c r="DR277" s="36" t="str">
        <f>IF(AND(Input!$I277="text-tabs",Input!$K277="有"),Input!$G277,"")</f>
        <v/>
      </c>
      <c r="DS277" s="36" t="str">
        <f>IF(AND(Input!$I277="text-tabs",Input!$K277="有"),IF(Input!$M277=1,svg_data!$BW$1,IF(Input!$M277=2,svg_data!$BW$2)),"")</f>
        <v/>
      </c>
      <c r="DT277" s="36" t="str">
        <f>IF(AND(Input!$I277="text-tabs",Input!$K277="有"),IF(Input!$M277=1,svg_data!$BY$1,IF(Input!$M277=2,"")),"")</f>
        <v/>
      </c>
      <c r="DU277" s="36" t="str">
        <f>IF(AND(Input!$I277="text-tabs",Input!$K277="有"),IF(Input!$M277=1,Input!$G277,IF(Input!$M277=2,"")),"")</f>
        <v/>
      </c>
      <c r="DV277" s="42" t="str">
        <f>IF(AND(Input!$I277="text-tabs",Input!$K277="有"),IF(Input!$M277=1,svg_data!$CA$1,IF(Input!$M277=2,svg_data!$CA$2)),"")</f>
        <v/>
      </c>
      <c r="DW277" s="36" t="str">
        <f>IF(AND(Input!$I277="text-tabs",Input!$K277="有"),IF(Input!$M277=1,svg_data!$CB$1,IF(Input!$M277=2,svg_data!$CB$2)),"")</f>
        <v/>
      </c>
      <c r="DX277" s="36" t="str">
        <f>IF(AND(Input!$I277="text-tabs",Input!$K277="有"),Input!$G277,"")</f>
        <v/>
      </c>
      <c r="DY277" s="36" t="str">
        <f>IF(AND(Input!$I277="text-tabs",Input!$K277="有"),IF(Input!$M277=1,svg_data!$CD$1,IF(Input!$M277=2,svg_data!$CD$2)),"")</f>
        <v/>
      </c>
      <c r="DZ277" s="36" t="str">
        <f>IF(AND(Input!$I277="text-tabs",Input!$K277="有"),Input!$G277,"")</f>
        <v/>
      </c>
      <c r="EA277" s="36" t="str">
        <f>IF(AND(Input!$I277="text-tabs",Input!$K277="有"),IF(Input!$M277=1,svg_data!$CF$1,IF(Input!$M277=2,svg_data!$CF$2)),"")</f>
        <v/>
      </c>
      <c r="EB277" s="36" t="str">
        <f>IF(AND(Input!$I277="text-tabs",Input!$K277="有"),Input!$G277,"")</f>
        <v/>
      </c>
      <c r="EC277" s="36" t="str">
        <f>IF(AND(Input!$I277="text-tabs",Input!$K277="有"),IF(Input!$M277=1,svg_data!$CH$1,IF(Input!$M277=2,svg_data!$CH$2)),"")</f>
        <v/>
      </c>
      <c r="ED277" s="36" t="str">
        <f>IF(AND(Input!$I277="text-tabs",Input!$K277="有"),Input!$G277,"")</f>
        <v/>
      </c>
      <c r="EE277" s="36" t="str">
        <f>IF(AND(Input!$I277="text-tabs",Input!$K277="有"),IF(Input!$M277=1,svg_data!$CJ$1,IF(Input!$M277=2,svg_data!$CJ$2)),"")</f>
        <v/>
      </c>
      <c r="EF277" s="36" t="str">
        <f>IF(AND(Input!$I277="text-tabs",Input!$K277="有"),Input!$G277,"")</f>
        <v/>
      </c>
      <c r="EG277" s="36" t="str">
        <f>IF(AND(Input!$I277="text-tabs",Input!$K277="有"),IF(Input!$M277=1,svg_data!$CL$1,IF(Input!$M277=2,svg_data!$CL$2)),"")</f>
        <v/>
      </c>
      <c r="EH277" s="36" t="str">
        <f>IF(AND(Input!$I277="text-tabs",Input!$K277="有"),Input!$G277,"")</f>
        <v/>
      </c>
      <c r="EI277" s="36" t="str">
        <f>IF(AND(Input!$I277="text-tabs",Input!$K277="有"),IF(Input!$M277=1,svg_data!$CN$1,IF(Input!$M277=2,svg_data!$CN$2)),"")</f>
        <v/>
      </c>
      <c r="EJ277" s="36" t="str">
        <f>IF(AND(Input!$I277="text-tabs",Input!$K277="有"),Input!$G277,"")</f>
        <v/>
      </c>
      <c r="EK277" s="36" t="str">
        <f>IF(AND(Input!$I277="text-tabs",Input!$K277="有"),IF(Input!$M277=1,svg_data!$CP$1,IF(Input!$M277=2,svg_data!$CP$2)),"")</f>
        <v/>
      </c>
      <c r="EL277" s="36" t="str">
        <f>IF(AND(Input!$I277="text-tabs",Input!$K277="有"),Input!$G277,"")</f>
        <v/>
      </c>
      <c r="EM277" s="36" t="str">
        <f>IF(AND(Input!$I277="text-tabs",Input!$K277="有"),IF(Input!$M277=1,svg_data!$CR$1,IF(Input!$M277=2,svg_data!$CR$2)),"")</f>
        <v/>
      </c>
      <c r="EN277" s="36" t="str">
        <f>IF(AND(Input!$I277="text-tabs",Input!$K277="有"),Input!$G277,"")</f>
        <v/>
      </c>
      <c r="EO277" s="36" t="str">
        <f>IF(AND(Input!$I277="text-tabs",Input!$K277="有"),IF(Input!$M277=1,svg_data!$CT$1,IF(Input!$M277=2,svg_data!$CT$2)),"")</f>
        <v/>
      </c>
      <c r="EP277" s="36" t="str">
        <f>IF(AND(Input!$I277="text-tabs",Input!$K277="有"),Input!$G277,"")</f>
        <v/>
      </c>
      <c r="EQ277" s="36" t="str">
        <f>IF(AND(Input!$I277="text-tabs",Input!$K277="有"),IF(Input!$M277=1,svg_data!$CV$1,IF(Input!$M277=2,svg_data!$CV$2)),"")</f>
        <v/>
      </c>
      <c r="ER277" s="36" t="str">
        <f>IF(AND(Input!$I277="text-tabs",Input!$K277="有"),Input!$G277,"")</f>
        <v/>
      </c>
      <c r="ES277" s="36" t="str">
        <f>IF(AND(Input!$I277="text-tabs",Input!$K277="有"),IF(Input!$M277=1,svg_data!$CX$1,IF(Input!$M277=2,svg_data!$CX$2)),"")</f>
        <v/>
      </c>
      <c r="ET277" s="36" t="str">
        <f>IF(AND(Input!$I277="text-tabs",Input!$K277="有"),Input!$G277,"")</f>
        <v/>
      </c>
      <c r="EU277" s="36" t="str">
        <f>IF(AND(Input!$I277="text-tabs",Input!$K277="有"),IF(Input!$M277=1,svg_data!$CZ$1,IF(Input!$M277=2,svg_data!$CZ$2)),"")</f>
        <v/>
      </c>
      <c r="EV277" s="36" t="str">
        <f>IF(AND(Input!$I277="text-tabs",Input!$K277="有"),Input!$G277,"")</f>
        <v/>
      </c>
      <c r="EW277" s="36" t="str">
        <f>IF(AND(Input!$I277="text-tabs",Input!$K277="有"),IF(Input!$M277=1,svg_data!$DB$1,IF(Input!$M277=2,svg_data!$DB$2)),"")</f>
        <v/>
      </c>
      <c r="EX277" s="36" t="str">
        <f>IF(AND(Input!$I277="text-tabs",Input!$K277="有"),Input!$G277,"")</f>
        <v/>
      </c>
      <c r="EY277" s="36" t="str">
        <f>IF(AND(Input!$I277="text-tabs",Input!$K277="有"),IF(Input!$M277=1,svg_data!$DD$1,IF(Input!$M277=2,svg_data!$DD$2)),"")</f>
        <v/>
      </c>
      <c r="EZ277" s="36" t="str">
        <f>IF(AND(Input!$I277="text-tabs",Input!$K277="有"),Input!$G277,"")</f>
        <v/>
      </c>
      <c r="FA277" s="36" t="str">
        <f>IF(AND(Input!$I277="text-tabs",Input!$K277="有"),IF(Input!$M277=1,svg_data!$DF$1,IF(Input!$M277=2,svg_data!$DF$2)),"")</f>
        <v/>
      </c>
      <c r="FB277" s="36" t="str">
        <f>IF(AND(Input!$I277="text-tabs",Input!$K277="有"),Input!$G277,"")</f>
        <v/>
      </c>
      <c r="FC277" s="36" t="str">
        <f>IF(AND(Input!$I277="text-tabs",Input!$K277="有"),IF(Input!$M277=1,svg_data!$DH$1,IF(Input!$M277=2,svg_data!$DH$2)),"")</f>
        <v/>
      </c>
      <c r="FD277" s="36" t="str">
        <f>IF(AND(Input!$I277="text-tabs",Input!$K277="有"),Input!$G277,"")</f>
        <v/>
      </c>
      <c r="FE277" s="36" t="str">
        <f>IF(AND(Input!$I277="text-tabs",Input!$K277="有"),IF(Input!$M277=1,svg_data!$DJ$1,IF(Input!$M277=2,svg_data!$DJ$2)),"")</f>
        <v/>
      </c>
      <c r="FF277" s="36" t="str">
        <f>IF(AND(Input!$I277="text-tabs",Input!$K277="有"),Input!$G277,"")</f>
        <v/>
      </c>
      <c r="FG277" s="36" t="str">
        <f>IF(AND(Input!$I277="text-tabs",Input!$K277="有"),IF(Input!$M277=1,svg_data!$DL$1,IF(Input!$M277=2,svg_data!$DL$2)),"")</f>
        <v/>
      </c>
      <c r="FH277" s="36" t="str">
        <f>IF(AND(Input!$I277="text-tabs",Input!$K277="有"),Input!$G277,"")</f>
        <v/>
      </c>
      <c r="FI277" s="36" t="str">
        <f>IF(AND(Input!$I277="text-tabs",Input!$K277="有"),IF(Input!$M277=1,svg_data!$DN$1,IF(Input!$M277=2,svg_data!$DN$2)),"")</f>
        <v/>
      </c>
      <c r="FJ277" s="36" t="str">
        <f>IF(AND(Input!$I277="text-tabs",Input!$K277="有"),Input!$G277,"")</f>
        <v/>
      </c>
      <c r="FK277" s="36" t="str">
        <f>IF(AND(Input!$I277="text-tabs",Input!$K277="有"),IF(Input!$M277=1,svg_data!$DP$1,IF(Input!$M277=2,svg_data!$DP$2)),"")</f>
        <v/>
      </c>
      <c r="FL277" s="36" t="str">
        <f>IF(AND(Input!$I277="text-tabs",Input!$K277="有"),Input!$G277,"")</f>
        <v/>
      </c>
      <c r="FM277" s="36" t="str">
        <f>IF(AND(Input!$I277="text-tabs",Input!$K277="有"),IF(Input!$M277=1,svg_data!$DR$1,IF(Input!$M277=2,svg_data!$DR$2)),"")</f>
        <v/>
      </c>
      <c r="FN277" s="36" t="str">
        <f>IF(AND(Input!$I277="text-tabs",Input!$K277="有"),Input!$G277,"")</f>
        <v/>
      </c>
      <c r="FO277" s="36" t="str">
        <f>IF(AND(Input!$I277="text-tabs",Input!$K277="有"),IF(Input!$M277=1,svg_data!$DT$1,IF(Input!$M277=2,svg_data!$DT$2)),"")</f>
        <v/>
      </c>
      <c r="FP277" s="36" t="str">
        <f>IF(AND(Input!$I277="text-tabs",Input!$K277="有"),Input!$G277,"")</f>
        <v/>
      </c>
      <c r="FQ277" s="36" t="str">
        <f>IF(AND(Input!$I277="text-tabs",Input!$K277="有"),IF(Input!$M277=1,svg_data!$DV$1,IF(Input!$M277=2,svg_data!$DV$2)),"")</f>
        <v/>
      </c>
      <c r="FR277" s="36" t="str">
        <f>IF(AND(Input!$I277="text-tabs",Input!$K277="有"),Input!$G277,"")</f>
        <v/>
      </c>
      <c r="FS277" s="36" t="str">
        <f>IF(AND(Input!$I277="text-tabs",Input!$K277="有"),IF(Input!$M277=1,svg_data!$DX$1,IF(Input!$M277=2,svg_data!$DX$2)),"")</f>
        <v/>
      </c>
      <c r="FT277" s="36" t="str">
        <f>IF(AND(Input!$I277="text-tabs",Input!$K277="有"),Input!$G277,"")</f>
        <v/>
      </c>
      <c r="FU277" s="36" t="str">
        <f>IF(AND(Input!$I277="text-tabs",Input!$K277="有"),IF(Input!$M277=1,svg_data!$DZ$1,IF(Input!$M277=2,svg_data!$DZ$2)),"")</f>
        <v/>
      </c>
      <c r="FV277" s="36" t="str">
        <f>IF(AND(Input!$I277="text-tabs",Input!$K277="有"),Input!$G277,"")</f>
        <v/>
      </c>
      <c r="FW277" s="36" t="str">
        <f>IF(AND(Input!$I277="text-tabs",Input!$K277="有"),IF(Input!$M277=1,svg_data!$EB$1,IF(Input!$M277=2,svg_data!$EB$2)),"")</f>
        <v/>
      </c>
      <c r="FX277" s="36" t="str">
        <f>IF(AND(Input!$I277="text-tabs",Input!$K277="有"),Input!$G277,"")</f>
        <v/>
      </c>
      <c r="FY277" s="36" t="str">
        <f>IF(AND(Input!$I277="text-tabs",Input!$K277="有"),IF(Input!$M277=1,svg_data!$ED$1,IF(Input!$M277=2,svg_data!$ED$2)),"")</f>
        <v/>
      </c>
      <c r="FZ277" s="36" t="str">
        <f>IF(AND(Input!$I277="text-tabs",Input!$K277="有"),Input!$G277,"")</f>
        <v/>
      </c>
      <c r="GA277" s="36" t="str">
        <f>IF(AND(Input!$I277="text-tabs",Input!$K277="有"),IF(Input!$M277=1,svg_data!$EF$1,IF(Input!$M277=2,svg_data!$EF$2)),"")</f>
        <v/>
      </c>
      <c r="GB277" s="36" t="str">
        <f>IF(AND(Input!$I277="text-tabs",Input!$K277="有"),Input!$G277,"")</f>
        <v/>
      </c>
      <c r="GC277" s="36" t="str">
        <f>IF(AND(Input!$I277="text-tabs",Input!$K277="有"),IF(Input!$M277=1,svg_data!$EH$1,IF(Input!$M277=2,svg_data!$EH$2)),"")</f>
        <v/>
      </c>
      <c r="GD277" s="36" t="str">
        <f>IF(AND(Input!$I277="text-tabs",Input!$K277="有"),Input!$G277,"")</f>
        <v/>
      </c>
      <c r="GE277" s="36" t="str">
        <f>IF(AND(Input!$I277="text-tabs",Input!$K277="有"),IF(Input!$M277=1,svg_data!$EJ$1,IF(Input!$M277=2,svg_data!$EJ$2)),"")</f>
        <v/>
      </c>
      <c r="GF277" s="36" t="str">
        <f>IF(AND(Input!$I277="text-tabs",Input!$K277="有"),Input!$G277,"")</f>
        <v/>
      </c>
      <c r="GG277" s="36" t="str">
        <f>IF(AND(Input!$I277="text-tabs",Input!$K277="有"),IF(Input!$M277=1,svg_data!$EL$1,IF(Input!$M277=2,svg_data!$EL$2)),"")</f>
        <v/>
      </c>
      <c r="GH277" s="36" t="str">
        <f>IF(AND(Input!$I277="text-tabs",Input!$K277="有"),Input!$G277,"")</f>
        <v/>
      </c>
      <c r="GI277" s="36" t="str">
        <f>IF(AND(Input!$I277="text-tabs",Input!$K277="有"),IF(Input!$M277=1,svg_data!$EN$1,IF(Input!$M277=2,svg_data!$EN$2)),"")</f>
        <v/>
      </c>
      <c r="GJ277" s="36" t="str">
        <f>IF(AND(Input!$I277="text-tabs",Input!$K277="有"),Input!$G277,"")</f>
        <v/>
      </c>
      <c r="GK277" s="36" t="str">
        <f>IF(AND(Input!$I277="text-tabs",Input!$K277="有"),IF(Input!$M277=1,svg_data!$EP$1,IF(Input!$M277=2,svg_data!$EP$2)),"")</f>
        <v/>
      </c>
      <c r="GL277" s="36" t="str">
        <f>IF(AND(Input!$I277="text-tabs",Input!$K277="有"),Input!$G277,"")</f>
        <v/>
      </c>
      <c r="GM277" s="36" t="str">
        <f>IF(AND(Input!$I277="text-tabs",Input!$K277="有"),svg_data!$ER$1,"")</f>
        <v/>
      </c>
      <c r="GN277" s="36" t="str">
        <f>IF(AND(Input!$I277="text-tabs",Input!$K277="有"),Input!$G277,"")</f>
        <v/>
      </c>
      <c r="GO277" s="36" t="str">
        <f>IF(AND(Input!$I277="text-tabs",Input!$K277="有"),svg_data!$ET$1,"")</f>
        <v/>
      </c>
      <c r="GP277" s="36" t="str">
        <f>IF(AND(Input!$I277="text-tabs",Input!$K277="有"),Input!$G277,"")</f>
        <v/>
      </c>
      <c r="GQ277" s="36" t="str">
        <f>IF(AND(Input!$I277="text-tabs",Input!$K277="有"),svg_data!$EV$1,"")</f>
        <v/>
      </c>
      <c r="GR277" s="36" t="str">
        <f>IF(AND(Input!$I277="text-tabs",Input!$K277="有"),Input!$G277,"")</f>
        <v/>
      </c>
      <c r="GS277" s="36" t="str">
        <f>IF(AND(Input!$I277="text-tabs",Input!$K277="有"),svg_data!$EX$1,"")</f>
        <v/>
      </c>
      <c r="GT277" s="36" t="str">
        <f>IF(AND(Input!$I277="text-tabs",Input!$K277="有"),IF(Input!$O277="無","",svg_data!$EY$1),"")</f>
        <v/>
      </c>
      <c r="GU277" s="36" t="str">
        <f>IF(AND(Input!$I277="text-tabs",Input!$K277="有"),IF(Input!$O277="無","",Input!$G277),"")</f>
        <v/>
      </c>
      <c r="GV277" s="36" t="str">
        <f>IF(AND(Input!$I277="text-tabs",Input!$K277="有"),IF(Input!$O277="無","",Input!$O277),"")</f>
        <v/>
      </c>
      <c r="GW277" s="36" t="str">
        <f>IF(AND(Input!$I277="text-tabs",Input!$K277="有"),IF(Input!$O277="無","",svg_data!$FA$1),"")</f>
        <v/>
      </c>
      <c r="GX277" s="36" t="str">
        <f>IF(AND(Input!$I277="text-tabs",Input!$K277="有"),IF(Input!$O277="無","",Input!$P277),"")</f>
        <v/>
      </c>
      <c r="GY277" s="36" t="str">
        <f>IF(AND(Input!$I277="text-tabs",Input!$K277="有"),IF(Input!$O277="無","",svg_data!$FC$1),"")</f>
        <v/>
      </c>
      <c r="GZ277" s="36" t="str">
        <f>IF(AND(Input!$I277="text-tabs",Input!$K277="有"),svg_data!$FD$1,"")</f>
        <v/>
      </c>
      <c r="HA277" s="36" t="str">
        <f>IF(AND(Input!$I277="text-tabs",Input!$K277="有"),$HA$1,"")</f>
        <v/>
      </c>
      <c r="HB277" s="36" t="str">
        <f>IF(AND(Input!$I277="text-tabs",Input!$V277="有",Input!$W277&lt;&gt;""),$HB$1,"")</f>
        <v/>
      </c>
      <c r="HC277" s="36" t="str">
        <f>IF(AND(Input!$I277="text-tabs",Input!$V277="有",Input!$W277&lt;&gt;""),Input!$U277,"")</f>
        <v/>
      </c>
      <c r="HD277" s="36" t="str">
        <f>IF(AND(Input!$I277="text-tabs",Input!$V277="有",Input!$W277&lt;&gt;""),$HD$1,"")</f>
        <v/>
      </c>
      <c r="HE277" s="36" t="str">
        <f>IF(AND(Input!$I277="text-tabs",Input!$V277="有",Input!$W277&lt;&gt;""),$HE$1,"")</f>
        <v/>
      </c>
      <c r="HF277" s="36" t="str">
        <f>IF(AND(Input!$I277="text-tabs",Input!$V277="有",Input!$W277&lt;&gt;""),$HF$1,"")</f>
        <v/>
      </c>
      <c r="HG277" s="36" t="str">
        <f>IF(AND(Input!$I277="text-tabs",Input!$V277="有",Input!$W277&lt;&gt;""),Input!$X277,"")</f>
        <v/>
      </c>
      <c r="HH277" s="36" t="str">
        <f>IF(AND(Input!$I277="text-tabs",Input!$V277="有",Input!$W277&lt;&gt;""),$HH$1,"")</f>
        <v/>
      </c>
      <c r="HI277" s="36" t="str">
        <f>IF(AND(Input!$I277="text-tabs",Input!$V277="有",Input!$W277&lt;&gt;""),Input!$W277,"")</f>
        <v/>
      </c>
      <c r="HJ277" s="36" t="str">
        <f>IF(AND(Input!$I277="text-tabs",Input!$V277="有",Input!$W277&lt;&gt;""),$HJ$1,"")</f>
        <v/>
      </c>
      <c r="HK277" s="36" t="str">
        <f>IF(AND(Input!$I277="text-tabs",Input!$V277="有",Input!$Y277&lt;&gt;"無"),$HK$1,"")</f>
        <v/>
      </c>
      <c r="HL277" s="36" t="str">
        <f>IF(AND(Input!$I277="text-tabs",Input!$V277="有",Input!$Y277&lt;&gt;"無"),$HF$1,"")</f>
        <v/>
      </c>
      <c r="HM277" s="36" t="str">
        <f>IF(AND(Input!$I277="text-tabs",Input!$V277="有",Input!$Y277&lt;&gt;"無"),Input!$Z277,"")</f>
        <v/>
      </c>
      <c r="HN277" s="36" t="str">
        <f>IF(AND(Input!$I277="text-tabs",Input!$V277="有",Input!$Y277&lt;&gt;"無"),$HH$1,"")</f>
        <v/>
      </c>
      <c r="HO277" s="36" t="str">
        <f>IF(AND(Input!$I277="text-tabs",Input!$V277="有",Input!$Y277&lt;&gt;"無"),Input!$Y277,"")</f>
        <v/>
      </c>
      <c r="HP277" s="36" t="str">
        <f>IF(AND(Input!$I277="text-tabs",Input!$V277="有",Input!$Y277&lt;&gt;"無"),$HJ$1,"")</f>
        <v/>
      </c>
      <c r="HQ277" s="36" t="str">
        <f>IF(AND(Input!$I277="text-tabs",Input!$V277="有",Input!$AA277&lt;&gt;"無"),$HQ$1,"")</f>
        <v/>
      </c>
      <c r="HR277" s="36" t="str">
        <f>IF(AND(Input!$I277="text-tabs",Input!$V277="有",Input!$AA277&lt;&gt;"無"),$HR$1,"")</f>
        <v/>
      </c>
      <c r="HS277" s="36" t="str">
        <f>IF(AND(Input!$I277="text-tabs",Input!$V277="有",Input!$AA277&lt;&gt;"無"),Input!$AB277,"")</f>
        <v/>
      </c>
      <c r="HT277" s="36" t="str">
        <f>IF(AND(Input!$I277="text-tabs",Input!$V277="有",Input!$AA277&lt;&gt;"無"),$HT$1,"")</f>
        <v/>
      </c>
      <c r="HU277" s="36" t="str">
        <f>IF(AND(Input!$I277="text-tabs",Input!$V277="有",Input!$AA277&lt;&gt;"無"),Input!$AA277,"")</f>
        <v/>
      </c>
      <c r="HV277" s="36" t="str">
        <f>IF(AND(Input!$I277="text-tabs",Input!$V277="有",Input!$AA277&lt;&gt;"無"),$HV$1,"")</f>
        <v/>
      </c>
      <c r="HW277" s="36" t="str">
        <f>IF(AND(Input!$I277="text-tabs",Input!$V277="有",Input!$AC277&lt;&gt;"無"),$HW$1,"")</f>
        <v/>
      </c>
      <c r="HX277" s="36" t="str">
        <f>IF(AND(Input!$I277="text-tabs",Input!$V277="有",Input!$AC277&lt;&gt;"無"),$HX$1,"")</f>
        <v/>
      </c>
      <c r="HY277" s="36" t="str">
        <f>IF(AND(Input!$I277="text-tabs",Input!$V277="有",Input!$AC277&lt;&gt;"無"),Input!$AD277,"")</f>
        <v/>
      </c>
      <c r="HZ277" s="36" t="str">
        <f>IF(AND(Input!$I277="text-tabs",Input!$V277="有",Input!$AC277&lt;&gt;"無"),$HZ$1,"")</f>
        <v/>
      </c>
      <c r="IA277" s="36" t="str">
        <f>IF(AND(Input!$I277="text-tabs",Input!$V277="有",Input!$AC277&lt;&gt;"無"),Input!$AC277,"")</f>
        <v/>
      </c>
      <c r="IB277" s="36" t="str">
        <f>IF(AND(Input!$I277="text-tabs",Input!$V277="有",Input!$AC277&lt;&gt;"無"),$IB$1,"")</f>
        <v/>
      </c>
      <c r="IC277" s="36" t="str">
        <f>IF(AND(Input!$I277="text-tabs",Input!$V277="有",Input!$AE277&lt;&gt;"無"),$IC$1,"")</f>
        <v/>
      </c>
      <c r="ID277" s="36" t="str">
        <f>IF(AND(Input!$I277="text-tabs",Input!$V277="有",Input!$AE277&lt;&gt;"無"),$HF$1,"")</f>
        <v/>
      </c>
      <c r="IE277" s="36" t="str">
        <f>IF(AND(Input!$I277="text-tabs",Input!$V277="有",Input!$AE277&lt;&gt;"無"),Input!$AF277,"")</f>
        <v/>
      </c>
      <c r="IF277" s="36" t="str">
        <f>IF(AND(Input!$I277="text-tabs",Input!$V277="有",Input!$AE277&lt;&gt;"無"),$HH$1,"")</f>
        <v/>
      </c>
      <c r="IG277" s="36" t="str">
        <f>IF(AND(Input!$I277="text-tabs",Input!$V277="有",Input!$AE277&lt;&gt;"無"),Input!$AE277,"")</f>
        <v/>
      </c>
      <c r="IH277" s="36" t="str">
        <f>IF(AND(Input!$I277="text-tabs",Input!$V277="有",Input!$AE277&lt;&gt;"無"),$HJ$1,"")</f>
        <v/>
      </c>
      <c r="II277" s="36" t="str">
        <f>IF(AND(Input!$I277="text-tabs",Input!$V277="有"),$II$1,"")</f>
        <v/>
      </c>
      <c r="IJ277" s="36" t="str">
        <f>IF(AND(Input!$I277="text-tabs",Input!$AG277="有"),$IJ$1,"")</f>
        <v/>
      </c>
      <c r="IK277" s="36" t="str">
        <f>IF(AND(Input!$I277="text-tabs",Input!$AG277="有"),Input!$AH277,"")</f>
        <v/>
      </c>
      <c r="IL277" s="36" t="str">
        <f>IF(AND(Input!$I277="text-tabs",Input!$AG277="有"),$IL$1,"")</f>
        <v/>
      </c>
      <c r="IM277" s="36" t="str">
        <f>IF(AND(Input!$I277="text-tabs",Input!$AG277="有"),Input!$AI277,"")</f>
        <v/>
      </c>
      <c r="IN277" s="36" t="str">
        <f>IF(AND(Input!$I277="text-tabs",Input!$AG277="有"),$IN$1,"")</f>
        <v/>
      </c>
      <c r="IO277" s="36" t="str">
        <f>IF(Input!$I277="text-tabs",$IO$1,"")</f>
        <v/>
      </c>
      <c r="IP277" s="36" t="str">
        <f>IF(Input!$I277="event",$IP$1,"")</f>
        <v/>
      </c>
      <c r="IQ277" s="36" t="str">
        <f>IF(Input!$I277="event",Input!$R277,"")</f>
        <v/>
      </c>
      <c r="IR277" s="36" t="str">
        <f>IF(Input!$I277="event",$IR$1,"")</f>
        <v/>
      </c>
      <c r="IS277" s="36" t="str">
        <f>IF(Input!$I277="event",$IS$1,"")</f>
        <v/>
      </c>
      <c r="IT277" s="36" t="str">
        <f>IF(Input!$I277="event",Input!$Q277,"")</f>
        <v/>
      </c>
      <c r="IU277" s="36" t="str">
        <f>IF(Input!$I277="event",$IU$1,"")</f>
        <v/>
      </c>
      <c r="IV277" s="36" t="str">
        <f>IF(Input!$I277="image",$IV$1,"")</f>
        <v/>
      </c>
      <c r="IW277" s="36" t="str">
        <f>IF(Input!$I277="image",Input!$S277,"")</f>
        <v/>
      </c>
      <c r="IX277" s="36" t="str">
        <f>IF(Input!$I277="image",$IX$1,"")</f>
        <v/>
      </c>
      <c r="IY277" s="36" t="str">
        <f>IF(AND(Input!$I277="image",Input!$V277="無"),$IY$1,"")</f>
        <v/>
      </c>
      <c r="IZ277" s="36" t="str">
        <f>IF(AND(Input!$I277="image",Input!$V277="無"),Input!$B277,"")</f>
        <v/>
      </c>
      <c r="JA277" s="36" t="str">
        <f>IF(AND(Input!$I277="image",Input!$V277="無"),$JA$1,"")</f>
        <v/>
      </c>
      <c r="JB277" s="36" t="str">
        <f>IF(AND(Input!$I277="image",Input!$V277="有"),$JB$1,"")</f>
        <v/>
      </c>
      <c r="JC277" s="36" t="str">
        <f>IF(AND(Input!$I277="image",Input!$V277="有"),Input!$W277,"")</f>
        <v/>
      </c>
      <c r="JD277" s="36" t="str">
        <f>IF(AND(Input!$I277="image",Input!$V277="有"),$JD$1,"")</f>
        <v/>
      </c>
      <c r="JE277" s="36" t="str">
        <f>IF(AND(Input!$I277="image",Input!$V277="有"),Input!$X277,"")</f>
        <v/>
      </c>
      <c r="JF277" s="36" t="str">
        <f>IF(AND(Input!$I277="image",Input!$V277="有"),$JF$1,"")</f>
        <v/>
      </c>
      <c r="JG277" s="36" t="str">
        <f>IF(Input!$I277="embed",$JG$1,"")</f>
        <v/>
      </c>
      <c r="JH277" s="36" t="str">
        <f>IF(Input!$I277="embed",Input!$X277,"")</f>
        <v/>
      </c>
      <c r="JI277" s="36" t="str">
        <f>IF(Input!$I277="embed",$JI$1,"")</f>
        <v/>
      </c>
      <c r="JJ277" s="36" t="str">
        <f>IF(Input!$I277="embed",$JJ$1,"")</f>
        <v/>
      </c>
      <c r="JK277" s="36" t="str">
        <f>IF(Input!$I277="embed",Input!$R277,"")</f>
        <v/>
      </c>
      <c r="JL277" s="36" t="str">
        <f>IF(Input!$I277="embed",$JL$1,"")</f>
        <v/>
      </c>
      <c r="JM277" s="36" t="str">
        <f>IF(Input!$I277="table",Input!$AI277,"")</f>
        <v/>
      </c>
      <c r="JN277" s="36" t="str">
        <f>IF(Input!$I277="table",Input!$AJ277,"")</f>
        <v/>
      </c>
      <c r="JO277" s="36" t="s">
        <v>0</v>
      </c>
      <c r="JP277" s="36" t="str">
        <f t="shared" si="12"/>
        <v/>
      </c>
    </row>
    <row r="278" spans="1:276" s="36" customFormat="1">
      <c r="A278" s="39" t="str">
        <f t="shared" si="11"/>
        <v>"0":{"category":"未記入","class":"0","id":"0","titleShadow":"",}</v>
      </c>
      <c r="B278" s="36" t="s">
        <v>5</v>
      </c>
      <c r="C278" s="40">
        <f>Input!$G278</f>
        <v>0</v>
      </c>
      <c r="D278" s="36" t="s">
        <v>210</v>
      </c>
      <c r="E278" s="36" t="s">
        <v>23</v>
      </c>
      <c r="F278" s="36" t="str">
        <f>IF(Input!$C278&lt;&gt;"",Input!$C278,"未記入")</f>
        <v>未記入</v>
      </c>
      <c r="G278" s="36" t="s">
        <v>3</v>
      </c>
      <c r="H278" s="36" t="s">
        <v>1</v>
      </c>
      <c r="I278" s="36">
        <f>Input!$I278</f>
        <v>0</v>
      </c>
      <c r="J278" s="36" t="s">
        <v>3</v>
      </c>
      <c r="K278" s="36" t="s">
        <v>4</v>
      </c>
      <c r="L278" s="40">
        <f>Input!$G278</f>
        <v>0</v>
      </c>
      <c r="M278" s="36" t="s">
        <v>3</v>
      </c>
      <c r="N278" s="36" t="str">
        <f>IF(Input!$D278="有",$N$1,"")</f>
        <v/>
      </c>
      <c r="O278" s="36" t="str">
        <f>IF(Input!$D278="有",Input!$A278,"")</f>
        <v/>
      </c>
      <c r="P278" s="36" t="str">
        <f>IF(Input!$D278="有",$P$1,"")</f>
        <v/>
      </c>
      <c r="Q278" s="36" t="str">
        <f>IF(Input!$D278="有",$Q$1,"")</f>
        <v/>
      </c>
      <c r="R278" s="36" t="str">
        <f>IF(Input!$D278="有",LEFT(Input!$E278,1),"")</f>
        <v/>
      </c>
      <c r="S278" s="36" t="str">
        <f>IF(Input!$D278="有",$S$1,"")</f>
        <v/>
      </c>
      <c r="T278" s="36" t="str">
        <f>IF(Input!$D278="有",$T$1,"")</f>
        <v/>
      </c>
      <c r="U278" s="36" t="str">
        <f>IF(Input!$D278="有",Input!$F278,"")</f>
        <v/>
      </c>
      <c r="V278" s="36" t="str">
        <f>IF(Input!$D278="有",$V$1,"")</f>
        <v/>
      </c>
      <c r="W278" s="36" t="s">
        <v>205</v>
      </c>
      <c r="X278" s="36" t="str">
        <f>IF(Input!$H278="有","true",IF(Input!$H278="無","false",""))</f>
        <v/>
      </c>
      <c r="Y278" s="36" t="s">
        <v>3</v>
      </c>
      <c r="Z278" s="36" t="str">
        <f>IF(OR(Input!$I278="text-tabs",Input!$I278="text"),$Z$1,"")</f>
        <v/>
      </c>
      <c r="AA278" s="36" t="str">
        <f>IF(OR(Input!$I278="text-tabs",Input!$I278="text"),Input!$B278,"")</f>
        <v/>
      </c>
      <c r="AB278" s="36" t="str">
        <f>IF(OR(Input!$I278="text-tabs",Input!$I278="text"),$AB$1,"")</f>
        <v/>
      </c>
      <c r="AC278" s="36" t="str">
        <f>IF(AND(OR(Input!$I278="text-tabs",Input!$I278="text"),Input!$T278="無"),$AC$1,"")</f>
        <v/>
      </c>
      <c r="AD278" s="36" t="str">
        <f>IF(AND(OR(Input!$I278="text-tabs",Input!$I278="text"),Input!$T278="無"),Input!$S278,"")</f>
        <v/>
      </c>
      <c r="AE278" s="36" t="str">
        <f>IF(AND(OR(Input!$I278="text-tabs",Input!$I278="text"),Input!$T278="無"),$AE$1,"")</f>
        <v/>
      </c>
      <c r="AF278" s="36" t="str">
        <f>IF(AND(OR(Input!$I278="text-tabs",Input!$I278="text"),Input!$S278="無"),$AF$1,"")</f>
        <v/>
      </c>
      <c r="AG278" s="36" t="str">
        <f>IF(AND(OR(Input!$I278="text-tabs",Input!$I278="text"),Input!$S278="無"),Input!$T278,"")</f>
        <v/>
      </c>
      <c r="AH278" s="36" t="str">
        <f>IF(AND(OR(Input!$I278="text-tabs",Input!$I278="text"),Input!$S278="無"),$AH$1,"")</f>
        <v/>
      </c>
      <c r="AI278" s="36" t="str">
        <f>IF(Input!$I278="text",$AI$1,"")</f>
        <v/>
      </c>
      <c r="AJ278" s="36" t="str">
        <f>IF(Input!$I278="text",Input!$R278,"")</f>
        <v/>
      </c>
      <c r="AK278" s="36" t="str">
        <f>IF(Input!$I278="text",$AK$1,"")</f>
        <v/>
      </c>
      <c r="AL278" s="36" t="str">
        <f>IF(Input!$I278="text-tabs",$AL$1,"")</f>
        <v/>
      </c>
      <c r="AM278" s="36" t="str">
        <f>IF(Input!$I278="text-tabs",$AM$1,"")</f>
        <v/>
      </c>
      <c r="AN278" s="36" t="str">
        <f>IF(Input!$I278="text-tabs",Input!$J278,"")</f>
        <v/>
      </c>
      <c r="AO278" s="36" t="str">
        <f>IF(Input!$I278="text-tabs",$AO$1,"")</f>
        <v/>
      </c>
      <c r="AP278" s="36" t="str">
        <f>IF(Input!$I278="text-tabs",Input!$R278,"")</f>
        <v/>
      </c>
      <c r="AQ278" s="36" t="str">
        <f>IF(Input!$I278="text-tabs",$AQ$1,"")</f>
        <v/>
      </c>
      <c r="AR278" s="36" t="str">
        <f>IF(AND(Input!$I278="text-tabs",Input!$K278="有"),$AR$1,"")</f>
        <v/>
      </c>
      <c r="AS278" s="36" t="str">
        <f>IF(AND(Input!$I278="text-tabs",Input!$K278="有"),Input!$L278,"")</f>
        <v/>
      </c>
      <c r="AT278" s="36" t="str">
        <f>IF(AND(Input!$I278="text-tabs",Input!$K278="有"),$AT$1,"")</f>
        <v/>
      </c>
      <c r="AU278" s="36" t="str">
        <f>IF(AND(Input!$I278="text-tabs",Input!$K278="有"),Input!$N278,"")</f>
        <v/>
      </c>
      <c r="AV278" s="36" t="str">
        <f>IF(AND(Input!$I278="text-tabs",Input!$K278="有"),"&lt;br&gt;","")</f>
        <v/>
      </c>
      <c r="AW278" s="36" t="str">
        <f>IF(AND(Input!$I278="text-tabs",Input!$K278="有"),IF(Input!$M278=1,svg_data!$A$1,IF(Input!$M278=2,svg_data!$A$2)),"")</f>
        <v/>
      </c>
      <c r="AX278" s="36" t="str">
        <f>IF(AND(Input!$I278="text-tabs",Input!$K278="有"),Input!$G278,"")</f>
        <v/>
      </c>
      <c r="AY278" s="36" t="str">
        <f>IF(AND(Input!$I278="text-tabs",Input!$K278="有"),IF(Input!$M278=1,svg_data!$C$1,IF(Input!$M278=2,svg_data!$C$2)),"")</f>
        <v/>
      </c>
      <c r="AZ278" s="36" t="str">
        <f>IF(AND(Input!$I278="text-tabs",Input!$K278="有"),Input!$G278,"")</f>
        <v/>
      </c>
      <c r="BA278" s="36" t="str">
        <f>IF(AND(Input!$I278="text-tabs",Input!$K278="有"),IF(Input!$M278=1,svg_data!$E$1,IF(Input!$M278=2,svg_data!$E$2)),"")</f>
        <v/>
      </c>
      <c r="BB278" s="36" t="str">
        <f>IF(AND(Input!$I278="text-tabs",Input!$K278="有"),Input!$G278,"")</f>
        <v/>
      </c>
      <c r="BC278" s="36" t="str">
        <f>IF(AND(Input!$I278="text-tabs",Input!$K278="有"),IF(Input!$M278=1,svg_data!$G$1,IF(Input!$M278=2,svg_data!$G$2)),"")</f>
        <v/>
      </c>
      <c r="BD278" s="36" t="str">
        <f>IF(AND(Input!$I278="text-tabs",Input!$K278="有"),Input!$G278,"")</f>
        <v/>
      </c>
      <c r="BE278" s="36" t="str">
        <f>IF(AND(Input!$I278="text-tabs",Input!$K278="有"),IF(Input!$M278=1,svg_data!$I$1,IF(Input!$M278=2,svg_data!$I$2)),"")</f>
        <v/>
      </c>
      <c r="BF278" s="36" t="str">
        <f>IF(AND(Input!$I278="text-tabs",Input!$K278="有"),Input!$G278,"")</f>
        <v/>
      </c>
      <c r="BG278" s="36" t="str">
        <f>IF(AND(Input!$I278="text-tabs",Input!$K278="有"),IF(Input!$M278=1,svg_data!$K$1,IF(Input!$M278=2,svg_data!$K$2)),"")</f>
        <v/>
      </c>
      <c r="BH278" s="36" t="str">
        <f>IF(AND(Input!$I278="text-tabs",Input!$K278="有"),Input!$G278,"")</f>
        <v/>
      </c>
      <c r="BI278" s="36" t="str">
        <f>IF(AND(Input!$I278="text-tabs",Input!$K278="有"),IF(Input!$M278=1,svg_data!$M$1,IF(Input!$M278=2,svg_data!$M$2)),"")</f>
        <v/>
      </c>
      <c r="BJ278" s="36" t="str">
        <f>IF(AND(Input!$I278="text-tabs",Input!$K278="有"),Input!$G278,"")</f>
        <v/>
      </c>
      <c r="BK278" s="36" t="str">
        <f>IF(AND(Input!$I278="text-tabs",Input!$K278="有"),IF(Input!$M278=1,svg_data!$O$1,IF(Input!$M278=2,svg_data!$O$2)),"")</f>
        <v/>
      </c>
      <c r="BL278" s="36" t="str">
        <f>IF(AND(Input!$I278="text-tabs",Input!$K278="有"),Input!$G278,"")</f>
        <v/>
      </c>
      <c r="BM278" s="36" t="str">
        <f>IF(AND(Input!$I278="text-tabs",Input!$K278="有"),IF(Input!$M278=1,svg_data!$Q$1,IF(Input!$M278=2,svg_data!$Q$2)),"")</f>
        <v/>
      </c>
      <c r="BN278" s="36" t="str">
        <f>IF(AND(Input!$I278="text-tabs",Input!$K278="有"),Input!$G278,"")</f>
        <v/>
      </c>
      <c r="BO278" s="36" t="str">
        <f>IF(AND(Input!$I278="text-tabs",Input!$K278="有"),IF(Input!$M278=1,svg_data!$S$1,IF(Input!$M278=2,svg_data!$S$2)),"")</f>
        <v/>
      </c>
      <c r="BP278" s="36" t="str">
        <f>IF(AND(Input!$I278="text-tabs",Input!$K278="有"),Input!$G278,"")</f>
        <v/>
      </c>
      <c r="BQ278" s="36" t="str">
        <f>IF(AND(Input!$I278="text-tabs",Input!$K278="有"),IF(Input!$M278=1,svg_data!$U$1,IF(Input!$M278=2,svg_data!$U$2)),"")</f>
        <v/>
      </c>
      <c r="BR278" s="36" t="str">
        <f>IF(AND(Input!$I278="text-tabs",Input!$K278="有"),Input!$G278,"")</f>
        <v/>
      </c>
      <c r="BS278" s="36" t="str">
        <f>IF(AND(Input!$I278="text-tabs",Input!$K278="有"),IF(Input!$M278=1,svg_data!$W$1,IF(Input!$M278=2,svg_data!$W$2)),"")</f>
        <v/>
      </c>
      <c r="BT278" s="36" t="str">
        <f>IF(AND(Input!$I278="text-tabs",Input!$K278="有"),Input!$G278,"")</f>
        <v/>
      </c>
      <c r="BU278" s="36" t="str">
        <f>IF(AND(Input!$I278="text-tabs",Input!$K278="有"),IF(Input!$M278=1,svg_data!$Y$1,IF(Input!$M278=2,svg_data!$Y$2)),"")</f>
        <v/>
      </c>
      <c r="BV278" s="36" t="str">
        <f>IF(AND(Input!$I278="text-tabs",Input!$K278="有"),Input!$G278,"")</f>
        <v/>
      </c>
      <c r="BW278" s="36" t="str">
        <f>IF(AND(Input!$I278="text-tabs",Input!$K278="有"),IF(Input!$M278=1,svg_data!$AA$1,IF(Input!$M278=2,svg_data!$AA$2)),"")</f>
        <v/>
      </c>
      <c r="BX278" s="36" t="str">
        <f>IF(AND(Input!$I278="text-tabs",Input!$K278="有"),Input!$G278,"")</f>
        <v/>
      </c>
      <c r="BY278" s="36" t="str">
        <f>IF(AND(Input!$I278="text-tabs",Input!$K278="有"),IF(Input!$M278=1,svg_data!$AC$1,IF(Input!$M278=2,svg_data!$AC$2)),"")</f>
        <v/>
      </c>
      <c r="BZ278" s="36" t="str">
        <f>IF(AND(Input!$I278="text-tabs",Input!$K278="有"),Input!$G278,"")</f>
        <v/>
      </c>
      <c r="CA278" s="36" t="str">
        <f>IF(AND(Input!$I278="text-tabs",Input!$K278="有"),IF(Input!$M278=1,svg_data!$AE$1,IF(Input!$M278=2,svg_data!$AE$2)),"")</f>
        <v/>
      </c>
      <c r="CB278" s="36" t="str">
        <f>IF(AND(Input!$I278="text-tabs",Input!$K278="有"),Input!$G278,"")</f>
        <v/>
      </c>
      <c r="CC278" s="36" t="str">
        <f>IF(AND(Input!$I278="text-tabs",Input!$K278="有"),IF(Input!$M278=1,svg_data!$AG$1,IF(Input!$M278=2,svg_data!$AG$2)),"")</f>
        <v/>
      </c>
      <c r="CD278" s="36" t="str">
        <f>IF(AND(Input!$I278="text-tabs",Input!$K278="有"),Input!$G278,"")</f>
        <v/>
      </c>
      <c r="CE278" s="36" t="str">
        <f>IF(AND(Input!$I278="text-tabs",Input!$K278="有"),IF(Input!$M278=1,svg_data!$AI$1,IF(Input!$M278=2,svg_data!$AI$2)),"")</f>
        <v/>
      </c>
      <c r="CF278" s="36" t="str">
        <f>IF(AND(Input!$I278="text-tabs",Input!$K278="有"),Input!$G278,"")</f>
        <v/>
      </c>
      <c r="CG278" s="36" t="str">
        <f>IF(AND(Input!$I278="text-tabs",Input!$K278="有"),IF(Input!$M278=1,svg_data!$AK$1,IF(Input!$M278=2,svg_data!$AK$2)),"")</f>
        <v/>
      </c>
      <c r="CH278" s="36" t="str">
        <f>IF(AND(Input!$I278="text-tabs",Input!$K278="有"),Input!$G278,"")</f>
        <v/>
      </c>
      <c r="CI278" s="36" t="str">
        <f>IF(AND(Input!$I278="text-tabs",Input!$K278="有"),IF(Input!$M278=1,svg_data!$AM$1,IF(Input!$M278=2,svg_data!$AM$2)),"")</f>
        <v/>
      </c>
      <c r="CJ278" s="36" t="str">
        <f>IF(AND(Input!$I278="text-tabs",Input!$K278="有"),Input!$G278,"")</f>
        <v/>
      </c>
      <c r="CK278" s="36" t="str">
        <f>IF(AND(Input!$I278="text-tabs",Input!$K278="有"),IF(Input!$M278=1,svg_data!$AO$1,IF(Input!$M278=2,svg_data!$AO$2)),"")</f>
        <v/>
      </c>
      <c r="CL278" s="36" t="str">
        <f>IF(AND(Input!$I278="text-tabs",Input!$K278="有"),Input!$G278,"")</f>
        <v/>
      </c>
      <c r="CM278" s="36" t="str">
        <f>IF(AND(Input!$I278="text-tabs",Input!$K278="有"),IF(Input!$M278=1,svg_data!$AQ$1,IF(Input!$M278=2,svg_data!$AQ$2)),"")</f>
        <v/>
      </c>
      <c r="CN278" s="36" t="str">
        <f>IF(AND(Input!$I278="text-tabs",Input!$K278="有"),Input!$G278,"")</f>
        <v/>
      </c>
      <c r="CO278" s="36" t="str">
        <f>IF(AND(Input!$I278="text-tabs",Input!$K278="有"),IF(Input!$M278=1,svg_data!$AS$1,IF(Input!$M278=2,svg_data!$AS$2)),"")</f>
        <v/>
      </c>
      <c r="CP278" s="36" t="str">
        <f>IF(AND(Input!$I278="text-tabs",Input!$K278="有"),Input!$G278,"")</f>
        <v/>
      </c>
      <c r="CQ278" s="36" t="str">
        <f>IF(AND(Input!$I278="text-tabs",Input!$K278="有"),IF(Input!$M278=1,svg_data!$AU$1,IF(Input!$M278=2,svg_data!$AU$2)),"")</f>
        <v/>
      </c>
      <c r="CR278" s="36" t="str">
        <f>IF(AND(Input!$I278="text-tabs",Input!$K278="有"),Input!$G278,"")</f>
        <v/>
      </c>
      <c r="CS278" s="36" t="str">
        <f>IF(AND(Input!$I278="text-tabs",Input!$K278="有"),IF(Input!$M278=1,svg_data!$AW$1,IF(Input!$M278=2,svg_data!$AW$2)),"")</f>
        <v/>
      </c>
      <c r="CT278" s="36" t="str">
        <f>IF(AND(Input!$I278="text-tabs",Input!$K278="有"),Input!$G278,"")</f>
        <v/>
      </c>
      <c r="CU278" s="36" t="str">
        <f>IF(AND(Input!$I278="text-tabs",Input!$K278="有"),IF(Input!$M278=1,svg_data!$AY$1,IF(Input!$M278=2,svg_data!$AY$2)),"")</f>
        <v/>
      </c>
      <c r="CV278" s="36" t="str">
        <f>IF(AND(Input!$I278="text-tabs",Input!$K278="有"),Input!$G278,"")</f>
        <v/>
      </c>
      <c r="CW278" s="36" t="str">
        <f>IF(AND(Input!$I278="text-tabs",Input!$K278="有"),IF(Input!$M278=1,svg_data!$BA$1,IF(Input!$M278=2,svg_data!$BA$2)),"")</f>
        <v/>
      </c>
      <c r="CX278" s="36" t="str">
        <f>IF(AND(Input!$I278="text-tabs",Input!$K278="有"),Input!$G278,"")</f>
        <v/>
      </c>
      <c r="CY278" s="36" t="str">
        <f>IF(AND(Input!$I278="text-tabs",Input!$K278="有"),IF(Input!$M278=1,svg_data!$BC$1,IF(Input!$M278=2,svg_data!$BC$2)),"")</f>
        <v/>
      </c>
      <c r="CZ278" s="36" t="str">
        <f>IF(AND(Input!$I278="text-tabs",Input!$K278="有"),Input!$G278,"")</f>
        <v/>
      </c>
      <c r="DA278" s="36" t="str">
        <f>IF(AND(Input!$I278="text-tabs",Input!$K278="有"),IF(Input!$M278=1,svg_data!$BE$1,IF(Input!$M278=2,svg_data!$BE$2)),"")</f>
        <v/>
      </c>
      <c r="DB278" s="36" t="str">
        <f>IF(AND(Input!$I278="text-tabs",Input!$K278="有"),Input!$G278,"")</f>
        <v/>
      </c>
      <c r="DC278" s="36" t="str">
        <f>IF(AND(Input!$I278="text-tabs",Input!$K278="有"),IF(Input!$M278=1,svg_data!$BG$1,IF(Input!$M278=2,svg_data!$BG$2)),"")</f>
        <v/>
      </c>
      <c r="DD278" s="36" t="str">
        <f>IF(AND(Input!$I278="text-tabs",Input!$K278="有"),Input!$G278,"")</f>
        <v/>
      </c>
      <c r="DE278" s="36" t="str">
        <f>IF(AND(Input!$I278="text-tabs",Input!$K278="有"),IF(Input!$M278=1,svg_data!$BI$1,IF(Input!$M278=2,svg_data!$BI$2)),"")</f>
        <v/>
      </c>
      <c r="DF278" s="36" t="str">
        <f>IF(AND(Input!$I278="text-tabs",Input!$K278="有"),Input!$G278,"")</f>
        <v/>
      </c>
      <c r="DG278" s="36" t="str">
        <f>IF(AND(Input!$I278="text-tabs",Input!$K278="有"),IF(Input!$M278=1,svg_data!$BK$1,IF(Input!$M278=2,svg_data!$BK$2)),"")</f>
        <v/>
      </c>
      <c r="DH278" s="36" t="str">
        <f>IF(AND(Input!$I278="text-tabs",Input!$K278="有"),Input!$G278,"")</f>
        <v/>
      </c>
      <c r="DI278" s="36" t="str">
        <f>IF(AND(Input!$I278="text-tabs",Input!$K278="有"),IF(Input!$M278=1,svg_data!$BM$1,IF(Input!$M278=2,svg_data!$BM$2)),"")</f>
        <v/>
      </c>
      <c r="DJ278" s="36" t="str">
        <f>IF(AND(Input!$I278="text-tabs",Input!$K278="有"),svg_data!$BN$1,"")</f>
        <v/>
      </c>
      <c r="DK278" s="36" t="str">
        <f>IF(AND(Input!$I278="text-tabs",Input!$K278="有"),Input!$G278,"")</f>
        <v/>
      </c>
      <c r="DL278" s="36" t="str">
        <f>IF(AND(Input!$I278="text-tabs",Input!$K278="有"),svg_data!$BP$1,"")</f>
        <v/>
      </c>
      <c r="DM278" s="36" t="str">
        <f>IF(AND(Input!$I278="text-tabs",Input!$K278="有"),svg_data!$BQ$1,"")</f>
        <v/>
      </c>
      <c r="DN278" s="36" t="str">
        <f>IF(AND(Input!$I278="text-tabs",Input!$K278="有"),Input!$G278,"")</f>
        <v/>
      </c>
      <c r="DO278" s="36" t="str">
        <f>IF(AND(Input!$I278="text-tabs",Input!$K278="有"),svg_data!$BS$1,"")</f>
        <v/>
      </c>
      <c r="DP278" s="36" t="str">
        <f>IF(AND(Input!$I278="text-tabs",Input!$K278="有"),Input!$G278,"")</f>
        <v/>
      </c>
      <c r="DQ278" s="36" t="str">
        <f>IF(AND(Input!$I278="text-tabs",Input!$K278="有"),svg_data!$BU$1,"")</f>
        <v/>
      </c>
      <c r="DR278" s="36" t="str">
        <f>IF(AND(Input!$I278="text-tabs",Input!$K278="有"),Input!$G278,"")</f>
        <v/>
      </c>
      <c r="DS278" s="36" t="str">
        <f>IF(AND(Input!$I278="text-tabs",Input!$K278="有"),IF(Input!$M278=1,svg_data!$BW$1,IF(Input!$M278=2,svg_data!$BW$2)),"")</f>
        <v/>
      </c>
      <c r="DT278" s="36" t="str">
        <f>IF(AND(Input!$I278="text-tabs",Input!$K278="有"),IF(Input!$M278=1,svg_data!$BY$1,IF(Input!$M278=2,"")),"")</f>
        <v/>
      </c>
      <c r="DU278" s="36" t="str">
        <f>IF(AND(Input!$I278="text-tabs",Input!$K278="有"),IF(Input!$M278=1,Input!$G278,IF(Input!$M278=2,"")),"")</f>
        <v/>
      </c>
      <c r="DV278" s="42" t="str">
        <f>IF(AND(Input!$I278="text-tabs",Input!$K278="有"),IF(Input!$M278=1,svg_data!$CA$1,IF(Input!$M278=2,svg_data!$CA$2)),"")</f>
        <v/>
      </c>
      <c r="DW278" s="36" t="str">
        <f>IF(AND(Input!$I278="text-tabs",Input!$K278="有"),IF(Input!$M278=1,svg_data!$CB$1,IF(Input!$M278=2,svg_data!$CB$2)),"")</f>
        <v/>
      </c>
      <c r="DX278" s="36" t="str">
        <f>IF(AND(Input!$I278="text-tabs",Input!$K278="有"),Input!$G278,"")</f>
        <v/>
      </c>
      <c r="DY278" s="36" t="str">
        <f>IF(AND(Input!$I278="text-tabs",Input!$K278="有"),IF(Input!$M278=1,svg_data!$CD$1,IF(Input!$M278=2,svg_data!$CD$2)),"")</f>
        <v/>
      </c>
      <c r="DZ278" s="36" t="str">
        <f>IF(AND(Input!$I278="text-tabs",Input!$K278="有"),Input!$G278,"")</f>
        <v/>
      </c>
      <c r="EA278" s="36" t="str">
        <f>IF(AND(Input!$I278="text-tabs",Input!$K278="有"),IF(Input!$M278=1,svg_data!$CF$1,IF(Input!$M278=2,svg_data!$CF$2)),"")</f>
        <v/>
      </c>
      <c r="EB278" s="36" t="str">
        <f>IF(AND(Input!$I278="text-tabs",Input!$K278="有"),Input!$G278,"")</f>
        <v/>
      </c>
      <c r="EC278" s="36" t="str">
        <f>IF(AND(Input!$I278="text-tabs",Input!$K278="有"),IF(Input!$M278=1,svg_data!$CH$1,IF(Input!$M278=2,svg_data!$CH$2)),"")</f>
        <v/>
      </c>
      <c r="ED278" s="36" t="str">
        <f>IF(AND(Input!$I278="text-tabs",Input!$K278="有"),Input!$G278,"")</f>
        <v/>
      </c>
      <c r="EE278" s="36" t="str">
        <f>IF(AND(Input!$I278="text-tabs",Input!$K278="有"),IF(Input!$M278=1,svg_data!$CJ$1,IF(Input!$M278=2,svg_data!$CJ$2)),"")</f>
        <v/>
      </c>
      <c r="EF278" s="36" t="str">
        <f>IF(AND(Input!$I278="text-tabs",Input!$K278="有"),Input!$G278,"")</f>
        <v/>
      </c>
      <c r="EG278" s="36" t="str">
        <f>IF(AND(Input!$I278="text-tabs",Input!$K278="有"),IF(Input!$M278=1,svg_data!$CL$1,IF(Input!$M278=2,svg_data!$CL$2)),"")</f>
        <v/>
      </c>
      <c r="EH278" s="36" t="str">
        <f>IF(AND(Input!$I278="text-tabs",Input!$K278="有"),Input!$G278,"")</f>
        <v/>
      </c>
      <c r="EI278" s="36" t="str">
        <f>IF(AND(Input!$I278="text-tabs",Input!$K278="有"),IF(Input!$M278=1,svg_data!$CN$1,IF(Input!$M278=2,svg_data!$CN$2)),"")</f>
        <v/>
      </c>
      <c r="EJ278" s="36" t="str">
        <f>IF(AND(Input!$I278="text-tabs",Input!$K278="有"),Input!$G278,"")</f>
        <v/>
      </c>
      <c r="EK278" s="36" t="str">
        <f>IF(AND(Input!$I278="text-tabs",Input!$K278="有"),IF(Input!$M278=1,svg_data!$CP$1,IF(Input!$M278=2,svg_data!$CP$2)),"")</f>
        <v/>
      </c>
      <c r="EL278" s="36" t="str">
        <f>IF(AND(Input!$I278="text-tabs",Input!$K278="有"),Input!$G278,"")</f>
        <v/>
      </c>
      <c r="EM278" s="36" t="str">
        <f>IF(AND(Input!$I278="text-tabs",Input!$K278="有"),IF(Input!$M278=1,svg_data!$CR$1,IF(Input!$M278=2,svg_data!$CR$2)),"")</f>
        <v/>
      </c>
      <c r="EN278" s="36" t="str">
        <f>IF(AND(Input!$I278="text-tabs",Input!$K278="有"),Input!$G278,"")</f>
        <v/>
      </c>
      <c r="EO278" s="36" t="str">
        <f>IF(AND(Input!$I278="text-tabs",Input!$K278="有"),IF(Input!$M278=1,svg_data!$CT$1,IF(Input!$M278=2,svg_data!$CT$2)),"")</f>
        <v/>
      </c>
      <c r="EP278" s="36" t="str">
        <f>IF(AND(Input!$I278="text-tabs",Input!$K278="有"),Input!$G278,"")</f>
        <v/>
      </c>
      <c r="EQ278" s="36" t="str">
        <f>IF(AND(Input!$I278="text-tabs",Input!$K278="有"),IF(Input!$M278=1,svg_data!$CV$1,IF(Input!$M278=2,svg_data!$CV$2)),"")</f>
        <v/>
      </c>
      <c r="ER278" s="36" t="str">
        <f>IF(AND(Input!$I278="text-tabs",Input!$K278="有"),Input!$G278,"")</f>
        <v/>
      </c>
      <c r="ES278" s="36" t="str">
        <f>IF(AND(Input!$I278="text-tabs",Input!$K278="有"),IF(Input!$M278=1,svg_data!$CX$1,IF(Input!$M278=2,svg_data!$CX$2)),"")</f>
        <v/>
      </c>
      <c r="ET278" s="36" t="str">
        <f>IF(AND(Input!$I278="text-tabs",Input!$K278="有"),Input!$G278,"")</f>
        <v/>
      </c>
      <c r="EU278" s="36" t="str">
        <f>IF(AND(Input!$I278="text-tabs",Input!$K278="有"),IF(Input!$M278=1,svg_data!$CZ$1,IF(Input!$M278=2,svg_data!$CZ$2)),"")</f>
        <v/>
      </c>
      <c r="EV278" s="36" t="str">
        <f>IF(AND(Input!$I278="text-tabs",Input!$K278="有"),Input!$G278,"")</f>
        <v/>
      </c>
      <c r="EW278" s="36" t="str">
        <f>IF(AND(Input!$I278="text-tabs",Input!$K278="有"),IF(Input!$M278=1,svg_data!$DB$1,IF(Input!$M278=2,svg_data!$DB$2)),"")</f>
        <v/>
      </c>
      <c r="EX278" s="36" t="str">
        <f>IF(AND(Input!$I278="text-tabs",Input!$K278="有"),Input!$G278,"")</f>
        <v/>
      </c>
      <c r="EY278" s="36" t="str">
        <f>IF(AND(Input!$I278="text-tabs",Input!$K278="有"),IF(Input!$M278=1,svg_data!$DD$1,IF(Input!$M278=2,svg_data!$DD$2)),"")</f>
        <v/>
      </c>
      <c r="EZ278" s="36" t="str">
        <f>IF(AND(Input!$I278="text-tabs",Input!$K278="有"),Input!$G278,"")</f>
        <v/>
      </c>
      <c r="FA278" s="36" t="str">
        <f>IF(AND(Input!$I278="text-tabs",Input!$K278="有"),IF(Input!$M278=1,svg_data!$DF$1,IF(Input!$M278=2,svg_data!$DF$2)),"")</f>
        <v/>
      </c>
      <c r="FB278" s="36" t="str">
        <f>IF(AND(Input!$I278="text-tabs",Input!$K278="有"),Input!$G278,"")</f>
        <v/>
      </c>
      <c r="FC278" s="36" t="str">
        <f>IF(AND(Input!$I278="text-tabs",Input!$K278="有"),IF(Input!$M278=1,svg_data!$DH$1,IF(Input!$M278=2,svg_data!$DH$2)),"")</f>
        <v/>
      </c>
      <c r="FD278" s="36" t="str">
        <f>IF(AND(Input!$I278="text-tabs",Input!$K278="有"),Input!$G278,"")</f>
        <v/>
      </c>
      <c r="FE278" s="36" t="str">
        <f>IF(AND(Input!$I278="text-tabs",Input!$K278="有"),IF(Input!$M278=1,svg_data!$DJ$1,IF(Input!$M278=2,svg_data!$DJ$2)),"")</f>
        <v/>
      </c>
      <c r="FF278" s="36" t="str">
        <f>IF(AND(Input!$I278="text-tabs",Input!$K278="有"),Input!$G278,"")</f>
        <v/>
      </c>
      <c r="FG278" s="36" t="str">
        <f>IF(AND(Input!$I278="text-tabs",Input!$K278="有"),IF(Input!$M278=1,svg_data!$DL$1,IF(Input!$M278=2,svg_data!$DL$2)),"")</f>
        <v/>
      </c>
      <c r="FH278" s="36" t="str">
        <f>IF(AND(Input!$I278="text-tabs",Input!$K278="有"),Input!$G278,"")</f>
        <v/>
      </c>
      <c r="FI278" s="36" t="str">
        <f>IF(AND(Input!$I278="text-tabs",Input!$K278="有"),IF(Input!$M278=1,svg_data!$DN$1,IF(Input!$M278=2,svg_data!$DN$2)),"")</f>
        <v/>
      </c>
      <c r="FJ278" s="36" t="str">
        <f>IF(AND(Input!$I278="text-tabs",Input!$K278="有"),Input!$G278,"")</f>
        <v/>
      </c>
      <c r="FK278" s="36" t="str">
        <f>IF(AND(Input!$I278="text-tabs",Input!$K278="有"),IF(Input!$M278=1,svg_data!$DP$1,IF(Input!$M278=2,svg_data!$DP$2)),"")</f>
        <v/>
      </c>
      <c r="FL278" s="36" t="str">
        <f>IF(AND(Input!$I278="text-tabs",Input!$K278="有"),Input!$G278,"")</f>
        <v/>
      </c>
      <c r="FM278" s="36" t="str">
        <f>IF(AND(Input!$I278="text-tabs",Input!$K278="有"),IF(Input!$M278=1,svg_data!$DR$1,IF(Input!$M278=2,svg_data!$DR$2)),"")</f>
        <v/>
      </c>
      <c r="FN278" s="36" t="str">
        <f>IF(AND(Input!$I278="text-tabs",Input!$K278="有"),Input!$G278,"")</f>
        <v/>
      </c>
      <c r="FO278" s="36" t="str">
        <f>IF(AND(Input!$I278="text-tabs",Input!$K278="有"),IF(Input!$M278=1,svg_data!$DT$1,IF(Input!$M278=2,svg_data!$DT$2)),"")</f>
        <v/>
      </c>
      <c r="FP278" s="36" t="str">
        <f>IF(AND(Input!$I278="text-tabs",Input!$K278="有"),Input!$G278,"")</f>
        <v/>
      </c>
      <c r="FQ278" s="36" t="str">
        <f>IF(AND(Input!$I278="text-tabs",Input!$K278="有"),IF(Input!$M278=1,svg_data!$DV$1,IF(Input!$M278=2,svg_data!$DV$2)),"")</f>
        <v/>
      </c>
      <c r="FR278" s="36" t="str">
        <f>IF(AND(Input!$I278="text-tabs",Input!$K278="有"),Input!$G278,"")</f>
        <v/>
      </c>
      <c r="FS278" s="36" t="str">
        <f>IF(AND(Input!$I278="text-tabs",Input!$K278="有"),IF(Input!$M278=1,svg_data!$DX$1,IF(Input!$M278=2,svg_data!$DX$2)),"")</f>
        <v/>
      </c>
      <c r="FT278" s="36" t="str">
        <f>IF(AND(Input!$I278="text-tabs",Input!$K278="有"),Input!$G278,"")</f>
        <v/>
      </c>
      <c r="FU278" s="36" t="str">
        <f>IF(AND(Input!$I278="text-tabs",Input!$K278="有"),IF(Input!$M278=1,svg_data!$DZ$1,IF(Input!$M278=2,svg_data!$DZ$2)),"")</f>
        <v/>
      </c>
      <c r="FV278" s="36" t="str">
        <f>IF(AND(Input!$I278="text-tabs",Input!$K278="有"),Input!$G278,"")</f>
        <v/>
      </c>
      <c r="FW278" s="36" t="str">
        <f>IF(AND(Input!$I278="text-tabs",Input!$K278="有"),IF(Input!$M278=1,svg_data!$EB$1,IF(Input!$M278=2,svg_data!$EB$2)),"")</f>
        <v/>
      </c>
      <c r="FX278" s="36" t="str">
        <f>IF(AND(Input!$I278="text-tabs",Input!$K278="有"),Input!$G278,"")</f>
        <v/>
      </c>
      <c r="FY278" s="36" t="str">
        <f>IF(AND(Input!$I278="text-tabs",Input!$K278="有"),IF(Input!$M278=1,svg_data!$ED$1,IF(Input!$M278=2,svg_data!$ED$2)),"")</f>
        <v/>
      </c>
      <c r="FZ278" s="36" t="str">
        <f>IF(AND(Input!$I278="text-tabs",Input!$K278="有"),Input!$G278,"")</f>
        <v/>
      </c>
      <c r="GA278" s="36" t="str">
        <f>IF(AND(Input!$I278="text-tabs",Input!$K278="有"),IF(Input!$M278=1,svg_data!$EF$1,IF(Input!$M278=2,svg_data!$EF$2)),"")</f>
        <v/>
      </c>
      <c r="GB278" s="36" t="str">
        <f>IF(AND(Input!$I278="text-tabs",Input!$K278="有"),Input!$G278,"")</f>
        <v/>
      </c>
      <c r="GC278" s="36" t="str">
        <f>IF(AND(Input!$I278="text-tabs",Input!$K278="有"),IF(Input!$M278=1,svg_data!$EH$1,IF(Input!$M278=2,svg_data!$EH$2)),"")</f>
        <v/>
      </c>
      <c r="GD278" s="36" t="str">
        <f>IF(AND(Input!$I278="text-tabs",Input!$K278="有"),Input!$G278,"")</f>
        <v/>
      </c>
      <c r="GE278" s="36" t="str">
        <f>IF(AND(Input!$I278="text-tabs",Input!$K278="有"),IF(Input!$M278=1,svg_data!$EJ$1,IF(Input!$M278=2,svg_data!$EJ$2)),"")</f>
        <v/>
      </c>
      <c r="GF278" s="36" t="str">
        <f>IF(AND(Input!$I278="text-tabs",Input!$K278="有"),Input!$G278,"")</f>
        <v/>
      </c>
      <c r="GG278" s="36" t="str">
        <f>IF(AND(Input!$I278="text-tabs",Input!$K278="有"),IF(Input!$M278=1,svg_data!$EL$1,IF(Input!$M278=2,svg_data!$EL$2)),"")</f>
        <v/>
      </c>
      <c r="GH278" s="36" t="str">
        <f>IF(AND(Input!$I278="text-tabs",Input!$K278="有"),Input!$G278,"")</f>
        <v/>
      </c>
      <c r="GI278" s="36" t="str">
        <f>IF(AND(Input!$I278="text-tabs",Input!$K278="有"),IF(Input!$M278=1,svg_data!$EN$1,IF(Input!$M278=2,svg_data!$EN$2)),"")</f>
        <v/>
      </c>
      <c r="GJ278" s="36" t="str">
        <f>IF(AND(Input!$I278="text-tabs",Input!$K278="有"),Input!$G278,"")</f>
        <v/>
      </c>
      <c r="GK278" s="36" t="str">
        <f>IF(AND(Input!$I278="text-tabs",Input!$K278="有"),IF(Input!$M278=1,svg_data!$EP$1,IF(Input!$M278=2,svg_data!$EP$2)),"")</f>
        <v/>
      </c>
      <c r="GL278" s="36" t="str">
        <f>IF(AND(Input!$I278="text-tabs",Input!$K278="有"),Input!$G278,"")</f>
        <v/>
      </c>
      <c r="GM278" s="36" t="str">
        <f>IF(AND(Input!$I278="text-tabs",Input!$K278="有"),svg_data!$ER$1,"")</f>
        <v/>
      </c>
      <c r="GN278" s="36" t="str">
        <f>IF(AND(Input!$I278="text-tabs",Input!$K278="有"),Input!$G278,"")</f>
        <v/>
      </c>
      <c r="GO278" s="36" t="str">
        <f>IF(AND(Input!$I278="text-tabs",Input!$K278="有"),svg_data!$ET$1,"")</f>
        <v/>
      </c>
      <c r="GP278" s="36" t="str">
        <f>IF(AND(Input!$I278="text-tabs",Input!$K278="有"),Input!$G278,"")</f>
        <v/>
      </c>
      <c r="GQ278" s="36" t="str">
        <f>IF(AND(Input!$I278="text-tabs",Input!$K278="有"),svg_data!$EV$1,"")</f>
        <v/>
      </c>
      <c r="GR278" s="36" t="str">
        <f>IF(AND(Input!$I278="text-tabs",Input!$K278="有"),Input!$G278,"")</f>
        <v/>
      </c>
      <c r="GS278" s="36" t="str">
        <f>IF(AND(Input!$I278="text-tabs",Input!$K278="有"),svg_data!$EX$1,"")</f>
        <v/>
      </c>
      <c r="GT278" s="36" t="str">
        <f>IF(AND(Input!$I278="text-tabs",Input!$K278="有"),IF(Input!$O278="無","",svg_data!$EY$1),"")</f>
        <v/>
      </c>
      <c r="GU278" s="36" t="str">
        <f>IF(AND(Input!$I278="text-tabs",Input!$K278="有"),IF(Input!$O278="無","",Input!$G278),"")</f>
        <v/>
      </c>
      <c r="GV278" s="36" t="str">
        <f>IF(AND(Input!$I278="text-tabs",Input!$K278="有"),IF(Input!$O278="無","",Input!$O278),"")</f>
        <v/>
      </c>
      <c r="GW278" s="36" t="str">
        <f>IF(AND(Input!$I278="text-tabs",Input!$K278="有"),IF(Input!$O278="無","",svg_data!$FA$1),"")</f>
        <v/>
      </c>
      <c r="GX278" s="36" t="str">
        <f>IF(AND(Input!$I278="text-tabs",Input!$K278="有"),IF(Input!$O278="無","",Input!$P278),"")</f>
        <v/>
      </c>
      <c r="GY278" s="36" t="str">
        <f>IF(AND(Input!$I278="text-tabs",Input!$K278="有"),IF(Input!$O278="無","",svg_data!$FC$1),"")</f>
        <v/>
      </c>
      <c r="GZ278" s="36" t="str">
        <f>IF(AND(Input!$I278="text-tabs",Input!$K278="有"),svg_data!$FD$1,"")</f>
        <v/>
      </c>
      <c r="HA278" s="36" t="str">
        <f>IF(AND(Input!$I278="text-tabs",Input!$K278="有"),$HA$1,"")</f>
        <v/>
      </c>
      <c r="HB278" s="36" t="str">
        <f>IF(AND(Input!$I278="text-tabs",Input!$V278="有",Input!$W278&lt;&gt;""),$HB$1,"")</f>
        <v/>
      </c>
      <c r="HC278" s="36" t="str">
        <f>IF(AND(Input!$I278="text-tabs",Input!$V278="有",Input!$W278&lt;&gt;""),Input!$U278,"")</f>
        <v/>
      </c>
      <c r="HD278" s="36" t="str">
        <f>IF(AND(Input!$I278="text-tabs",Input!$V278="有",Input!$W278&lt;&gt;""),$HD$1,"")</f>
        <v/>
      </c>
      <c r="HE278" s="36" t="str">
        <f>IF(AND(Input!$I278="text-tabs",Input!$V278="有",Input!$W278&lt;&gt;""),$HE$1,"")</f>
        <v/>
      </c>
      <c r="HF278" s="36" t="str">
        <f>IF(AND(Input!$I278="text-tabs",Input!$V278="有",Input!$W278&lt;&gt;""),$HF$1,"")</f>
        <v/>
      </c>
      <c r="HG278" s="36" t="str">
        <f>IF(AND(Input!$I278="text-tabs",Input!$V278="有",Input!$W278&lt;&gt;""),Input!$X278,"")</f>
        <v/>
      </c>
      <c r="HH278" s="36" t="str">
        <f>IF(AND(Input!$I278="text-tabs",Input!$V278="有",Input!$W278&lt;&gt;""),$HH$1,"")</f>
        <v/>
      </c>
      <c r="HI278" s="36" t="str">
        <f>IF(AND(Input!$I278="text-tabs",Input!$V278="有",Input!$W278&lt;&gt;""),Input!$W278,"")</f>
        <v/>
      </c>
      <c r="HJ278" s="36" t="str">
        <f>IF(AND(Input!$I278="text-tabs",Input!$V278="有",Input!$W278&lt;&gt;""),$HJ$1,"")</f>
        <v/>
      </c>
      <c r="HK278" s="36" t="str">
        <f>IF(AND(Input!$I278="text-tabs",Input!$V278="有",Input!$Y278&lt;&gt;"無"),$HK$1,"")</f>
        <v/>
      </c>
      <c r="HL278" s="36" t="str">
        <f>IF(AND(Input!$I278="text-tabs",Input!$V278="有",Input!$Y278&lt;&gt;"無"),$HF$1,"")</f>
        <v/>
      </c>
      <c r="HM278" s="36" t="str">
        <f>IF(AND(Input!$I278="text-tabs",Input!$V278="有",Input!$Y278&lt;&gt;"無"),Input!$Z278,"")</f>
        <v/>
      </c>
      <c r="HN278" s="36" t="str">
        <f>IF(AND(Input!$I278="text-tabs",Input!$V278="有",Input!$Y278&lt;&gt;"無"),$HH$1,"")</f>
        <v/>
      </c>
      <c r="HO278" s="36" t="str">
        <f>IF(AND(Input!$I278="text-tabs",Input!$V278="有",Input!$Y278&lt;&gt;"無"),Input!$Y278,"")</f>
        <v/>
      </c>
      <c r="HP278" s="36" t="str">
        <f>IF(AND(Input!$I278="text-tabs",Input!$V278="有",Input!$Y278&lt;&gt;"無"),$HJ$1,"")</f>
        <v/>
      </c>
      <c r="HQ278" s="36" t="str">
        <f>IF(AND(Input!$I278="text-tabs",Input!$V278="有",Input!$AA278&lt;&gt;"無"),$HQ$1,"")</f>
        <v/>
      </c>
      <c r="HR278" s="36" t="str">
        <f>IF(AND(Input!$I278="text-tabs",Input!$V278="有",Input!$AA278&lt;&gt;"無"),$HR$1,"")</f>
        <v/>
      </c>
      <c r="HS278" s="36" t="str">
        <f>IF(AND(Input!$I278="text-tabs",Input!$V278="有",Input!$AA278&lt;&gt;"無"),Input!$AB278,"")</f>
        <v/>
      </c>
      <c r="HT278" s="36" t="str">
        <f>IF(AND(Input!$I278="text-tabs",Input!$V278="有",Input!$AA278&lt;&gt;"無"),$HT$1,"")</f>
        <v/>
      </c>
      <c r="HU278" s="36" t="str">
        <f>IF(AND(Input!$I278="text-tabs",Input!$V278="有",Input!$AA278&lt;&gt;"無"),Input!$AA278,"")</f>
        <v/>
      </c>
      <c r="HV278" s="36" t="str">
        <f>IF(AND(Input!$I278="text-tabs",Input!$V278="有",Input!$AA278&lt;&gt;"無"),$HV$1,"")</f>
        <v/>
      </c>
      <c r="HW278" s="36" t="str">
        <f>IF(AND(Input!$I278="text-tabs",Input!$V278="有",Input!$AC278&lt;&gt;"無"),$HW$1,"")</f>
        <v/>
      </c>
      <c r="HX278" s="36" t="str">
        <f>IF(AND(Input!$I278="text-tabs",Input!$V278="有",Input!$AC278&lt;&gt;"無"),$HX$1,"")</f>
        <v/>
      </c>
      <c r="HY278" s="36" t="str">
        <f>IF(AND(Input!$I278="text-tabs",Input!$V278="有",Input!$AC278&lt;&gt;"無"),Input!$AD278,"")</f>
        <v/>
      </c>
      <c r="HZ278" s="36" t="str">
        <f>IF(AND(Input!$I278="text-tabs",Input!$V278="有",Input!$AC278&lt;&gt;"無"),$HZ$1,"")</f>
        <v/>
      </c>
      <c r="IA278" s="36" t="str">
        <f>IF(AND(Input!$I278="text-tabs",Input!$V278="有",Input!$AC278&lt;&gt;"無"),Input!$AC278,"")</f>
        <v/>
      </c>
      <c r="IB278" s="36" t="str">
        <f>IF(AND(Input!$I278="text-tabs",Input!$V278="有",Input!$AC278&lt;&gt;"無"),$IB$1,"")</f>
        <v/>
      </c>
      <c r="IC278" s="36" t="str">
        <f>IF(AND(Input!$I278="text-tabs",Input!$V278="有",Input!$AE278&lt;&gt;"無"),$IC$1,"")</f>
        <v/>
      </c>
      <c r="ID278" s="36" t="str">
        <f>IF(AND(Input!$I278="text-tabs",Input!$V278="有",Input!$AE278&lt;&gt;"無"),$HF$1,"")</f>
        <v/>
      </c>
      <c r="IE278" s="36" t="str">
        <f>IF(AND(Input!$I278="text-tabs",Input!$V278="有",Input!$AE278&lt;&gt;"無"),Input!$AF278,"")</f>
        <v/>
      </c>
      <c r="IF278" s="36" t="str">
        <f>IF(AND(Input!$I278="text-tabs",Input!$V278="有",Input!$AE278&lt;&gt;"無"),$HH$1,"")</f>
        <v/>
      </c>
      <c r="IG278" s="36" t="str">
        <f>IF(AND(Input!$I278="text-tabs",Input!$V278="有",Input!$AE278&lt;&gt;"無"),Input!$AE278,"")</f>
        <v/>
      </c>
      <c r="IH278" s="36" t="str">
        <f>IF(AND(Input!$I278="text-tabs",Input!$V278="有",Input!$AE278&lt;&gt;"無"),$HJ$1,"")</f>
        <v/>
      </c>
      <c r="II278" s="36" t="str">
        <f>IF(AND(Input!$I278="text-tabs",Input!$V278="有"),$II$1,"")</f>
        <v/>
      </c>
      <c r="IJ278" s="36" t="str">
        <f>IF(AND(Input!$I278="text-tabs",Input!$AG278="有"),$IJ$1,"")</f>
        <v/>
      </c>
      <c r="IK278" s="36" t="str">
        <f>IF(AND(Input!$I278="text-tabs",Input!$AG278="有"),Input!$AH278,"")</f>
        <v/>
      </c>
      <c r="IL278" s="36" t="str">
        <f>IF(AND(Input!$I278="text-tabs",Input!$AG278="有"),$IL$1,"")</f>
        <v/>
      </c>
      <c r="IM278" s="36" t="str">
        <f>IF(AND(Input!$I278="text-tabs",Input!$AG278="有"),Input!$AI278,"")</f>
        <v/>
      </c>
      <c r="IN278" s="36" t="str">
        <f>IF(AND(Input!$I278="text-tabs",Input!$AG278="有"),$IN$1,"")</f>
        <v/>
      </c>
      <c r="IO278" s="36" t="str">
        <f>IF(Input!$I278="text-tabs",$IO$1,"")</f>
        <v/>
      </c>
      <c r="IP278" s="36" t="str">
        <f>IF(Input!$I278="event",$IP$1,"")</f>
        <v/>
      </c>
      <c r="IQ278" s="36" t="str">
        <f>IF(Input!$I278="event",Input!$R278,"")</f>
        <v/>
      </c>
      <c r="IR278" s="36" t="str">
        <f>IF(Input!$I278="event",$IR$1,"")</f>
        <v/>
      </c>
      <c r="IS278" s="36" t="str">
        <f>IF(Input!$I278="event",$IS$1,"")</f>
        <v/>
      </c>
      <c r="IT278" s="36" t="str">
        <f>IF(Input!$I278="event",Input!$Q278,"")</f>
        <v/>
      </c>
      <c r="IU278" s="36" t="str">
        <f>IF(Input!$I278="event",$IU$1,"")</f>
        <v/>
      </c>
      <c r="IV278" s="36" t="str">
        <f>IF(Input!$I278="image",$IV$1,"")</f>
        <v/>
      </c>
      <c r="IW278" s="36" t="str">
        <f>IF(Input!$I278="image",Input!$S278,"")</f>
        <v/>
      </c>
      <c r="IX278" s="36" t="str">
        <f>IF(Input!$I278="image",$IX$1,"")</f>
        <v/>
      </c>
      <c r="IY278" s="36" t="str">
        <f>IF(AND(Input!$I278="image",Input!$V278="無"),$IY$1,"")</f>
        <v/>
      </c>
      <c r="IZ278" s="36" t="str">
        <f>IF(AND(Input!$I278="image",Input!$V278="無"),Input!$B278,"")</f>
        <v/>
      </c>
      <c r="JA278" s="36" t="str">
        <f>IF(AND(Input!$I278="image",Input!$V278="無"),$JA$1,"")</f>
        <v/>
      </c>
      <c r="JB278" s="36" t="str">
        <f>IF(AND(Input!$I278="image",Input!$V278="有"),$JB$1,"")</f>
        <v/>
      </c>
      <c r="JC278" s="36" t="str">
        <f>IF(AND(Input!$I278="image",Input!$V278="有"),Input!$W278,"")</f>
        <v/>
      </c>
      <c r="JD278" s="36" t="str">
        <f>IF(AND(Input!$I278="image",Input!$V278="有"),$JD$1,"")</f>
        <v/>
      </c>
      <c r="JE278" s="36" t="str">
        <f>IF(AND(Input!$I278="image",Input!$V278="有"),Input!$X278,"")</f>
        <v/>
      </c>
      <c r="JF278" s="36" t="str">
        <f>IF(AND(Input!$I278="image",Input!$V278="有"),$JF$1,"")</f>
        <v/>
      </c>
      <c r="JG278" s="36" t="str">
        <f>IF(Input!$I278="embed",$JG$1,"")</f>
        <v/>
      </c>
      <c r="JH278" s="36" t="str">
        <f>IF(Input!$I278="embed",Input!$X278,"")</f>
        <v/>
      </c>
      <c r="JI278" s="36" t="str">
        <f>IF(Input!$I278="embed",$JI$1,"")</f>
        <v/>
      </c>
      <c r="JJ278" s="36" t="str">
        <f>IF(Input!$I278="embed",$JJ$1,"")</f>
        <v/>
      </c>
      <c r="JK278" s="36" t="str">
        <f>IF(Input!$I278="embed",Input!$R278,"")</f>
        <v/>
      </c>
      <c r="JL278" s="36" t="str">
        <f>IF(Input!$I278="embed",$JL$1,"")</f>
        <v/>
      </c>
      <c r="JM278" s="36" t="str">
        <f>IF(Input!$I278="table",Input!$AI278,"")</f>
        <v/>
      </c>
      <c r="JN278" s="36" t="str">
        <f>IF(Input!$I278="table",Input!$AJ278,"")</f>
        <v/>
      </c>
      <c r="JO278" s="36" t="s">
        <v>0</v>
      </c>
      <c r="JP278" s="36" t="str">
        <f t="shared" si="12"/>
        <v/>
      </c>
    </row>
    <row r="279" spans="1:276" s="36" customFormat="1">
      <c r="A279" s="39" t="str">
        <f t="shared" si="11"/>
        <v>"0":{"category":"未記入","class":"0","id":"0","titleShadow":"",}</v>
      </c>
      <c r="B279" s="36" t="s">
        <v>5</v>
      </c>
      <c r="C279" s="40">
        <f>Input!$G279</f>
        <v>0</v>
      </c>
      <c r="D279" s="36" t="s">
        <v>210</v>
      </c>
      <c r="E279" s="36" t="s">
        <v>23</v>
      </c>
      <c r="F279" s="36" t="str">
        <f>IF(Input!$C279&lt;&gt;"",Input!$C279,"未記入")</f>
        <v>未記入</v>
      </c>
      <c r="G279" s="36" t="s">
        <v>3</v>
      </c>
      <c r="H279" s="36" t="s">
        <v>1</v>
      </c>
      <c r="I279" s="36">
        <f>Input!$I279</f>
        <v>0</v>
      </c>
      <c r="J279" s="36" t="s">
        <v>3</v>
      </c>
      <c r="K279" s="36" t="s">
        <v>4</v>
      </c>
      <c r="L279" s="40">
        <f>Input!$G279</f>
        <v>0</v>
      </c>
      <c r="M279" s="36" t="s">
        <v>3</v>
      </c>
      <c r="N279" s="36" t="str">
        <f>IF(Input!$D279="有",$N$1,"")</f>
        <v/>
      </c>
      <c r="O279" s="36" t="str">
        <f>IF(Input!$D279="有",Input!$A279,"")</f>
        <v/>
      </c>
      <c r="P279" s="36" t="str">
        <f>IF(Input!$D279="有",$P$1,"")</f>
        <v/>
      </c>
      <c r="Q279" s="36" t="str">
        <f>IF(Input!$D279="有",$Q$1,"")</f>
        <v/>
      </c>
      <c r="R279" s="36" t="str">
        <f>IF(Input!$D279="有",LEFT(Input!$E279,1),"")</f>
        <v/>
      </c>
      <c r="S279" s="36" t="str">
        <f>IF(Input!$D279="有",$S$1,"")</f>
        <v/>
      </c>
      <c r="T279" s="36" t="str">
        <f>IF(Input!$D279="有",$T$1,"")</f>
        <v/>
      </c>
      <c r="U279" s="36" t="str">
        <f>IF(Input!$D279="有",Input!$F279,"")</f>
        <v/>
      </c>
      <c r="V279" s="36" t="str">
        <f>IF(Input!$D279="有",$V$1,"")</f>
        <v/>
      </c>
      <c r="W279" s="36" t="s">
        <v>205</v>
      </c>
      <c r="X279" s="36" t="str">
        <f>IF(Input!$H279="有","true",IF(Input!$H279="無","false",""))</f>
        <v/>
      </c>
      <c r="Y279" s="36" t="s">
        <v>3</v>
      </c>
      <c r="Z279" s="36" t="str">
        <f>IF(OR(Input!$I279="text-tabs",Input!$I279="text"),$Z$1,"")</f>
        <v/>
      </c>
      <c r="AA279" s="36" t="str">
        <f>IF(OR(Input!$I279="text-tabs",Input!$I279="text"),Input!$B279,"")</f>
        <v/>
      </c>
      <c r="AB279" s="36" t="str">
        <f>IF(OR(Input!$I279="text-tabs",Input!$I279="text"),$AB$1,"")</f>
        <v/>
      </c>
      <c r="AC279" s="36" t="str">
        <f>IF(AND(OR(Input!$I279="text-tabs",Input!$I279="text"),Input!$T279="無"),$AC$1,"")</f>
        <v/>
      </c>
      <c r="AD279" s="36" t="str">
        <f>IF(AND(OR(Input!$I279="text-tabs",Input!$I279="text"),Input!$T279="無"),Input!$S279,"")</f>
        <v/>
      </c>
      <c r="AE279" s="36" t="str">
        <f>IF(AND(OR(Input!$I279="text-tabs",Input!$I279="text"),Input!$T279="無"),$AE$1,"")</f>
        <v/>
      </c>
      <c r="AF279" s="36" t="str">
        <f>IF(AND(OR(Input!$I279="text-tabs",Input!$I279="text"),Input!$S279="無"),$AF$1,"")</f>
        <v/>
      </c>
      <c r="AG279" s="36" t="str">
        <f>IF(AND(OR(Input!$I279="text-tabs",Input!$I279="text"),Input!$S279="無"),Input!$T279,"")</f>
        <v/>
      </c>
      <c r="AH279" s="36" t="str">
        <f>IF(AND(OR(Input!$I279="text-tabs",Input!$I279="text"),Input!$S279="無"),$AH$1,"")</f>
        <v/>
      </c>
      <c r="AI279" s="36" t="str">
        <f>IF(Input!$I279="text",$AI$1,"")</f>
        <v/>
      </c>
      <c r="AJ279" s="36" t="str">
        <f>IF(Input!$I279="text",Input!$R279,"")</f>
        <v/>
      </c>
      <c r="AK279" s="36" t="str">
        <f>IF(Input!$I279="text",$AK$1,"")</f>
        <v/>
      </c>
      <c r="AL279" s="36" t="str">
        <f>IF(Input!$I279="text-tabs",$AL$1,"")</f>
        <v/>
      </c>
      <c r="AM279" s="36" t="str">
        <f>IF(Input!$I279="text-tabs",$AM$1,"")</f>
        <v/>
      </c>
      <c r="AN279" s="36" t="str">
        <f>IF(Input!$I279="text-tabs",Input!$J279,"")</f>
        <v/>
      </c>
      <c r="AO279" s="36" t="str">
        <f>IF(Input!$I279="text-tabs",$AO$1,"")</f>
        <v/>
      </c>
      <c r="AP279" s="36" t="str">
        <f>IF(Input!$I279="text-tabs",Input!$R279,"")</f>
        <v/>
      </c>
      <c r="AQ279" s="36" t="str">
        <f>IF(Input!$I279="text-tabs",$AQ$1,"")</f>
        <v/>
      </c>
      <c r="AR279" s="36" t="str">
        <f>IF(AND(Input!$I279="text-tabs",Input!$K279="有"),$AR$1,"")</f>
        <v/>
      </c>
      <c r="AS279" s="36" t="str">
        <f>IF(AND(Input!$I279="text-tabs",Input!$K279="有"),Input!$L279,"")</f>
        <v/>
      </c>
      <c r="AT279" s="36" t="str">
        <f>IF(AND(Input!$I279="text-tabs",Input!$K279="有"),$AT$1,"")</f>
        <v/>
      </c>
      <c r="AU279" s="36" t="str">
        <f>IF(AND(Input!$I279="text-tabs",Input!$K279="有"),Input!$N279,"")</f>
        <v/>
      </c>
      <c r="AV279" s="36" t="str">
        <f>IF(AND(Input!$I279="text-tabs",Input!$K279="有"),"&lt;br&gt;","")</f>
        <v/>
      </c>
      <c r="AW279" s="36" t="str">
        <f>IF(AND(Input!$I279="text-tabs",Input!$K279="有"),IF(Input!$M279=1,svg_data!$A$1,IF(Input!$M279=2,svg_data!$A$2)),"")</f>
        <v/>
      </c>
      <c r="AX279" s="36" t="str">
        <f>IF(AND(Input!$I279="text-tabs",Input!$K279="有"),Input!$G279,"")</f>
        <v/>
      </c>
      <c r="AY279" s="36" t="str">
        <f>IF(AND(Input!$I279="text-tabs",Input!$K279="有"),IF(Input!$M279=1,svg_data!$C$1,IF(Input!$M279=2,svg_data!$C$2)),"")</f>
        <v/>
      </c>
      <c r="AZ279" s="36" t="str">
        <f>IF(AND(Input!$I279="text-tabs",Input!$K279="有"),Input!$G279,"")</f>
        <v/>
      </c>
      <c r="BA279" s="36" t="str">
        <f>IF(AND(Input!$I279="text-tabs",Input!$K279="有"),IF(Input!$M279=1,svg_data!$E$1,IF(Input!$M279=2,svg_data!$E$2)),"")</f>
        <v/>
      </c>
      <c r="BB279" s="36" t="str">
        <f>IF(AND(Input!$I279="text-tabs",Input!$K279="有"),Input!$G279,"")</f>
        <v/>
      </c>
      <c r="BC279" s="36" t="str">
        <f>IF(AND(Input!$I279="text-tabs",Input!$K279="有"),IF(Input!$M279=1,svg_data!$G$1,IF(Input!$M279=2,svg_data!$G$2)),"")</f>
        <v/>
      </c>
      <c r="BD279" s="36" t="str">
        <f>IF(AND(Input!$I279="text-tabs",Input!$K279="有"),Input!$G279,"")</f>
        <v/>
      </c>
      <c r="BE279" s="36" t="str">
        <f>IF(AND(Input!$I279="text-tabs",Input!$K279="有"),IF(Input!$M279=1,svg_data!$I$1,IF(Input!$M279=2,svg_data!$I$2)),"")</f>
        <v/>
      </c>
      <c r="BF279" s="36" t="str">
        <f>IF(AND(Input!$I279="text-tabs",Input!$K279="有"),Input!$G279,"")</f>
        <v/>
      </c>
      <c r="BG279" s="36" t="str">
        <f>IF(AND(Input!$I279="text-tabs",Input!$K279="有"),IF(Input!$M279=1,svg_data!$K$1,IF(Input!$M279=2,svg_data!$K$2)),"")</f>
        <v/>
      </c>
      <c r="BH279" s="36" t="str">
        <f>IF(AND(Input!$I279="text-tabs",Input!$K279="有"),Input!$G279,"")</f>
        <v/>
      </c>
      <c r="BI279" s="36" t="str">
        <f>IF(AND(Input!$I279="text-tabs",Input!$K279="有"),IF(Input!$M279=1,svg_data!$M$1,IF(Input!$M279=2,svg_data!$M$2)),"")</f>
        <v/>
      </c>
      <c r="BJ279" s="36" t="str">
        <f>IF(AND(Input!$I279="text-tabs",Input!$K279="有"),Input!$G279,"")</f>
        <v/>
      </c>
      <c r="BK279" s="36" t="str">
        <f>IF(AND(Input!$I279="text-tabs",Input!$K279="有"),IF(Input!$M279=1,svg_data!$O$1,IF(Input!$M279=2,svg_data!$O$2)),"")</f>
        <v/>
      </c>
      <c r="BL279" s="36" t="str">
        <f>IF(AND(Input!$I279="text-tabs",Input!$K279="有"),Input!$G279,"")</f>
        <v/>
      </c>
      <c r="BM279" s="36" t="str">
        <f>IF(AND(Input!$I279="text-tabs",Input!$K279="有"),IF(Input!$M279=1,svg_data!$Q$1,IF(Input!$M279=2,svg_data!$Q$2)),"")</f>
        <v/>
      </c>
      <c r="BN279" s="36" t="str">
        <f>IF(AND(Input!$I279="text-tabs",Input!$K279="有"),Input!$G279,"")</f>
        <v/>
      </c>
      <c r="BO279" s="36" t="str">
        <f>IF(AND(Input!$I279="text-tabs",Input!$K279="有"),IF(Input!$M279=1,svg_data!$S$1,IF(Input!$M279=2,svg_data!$S$2)),"")</f>
        <v/>
      </c>
      <c r="BP279" s="36" t="str">
        <f>IF(AND(Input!$I279="text-tabs",Input!$K279="有"),Input!$G279,"")</f>
        <v/>
      </c>
      <c r="BQ279" s="36" t="str">
        <f>IF(AND(Input!$I279="text-tabs",Input!$K279="有"),IF(Input!$M279=1,svg_data!$U$1,IF(Input!$M279=2,svg_data!$U$2)),"")</f>
        <v/>
      </c>
      <c r="BR279" s="36" t="str">
        <f>IF(AND(Input!$I279="text-tabs",Input!$K279="有"),Input!$G279,"")</f>
        <v/>
      </c>
      <c r="BS279" s="36" t="str">
        <f>IF(AND(Input!$I279="text-tabs",Input!$K279="有"),IF(Input!$M279=1,svg_data!$W$1,IF(Input!$M279=2,svg_data!$W$2)),"")</f>
        <v/>
      </c>
      <c r="BT279" s="36" t="str">
        <f>IF(AND(Input!$I279="text-tabs",Input!$K279="有"),Input!$G279,"")</f>
        <v/>
      </c>
      <c r="BU279" s="36" t="str">
        <f>IF(AND(Input!$I279="text-tabs",Input!$K279="有"),IF(Input!$M279=1,svg_data!$Y$1,IF(Input!$M279=2,svg_data!$Y$2)),"")</f>
        <v/>
      </c>
      <c r="BV279" s="36" t="str">
        <f>IF(AND(Input!$I279="text-tabs",Input!$K279="有"),Input!$G279,"")</f>
        <v/>
      </c>
      <c r="BW279" s="36" t="str">
        <f>IF(AND(Input!$I279="text-tabs",Input!$K279="有"),IF(Input!$M279=1,svg_data!$AA$1,IF(Input!$M279=2,svg_data!$AA$2)),"")</f>
        <v/>
      </c>
      <c r="BX279" s="36" t="str">
        <f>IF(AND(Input!$I279="text-tabs",Input!$K279="有"),Input!$G279,"")</f>
        <v/>
      </c>
      <c r="BY279" s="36" t="str">
        <f>IF(AND(Input!$I279="text-tabs",Input!$K279="有"),IF(Input!$M279=1,svg_data!$AC$1,IF(Input!$M279=2,svg_data!$AC$2)),"")</f>
        <v/>
      </c>
      <c r="BZ279" s="36" t="str">
        <f>IF(AND(Input!$I279="text-tabs",Input!$K279="有"),Input!$G279,"")</f>
        <v/>
      </c>
      <c r="CA279" s="36" t="str">
        <f>IF(AND(Input!$I279="text-tabs",Input!$K279="有"),IF(Input!$M279=1,svg_data!$AE$1,IF(Input!$M279=2,svg_data!$AE$2)),"")</f>
        <v/>
      </c>
      <c r="CB279" s="36" t="str">
        <f>IF(AND(Input!$I279="text-tabs",Input!$K279="有"),Input!$G279,"")</f>
        <v/>
      </c>
      <c r="CC279" s="36" t="str">
        <f>IF(AND(Input!$I279="text-tabs",Input!$K279="有"),IF(Input!$M279=1,svg_data!$AG$1,IF(Input!$M279=2,svg_data!$AG$2)),"")</f>
        <v/>
      </c>
      <c r="CD279" s="36" t="str">
        <f>IF(AND(Input!$I279="text-tabs",Input!$K279="有"),Input!$G279,"")</f>
        <v/>
      </c>
      <c r="CE279" s="36" t="str">
        <f>IF(AND(Input!$I279="text-tabs",Input!$K279="有"),IF(Input!$M279=1,svg_data!$AI$1,IF(Input!$M279=2,svg_data!$AI$2)),"")</f>
        <v/>
      </c>
      <c r="CF279" s="36" t="str">
        <f>IF(AND(Input!$I279="text-tabs",Input!$K279="有"),Input!$G279,"")</f>
        <v/>
      </c>
      <c r="CG279" s="36" t="str">
        <f>IF(AND(Input!$I279="text-tabs",Input!$K279="有"),IF(Input!$M279=1,svg_data!$AK$1,IF(Input!$M279=2,svg_data!$AK$2)),"")</f>
        <v/>
      </c>
      <c r="CH279" s="36" t="str">
        <f>IF(AND(Input!$I279="text-tabs",Input!$K279="有"),Input!$G279,"")</f>
        <v/>
      </c>
      <c r="CI279" s="36" t="str">
        <f>IF(AND(Input!$I279="text-tabs",Input!$K279="有"),IF(Input!$M279=1,svg_data!$AM$1,IF(Input!$M279=2,svg_data!$AM$2)),"")</f>
        <v/>
      </c>
      <c r="CJ279" s="36" t="str">
        <f>IF(AND(Input!$I279="text-tabs",Input!$K279="有"),Input!$G279,"")</f>
        <v/>
      </c>
      <c r="CK279" s="36" t="str">
        <f>IF(AND(Input!$I279="text-tabs",Input!$K279="有"),IF(Input!$M279=1,svg_data!$AO$1,IF(Input!$M279=2,svg_data!$AO$2)),"")</f>
        <v/>
      </c>
      <c r="CL279" s="36" t="str">
        <f>IF(AND(Input!$I279="text-tabs",Input!$K279="有"),Input!$G279,"")</f>
        <v/>
      </c>
      <c r="CM279" s="36" t="str">
        <f>IF(AND(Input!$I279="text-tabs",Input!$K279="有"),IF(Input!$M279=1,svg_data!$AQ$1,IF(Input!$M279=2,svg_data!$AQ$2)),"")</f>
        <v/>
      </c>
      <c r="CN279" s="36" t="str">
        <f>IF(AND(Input!$I279="text-tabs",Input!$K279="有"),Input!$G279,"")</f>
        <v/>
      </c>
      <c r="CO279" s="36" t="str">
        <f>IF(AND(Input!$I279="text-tabs",Input!$K279="有"),IF(Input!$M279=1,svg_data!$AS$1,IF(Input!$M279=2,svg_data!$AS$2)),"")</f>
        <v/>
      </c>
      <c r="CP279" s="36" t="str">
        <f>IF(AND(Input!$I279="text-tabs",Input!$K279="有"),Input!$G279,"")</f>
        <v/>
      </c>
      <c r="CQ279" s="36" t="str">
        <f>IF(AND(Input!$I279="text-tabs",Input!$K279="有"),IF(Input!$M279=1,svg_data!$AU$1,IF(Input!$M279=2,svg_data!$AU$2)),"")</f>
        <v/>
      </c>
      <c r="CR279" s="36" t="str">
        <f>IF(AND(Input!$I279="text-tabs",Input!$K279="有"),Input!$G279,"")</f>
        <v/>
      </c>
      <c r="CS279" s="36" t="str">
        <f>IF(AND(Input!$I279="text-tabs",Input!$K279="有"),IF(Input!$M279=1,svg_data!$AW$1,IF(Input!$M279=2,svg_data!$AW$2)),"")</f>
        <v/>
      </c>
      <c r="CT279" s="36" t="str">
        <f>IF(AND(Input!$I279="text-tabs",Input!$K279="有"),Input!$G279,"")</f>
        <v/>
      </c>
      <c r="CU279" s="36" t="str">
        <f>IF(AND(Input!$I279="text-tabs",Input!$K279="有"),IF(Input!$M279=1,svg_data!$AY$1,IF(Input!$M279=2,svg_data!$AY$2)),"")</f>
        <v/>
      </c>
      <c r="CV279" s="36" t="str">
        <f>IF(AND(Input!$I279="text-tabs",Input!$K279="有"),Input!$G279,"")</f>
        <v/>
      </c>
      <c r="CW279" s="36" t="str">
        <f>IF(AND(Input!$I279="text-tabs",Input!$K279="有"),IF(Input!$M279=1,svg_data!$BA$1,IF(Input!$M279=2,svg_data!$BA$2)),"")</f>
        <v/>
      </c>
      <c r="CX279" s="36" t="str">
        <f>IF(AND(Input!$I279="text-tabs",Input!$K279="有"),Input!$G279,"")</f>
        <v/>
      </c>
      <c r="CY279" s="36" t="str">
        <f>IF(AND(Input!$I279="text-tabs",Input!$K279="有"),IF(Input!$M279=1,svg_data!$BC$1,IF(Input!$M279=2,svg_data!$BC$2)),"")</f>
        <v/>
      </c>
      <c r="CZ279" s="36" t="str">
        <f>IF(AND(Input!$I279="text-tabs",Input!$K279="有"),Input!$G279,"")</f>
        <v/>
      </c>
      <c r="DA279" s="36" t="str">
        <f>IF(AND(Input!$I279="text-tabs",Input!$K279="有"),IF(Input!$M279=1,svg_data!$BE$1,IF(Input!$M279=2,svg_data!$BE$2)),"")</f>
        <v/>
      </c>
      <c r="DB279" s="36" t="str">
        <f>IF(AND(Input!$I279="text-tabs",Input!$K279="有"),Input!$G279,"")</f>
        <v/>
      </c>
      <c r="DC279" s="36" t="str">
        <f>IF(AND(Input!$I279="text-tabs",Input!$K279="有"),IF(Input!$M279=1,svg_data!$BG$1,IF(Input!$M279=2,svg_data!$BG$2)),"")</f>
        <v/>
      </c>
      <c r="DD279" s="36" t="str">
        <f>IF(AND(Input!$I279="text-tabs",Input!$K279="有"),Input!$G279,"")</f>
        <v/>
      </c>
      <c r="DE279" s="36" t="str">
        <f>IF(AND(Input!$I279="text-tabs",Input!$K279="有"),IF(Input!$M279=1,svg_data!$BI$1,IF(Input!$M279=2,svg_data!$BI$2)),"")</f>
        <v/>
      </c>
      <c r="DF279" s="36" t="str">
        <f>IF(AND(Input!$I279="text-tabs",Input!$K279="有"),Input!$G279,"")</f>
        <v/>
      </c>
      <c r="DG279" s="36" t="str">
        <f>IF(AND(Input!$I279="text-tabs",Input!$K279="有"),IF(Input!$M279=1,svg_data!$BK$1,IF(Input!$M279=2,svg_data!$BK$2)),"")</f>
        <v/>
      </c>
      <c r="DH279" s="36" t="str">
        <f>IF(AND(Input!$I279="text-tabs",Input!$K279="有"),Input!$G279,"")</f>
        <v/>
      </c>
      <c r="DI279" s="36" t="str">
        <f>IF(AND(Input!$I279="text-tabs",Input!$K279="有"),IF(Input!$M279=1,svg_data!$BM$1,IF(Input!$M279=2,svg_data!$BM$2)),"")</f>
        <v/>
      </c>
      <c r="DJ279" s="36" t="str">
        <f>IF(AND(Input!$I279="text-tabs",Input!$K279="有"),svg_data!$BN$1,"")</f>
        <v/>
      </c>
      <c r="DK279" s="36" t="str">
        <f>IF(AND(Input!$I279="text-tabs",Input!$K279="有"),Input!$G279,"")</f>
        <v/>
      </c>
      <c r="DL279" s="36" t="str">
        <f>IF(AND(Input!$I279="text-tabs",Input!$K279="有"),svg_data!$BP$1,"")</f>
        <v/>
      </c>
      <c r="DM279" s="36" t="str">
        <f>IF(AND(Input!$I279="text-tabs",Input!$K279="有"),svg_data!$BQ$1,"")</f>
        <v/>
      </c>
      <c r="DN279" s="36" t="str">
        <f>IF(AND(Input!$I279="text-tabs",Input!$K279="有"),Input!$G279,"")</f>
        <v/>
      </c>
      <c r="DO279" s="36" t="str">
        <f>IF(AND(Input!$I279="text-tabs",Input!$K279="有"),svg_data!$BS$1,"")</f>
        <v/>
      </c>
      <c r="DP279" s="36" t="str">
        <f>IF(AND(Input!$I279="text-tabs",Input!$K279="有"),Input!$G279,"")</f>
        <v/>
      </c>
      <c r="DQ279" s="36" t="str">
        <f>IF(AND(Input!$I279="text-tabs",Input!$K279="有"),svg_data!$BU$1,"")</f>
        <v/>
      </c>
      <c r="DR279" s="36" t="str">
        <f>IF(AND(Input!$I279="text-tabs",Input!$K279="有"),Input!$G279,"")</f>
        <v/>
      </c>
      <c r="DS279" s="36" t="str">
        <f>IF(AND(Input!$I279="text-tabs",Input!$K279="有"),IF(Input!$M279=1,svg_data!$BW$1,IF(Input!$M279=2,svg_data!$BW$2)),"")</f>
        <v/>
      </c>
      <c r="DT279" s="36" t="str">
        <f>IF(AND(Input!$I279="text-tabs",Input!$K279="有"),IF(Input!$M279=1,svg_data!$BY$1,IF(Input!$M279=2,"")),"")</f>
        <v/>
      </c>
      <c r="DU279" s="36" t="str">
        <f>IF(AND(Input!$I279="text-tabs",Input!$K279="有"),IF(Input!$M279=1,Input!$G279,IF(Input!$M279=2,"")),"")</f>
        <v/>
      </c>
      <c r="DV279" s="42" t="str">
        <f>IF(AND(Input!$I279="text-tabs",Input!$K279="有"),IF(Input!$M279=1,svg_data!$CA$1,IF(Input!$M279=2,svg_data!$CA$2)),"")</f>
        <v/>
      </c>
      <c r="DW279" s="36" t="str">
        <f>IF(AND(Input!$I279="text-tabs",Input!$K279="有"),IF(Input!$M279=1,svg_data!$CB$1,IF(Input!$M279=2,svg_data!$CB$2)),"")</f>
        <v/>
      </c>
      <c r="DX279" s="36" t="str">
        <f>IF(AND(Input!$I279="text-tabs",Input!$K279="有"),Input!$G279,"")</f>
        <v/>
      </c>
      <c r="DY279" s="36" t="str">
        <f>IF(AND(Input!$I279="text-tabs",Input!$K279="有"),IF(Input!$M279=1,svg_data!$CD$1,IF(Input!$M279=2,svg_data!$CD$2)),"")</f>
        <v/>
      </c>
      <c r="DZ279" s="36" t="str">
        <f>IF(AND(Input!$I279="text-tabs",Input!$K279="有"),Input!$G279,"")</f>
        <v/>
      </c>
      <c r="EA279" s="36" t="str">
        <f>IF(AND(Input!$I279="text-tabs",Input!$K279="有"),IF(Input!$M279=1,svg_data!$CF$1,IF(Input!$M279=2,svg_data!$CF$2)),"")</f>
        <v/>
      </c>
      <c r="EB279" s="36" t="str">
        <f>IF(AND(Input!$I279="text-tabs",Input!$K279="有"),Input!$G279,"")</f>
        <v/>
      </c>
      <c r="EC279" s="36" t="str">
        <f>IF(AND(Input!$I279="text-tabs",Input!$K279="有"),IF(Input!$M279=1,svg_data!$CH$1,IF(Input!$M279=2,svg_data!$CH$2)),"")</f>
        <v/>
      </c>
      <c r="ED279" s="36" t="str">
        <f>IF(AND(Input!$I279="text-tabs",Input!$K279="有"),Input!$G279,"")</f>
        <v/>
      </c>
      <c r="EE279" s="36" t="str">
        <f>IF(AND(Input!$I279="text-tabs",Input!$K279="有"),IF(Input!$M279=1,svg_data!$CJ$1,IF(Input!$M279=2,svg_data!$CJ$2)),"")</f>
        <v/>
      </c>
      <c r="EF279" s="36" t="str">
        <f>IF(AND(Input!$I279="text-tabs",Input!$K279="有"),Input!$G279,"")</f>
        <v/>
      </c>
      <c r="EG279" s="36" t="str">
        <f>IF(AND(Input!$I279="text-tabs",Input!$K279="有"),IF(Input!$M279=1,svg_data!$CL$1,IF(Input!$M279=2,svg_data!$CL$2)),"")</f>
        <v/>
      </c>
      <c r="EH279" s="36" t="str">
        <f>IF(AND(Input!$I279="text-tabs",Input!$K279="有"),Input!$G279,"")</f>
        <v/>
      </c>
      <c r="EI279" s="36" t="str">
        <f>IF(AND(Input!$I279="text-tabs",Input!$K279="有"),IF(Input!$M279=1,svg_data!$CN$1,IF(Input!$M279=2,svg_data!$CN$2)),"")</f>
        <v/>
      </c>
      <c r="EJ279" s="36" t="str">
        <f>IF(AND(Input!$I279="text-tabs",Input!$K279="有"),Input!$G279,"")</f>
        <v/>
      </c>
      <c r="EK279" s="36" t="str">
        <f>IF(AND(Input!$I279="text-tabs",Input!$K279="有"),IF(Input!$M279=1,svg_data!$CP$1,IF(Input!$M279=2,svg_data!$CP$2)),"")</f>
        <v/>
      </c>
      <c r="EL279" s="36" t="str">
        <f>IF(AND(Input!$I279="text-tabs",Input!$K279="有"),Input!$G279,"")</f>
        <v/>
      </c>
      <c r="EM279" s="36" t="str">
        <f>IF(AND(Input!$I279="text-tabs",Input!$K279="有"),IF(Input!$M279=1,svg_data!$CR$1,IF(Input!$M279=2,svg_data!$CR$2)),"")</f>
        <v/>
      </c>
      <c r="EN279" s="36" t="str">
        <f>IF(AND(Input!$I279="text-tabs",Input!$K279="有"),Input!$G279,"")</f>
        <v/>
      </c>
      <c r="EO279" s="36" t="str">
        <f>IF(AND(Input!$I279="text-tabs",Input!$K279="有"),IF(Input!$M279=1,svg_data!$CT$1,IF(Input!$M279=2,svg_data!$CT$2)),"")</f>
        <v/>
      </c>
      <c r="EP279" s="36" t="str">
        <f>IF(AND(Input!$I279="text-tabs",Input!$K279="有"),Input!$G279,"")</f>
        <v/>
      </c>
      <c r="EQ279" s="36" t="str">
        <f>IF(AND(Input!$I279="text-tabs",Input!$K279="有"),IF(Input!$M279=1,svg_data!$CV$1,IF(Input!$M279=2,svg_data!$CV$2)),"")</f>
        <v/>
      </c>
      <c r="ER279" s="36" t="str">
        <f>IF(AND(Input!$I279="text-tabs",Input!$K279="有"),Input!$G279,"")</f>
        <v/>
      </c>
      <c r="ES279" s="36" t="str">
        <f>IF(AND(Input!$I279="text-tabs",Input!$K279="有"),IF(Input!$M279=1,svg_data!$CX$1,IF(Input!$M279=2,svg_data!$CX$2)),"")</f>
        <v/>
      </c>
      <c r="ET279" s="36" t="str">
        <f>IF(AND(Input!$I279="text-tabs",Input!$K279="有"),Input!$G279,"")</f>
        <v/>
      </c>
      <c r="EU279" s="36" t="str">
        <f>IF(AND(Input!$I279="text-tabs",Input!$K279="有"),IF(Input!$M279=1,svg_data!$CZ$1,IF(Input!$M279=2,svg_data!$CZ$2)),"")</f>
        <v/>
      </c>
      <c r="EV279" s="36" t="str">
        <f>IF(AND(Input!$I279="text-tabs",Input!$K279="有"),Input!$G279,"")</f>
        <v/>
      </c>
      <c r="EW279" s="36" t="str">
        <f>IF(AND(Input!$I279="text-tabs",Input!$K279="有"),IF(Input!$M279=1,svg_data!$DB$1,IF(Input!$M279=2,svg_data!$DB$2)),"")</f>
        <v/>
      </c>
      <c r="EX279" s="36" t="str">
        <f>IF(AND(Input!$I279="text-tabs",Input!$K279="有"),Input!$G279,"")</f>
        <v/>
      </c>
      <c r="EY279" s="36" t="str">
        <f>IF(AND(Input!$I279="text-tabs",Input!$K279="有"),IF(Input!$M279=1,svg_data!$DD$1,IF(Input!$M279=2,svg_data!$DD$2)),"")</f>
        <v/>
      </c>
      <c r="EZ279" s="36" t="str">
        <f>IF(AND(Input!$I279="text-tabs",Input!$K279="有"),Input!$G279,"")</f>
        <v/>
      </c>
      <c r="FA279" s="36" t="str">
        <f>IF(AND(Input!$I279="text-tabs",Input!$K279="有"),IF(Input!$M279=1,svg_data!$DF$1,IF(Input!$M279=2,svg_data!$DF$2)),"")</f>
        <v/>
      </c>
      <c r="FB279" s="36" t="str">
        <f>IF(AND(Input!$I279="text-tabs",Input!$K279="有"),Input!$G279,"")</f>
        <v/>
      </c>
      <c r="FC279" s="36" t="str">
        <f>IF(AND(Input!$I279="text-tabs",Input!$K279="有"),IF(Input!$M279=1,svg_data!$DH$1,IF(Input!$M279=2,svg_data!$DH$2)),"")</f>
        <v/>
      </c>
      <c r="FD279" s="36" t="str">
        <f>IF(AND(Input!$I279="text-tabs",Input!$K279="有"),Input!$G279,"")</f>
        <v/>
      </c>
      <c r="FE279" s="36" t="str">
        <f>IF(AND(Input!$I279="text-tabs",Input!$K279="有"),IF(Input!$M279=1,svg_data!$DJ$1,IF(Input!$M279=2,svg_data!$DJ$2)),"")</f>
        <v/>
      </c>
      <c r="FF279" s="36" t="str">
        <f>IF(AND(Input!$I279="text-tabs",Input!$K279="有"),Input!$G279,"")</f>
        <v/>
      </c>
      <c r="FG279" s="36" t="str">
        <f>IF(AND(Input!$I279="text-tabs",Input!$K279="有"),IF(Input!$M279=1,svg_data!$DL$1,IF(Input!$M279=2,svg_data!$DL$2)),"")</f>
        <v/>
      </c>
      <c r="FH279" s="36" t="str">
        <f>IF(AND(Input!$I279="text-tabs",Input!$K279="有"),Input!$G279,"")</f>
        <v/>
      </c>
      <c r="FI279" s="36" t="str">
        <f>IF(AND(Input!$I279="text-tabs",Input!$K279="有"),IF(Input!$M279=1,svg_data!$DN$1,IF(Input!$M279=2,svg_data!$DN$2)),"")</f>
        <v/>
      </c>
      <c r="FJ279" s="36" t="str">
        <f>IF(AND(Input!$I279="text-tabs",Input!$K279="有"),Input!$G279,"")</f>
        <v/>
      </c>
      <c r="FK279" s="36" t="str">
        <f>IF(AND(Input!$I279="text-tabs",Input!$K279="有"),IF(Input!$M279=1,svg_data!$DP$1,IF(Input!$M279=2,svg_data!$DP$2)),"")</f>
        <v/>
      </c>
      <c r="FL279" s="36" t="str">
        <f>IF(AND(Input!$I279="text-tabs",Input!$K279="有"),Input!$G279,"")</f>
        <v/>
      </c>
      <c r="FM279" s="36" t="str">
        <f>IF(AND(Input!$I279="text-tabs",Input!$K279="有"),IF(Input!$M279=1,svg_data!$DR$1,IF(Input!$M279=2,svg_data!$DR$2)),"")</f>
        <v/>
      </c>
      <c r="FN279" s="36" t="str">
        <f>IF(AND(Input!$I279="text-tabs",Input!$K279="有"),Input!$G279,"")</f>
        <v/>
      </c>
      <c r="FO279" s="36" t="str">
        <f>IF(AND(Input!$I279="text-tabs",Input!$K279="有"),IF(Input!$M279=1,svg_data!$DT$1,IF(Input!$M279=2,svg_data!$DT$2)),"")</f>
        <v/>
      </c>
      <c r="FP279" s="36" t="str">
        <f>IF(AND(Input!$I279="text-tabs",Input!$K279="有"),Input!$G279,"")</f>
        <v/>
      </c>
      <c r="FQ279" s="36" t="str">
        <f>IF(AND(Input!$I279="text-tabs",Input!$K279="有"),IF(Input!$M279=1,svg_data!$DV$1,IF(Input!$M279=2,svg_data!$DV$2)),"")</f>
        <v/>
      </c>
      <c r="FR279" s="36" t="str">
        <f>IF(AND(Input!$I279="text-tabs",Input!$K279="有"),Input!$G279,"")</f>
        <v/>
      </c>
      <c r="FS279" s="36" t="str">
        <f>IF(AND(Input!$I279="text-tabs",Input!$K279="有"),IF(Input!$M279=1,svg_data!$DX$1,IF(Input!$M279=2,svg_data!$DX$2)),"")</f>
        <v/>
      </c>
      <c r="FT279" s="36" t="str">
        <f>IF(AND(Input!$I279="text-tabs",Input!$K279="有"),Input!$G279,"")</f>
        <v/>
      </c>
      <c r="FU279" s="36" t="str">
        <f>IF(AND(Input!$I279="text-tabs",Input!$K279="有"),IF(Input!$M279=1,svg_data!$DZ$1,IF(Input!$M279=2,svg_data!$DZ$2)),"")</f>
        <v/>
      </c>
      <c r="FV279" s="36" t="str">
        <f>IF(AND(Input!$I279="text-tabs",Input!$K279="有"),Input!$G279,"")</f>
        <v/>
      </c>
      <c r="FW279" s="36" t="str">
        <f>IF(AND(Input!$I279="text-tabs",Input!$K279="有"),IF(Input!$M279=1,svg_data!$EB$1,IF(Input!$M279=2,svg_data!$EB$2)),"")</f>
        <v/>
      </c>
      <c r="FX279" s="36" t="str">
        <f>IF(AND(Input!$I279="text-tabs",Input!$K279="有"),Input!$G279,"")</f>
        <v/>
      </c>
      <c r="FY279" s="36" t="str">
        <f>IF(AND(Input!$I279="text-tabs",Input!$K279="有"),IF(Input!$M279=1,svg_data!$ED$1,IF(Input!$M279=2,svg_data!$ED$2)),"")</f>
        <v/>
      </c>
      <c r="FZ279" s="36" t="str">
        <f>IF(AND(Input!$I279="text-tabs",Input!$K279="有"),Input!$G279,"")</f>
        <v/>
      </c>
      <c r="GA279" s="36" t="str">
        <f>IF(AND(Input!$I279="text-tabs",Input!$K279="有"),IF(Input!$M279=1,svg_data!$EF$1,IF(Input!$M279=2,svg_data!$EF$2)),"")</f>
        <v/>
      </c>
      <c r="GB279" s="36" t="str">
        <f>IF(AND(Input!$I279="text-tabs",Input!$K279="有"),Input!$G279,"")</f>
        <v/>
      </c>
      <c r="GC279" s="36" t="str">
        <f>IF(AND(Input!$I279="text-tabs",Input!$K279="有"),IF(Input!$M279=1,svg_data!$EH$1,IF(Input!$M279=2,svg_data!$EH$2)),"")</f>
        <v/>
      </c>
      <c r="GD279" s="36" t="str">
        <f>IF(AND(Input!$I279="text-tabs",Input!$K279="有"),Input!$G279,"")</f>
        <v/>
      </c>
      <c r="GE279" s="36" t="str">
        <f>IF(AND(Input!$I279="text-tabs",Input!$K279="有"),IF(Input!$M279=1,svg_data!$EJ$1,IF(Input!$M279=2,svg_data!$EJ$2)),"")</f>
        <v/>
      </c>
      <c r="GF279" s="36" t="str">
        <f>IF(AND(Input!$I279="text-tabs",Input!$K279="有"),Input!$G279,"")</f>
        <v/>
      </c>
      <c r="GG279" s="36" t="str">
        <f>IF(AND(Input!$I279="text-tabs",Input!$K279="有"),IF(Input!$M279=1,svg_data!$EL$1,IF(Input!$M279=2,svg_data!$EL$2)),"")</f>
        <v/>
      </c>
      <c r="GH279" s="36" t="str">
        <f>IF(AND(Input!$I279="text-tabs",Input!$K279="有"),Input!$G279,"")</f>
        <v/>
      </c>
      <c r="GI279" s="36" t="str">
        <f>IF(AND(Input!$I279="text-tabs",Input!$K279="有"),IF(Input!$M279=1,svg_data!$EN$1,IF(Input!$M279=2,svg_data!$EN$2)),"")</f>
        <v/>
      </c>
      <c r="GJ279" s="36" t="str">
        <f>IF(AND(Input!$I279="text-tabs",Input!$K279="有"),Input!$G279,"")</f>
        <v/>
      </c>
      <c r="GK279" s="36" t="str">
        <f>IF(AND(Input!$I279="text-tabs",Input!$K279="有"),IF(Input!$M279=1,svg_data!$EP$1,IF(Input!$M279=2,svg_data!$EP$2)),"")</f>
        <v/>
      </c>
      <c r="GL279" s="36" t="str">
        <f>IF(AND(Input!$I279="text-tabs",Input!$K279="有"),Input!$G279,"")</f>
        <v/>
      </c>
      <c r="GM279" s="36" t="str">
        <f>IF(AND(Input!$I279="text-tabs",Input!$K279="有"),svg_data!$ER$1,"")</f>
        <v/>
      </c>
      <c r="GN279" s="36" t="str">
        <f>IF(AND(Input!$I279="text-tabs",Input!$K279="有"),Input!$G279,"")</f>
        <v/>
      </c>
      <c r="GO279" s="36" t="str">
        <f>IF(AND(Input!$I279="text-tabs",Input!$K279="有"),svg_data!$ET$1,"")</f>
        <v/>
      </c>
      <c r="GP279" s="36" t="str">
        <f>IF(AND(Input!$I279="text-tabs",Input!$K279="有"),Input!$G279,"")</f>
        <v/>
      </c>
      <c r="GQ279" s="36" t="str">
        <f>IF(AND(Input!$I279="text-tabs",Input!$K279="有"),svg_data!$EV$1,"")</f>
        <v/>
      </c>
      <c r="GR279" s="36" t="str">
        <f>IF(AND(Input!$I279="text-tabs",Input!$K279="有"),Input!$G279,"")</f>
        <v/>
      </c>
      <c r="GS279" s="36" t="str">
        <f>IF(AND(Input!$I279="text-tabs",Input!$K279="有"),svg_data!$EX$1,"")</f>
        <v/>
      </c>
      <c r="GT279" s="36" t="str">
        <f>IF(AND(Input!$I279="text-tabs",Input!$K279="有"),IF(Input!$O279="無","",svg_data!$EY$1),"")</f>
        <v/>
      </c>
      <c r="GU279" s="36" t="str">
        <f>IF(AND(Input!$I279="text-tabs",Input!$K279="有"),IF(Input!$O279="無","",Input!$G279),"")</f>
        <v/>
      </c>
      <c r="GV279" s="36" t="str">
        <f>IF(AND(Input!$I279="text-tabs",Input!$K279="有"),IF(Input!$O279="無","",Input!$O279),"")</f>
        <v/>
      </c>
      <c r="GW279" s="36" t="str">
        <f>IF(AND(Input!$I279="text-tabs",Input!$K279="有"),IF(Input!$O279="無","",svg_data!$FA$1),"")</f>
        <v/>
      </c>
      <c r="GX279" s="36" t="str">
        <f>IF(AND(Input!$I279="text-tabs",Input!$K279="有"),IF(Input!$O279="無","",Input!$P279),"")</f>
        <v/>
      </c>
      <c r="GY279" s="36" t="str">
        <f>IF(AND(Input!$I279="text-tabs",Input!$K279="有"),IF(Input!$O279="無","",svg_data!$FC$1),"")</f>
        <v/>
      </c>
      <c r="GZ279" s="36" t="str">
        <f>IF(AND(Input!$I279="text-tabs",Input!$K279="有"),svg_data!$FD$1,"")</f>
        <v/>
      </c>
      <c r="HA279" s="36" t="str">
        <f>IF(AND(Input!$I279="text-tabs",Input!$K279="有"),$HA$1,"")</f>
        <v/>
      </c>
      <c r="HB279" s="36" t="str">
        <f>IF(AND(Input!$I279="text-tabs",Input!$V279="有",Input!$W279&lt;&gt;""),$HB$1,"")</f>
        <v/>
      </c>
      <c r="HC279" s="36" t="str">
        <f>IF(AND(Input!$I279="text-tabs",Input!$V279="有",Input!$W279&lt;&gt;""),Input!$U279,"")</f>
        <v/>
      </c>
      <c r="HD279" s="36" t="str">
        <f>IF(AND(Input!$I279="text-tabs",Input!$V279="有",Input!$W279&lt;&gt;""),$HD$1,"")</f>
        <v/>
      </c>
      <c r="HE279" s="36" t="str">
        <f>IF(AND(Input!$I279="text-tabs",Input!$V279="有",Input!$W279&lt;&gt;""),$HE$1,"")</f>
        <v/>
      </c>
      <c r="HF279" s="36" t="str">
        <f>IF(AND(Input!$I279="text-tabs",Input!$V279="有",Input!$W279&lt;&gt;""),$HF$1,"")</f>
        <v/>
      </c>
      <c r="HG279" s="36" t="str">
        <f>IF(AND(Input!$I279="text-tabs",Input!$V279="有",Input!$W279&lt;&gt;""),Input!$X279,"")</f>
        <v/>
      </c>
      <c r="HH279" s="36" t="str">
        <f>IF(AND(Input!$I279="text-tabs",Input!$V279="有",Input!$W279&lt;&gt;""),$HH$1,"")</f>
        <v/>
      </c>
      <c r="HI279" s="36" t="str">
        <f>IF(AND(Input!$I279="text-tabs",Input!$V279="有",Input!$W279&lt;&gt;""),Input!$W279,"")</f>
        <v/>
      </c>
      <c r="HJ279" s="36" t="str">
        <f>IF(AND(Input!$I279="text-tabs",Input!$V279="有",Input!$W279&lt;&gt;""),$HJ$1,"")</f>
        <v/>
      </c>
      <c r="HK279" s="36" t="str">
        <f>IF(AND(Input!$I279="text-tabs",Input!$V279="有",Input!$Y279&lt;&gt;"無"),$HK$1,"")</f>
        <v/>
      </c>
      <c r="HL279" s="36" t="str">
        <f>IF(AND(Input!$I279="text-tabs",Input!$V279="有",Input!$Y279&lt;&gt;"無"),$HF$1,"")</f>
        <v/>
      </c>
      <c r="HM279" s="36" t="str">
        <f>IF(AND(Input!$I279="text-tabs",Input!$V279="有",Input!$Y279&lt;&gt;"無"),Input!$Z279,"")</f>
        <v/>
      </c>
      <c r="HN279" s="36" t="str">
        <f>IF(AND(Input!$I279="text-tabs",Input!$V279="有",Input!$Y279&lt;&gt;"無"),$HH$1,"")</f>
        <v/>
      </c>
      <c r="HO279" s="36" t="str">
        <f>IF(AND(Input!$I279="text-tabs",Input!$V279="有",Input!$Y279&lt;&gt;"無"),Input!$Y279,"")</f>
        <v/>
      </c>
      <c r="HP279" s="36" t="str">
        <f>IF(AND(Input!$I279="text-tabs",Input!$V279="有",Input!$Y279&lt;&gt;"無"),$HJ$1,"")</f>
        <v/>
      </c>
      <c r="HQ279" s="36" t="str">
        <f>IF(AND(Input!$I279="text-tabs",Input!$V279="有",Input!$AA279&lt;&gt;"無"),$HQ$1,"")</f>
        <v/>
      </c>
      <c r="HR279" s="36" t="str">
        <f>IF(AND(Input!$I279="text-tabs",Input!$V279="有",Input!$AA279&lt;&gt;"無"),$HR$1,"")</f>
        <v/>
      </c>
      <c r="HS279" s="36" t="str">
        <f>IF(AND(Input!$I279="text-tabs",Input!$V279="有",Input!$AA279&lt;&gt;"無"),Input!$AB279,"")</f>
        <v/>
      </c>
      <c r="HT279" s="36" t="str">
        <f>IF(AND(Input!$I279="text-tabs",Input!$V279="有",Input!$AA279&lt;&gt;"無"),$HT$1,"")</f>
        <v/>
      </c>
      <c r="HU279" s="36" t="str">
        <f>IF(AND(Input!$I279="text-tabs",Input!$V279="有",Input!$AA279&lt;&gt;"無"),Input!$AA279,"")</f>
        <v/>
      </c>
      <c r="HV279" s="36" t="str">
        <f>IF(AND(Input!$I279="text-tabs",Input!$V279="有",Input!$AA279&lt;&gt;"無"),$HV$1,"")</f>
        <v/>
      </c>
      <c r="HW279" s="36" t="str">
        <f>IF(AND(Input!$I279="text-tabs",Input!$V279="有",Input!$AC279&lt;&gt;"無"),$HW$1,"")</f>
        <v/>
      </c>
      <c r="HX279" s="36" t="str">
        <f>IF(AND(Input!$I279="text-tabs",Input!$V279="有",Input!$AC279&lt;&gt;"無"),$HX$1,"")</f>
        <v/>
      </c>
      <c r="HY279" s="36" t="str">
        <f>IF(AND(Input!$I279="text-tabs",Input!$V279="有",Input!$AC279&lt;&gt;"無"),Input!$AD279,"")</f>
        <v/>
      </c>
      <c r="HZ279" s="36" t="str">
        <f>IF(AND(Input!$I279="text-tabs",Input!$V279="有",Input!$AC279&lt;&gt;"無"),$HZ$1,"")</f>
        <v/>
      </c>
      <c r="IA279" s="36" t="str">
        <f>IF(AND(Input!$I279="text-tabs",Input!$V279="有",Input!$AC279&lt;&gt;"無"),Input!$AC279,"")</f>
        <v/>
      </c>
      <c r="IB279" s="36" t="str">
        <f>IF(AND(Input!$I279="text-tabs",Input!$V279="有",Input!$AC279&lt;&gt;"無"),$IB$1,"")</f>
        <v/>
      </c>
      <c r="IC279" s="36" t="str">
        <f>IF(AND(Input!$I279="text-tabs",Input!$V279="有",Input!$AE279&lt;&gt;"無"),$IC$1,"")</f>
        <v/>
      </c>
      <c r="ID279" s="36" t="str">
        <f>IF(AND(Input!$I279="text-tabs",Input!$V279="有",Input!$AE279&lt;&gt;"無"),$HF$1,"")</f>
        <v/>
      </c>
      <c r="IE279" s="36" t="str">
        <f>IF(AND(Input!$I279="text-tabs",Input!$V279="有",Input!$AE279&lt;&gt;"無"),Input!$AF279,"")</f>
        <v/>
      </c>
      <c r="IF279" s="36" t="str">
        <f>IF(AND(Input!$I279="text-tabs",Input!$V279="有",Input!$AE279&lt;&gt;"無"),$HH$1,"")</f>
        <v/>
      </c>
      <c r="IG279" s="36" t="str">
        <f>IF(AND(Input!$I279="text-tabs",Input!$V279="有",Input!$AE279&lt;&gt;"無"),Input!$AE279,"")</f>
        <v/>
      </c>
      <c r="IH279" s="36" t="str">
        <f>IF(AND(Input!$I279="text-tabs",Input!$V279="有",Input!$AE279&lt;&gt;"無"),$HJ$1,"")</f>
        <v/>
      </c>
      <c r="II279" s="36" t="str">
        <f>IF(AND(Input!$I279="text-tabs",Input!$V279="有"),$II$1,"")</f>
        <v/>
      </c>
      <c r="IJ279" s="36" t="str">
        <f>IF(AND(Input!$I279="text-tabs",Input!$AG279="有"),$IJ$1,"")</f>
        <v/>
      </c>
      <c r="IK279" s="36" t="str">
        <f>IF(AND(Input!$I279="text-tabs",Input!$AG279="有"),Input!$AH279,"")</f>
        <v/>
      </c>
      <c r="IL279" s="36" t="str">
        <f>IF(AND(Input!$I279="text-tabs",Input!$AG279="有"),$IL$1,"")</f>
        <v/>
      </c>
      <c r="IM279" s="36" t="str">
        <f>IF(AND(Input!$I279="text-tabs",Input!$AG279="有"),Input!$AI279,"")</f>
        <v/>
      </c>
      <c r="IN279" s="36" t="str">
        <f>IF(AND(Input!$I279="text-tabs",Input!$AG279="有"),$IN$1,"")</f>
        <v/>
      </c>
      <c r="IO279" s="36" t="str">
        <f>IF(Input!$I279="text-tabs",$IO$1,"")</f>
        <v/>
      </c>
      <c r="IP279" s="36" t="str">
        <f>IF(Input!$I279="event",$IP$1,"")</f>
        <v/>
      </c>
      <c r="IQ279" s="36" t="str">
        <f>IF(Input!$I279="event",Input!$R279,"")</f>
        <v/>
      </c>
      <c r="IR279" s="36" t="str">
        <f>IF(Input!$I279="event",$IR$1,"")</f>
        <v/>
      </c>
      <c r="IS279" s="36" t="str">
        <f>IF(Input!$I279="event",$IS$1,"")</f>
        <v/>
      </c>
      <c r="IT279" s="36" t="str">
        <f>IF(Input!$I279="event",Input!$Q279,"")</f>
        <v/>
      </c>
      <c r="IU279" s="36" t="str">
        <f>IF(Input!$I279="event",$IU$1,"")</f>
        <v/>
      </c>
      <c r="IV279" s="36" t="str">
        <f>IF(Input!$I279="image",$IV$1,"")</f>
        <v/>
      </c>
      <c r="IW279" s="36" t="str">
        <f>IF(Input!$I279="image",Input!$S279,"")</f>
        <v/>
      </c>
      <c r="IX279" s="36" t="str">
        <f>IF(Input!$I279="image",$IX$1,"")</f>
        <v/>
      </c>
      <c r="IY279" s="36" t="str">
        <f>IF(AND(Input!$I279="image",Input!$V279="無"),$IY$1,"")</f>
        <v/>
      </c>
      <c r="IZ279" s="36" t="str">
        <f>IF(AND(Input!$I279="image",Input!$V279="無"),Input!$B279,"")</f>
        <v/>
      </c>
      <c r="JA279" s="36" t="str">
        <f>IF(AND(Input!$I279="image",Input!$V279="無"),$JA$1,"")</f>
        <v/>
      </c>
      <c r="JB279" s="36" t="str">
        <f>IF(AND(Input!$I279="image",Input!$V279="有"),$JB$1,"")</f>
        <v/>
      </c>
      <c r="JC279" s="36" t="str">
        <f>IF(AND(Input!$I279="image",Input!$V279="有"),Input!$W279,"")</f>
        <v/>
      </c>
      <c r="JD279" s="36" t="str">
        <f>IF(AND(Input!$I279="image",Input!$V279="有"),$JD$1,"")</f>
        <v/>
      </c>
      <c r="JE279" s="36" t="str">
        <f>IF(AND(Input!$I279="image",Input!$V279="有"),Input!$X279,"")</f>
        <v/>
      </c>
      <c r="JF279" s="36" t="str">
        <f>IF(AND(Input!$I279="image",Input!$V279="有"),$JF$1,"")</f>
        <v/>
      </c>
      <c r="JG279" s="36" t="str">
        <f>IF(Input!$I279="embed",$JG$1,"")</f>
        <v/>
      </c>
      <c r="JH279" s="36" t="str">
        <f>IF(Input!$I279="embed",Input!$X279,"")</f>
        <v/>
      </c>
      <c r="JI279" s="36" t="str">
        <f>IF(Input!$I279="embed",$JI$1,"")</f>
        <v/>
      </c>
      <c r="JJ279" s="36" t="str">
        <f>IF(Input!$I279="embed",$JJ$1,"")</f>
        <v/>
      </c>
      <c r="JK279" s="36" t="str">
        <f>IF(Input!$I279="embed",Input!$R279,"")</f>
        <v/>
      </c>
      <c r="JL279" s="36" t="str">
        <f>IF(Input!$I279="embed",$JL$1,"")</f>
        <v/>
      </c>
      <c r="JM279" s="36" t="str">
        <f>IF(Input!$I279="table",Input!$AI279,"")</f>
        <v/>
      </c>
      <c r="JN279" s="36" t="str">
        <f>IF(Input!$I279="table",Input!$AJ279,"")</f>
        <v/>
      </c>
      <c r="JO279" s="36" t="s">
        <v>0</v>
      </c>
      <c r="JP279" s="36" t="str">
        <f t="shared" si="12"/>
        <v/>
      </c>
    </row>
    <row r="280" spans="1:276" s="36" customFormat="1">
      <c r="A280" s="39" t="str">
        <f t="shared" si="11"/>
        <v>"0":{"category":"未記入","class":"0","id":"0","titleShadow":"",}</v>
      </c>
      <c r="B280" s="36" t="s">
        <v>5</v>
      </c>
      <c r="C280" s="40">
        <f>Input!$G280</f>
        <v>0</v>
      </c>
      <c r="D280" s="36" t="s">
        <v>210</v>
      </c>
      <c r="E280" s="36" t="s">
        <v>23</v>
      </c>
      <c r="F280" s="36" t="str">
        <f>IF(Input!$C280&lt;&gt;"",Input!$C280,"未記入")</f>
        <v>未記入</v>
      </c>
      <c r="G280" s="36" t="s">
        <v>3</v>
      </c>
      <c r="H280" s="36" t="s">
        <v>1</v>
      </c>
      <c r="I280" s="36">
        <f>Input!$I280</f>
        <v>0</v>
      </c>
      <c r="J280" s="36" t="s">
        <v>3</v>
      </c>
      <c r="K280" s="36" t="s">
        <v>4</v>
      </c>
      <c r="L280" s="40">
        <f>Input!$G280</f>
        <v>0</v>
      </c>
      <c r="M280" s="36" t="s">
        <v>3</v>
      </c>
      <c r="N280" s="36" t="str">
        <f>IF(Input!$D280="有",$N$1,"")</f>
        <v/>
      </c>
      <c r="O280" s="36" t="str">
        <f>IF(Input!$D280="有",Input!$A280,"")</f>
        <v/>
      </c>
      <c r="P280" s="36" t="str">
        <f>IF(Input!$D280="有",$P$1,"")</f>
        <v/>
      </c>
      <c r="Q280" s="36" t="str">
        <f>IF(Input!$D280="有",$Q$1,"")</f>
        <v/>
      </c>
      <c r="R280" s="36" t="str">
        <f>IF(Input!$D280="有",LEFT(Input!$E280,1),"")</f>
        <v/>
      </c>
      <c r="S280" s="36" t="str">
        <f>IF(Input!$D280="有",$S$1,"")</f>
        <v/>
      </c>
      <c r="T280" s="36" t="str">
        <f>IF(Input!$D280="有",$T$1,"")</f>
        <v/>
      </c>
      <c r="U280" s="36" t="str">
        <f>IF(Input!$D280="有",Input!$F280,"")</f>
        <v/>
      </c>
      <c r="V280" s="36" t="str">
        <f>IF(Input!$D280="有",$V$1,"")</f>
        <v/>
      </c>
      <c r="W280" s="36" t="s">
        <v>205</v>
      </c>
      <c r="X280" s="36" t="str">
        <f>IF(Input!$H280="有","true",IF(Input!$H280="無","false",""))</f>
        <v/>
      </c>
      <c r="Y280" s="36" t="s">
        <v>3</v>
      </c>
      <c r="Z280" s="36" t="str">
        <f>IF(OR(Input!$I280="text-tabs",Input!$I280="text"),$Z$1,"")</f>
        <v/>
      </c>
      <c r="AA280" s="36" t="str">
        <f>IF(OR(Input!$I280="text-tabs",Input!$I280="text"),Input!$B280,"")</f>
        <v/>
      </c>
      <c r="AB280" s="36" t="str">
        <f>IF(OR(Input!$I280="text-tabs",Input!$I280="text"),$AB$1,"")</f>
        <v/>
      </c>
      <c r="AC280" s="36" t="str">
        <f>IF(AND(OR(Input!$I280="text-tabs",Input!$I280="text"),Input!$T280="無"),$AC$1,"")</f>
        <v/>
      </c>
      <c r="AD280" s="36" t="str">
        <f>IF(AND(OR(Input!$I280="text-tabs",Input!$I280="text"),Input!$T280="無"),Input!$S280,"")</f>
        <v/>
      </c>
      <c r="AE280" s="36" t="str">
        <f>IF(AND(OR(Input!$I280="text-tabs",Input!$I280="text"),Input!$T280="無"),$AE$1,"")</f>
        <v/>
      </c>
      <c r="AF280" s="36" t="str">
        <f>IF(AND(OR(Input!$I280="text-tabs",Input!$I280="text"),Input!$S280="無"),$AF$1,"")</f>
        <v/>
      </c>
      <c r="AG280" s="36" t="str">
        <f>IF(AND(OR(Input!$I280="text-tabs",Input!$I280="text"),Input!$S280="無"),Input!$T280,"")</f>
        <v/>
      </c>
      <c r="AH280" s="36" t="str">
        <f>IF(AND(OR(Input!$I280="text-tabs",Input!$I280="text"),Input!$S280="無"),$AH$1,"")</f>
        <v/>
      </c>
      <c r="AI280" s="36" t="str">
        <f>IF(Input!$I280="text",$AI$1,"")</f>
        <v/>
      </c>
      <c r="AJ280" s="36" t="str">
        <f>IF(Input!$I280="text",Input!$R280,"")</f>
        <v/>
      </c>
      <c r="AK280" s="36" t="str">
        <f>IF(Input!$I280="text",$AK$1,"")</f>
        <v/>
      </c>
      <c r="AL280" s="36" t="str">
        <f>IF(Input!$I280="text-tabs",$AL$1,"")</f>
        <v/>
      </c>
      <c r="AM280" s="36" t="str">
        <f>IF(Input!$I280="text-tabs",$AM$1,"")</f>
        <v/>
      </c>
      <c r="AN280" s="36" t="str">
        <f>IF(Input!$I280="text-tabs",Input!$J280,"")</f>
        <v/>
      </c>
      <c r="AO280" s="36" t="str">
        <f>IF(Input!$I280="text-tabs",$AO$1,"")</f>
        <v/>
      </c>
      <c r="AP280" s="36" t="str">
        <f>IF(Input!$I280="text-tabs",Input!$R280,"")</f>
        <v/>
      </c>
      <c r="AQ280" s="36" t="str">
        <f>IF(Input!$I280="text-tabs",$AQ$1,"")</f>
        <v/>
      </c>
      <c r="AR280" s="36" t="str">
        <f>IF(AND(Input!$I280="text-tabs",Input!$K280="有"),$AR$1,"")</f>
        <v/>
      </c>
      <c r="AS280" s="36" t="str">
        <f>IF(AND(Input!$I280="text-tabs",Input!$K280="有"),Input!$L280,"")</f>
        <v/>
      </c>
      <c r="AT280" s="36" t="str">
        <f>IF(AND(Input!$I280="text-tabs",Input!$K280="有"),$AT$1,"")</f>
        <v/>
      </c>
      <c r="AU280" s="36" t="str">
        <f>IF(AND(Input!$I280="text-tabs",Input!$K280="有"),Input!$N280,"")</f>
        <v/>
      </c>
      <c r="AV280" s="36" t="str">
        <f>IF(AND(Input!$I280="text-tabs",Input!$K280="有"),"&lt;br&gt;","")</f>
        <v/>
      </c>
      <c r="AW280" s="36" t="str">
        <f>IF(AND(Input!$I280="text-tabs",Input!$K280="有"),IF(Input!$M280=1,svg_data!$A$1,IF(Input!$M280=2,svg_data!$A$2)),"")</f>
        <v/>
      </c>
      <c r="AX280" s="36" t="str">
        <f>IF(AND(Input!$I280="text-tabs",Input!$K280="有"),Input!$G280,"")</f>
        <v/>
      </c>
      <c r="AY280" s="36" t="str">
        <f>IF(AND(Input!$I280="text-tabs",Input!$K280="有"),IF(Input!$M280=1,svg_data!$C$1,IF(Input!$M280=2,svg_data!$C$2)),"")</f>
        <v/>
      </c>
      <c r="AZ280" s="36" t="str">
        <f>IF(AND(Input!$I280="text-tabs",Input!$K280="有"),Input!$G280,"")</f>
        <v/>
      </c>
      <c r="BA280" s="36" t="str">
        <f>IF(AND(Input!$I280="text-tabs",Input!$K280="有"),IF(Input!$M280=1,svg_data!$E$1,IF(Input!$M280=2,svg_data!$E$2)),"")</f>
        <v/>
      </c>
      <c r="BB280" s="36" t="str">
        <f>IF(AND(Input!$I280="text-tabs",Input!$K280="有"),Input!$G280,"")</f>
        <v/>
      </c>
      <c r="BC280" s="36" t="str">
        <f>IF(AND(Input!$I280="text-tabs",Input!$K280="有"),IF(Input!$M280=1,svg_data!$G$1,IF(Input!$M280=2,svg_data!$G$2)),"")</f>
        <v/>
      </c>
      <c r="BD280" s="36" t="str">
        <f>IF(AND(Input!$I280="text-tabs",Input!$K280="有"),Input!$G280,"")</f>
        <v/>
      </c>
      <c r="BE280" s="36" t="str">
        <f>IF(AND(Input!$I280="text-tabs",Input!$K280="有"),IF(Input!$M280=1,svg_data!$I$1,IF(Input!$M280=2,svg_data!$I$2)),"")</f>
        <v/>
      </c>
      <c r="BF280" s="36" t="str">
        <f>IF(AND(Input!$I280="text-tabs",Input!$K280="有"),Input!$G280,"")</f>
        <v/>
      </c>
      <c r="BG280" s="36" t="str">
        <f>IF(AND(Input!$I280="text-tabs",Input!$K280="有"),IF(Input!$M280=1,svg_data!$K$1,IF(Input!$M280=2,svg_data!$K$2)),"")</f>
        <v/>
      </c>
      <c r="BH280" s="36" t="str">
        <f>IF(AND(Input!$I280="text-tabs",Input!$K280="有"),Input!$G280,"")</f>
        <v/>
      </c>
      <c r="BI280" s="36" t="str">
        <f>IF(AND(Input!$I280="text-tabs",Input!$K280="有"),IF(Input!$M280=1,svg_data!$M$1,IF(Input!$M280=2,svg_data!$M$2)),"")</f>
        <v/>
      </c>
      <c r="BJ280" s="36" t="str">
        <f>IF(AND(Input!$I280="text-tabs",Input!$K280="有"),Input!$G280,"")</f>
        <v/>
      </c>
      <c r="BK280" s="36" t="str">
        <f>IF(AND(Input!$I280="text-tabs",Input!$K280="有"),IF(Input!$M280=1,svg_data!$O$1,IF(Input!$M280=2,svg_data!$O$2)),"")</f>
        <v/>
      </c>
      <c r="BL280" s="36" t="str">
        <f>IF(AND(Input!$I280="text-tabs",Input!$K280="有"),Input!$G280,"")</f>
        <v/>
      </c>
      <c r="BM280" s="36" t="str">
        <f>IF(AND(Input!$I280="text-tabs",Input!$K280="有"),IF(Input!$M280=1,svg_data!$Q$1,IF(Input!$M280=2,svg_data!$Q$2)),"")</f>
        <v/>
      </c>
      <c r="BN280" s="36" t="str">
        <f>IF(AND(Input!$I280="text-tabs",Input!$K280="有"),Input!$G280,"")</f>
        <v/>
      </c>
      <c r="BO280" s="36" t="str">
        <f>IF(AND(Input!$I280="text-tabs",Input!$K280="有"),IF(Input!$M280=1,svg_data!$S$1,IF(Input!$M280=2,svg_data!$S$2)),"")</f>
        <v/>
      </c>
      <c r="BP280" s="36" t="str">
        <f>IF(AND(Input!$I280="text-tabs",Input!$K280="有"),Input!$G280,"")</f>
        <v/>
      </c>
      <c r="BQ280" s="36" t="str">
        <f>IF(AND(Input!$I280="text-tabs",Input!$K280="有"),IF(Input!$M280=1,svg_data!$U$1,IF(Input!$M280=2,svg_data!$U$2)),"")</f>
        <v/>
      </c>
      <c r="BR280" s="36" t="str">
        <f>IF(AND(Input!$I280="text-tabs",Input!$K280="有"),Input!$G280,"")</f>
        <v/>
      </c>
      <c r="BS280" s="36" t="str">
        <f>IF(AND(Input!$I280="text-tabs",Input!$K280="有"),IF(Input!$M280=1,svg_data!$W$1,IF(Input!$M280=2,svg_data!$W$2)),"")</f>
        <v/>
      </c>
      <c r="BT280" s="36" t="str">
        <f>IF(AND(Input!$I280="text-tabs",Input!$K280="有"),Input!$G280,"")</f>
        <v/>
      </c>
      <c r="BU280" s="36" t="str">
        <f>IF(AND(Input!$I280="text-tabs",Input!$K280="有"),IF(Input!$M280=1,svg_data!$Y$1,IF(Input!$M280=2,svg_data!$Y$2)),"")</f>
        <v/>
      </c>
      <c r="BV280" s="36" t="str">
        <f>IF(AND(Input!$I280="text-tabs",Input!$K280="有"),Input!$G280,"")</f>
        <v/>
      </c>
      <c r="BW280" s="36" t="str">
        <f>IF(AND(Input!$I280="text-tabs",Input!$K280="有"),IF(Input!$M280=1,svg_data!$AA$1,IF(Input!$M280=2,svg_data!$AA$2)),"")</f>
        <v/>
      </c>
      <c r="BX280" s="36" t="str">
        <f>IF(AND(Input!$I280="text-tabs",Input!$K280="有"),Input!$G280,"")</f>
        <v/>
      </c>
      <c r="BY280" s="36" t="str">
        <f>IF(AND(Input!$I280="text-tabs",Input!$K280="有"),IF(Input!$M280=1,svg_data!$AC$1,IF(Input!$M280=2,svg_data!$AC$2)),"")</f>
        <v/>
      </c>
      <c r="BZ280" s="36" t="str">
        <f>IF(AND(Input!$I280="text-tabs",Input!$K280="有"),Input!$G280,"")</f>
        <v/>
      </c>
      <c r="CA280" s="36" t="str">
        <f>IF(AND(Input!$I280="text-tabs",Input!$K280="有"),IF(Input!$M280=1,svg_data!$AE$1,IF(Input!$M280=2,svg_data!$AE$2)),"")</f>
        <v/>
      </c>
      <c r="CB280" s="36" t="str">
        <f>IF(AND(Input!$I280="text-tabs",Input!$K280="有"),Input!$G280,"")</f>
        <v/>
      </c>
      <c r="CC280" s="36" t="str">
        <f>IF(AND(Input!$I280="text-tabs",Input!$K280="有"),IF(Input!$M280=1,svg_data!$AG$1,IF(Input!$M280=2,svg_data!$AG$2)),"")</f>
        <v/>
      </c>
      <c r="CD280" s="36" t="str">
        <f>IF(AND(Input!$I280="text-tabs",Input!$K280="有"),Input!$G280,"")</f>
        <v/>
      </c>
      <c r="CE280" s="36" t="str">
        <f>IF(AND(Input!$I280="text-tabs",Input!$K280="有"),IF(Input!$M280=1,svg_data!$AI$1,IF(Input!$M280=2,svg_data!$AI$2)),"")</f>
        <v/>
      </c>
      <c r="CF280" s="36" t="str">
        <f>IF(AND(Input!$I280="text-tabs",Input!$K280="有"),Input!$G280,"")</f>
        <v/>
      </c>
      <c r="CG280" s="36" t="str">
        <f>IF(AND(Input!$I280="text-tabs",Input!$K280="有"),IF(Input!$M280=1,svg_data!$AK$1,IF(Input!$M280=2,svg_data!$AK$2)),"")</f>
        <v/>
      </c>
      <c r="CH280" s="36" t="str">
        <f>IF(AND(Input!$I280="text-tabs",Input!$K280="有"),Input!$G280,"")</f>
        <v/>
      </c>
      <c r="CI280" s="36" t="str">
        <f>IF(AND(Input!$I280="text-tabs",Input!$K280="有"),IF(Input!$M280=1,svg_data!$AM$1,IF(Input!$M280=2,svg_data!$AM$2)),"")</f>
        <v/>
      </c>
      <c r="CJ280" s="36" t="str">
        <f>IF(AND(Input!$I280="text-tabs",Input!$K280="有"),Input!$G280,"")</f>
        <v/>
      </c>
      <c r="CK280" s="36" t="str">
        <f>IF(AND(Input!$I280="text-tabs",Input!$K280="有"),IF(Input!$M280=1,svg_data!$AO$1,IF(Input!$M280=2,svg_data!$AO$2)),"")</f>
        <v/>
      </c>
      <c r="CL280" s="36" t="str">
        <f>IF(AND(Input!$I280="text-tabs",Input!$K280="有"),Input!$G280,"")</f>
        <v/>
      </c>
      <c r="CM280" s="36" t="str">
        <f>IF(AND(Input!$I280="text-tabs",Input!$K280="有"),IF(Input!$M280=1,svg_data!$AQ$1,IF(Input!$M280=2,svg_data!$AQ$2)),"")</f>
        <v/>
      </c>
      <c r="CN280" s="36" t="str">
        <f>IF(AND(Input!$I280="text-tabs",Input!$K280="有"),Input!$G280,"")</f>
        <v/>
      </c>
      <c r="CO280" s="36" t="str">
        <f>IF(AND(Input!$I280="text-tabs",Input!$K280="有"),IF(Input!$M280=1,svg_data!$AS$1,IF(Input!$M280=2,svg_data!$AS$2)),"")</f>
        <v/>
      </c>
      <c r="CP280" s="36" t="str">
        <f>IF(AND(Input!$I280="text-tabs",Input!$K280="有"),Input!$G280,"")</f>
        <v/>
      </c>
      <c r="CQ280" s="36" t="str">
        <f>IF(AND(Input!$I280="text-tabs",Input!$K280="有"),IF(Input!$M280=1,svg_data!$AU$1,IF(Input!$M280=2,svg_data!$AU$2)),"")</f>
        <v/>
      </c>
      <c r="CR280" s="36" t="str">
        <f>IF(AND(Input!$I280="text-tabs",Input!$K280="有"),Input!$G280,"")</f>
        <v/>
      </c>
      <c r="CS280" s="36" t="str">
        <f>IF(AND(Input!$I280="text-tabs",Input!$K280="有"),IF(Input!$M280=1,svg_data!$AW$1,IF(Input!$M280=2,svg_data!$AW$2)),"")</f>
        <v/>
      </c>
      <c r="CT280" s="36" t="str">
        <f>IF(AND(Input!$I280="text-tabs",Input!$K280="有"),Input!$G280,"")</f>
        <v/>
      </c>
      <c r="CU280" s="36" t="str">
        <f>IF(AND(Input!$I280="text-tabs",Input!$K280="有"),IF(Input!$M280=1,svg_data!$AY$1,IF(Input!$M280=2,svg_data!$AY$2)),"")</f>
        <v/>
      </c>
      <c r="CV280" s="36" t="str">
        <f>IF(AND(Input!$I280="text-tabs",Input!$K280="有"),Input!$G280,"")</f>
        <v/>
      </c>
      <c r="CW280" s="36" t="str">
        <f>IF(AND(Input!$I280="text-tabs",Input!$K280="有"),IF(Input!$M280=1,svg_data!$BA$1,IF(Input!$M280=2,svg_data!$BA$2)),"")</f>
        <v/>
      </c>
      <c r="CX280" s="36" t="str">
        <f>IF(AND(Input!$I280="text-tabs",Input!$K280="有"),Input!$G280,"")</f>
        <v/>
      </c>
      <c r="CY280" s="36" t="str">
        <f>IF(AND(Input!$I280="text-tabs",Input!$K280="有"),IF(Input!$M280=1,svg_data!$BC$1,IF(Input!$M280=2,svg_data!$BC$2)),"")</f>
        <v/>
      </c>
      <c r="CZ280" s="36" t="str">
        <f>IF(AND(Input!$I280="text-tabs",Input!$K280="有"),Input!$G280,"")</f>
        <v/>
      </c>
      <c r="DA280" s="36" t="str">
        <f>IF(AND(Input!$I280="text-tabs",Input!$K280="有"),IF(Input!$M280=1,svg_data!$BE$1,IF(Input!$M280=2,svg_data!$BE$2)),"")</f>
        <v/>
      </c>
      <c r="DB280" s="36" t="str">
        <f>IF(AND(Input!$I280="text-tabs",Input!$K280="有"),Input!$G280,"")</f>
        <v/>
      </c>
      <c r="DC280" s="36" t="str">
        <f>IF(AND(Input!$I280="text-tabs",Input!$K280="有"),IF(Input!$M280=1,svg_data!$BG$1,IF(Input!$M280=2,svg_data!$BG$2)),"")</f>
        <v/>
      </c>
      <c r="DD280" s="36" t="str">
        <f>IF(AND(Input!$I280="text-tabs",Input!$K280="有"),Input!$G280,"")</f>
        <v/>
      </c>
      <c r="DE280" s="36" t="str">
        <f>IF(AND(Input!$I280="text-tabs",Input!$K280="有"),IF(Input!$M280=1,svg_data!$BI$1,IF(Input!$M280=2,svg_data!$BI$2)),"")</f>
        <v/>
      </c>
      <c r="DF280" s="36" t="str">
        <f>IF(AND(Input!$I280="text-tabs",Input!$K280="有"),Input!$G280,"")</f>
        <v/>
      </c>
      <c r="DG280" s="36" t="str">
        <f>IF(AND(Input!$I280="text-tabs",Input!$K280="有"),IF(Input!$M280=1,svg_data!$BK$1,IF(Input!$M280=2,svg_data!$BK$2)),"")</f>
        <v/>
      </c>
      <c r="DH280" s="36" t="str">
        <f>IF(AND(Input!$I280="text-tabs",Input!$K280="有"),Input!$G280,"")</f>
        <v/>
      </c>
      <c r="DI280" s="36" t="str">
        <f>IF(AND(Input!$I280="text-tabs",Input!$K280="有"),IF(Input!$M280=1,svg_data!$BM$1,IF(Input!$M280=2,svg_data!$BM$2)),"")</f>
        <v/>
      </c>
      <c r="DJ280" s="36" t="str">
        <f>IF(AND(Input!$I280="text-tabs",Input!$K280="有"),svg_data!$BN$1,"")</f>
        <v/>
      </c>
      <c r="DK280" s="36" t="str">
        <f>IF(AND(Input!$I280="text-tabs",Input!$K280="有"),Input!$G280,"")</f>
        <v/>
      </c>
      <c r="DL280" s="36" t="str">
        <f>IF(AND(Input!$I280="text-tabs",Input!$K280="有"),svg_data!$BP$1,"")</f>
        <v/>
      </c>
      <c r="DM280" s="36" t="str">
        <f>IF(AND(Input!$I280="text-tabs",Input!$K280="有"),svg_data!$BQ$1,"")</f>
        <v/>
      </c>
      <c r="DN280" s="36" t="str">
        <f>IF(AND(Input!$I280="text-tabs",Input!$K280="有"),Input!$G280,"")</f>
        <v/>
      </c>
      <c r="DO280" s="36" t="str">
        <f>IF(AND(Input!$I280="text-tabs",Input!$K280="有"),svg_data!$BS$1,"")</f>
        <v/>
      </c>
      <c r="DP280" s="36" t="str">
        <f>IF(AND(Input!$I280="text-tabs",Input!$K280="有"),Input!$G280,"")</f>
        <v/>
      </c>
      <c r="DQ280" s="36" t="str">
        <f>IF(AND(Input!$I280="text-tabs",Input!$K280="有"),svg_data!$BU$1,"")</f>
        <v/>
      </c>
      <c r="DR280" s="36" t="str">
        <f>IF(AND(Input!$I280="text-tabs",Input!$K280="有"),Input!$G280,"")</f>
        <v/>
      </c>
      <c r="DS280" s="36" t="str">
        <f>IF(AND(Input!$I280="text-tabs",Input!$K280="有"),IF(Input!$M280=1,svg_data!$BW$1,IF(Input!$M280=2,svg_data!$BW$2)),"")</f>
        <v/>
      </c>
      <c r="DT280" s="36" t="str">
        <f>IF(AND(Input!$I280="text-tabs",Input!$K280="有"),IF(Input!$M280=1,svg_data!$BY$1,IF(Input!$M280=2,"")),"")</f>
        <v/>
      </c>
      <c r="DU280" s="36" t="str">
        <f>IF(AND(Input!$I280="text-tabs",Input!$K280="有"),IF(Input!$M280=1,Input!$G280,IF(Input!$M280=2,"")),"")</f>
        <v/>
      </c>
      <c r="DV280" s="42" t="str">
        <f>IF(AND(Input!$I280="text-tabs",Input!$K280="有"),IF(Input!$M280=1,svg_data!$CA$1,IF(Input!$M280=2,svg_data!$CA$2)),"")</f>
        <v/>
      </c>
      <c r="DW280" s="36" t="str">
        <f>IF(AND(Input!$I280="text-tabs",Input!$K280="有"),IF(Input!$M280=1,svg_data!$CB$1,IF(Input!$M280=2,svg_data!$CB$2)),"")</f>
        <v/>
      </c>
      <c r="DX280" s="36" t="str">
        <f>IF(AND(Input!$I280="text-tabs",Input!$K280="有"),Input!$G280,"")</f>
        <v/>
      </c>
      <c r="DY280" s="36" t="str">
        <f>IF(AND(Input!$I280="text-tabs",Input!$K280="有"),IF(Input!$M280=1,svg_data!$CD$1,IF(Input!$M280=2,svg_data!$CD$2)),"")</f>
        <v/>
      </c>
      <c r="DZ280" s="36" t="str">
        <f>IF(AND(Input!$I280="text-tabs",Input!$K280="有"),Input!$G280,"")</f>
        <v/>
      </c>
      <c r="EA280" s="36" t="str">
        <f>IF(AND(Input!$I280="text-tabs",Input!$K280="有"),IF(Input!$M280=1,svg_data!$CF$1,IF(Input!$M280=2,svg_data!$CF$2)),"")</f>
        <v/>
      </c>
      <c r="EB280" s="36" t="str">
        <f>IF(AND(Input!$I280="text-tabs",Input!$K280="有"),Input!$G280,"")</f>
        <v/>
      </c>
      <c r="EC280" s="36" t="str">
        <f>IF(AND(Input!$I280="text-tabs",Input!$K280="有"),IF(Input!$M280=1,svg_data!$CH$1,IF(Input!$M280=2,svg_data!$CH$2)),"")</f>
        <v/>
      </c>
      <c r="ED280" s="36" t="str">
        <f>IF(AND(Input!$I280="text-tabs",Input!$K280="有"),Input!$G280,"")</f>
        <v/>
      </c>
      <c r="EE280" s="36" t="str">
        <f>IF(AND(Input!$I280="text-tabs",Input!$K280="有"),IF(Input!$M280=1,svg_data!$CJ$1,IF(Input!$M280=2,svg_data!$CJ$2)),"")</f>
        <v/>
      </c>
      <c r="EF280" s="36" t="str">
        <f>IF(AND(Input!$I280="text-tabs",Input!$K280="有"),Input!$G280,"")</f>
        <v/>
      </c>
      <c r="EG280" s="36" t="str">
        <f>IF(AND(Input!$I280="text-tabs",Input!$K280="有"),IF(Input!$M280=1,svg_data!$CL$1,IF(Input!$M280=2,svg_data!$CL$2)),"")</f>
        <v/>
      </c>
      <c r="EH280" s="36" t="str">
        <f>IF(AND(Input!$I280="text-tabs",Input!$K280="有"),Input!$G280,"")</f>
        <v/>
      </c>
      <c r="EI280" s="36" t="str">
        <f>IF(AND(Input!$I280="text-tabs",Input!$K280="有"),IF(Input!$M280=1,svg_data!$CN$1,IF(Input!$M280=2,svg_data!$CN$2)),"")</f>
        <v/>
      </c>
      <c r="EJ280" s="36" t="str">
        <f>IF(AND(Input!$I280="text-tabs",Input!$K280="有"),Input!$G280,"")</f>
        <v/>
      </c>
      <c r="EK280" s="36" t="str">
        <f>IF(AND(Input!$I280="text-tabs",Input!$K280="有"),IF(Input!$M280=1,svg_data!$CP$1,IF(Input!$M280=2,svg_data!$CP$2)),"")</f>
        <v/>
      </c>
      <c r="EL280" s="36" t="str">
        <f>IF(AND(Input!$I280="text-tabs",Input!$K280="有"),Input!$G280,"")</f>
        <v/>
      </c>
      <c r="EM280" s="36" t="str">
        <f>IF(AND(Input!$I280="text-tabs",Input!$K280="有"),IF(Input!$M280=1,svg_data!$CR$1,IF(Input!$M280=2,svg_data!$CR$2)),"")</f>
        <v/>
      </c>
      <c r="EN280" s="36" t="str">
        <f>IF(AND(Input!$I280="text-tabs",Input!$K280="有"),Input!$G280,"")</f>
        <v/>
      </c>
      <c r="EO280" s="36" t="str">
        <f>IF(AND(Input!$I280="text-tabs",Input!$K280="有"),IF(Input!$M280=1,svg_data!$CT$1,IF(Input!$M280=2,svg_data!$CT$2)),"")</f>
        <v/>
      </c>
      <c r="EP280" s="36" t="str">
        <f>IF(AND(Input!$I280="text-tabs",Input!$K280="有"),Input!$G280,"")</f>
        <v/>
      </c>
      <c r="EQ280" s="36" t="str">
        <f>IF(AND(Input!$I280="text-tabs",Input!$K280="有"),IF(Input!$M280=1,svg_data!$CV$1,IF(Input!$M280=2,svg_data!$CV$2)),"")</f>
        <v/>
      </c>
      <c r="ER280" s="36" t="str">
        <f>IF(AND(Input!$I280="text-tabs",Input!$K280="有"),Input!$G280,"")</f>
        <v/>
      </c>
      <c r="ES280" s="36" t="str">
        <f>IF(AND(Input!$I280="text-tabs",Input!$K280="有"),IF(Input!$M280=1,svg_data!$CX$1,IF(Input!$M280=2,svg_data!$CX$2)),"")</f>
        <v/>
      </c>
      <c r="ET280" s="36" t="str">
        <f>IF(AND(Input!$I280="text-tabs",Input!$K280="有"),Input!$G280,"")</f>
        <v/>
      </c>
      <c r="EU280" s="36" t="str">
        <f>IF(AND(Input!$I280="text-tabs",Input!$K280="有"),IF(Input!$M280=1,svg_data!$CZ$1,IF(Input!$M280=2,svg_data!$CZ$2)),"")</f>
        <v/>
      </c>
      <c r="EV280" s="36" t="str">
        <f>IF(AND(Input!$I280="text-tabs",Input!$K280="有"),Input!$G280,"")</f>
        <v/>
      </c>
      <c r="EW280" s="36" t="str">
        <f>IF(AND(Input!$I280="text-tabs",Input!$K280="有"),IF(Input!$M280=1,svg_data!$DB$1,IF(Input!$M280=2,svg_data!$DB$2)),"")</f>
        <v/>
      </c>
      <c r="EX280" s="36" t="str">
        <f>IF(AND(Input!$I280="text-tabs",Input!$K280="有"),Input!$G280,"")</f>
        <v/>
      </c>
      <c r="EY280" s="36" t="str">
        <f>IF(AND(Input!$I280="text-tabs",Input!$K280="有"),IF(Input!$M280=1,svg_data!$DD$1,IF(Input!$M280=2,svg_data!$DD$2)),"")</f>
        <v/>
      </c>
      <c r="EZ280" s="36" t="str">
        <f>IF(AND(Input!$I280="text-tabs",Input!$K280="有"),Input!$G280,"")</f>
        <v/>
      </c>
      <c r="FA280" s="36" t="str">
        <f>IF(AND(Input!$I280="text-tabs",Input!$K280="有"),IF(Input!$M280=1,svg_data!$DF$1,IF(Input!$M280=2,svg_data!$DF$2)),"")</f>
        <v/>
      </c>
      <c r="FB280" s="36" t="str">
        <f>IF(AND(Input!$I280="text-tabs",Input!$K280="有"),Input!$G280,"")</f>
        <v/>
      </c>
      <c r="FC280" s="36" t="str">
        <f>IF(AND(Input!$I280="text-tabs",Input!$K280="有"),IF(Input!$M280=1,svg_data!$DH$1,IF(Input!$M280=2,svg_data!$DH$2)),"")</f>
        <v/>
      </c>
      <c r="FD280" s="36" t="str">
        <f>IF(AND(Input!$I280="text-tabs",Input!$K280="有"),Input!$G280,"")</f>
        <v/>
      </c>
      <c r="FE280" s="36" t="str">
        <f>IF(AND(Input!$I280="text-tabs",Input!$K280="有"),IF(Input!$M280=1,svg_data!$DJ$1,IF(Input!$M280=2,svg_data!$DJ$2)),"")</f>
        <v/>
      </c>
      <c r="FF280" s="36" t="str">
        <f>IF(AND(Input!$I280="text-tabs",Input!$K280="有"),Input!$G280,"")</f>
        <v/>
      </c>
      <c r="FG280" s="36" t="str">
        <f>IF(AND(Input!$I280="text-tabs",Input!$K280="有"),IF(Input!$M280=1,svg_data!$DL$1,IF(Input!$M280=2,svg_data!$DL$2)),"")</f>
        <v/>
      </c>
      <c r="FH280" s="36" t="str">
        <f>IF(AND(Input!$I280="text-tabs",Input!$K280="有"),Input!$G280,"")</f>
        <v/>
      </c>
      <c r="FI280" s="36" t="str">
        <f>IF(AND(Input!$I280="text-tabs",Input!$K280="有"),IF(Input!$M280=1,svg_data!$DN$1,IF(Input!$M280=2,svg_data!$DN$2)),"")</f>
        <v/>
      </c>
      <c r="FJ280" s="36" t="str">
        <f>IF(AND(Input!$I280="text-tabs",Input!$K280="有"),Input!$G280,"")</f>
        <v/>
      </c>
      <c r="FK280" s="36" t="str">
        <f>IF(AND(Input!$I280="text-tabs",Input!$K280="有"),IF(Input!$M280=1,svg_data!$DP$1,IF(Input!$M280=2,svg_data!$DP$2)),"")</f>
        <v/>
      </c>
      <c r="FL280" s="36" t="str">
        <f>IF(AND(Input!$I280="text-tabs",Input!$K280="有"),Input!$G280,"")</f>
        <v/>
      </c>
      <c r="FM280" s="36" t="str">
        <f>IF(AND(Input!$I280="text-tabs",Input!$K280="有"),IF(Input!$M280=1,svg_data!$DR$1,IF(Input!$M280=2,svg_data!$DR$2)),"")</f>
        <v/>
      </c>
      <c r="FN280" s="36" t="str">
        <f>IF(AND(Input!$I280="text-tabs",Input!$K280="有"),Input!$G280,"")</f>
        <v/>
      </c>
      <c r="FO280" s="36" t="str">
        <f>IF(AND(Input!$I280="text-tabs",Input!$K280="有"),IF(Input!$M280=1,svg_data!$DT$1,IF(Input!$M280=2,svg_data!$DT$2)),"")</f>
        <v/>
      </c>
      <c r="FP280" s="36" t="str">
        <f>IF(AND(Input!$I280="text-tabs",Input!$K280="有"),Input!$G280,"")</f>
        <v/>
      </c>
      <c r="FQ280" s="36" t="str">
        <f>IF(AND(Input!$I280="text-tabs",Input!$K280="有"),IF(Input!$M280=1,svg_data!$DV$1,IF(Input!$M280=2,svg_data!$DV$2)),"")</f>
        <v/>
      </c>
      <c r="FR280" s="36" t="str">
        <f>IF(AND(Input!$I280="text-tabs",Input!$K280="有"),Input!$G280,"")</f>
        <v/>
      </c>
      <c r="FS280" s="36" t="str">
        <f>IF(AND(Input!$I280="text-tabs",Input!$K280="有"),IF(Input!$M280=1,svg_data!$DX$1,IF(Input!$M280=2,svg_data!$DX$2)),"")</f>
        <v/>
      </c>
      <c r="FT280" s="36" t="str">
        <f>IF(AND(Input!$I280="text-tabs",Input!$K280="有"),Input!$G280,"")</f>
        <v/>
      </c>
      <c r="FU280" s="36" t="str">
        <f>IF(AND(Input!$I280="text-tabs",Input!$K280="有"),IF(Input!$M280=1,svg_data!$DZ$1,IF(Input!$M280=2,svg_data!$DZ$2)),"")</f>
        <v/>
      </c>
      <c r="FV280" s="36" t="str">
        <f>IF(AND(Input!$I280="text-tabs",Input!$K280="有"),Input!$G280,"")</f>
        <v/>
      </c>
      <c r="FW280" s="36" t="str">
        <f>IF(AND(Input!$I280="text-tabs",Input!$K280="有"),IF(Input!$M280=1,svg_data!$EB$1,IF(Input!$M280=2,svg_data!$EB$2)),"")</f>
        <v/>
      </c>
      <c r="FX280" s="36" t="str">
        <f>IF(AND(Input!$I280="text-tabs",Input!$K280="有"),Input!$G280,"")</f>
        <v/>
      </c>
      <c r="FY280" s="36" t="str">
        <f>IF(AND(Input!$I280="text-tabs",Input!$K280="有"),IF(Input!$M280=1,svg_data!$ED$1,IF(Input!$M280=2,svg_data!$ED$2)),"")</f>
        <v/>
      </c>
      <c r="FZ280" s="36" t="str">
        <f>IF(AND(Input!$I280="text-tabs",Input!$K280="有"),Input!$G280,"")</f>
        <v/>
      </c>
      <c r="GA280" s="36" t="str">
        <f>IF(AND(Input!$I280="text-tabs",Input!$K280="有"),IF(Input!$M280=1,svg_data!$EF$1,IF(Input!$M280=2,svg_data!$EF$2)),"")</f>
        <v/>
      </c>
      <c r="GB280" s="36" t="str">
        <f>IF(AND(Input!$I280="text-tabs",Input!$K280="有"),Input!$G280,"")</f>
        <v/>
      </c>
      <c r="GC280" s="36" t="str">
        <f>IF(AND(Input!$I280="text-tabs",Input!$K280="有"),IF(Input!$M280=1,svg_data!$EH$1,IF(Input!$M280=2,svg_data!$EH$2)),"")</f>
        <v/>
      </c>
      <c r="GD280" s="36" t="str">
        <f>IF(AND(Input!$I280="text-tabs",Input!$K280="有"),Input!$G280,"")</f>
        <v/>
      </c>
      <c r="GE280" s="36" t="str">
        <f>IF(AND(Input!$I280="text-tabs",Input!$K280="有"),IF(Input!$M280=1,svg_data!$EJ$1,IF(Input!$M280=2,svg_data!$EJ$2)),"")</f>
        <v/>
      </c>
      <c r="GF280" s="36" t="str">
        <f>IF(AND(Input!$I280="text-tabs",Input!$K280="有"),Input!$G280,"")</f>
        <v/>
      </c>
      <c r="GG280" s="36" t="str">
        <f>IF(AND(Input!$I280="text-tabs",Input!$K280="有"),IF(Input!$M280=1,svg_data!$EL$1,IF(Input!$M280=2,svg_data!$EL$2)),"")</f>
        <v/>
      </c>
      <c r="GH280" s="36" t="str">
        <f>IF(AND(Input!$I280="text-tabs",Input!$K280="有"),Input!$G280,"")</f>
        <v/>
      </c>
      <c r="GI280" s="36" t="str">
        <f>IF(AND(Input!$I280="text-tabs",Input!$K280="有"),IF(Input!$M280=1,svg_data!$EN$1,IF(Input!$M280=2,svg_data!$EN$2)),"")</f>
        <v/>
      </c>
      <c r="GJ280" s="36" t="str">
        <f>IF(AND(Input!$I280="text-tabs",Input!$K280="有"),Input!$G280,"")</f>
        <v/>
      </c>
      <c r="GK280" s="36" t="str">
        <f>IF(AND(Input!$I280="text-tabs",Input!$K280="有"),IF(Input!$M280=1,svg_data!$EP$1,IF(Input!$M280=2,svg_data!$EP$2)),"")</f>
        <v/>
      </c>
      <c r="GL280" s="36" t="str">
        <f>IF(AND(Input!$I280="text-tabs",Input!$K280="有"),Input!$G280,"")</f>
        <v/>
      </c>
      <c r="GM280" s="36" t="str">
        <f>IF(AND(Input!$I280="text-tabs",Input!$K280="有"),svg_data!$ER$1,"")</f>
        <v/>
      </c>
      <c r="GN280" s="36" t="str">
        <f>IF(AND(Input!$I280="text-tabs",Input!$K280="有"),Input!$G280,"")</f>
        <v/>
      </c>
      <c r="GO280" s="36" t="str">
        <f>IF(AND(Input!$I280="text-tabs",Input!$K280="有"),svg_data!$ET$1,"")</f>
        <v/>
      </c>
      <c r="GP280" s="36" t="str">
        <f>IF(AND(Input!$I280="text-tabs",Input!$K280="有"),Input!$G280,"")</f>
        <v/>
      </c>
      <c r="GQ280" s="36" t="str">
        <f>IF(AND(Input!$I280="text-tabs",Input!$K280="有"),svg_data!$EV$1,"")</f>
        <v/>
      </c>
      <c r="GR280" s="36" t="str">
        <f>IF(AND(Input!$I280="text-tabs",Input!$K280="有"),Input!$G280,"")</f>
        <v/>
      </c>
      <c r="GS280" s="36" t="str">
        <f>IF(AND(Input!$I280="text-tabs",Input!$K280="有"),svg_data!$EX$1,"")</f>
        <v/>
      </c>
      <c r="GT280" s="36" t="str">
        <f>IF(AND(Input!$I280="text-tabs",Input!$K280="有"),IF(Input!$O280="無","",svg_data!$EY$1),"")</f>
        <v/>
      </c>
      <c r="GU280" s="36" t="str">
        <f>IF(AND(Input!$I280="text-tabs",Input!$K280="有"),IF(Input!$O280="無","",Input!$G280),"")</f>
        <v/>
      </c>
      <c r="GV280" s="36" t="str">
        <f>IF(AND(Input!$I280="text-tabs",Input!$K280="有"),IF(Input!$O280="無","",Input!$O280),"")</f>
        <v/>
      </c>
      <c r="GW280" s="36" t="str">
        <f>IF(AND(Input!$I280="text-tabs",Input!$K280="有"),IF(Input!$O280="無","",svg_data!$FA$1),"")</f>
        <v/>
      </c>
      <c r="GX280" s="36" t="str">
        <f>IF(AND(Input!$I280="text-tabs",Input!$K280="有"),IF(Input!$O280="無","",Input!$P280),"")</f>
        <v/>
      </c>
      <c r="GY280" s="36" t="str">
        <f>IF(AND(Input!$I280="text-tabs",Input!$K280="有"),IF(Input!$O280="無","",svg_data!$FC$1),"")</f>
        <v/>
      </c>
      <c r="GZ280" s="36" t="str">
        <f>IF(AND(Input!$I280="text-tabs",Input!$K280="有"),svg_data!$FD$1,"")</f>
        <v/>
      </c>
      <c r="HA280" s="36" t="str">
        <f>IF(AND(Input!$I280="text-tabs",Input!$K280="有"),$HA$1,"")</f>
        <v/>
      </c>
      <c r="HB280" s="36" t="str">
        <f>IF(AND(Input!$I280="text-tabs",Input!$V280="有",Input!$W280&lt;&gt;""),$HB$1,"")</f>
        <v/>
      </c>
      <c r="HC280" s="36" t="str">
        <f>IF(AND(Input!$I280="text-tabs",Input!$V280="有",Input!$W280&lt;&gt;""),Input!$U280,"")</f>
        <v/>
      </c>
      <c r="HD280" s="36" t="str">
        <f>IF(AND(Input!$I280="text-tabs",Input!$V280="有",Input!$W280&lt;&gt;""),$HD$1,"")</f>
        <v/>
      </c>
      <c r="HE280" s="36" t="str">
        <f>IF(AND(Input!$I280="text-tabs",Input!$V280="有",Input!$W280&lt;&gt;""),$HE$1,"")</f>
        <v/>
      </c>
      <c r="HF280" s="36" t="str">
        <f>IF(AND(Input!$I280="text-tabs",Input!$V280="有",Input!$W280&lt;&gt;""),$HF$1,"")</f>
        <v/>
      </c>
      <c r="HG280" s="36" t="str">
        <f>IF(AND(Input!$I280="text-tabs",Input!$V280="有",Input!$W280&lt;&gt;""),Input!$X280,"")</f>
        <v/>
      </c>
      <c r="HH280" s="36" t="str">
        <f>IF(AND(Input!$I280="text-tabs",Input!$V280="有",Input!$W280&lt;&gt;""),$HH$1,"")</f>
        <v/>
      </c>
      <c r="HI280" s="36" t="str">
        <f>IF(AND(Input!$I280="text-tabs",Input!$V280="有",Input!$W280&lt;&gt;""),Input!$W280,"")</f>
        <v/>
      </c>
      <c r="HJ280" s="36" t="str">
        <f>IF(AND(Input!$I280="text-tabs",Input!$V280="有",Input!$W280&lt;&gt;""),$HJ$1,"")</f>
        <v/>
      </c>
      <c r="HK280" s="36" t="str">
        <f>IF(AND(Input!$I280="text-tabs",Input!$V280="有",Input!$Y280&lt;&gt;"無"),$HK$1,"")</f>
        <v/>
      </c>
      <c r="HL280" s="36" t="str">
        <f>IF(AND(Input!$I280="text-tabs",Input!$V280="有",Input!$Y280&lt;&gt;"無"),$HF$1,"")</f>
        <v/>
      </c>
      <c r="HM280" s="36" t="str">
        <f>IF(AND(Input!$I280="text-tabs",Input!$V280="有",Input!$Y280&lt;&gt;"無"),Input!$Z280,"")</f>
        <v/>
      </c>
      <c r="HN280" s="36" t="str">
        <f>IF(AND(Input!$I280="text-tabs",Input!$V280="有",Input!$Y280&lt;&gt;"無"),$HH$1,"")</f>
        <v/>
      </c>
      <c r="HO280" s="36" t="str">
        <f>IF(AND(Input!$I280="text-tabs",Input!$V280="有",Input!$Y280&lt;&gt;"無"),Input!$Y280,"")</f>
        <v/>
      </c>
      <c r="HP280" s="36" t="str">
        <f>IF(AND(Input!$I280="text-tabs",Input!$V280="有",Input!$Y280&lt;&gt;"無"),$HJ$1,"")</f>
        <v/>
      </c>
      <c r="HQ280" s="36" t="str">
        <f>IF(AND(Input!$I280="text-tabs",Input!$V280="有",Input!$AA280&lt;&gt;"無"),$HQ$1,"")</f>
        <v/>
      </c>
      <c r="HR280" s="36" t="str">
        <f>IF(AND(Input!$I280="text-tabs",Input!$V280="有",Input!$AA280&lt;&gt;"無"),$HR$1,"")</f>
        <v/>
      </c>
      <c r="HS280" s="36" t="str">
        <f>IF(AND(Input!$I280="text-tabs",Input!$V280="有",Input!$AA280&lt;&gt;"無"),Input!$AB280,"")</f>
        <v/>
      </c>
      <c r="HT280" s="36" t="str">
        <f>IF(AND(Input!$I280="text-tabs",Input!$V280="有",Input!$AA280&lt;&gt;"無"),$HT$1,"")</f>
        <v/>
      </c>
      <c r="HU280" s="36" t="str">
        <f>IF(AND(Input!$I280="text-tabs",Input!$V280="有",Input!$AA280&lt;&gt;"無"),Input!$AA280,"")</f>
        <v/>
      </c>
      <c r="HV280" s="36" t="str">
        <f>IF(AND(Input!$I280="text-tabs",Input!$V280="有",Input!$AA280&lt;&gt;"無"),$HV$1,"")</f>
        <v/>
      </c>
      <c r="HW280" s="36" t="str">
        <f>IF(AND(Input!$I280="text-tabs",Input!$V280="有",Input!$AC280&lt;&gt;"無"),$HW$1,"")</f>
        <v/>
      </c>
      <c r="HX280" s="36" t="str">
        <f>IF(AND(Input!$I280="text-tabs",Input!$V280="有",Input!$AC280&lt;&gt;"無"),$HX$1,"")</f>
        <v/>
      </c>
      <c r="HY280" s="36" t="str">
        <f>IF(AND(Input!$I280="text-tabs",Input!$V280="有",Input!$AC280&lt;&gt;"無"),Input!$AD280,"")</f>
        <v/>
      </c>
      <c r="HZ280" s="36" t="str">
        <f>IF(AND(Input!$I280="text-tabs",Input!$V280="有",Input!$AC280&lt;&gt;"無"),$HZ$1,"")</f>
        <v/>
      </c>
      <c r="IA280" s="36" t="str">
        <f>IF(AND(Input!$I280="text-tabs",Input!$V280="有",Input!$AC280&lt;&gt;"無"),Input!$AC280,"")</f>
        <v/>
      </c>
      <c r="IB280" s="36" t="str">
        <f>IF(AND(Input!$I280="text-tabs",Input!$V280="有",Input!$AC280&lt;&gt;"無"),$IB$1,"")</f>
        <v/>
      </c>
      <c r="IC280" s="36" t="str">
        <f>IF(AND(Input!$I280="text-tabs",Input!$V280="有",Input!$AE280&lt;&gt;"無"),$IC$1,"")</f>
        <v/>
      </c>
      <c r="ID280" s="36" t="str">
        <f>IF(AND(Input!$I280="text-tabs",Input!$V280="有",Input!$AE280&lt;&gt;"無"),$HF$1,"")</f>
        <v/>
      </c>
      <c r="IE280" s="36" t="str">
        <f>IF(AND(Input!$I280="text-tabs",Input!$V280="有",Input!$AE280&lt;&gt;"無"),Input!$AF280,"")</f>
        <v/>
      </c>
      <c r="IF280" s="36" t="str">
        <f>IF(AND(Input!$I280="text-tabs",Input!$V280="有",Input!$AE280&lt;&gt;"無"),$HH$1,"")</f>
        <v/>
      </c>
      <c r="IG280" s="36" t="str">
        <f>IF(AND(Input!$I280="text-tabs",Input!$V280="有",Input!$AE280&lt;&gt;"無"),Input!$AE280,"")</f>
        <v/>
      </c>
      <c r="IH280" s="36" t="str">
        <f>IF(AND(Input!$I280="text-tabs",Input!$V280="有",Input!$AE280&lt;&gt;"無"),$HJ$1,"")</f>
        <v/>
      </c>
      <c r="II280" s="36" t="str">
        <f>IF(AND(Input!$I280="text-tabs",Input!$V280="有"),$II$1,"")</f>
        <v/>
      </c>
      <c r="IJ280" s="36" t="str">
        <f>IF(AND(Input!$I280="text-tabs",Input!$AG280="有"),$IJ$1,"")</f>
        <v/>
      </c>
      <c r="IK280" s="36" t="str">
        <f>IF(AND(Input!$I280="text-tabs",Input!$AG280="有"),Input!$AH280,"")</f>
        <v/>
      </c>
      <c r="IL280" s="36" t="str">
        <f>IF(AND(Input!$I280="text-tabs",Input!$AG280="有"),$IL$1,"")</f>
        <v/>
      </c>
      <c r="IM280" s="36" t="str">
        <f>IF(AND(Input!$I280="text-tabs",Input!$AG280="有"),Input!$AI280,"")</f>
        <v/>
      </c>
      <c r="IN280" s="36" t="str">
        <f>IF(AND(Input!$I280="text-tabs",Input!$AG280="有"),$IN$1,"")</f>
        <v/>
      </c>
      <c r="IO280" s="36" t="str">
        <f>IF(Input!$I280="text-tabs",$IO$1,"")</f>
        <v/>
      </c>
      <c r="IP280" s="36" t="str">
        <f>IF(Input!$I280="event",$IP$1,"")</f>
        <v/>
      </c>
      <c r="IQ280" s="36" t="str">
        <f>IF(Input!$I280="event",Input!$R280,"")</f>
        <v/>
      </c>
      <c r="IR280" s="36" t="str">
        <f>IF(Input!$I280="event",$IR$1,"")</f>
        <v/>
      </c>
      <c r="IS280" s="36" t="str">
        <f>IF(Input!$I280="event",$IS$1,"")</f>
        <v/>
      </c>
      <c r="IT280" s="36" t="str">
        <f>IF(Input!$I280="event",Input!$Q280,"")</f>
        <v/>
      </c>
      <c r="IU280" s="36" t="str">
        <f>IF(Input!$I280="event",$IU$1,"")</f>
        <v/>
      </c>
      <c r="IV280" s="36" t="str">
        <f>IF(Input!$I280="image",$IV$1,"")</f>
        <v/>
      </c>
      <c r="IW280" s="36" t="str">
        <f>IF(Input!$I280="image",Input!$S280,"")</f>
        <v/>
      </c>
      <c r="IX280" s="36" t="str">
        <f>IF(Input!$I280="image",$IX$1,"")</f>
        <v/>
      </c>
      <c r="IY280" s="36" t="str">
        <f>IF(AND(Input!$I280="image",Input!$V280="無"),$IY$1,"")</f>
        <v/>
      </c>
      <c r="IZ280" s="36" t="str">
        <f>IF(AND(Input!$I280="image",Input!$V280="無"),Input!$B280,"")</f>
        <v/>
      </c>
      <c r="JA280" s="36" t="str">
        <f>IF(AND(Input!$I280="image",Input!$V280="無"),$JA$1,"")</f>
        <v/>
      </c>
      <c r="JB280" s="36" t="str">
        <f>IF(AND(Input!$I280="image",Input!$V280="有"),$JB$1,"")</f>
        <v/>
      </c>
      <c r="JC280" s="36" t="str">
        <f>IF(AND(Input!$I280="image",Input!$V280="有"),Input!$W280,"")</f>
        <v/>
      </c>
      <c r="JD280" s="36" t="str">
        <f>IF(AND(Input!$I280="image",Input!$V280="有"),$JD$1,"")</f>
        <v/>
      </c>
      <c r="JE280" s="36" t="str">
        <f>IF(AND(Input!$I280="image",Input!$V280="有"),Input!$X280,"")</f>
        <v/>
      </c>
      <c r="JF280" s="36" t="str">
        <f>IF(AND(Input!$I280="image",Input!$V280="有"),$JF$1,"")</f>
        <v/>
      </c>
      <c r="JG280" s="36" t="str">
        <f>IF(Input!$I280="embed",$JG$1,"")</f>
        <v/>
      </c>
      <c r="JH280" s="36" t="str">
        <f>IF(Input!$I280="embed",Input!$X280,"")</f>
        <v/>
      </c>
      <c r="JI280" s="36" t="str">
        <f>IF(Input!$I280="embed",$JI$1,"")</f>
        <v/>
      </c>
      <c r="JJ280" s="36" t="str">
        <f>IF(Input!$I280="embed",$JJ$1,"")</f>
        <v/>
      </c>
      <c r="JK280" s="36" t="str">
        <f>IF(Input!$I280="embed",Input!$R280,"")</f>
        <v/>
      </c>
      <c r="JL280" s="36" t="str">
        <f>IF(Input!$I280="embed",$JL$1,"")</f>
        <v/>
      </c>
      <c r="JM280" s="36" t="str">
        <f>IF(Input!$I280="table",Input!$AI280,"")</f>
        <v/>
      </c>
      <c r="JN280" s="36" t="str">
        <f>IF(Input!$I280="table",Input!$AJ280,"")</f>
        <v/>
      </c>
      <c r="JO280" s="36" t="s">
        <v>0</v>
      </c>
      <c r="JP280" s="36" t="str">
        <f t="shared" si="12"/>
        <v/>
      </c>
    </row>
    <row r="281" spans="1:276" s="36" customFormat="1">
      <c r="A281" s="39" t="str">
        <f t="shared" si="11"/>
        <v>"0":{"category":"未記入","class":"0","id":"0","titleShadow":"",}</v>
      </c>
      <c r="B281" s="36" t="s">
        <v>5</v>
      </c>
      <c r="C281" s="40">
        <f>Input!$G281</f>
        <v>0</v>
      </c>
      <c r="D281" s="36" t="s">
        <v>210</v>
      </c>
      <c r="E281" s="36" t="s">
        <v>23</v>
      </c>
      <c r="F281" s="36" t="str">
        <f>IF(Input!$C281&lt;&gt;"",Input!$C281,"未記入")</f>
        <v>未記入</v>
      </c>
      <c r="G281" s="36" t="s">
        <v>3</v>
      </c>
      <c r="H281" s="36" t="s">
        <v>1</v>
      </c>
      <c r="I281" s="36">
        <f>Input!$I281</f>
        <v>0</v>
      </c>
      <c r="J281" s="36" t="s">
        <v>3</v>
      </c>
      <c r="K281" s="36" t="s">
        <v>4</v>
      </c>
      <c r="L281" s="40">
        <f>Input!$G281</f>
        <v>0</v>
      </c>
      <c r="M281" s="36" t="s">
        <v>3</v>
      </c>
      <c r="N281" s="36" t="str">
        <f>IF(Input!$D281="有",$N$1,"")</f>
        <v/>
      </c>
      <c r="O281" s="36" t="str">
        <f>IF(Input!$D281="有",Input!$A281,"")</f>
        <v/>
      </c>
      <c r="P281" s="36" t="str">
        <f>IF(Input!$D281="有",$P$1,"")</f>
        <v/>
      </c>
      <c r="Q281" s="36" t="str">
        <f>IF(Input!$D281="有",$Q$1,"")</f>
        <v/>
      </c>
      <c r="R281" s="36" t="str">
        <f>IF(Input!$D281="有",LEFT(Input!$E281,1),"")</f>
        <v/>
      </c>
      <c r="S281" s="36" t="str">
        <f>IF(Input!$D281="有",$S$1,"")</f>
        <v/>
      </c>
      <c r="T281" s="36" t="str">
        <f>IF(Input!$D281="有",$T$1,"")</f>
        <v/>
      </c>
      <c r="U281" s="36" t="str">
        <f>IF(Input!$D281="有",Input!$F281,"")</f>
        <v/>
      </c>
      <c r="V281" s="36" t="str">
        <f>IF(Input!$D281="有",$V$1,"")</f>
        <v/>
      </c>
      <c r="W281" s="36" t="s">
        <v>205</v>
      </c>
      <c r="X281" s="36" t="str">
        <f>IF(Input!$H281="有","true",IF(Input!$H281="無","false",""))</f>
        <v/>
      </c>
      <c r="Y281" s="36" t="s">
        <v>3</v>
      </c>
      <c r="Z281" s="36" t="str">
        <f>IF(OR(Input!$I281="text-tabs",Input!$I281="text"),$Z$1,"")</f>
        <v/>
      </c>
      <c r="AA281" s="36" t="str">
        <f>IF(OR(Input!$I281="text-tabs",Input!$I281="text"),Input!$B281,"")</f>
        <v/>
      </c>
      <c r="AB281" s="36" t="str">
        <f>IF(OR(Input!$I281="text-tabs",Input!$I281="text"),$AB$1,"")</f>
        <v/>
      </c>
      <c r="AC281" s="36" t="str">
        <f>IF(AND(OR(Input!$I281="text-tabs",Input!$I281="text"),Input!$T281="無"),$AC$1,"")</f>
        <v/>
      </c>
      <c r="AD281" s="36" t="str">
        <f>IF(AND(OR(Input!$I281="text-tabs",Input!$I281="text"),Input!$T281="無"),Input!$S281,"")</f>
        <v/>
      </c>
      <c r="AE281" s="36" t="str">
        <f>IF(AND(OR(Input!$I281="text-tabs",Input!$I281="text"),Input!$T281="無"),$AE$1,"")</f>
        <v/>
      </c>
      <c r="AF281" s="36" t="str">
        <f>IF(AND(OR(Input!$I281="text-tabs",Input!$I281="text"),Input!$S281="無"),$AF$1,"")</f>
        <v/>
      </c>
      <c r="AG281" s="36" t="str">
        <f>IF(AND(OR(Input!$I281="text-tabs",Input!$I281="text"),Input!$S281="無"),Input!$T281,"")</f>
        <v/>
      </c>
      <c r="AH281" s="36" t="str">
        <f>IF(AND(OR(Input!$I281="text-tabs",Input!$I281="text"),Input!$S281="無"),$AH$1,"")</f>
        <v/>
      </c>
      <c r="AI281" s="36" t="str">
        <f>IF(Input!$I281="text",$AI$1,"")</f>
        <v/>
      </c>
      <c r="AJ281" s="36" t="str">
        <f>IF(Input!$I281="text",Input!$R281,"")</f>
        <v/>
      </c>
      <c r="AK281" s="36" t="str">
        <f>IF(Input!$I281="text",$AK$1,"")</f>
        <v/>
      </c>
      <c r="AL281" s="36" t="str">
        <f>IF(Input!$I281="text-tabs",$AL$1,"")</f>
        <v/>
      </c>
      <c r="AM281" s="36" t="str">
        <f>IF(Input!$I281="text-tabs",$AM$1,"")</f>
        <v/>
      </c>
      <c r="AN281" s="36" t="str">
        <f>IF(Input!$I281="text-tabs",Input!$J281,"")</f>
        <v/>
      </c>
      <c r="AO281" s="36" t="str">
        <f>IF(Input!$I281="text-tabs",$AO$1,"")</f>
        <v/>
      </c>
      <c r="AP281" s="36" t="str">
        <f>IF(Input!$I281="text-tabs",Input!$R281,"")</f>
        <v/>
      </c>
      <c r="AQ281" s="36" t="str">
        <f>IF(Input!$I281="text-tabs",$AQ$1,"")</f>
        <v/>
      </c>
      <c r="AR281" s="36" t="str">
        <f>IF(AND(Input!$I281="text-tabs",Input!$K281="有"),$AR$1,"")</f>
        <v/>
      </c>
      <c r="AS281" s="36" t="str">
        <f>IF(AND(Input!$I281="text-tabs",Input!$K281="有"),Input!$L281,"")</f>
        <v/>
      </c>
      <c r="AT281" s="36" t="str">
        <f>IF(AND(Input!$I281="text-tabs",Input!$K281="有"),$AT$1,"")</f>
        <v/>
      </c>
      <c r="AU281" s="36" t="str">
        <f>IF(AND(Input!$I281="text-tabs",Input!$K281="有"),Input!$N281,"")</f>
        <v/>
      </c>
      <c r="AV281" s="36" t="str">
        <f>IF(AND(Input!$I281="text-tabs",Input!$K281="有"),"&lt;br&gt;","")</f>
        <v/>
      </c>
      <c r="AW281" s="36" t="str">
        <f>IF(AND(Input!$I281="text-tabs",Input!$K281="有"),IF(Input!$M281=1,svg_data!$A$1,IF(Input!$M281=2,svg_data!$A$2)),"")</f>
        <v/>
      </c>
      <c r="AX281" s="36" t="str">
        <f>IF(AND(Input!$I281="text-tabs",Input!$K281="有"),Input!$G281,"")</f>
        <v/>
      </c>
      <c r="AY281" s="36" t="str">
        <f>IF(AND(Input!$I281="text-tabs",Input!$K281="有"),IF(Input!$M281=1,svg_data!$C$1,IF(Input!$M281=2,svg_data!$C$2)),"")</f>
        <v/>
      </c>
      <c r="AZ281" s="36" t="str">
        <f>IF(AND(Input!$I281="text-tabs",Input!$K281="有"),Input!$G281,"")</f>
        <v/>
      </c>
      <c r="BA281" s="36" t="str">
        <f>IF(AND(Input!$I281="text-tabs",Input!$K281="有"),IF(Input!$M281=1,svg_data!$E$1,IF(Input!$M281=2,svg_data!$E$2)),"")</f>
        <v/>
      </c>
      <c r="BB281" s="36" t="str">
        <f>IF(AND(Input!$I281="text-tabs",Input!$K281="有"),Input!$G281,"")</f>
        <v/>
      </c>
      <c r="BC281" s="36" t="str">
        <f>IF(AND(Input!$I281="text-tabs",Input!$K281="有"),IF(Input!$M281=1,svg_data!$G$1,IF(Input!$M281=2,svg_data!$G$2)),"")</f>
        <v/>
      </c>
      <c r="BD281" s="36" t="str">
        <f>IF(AND(Input!$I281="text-tabs",Input!$K281="有"),Input!$G281,"")</f>
        <v/>
      </c>
      <c r="BE281" s="36" t="str">
        <f>IF(AND(Input!$I281="text-tabs",Input!$K281="有"),IF(Input!$M281=1,svg_data!$I$1,IF(Input!$M281=2,svg_data!$I$2)),"")</f>
        <v/>
      </c>
      <c r="BF281" s="36" t="str">
        <f>IF(AND(Input!$I281="text-tabs",Input!$K281="有"),Input!$G281,"")</f>
        <v/>
      </c>
      <c r="BG281" s="36" t="str">
        <f>IF(AND(Input!$I281="text-tabs",Input!$K281="有"),IF(Input!$M281=1,svg_data!$K$1,IF(Input!$M281=2,svg_data!$K$2)),"")</f>
        <v/>
      </c>
      <c r="BH281" s="36" t="str">
        <f>IF(AND(Input!$I281="text-tabs",Input!$K281="有"),Input!$G281,"")</f>
        <v/>
      </c>
      <c r="BI281" s="36" t="str">
        <f>IF(AND(Input!$I281="text-tabs",Input!$K281="有"),IF(Input!$M281=1,svg_data!$M$1,IF(Input!$M281=2,svg_data!$M$2)),"")</f>
        <v/>
      </c>
      <c r="BJ281" s="36" t="str">
        <f>IF(AND(Input!$I281="text-tabs",Input!$K281="有"),Input!$G281,"")</f>
        <v/>
      </c>
      <c r="BK281" s="36" t="str">
        <f>IF(AND(Input!$I281="text-tabs",Input!$K281="有"),IF(Input!$M281=1,svg_data!$O$1,IF(Input!$M281=2,svg_data!$O$2)),"")</f>
        <v/>
      </c>
      <c r="BL281" s="36" t="str">
        <f>IF(AND(Input!$I281="text-tabs",Input!$K281="有"),Input!$G281,"")</f>
        <v/>
      </c>
      <c r="BM281" s="36" t="str">
        <f>IF(AND(Input!$I281="text-tabs",Input!$K281="有"),IF(Input!$M281=1,svg_data!$Q$1,IF(Input!$M281=2,svg_data!$Q$2)),"")</f>
        <v/>
      </c>
      <c r="BN281" s="36" t="str">
        <f>IF(AND(Input!$I281="text-tabs",Input!$K281="有"),Input!$G281,"")</f>
        <v/>
      </c>
      <c r="BO281" s="36" t="str">
        <f>IF(AND(Input!$I281="text-tabs",Input!$K281="有"),IF(Input!$M281=1,svg_data!$S$1,IF(Input!$M281=2,svg_data!$S$2)),"")</f>
        <v/>
      </c>
      <c r="BP281" s="36" t="str">
        <f>IF(AND(Input!$I281="text-tabs",Input!$K281="有"),Input!$G281,"")</f>
        <v/>
      </c>
      <c r="BQ281" s="36" t="str">
        <f>IF(AND(Input!$I281="text-tabs",Input!$K281="有"),IF(Input!$M281=1,svg_data!$U$1,IF(Input!$M281=2,svg_data!$U$2)),"")</f>
        <v/>
      </c>
      <c r="BR281" s="36" t="str">
        <f>IF(AND(Input!$I281="text-tabs",Input!$K281="有"),Input!$G281,"")</f>
        <v/>
      </c>
      <c r="BS281" s="36" t="str">
        <f>IF(AND(Input!$I281="text-tabs",Input!$K281="有"),IF(Input!$M281=1,svg_data!$W$1,IF(Input!$M281=2,svg_data!$W$2)),"")</f>
        <v/>
      </c>
      <c r="BT281" s="36" t="str">
        <f>IF(AND(Input!$I281="text-tabs",Input!$K281="有"),Input!$G281,"")</f>
        <v/>
      </c>
      <c r="BU281" s="36" t="str">
        <f>IF(AND(Input!$I281="text-tabs",Input!$K281="有"),IF(Input!$M281=1,svg_data!$Y$1,IF(Input!$M281=2,svg_data!$Y$2)),"")</f>
        <v/>
      </c>
      <c r="BV281" s="36" t="str">
        <f>IF(AND(Input!$I281="text-tabs",Input!$K281="有"),Input!$G281,"")</f>
        <v/>
      </c>
      <c r="BW281" s="36" t="str">
        <f>IF(AND(Input!$I281="text-tabs",Input!$K281="有"),IF(Input!$M281=1,svg_data!$AA$1,IF(Input!$M281=2,svg_data!$AA$2)),"")</f>
        <v/>
      </c>
      <c r="BX281" s="36" t="str">
        <f>IF(AND(Input!$I281="text-tabs",Input!$K281="有"),Input!$G281,"")</f>
        <v/>
      </c>
      <c r="BY281" s="36" t="str">
        <f>IF(AND(Input!$I281="text-tabs",Input!$K281="有"),IF(Input!$M281=1,svg_data!$AC$1,IF(Input!$M281=2,svg_data!$AC$2)),"")</f>
        <v/>
      </c>
      <c r="BZ281" s="36" t="str">
        <f>IF(AND(Input!$I281="text-tabs",Input!$K281="有"),Input!$G281,"")</f>
        <v/>
      </c>
      <c r="CA281" s="36" t="str">
        <f>IF(AND(Input!$I281="text-tabs",Input!$K281="有"),IF(Input!$M281=1,svg_data!$AE$1,IF(Input!$M281=2,svg_data!$AE$2)),"")</f>
        <v/>
      </c>
      <c r="CB281" s="36" t="str">
        <f>IF(AND(Input!$I281="text-tabs",Input!$K281="有"),Input!$G281,"")</f>
        <v/>
      </c>
      <c r="CC281" s="36" t="str">
        <f>IF(AND(Input!$I281="text-tabs",Input!$K281="有"),IF(Input!$M281=1,svg_data!$AG$1,IF(Input!$M281=2,svg_data!$AG$2)),"")</f>
        <v/>
      </c>
      <c r="CD281" s="36" t="str">
        <f>IF(AND(Input!$I281="text-tabs",Input!$K281="有"),Input!$G281,"")</f>
        <v/>
      </c>
      <c r="CE281" s="36" t="str">
        <f>IF(AND(Input!$I281="text-tabs",Input!$K281="有"),IF(Input!$M281=1,svg_data!$AI$1,IF(Input!$M281=2,svg_data!$AI$2)),"")</f>
        <v/>
      </c>
      <c r="CF281" s="36" t="str">
        <f>IF(AND(Input!$I281="text-tabs",Input!$K281="有"),Input!$G281,"")</f>
        <v/>
      </c>
      <c r="CG281" s="36" t="str">
        <f>IF(AND(Input!$I281="text-tabs",Input!$K281="有"),IF(Input!$M281=1,svg_data!$AK$1,IF(Input!$M281=2,svg_data!$AK$2)),"")</f>
        <v/>
      </c>
      <c r="CH281" s="36" t="str">
        <f>IF(AND(Input!$I281="text-tabs",Input!$K281="有"),Input!$G281,"")</f>
        <v/>
      </c>
      <c r="CI281" s="36" t="str">
        <f>IF(AND(Input!$I281="text-tabs",Input!$K281="有"),IF(Input!$M281=1,svg_data!$AM$1,IF(Input!$M281=2,svg_data!$AM$2)),"")</f>
        <v/>
      </c>
      <c r="CJ281" s="36" t="str">
        <f>IF(AND(Input!$I281="text-tabs",Input!$K281="有"),Input!$G281,"")</f>
        <v/>
      </c>
      <c r="CK281" s="36" t="str">
        <f>IF(AND(Input!$I281="text-tabs",Input!$K281="有"),IF(Input!$M281=1,svg_data!$AO$1,IF(Input!$M281=2,svg_data!$AO$2)),"")</f>
        <v/>
      </c>
      <c r="CL281" s="36" t="str">
        <f>IF(AND(Input!$I281="text-tabs",Input!$K281="有"),Input!$G281,"")</f>
        <v/>
      </c>
      <c r="CM281" s="36" t="str">
        <f>IF(AND(Input!$I281="text-tabs",Input!$K281="有"),IF(Input!$M281=1,svg_data!$AQ$1,IF(Input!$M281=2,svg_data!$AQ$2)),"")</f>
        <v/>
      </c>
      <c r="CN281" s="36" t="str">
        <f>IF(AND(Input!$I281="text-tabs",Input!$K281="有"),Input!$G281,"")</f>
        <v/>
      </c>
      <c r="CO281" s="36" t="str">
        <f>IF(AND(Input!$I281="text-tabs",Input!$K281="有"),IF(Input!$M281=1,svg_data!$AS$1,IF(Input!$M281=2,svg_data!$AS$2)),"")</f>
        <v/>
      </c>
      <c r="CP281" s="36" t="str">
        <f>IF(AND(Input!$I281="text-tabs",Input!$K281="有"),Input!$G281,"")</f>
        <v/>
      </c>
      <c r="CQ281" s="36" t="str">
        <f>IF(AND(Input!$I281="text-tabs",Input!$K281="有"),IF(Input!$M281=1,svg_data!$AU$1,IF(Input!$M281=2,svg_data!$AU$2)),"")</f>
        <v/>
      </c>
      <c r="CR281" s="36" t="str">
        <f>IF(AND(Input!$I281="text-tabs",Input!$K281="有"),Input!$G281,"")</f>
        <v/>
      </c>
      <c r="CS281" s="36" t="str">
        <f>IF(AND(Input!$I281="text-tabs",Input!$K281="有"),IF(Input!$M281=1,svg_data!$AW$1,IF(Input!$M281=2,svg_data!$AW$2)),"")</f>
        <v/>
      </c>
      <c r="CT281" s="36" t="str">
        <f>IF(AND(Input!$I281="text-tabs",Input!$K281="有"),Input!$G281,"")</f>
        <v/>
      </c>
      <c r="CU281" s="36" t="str">
        <f>IF(AND(Input!$I281="text-tabs",Input!$K281="有"),IF(Input!$M281=1,svg_data!$AY$1,IF(Input!$M281=2,svg_data!$AY$2)),"")</f>
        <v/>
      </c>
      <c r="CV281" s="36" t="str">
        <f>IF(AND(Input!$I281="text-tabs",Input!$K281="有"),Input!$G281,"")</f>
        <v/>
      </c>
      <c r="CW281" s="36" t="str">
        <f>IF(AND(Input!$I281="text-tabs",Input!$K281="有"),IF(Input!$M281=1,svg_data!$BA$1,IF(Input!$M281=2,svg_data!$BA$2)),"")</f>
        <v/>
      </c>
      <c r="CX281" s="36" t="str">
        <f>IF(AND(Input!$I281="text-tabs",Input!$K281="有"),Input!$G281,"")</f>
        <v/>
      </c>
      <c r="CY281" s="36" t="str">
        <f>IF(AND(Input!$I281="text-tabs",Input!$K281="有"),IF(Input!$M281=1,svg_data!$BC$1,IF(Input!$M281=2,svg_data!$BC$2)),"")</f>
        <v/>
      </c>
      <c r="CZ281" s="36" t="str">
        <f>IF(AND(Input!$I281="text-tabs",Input!$K281="有"),Input!$G281,"")</f>
        <v/>
      </c>
      <c r="DA281" s="36" t="str">
        <f>IF(AND(Input!$I281="text-tabs",Input!$K281="有"),IF(Input!$M281=1,svg_data!$BE$1,IF(Input!$M281=2,svg_data!$BE$2)),"")</f>
        <v/>
      </c>
      <c r="DB281" s="36" t="str">
        <f>IF(AND(Input!$I281="text-tabs",Input!$K281="有"),Input!$G281,"")</f>
        <v/>
      </c>
      <c r="DC281" s="36" t="str">
        <f>IF(AND(Input!$I281="text-tabs",Input!$K281="有"),IF(Input!$M281=1,svg_data!$BG$1,IF(Input!$M281=2,svg_data!$BG$2)),"")</f>
        <v/>
      </c>
      <c r="DD281" s="36" t="str">
        <f>IF(AND(Input!$I281="text-tabs",Input!$K281="有"),Input!$G281,"")</f>
        <v/>
      </c>
      <c r="DE281" s="36" t="str">
        <f>IF(AND(Input!$I281="text-tabs",Input!$K281="有"),IF(Input!$M281=1,svg_data!$BI$1,IF(Input!$M281=2,svg_data!$BI$2)),"")</f>
        <v/>
      </c>
      <c r="DF281" s="36" t="str">
        <f>IF(AND(Input!$I281="text-tabs",Input!$K281="有"),Input!$G281,"")</f>
        <v/>
      </c>
      <c r="DG281" s="36" t="str">
        <f>IF(AND(Input!$I281="text-tabs",Input!$K281="有"),IF(Input!$M281=1,svg_data!$BK$1,IF(Input!$M281=2,svg_data!$BK$2)),"")</f>
        <v/>
      </c>
      <c r="DH281" s="36" t="str">
        <f>IF(AND(Input!$I281="text-tabs",Input!$K281="有"),Input!$G281,"")</f>
        <v/>
      </c>
      <c r="DI281" s="36" t="str">
        <f>IF(AND(Input!$I281="text-tabs",Input!$K281="有"),IF(Input!$M281=1,svg_data!$BM$1,IF(Input!$M281=2,svg_data!$BM$2)),"")</f>
        <v/>
      </c>
      <c r="DJ281" s="36" t="str">
        <f>IF(AND(Input!$I281="text-tabs",Input!$K281="有"),svg_data!$BN$1,"")</f>
        <v/>
      </c>
      <c r="DK281" s="36" t="str">
        <f>IF(AND(Input!$I281="text-tabs",Input!$K281="有"),Input!$G281,"")</f>
        <v/>
      </c>
      <c r="DL281" s="36" t="str">
        <f>IF(AND(Input!$I281="text-tabs",Input!$K281="有"),svg_data!$BP$1,"")</f>
        <v/>
      </c>
      <c r="DM281" s="36" t="str">
        <f>IF(AND(Input!$I281="text-tabs",Input!$K281="有"),svg_data!$BQ$1,"")</f>
        <v/>
      </c>
      <c r="DN281" s="36" t="str">
        <f>IF(AND(Input!$I281="text-tabs",Input!$K281="有"),Input!$G281,"")</f>
        <v/>
      </c>
      <c r="DO281" s="36" t="str">
        <f>IF(AND(Input!$I281="text-tabs",Input!$K281="有"),svg_data!$BS$1,"")</f>
        <v/>
      </c>
      <c r="DP281" s="36" t="str">
        <f>IF(AND(Input!$I281="text-tabs",Input!$K281="有"),Input!$G281,"")</f>
        <v/>
      </c>
      <c r="DQ281" s="36" t="str">
        <f>IF(AND(Input!$I281="text-tabs",Input!$K281="有"),svg_data!$BU$1,"")</f>
        <v/>
      </c>
      <c r="DR281" s="36" t="str">
        <f>IF(AND(Input!$I281="text-tabs",Input!$K281="有"),Input!$G281,"")</f>
        <v/>
      </c>
      <c r="DS281" s="36" t="str">
        <f>IF(AND(Input!$I281="text-tabs",Input!$K281="有"),IF(Input!$M281=1,svg_data!$BW$1,IF(Input!$M281=2,svg_data!$BW$2)),"")</f>
        <v/>
      </c>
      <c r="DT281" s="36" t="str">
        <f>IF(AND(Input!$I281="text-tabs",Input!$K281="有"),IF(Input!$M281=1,svg_data!$BY$1,IF(Input!$M281=2,"")),"")</f>
        <v/>
      </c>
      <c r="DU281" s="36" t="str">
        <f>IF(AND(Input!$I281="text-tabs",Input!$K281="有"),IF(Input!$M281=1,Input!$G281,IF(Input!$M281=2,"")),"")</f>
        <v/>
      </c>
      <c r="DV281" s="42" t="str">
        <f>IF(AND(Input!$I281="text-tabs",Input!$K281="有"),IF(Input!$M281=1,svg_data!$CA$1,IF(Input!$M281=2,svg_data!$CA$2)),"")</f>
        <v/>
      </c>
      <c r="DW281" s="36" t="str">
        <f>IF(AND(Input!$I281="text-tabs",Input!$K281="有"),IF(Input!$M281=1,svg_data!$CB$1,IF(Input!$M281=2,svg_data!$CB$2)),"")</f>
        <v/>
      </c>
      <c r="DX281" s="36" t="str">
        <f>IF(AND(Input!$I281="text-tabs",Input!$K281="有"),Input!$G281,"")</f>
        <v/>
      </c>
      <c r="DY281" s="36" t="str">
        <f>IF(AND(Input!$I281="text-tabs",Input!$K281="有"),IF(Input!$M281=1,svg_data!$CD$1,IF(Input!$M281=2,svg_data!$CD$2)),"")</f>
        <v/>
      </c>
      <c r="DZ281" s="36" t="str">
        <f>IF(AND(Input!$I281="text-tabs",Input!$K281="有"),Input!$G281,"")</f>
        <v/>
      </c>
      <c r="EA281" s="36" t="str">
        <f>IF(AND(Input!$I281="text-tabs",Input!$K281="有"),IF(Input!$M281=1,svg_data!$CF$1,IF(Input!$M281=2,svg_data!$CF$2)),"")</f>
        <v/>
      </c>
      <c r="EB281" s="36" t="str">
        <f>IF(AND(Input!$I281="text-tabs",Input!$K281="有"),Input!$G281,"")</f>
        <v/>
      </c>
      <c r="EC281" s="36" t="str">
        <f>IF(AND(Input!$I281="text-tabs",Input!$K281="有"),IF(Input!$M281=1,svg_data!$CH$1,IF(Input!$M281=2,svg_data!$CH$2)),"")</f>
        <v/>
      </c>
      <c r="ED281" s="36" t="str">
        <f>IF(AND(Input!$I281="text-tabs",Input!$K281="有"),Input!$G281,"")</f>
        <v/>
      </c>
      <c r="EE281" s="36" t="str">
        <f>IF(AND(Input!$I281="text-tabs",Input!$K281="有"),IF(Input!$M281=1,svg_data!$CJ$1,IF(Input!$M281=2,svg_data!$CJ$2)),"")</f>
        <v/>
      </c>
      <c r="EF281" s="36" t="str">
        <f>IF(AND(Input!$I281="text-tabs",Input!$K281="有"),Input!$G281,"")</f>
        <v/>
      </c>
      <c r="EG281" s="36" t="str">
        <f>IF(AND(Input!$I281="text-tabs",Input!$K281="有"),IF(Input!$M281=1,svg_data!$CL$1,IF(Input!$M281=2,svg_data!$CL$2)),"")</f>
        <v/>
      </c>
      <c r="EH281" s="36" t="str">
        <f>IF(AND(Input!$I281="text-tabs",Input!$K281="有"),Input!$G281,"")</f>
        <v/>
      </c>
      <c r="EI281" s="36" t="str">
        <f>IF(AND(Input!$I281="text-tabs",Input!$K281="有"),IF(Input!$M281=1,svg_data!$CN$1,IF(Input!$M281=2,svg_data!$CN$2)),"")</f>
        <v/>
      </c>
      <c r="EJ281" s="36" t="str">
        <f>IF(AND(Input!$I281="text-tabs",Input!$K281="有"),Input!$G281,"")</f>
        <v/>
      </c>
      <c r="EK281" s="36" t="str">
        <f>IF(AND(Input!$I281="text-tabs",Input!$K281="有"),IF(Input!$M281=1,svg_data!$CP$1,IF(Input!$M281=2,svg_data!$CP$2)),"")</f>
        <v/>
      </c>
      <c r="EL281" s="36" t="str">
        <f>IF(AND(Input!$I281="text-tabs",Input!$K281="有"),Input!$G281,"")</f>
        <v/>
      </c>
      <c r="EM281" s="36" t="str">
        <f>IF(AND(Input!$I281="text-tabs",Input!$K281="有"),IF(Input!$M281=1,svg_data!$CR$1,IF(Input!$M281=2,svg_data!$CR$2)),"")</f>
        <v/>
      </c>
      <c r="EN281" s="36" t="str">
        <f>IF(AND(Input!$I281="text-tabs",Input!$K281="有"),Input!$G281,"")</f>
        <v/>
      </c>
      <c r="EO281" s="36" t="str">
        <f>IF(AND(Input!$I281="text-tabs",Input!$K281="有"),IF(Input!$M281=1,svg_data!$CT$1,IF(Input!$M281=2,svg_data!$CT$2)),"")</f>
        <v/>
      </c>
      <c r="EP281" s="36" t="str">
        <f>IF(AND(Input!$I281="text-tabs",Input!$K281="有"),Input!$G281,"")</f>
        <v/>
      </c>
      <c r="EQ281" s="36" t="str">
        <f>IF(AND(Input!$I281="text-tabs",Input!$K281="有"),IF(Input!$M281=1,svg_data!$CV$1,IF(Input!$M281=2,svg_data!$CV$2)),"")</f>
        <v/>
      </c>
      <c r="ER281" s="36" t="str">
        <f>IF(AND(Input!$I281="text-tabs",Input!$K281="有"),Input!$G281,"")</f>
        <v/>
      </c>
      <c r="ES281" s="36" t="str">
        <f>IF(AND(Input!$I281="text-tabs",Input!$K281="有"),IF(Input!$M281=1,svg_data!$CX$1,IF(Input!$M281=2,svg_data!$CX$2)),"")</f>
        <v/>
      </c>
      <c r="ET281" s="36" t="str">
        <f>IF(AND(Input!$I281="text-tabs",Input!$K281="有"),Input!$G281,"")</f>
        <v/>
      </c>
      <c r="EU281" s="36" t="str">
        <f>IF(AND(Input!$I281="text-tabs",Input!$K281="有"),IF(Input!$M281=1,svg_data!$CZ$1,IF(Input!$M281=2,svg_data!$CZ$2)),"")</f>
        <v/>
      </c>
      <c r="EV281" s="36" t="str">
        <f>IF(AND(Input!$I281="text-tabs",Input!$K281="有"),Input!$G281,"")</f>
        <v/>
      </c>
      <c r="EW281" s="36" t="str">
        <f>IF(AND(Input!$I281="text-tabs",Input!$K281="有"),IF(Input!$M281=1,svg_data!$DB$1,IF(Input!$M281=2,svg_data!$DB$2)),"")</f>
        <v/>
      </c>
      <c r="EX281" s="36" t="str">
        <f>IF(AND(Input!$I281="text-tabs",Input!$K281="有"),Input!$G281,"")</f>
        <v/>
      </c>
      <c r="EY281" s="36" t="str">
        <f>IF(AND(Input!$I281="text-tabs",Input!$K281="有"),IF(Input!$M281=1,svg_data!$DD$1,IF(Input!$M281=2,svg_data!$DD$2)),"")</f>
        <v/>
      </c>
      <c r="EZ281" s="36" t="str">
        <f>IF(AND(Input!$I281="text-tabs",Input!$K281="有"),Input!$G281,"")</f>
        <v/>
      </c>
      <c r="FA281" s="36" t="str">
        <f>IF(AND(Input!$I281="text-tabs",Input!$K281="有"),IF(Input!$M281=1,svg_data!$DF$1,IF(Input!$M281=2,svg_data!$DF$2)),"")</f>
        <v/>
      </c>
      <c r="FB281" s="36" t="str">
        <f>IF(AND(Input!$I281="text-tabs",Input!$K281="有"),Input!$G281,"")</f>
        <v/>
      </c>
      <c r="FC281" s="36" t="str">
        <f>IF(AND(Input!$I281="text-tabs",Input!$K281="有"),IF(Input!$M281=1,svg_data!$DH$1,IF(Input!$M281=2,svg_data!$DH$2)),"")</f>
        <v/>
      </c>
      <c r="FD281" s="36" t="str">
        <f>IF(AND(Input!$I281="text-tabs",Input!$K281="有"),Input!$G281,"")</f>
        <v/>
      </c>
      <c r="FE281" s="36" t="str">
        <f>IF(AND(Input!$I281="text-tabs",Input!$K281="有"),IF(Input!$M281=1,svg_data!$DJ$1,IF(Input!$M281=2,svg_data!$DJ$2)),"")</f>
        <v/>
      </c>
      <c r="FF281" s="36" t="str">
        <f>IF(AND(Input!$I281="text-tabs",Input!$K281="有"),Input!$G281,"")</f>
        <v/>
      </c>
      <c r="FG281" s="36" t="str">
        <f>IF(AND(Input!$I281="text-tabs",Input!$K281="有"),IF(Input!$M281=1,svg_data!$DL$1,IF(Input!$M281=2,svg_data!$DL$2)),"")</f>
        <v/>
      </c>
      <c r="FH281" s="36" t="str">
        <f>IF(AND(Input!$I281="text-tabs",Input!$K281="有"),Input!$G281,"")</f>
        <v/>
      </c>
      <c r="FI281" s="36" t="str">
        <f>IF(AND(Input!$I281="text-tabs",Input!$K281="有"),IF(Input!$M281=1,svg_data!$DN$1,IF(Input!$M281=2,svg_data!$DN$2)),"")</f>
        <v/>
      </c>
      <c r="FJ281" s="36" t="str">
        <f>IF(AND(Input!$I281="text-tabs",Input!$K281="有"),Input!$G281,"")</f>
        <v/>
      </c>
      <c r="FK281" s="36" t="str">
        <f>IF(AND(Input!$I281="text-tabs",Input!$K281="有"),IF(Input!$M281=1,svg_data!$DP$1,IF(Input!$M281=2,svg_data!$DP$2)),"")</f>
        <v/>
      </c>
      <c r="FL281" s="36" t="str">
        <f>IF(AND(Input!$I281="text-tabs",Input!$K281="有"),Input!$G281,"")</f>
        <v/>
      </c>
      <c r="FM281" s="36" t="str">
        <f>IF(AND(Input!$I281="text-tabs",Input!$K281="有"),IF(Input!$M281=1,svg_data!$DR$1,IF(Input!$M281=2,svg_data!$DR$2)),"")</f>
        <v/>
      </c>
      <c r="FN281" s="36" t="str">
        <f>IF(AND(Input!$I281="text-tabs",Input!$K281="有"),Input!$G281,"")</f>
        <v/>
      </c>
      <c r="FO281" s="36" t="str">
        <f>IF(AND(Input!$I281="text-tabs",Input!$K281="有"),IF(Input!$M281=1,svg_data!$DT$1,IF(Input!$M281=2,svg_data!$DT$2)),"")</f>
        <v/>
      </c>
      <c r="FP281" s="36" t="str">
        <f>IF(AND(Input!$I281="text-tabs",Input!$K281="有"),Input!$G281,"")</f>
        <v/>
      </c>
      <c r="FQ281" s="36" t="str">
        <f>IF(AND(Input!$I281="text-tabs",Input!$K281="有"),IF(Input!$M281=1,svg_data!$DV$1,IF(Input!$M281=2,svg_data!$DV$2)),"")</f>
        <v/>
      </c>
      <c r="FR281" s="36" t="str">
        <f>IF(AND(Input!$I281="text-tabs",Input!$K281="有"),Input!$G281,"")</f>
        <v/>
      </c>
      <c r="FS281" s="36" t="str">
        <f>IF(AND(Input!$I281="text-tabs",Input!$K281="有"),IF(Input!$M281=1,svg_data!$DX$1,IF(Input!$M281=2,svg_data!$DX$2)),"")</f>
        <v/>
      </c>
      <c r="FT281" s="36" t="str">
        <f>IF(AND(Input!$I281="text-tabs",Input!$K281="有"),Input!$G281,"")</f>
        <v/>
      </c>
      <c r="FU281" s="36" t="str">
        <f>IF(AND(Input!$I281="text-tabs",Input!$K281="有"),IF(Input!$M281=1,svg_data!$DZ$1,IF(Input!$M281=2,svg_data!$DZ$2)),"")</f>
        <v/>
      </c>
      <c r="FV281" s="36" t="str">
        <f>IF(AND(Input!$I281="text-tabs",Input!$K281="有"),Input!$G281,"")</f>
        <v/>
      </c>
      <c r="FW281" s="36" t="str">
        <f>IF(AND(Input!$I281="text-tabs",Input!$K281="有"),IF(Input!$M281=1,svg_data!$EB$1,IF(Input!$M281=2,svg_data!$EB$2)),"")</f>
        <v/>
      </c>
      <c r="FX281" s="36" t="str">
        <f>IF(AND(Input!$I281="text-tabs",Input!$K281="有"),Input!$G281,"")</f>
        <v/>
      </c>
      <c r="FY281" s="36" t="str">
        <f>IF(AND(Input!$I281="text-tabs",Input!$K281="有"),IF(Input!$M281=1,svg_data!$ED$1,IF(Input!$M281=2,svg_data!$ED$2)),"")</f>
        <v/>
      </c>
      <c r="FZ281" s="36" t="str">
        <f>IF(AND(Input!$I281="text-tabs",Input!$K281="有"),Input!$G281,"")</f>
        <v/>
      </c>
      <c r="GA281" s="36" t="str">
        <f>IF(AND(Input!$I281="text-tabs",Input!$K281="有"),IF(Input!$M281=1,svg_data!$EF$1,IF(Input!$M281=2,svg_data!$EF$2)),"")</f>
        <v/>
      </c>
      <c r="GB281" s="36" t="str">
        <f>IF(AND(Input!$I281="text-tabs",Input!$K281="有"),Input!$G281,"")</f>
        <v/>
      </c>
      <c r="GC281" s="36" t="str">
        <f>IF(AND(Input!$I281="text-tabs",Input!$K281="有"),IF(Input!$M281=1,svg_data!$EH$1,IF(Input!$M281=2,svg_data!$EH$2)),"")</f>
        <v/>
      </c>
      <c r="GD281" s="36" t="str">
        <f>IF(AND(Input!$I281="text-tabs",Input!$K281="有"),Input!$G281,"")</f>
        <v/>
      </c>
      <c r="GE281" s="36" t="str">
        <f>IF(AND(Input!$I281="text-tabs",Input!$K281="有"),IF(Input!$M281=1,svg_data!$EJ$1,IF(Input!$M281=2,svg_data!$EJ$2)),"")</f>
        <v/>
      </c>
      <c r="GF281" s="36" t="str">
        <f>IF(AND(Input!$I281="text-tabs",Input!$K281="有"),Input!$G281,"")</f>
        <v/>
      </c>
      <c r="GG281" s="36" t="str">
        <f>IF(AND(Input!$I281="text-tabs",Input!$K281="有"),IF(Input!$M281=1,svg_data!$EL$1,IF(Input!$M281=2,svg_data!$EL$2)),"")</f>
        <v/>
      </c>
      <c r="GH281" s="36" t="str">
        <f>IF(AND(Input!$I281="text-tabs",Input!$K281="有"),Input!$G281,"")</f>
        <v/>
      </c>
      <c r="GI281" s="36" t="str">
        <f>IF(AND(Input!$I281="text-tabs",Input!$K281="有"),IF(Input!$M281=1,svg_data!$EN$1,IF(Input!$M281=2,svg_data!$EN$2)),"")</f>
        <v/>
      </c>
      <c r="GJ281" s="36" t="str">
        <f>IF(AND(Input!$I281="text-tabs",Input!$K281="有"),Input!$G281,"")</f>
        <v/>
      </c>
      <c r="GK281" s="36" t="str">
        <f>IF(AND(Input!$I281="text-tabs",Input!$K281="有"),IF(Input!$M281=1,svg_data!$EP$1,IF(Input!$M281=2,svg_data!$EP$2)),"")</f>
        <v/>
      </c>
      <c r="GL281" s="36" t="str">
        <f>IF(AND(Input!$I281="text-tabs",Input!$K281="有"),Input!$G281,"")</f>
        <v/>
      </c>
      <c r="GM281" s="36" t="str">
        <f>IF(AND(Input!$I281="text-tabs",Input!$K281="有"),svg_data!$ER$1,"")</f>
        <v/>
      </c>
      <c r="GN281" s="36" t="str">
        <f>IF(AND(Input!$I281="text-tabs",Input!$K281="有"),Input!$G281,"")</f>
        <v/>
      </c>
      <c r="GO281" s="36" t="str">
        <f>IF(AND(Input!$I281="text-tabs",Input!$K281="有"),svg_data!$ET$1,"")</f>
        <v/>
      </c>
      <c r="GP281" s="36" t="str">
        <f>IF(AND(Input!$I281="text-tabs",Input!$K281="有"),Input!$G281,"")</f>
        <v/>
      </c>
      <c r="GQ281" s="36" t="str">
        <f>IF(AND(Input!$I281="text-tabs",Input!$K281="有"),svg_data!$EV$1,"")</f>
        <v/>
      </c>
      <c r="GR281" s="36" t="str">
        <f>IF(AND(Input!$I281="text-tabs",Input!$K281="有"),Input!$G281,"")</f>
        <v/>
      </c>
      <c r="GS281" s="36" t="str">
        <f>IF(AND(Input!$I281="text-tabs",Input!$K281="有"),svg_data!$EX$1,"")</f>
        <v/>
      </c>
      <c r="GT281" s="36" t="str">
        <f>IF(AND(Input!$I281="text-tabs",Input!$K281="有"),IF(Input!$O281="無","",svg_data!$EY$1),"")</f>
        <v/>
      </c>
      <c r="GU281" s="36" t="str">
        <f>IF(AND(Input!$I281="text-tabs",Input!$K281="有"),IF(Input!$O281="無","",Input!$G281),"")</f>
        <v/>
      </c>
      <c r="GV281" s="36" t="str">
        <f>IF(AND(Input!$I281="text-tabs",Input!$K281="有"),IF(Input!$O281="無","",Input!$O281),"")</f>
        <v/>
      </c>
      <c r="GW281" s="36" t="str">
        <f>IF(AND(Input!$I281="text-tabs",Input!$K281="有"),IF(Input!$O281="無","",svg_data!$FA$1),"")</f>
        <v/>
      </c>
      <c r="GX281" s="36" t="str">
        <f>IF(AND(Input!$I281="text-tabs",Input!$K281="有"),IF(Input!$O281="無","",Input!$P281),"")</f>
        <v/>
      </c>
      <c r="GY281" s="36" t="str">
        <f>IF(AND(Input!$I281="text-tabs",Input!$K281="有"),IF(Input!$O281="無","",svg_data!$FC$1),"")</f>
        <v/>
      </c>
      <c r="GZ281" s="36" t="str">
        <f>IF(AND(Input!$I281="text-tabs",Input!$K281="有"),svg_data!$FD$1,"")</f>
        <v/>
      </c>
      <c r="HA281" s="36" t="str">
        <f>IF(AND(Input!$I281="text-tabs",Input!$K281="有"),$HA$1,"")</f>
        <v/>
      </c>
      <c r="HB281" s="36" t="str">
        <f>IF(AND(Input!$I281="text-tabs",Input!$V281="有",Input!$W281&lt;&gt;""),$HB$1,"")</f>
        <v/>
      </c>
      <c r="HC281" s="36" t="str">
        <f>IF(AND(Input!$I281="text-tabs",Input!$V281="有",Input!$W281&lt;&gt;""),Input!$U281,"")</f>
        <v/>
      </c>
      <c r="HD281" s="36" t="str">
        <f>IF(AND(Input!$I281="text-tabs",Input!$V281="有",Input!$W281&lt;&gt;""),$HD$1,"")</f>
        <v/>
      </c>
      <c r="HE281" s="36" t="str">
        <f>IF(AND(Input!$I281="text-tabs",Input!$V281="有",Input!$W281&lt;&gt;""),$HE$1,"")</f>
        <v/>
      </c>
      <c r="HF281" s="36" t="str">
        <f>IF(AND(Input!$I281="text-tabs",Input!$V281="有",Input!$W281&lt;&gt;""),$HF$1,"")</f>
        <v/>
      </c>
      <c r="HG281" s="36" t="str">
        <f>IF(AND(Input!$I281="text-tabs",Input!$V281="有",Input!$W281&lt;&gt;""),Input!$X281,"")</f>
        <v/>
      </c>
      <c r="HH281" s="36" t="str">
        <f>IF(AND(Input!$I281="text-tabs",Input!$V281="有",Input!$W281&lt;&gt;""),$HH$1,"")</f>
        <v/>
      </c>
      <c r="HI281" s="36" t="str">
        <f>IF(AND(Input!$I281="text-tabs",Input!$V281="有",Input!$W281&lt;&gt;""),Input!$W281,"")</f>
        <v/>
      </c>
      <c r="HJ281" s="36" t="str">
        <f>IF(AND(Input!$I281="text-tabs",Input!$V281="有",Input!$W281&lt;&gt;""),$HJ$1,"")</f>
        <v/>
      </c>
      <c r="HK281" s="36" t="str">
        <f>IF(AND(Input!$I281="text-tabs",Input!$V281="有",Input!$Y281&lt;&gt;"無"),$HK$1,"")</f>
        <v/>
      </c>
      <c r="HL281" s="36" t="str">
        <f>IF(AND(Input!$I281="text-tabs",Input!$V281="有",Input!$Y281&lt;&gt;"無"),$HF$1,"")</f>
        <v/>
      </c>
      <c r="HM281" s="36" t="str">
        <f>IF(AND(Input!$I281="text-tabs",Input!$V281="有",Input!$Y281&lt;&gt;"無"),Input!$Z281,"")</f>
        <v/>
      </c>
      <c r="HN281" s="36" t="str">
        <f>IF(AND(Input!$I281="text-tabs",Input!$V281="有",Input!$Y281&lt;&gt;"無"),$HH$1,"")</f>
        <v/>
      </c>
      <c r="HO281" s="36" t="str">
        <f>IF(AND(Input!$I281="text-tabs",Input!$V281="有",Input!$Y281&lt;&gt;"無"),Input!$Y281,"")</f>
        <v/>
      </c>
      <c r="HP281" s="36" t="str">
        <f>IF(AND(Input!$I281="text-tabs",Input!$V281="有",Input!$Y281&lt;&gt;"無"),$HJ$1,"")</f>
        <v/>
      </c>
      <c r="HQ281" s="36" t="str">
        <f>IF(AND(Input!$I281="text-tabs",Input!$V281="有",Input!$AA281&lt;&gt;"無"),$HQ$1,"")</f>
        <v/>
      </c>
      <c r="HR281" s="36" t="str">
        <f>IF(AND(Input!$I281="text-tabs",Input!$V281="有",Input!$AA281&lt;&gt;"無"),$HR$1,"")</f>
        <v/>
      </c>
      <c r="HS281" s="36" t="str">
        <f>IF(AND(Input!$I281="text-tabs",Input!$V281="有",Input!$AA281&lt;&gt;"無"),Input!$AB281,"")</f>
        <v/>
      </c>
      <c r="HT281" s="36" t="str">
        <f>IF(AND(Input!$I281="text-tabs",Input!$V281="有",Input!$AA281&lt;&gt;"無"),$HT$1,"")</f>
        <v/>
      </c>
      <c r="HU281" s="36" t="str">
        <f>IF(AND(Input!$I281="text-tabs",Input!$V281="有",Input!$AA281&lt;&gt;"無"),Input!$AA281,"")</f>
        <v/>
      </c>
      <c r="HV281" s="36" t="str">
        <f>IF(AND(Input!$I281="text-tabs",Input!$V281="有",Input!$AA281&lt;&gt;"無"),$HV$1,"")</f>
        <v/>
      </c>
      <c r="HW281" s="36" t="str">
        <f>IF(AND(Input!$I281="text-tabs",Input!$V281="有",Input!$AC281&lt;&gt;"無"),$HW$1,"")</f>
        <v/>
      </c>
      <c r="HX281" s="36" t="str">
        <f>IF(AND(Input!$I281="text-tabs",Input!$V281="有",Input!$AC281&lt;&gt;"無"),$HX$1,"")</f>
        <v/>
      </c>
      <c r="HY281" s="36" t="str">
        <f>IF(AND(Input!$I281="text-tabs",Input!$V281="有",Input!$AC281&lt;&gt;"無"),Input!$AD281,"")</f>
        <v/>
      </c>
      <c r="HZ281" s="36" t="str">
        <f>IF(AND(Input!$I281="text-tabs",Input!$V281="有",Input!$AC281&lt;&gt;"無"),$HZ$1,"")</f>
        <v/>
      </c>
      <c r="IA281" s="36" t="str">
        <f>IF(AND(Input!$I281="text-tabs",Input!$V281="有",Input!$AC281&lt;&gt;"無"),Input!$AC281,"")</f>
        <v/>
      </c>
      <c r="IB281" s="36" t="str">
        <f>IF(AND(Input!$I281="text-tabs",Input!$V281="有",Input!$AC281&lt;&gt;"無"),$IB$1,"")</f>
        <v/>
      </c>
      <c r="IC281" s="36" t="str">
        <f>IF(AND(Input!$I281="text-tabs",Input!$V281="有",Input!$AE281&lt;&gt;"無"),$IC$1,"")</f>
        <v/>
      </c>
      <c r="ID281" s="36" t="str">
        <f>IF(AND(Input!$I281="text-tabs",Input!$V281="有",Input!$AE281&lt;&gt;"無"),$HF$1,"")</f>
        <v/>
      </c>
      <c r="IE281" s="36" t="str">
        <f>IF(AND(Input!$I281="text-tabs",Input!$V281="有",Input!$AE281&lt;&gt;"無"),Input!$AF281,"")</f>
        <v/>
      </c>
      <c r="IF281" s="36" t="str">
        <f>IF(AND(Input!$I281="text-tabs",Input!$V281="有",Input!$AE281&lt;&gt;"無"),$HH$1,"")</f>
        <v/>
      </c>
      <c r="IG281" s="36" t="str">
        <f>IF(AND(Input!$I281="text-tabs",Input!$V281="有",Input!$AE281&lt;&gt;"無"),Input!$AE281,"")</f>
        <v/>
      </c>
      <c r="IH281" s="36" t="str">
        <f>IF(AND(Input!$I281="text-tabs",Input!$V281="有",Input!$AE281&lt;&gt;"無"),$HJ$1,"")</f>
        <v/>
      </c>
      <c r="II281" s="36" t="str">
        <f>IF(AND(Input!$I281="text-tabs",Input!$V281="有"),$II$1,"")</f>
        <v/>
      </c>
      <c r="IJ281" s="36" t="str">
        <f>IF(AND(Input!$I281="text-tabs",Input!$AG281="有"),$IJ$1,"")</f>
        <v/>
      </c>
      <c r="IK281" s="36" t="str">
        <f>IF(AND(Input!$I281="text-tabs",Input!$AG281="有"),Input!$AH281,"")</f>
        <v/>
      </c>
      <c r="IL281" s="36" t="str">
        <f>IF(AND(Input!$I281="text-tabs",Input!$AG281="有"),$IL$1,"")</f>
        <v/>
      </c>
      <c r="IM281" s="36" t="str">
        <f>IF(AND(Input!$I281="text-tabs",Input!$AG281="有"),Input!$AI281,"")</f>
        <v/>
      </c>
      <c r="IN281" s="36" t="str">
        <f>IF(AND(Input!$I281="text-tabs",Input!$AG281="有"),$IN$1,"")</f>
        <v/>
      </c>
      <c r="IO281" s="36" t="str">
        <f>IF(Input!$I281="text-tabs",$IO$1,"")</f>
        <v/>
      </c>
      <c r="IP281" s="36" t="str">
        <f>IF(Input!$I281="event",$IP$1,"")</f>
        <v/>
      </c>
      <c r="IQ281" s="36" t="str">
        <f>IF(Input!$I281="event",Input!$R281,"")</f>
        <v/>
      </c>
      <c r="IR281" s="36" t="str">
        <f>IF(Input!$I281="event",$IR$1,"")</f>
        <v/>
      </c>
      <c r="IS281" s="36" t="str">
        <f>IF(Input!$I281="event",$IS$1,"")</f>
        <v/>
      </c>
      <c r="IT281" s="36" t="str">
        <f>IF(Input!$I281="event",Input!$Q281,"")</f>
        <v/>
      </c>
      <c r="IU281" s="36" t="str">
        <f>IF(Input!$I281="event",$IU$1,"")</f>
        <v/>
      </c>
      <c r="IV281" s="36" t="str">
        <f>IF(Input!$I281="image",$IV$1,"")</f>
        <v/>
      </c>
      <c r="IW281" s="36" t="str">
        <f>IF(Input!$I281="image",Input!$S281,"")</f>
        <v/>
      </c>
      <c r="IX281" s="36" t="str">
        <f>IF(Input!$I281="image",$IX$1,"")</f>
        <v/>
      </c>
      <c r="IY281" s="36" t="str">
        <f>IF(AND(Input!$I281="image",Input!$V281="無"),$IY$1,"")</f>
        <v/>
      </c>
      <c r="IZ281" s="36" t="str">
        <f>IF(AND(Input!$I281="image",Input!$V281="無"),Input!$B281,"")</f>
        <v/>
      </c>
      <c r="JA281" s="36" t="str">
        <f>IF(AND(Input!$I281="image",Input!$V281="無"),$JA$1,"")</f>
        <v/>
      </c>
      <c r="JB281" s="36" t="str">
        <f>IF(AND(Input!$I281="image",Input!$V281="有"),$JB$1,"")</f>
        <v/>
      </c>
      <c r="JC281" s="36" t="str">
        <f>IF(AND(Input!$I281="image",Input!$V281="有"),Input!$W281,"")</f>
        <v/>
      </c>
      <c r="JD281" s="36" t="str">
        <f>IF(AND(Input!$I281="image",Input!$V281="有"),$JD$1,"")</f>
        <v/>
      </c>
      <c r="JE281" s="36" t="str">
        <f>IF(AND(Input!$I281="image",Input!$V281="有"),Input!$X281,"")</f>
        <v/>
      </c>
      <c r="JF281" s="36" t="str">
        <f>IF(AND(Input!$I281="image",Input!$V281="有"),$JF$1,"")</f>
        <v/>
      </c>
      <c r="JG281" s="36" t="str">
        <f>IF(Input!$I281="embed",$JG$1,"")</f>
        <v/>
      </c>
      <c r="JH281" s="36" t="str">
        <f>IF(Input!$I281="embed",Input!$X281,"")</f>
        <v/>
      </c>
      <c r="JI281" s="36" t="str">
        <f>IF(Input!$I281="embed",$JI$1,"")</f>
        <v/>
      </c>
      <c r="JJ281" s="36" t="str">
        <f>IF(Input!$I281="embed",$JJ$1,"")</f>
        <v/>
      </c>
      <c r="JK281" s="36" t="str">
        <f>IF(Input!$I281="embed",Input!$R281,"")</f>
        <v/>
      </c>
      <c r="JL281" s="36" t="str">
        <f>IF(Input!$I281="embed",$JL$1,"")</f>
        <v/>
      </c>
      <c r="JM281" s="36" t="str">
        <f>IF(Input!$I281="table",Input!$AI281,"")</f>
        <v/>
      </c>
      <c r="JN281" s="36" t="str">
        <f>IF(Input!$I281="table",Input!$AJ281,"")</f>
        <v/>
      </c>
      <c r="JO281" s="36" t="s">
        <v>0</v>
      </c>
      <c r="JP281" s="36" t="str">
        <f t="shared" si="12"/>
        <v/>
      </c>
    </row>
    <row r="282" spans="1:276" s="36" customFormat="1">
      <c r="A282" s="39" t="str">
        <f t="shared" si="11"/>
        <v>"0":{"category":"未記入","class":"0","id":"0","titleShadow":"",}</v>
      </c>
      <c r="B282" s="36" t="s">
        <v>5</v>
      </c>
      <c r="C282" s="40">
        <f>Input!$G282</f>
        <v>0</v>
      </c>
      <c r="D282" s="36" t="s">
        <v>210</v>
      </c>
      <c r="E282" s="36" t="s">
        <v>23</v>
      </c>
      <c r="F282" s="36" t="str">
        <f>IF(Input!$C282&lt;&gt;"",Input!$C282,"未記入")</f>
        <v>未記入</v>
      </c>
      <c r="G282" s="36" t="s">
        <v>3</v>
      </c>
      <c r="H282" s="36" t="s">
        <v>1</v>
      </c>
      <c r="I282" s="36">
        <f>Input!$I282</f>
        <v>0</v>
      </c>
      <c r="J282" s="36" t="s">
        <v>3</v>
      </c>
      <c r="K282" s="36" t="s">
        <v>4</v>
      </c>
      <c r="L282" s="40">
        <f>Input!$G282</f>
        <v>0</v>
      </c>
      <c r="M282" s="36" t="s">
        <v>3</v>
      </c>
      <c r="N282" s="36" t="str">
        <f>IF(Input!$D282="有",$N$1,"")</f>
        <v/>
      </c>
      <c r="O282" s="36" t="str">
        <f>IF(Input!$D282="有",Input!$A282,"")</f>
        <v/>
      </c>
      <c r="P282" s="36" t="str">
        <f>IF(Input!$D282="有",$P$1,"")</f>
        <v/>
      </c>
      <c r="Q282" s="36" t="str">
        <f>IF(Input!$D282="有",$Q$1,"")</f>
        <v/>
      </c>
      <c r="R282" s="36" t="str">
        <f>IF(Input!$D282="有",LEFT(Input!$E282,1),"")</f>
        <v/>
      </c>
      <c r="S282" s="36" t="str">
        <f>IF(Input!$D282="有",$S$1,"")</f>
        <v/>
      </c>
      <c r="T282" s="36" t="str">
        <f>IF(Input!$D282="有",$T$1,"")</f>
        <v/>
      </c>
      <c r="U282" s="36" t="str">
        <f>IF(Input!$D282="有",Input!$F282,"")</f>
        <v/>
      </c>
      <c r="V282" s="36" t="str">
        <f>IF(Input!$D282="有",$V$1,"")</f>
        <v/>
      </c>
      <c r="W282" s="36" t="s">
        <v>205</v>
      </c>
      <c r="X282" s="36" t="str">
        <f>IF(Input!$H282="有","true",IF(Input!$H282="無","false",""))</f>
        <v/>
      </c>
      <c r="Y282" s="36" t="s">
        <v>3</v>
      </c>
      <c r="Z282" s="36" t="str">
        <f>IF(OR(Input!$I282="text-tabs",Input!$I282="text"),$Z$1,"")</f>
        <v/>
      </c>
      <c r="AA282" s="36" t="str">
        <f>IF(OR(Input!$I282="text-tabs",Input!$I282="text"),Input!$B282,"")</f>
        <v/>
      </c>
      <c r="AB282" s="36" t="str">
        <f>IF(OR(Input!$I282="text-tabs",Input!$I282="text"),$AB$1,"")</f>
        <v/>
      </c>
      <c r="AC282" s="36" t="str">
        <f>IF(AND(OR(Input!$I282="text-tabs",Input!$I282="text"),Input!$T282="無"),$AC$1,"")</f>
        <v/>
      </c>
      <c r="AD282" s="36" t="str">
        <f>IF(AND(OR(Input!$I282="text-tabs",Input!$I282="text"),Input!$T282="無"),Input!$S282,"")</f>
        <v/>
      </c>
      <c r="AE282" s="36" t="str">
        <f>IF(AND(OR(Input!$I282="text-tabs",Input!$I282="text"),Input!$T282="無"),$AE$1,"")</f>
        <v/>
      </c>
      <c r="AF282" s="36" t="str">
        <f>IF(AND(OR(Input!$I282="text-tabs",Input!$I282="text"),Input!$S282="無"),$AF$1,"")</f>
        <v/>
      </c>
      <c r="AG282" s="36" t="str">
        <f>IF(AND(OR(Input!$I282="text-tabs",Input!$I282="text"),Input!$S282="無"),Input!$T282,"")</f>
        <v/>
      </c>
      <c r="AH282" s="36" t="str">
        <f>IF(AND(OR(Input!$I282="text-tabs",Input!$I282="text"),Input!$S282="無"),$AH$1,"")</f>
        <v/>
      </c>
      <c r="AI282" s="36" t="str">
        <f>IF(Input!$I282="text",$AI$1,"")</f>
        <v/>
      </c>
      <c r="AJ282" s="36" t="str">
        <f>IF(Input!$I282="text",Input!$R282,"")</f>
        <v/>
      </c>
      <c r="AK282" s="36" t="str">
        <f>IF(Input!$I282="text",$AK$1,"")</f>
        <v/>
      </c>
      <c r="AL282" s="36" t="str">
        <f>IF(Input!$I282="text-tabs",$AL$1,"")</f>
        <v/>
      </c>
      <c r="AM282" s="36" t="str">
        <f>IF(Input!$I282="text-tabs",$AM$1,"")</f>
        <v/>
      </c>
      <c r="AN282" s="36" t="str">
        <f>IF(Input!$I282="text-tabs",Input!$J282,"")</f>
        <v/>
      </c>
      <c r="AO282" s="36" t="str">
        <f>IF(Input!$I282="text-tabs",$AO$1,"")</f>
        <v/>
      </c>
      <c r="AP282" s="36" t="str">
        <f>IF(Input!$I282="text-tabs",Input!$R282,"")</f>
        <v/>
      </c>
      <c r="AQ282" s="36" t="str">
        <f>IF(Input!$I282="text-tabs",$AQ$1,"")</f>
        <v/>
      </c>
      <c r="AR282" s="36" t="str">
        <f>IF(AND(Input!$I282="text-tabs",Input!$K282="有"),$AR$1,"")</f>
        <v/>
      </c>
      <c r="AS282" s="36" t="str">
        <f>IF(AND(Input!$I282="text-tabs",Input!$K282="有"),Input!$L282,"")</f>
        <v/>
      </c>
      <c r="AT282" s="36" t="str">
        <f>IF(AND(Input!$I282="text-tabs",Input!$K282="有"),$AT$1,"")</f>
        <v/>
      </c>
      <c r="AU282" s="36" t="str">
        <f>IF(AND(Input!$I282="text-tabs",Input!$K282="有"),Input!$N282,"")</f>
        <v/>
      </c>
      <c r="AV282" s="36" t="str">
        <f>IF(AND(Input!$I282="text-tabs",Input!$K282="有"),"&lt;br&gt;","")</f>
        <v/>
      </c>
      <c r="AW282" s="36" t="str">
        <f>IF(AND(Input!$I282="text-tabs",Input!$K282="有"),IF(Input!$M282=1,svg_data!$A$1,IF(Input!$M282=2,svg_data!$A$2)),"")</f>
        <v/>
      </c>
      <c r="AX282" s="36" t="str">
        <f>IF(AND(Input!$I282="text-tabs",Input!$K282="有"),Input!$G282,"")</f>
        <v/>
      </c>
      <c r="AY282" s="36" t="str">
        <f>IF(AND(Input!$I282="text-tabs",Input!$K282="有"),IF(Input!$M282=1,svg_data!$C$1,IF(Input!$M282=2,svg_data!$C$2)),"")</f>
        <v/>
      </c>
      <c r="AZ282" s="36" t="str">
        <f>IF(AND(Input!$I282="text-tabs",Input!$K282="有"),Input!$G282,"")</f>
        <v/>
      </c>
      <c r="BA282" s="36" t="str">
        <f>IF(AND(Input!$I282="text-tabs",Input!$K282="有"),IF(Input!$M282=1,svg_data!$E$1,IF(Input!$M282=2,svg_data!$E$2)),"")</f>
        <v/>
      </c>
      <c r="BB282" s="36" t="str">
        <f>IF(AND(Input!$I282="text-tabs",Input!$K282="有"),Input!$G282,"")</f>
        <v/>
      </c>
      <c r="BC282" s="36" t="str">
        <f>IF(AND(Input!$I282="text-tabs",Input!$K282="有"),IF(Input!$M282=1,svg_data!$G$1,IF(Input!$M282=2,svg_data!$G$2)),"")</f>
        <v/>
      </c>
      <c r="BD282" s="36" t="str">
        <f>IF(AND(Input!$I282="text-tabs",Input!$K282="有"),Input!$G282,"")</f>
        <v/>
      </c>
      <c r="BE282" s="36" t="str">
        <f>IF(AND(Input!$I282="text-tabs",Input!$K282="有"),IF(Input!$M282=1,svg_data!$I$1,IF(Input!$M282=2,svg_data!$I$2)),"")</f>
        <v/>
      </c>
      <c r="BF282" s="36" t="str">
        <f>IF(AND(Input!$I282="text-tabs",Input!$K282="有"),Input!$G282,"")</f>
        <v/>
      </c>
      <c r="BG282" s="36" t="str">
        <f>IF(AND(Input!$I282="text-tabs",Input!$K282="有"),IF(Input!$M282=1,svg_data!$K$1,IF(Input!$M282=2,svg_data!$K$2)),"")</f>
        <v/>
      </c>
      <c r="BH282" s="36" t="str">
        <f>IF(AND(Input!$I282="text-tabs",Input!$K282="有"),Input!$G282,"")</f>
        <v/>
      </c>
      <c r="BI282" s="36" t="str">
        <f>IF(AND(Input!$I282="text-tabs",Input!$K282="有"),IF(Input!$M282=1,svg_data!$M$1,IF(Input!$M282=2,svg_data!$M$2)),"")</f>
        <v/>
      </c>
      <c r="BJ282" s="36" t="str">
        <f>IF(AND(Input!$I282="text-tabs",Input!$K282="有"),Input!$G282,"")</f>
        <v/>
      </c>
      <c r="BK282" s="36" t="str">
        <f>IF(AND(Input!$I282="text-tabs",Input!$K282="有"),IF(Input!$M282=1,svg_data!$O$1,IF(Input!$M282=2,svg_data!$O$2)),"")</f>
        <v/>
      </c>
      <c r="BL282" s="36" t="str">
        <f>IF(AND(Input!$I282="text-tabs",Input!$K282="有"),Input!$G282,"")</f>
        <v/>
      </c>
      <c r="BM282" s="36" t="str">
        <f>IF(AND(Input!$I282="text-tabs",Input!$K282="有"),IF(Input!$M282=1,svg_data!$Q$1,IF(Input!$M282=2,svg_data!$Q$2)),"")</f>
        <v/>
      </c>
      <c r="BN282" s="36" t="str">
        <f>IF(AND(Input!$I282="text-tabs",Input!$K282="有"),Input!$G282,"")</f>
        <v/>
      </c>
      <c r="BO282" s="36" t="str">
        <f>IF(AND(Input!$I282="text-tabs",Input!$K282="有"),IF(Input!$M282=1,svg_data!$S$1,IF(Input!$M282=2,svg_data!$S$2)),"")</f>
        <v/>
      </c>
      <c r="BP282" s="36" t="str">
        <f>IF(AND(Input!$I282="text-tabs",Input!$K282="有"),Input!$G282,"")</f>
        <v/>
      </c>
      <c r="BQ282" s="36" t="str">
        <f>IF(AND(Input!$I282="text-tabs",Input!$K282="有"),IF(Input!$M282=1,svg_data!$U$1,IF(Input!$M282=2,svg_data!$U$2)),"")</f>
        <v/>
      </c>
      <c r="BR282" s="36" t="str">
        <f>IF(AND(Input!$I282="text-tabs",Input!$K282="有"),Input!$G282,"")</f>
        <v/>
      </c>
      <c r="BS282" s="36" t="str">
        <f>IF(AND(Input!$I282="text-tabs",Input!$K282="有"),IF(Input!$M282=1,svg_data!$W$1,IF(Input!$M282=2,svg_data!$W$2)),"")</f>
        <v/>
      </c>
      <c r="BT282" s="36" t="str">
        <f>IF(AND(Input!$I282="text-tabs",Input!$K282="有"),Input!$G282,"")</f>
        <v/>
      </c>
      <c r="BU282" s="36" t="str">
        <f>IF(AND(Input!$I282="text-tabs",Input!$K282="有"),IF(Input!$M282=1,svg_data!$Y$1,IF(Input!$M282=2,svg_data!$Y$2)),"")</f>
        <v/>
      </c>
      <c r="BV282" s="36" t="str">
        <f>IF(AND(Input!$I282="text-tabs",Input!$K282="有"),Input!$G282,"")</f>
        <v/>
      </c>
      <c r="BW282" s="36" t="str">
        <f>IF(AND(Input!$I282="text-tabs",Input!$K282="有"),IF(Input!$M282=1,svg_data!$AA$1,IF(Input!$M282=2,svg_data!$AA$2)),"")</f>
        <v/>
      </c>
      <c r="BX282" s="36" t="str">
        <f>IF(AND(Input!$I282="text-tabs",Input!$K282="有"),Input!$G282,"")</f>
        <v/>
      </c>
      <c r="BY282" s="36" t="str">
        <f>IF(AND(Input!$I282="text-tabs",Input!$K282="有"),IF(Input!$M282=1,svg_data!$AC$1,IF(Input!$M282=2,svg_data!$AC$2)),"")</f>
        <v/>
      </c>
      <c r="BZ282" s="36" t="str">
        <f>IF(AND(Input!$I282="text-tabs",Input!$K282="有"),Input!$G282,"")</f>
        <v/>
      </c>
      <c r="CA282" s="36" t="str">
        <f>IF(AND(Input!$I282="text-tabs",Input!$K282="有"),IF(Input!$M282=1,svg_data!$AE$1,IF(Input!$M282=2,svg_data!$AE$2)),"")</f>
        <v/>
      </c>
      <c r="CB282" s="36" t="str">
        <f>IF(AND(Input!$I282="text-tabs",Input!$K282="有"),Input!$G282,"")</f>
        <v/>
      </c>
      <c r="CC282" s="36" t="str">
        <f>IF(AND(Input!$I282="text-tabs",Input!$K282="有"),IF(Input!$M282=1,svg_data!$AG$1,IF(Input!$M282=2,svg_data!$AG$2)),"")</f>
        <v/>
      </c>
      <c r="CD282" s="36" t="str">
        <f>IF(AND(Input!$I282="text-tabs",Input!$K282="有"),Input!$G282,"")</f>
        <v/>
      </c>
      <c r="CE282" s="36" t="str">
        <f>IF(AND(Input!$I282="text-tabs",Input!$K282="有"),IF(Input!$M282=1,svg_data!$AI$1,IF(Input!$M282=2,svg_data!$AI$2)),"")</f>
        <v/>
      </c>
      <c r="CF282" s="36" t="str">
        <f>IF(AND(Input!$I282="text-tabs",Input!$K282="有"),Input!$G282,"")</f>
        <v/>
      </c>
      <c r="CG282" s="36" t="str">
        <f>IF(AND(Input!$I282="text-tabs",Input!$K282="有"),IF(Input!$M282=1,svg_data!$AK$1,IF(Input!$M282=2,svg_data!$AK$2)),"")</f>
        <v/>
      </c>
      <c r="CH282" s="36" t="str">
        <f>IF(AND(Input!$I282="text-tabs",Input!$K282="有"),Input!$G282,"")</f>
        <v/>
      </c>
      <c r="CI282" s="36" t="str">
        <f>IF(AND(Input!$I282="text-tabs",Input!$K282="有"),IF(Input!$M282=1,svg_data!$AM$1,IF(Input!$M282=2,svg_data!$AM$2)),"")</f>
        <v/>
      </c>
      <c r="CJ282" s="36" t="str">
        <f>IF(AND(Input!$I282="text-tabs",Input!$K282="有"),Input!$G282,"")</f>
        <v/>
      </c>
      <c r="CK282" s="36" t="str">
        <f>IF(AND(Input!$I282="text-tabs",Input!$K282="有"),IF(Input!$M282=1,svg_data!$AO$1,IF(Input!$M282=2,svg_data!$AO$2)),"")</f>
        <v/>
      </c>
      <c r="CL282" s="36" t="str">
        <f>IF(AND(Input!$I282="text-tabs",Input!$K282="有"),Input!$G282,"")</f>
        <v/>
      </c>
      <c r="CM282" s="36" t="str">
        <f>IF(AND(Input!$I282="text-tabs",Input!$K282="有"),IF(Input!$M282=1,svg_data!$AQ$1,IF(Input!$M282=2,svg_data!$AQ$2)),"")</f>
        <v/>
      </c>
      <c r="CN282" s="36" t="str">
        <f>IF(AND(Input!$I282="text-tabs",Input!$K282="有"),Input!$G282,"")</f>
        <v/>
      </c>
      <c r="CO282" s="36" t="str">
        <f>IF(AND(Input!$I282="text-tabs",Input!$K282="有"),IF(Input!$M282=1,svg_data!$AS$1,IF(Input!$M282=2,svg_data!$AS$2)),"")</f>
        <v/>
      </c>
      <c r="CP282" s="36" t="str">
        <f>IF(AND(Input!$I282="text-tabs",Input!$K282="有"),Input!$G282,"")</f>
        <v/>
      </c>
      <c r="CQ282" s="36" t="str">
        <f>IF(AND(Input!$I282="text-tabs",Input!$K282="有"),IF(Input!$M282=1,svg_data!$AU$1,IF(Input!$M282=2,svg_data!$AU$2)),"")</f>
        <v/>
      </c>
      <c r="CR282" s="36" t="str">
        <f>IF(AND(Input!$I282="text-tabs",Input!$K282="有"),Input!$G282,"")</f>
        <v/>
      </c>
      <c r="CS282" s="36" t="str">
        <f>IF(AND(Input!$I282="text-tabs",Input!$K282="有"),IF(Input!$M282=1,svg_data!$AW$1,IF(Input!$M282=2,svg_data!$AW$2)),"")</f>
        <v/>
      </c>
      <c r="CT282" s="36" t="str">
        <f>IF(AND(Input!$I282="text-tabs",Input!$K282="有"),Input!$G282,"")</f>
        <v/>
      </c>
      <c r="CU282" s="36" t="str">
        <f>IF(AND(Input!$I282="text-tabs",Input!$K282="有"),IF(Input!$M282=1,svg_data!$AY$1,IF(Input!$M282=2,svg_data!$AY$2)),"")</f>
        <v/>
      </c>
      <c r="CV282" s="36" t="str">
        <f>IF(AND(Input!$I282="text-tabs",Input!$K282="有"),Input!$G282,"")</f>
        <v/>
      </c>
      <c r="CW282" s="36" t="str">
        <f>IF(AND(Input!$I282="text-tabs",Input!$K282="有"),IF(Input!$M282=1,svg_data!$BA$1,IF(Input!$M282=2,svg_data!$BA$2)),"")</f>
        <v/>
      </c>
      <c r="CX282" s="36" t="str">
        <f>IF(AND(Input!$I282="text-tabs",Input!$K282="有"),Input!$G282,"")</f>
        <v/>
      </c>
      <c r="CY282" s="36" t="str">
        <f>IF(AND(Input!$I282="text-tabs",Input!$K282="有"),IF(Input!$M282=1,svg_data!$BC$1,IF(Input!$M282=2,svg_data!$BC$2)),"")</f>
        <v/>
      </c>
      <c r="CZ282" s="36" t="str">
        <f>IF(AND(Input!$I282="text-tabs",Input!$K282="有"),Input!$G282,"")</f>
        <v/>
      </c>
      <c r="DA282" s="36" t="str">
        <f>IF(AND(Input!$I282="text-tabs",Input!$K282="有"),IF(Input!$M282=1,svg_data!$BE$1,IF(Input!$M282=2,svg_data!$BE$2)),"")</f>
        <v/>
      </c>
      <c r="DB282" s="36" t="str">
        <f>IF(AND(Input!$I282="text-tabs",Input!$K282="有"),Input!$G282,"")</f>
        <v/>
      </c>
      <c r="DC282" s="36" t="str">
        <f>IF(AND(Input!$I282="text-tabs",Input!$K282="有"),IF(Input!$M282=1,svg_data!$BG$1,IF(Input!$M282=2,svg_data!$BG$2)),"")</f>
        <v/>
      </c>
      <c r="DD282" s="36" t="str">
        <f>IF(AND(Input!$I282="text-tabs",Input!$K282="有"),Input!$G282,"")</f>
        <v/>
      </c>
      <c r="DE282" s="36" t="str">
        <f>IF(AND(Input!$I282="text-tabs",Input!$K282="有"),IF(Input!$M282=1,svg_data!$BI$1,IF(Input!$M282=2,svg_data!$BI$2)),"")</f>
        <v/>
      </c>
      <c r="DF282" s="36" t="str">
        <f>IF(AND(Input!$I282="text-tabs",Input!$K282="有"),Input!$G282,"")</f>
        <v/>
      </c>
      <c r="DG282" s="36" t="str">
        <f>IF(AND(Input!$I282="text-tabs",Input!$K282="有"),IF(Input!$M282=1,svg_data!$BK$1,IF(Input!$M282=2,svg_data!$BK$2)),"")</f>
        <v/>
      </c>
      <c r="DH282" s="36" t="str">
        <f>IF(AND(Input!$I282="text-tabs",Input!$K282="有"),Input!$G282,"")</f>
        <v/>
      </c>
      <c r="DI282" s="36" t="str">
        <f>IF(AND(Input!$I282="text-tabs",Input!$K282="有"),IF(Input!$M282=1,svg_data!$BM$1,IF(Input!$M282=2,svg_data!$BM$2)),"")</f>
        <v/>
      </c>
      <c r="DJ282" s="36" t="str">
        <f>IF(AND(Input!$I282="text-tabs",Input!$K282="有"),svg_data!$BN$1,"")</f>
        <v/>
      </c>
      <c r="DK282" s="36" t="str">
        <f>IF(AND(Input!$I282="text-tabs",Input!$K282="有"),Input!$G282,"")</f>
        <v/>
      </c>
      <c r="DL282" s="36" t="str">
        <f>IF(AND(Input!$I282="text-tabs",Input!$K282="有"),svg_data!$BP$1,"")</f>
        <v/>
      </c>
      <c r="DM282" s="36" t="str">
        <f>IF(AND(Input!$I282="text-tabs",Input!$K282="有"),svg_data!$BQ$1,"")</f>
        <v/>
      </c>
      <c r="DN282" s="36" t="str">
        <f>IF(AND(Input!$I282="text-tabs",Input!$K282="有"),Input!$G282,"")</f>
        <v/>
      </c>
      <c r="DO282" s="36" t="str">
        <f>IF(AND(Input!$I282="text-tabs",Input!$K282="有"),svg_data!$BS$1,"")</f>
        <v/>
      </c>
      <c r="DP282" s="36" t="str">
        <f>IF(AND(Input!$I282="text-tabs",Input!$K282="有"),Input!$G282,"")</f>
        <v/>
      </c>
      <c r="DQ282" s="36" t="str">
        <f>IF(AND(Input!$I282="text-tabs",Input!$K282="有"),svg_data!$BU$1,"")</f>
        <v/>
      </c>
      <c r="DR282" s="36" t="str">
        <f>IF(AND(Input!$I282="text-tabs",Input!$K282="有"),Input!$G282,"")</f>
        <v/>
      </c>
      <c r="DS282" s="36" t="str">
        <f>IF(AND(Input!$I282="text-tabs",Input!$K282="有"),IF(Input!$M282=1,svg_data!$BW$1,IF(Input!$M282=2,svg_data!$BW$2)),"")</f>
        <v/>
      </c>
      <c r="DT282" s="36" t="str">
        <f>IF(AND(Input!$I282="text-tabs",Input!$K282="有"),IF(Input!$M282=1,svg_data!$BY$1,IF(Input!$M282=2,"")),"")</f>
        <v/>
      </c>
      <c r="DU282" s="36" t="str">
        <f>IF(AND(Input!$I282="text-tabs",Input!$K282="有"),IF(Input!$M282=1,Input!$G282,IF(Input!$M282=2,"")),"")</f>
        <v/>
      </c>
      <c r="DV282" s="42" t="str">
        <f>IF(AND(Input!$I282="text-tabs",Input!$K282="有"),IF(Input!$M282=1,svg_data!$CA$1,IF(Input!$M282=2,svg_data!$CA$2)),"")</f>
        <v/>
      </c>
      <c r="DW282" s="36" t="str">
        <f>IF(AND(Input!$I282="text-tabs",Input!$K282="有"),IF(Input!$M282=1,svg_data!$CB$1,IF(Input!$M282=2,svg_data!$CB$2)),"")</f>
        <v/>
      </c>
      <c r="DX282" s="36" t="str">
        <f>IF(AND(Input!$I282="text-tabs",Input!$K282="有"),Input!$G282,"")</f>
        <v/>
      </c>
      <c r="DY282" s="36" t="str">
        <f>IF(AND(Input!$I282="text-tabs",Input!$K282="有"),IF(Input!$M282=1,svg_data!$CD$1,IF(Input!$M282=2,svg_data!$CD$2)),"")</f>
        <v/>
      </c>
      <c r="DZ282" s="36" t="str">
        <f>IF(AND(Input!$I282="text-tabs",Input!$K282="有"),Input!$G282,"")</f>
        <v/>
      </c>
      <c r="EA282" s="36" t="str">
        <f>IF(AND(Input!$I282="text-tabs",Input!$K282="有"),IF(Input!$M282=1,svg_data!$CF$1,IF(Input!$M282=2,svg_data!$CF$2)),"")</f>
        <v/>
      </c>
      <c r="EB282" s="36" t="str">
        <f>IF(AND(Input!$I282="text-tabs",Input!$K282="有"),Input!$G282,"")</f>
        <v/>
      </c>
      <c r="EC282" s="36" t="str">
        <f>IF(AND(Input!$I282="text-tabs",Input!$K282="有"),IF(Input!$M282=1,svg_data!$CH$1,IF(Input!$M282=2,svg_data!$CH$2)),"")</f>
        <v/>
      </c>
      <c r="ED282" s="36" t="str">
        <f>IF(AND(Input!$I282="text-tabs",Input!$K282="有"),Input!$G282,"")</f>
        <v/>
      </c>
      <c r="EE282" s="36" t="str">
        <f>IF(AND(Input!$I282="text-tabs",Input!$K282="有"),IF(Input!$M282=1,svg_data!$CJ$1,IF(Input!$M282=2,svg_data!$CJ$2)),"")</f>
        <v/>
      </c>
      <c r="EF282" s="36" t="str">
        <f>IF(AND(Input!$I282="text-tabs",Input!$K282="有"),Input!$G282,"")</f>
        <v/>
      </c>
      <c r="EG282" s="36" t="str">
        <f>IF(AND(Input!$I282="text-tabs",Input!$K282="有"),IF(Input!$M282=1,svg_data!$CL$1,IF(Input!$M282=2,svg_data!$CL$2)),"")</f>
        <v/>
      </c>
      <c r="EH282" s="36" t="str">
        <f>IF(AND(Input!$I282="text-tabs",Input!$K282="有"),Input!$G282,"")</f>
        <v/>
      </c>
      <c r="EI282" s="36" t="str">
        <f>IF(AND(Input!$I282="text-tabs",Input!$K282="有"),IF(Input!$M282=1,svg_data!$CN$1,IF(Input!$M282=2,svg_data!$CN$2)),"")</f>
        <v/>
      </c>
      <c r="EJ282" s="36" t="str">
        <f>IF(AND(Input!$I282="text-tabs",Input!$K282="有"),Input!$G282,"")</f>
        <v/>
      </c>
      <c r="EK282" s="36" t="str">
        <f>IF(AND(Input!$I282="text-tabs",Input!$K282="有"),IF(Input!$M282=1,svg_data!$CP$1,IF(Input!$M282=2,svg_data!$CP$2)),"")</f>
        <v/>
      </c>
      <c r="EL282" s="36" t="str">
        <f>IF(AND(Input!$I282="text-tabs",Input!$K282="有"),Input!$G282,"")</f>
        <v/>
      </c>
      <c r="EM282" s="36" t="str">
        <f>IF(AND(Input!$I282="text-tabs",Input!$K282="有"),IF(Input!$M282=1,svg_data!$CR$1,IF(Input!$M282=2,svg_data!$CR$2)),"")</f>
        <v/>
      </c>
      <c r="EN282" s="36" t="str">
        <f>IF(AND(Input!$I282="text-tabs",Input!$K282="有"),Input!$G282,"")</f>
        <v/>
      </c>
      <c r="EO282" s="36" t="str">
        <f>IF(AND(Input!$I282="text-tabs",Input!$K282="有"),IF(Input!$M282=1,svg_data!$CT$1,IF(Input!$M282=2,svg_data!$CT$2)),"")</f>
        <v/>
      </c>
      <c r="EP282" s="36" t="str">
        <f>IF(AND(Input!$I282="text-tabs",Input!$K282="有"),Input!$G282,"")</f>
        <v/>
      </c>
      <c r="EQ282" s="36" t="str">
        <f>IF(AND(Input!$I282="text-tabs",Input!$K282="有"),IF(Input!$M282=1,svg_data!$CV$1,IF(Input!$M282=2,svg_data!$CV$2)),"")</f>
        <v/>
      </c>
      <c r="ER282" s="36" t="str">
        <f>IF(AND(Input!$I282="text-tabs",Input!$K282="有"),Input!$G282,"")</f>
        <v/>
      </c>
      <c r="ES282" s="36" t="str">
        <f>IF(AND(Input!$I282="text-tabs",Input!$K282="有"),IF(Input!$M282=1,svg_data!$CX$1,IF(Input!$M282=2,svg_data!$CX$2)),"")</f>
        <v/>
      </c>
      <c r="ET282" s="36" t="str">
        <f>IF(AND(Input!$I282="text-tabs",Input!$K282="有"),Input!$G282,"")</f>
        <v/>
      </c>
      <c r="EU282" s="36" t="str">
        <f>IF(AND(Input!$I282="text-tabs",Input!$K282="有"),IF(Input!$M282=1,svg_data!$CZ$1,IF(Input!$M282=2,svg_data!$CZ$2)),"")</f>
        <v/>
      </c>
      <c r="EV282" s="36" t="str">
        <f>IF(AND(Input!$I282="text-tabs",Input!$K282="有"),Input!$G282,"")</f>
        <v/>
      </c>
      <c r="EW282" s="36" t="str">
        <f>IF(AND(Input!$I282="text-tabs",Input!$K282="有"),IF(Input!$M282=1,svg_data!$DB$1,IF(Input!$M282=2,svg_data!$DB$2)),"")</f>
        <v/>
      </c>
      <c r="EX282" s="36" t="str">
        <f>IF(AND(Input!$I282="text-tabs",Input!$K282="有"),Input!$G282,"")</f>
        <v/>
      </c>
      <c r="EY282" s="36" t="str">
        <f>IF(AND(Input!$I282="text-tabs",Input!$K282="有"),IF(Input!$M282=1,svg_data!$DD$1,IF(Input!$M282=2,svg_data!$DD$2)),"")</f>
        <v/>
      </c>
      <c r="EZ282" s="36" t="str">
        <f>IF(AND(Input!$I282="text-tabs",Input!$K282="有"),Input!$G282,"")</f>
        <v/>
      </c>
      <c r="FA282" s="36" t="str">
        <f>IF(AND(Input!$I282="text-tabs",Input!$K282="有"),IF(Input!$M282=1,svg_data!$DF$1,IF(Input!$M282=2,svg_data!$DF$2)),"")</f>
        <v/>
      </c>
      <c r="FB282" s="36" t="str">
        <f>IF(AND(Input!$I282="text-tabs",Input!$K282="有"),Input!$G282,"")</f>
        <v/>
      </c>
      <c r="FC282" s="36" t="str">
        <f>IF(AND(Input!$I282="text-tabs",Input!$K282="有"),IF(Input!$M282=1,svg_data!$DH$1,IF(Input!$M282=2,svg_data!$DH$2)),"")</f>
        <v/>
      </c>
      <c r="FD282" s="36" t="str">
        <f>IF(AND(Input!$I282="text-tabs",Input!$K282="有"),Input!$G282,"")</f>
        <v/>
      </c>
      <c r="FE282" s="36" t="str">
        <f>IF(AND(Input!$I282="text-tabs",Input!$K282="有"),IF(Input!$M282=1,svg_data!$DJ$1,IF(Input!$M282=2,svg_data!$DJ$2)),"")</f>
        <v/>
      </c>
      <c r="FF282" s="36" t="str">
        <f>IF(AND(Input!$I282="text-tabs",Input!$K282="有"),Input!$G282,"")</f>
        <v/>
      </c>
      <c r="FG282" s="36" t="str">
        <f>IF(AND(Input!$I282="text-tabs",Input!$K282="有"),IF(Input!$M282=1,svg_data!$DL$1,IF(Input!$M282=2,svg_data!$DL$2)),"")</f>
        <v/>
      </c>
      <c r="FH282" s="36" t="str">
        <f>IF(AND(Input!$I282="text-tabs",Input!$K282="有"),Input!$G282,"")</f>
        <v/>
      </c>
      <c r="FI282" s="36" t="str">
        <f>IF(AND(Input!$I282="text-tabs",Input!$K282="有"),IF(Input!$M282=1,svg_data!$DN$1,IF(Input!$M282=2,svg_data!$DN$2)),"")</f>
        <v/>
      </c>
      <c r="FJ282" s="36" t="str">
        <f>IF(AND(Input!$I282="text-tabs",Input!$K282="有"),Input!$G282,"")</f>
        <v/>
      </c>
      <c r="FK282" s="36" t="str">
        <f>IF(AND(Input!$I282="text-tabs",Input!$K282="有"),IF(Input!$M282=1,svg_data!$DP$1,IF(Input!$M282=2,svg_data!$DP$2)),"")</f>
        <v/>
      </c>
      <c r="FL282" s="36" t="str">
        <f>IF(AND(Input!$I282="text-tabs",Input!$K282="有"),Input!$G282,"")</f>
        <v/>
      </c>
      <c r="FM282" s="36" t="str">
        <f>IF(AND(Input!$I282="text-tabs",Input!$K282="有"),IF(Input!$M282=1,svg_data!$DR$1,IF(Input!$M282=2,svg_data!$DR$2)),"")</f>
        <v/>
      </c>
      <c r="FN282" s="36" t="str">
        <f>IF(AND(Input!$I282="text-tabs",Input!$K282="有"),Input!$G282,"")</f>
        <v/>
      </c>
      <c r="FO282" s="36" t="str">
        <f>IF(AND(Input!$I282="text-tabs",Input!$K282="有"),IF(Input!$M282=1,svg_data!$DT$1,IF(Input!$M282=2,svg_data!$DT$2)),"")</f>
        <v/>
      </c>
      <c r="FP282" s="36" t="str">
        <f>IF(AND(Input!$I282="text-tabs",Input!$K282="有"),Input!$G282,"")</f>
        <v/>
      </c>
      <c r="FQ282" s="36" t="str">
        <f>IF(AND(Input!$I282="text-tabs",Input!$K282="有"),IF(Input!$M282=1,svg_data!$DV$1,IF(Input!$M282=2,svg_data!$DV$2)),"")</f>
        <v/>
      </c>
      <c r="FR282" s="36" t="str">
        <f>IF(AND(Input!$I282="text-tabs",Input!$K282="有"),Input!$G282,"")</f>
        <v/>
      </c>
      <c r="FS282" s="36" t="str">
        <f>IF(AND(Input!$I282="text-tabs",Input!$K282="有"),IF(Input!$M282=1,svg_data!$DX$1,IF(Input!$M282=2,svg_data!$DX$2)),"")</f>
        <v/>
      </c>
      <c r="FT282" s="36" t="str">
        <f>IF(AND(Input!$I282="text-tabs",Input!$K282="有"),Input!$G282,"")</f>
        <v/>
      </c>
      <c r="FU282" s="36" t="str">
        <f>IF(AND(Input!$I282="text-tabs",Input!$K282="有"),IF(Input!$M282=1,svg_data!$DZ$1,IF(Input!$M282=2,svg_data!$DZ$2)),"")</f>
        <v/>
      </c>
      <c r="FV282" s="36" t="str">
        <f>IF(AND(Input!$I282="text-tabs",Input!$K282="有"),Input!$G282,"")</f>
        <v/>
      </c>
      <c r="FW282" s="36" t="str">
        <f>IF(AND(Input!$I282="text-tabs",Input!$K282="有"),IF(Input!$M282=1,svg_data!$EB$1,IF(Input!$M282=2,svg_data!$EB$2)),"")</f>
        <v/>
      </c>
      <c r="FX282" s="36" t="str">
        <f>IF(AND(Input!$I282="text-tabs",Input!$K282="有"),Input!$G282,"")</f>
        <v/>
      </c>
      <c r="FY282" s="36" t="str">
        <f>IF(AND(Input!$I282="text-tabs",Input!$K282="有"),IF(Input!$M282=1,svg_data!$ED$1,IF(Input!$M282=2,svg_data!$ED$2)),"")</f>
        <v/>
      </c>
      <c r="FZ282" s="36" t="str">
        <f>IF(AND(Input!$I282="text-tabs",Input!$K282="有"),Input!$G282,"")</f>
        <v/>
      </c>
      <c r="GA282" s="36" t="str">
        <f>IF(AND(Input!$I282="text-tabs",Input!$K282="有"),IF(Input!$M282=1,svg_data!$EF$1,IF(Input!$M282=2,svg_data!$EF$2)),"")</f>
        <v/>
      </c>
      <c r="GB282" s="36" t="str">
        <f>IF(AND(Input!$I282="text-tabs",Input!$K282="有"),Input!$G282,"")</f>
        <v/>
      </c>
      <c r="GC282" s="36" t="str">
        <f>IF(AND(Input!$I282="text-tabs",Input!$K282="有"),IF(Input!$M282=1,svg_data!$EH$1,IF(Input!$M282=2,svg_data!$EH$2)),"")</f>
        <v/>
      </c>
      <c r="GD282" s="36" t="str">
        <f>IF(AND(Input!$I282="text-tabs",Input!$K282="有"),Input!$G282,"")</f>
        <v/>
      </c>
      <c r="GE282" s="36" t="str">
        <f>IF(AND(Input!$I282="text-tabs",Input!$K282="有"),IF(Input!$M282=1,svg_data!$EJ$1,IF(Input!$M282=2,svg_data!$EJ$2)),"")</f>
        <v/>
      </c>
      <c r="GF282" s="36" t="str">
        <f>IF(AND(Input!$I282="text-tabs",Input!$K282="有"),Input!$G282,"")</f>
        <v/>
      </c>
      <c r="GG282" s="36" t="str">
        <f>IF(AND(Input!$I282="text-tabs",Input!$K282="有"),IF(Input!$M282=1,svg_data!$EL$1,IF(Input!$M282=2,svg_data!$EL$2)),"")</f>
        <v/>
      </c>
      <c r="GH282" s="36" t="str">
        <f>IF(AND(Input!$I282="text-tabs",Input!$K282="有"),Input!$G282,"")</f>
        <v/>
      </c>
      <c r="GI282" s="36" t="str">
        <f>IF(AND(Input!$I282="text-tabs",Input!$K282="有"),IF(Input!$M282=1,svg_data!$EN$1,IF(Input!$M282=2,svg_data!$EN$2)),"")</f>
        <v/>
      </c>
      <c r="GJ282" s="36" t="str">
        <f>IF(AND(Input!$I282="text-tabs",Input!$K282="有"),Input!$G282,"")</f>
        <v/>
      </c>
      <c r="GK282" s="36" t="str">
        <f>IF(AND(Input!$I282="text-tabs",Input!$K282="有"),IF(Input!$M282=1,svg_data!$EP$1,IF(Input!$M282=2,svg_data!$EP$2)),"")</f>
        <v/>
      </c>
      <c r="GL282" s="36" t="str">
        <f>IF(AND(Input!$I282="text-tabs",Input!$K282="有"),Input!$G282,"")</f>
        <v/>
      </c>
      <c r="GM282" s="36" t="str">
        <f>IF(AND(Input!$I282="text-tabs",Input!$K282="有"),svg_data!$ER$1,"")</f>
        <v/>
      </c>
      <c r="GN282" s="36" t="str">
        <f>IF(AND(Input!$I282="text-tabs",Input!$K282="有"),Input!$G282,"")</f>
        <v/>
      </c>
      <c r="GO282" s="36" t="str">
        <f>IF(AND(Input!$I282="text-tabs",Input!$K282="有"),svg_data!$ET$1,"")</f>
        <v/>
      </c>
      <c r="GP282" s="36" t="str">
        <f>IF(AND(Input!$I282="text-tabs",Input!$K282="有"),Input!$G282,"")</f>
        <v/>
      </c>
      <c r="GQ282" s="36" t="str">
        <f>IF(AND(Input!$I282="text-tabs",Input!$K282="有"),svg_data!$EV$1,"")</f>
        <v/>
      </c>
      <c r="GR282" s="36" t="str">
        <f>IF(AND(Input!$I282="text-tabs",Input!$K282="有"),Input!$G282,"")</f>
        <v/>
      </c>
      <c r="GS282" s="36" t="str">
        <f>IF(AND(Input!$I282="text-tabs",Input!$K282="有"),svg_data!$EX$1,"")</f>
        <v/>
      </c>
      <c r="GT282" s="36" t="str">
        <f>IF(AND(Input!$I282="text-tabs",Input!$K282="有"),IF(Input!$O282="無","",svg_data!$EY$1),"")</f>
        <v/>
      </c>
      <c r="GU282" s="36" t="str">
        <f>IF(AND(Input!$I282="text-tabs",Input!$K282="有"),IF(Input!$O282="無","",Input!$G282),"")</f>
        <v/>
      </c>
      <c r="GV282" s="36" t="str">
        <f>IF(AND(Input!$I282="text-tabs",Input!$K282="有"),IF(Input!$O282="無","",Input!$O282),"")</f>
        <v/>
      </c>
      <c r="GW282" s="36" t="str">
        <f>IF(AND(Input!$I282="text-tabs",Input!$K282="有"),IF(Input!$O282="無","",svg_data!$FA$1),"")</f>
        <v/>
      </c>
      <c r="GX282" s="36" t="str">
        <f>IF(AND(Input!$I282="text-tabs",Input!$K282="有"),IF(Input!$O282="無","",Input!$P282),"")</f>
        <v/>
      </c>
      <c r="GY282" s="36" t="str">
        <f>IF(AND(Input!$I282="text-tabs",Input!$K282="有"),IF(Input!$O282="無","",svg_data!$FC$1),"")</f>
        <v/>
      </c>
      <c r="GZ282" s="36" t="str">
        <f>IF(AND(Input!$I282="text-tabs",Input!$K282="有"),svg_data!$FD$1,"")</f>
        <v/>
      </c>
      <c r="HA282" s="36" t="str">
        <f>IF(AND(Input!$I282="text-tabs",Input!$K282="有"),$HA$1,"")</f>
        <v/>
      </c>
      <c r="HB282" s="36" t="str">
        <f>IF(AND(Input!$I282="text-tabs",Input!$V282="有",Input!$W282&lt;&gt;""),$HB$1,"")</f>
        <v/>
      </c>
      <c r="HC282" s="36" t="str">
        <f>IF(AND(Input!$I282="text-tabs",Input!$V282="有",Input!$W282&lt;&gt;""),Input!$U282,"")</f>
        <v/>
      </c>
      <c r="HD282" s="36" t="str">
        <f>IF(AND(Input!$I282="text-tabs",Input!$V282="有",Input!$W282&lt;&gt;""),$HD$1,"")</f>
        <v/>
      </c>
      <c r="HE282" s="36" t="str">
        <f>IF(AND(Input!$I282="text-tabs",Input!$V282="有",Input!$W282&lt;&gt;""),$HE$1,"")</f>
        <v/>
      </c>
      <c r="HF282" s="36" t="str">
        <f>IF(AND(Input!$I282="text-tabs",Input!$V282="有",Input!$W282&lt;&gt;""),$HF$1,"")</f>
        <v/>
      </c>
      <c r="HG282" s="36" t="str">
        <f>IF(AND(Input!$I282="text-tabs",Input!$V282="有",Input!$W282&lt;&gt;""),Input!$X282,"")</f>
        <v/>
      </c>
      <c r="HH282" s="36" t="str">
        <f>IF(AND(Input!$I282="text-tabs",Input!$V282="有",Input!$W282&lt;&gt;""),$HH$1,"")</f>
        <v/>
      </c>
      <c r="HI282" s="36" t="str">
        <f>IF(AND(Input!$I282="text-tabs",Input!$V282="有",Input!$W282&lt;&gt;""),Input!$W282,"")</f>
        <v/>
      </c>
      <c r="HJ282" s="36" t="str">
        <f>IF(AND(Input!$I282="text-tabs",Input!$V282="有",Input!$W282&lt;&gt;""),$HJ$1,"")</f>
        <v/>
      </c>
      <c r="HK282" s="36" t="str">
        <f>IF(AND(Input!$I282="text-tabs",Input!$V282="有",Input!$Y282&lt;&gt;"無"),$HK$1,"")</f>
        <v/>
      </c>
      <c r="HL282" s="36" t="str">
        <f>IF(AND(Input!$I282="text-tabs",Input!$V282="有",Input!$Y282&lt;&gt;"無"),$HF$1,"")</f>
        <v/>
      </c>
      <c r="HM282" s="36" t="str">
        <f>IF(AND(Input!$I282="text-tabs",Input!$V282="有",Input!$Y282&lt;&gt;"無"),Input!$Z282,"")</f>
        <v/>
      </c>
      <c r="HN282" s="36" t="str">
        <f>IF(AND(Input!$I282="text-tabs",Input!$V282="有",Input!$Y282&lt;&gt;"無"),$HH$1,"")</f>
        <v/>
      </c>
      <c r="HO282" s="36" t="str">
        <f>IF(AND(Input!$I282="text-tabs",Input!$V282="有",Input!$Y282&lt;&gt;"無"),Input!$Y282,"")</f>
        <v/>
      </c>
      <c r="HP282" s="36" t="str">
        <f>IF(AND(Input!$I282="text-tabs",Input!$V282="有",Input!$Y282&lt;&gt;"無"),$HJ$1,"")</f>
        <v/>
      </c>
      <c r="HQ282" s="36" t="str">
        <f>IF(AND(Input!$I282="text-tabs",Input!$V282="有",Input!$AA282&lt;&gt;"無"),$HQ$1,"")</f>
        <v/>
      </c>
      <c r="HR282" s="36" t="str">
        <f>IF(AND(Input!$I282="text-tabs",Input!$V282="有",Input!$AA282&lt;&gt;"無"),$HR$1,"")</f>
        <v/>
      </c>
      <c r="HS282" s="36" t="str">
        <f>IF(AND(Input!$I282="text-tabs",Input!$V282="有",Input!$AA282&lt;&gt;"無"),Input!$AB282,"")</f>
        <v/>
      </c>
      <c r="HT282" s="36" t="str">
        <f>IF(AND(Input!$I282="text-tabs",Input!$V282="有",Input!$AA282&lt;&gt;"無"),$HT$1,"")</f>
        <v/>
      </c>
      <c r="HU282" s="36" t="str">
        <f>IF(AND(Input!$I282="text-tabs",Input!$V282="有",Input!$AA282&lt;&gt;"無"),Input!$AA282,"")</f>
        <v/>
      </c>
      <c r="HV282" s="36" t="str">
        <f>IF(AND(Input!$I282="text-tabs",Input!$V282="有",Input!$AA282&lt;&gt;"無"),$HV$1,"")</f>
        <v/>
      </c>
      <c r="HW282" s="36" t="str">
        <f>IF(AND(Input!$I282="text-tabs",Input!$V282="有",Input!$AC282&lt;&gt;"無"),$HW$1,"")</f>
        <v/>
      </c>
      <c r="HX282" s="36" t="str">
        <f>IF(AND(Input!$I282="text-tabs",Input!$V282="有",Input!$AC282&lt;&gt;"無"),$HX$1,"")</f>
        <v/>
      </c>
      <c r="HY282" s="36" t="str">
        <f>IF(AND(Input!$I282="text-tabs",Input!$V282="有",Input!$AC282&lt;&gt;"無"),Input!$AD282,"")</f>
        <v/>
      </c>
      <c r="HZ282" s="36" t="str">
        <f>IF(AND(Input!$I282="text-tabs",Input!$V282="有",Input!$AC282&lt;&gt;"無"),$HZ$1,"")</f>
        <v/>
      </c>
      <c r="IA282" s="36" t="str">
        <f>IF(AND(Input!$I282="text-tabs",Input!$V282="有",Input!$AC282&lt;&gt;"無"),Input!$AC282,"")</f>
        <v/>
      </c>
      <c r="IB282" s="36" t="str">
        <f>IF(AND(Input!$I282="text-tabs",Input!$V282="有",Input!$AC282&lt;&gt;"無"),$IB$1,"")</f>
        <v/>
      </c>
      <c r="IC282" s="36" t="str">
        <f>IF(AND(Input!$I282="text-tabs",Input!$V282="有",Input!$AE282&lt;&gt;"無"),$IC$1,"")</f>
        <v/>
      </c>
      <c r="ID282" s="36" t="str">
        <f>IF(AND(Input!$I282="text-tabs",Input!$V282="有",Input!$AE282&lt;&gt;"無"),$HF$1,"")</f>
        <v/>
      </c>
      <c r="IE282" s="36" t="str">
        <f>IF(AND(Input!$I282="text-tabs",Input!$V282="有",Input!$AE282&lt;&gt;"無"),Input!$AF282,"")</f>
        <v/>
      </c>
      <c r="IF282" s="36" t="str">
        <f>IF(AND(Input!$I282="text-tabs",Input!$V282="有",Input!$AE282&lt;&gt;"無"),$HH$1,"")</f>
        <v/>
      </c>
      <c r="IG282" s="36" t="str">
        <f>IF(AND(Input!$I282="text-tabs",Input!$V282="有",Input!$AE282&lt;&gt;"無"),Input!$AE282,"")</f>
        <v/>
      </c>
      <c r="IH282" s="36" t="str">
        <f>IF(AND(Input!$I282="text-tabs",Input!$V282="有",Input!$AE282&lt;&gt;"無"),$HJ$1,"")</f>
        <v/>
      </c>
      <c r="II282" s="36" t="str">
        <f>IF(AND(Input!$I282="text-tabs",Input!$V282="有"),$II$1,"")</f>
        <v/>
      </c>
      <c r="IJ282" s="36" t="str">
        <f>IF(AND(Input!$I282="text-tabs",Input!$AG282="有"),$IJ$1,"")</f>
        <v/>
      </c>
      <c r="IK282" s="36" t="str">
        <f>IF(AND(Input!$I282="text-tabs",Input!$AG282="有"),Input!$AH282,"")</f>
        <v/>
      </c>
      <c r="IL282" s="36" t="str">
        <f>IF(AND(Input!$I282="text-tabs",Input!$AG282="有"),$IL$1,"")</f>
        <v/>
      </c>
      <c r="IM282" s="36" t="str">
        <f>IF(AND(Input!$I282="text-tabs",Input!$AG282="有"),Input!$AI282,"")</f>
        <v/>
      </c>
      <c r="IN282" s="36" t="str">
        <f>IF(AND(Input!$I282="text-tabs",Input!$AG282="有"),$IN$1,"")</f>
        <v/>
      </c>
      <c r="IO282" s="36" t="str">
        <f>IF(Input!$I282="text-tabs",$IO$1,"")</f>
        <v/>
      </c>
      <c r="IP282" s="36" t="str">
        <f>IF(Input!$I282="event",$IP$1,"")</f>
        <v/>
      </c>
      <c r="IQ282" s="36" t="str">
        <f>IF(Input!$I282="event",Input!$R282,"")</f>
        <v/>
      </c>
      <c r="IR282" s="36" t="str">
        <f>IF(Input!$I282="event",$IR$1,"")</f>
        <v/>
      </c>
      <c r="IS282" s="36" t="str">
        <f>IF(Input!$I282="event",$IS$1,"")</f>
        <v/>
      </c>
      <c r="IT282" s="36" t="str">
        <f>IF(Input!$I282="event",Input!$Q282,"")</f>
        <v/>
      </c>
      <c r="IU282" s="36" t="str">
        <f>IF(Input!$I282="event",$IU$1,"")</f>
        <v/>
      </c>
      <c r="IV282" s="36" t="str">
        <f>IF(Input!$I282="image",$IV$1,"")</f>
        <v/>
      </c>
      <c r="IW282" s="36" t="str">
        <f>IF(Input!$I282="image",Input!$S282,"")</f>
        <v/>
      </c>
      <c r="IX282" s="36" t="str">
        <f>IF(Input!$I282="image",$IX$1,"")</f>
        <v/>
      </c>
      <c r="IY282" s="36" t="str">
        <f>IF(AND(Input!$I282="image",Input!$V282="無"),$IY$1,"")</f>
        <v/>
      </c>
      <c r="IZ282" s="36" t="str">
        <f>IF(AND(Input!$I282="image",Input!$V282="無"),Input!$B282,"")</f>
        <v/>
      </c>
      <c r="JA282" s="36" t="str">
        <f>IF(AND(Input!$I282="image",Input!$V282="無"),$JA$1,"")</f>
        <v/>
      </c>
      <c r="JB282" s="36" t="str">
        <f>IF(AND(Input!$I282="image",Input!$V282="有"),$JB$1,"")</f>
        <v/>
      </c>
      <c r="JC282" s="36" t="str">
        <f>IF(AND(Input!$I282="image",Input!$V282="有"),Input!$W282,"")</f>
        <v/>
      </c>
      <c r="JD282" s="36" t="str">
        <f>IF(AND(Input!$I282="image",Input!$V282="有"),$JD$1,"")</f>
        <v/>
      </c>
      <c r="JE282" s="36" t="str">
        <f>IF(AND(Input!$I282="image",Input!$V282="有"),Input!$X282,"")</f>
        <v/>
      </c>
      <c r="JF282" s="36" t="str">
        <f>IF(AND(Input!$I282="image",Input!$V282="有"),$JF$1,"")</f>
        <v/>
      </c>
      <c r="JG282" s="36" t="str">
        <f>IF(Input!$I282="embed",$JG$1,"")</f>
        <v/>
      </c>
      <c r="JH282" s="36" t="str">
        <f>IF(Input!$I282="embed",Input!$X282,"")</f>
        <v/>
      </c>
      <c r="JI282" s="36" t="str">
        <f>IF(Input!$I282="embed",$JI$1,"")</f>
        <v/>
      </c>
      <c r="JJ282" s="36" t="str">
        <f>IF(Input!$I282="embed",$JJ$1,"")</f>
        <v/>
      </c>
      <c r="JK282" s="36" t="str">
        <f>IF(Input!$I282="embed",Input!$R282,"")</f>
        <v/>
      </c>
      <c r="JL282" s="36" t="str">
        <f>IF(Input!$I282="embed",$JL$1,"")</f>
        <v/>
      </c>
      <c r="JM282" s="36" t="str">
        <f>IF(Input!$I282="table",Input!$AI282,"")</f>
        <v/>
      </c>
      <c r="JN282" s="36" t="str">
        <f>IF(Input!$I282="table",Input!$AJ282,"")</f>
        <v/>
      </c>
      <c r="JO282" s="36" t="s">
        <v>0</v>
      </c>
      <c r="JP282" s="36" t="str">
        <f t="shared" si="12"/>
        <v/>
      </c>
    </row>
    <row r="283" spans="1:276" s="36" customFormat="1">
      <c r="A283" s="39" t="str">
        <f t="shared" si="11"/>
        <v>"0":{"category":"未記入","class":"0","id":"0","titleShadow":"",}</v>
      </c>
      <c r="B283" s="36" t="s">
        <v>5</v>
      </c>
      <c r="C283" s="40">
        <f>Input!$G283</f>
        <v>0</v>
      </c>
      <c r="D283" s="36" t="s">
        <v>210</v>
      </c>
      <c r="E283" s="36" t="s">
        <v>23</v>
      </c>
      <c r="F283" s="36" t="str">
        <f>IF(Input!$C283&lt;&gt;"",Input!$C283,"未記入")</f>
        <v>未記入</v>
      </c>
      <c r="G283" s="36" t="s">
        <v>3</v>
      </c>
      <c r="H283" s="36" t="s">
        <v>1</v>
      </c>
      <c r="I283" s="36">
        <f>Input!$I283</f>
        <v>0</v>
      </c>
      <c r="J283" s="36" t="s">
        <v>3</v>
      </c>
      <c r="K283" s="36" t="s">
        <v>4</v>
      </c>
      <c r="L283" s="40">
        <f>Input!$G283</f>
        <v>0</v>
      </c>
      <c r="M283" s="36" t="s">
        <v>3</v>
      </c>
      <c r="N283" s="36" t="str">
        <f>IF(Input!$D283="有",$N$1,"")</f>
        <v/>
      </c>
      <c r="O283" s="36" t="str">
        <f>IF(Input!$D283="有",Input!$A283,"")</f>
        <v/>
      </c>
      <c r="P283" s="36" t="str">
        <f>IF(Input!$D283="有",$P$1,"")</f>
        <v/>
      </c>
      <c r="Q283" s="36" t="str">
        <f>IF(Input!$D283="有",$Q$1,"")</f>
        <v/>
      </c>
      <c r="R283" s="36" t="str">
        <f>IF(Input!$D283="有",LEFT(Input!$E283,1),"")</f>
        <v/>
      </c>
      <c r="S283" s="36" t="str">
        <f>IF(Input!$D283="有",$S$1,"")</f>
        <v/>
      </c>
      <c r="T283" s="36" t="str">
        <f>IF(Input!$D283="有",$T$1,"")</f>
        <v/>
      </c>
      <c r="U283" s="36" t="str">
        <f>IF(Input!$D283="有",Input!$F283,"")</f>
        <v/>
      </c>
      <c r="V283" s="36" t="str">
        <f>IF(Input!$D283="有",$V$1,"")</f>
        <v/>
      </c>
      <c r="W283" s="36" t="s">
        <v>205</v>
      </c>
      <c r="X283" s="36" t="str">
        <f>IF(Input!$H283="有","true",IF(Input!$H283="無","false",""))</f>
        <v/>
      </c>
      <c r="Y283" s="36" t="s">
        <v>3</v>
      </c>
      <c r="Z283" s="36" t="str">
        <f>IF(OR(Input!$I283="text-tabs",Input!$I283="text"),$Z$1,"")</f>
        <v/>
      </c>
      <c r="AA283" s="36" t="str">
        <f>IF(OR(Input!$I283="text-tabs",Input!$I283="text"),Input!$B283,"")</f>
        <v/>
      </c>
      <c r="AB283" s="36" t="str">
        <f>IF(OR(Input!$I283="text-tabs",Input!$I283="text"),$AB$1,"")</f>
        <v/>
      </c>
      <c r="AC283" s="36" t="str">
        <f>IF(AND(OR(Input!$I283="text-tabs",Input!$I283="text"),Input!$T283="無"),$AC$1,"")</f>
        <v/>
      </c>
      <c r="AD283" s="36" t="str">
        <f>IF(AND(OR(Input!$I283="text-tabs",Input!$I283="text"),Input!$T283="無"),Input!$S283,"")</f>
        <v/>
      </c>
      <c r="AE283" s="36" t="str">
        <f>IF(AND(OR(Input!$I283="text-tabs",Input!$I283="text"),Input!$T283="無"),$AE$1,"")</f>
        <v/>
      </c>
      <c r="AF283" s="36" t="str">
        <f>IF(AND(OR(Input!$I283="text-tabs",Input!$I283="text"),Input!$S283="無"),$AF$1,"")</f>
        <v/>
      </c>
      <c r="AG283" s="36" t="str">
        <f>IF(AND(OR(Input!$I283="text-tabs",Input!$I283="text"),Input!$S283="無"),Input!$T283,"")</f>
        <v/>
      </c>
      <c r="AH283" s="36" t="str">
        <f>IF(AND(OR(Input!$I283="text-tabs",Input!$I283="text"),Input!$S283="無"),$AH$1,"")</f>
        <v/>
      </c>
      <c r="AI283" s="36" t="str">
        <f>IF(Input!$I283="text",$AI$1,"")</f>
        <v/>
      </c>
      <c r="AJ283" s="36" t="str">
        <f>IF(Input!$I283="text",Input!$R283,"")</f>
        <v/>
      </c>
      <c r="AK283" s="36" t="str">
        <f>IF(Input!$I283="text",$AK$1,"")</f>
        <v/>
      </c>
      <c r="AL283" s="36" t="str">
        <f>IF(Input!$I283="text-tabs",$AL$1,"")</f>
        <v/>
      </c>
      <c r="AM283" s="36" t="str">
        <f>IF(Input!$I283="text-tabs",$AM$1,"")</f>
        <v/>
      </c>
      <c r="AN283" s="36" t="str">
        <f>IF(Input!$I283="text-tabs",Input!$J283,"")</f>
        <v/>
      </c>
      <c r="AO283" s="36" t="str">
        <f>IF(Input!$I283="text-tabs",$AO$1,"")</f>
        <v/>
      </c>
      <c r="AP283" s="36" t="str">
        <f>IF(Input!$I283="text-tabs",Input!$R283,"")</f>
        <v/>
      </c>
      <c r="AQ283" s="36" t="str">
        <f>IF(Input!$I283="text-tabs",$AQ$1,"")</f>
        <v/>
      </c>
      <c r="AR283" s="36" t="str">
        <f>IF(AND(Input!$I283="text-tabs",Input!$K283="有"),$AR$1,"")</f>
        <v/>
      </c>
      <c r="AS283" s="36" t="str">
        <f>IF(AND(Input!$I283="text-tabs",Input!$K283="有"),Input!$L283,"")</f>
        <v/>
      </c>
      <c r="AT283" s="36" t="str">
        <f>IF(AND(Input!$I283="text-tabs",Input!$K283="有"),$AT$1,"")</f>
        <v/>
      </c>
      <c r="AU283" s="36" t="str">
        <f>IF(AND(Input!$I283="text-tabs",Input!$K283="有"),Input!$N283,"")</f>
        <v/>
      </c>
      <c r="AV283" s="36" t="str">
        <f>IF(AND(Input!$I283="text-tabs",Input!$K283="有"),"&lt;br&gt;","")</f>
        <v/>
      </c>
      <c r="AW283" s="36" t="str">
        <f>IF(AND(Input!$I283="text-tabs",Input!$K283="有"),IF(Input!$M283=1,svg_data!$A$1,IF(Input!$M283=2,svg_data!$A$2)),"")</f>
        <v/>
      </c>
      <c r="AX283" s="36" t="str">
        <f>IF(AND(Input!$I283="text-tabs",Input!$K283="有"),Input!$G283,"")</f>
        <v/>
      </c>
      <c r="AY283" s="36" t="str">
        <f>IF(AND(Input!$I283="text-tabs",Input!$K283="有"),IF(Input!$M283=1,svg_data!$C$1,IF(Input!$M283=2,svg_data!$C$2)),"")</f>
        <v/>
      </c>
      <c r="AZ283" s="36" t="str">
        <f>IF(AND(Input!$I283="text-tabs",Input!$K283="有"),Input!$G283,"")</f>
        <v/>
      </c>
      <c r="BA283" s="36" t="str">
        <f>IF(AND(Input!$I283="text-tabs",Input!$K283="有"),IF(Input!$M283=1,svg_data!$E$1,IF(Input!$M283=2,svg_data!$E$2)),"")</f>
        <v/>
      </c>
      <c r="BB283" s="36" t="str">
        <f>IF(AND(Input!$I283="text-tabs",Input!$K283="有"),Input!$G283,"")</f>
        <v/>
      </c>
      <c r="BC283" s="36" t="str">
        <f>IF(AND(Input!$I283="text-tabs",Input!$K283="有"),IF(Input!$M283=1,svg_data!$G$1,IF(Input!$M283=2,svg_data!$G$2)),"")</f>
        <v/>
      </c>
      <c r="BD283" s="36" t="str">
        <f>IF(AND(Input!$I283="text-tabs",Input!$K283="有"),Input!$G283,"")</f>
        <v/>
      </c>
      <c r="BE283" s="36" t="str">
        <f>IF(AND(Input!$I283="text-tabs",Input!$K283="有"),IF(Input!$M283=1,svg_data!$I$1,IF(Input!$M283=2,svg_data!$I$2)),"")</f>
        <v/>
      </c>
      <c r="BF283" s="36" t="str">
        <f>IF(AND(Input!$I283="text-tabs",Input!$K283="有"),Input!$G283,"")</f>
        <v/>
      </c>
      <c r="BG283" s="36" t="str">
        <f>IF(AND(Input!$I283="text-tabs",Input!$K283="有"),IF(Input!$M283=1,svg_data!$K$1,IF(Input!$M283=2,svg_data!$K$2)),"")</f>
        <v/>
      </c>
      <c r="BH283" s="36" t="str">
        <f>IF(AND(Input!$I283="text-tabs",Input!$K283="有"),Input!$G283,"")</f>
        <v/>
      </c>
      <c r="BI283" s="36" t="str">
        <f>IF(AND(Input!$I283="text-tabs",Input!$K283="有"),IF(Input!$M283=1,svg_data!$M$1,IF(Input!$M283=2,svg_data!$M$2)),"")</f>
        <v/>
      </c>
      <c r="BJ283" s="36" t="str">
        <f>IF(AND(Input!$I283="text-tabs",Input!$K283="有"),Input!$G283,"")</f>
        <v/>
      </c>
      <c r="BK283" s="36" t="str">
        <f>IF(AND(Input!$I283="text-tabs",Input!$K283="有"),IF(Input!$M283=1,svg_data!$O$1,IF(Input!$M283=2,svg_data!$O$2)),"")</f>
        <v/>
      </c>
      <c r="BL283" s="36" t="str">
        <f>IF(AND(Input!$I283="text-tabs",Input!$K283="有"),Input!$G283,"")</f>
        <v/>
      </c>
      <c r="BM283" s="36" t="str">
        <f>IF(AND(Input!$I283="text-tabs",Input!$K283="有"),IF(Input!$M283=1,svg_data!$Q$1,IF(Input!$M283=2,svg_data!$Q$2)),"")</f>
        <v/>
      </c>
      <c r="BN283" s="36" t="str">
        <f>IF(AND(Input!$I283="text-tabs",Input!$K283="有"),Input!$G283,"")</f>
        <v/>
      </c>
      <c r="BO283" s="36" t="str">
        <f>IF(AND(Input!$I283="text-tabs",Input!$K283="有"),IF(Input!$M283=1,svg_data!$S$1,IF(Input!$M283=2,svg_data!$S$2)),"")</f>
        <v/>
      </c>
      <c r="BP283" s="36" t="str">
        <f>IF(AND(Input!$I283="text-tabs",Input!$K283="有"),Input!$G283,"")</f>
        <v/>
      </c>
      <c r="BQ283" s="36" t="str">
        <f>IF(AND(Input!$I283="text-tabs",Input!$K283="有"),IF(Input!$M283=1,svg_data!$U$1,IF(Input!$M283=2,svg_data!$U$2)),"")</f>
        <v/>
      </c>
      <c r="BR283" s="36" t="str">
        <f>IF(AND(Input!$I283="text-tabs",Input!$K283="有"),Input!$G283,"")</f>
        <v/>
      </c>
      <c r="BS283" s="36" t="str">
        <f>IF(AND(Input!$I283="text-tabs",Input!$K283="有"),IF(Input!$M283=1,svg_data!$W$1,IF(Input!$M283=2,svg_data!$W$2)),"")</f>
        <v/>
      </c>
      <c r="BT283" s="36" t="str">
        <f>IF(AND(Input!$I283="text-tabs",Input!$K283="有"),Input!$G283,"")</f>
        <v/>
      </c>
      <c r="BU283" s="36" t="str">
        <f>IF(AND(Input!$I283="text-tabs",Input!$K283="有"),IF(Input!$M283=1,svg_data!$Y$1,IF(Input!$M283=2,svg_data!$Y$2)),"")</f>
        <v/>
      </c>
      <c r="BV283" s="36" t="str">
        <f>IF(AND(Input!$I283="text-tabs",Input!$K283="有"),Input!$G283,"")</f>
        <v/>
      </c>
      <c r="BW283" s="36" t="str">
        <f>IF(AND(Input!$I283="text-tabs",Input!$K283="有"),IF(Input!$M283=1,svg_data!$AA$1,IF(Input!$M283=2,svg_data!$AA$2)),"")</f>
        <v/>
      </c>
      <c r="BX283" s="36" t="str">
        <f>IF(AND(Input!$I283="text-tabs",Input!$K283="有"),Input!$G283,"")</f>
        <v/>
      </c>
      <c r="BY283" s="36" t="str">
        <f>IF(AND(Input!$I283="text-tabs",Input!$K283="有"),IF(Input!$M283=1,svg_data!$AC$1,IF(Input!$M283=2,svg_data!$AC$2)),"")</f>
        <v/>
      </c>
      <c r="BZ283" s="36" t="str">
        <f>IF(AND(Input!$I283="text-tabs",Input!$K283="有"),Input!$G283,"")</f>
        <v/>
      </c>
      <c r="CA283" s="36" t="str">
        <f>IF(AND(Input!$I283="text-tabs",Input!$K283="有"),IF(Input!$M283=1,svg_data!$AE$1,IF(Input!$M283=2,svg_data!$AE$2)),"")</f>
        <v/>
      </c>
      <c r="CB283" s="36" t="str">
        <f>IF(AND(Input!$I283="text-tabs",Input!$K283="有"),Input!$G283,"")</f>
        <v/>
      </c>
      <c r="CC283" s="36" t="str">
        <f>IF(AND(Input!$I283="text-tabs",Input!$K283="有"),IF(Input!$M283=1,svg_data!$AG$1,IF(Input!$M283=2,svg_data!$AG$2)),"")</f>
        <v/>
      </c>
      <c r="CD283" s="36" t="str">
        <f>IF(AND(Input!$I283="text-tabs",Input!$K283="有"),Input!$G283,"")</f>
        <v/>
      </c>
      <c r="CE283" s="36" t="str">
        <f>IF(AND(Input!$I283="text-tabs",Input!$K283="有"),IF(Input!$M283=1,svg_data!$AI$1,IF(Input!$M283=2,svg_data!$AI$2)),"")</f>
        <v/>
      </c>
      <c r="CF283" s="36" t="str">
        <f>IF(AND(Input!$I283="text-tabs",Input!$K283="有"),Input!$G283,"")</f>
        <v/>
      </c>
      <c r="CG283" s="36" t="str">
        <f>IF(AND(Input!$I283="text-tabs",Input!$K283="有"),IF(Input!$M283=1,svg_data!$AK$1,IF(Input!$M283=2,svg_data!$AK$2)),"")</f>
        <v/>
      </c>
      <c r="CH283" s="36" t="str">
        <f>IF(AND(Input!$I283="text-tabs",Input!$K283="有"),Input!$G283,"")</f>
        <v/>
      </c>
      <c r="CI283" s="36" t="str">
        <f>IF(AND(Input!$I283="text-tabs",Input!$K283="有"),IF(Input!$M283=1,svg_data!$AM$1,IF(Input!$M283=2,svg_data!$AM$2)),"")</f>
        <v/>
      </c>
      <c r="CJ283" s="36" t="str">
        <f>IF(AND(Input!$I283="text-tabs",Input!$K283="有"),Input!$G283,"")</f>
        <v/>
      </c>
      <c r="CK283" s="36" t="str">
        <f>IF(AND(Input!$I283="text-tabs",Input!$K283="有"),IF(Input!$M283=1,svg_data!$AO$1,IF(Input!$M283=2,svg_data!$AO$2)),"")</f>
        <v/>
      </c>
      <c r="CL283" s="36" t="str">
        <f>IF(AND(Input!$I283="text-tabs",Input!$K283="有"),Input!$G283,"")</f>
        <v/>
      </c>
      <c r="CM283" s="36" t="str">
        <f>IF(AND(Input!$I283="text-tabs",Input!$K283="有"),IF(Input!$M283=1,svg_data!$AQ$1,IF(Input!$M283=2,svg_data!$AQ$2)),"")</f>
        <v/>
      </c>
      <c r="CN283" s="36" t="str">
        <f>IF(AND(Input!$I283="text-tabs",Input!$K283="有"),Input!$G283,"")</f>
        <v/>
      </c>
      <c r="CO283" s="36" t="str">
        <f>IF(AND(Input!$I283="text-tabs",Input!$K283="有"),IF(Input!$M283=1,svg_data!$AS$1,IF(Input!$M283=2,svg_data!$AS$2)),"")</f>
        <v/>
      </c>
      <c r="CP283" s="36" t="str">
        <f>IF(AND(Input!$I283="text-tabs",Input!$K283="有"),Input!$G283,"")</f>
        <v/>
      </c>
      <c r="CQ283" s="36" t="str">
        <f>IF(AND(Input!$I283="text-tabs",Input!$K283="有"),IF(Input!$M283=1,svg_data!$AU$1,IF(Input!$M283=2,svg_data!$AU$2)),"")</f>
        <v/>
      </c>
      <c r="CR283" s="36" t="str">
        <f>IF(AND(Input!$I283="text-tabs",Input!$K283="有"),Input!$G283,"")</f>
        <v/>
      </c>
      <c r="CS283" s="36" t="str">
        <f>IF(AND(Input!$I283="text-tabs",Input!$K283="有"),IF(Input!$M283=1,svg_data!$AW$1,IF(Input!$M283=2,svg_data!$AW$2)),"")</f>
        <v/>
      </c>
      <c r="CT283" s="36" t="str">
        <f>IF(AND(Input!$I283="text-tabs",Input!$K283="有"),Input!$G283,"")</f>
        <v/>
      </c>
      <c r="CU283" s="36" t="str">
        <f>IF(AND(Input!$I283="text-tabs",Input!$K283="有"),IF(Input!$M283=1,svg_data!$AY$1,IF(Input!$M283=2,svg_data!$AY$2)),"")</f>
        <v/>
      </c>
      <c r="CV283" s="36" t="str">
        <f>IF(AND(Input!$I283="text-tabs",Input!$K283="有"),Input!$G283,"")</f>
        <v/>
      </c>
      <c r="CW283" s="36" t="str">
        <f>IF(AND(Input!$I283="text-tabs",Input!$K283="有"),IF(Input!$M283=1,svg_data!$BA$1,IF(Input!$M283=2,svg_data!$BA$2)),"")</f>
        <v/>
      </c>
      <c r="CX283" s="36" t="str">
        <f>IF(AND(Input!$I283="text-tabs",Input!$K283="有"),Input!$G283,"")</f>
        <v/>
      </c>
      <c r="CY283" s="36" t="str">
        <f>IF(AND(Input!$I283="text-tabs",Input!$K283="有"),IF(Input!$M283=1,svg_data!$BC$1,IF(Input!$M283=2,svg_data!$BC$2)),"")</f>
        <v/>
      </c>
      <c r="CZ283" s="36" t="str">
        <f>IF(AND(Input!$I283="text-tabs",Input!$K283="有"),Input!$G283,"")</f>
        <v/>
      </c>
      <c r="DA283" s="36" t="str">
        <f>IF(AND(Input!$I283="text-tabs",Input!$K283="有"),IF(Input!$M283=1,svg_data!$BE$1,IF(Input!$M283=2,svg_data!$BE$2)),"")</f>
        <v/>
      </c>
      <c r="DB283" s="36" t="str">
        <f>IF(AND(Input!$I283="text-tabs",Input!$K283="有"),Input!$G283,"")</f>
        <v/>
      </c>
      <c r="DC283" s="36" t="str">
        <f>IF(AND(Input!$I283="text-tabs",Input!$K283="有"),IF(Input!$M283=1,svg_data!$BG$1,IF(Input!$M283=2,svg_data!$BG$2)),"")</f>
        <v/>
      </c>
      <c r="DD283" s="36" t="str">
        <f>IF(AND(Input!$I283="text-tabs",Input!$K283="有"),Input!$G283,"")</f>
        <v/>
      </c>
      <c r="DE283" s="36" t="str">
        <f>IF(AND(Input!$I283="text-tabs",Input!$K283="有"),IF(Input!$M283=1,svg_data!$BI$1,IF(Input!$M283=2,svg_data!$BI$2)),"")</f>
        <v/>
      </c>
      <c r="DF283" s="36" t="str">
        <f>IF(AND(Input!$I283="text-tabs",Input!$K283="有"),Input!$G283,"")</f>
        <v/>
      </c>
      <c r="DG283" s="36" t="str">
        <f>IF(AND(Input!$I283="text-tabs",Input!$K283="有"),IF(Input!$M283=1,svg_data!$BK$1,IF(Input!$M283=2,svg_data!$BK$2)),"")</f>
        <v/>
      </c>
      <c r="DH283" s="36" t="str">
        <f>IF(AND(Input!$I283="text-tabs",Input!$K283="有"),Input!$G283,"")</f>
        <v/>
      </c>
      <c r="DI283" s="36" t="str">
        <f>IF(AND(Input!$I283="text-tabs",Input!$K283="有"),IF(Input!$M283=1,svg_data!$BM$1,IF(Input!$M283=2,svg_data!$BM$2)),"")</f>
        <v/>
      </c>
      <c r="DJ283" s="36" t="str">
        <f>IF(AND(Input!$I283="text-tabs",Input!$K283="有"),svg_data!$BN$1,"")</f>
        <v/>
      </c>
      <c r="DK283" s="36" t="str">
        <f>IF(AND(Input!$I283="text-tabs",Input!$K283="有"),Input!$G283,"")</f>
        <v/>
      </c>
      <c r="DL283" s="36" t="str">
        <f>IF(AND(Input!$I283="text-tabs",Input!$K283="有"),svg_data!$BP$1,"")</f>
        <v/>
      </c>
      <c r="DM283" s="36" t="str">
        <f>IF(AND(Input!$I283="text-tabs",Input!$K283="有"),svg_data!$BQ$1,"")</f>
        <v/>
      </c>
      <c r="DN283" s="36" t="str">
        <f>IF(AND(Input!$I283="text-tabs",Input!$K283="有"),Input!$G283,"")</f>
        <v/>
      </c>
      <c r="DO283" s="36" t="str">
        <f>IF(AND(Input!$I283="text-tabs",Input!$K283="有"),svg_data!$BS$1,"")</f>
        <v/>
      </c>
      <c r="DP283" s="36" t="str">
        <f>IF(AND(Input!$I283="text-tabs",Input!$K283="有"),Input!$G283,"")</f>
        <v/>
      </c>
      <c r="DQ283" s="36" t="str">
        <f>IF(AND(Input!$I283="text-tabs",Input!$K283="有"),svg_data!$BU$1,"")</f>
        <v/>
      </c>
      <c r="DR283" s="36" t="str">
        <f>IF(AND(Input!$I283="text-tabs",Input!$K283="有"),Input!$G283,"")</f>
        <v/>
      </c>
      <c r="DS283" s="36" t="str">
        <f>IF(AND(Input!$I283="text-tabs",Input!$K283="有"),IF(Input!$M283=1,svg_data!$BW$1,IF(Input!$M283=2,svg_data!$BW$2)),"")</f>
        <v/>
      </c>
      <c r="DT283" s="36" t="str">
        <f>IF(AND(Input!$I283="text-tabs",Input!$K283="有"),IF(Input!$M283=1,svg_data!$BY$1,IF(Input!$M283=2,"")),"")</f>
        <v/>
      </c>
      <c r="DU283" s="36" t="str">
        <f>IF(AND(Input!$I283="text-tabs",Input!$K283="有"),IF(Input!$M283=1,Input!$G283,IF(Input!$M283=2,"")),"")</f>
        <v/>
      </c>
      <c r="DV283" s="42" t="str">
        <f>IF(AND(Input!$I283="text-tabs",Input!$K283="有"),IF(Input!$M283=1,svg_data!$CA$1,IF(Input!$M283=2,svg_data!$CA$2)),"")</f>
        <v/>
      </c>
      <c r="DW283" s="36" t="str">
        <f>IF(AND(Input!$I283="text-tabs",Input!$K283="有"),IF(Input!$M283=1,svg_data!$CB$1,IF(Input!$M283=2,svg_data!$CB$2)),"")</f>
        <v/>
      </c>
      <c r="DX283" s="36" t="str">
        <f>IF(AND(Input!$I283="text-tabs",Input!$K283="有"),Input!$G283,"")</f>
        <v/>
      </c>
      <c r="DY283" s="36" t="str">
        <f>IF(AND(Input!$I283="text-tabs",Input!$K283="有"),IF(Input!$M283=1,svg_data!$CD$1,IF(Input!$M283=2,svg_data!$CD$2)),"")</f>
        <v/>
      </c>
      <c r="DZ283" s="36" t="str">
        <f>IF(AND(Input!$I283="text-tabs",Input!$K283="有"),Input!$G283,"")</f>
        <v/>
      </c>
      <c r="EA283" s="36" t="str">
        <f>IF(AND(Input!$I283="text-tabs",Input!$K283="有"),IF(Input!$M283=1,svg_data!$CF$1,IF(Input!$M283=2,svg_data!$CF$2)),"")</f>
        <v/>
      </c>
      <c r="EB283" s="36" t="str">
        <f>IF(AND(Input!$I283="text-tabs",Input!$K283="有"),Input!$G283,"")</f>
        <v/>
      </c>
      <c r="EC283" s="36" t="str">
        <f>IF(AND(Input!$I283="text-tabs",Input!$K283="有"),IF(Input!$M283=1,svg_data!$CH$1,IF(Input!$M283=2,svg_data!$CH$2)),"")</f>
        <v/>
      </c>
      <c r="ED283" s="36" t="str">
        <f>IF(AND(Input!$I283="text-tabs",Input!$K283="有"),Input!$G283,"")</f>
        <v/>
      </c>
      <c r="EE283" s="36" t="str">
        <f>IF(AND(Input!$I283="text-tabs",Input!$K283="有"),IF(Input!$M283=1,svg_data!$CJ$1,IF(Input!$M283=2,svg_data!$CJ$2)),"")</f>
        <v/>
      </c>
      <c r="EF283" s="36" t="str">
        <f>IF(AND(Input!$I283="text-tabs",Input!$K283="有"),Input!$G283,"")</f>
        <v/>
      </c>
      <c r="EG283" s="36" t="str">
        <f>IF(AND(Input!$I283="text-tabs",Input!$K283="有"),IF(Input!$M283=1,svg_data!$CL$1,IF(Input!$M283=2,svg_data!$CL$2)),"")</f>
        <v/>
      </c>
      <c r="EH283" s="36" t="str">
        <f>IF(AND(Input!$I283="text-tabs",Input!$K283="有"),Input!$G283,"")</f>
        <v/>
      </c>
      <c r="EI283" s="36" t="str">
        <f>IF(AND(Input!$I283="text-tabs",Input!$K283="有"),IF(Input!$M283=1,svg_data!$CN$1,IF(Input!$M283=2,svg_data!$CN$2)),"")</f>
        <v/>
      </c>
      <c r="EJ283" s="36" t="str">
        <f>IF(AND(Input!$I283="text-tabs",Input!$K283="有"),Input!$G283,"")</f>
        <v/>
      </c>
      <c r="EK283" s="36" t="str">
        <f>IF(AND(Input!$I283="text-tabs",Input!$K283="有"),IF(Input!$M283=1,svg_data!$CP$1,IF(Input!$M283=2,svg_data!$CP$2)),"")</f>
        <v/>
      </c>
      <c r="EL283" s="36" t="str">
        <f>IF(AND(Input!$I283="text-tabs",Input!$K283="有"),Input!$G283,"")</f>
        <v/>
      </c>
      <c r="EM283" s="36" t="str">
        <f>IF(AND(Input!$I283="text-tabs",Input!$K283="有"),IF(Input!$M283=1,svg_data!$CR$1,IF(Input!$M283=2,svg_data!$CR$2)),"")</f>
        <v/>
      </c>
      <c r="EN283" s="36" t="str">
        <f>IF(AND(Input!$I283="text-tabs",Input!$K283="有"),Input!$G283,"")</f>
        <v/>
      </c>
      <c r="EO283" s="36" t="str">
        <f>IF(AND(Input!$I283="text-tabs",Input!$K283="有"),IF(Input!$M283=1,svg_data!$CT$1,IF(Input!$M283=2,svg_data!$CT$2)),"")</f>
        <v/>
      </c>
      <c r="EP283" s="36" t="str">
        <f>IF(AND(Input!$I283="text-tabs",Input!$K283="有"),Input!$G283,"")</f>
        <v/>
      </c>
      <c r="EQ283" s="36" t="str">
        <f>IF(AND(Input!$I283="text-tabs",Input!$K283="有"),IF(Input!$M283=1,svg_data!$CV$1,IF(Input!$M283=2,svg_data!$CV$2)),"")</f>
        <v/>
      </c>
      <c r="ER283" s="36" t="str">
        <f>IF(AND(Input!$I283="text-tabs",Input!$K283="有"),Input!$G283,"")</f>
        <v/>
      </c>
      <c r="ES283" s="36" t="str">
        <f>IF(AND(Input!$I283="text-tabs",Input!$K283="有"),IF(Input!$M283=1,svg_data!$CX$1,IF(Input!$M283=2,svg_data!$CX$2)),"")</f>
        <v/>
      </c>
      <c r="ET283" s="36" t="str">
        <f>IF(AND(Input!$I283="text-tabs",Input!$K283="有"),Input!$G283,"")</f>
        <v/>
      </c>
      <c r="EU283" s="36" t="str">
        <f>IF(AND(Input!$I283="text-tabs",Input!$K283="有"),IF(Input!$M283=1,svg_data!$CZ$1,IF(Input!$M283=2,svg_data!$CZ$2)),"")</f>
        <v/>
      </c>
      <c r="EV283" s="36" t="str">
        <f>IF(AND(Input!$I283="text-tabs",Input!$K283="有"),Input!$G283,"")</f>
        <v/>
      </c>
      <c r="EW283" s="36" t="str">
        <f>IF(AND(Input!$I283="text-tabs",Input!$K283="有"),IF(Input!$M283=1,svg_data!$DB$1,IF(Input!$M283=2,svg_data!$DB$2)),"")</f>
        <v/>
      </c>
      <c r="EX283" s="36" t="str">
        <f>IF(AND(Input!$I283="text-tabs",Input!$K283="有"),Input!$G283,"")</f>
        <v/>
      </c>
      <c r="EY283" s="36" t="str">
        <f>IF(AND(Input!$I283="text-tabs",Input!$K283="有"),IF(Input!$M283=1,svg_data!$DD$1,IF(Input!$M283=2,svg_data!$DD$2)),"")</f>
        <v/>
      </c>
      <c r="EZ283" s="36" t="str">
        <f>IF(AND(Input!$I283="text-tabs",Input!$K283="有"),Input!$G283,"")</f>
        <v/>
      </c>
      <c r="FA283" s="36" t="str">
        <f>IF(AND(Input!$I283="text-tabs",Input!$K283="有"),IF(Input!$M283=1,svg_data!$DF$1,IF(Input!$M283=2,svg_data!$DF$2)),"")</f>
        <v/>
      </c>
      <c r="FB283" s="36" t="str">
        <f>IF(AND(Input!$I283="text-tabs",Input!$K283="有"),Input!$G283,"")</f>
        <v/>
      </c>
      <c r="FC283" s="36" t="str">
        <f>IF(AND(Input!$I283="text-tabs",Input!$K283="有"),IF(Input!$M283=1,svg_data!$DH$1,IF(Input!$M283=2,svg_data!$DH$2)),"")</f>
        <v/>
      </c>
      <c r="FD283" s="36" t="str">
        <f>IF(AND(Input!$I283="text-tabs",Input!$K283="有"),Input!$G283,"")</f>
        <v/>
      </c>
      <c r="FE283" s="36" t="str">
        <f>IF(AND(Input!$I283="text-tabs",Input!$K283="有"),IF(Input!$M283=1,svg_data!$DJ$1,IF(Input!$M283=2,svg_data!$DJ$2)),"")</f>
        <v/>
      </c>
      <c r="FF283" s="36" t="str">
        <f>IF(AND(Input!$I283="text-tabs",Input!$K283="有"),Input!$G283,"")</f>
        <v/>
      </c>
      <c r="FG283" s="36" t="str">
        <f>IF(AND(Input!$I283="text-tabs",Input!$K283="有"),IF(Input!$M283=1,svg_data!$DL$1,IF(Input!$M283=2,svg_data!$DL$2)),"")</f>
        <v/>
      </c>
      <c r="FH283" s="36" t="str">
        <f>IF(AND(Input!$I283="text-tabs",Input!$K283="有"),Input!$G283,"")</f>
        <v/>
      </c>
      <c r="FI283" s="36" t="str">
        <f>IF(AND(Input!$I283="text-tabs",Input!$K283="有"),IF(Input!$M283=1,svg_data!$DN$1,IF(Input!$M283=2,svg_data!$DN$2)),"")</f>
        <v/>
      </c>
      <c r="FJ283" s="36" t="str">
        <f>IF(AND(Input!$I283="text-tabs",Input!$K283="有"),Input!$G283,"")</f>
        <v/>
      </c>
      <c r="FK283" s="36" t="str">
        <f>IF(AND(Input!$I283="text-tabs",Input!$K283="有"),IF(Input!$M283=1,svg_data!$DP$1,IF(Input!$M283=2,svg_data!$DP$2)),"")</f>
        <v/>
      </c>
      <c r="FL283" s="36" t="str">
        <f>IF(AND(Input!$I283="text-tabs",Input!$K283="有"),Input!$G283,"")</f>
        <v/>
      </c>
      <c r="FM283" s="36" t="str">
        <f>IF(AND(Input!$I283="text-tabs",Input!$K283="有"),IF(Input!$M283=1,svg_data!$DR$1,IF(Input!$M283=2,svg_data!$DR$2)),"")</f>
        <v/>
      </c>
      <c r="FN283" s="36" t="str">
        <f>IF(AND(Input!$I283="text-tabs",Input!$K283="有"),Input!$G283,"")</f>
        <v/>
      </c>
      <c r="FO283" s="36" t="str">
        <f>IF(AND(Input!$I283="text-tabs",Input!$K283="有"),IF(Input!$M283=1,svg_data!$DT$1,IF(Input!$M283=2,svg_data!$DT$2)),"")</f>
        <v/>
      </c>
      <c r="FP283" s="36" t="str">
        <f>IF(AND(Input!$I283="text-tabs",Input!$K283="有"),Input!$G283,"")</f>
        <v/>
      </c>
      <c r="FQ283" s="36" t="str">
        <f>IF(AND(Input!$I283="text-tabs",Input!$K283="有"),IF(Input!$M283=1,svg_data!$DV$1,IF(Input!$M283=2,svg_data!$DV$2)),"")</f>
        <v/>
      </c>
      <c r="FR283" s="36" t="str">
        <f>IF(AND(Input!$I283="text-tabs",Input!$K283="有"),Input!$G283,"")</f>
        <v/>
      </c>
      <c r="FS283" s="36" t="str">
        <f>IF(AND(Input!$I283="text-tabs",Input!$K283="有"),IF(Input!$M283=1,svg_data!$DX$1,IF(Input!$M283=2,svg_data!$DX$2)),"")</f>
        <v/>
      </c>
      <c r="FT283" s="36" t="str">
        <f>IF(AND(Input!$I283="text-tabs",Input!$K283="有"),Input!$G283,"")</f>
        <v/>
      </c>
      <c r="FU283" s="36" t="str">
        <f>IF(AND(Input!$I283="text-tabs",Input!$K283="有"),IF(Input!$M283=1,svg_data!$DZ$1,IF(Input!$M283=2,svg_data!$DZ$2)),"")</f>
        <v/>
      </c>
      <c r="FV283" s="36" t="str">
        <f>IF(AND(Input!$I283="text-tabs",Input!$K283="有"),Input!$G283,"")</f>
        <v/>
      </c>
      <c r="FW283" s="36" t="str">
        <f>IF(AND(Input!$I283="text-tabs",Input!$K283="有"),IF(Input!$M283=1,svg_data!$EB$1,IF(Input!$M283=2,svg_data!$EB$2)),"")</f>
        <v/>
      </c>
      <c r="FX283" s="36" t="str">
        <f>IF(AND(Input!$I283="text-tabs",Input!$K283="有"),Input!$G283,"")</f>
        <v/>
      </c>
      <c r="FY283" s="36" t="str">
        <f>IF(AND(Input!$I283="text-tabs",Input!$K283="有"),IF(Input!$M283=1,svg_data!$ED$1,IF(Input!$M283=2,svg_data!$ED$2)),"")</f>
        <v/>
      </c>
      <c r="FZ283" s="36" t="str">
        <f>IF(AND(Input!$I283="text-tabs",Input!$K283="有"),Input!$G283,"")</f>
        <v/>
      </c>
      <c r="GA283" s="36" t="str">
        <f>IF(AND(Input!$I283="text-tabs",Input!$K283="有"),IF(Input!$M283=1,svg_data!$EF$1,IF(Input!$M283=2,svg_data!$EF$2)),"")</f>
        <v/>
      </c>
      <c r="GB283" s="36" t="str">
        <f>IF(AND(Input!$I283="text-tabs",Input!$K283="有"),Input!$G283,"")</f>
        <v/>
      </c>
      <c r="GC283" s="36" t="str">
        <f>IF(AND(Input!$I283="text-tabs",Input!$K283="有"),IF(Input!$M283=1,svg_data!$EH$1,IF(Input!$M283=2,svg_data!$EH$2)),"")</f>
        <v/>
      </c>
      <c r="GD283" s="36" t="str">
        <f>IF(AND(Input!$I283="text-tabs",Input!$K283="有"),Input!$G283,"")</f>
        <v/>
      </c>
      <c r="GE283" s="36" t="str">
        <f>IF(AND(Input!$I283="text-tabs",Input!$K283="有"),IF(Input!$M283=1,svg_data!$EJ$1,IF(Input!$M283=2,svg_data!$EJ$2)),"")</f>
        <v/>
      </c>
      <c r="GF283" s="36" t="str">
        <f>IF(AND(Input!$I283="text-tabs",Input!$K283="有"),Input!$G283,"")</f>
        <v/>
      </c>
      <c r="GG283" s="36" t="str">
        <f>IF(AND(Input!$I283="text-tabs",Input!$K283="有"),IF(Input!$M283=1,svg_data!$EL$1,IF(Input!$M283=2,svg_data!$EL$2)),"")</f>
        <v/>
      </c>
      <c r="GH283" s="36" t="str">
        <f>IF(AND(Input!$I283="text-tabs",Input!$K283="有"),Input!$G283,"")</f>
        <v/>
      </c>
      <c r="GI283" s="36" t="str">
        <f>IF(AND(Input!$I283="text-tabs",Input!$K283="有"),IF(Input!$M283=1,svg_data!$EN$1,IF(Input!$M283=2,svg_data!$EN$2)),"")</f>
        <v/>
      </c>
      <c r="GJ283" s="36" t="str">
        <f>IF(AND(Input!$I283="text-tabs",Input!$K283="有"),Input!$G283,"")</f>
        <v/>
      </c>
      <c r="GK283" s="36" t="str">
        <f>IF(AND(Input!$I283="text-tabs",Input!$K283="有"),IF(Input!$M283=1,svg_data!$EP$1,IF(Input!$M283=2,svg_data!$EP$2)),"")</f>
        <v/>
      </c>
      <c r="GL283" s="36" t="str">
        <f>IF(AND(Input!$I283="text-tabs",Input!$K283="有"),Input!$G283,"")</f>
        <v/>
      </c>
      <c r="GM283" s="36" t="str">
        <f>IF(AND(Input!$I283="text-tabs",Input!$K283="有"),svg_data!$ER$1,"")</f>
        <v/>
      </c>
      <c r="GN283" s="36" t="str">
        <f>IF(AND(Input!$I283="text-tabs",Input!$K283="有"),Input!$G283,"")</f>
        <v/>
      </c>
      <c r="GO283" s="36" t="str">
        <f>IF(AND(Input!$I283="text-tabs",Input!$K283="有"),svg_data!$ET$1,"")</f>
        <v/>
      </c>
      <c r="GP283" s="36" t="str">
        <f>IF(AND(Input!$I283="text-tabs",Input!$K283="有"),Input!$G283,"")</f>
        <v/>
      </c>
      <c r="GQ283" s="36" t="str">
        <f>IF(AND(Input!$I283="text-tabs",Input!$K283="有"),svg_data!$EV$1,"")</f>
        <v/>
      </c>
      <c r="GR283" s="36" t="str">
        <f>IF(AND(Input!$I283="text-tabs",Input!$K283="有"),Input!$G283,"")</f>
        <v/>
      </c>
      <c r="GS283" s="36" t="str">
        <f>IF(AND(Input!$I283="text-tabs",Input!$K283="有"),svg_data!$EX$1,"")</f>
        <v/>
      </c>
      <c r="GT283" s="36" t="str">
        <f>IF(AND(Input!$I283="text-tabs",Input!$K283="有"),IF(Input!$O283="無","",svg_data!$EY$1),"")</f>
        <v/>
      </c>
      <c r="GU283" s="36" t="str">
        <f>IF(AND(Input!$I283="text-tabs",Input!$K283="有"),IF(Input!$O283="無","",Input!$G283),"")</f>
        <v/>
      </c>
      <c r="GV283" s="36" t="str">
        <f>IF(AND(Input!$I283="text-tabs",Input!$K283="有"),IF(Input!$O283="無","",Input!$O283),"")</f>
        <v/>
      </c>
      <c r="GW283" s="36" t="str">
        <f>IF(AND(Input!$I283="text-tabs",Input!$K283="有"),IF(Input!$O283="無","",svg_data!$FA$1),"")</f>
        <v/>
      </c>
      <c r="GX283" s="36" t="str">
        <f>IF(AND(Input!$I283="text-tabs",Input!$K283="有"),IF(Input!$O283="無","",Input!$P283),"")</f>
        <v/>
      </c>
      <c r="GY283" s="36" t="str">
        <f>IF(AND(Input!$I283="text-tabs",Input!$K283="有"),IF(Input!$O283="無","",svg_data!$FC$1),"")</f>
        <v/>
      </c>
      <c r="GZ283" s="36" t="str">
        <f>IF(AND(Input!$I283="text-tabs",Input!$K283="有"),svg_data!$FD$1,"")</f>
        <v/>
      </c>
      <c r="HA283" s="36" t="str">
        <f>IF(AND(Input!$I283="text-tabs",Input!$K283="有"),$HA$1,"")</f>
        <v/>
      </c>
      <c r="HB283" s="36" t="str">
        <f>IF(AND(Input!$I283="text-tabs",Input!$V283="有",Input!$W283&lt;&gt;""),$HB$1,"")</f>
        <v/>
      </c>
      <c r="HC283" s="36" t="str">
        <f>IF(AND(Input!$I283="text-tabs",Input!$V283="有",Input!$W283&lt;&gt;""),Input!$U283,"")</f>
        <v/>
      </c>
      <c r="HD283" s="36" t="str">
        <f>IF(AND(Input!$I283="text-tabs",Input!$V283="有",Input!$W283&lt;&gt;""),$HD$1,"")</f>
        <v/>
      </c>
      <c r="HE283" s="36" t="str">
        <f>IF(AND(Input!$I283="text-tabs",Input!$V283="有",Input!$W283&lt;&gt;""),$HE$1,"")</f>
        <v/>
      </c>
      <c r="HF283" s="36" t="str">
        <f>IF(AND(Input!$I283="text-tabs",Input!$V283="有",Input!$W283&lt;&gt;""),$HF$1,"")</f>
        <v/>
      </c>
      <c r="HG283" s="36" t="str">
        <f>IF(AND(Input!$I283="text-tabs",Input!$V283="有",Input!$W283&lt;&gt;""),Input!$X283,"")</f>
        <v/>
      </c>
      <c r="HH283" s="36" t="str">
        <f>IF(AND(Input!$I283="text-tabs",Input!$V283="有",Input!$W283&lt;&gt;""),$HH$1,"")</f>
        <v/>
      </c>
      <c r="HI283" s="36" t="str">
        <f>IF(AND(Input!$I283="text-tabs",Input!$V283="有",Input!$W283&lt;&gt;""),Input!$W283,"")</f>
        <v/>
      </c>
      <c r="HJ283" s="36" t="str">
        <f>IF(AND(Input!$I283="text-tabs",Input!$V283="有",Input!$W283&lt;&gt;""),$HJ$1,"")</f>
        <v/>
      </c>
      <c r="HK283" s="36" t="str">
        <f>IF(AND(Input!$I283="text-tabs",Input!$V283="有",Input!$Y283&lt;&gt;"無"),$HK$1,"")</f>
        <v/>
      </c>
      <c r="HL283" s="36" t="str">
        <f>IF(AND(Input!$I283="text-tabs",Input!$V283="有",Input!$Y283&lt;&gt;"無"),$HF$1,"")</f>
        <v/>
      </c>
      <c r="HM283" s="36" t="str">
        <f>IF(AND(Input!$I283="text-tabs",Input!$V283="有",Input!$Y283&lt;&gt;"無"),Input!$Z283,"")</f>
        <v/>
      </c>
      <c r="HN283" s="36" t="str">
        <f>IF(AND(Input!$I283="text-tabs",Input!$V283="有",Input!$Y283&lt;&gt;"無"),$HH$1,"")</f>
        <v/>
      </c>
      <c r="HO283" s="36" t="str">
        <f>IF(AND(Input!$I283="text-tabs",Input!$V283="有",Input!$Y283&lt;&gt;"無"),Input!$Y283,"")</f>
        <v/>
      </c>
      <c r="HP283" s="36" t="str">
        <f>IF(AND(Input!$I283="text-tabs",Input!$V283="有",Input!$Y283&lt;&gt;"無"),$HJ$1,"")</f>
        <v/>
      </c>
      <c r="HQ283" s="36" t="str">
        <f>IF(AND(Input!$I283="text-tabs",Input!$V283="有",Input!$AA283&lt;&gt;"無"),$HQ$1,"")</f>
        <v/>
      </c>
      <c r="HR283" s="36" t="str">
        <f>IF(AND(Input!$I283="text-tabs",Input!$V283="有",Input!$AA283&lt;&gt;"無"),$HR$1,"")</f>
        <v/>
      </c>
      <c r="HS283" s="36" t="str">
        <f>IF(AND(Input!$I283="text-tabs",Input!$V283="有",Input!$AA283&lt;&gt;"無"),Input!$AB283,"")</f>
        <v/>
      </c>
      <c r="HT283" s="36" t="str">
        <f>IF(AND(Input!$I283="text-tabs",Input!$V283="有",Input!$AA283&lt;&gt;"無"),$HT$1,"")</f>
        <v/>
      </c>
      <c r="HU283" s="36" t="str">
        <f>IF(AND(Input!$I283="text-tabs",Input!$V283="有",Input!$AA283&lt;&gt;"無"),Input!$AA283,"")</f>
        <v/>
      </c>
      <c r="HV283" s="36" t="str">
        <f>IF(AND(Input!$I283="text-tabs",Input!$V283="有",Input!$AA283&lt;&gt;"無"),$HV$1,"")</f>
        <v/>
      </c>
      <c r="HW283" s="36" t="str">
        <f>IF(AND(Input!$I283="text-tabs",Input!$V283="有",Input!$AC283&lt;&gt;"無"),$HW$1,"")</f>
        <v/>
      </c>
      <c r="HX283" s="36" t="str">
        <f>IF(AND(Input!$I283="text-tabs",Input!$V283="有",Input!$AC283&lt;&gt;"無"),$HX$1,"")</f>
        <v/>
      </c>
      <c r="HY283" s="36" t="str">
        <f>IF(AND(Input!$I283="text-tabs",Input!$V283="有",Input!$AC283&lt;&gt;"無"),Input!$AD283,"")</f>
        <v/>
      </c>
      <c r="HZ283" s="36" t="str">
        <f>IF(AND(Input!$I283="text-tabs",Input!$V283="有",Input!$AC283&lt;&gt;"無"),$HZ$1,"")</f>
        <v/>
      </c>
      <c r="IA283" s="36" t="str">
        <f>IF(AND(Input!$I283="text-tabs",Input!$V283="有",Input!$AC283&lt;&gt;"無"),Input!$AC283,"")</f>
        <v/>
      </c>
      <c r="IB283" s="36" t="str">
        <f>IF(AND(Input!$I283="text-tabs",Input!$V283="有",Input!$AC283&lt;&gt;"無"),$IB$1,"")</f>
        <v/>
      </c>
      <c r="IC283" s="36" t="str">
        <f>IF(AND(Input!$I283="text-tabs",Input!$V283="有",Input!$AE283&lt;&gt;"無"),$IC$1,"")</f>
        <v/>
      </c>
      <c r="ID283" s="36" t="str">
        <f>IF(AND(Input!$I283="text-tabs",Input!$V283="有",Input!$AE283&lt;&gt;"無"),$HF$1,"")</f>
        <v/>
      </c>
      <c r="IE283" s="36" t="str">
        <f>IF(AND(Input!$I283="text-tabs",Input!$V283="有",Input!$AE283&lt;&gt;"無"),Input!$AF283,"")</f>
        <v/>
      </c>
      <c r="IF283" s="36" t="str">
        <f>IF(AND(Input!$I283="text-tabs",Input!$V283="有",Input!$AE283&lt;&gt;"無"),$HH$1,"")</f>
        <v/>
      </c>
      <c r="IG283" s="36" t="str">
        <f>IF(AND(Input!$I283="text-tabs",Input!$V283="有",Input!$AE283&lt;&gt;"無"),Input!$AE283,"")</f>
        <v/>
      </c>
      <c r="IH283" s="36" t="str">
        <f>IF(AND(Input!$I283="text-tabs",Input!$V283="有",Input!$AE283&lt;&gt;"無"),$HJ$1,"")</f>
        <v/>
      </c>
      <c r="II283" s="36" t="str">
        <f>IF(AND(Input!$I283="text-tabs",Input!$V283="有"),$II$1,"")</f>
        <v/>
      </c>
      <c r="IJ283" s="36" t="str">
        <f>IF(AND(Input!$I283="text-tabs",Input!$AG283="有"),$IJ$1,"")</f>
        <v/>
      </c>
      <c r="IK283" s="36" t="str">
        <f>IF(AND(Input!$I283="text-tabs",Input!$AG283="有"),Input!$AH283,"")</f>
        <v/>
      </c>
      <c r="IL283" s="36" t="str">
        <f>IF(AND(Input!$I283="text-tabs",Input!$AG283="有"),$IL$1,"")</f>
        <v/>
      </c>
      <c r="IM283" s="36" t="str">
        <f>IF(AND(Input!$I283="text-tabs",Input!$AG283="有"),Input!$AI283,"")</f>
        <v/>
      </c>
      <c r="IN283" s="36" t="str">
        <f>IF(AND(Input!$I283="text-tabs",Input!$AG283="有"),$IN$1,"")</f>
        <v/>
      </c>
      <c r="IO283" s="36" t="str">
        <f>IF(Input!$I283="text-tabs",$IO$1,"")</f>
        <v/>
      </c>
      <c r="IP283" s="36" t="str">
        <f>IF(Input!$I283="event",$IP$1,"")</f>
        <v/>
      </c>
      <c r="IQ283" s="36" t="str">
        <f>IF(Input!$I283="event",Input!$R283,"")</f>
        <v/>
      </c>
      <c r="IR283" s="36" t="str">
        <f>IF(Input!$I283="event",$IR$1,"")</f>
        <v/>
      </c>
      <c r="IS283" s="36" t="str">
        <f>IF(Input!$I283="event",$IS$1,"")</f>
        <v/>
      </c>
      <c r="IT283" s="36" t="str">
        <f>IF(Input!$I283="event",Input!$Q283,"")</f>
        <v/>
      </c>
      <c r="IU283" s="36" t="str">
        <f>IF(Input!$I283="event",$IU$1,"")</f>
        <v/>
      </c>
      <c r="IV283" s="36" t="str">
        <f>IF(Input!$I283="image",$IV$1,"")</f>
        <v/>
      </c>
      <c r="IW283" s="36" t="str">
        <f>IF(Input!$I283="image",Input!$S283,"")</f>
        <v/>
      </c>
      <c r="IX283" s="36" t="str">
        <f>IF(Input!$I283="image",$IX$1,"")</f>
        <v/>
      </c>
      <c r="IY283" s="36" t="str">
        <f>IF(AND(Input!$I283="image",Input!$V283="無"),$IY$1,"")</f>
        <v/>
      </c>
      <c r="IZ283" s="36" t="str">
        <f>IF(AND(Input!$I283="image",Input!$V283="無"),Input!$B283,"")</f>
        <v/>
      </c>
      <c r="JA283" s="36" t="str">
        <f>IF(AND(Input!$I283="image",Input!$V283="無"),$JA$1,"")</f>
        <v/>
      </c>
      <c r="JB283" s="36" t="str">
        <f>IF(AND(Input!$I283="image",Input!$V283="有"),$JB$1,"")</f>
        <v/>
      </c>
      <c r="JC283" s="36" t="str">
        <f>IF(AND(Input!$I283="image",Input!$V283="有"),Input!$W283,"")</f>
        <v/>
      </c>
      <c r="JD283" s="36" t="str">
        <f>IF(AND(Input!$I283="image",Input!$V283="有"),$JD$1,"")</f>
        <v/>
      </c>
      <c r="JE283" s="36" t="str">
        <f>IF(AND(Input!$I283="image",Input!$V283="有"),Input!$X283,"")</f>
        <v/>
      </c>
      <c r="JF283" s="36" t="str">
        <f>IF(AND(Input!$I283="image",Input!$V283="有"),$JF$1,"")</f>
        <v/>
      </c>
      <c r="JG283" s="36" t="str">
        <f>IF(Input!$I283="embed",$JG$1,"")</f>
        <v/>
      </c>
      <c r="JH283" s="36" t="str">
        <f>IF(Input!$I283="embed",Input!$X283,"")</f>
        <v/>
      </c>
      <c r="JI283" s="36" t="str">
        <f>IF(Input!$I283="embed",$JI$1,"")</f>
        <v/>
      </c>
      <c r="JJ283" s="36" t="str">
        <f>IF(Input!$I283="embed",$JJ$1,"")</f>
        <v/>
      </c>
      <c r="JK283" s="36" t="str">
        <f>IF(Input!$I283="embed",Input!$R283,"")</f>
        <v/>
      </c>
      <c r="JL283" s="36" t="str">
        <f>IF(Input!$I283="embed",$JL$1,"")</f>
        <v/>
      </c>
      <c r="JM283" s="36" t="str">
        <f>IF(Input!$I283="table",Input!$AI283,"")</f>
        <v/>
      </c>
      <c r="JN283" s="36" t="str">
        <f>IF(Input!$I283="table",Input!$AJ283,"")</f>
        <v/>
      </c>
      <c r="JO283" s="36" t="s">
        <v>0</v>
      </c>
      <c r="JP283" s="36" t="str">
        <f t="shared" si="12"/>
        <v/>
      </c>
    </row>
    <row r="284" spans="1:276" s="36" customFormat="1">
      <c r="A284" s="39" t="str">
        <f t="shared" si="11"/>
        <v>"0":{"category":"未記入","class":"0","id":"0","titleShadow":"",}</v>
      </c>
      <c r="B284" s="36" t="s">
        <v>5</v>
      </c>
      <c r="C284" s="40">
        <f>Input!$G284</f>
        <v>0</v>
      </c>
      <c r="D284" s="36" t="s">
        <v>210</v>
      </c>
      <c r="E284" s="36" t="s">
        <v>23</v>
      </c>
      <c r="F284" s="36" t="str">
        <f>IF(Input!$C284&lt;&gt;"",Input!$C284,"未記入")</f>
        <v>未記入</v>
      </c>
      <c r="G284" s="36" t="s">
        <v>3</v>
      </c>
      <c r="H284" s="36" t="s">
        <v>1</v>
      </c>
      <c r="I284" s="36">
        <f>Input!$I284</f>
        <v>0</v>
      </c>
      <c r="J284" s="36" t="s">
        <v>3</v>
      </c>
      <c r="K284" s="36" t="s">
        <v>4</v>
      </c>
      <c r="L284" s="40">
        <f>Input!$G284</f>
        <v>0</v>
      </c>
      <c r="M284" s="36" t="s">
        <v>3</v>
      </c>
      <c r="N284" s="36" t="str">
        <f>IF(Input!$D284="有",$N$1,"")</f>
        <v/>
      </c>
      <c r="O284" s="36" t="str">
        <f>IF(Input!$D284="有",Input!$A284,"")</f>
        <v/>
      </c>
      <c r="P284" s="36" t="str">
        <f>IF(Input!$D284="有",$P$1,"")</f>
        <v/>
      </c>
      <c r="Q284" s="36" t="str">
        <f>IF(Input!$D284="有",$Q$1,"")</f>
        <v/>
      </c>
      <c r="R284" s="36" t="str">
        <f>IF(Input!$D284="有",LEFT(Input!$E284,1),"")</f>
        <v/>
      </c>
      <c r="S284" s="36" t="str">
        <f>IF(Input!$D284="有",$S$1,"")</f>
        <v/>
      </c>
      <c r="T284" s="36" t="str">
        <f>IF(Input!$D284="有",$T$1,"")</f>
        <v/>
      </c>
      <c r="U284" s="36" t="str">
        <f>IF(Input!$D284="有",Input!$F284,"")</f>
        <v/>
      </c>
      <c r="V284" s="36" t="str">
        <f>IF(Input!$D284="有",$V$1,"")</f>
        <v/>
      </c>
      <c r="W284" s="36" t="s">
        <v>205</v>
      </c>
      <c r="X284" s="36" t="str">
        <f>IF(Input!$H284="有","true",IF(Input!$H284="無","false",""))</f>
        <v/>
      </c>
      <c r="Y284" s="36" t="s">
        <v>3</v>
      </c>
      <c r="Z284" s="36" t="str">
        <f>IF(OR(Input!$I284="text-tabs",Input!$I284="text"),$Z$1,"")</f>
        <v/>
      </c>
      <c r="AA284" s="36" t="str">
        <f>IF(OR(Input!$I284="text-tabs",Input!$I284="text"),Input!$B284,"")</f>
        <v/>
      </c>
      <c r="AB284" s="36" t="str">
        <f>IF(OR(Input!$I284="text-tabs",Input!$I284="text"),$AB$1,"")</f>
        <v/>
      </c>
      <c r="AC284" s="36" t="str">
        <f>IF(AND(OR(Input!$I284="text-tabs",Input!$I284="text"),Input!$T284="無"),$AC$1,"")</f>
        <v/>
      </c>
      <c r="AD284" s="36" t="str">
        <f>IF(AND(OR(Input!$I284="text-tabs",Input!$I284="text"),Input!$T284="無"),Input!$S284,"")</f>
        <v/>
      </c>
      <c r="AE284" s="36" t="str">
        <f>IF(AND(OR(Input!$I284="text-tabs",Input!$I284="text"),Input!$T284="無"),$AE$1,"")</f>
        <v/>
      </c>
      <c r="AF284" s="36" t="str">
        <f>IF(AND(OR(Input!$I284="text-tabs",Input!$I284="text"),Input!$S284="無"),$AF$1,"")</f>
        <v/>
      </c>
      <c r="AG284" s="36" t="str">
        <f>IF(AND(OR(Input!$I284="text-tabs",Input!$I284="text"),Input!$S284="無"),Input!$T284,"")</f>
        <v/>
      </c>
      <c r="AH284" s="36" t="str">
        <f>IF(AND(OR(Input!$I284="text-tabs",Input!$I284="text"),Input!$S284="無"),$AH$1,"")</f>
        <v/>
      </c>
      <c r="AI284" s="36" t="str">
        <f>IF(Input!$I284="text",$AI$1,"")</f>
        <v/>
      </c>
      <c r="AJ284" s="36" t="str">
        <f>IF(Input!$I284="text",Input!$R284,"")</f>
        <v/>
      </c>
      <c r="AK284" s="36" t="str">
        <f>IF(Input!$I284="text",$AK$1,"")</f>
        <v/>
      </c>
      <c r="AL284" s="36" t="str">
        <f>IF(Input!$I284="text-tabs",$AL$1,"")</f>
        <v/>
      </c>
      <c r="AM284" s="36" t="str">
        <f>IF(Input!$I284="text-tabs",$AM$1,"")</f>
        <v/>
      </c>
      <c r="AN284" s="36" t="str">
        <f>IF(Input!$I284="text-tabs",Input!$J284,"")</f>
        <v/>
      </c>
      <c r="AO284" s="36" t="str">
        <f>IF(Input!$I284="text-tabs",$AO$1,"")</f>
        <v/>
      </c>
      <c r="AP284" s="36" t="str">
        <f>IF(Input!$I284="text-tabs",Input!$R284,"")</f>
        <v/>
      </c>
      <c r="AQ284" s="36" t="str">
        <f>IF(Input!$I284="text-tabs",$AQ$1,"")</f>
        <v/>
      </c>
      <c r="AR284" s="36" t="str">
        <f>IF(AND(Input!$I284="text-tabs",Input!$K284="有"),$AR$1,"")</f>
        <v/>
      </c>
      <c r="AS284" s="36" t="str">
        <f>IF(AND(Input!$I284="text-tabs",Input!$K284="有"),Input!$L284,"")</f>
        <v/>
      </c>
      <c r="AT284" s="36" t="str">
        <f>IF(AND(Input!$I284="text-tabs",Input!$K284="有"),$AT$1,"")</f>
        <v/>
      </c>
      <c r="AU284" s="36" t="str">
        <f>IF(AND(Input!$I284="text-tabs",Input!$K284="有"),Input!$N284,"")</f>
        <v/>
      </c>
      <c r="AV284" s="36" t="str">
        <f>IF(AND(Input!$I284="text-tabs",Input!$K284="有"),"&lt;br&gt;","")</f>
        <v/>
      </c>
      <c r="AW284" s="36" t="str">
        <f>IF(AND(Input!$I284="text-tabs",Input!$K284="有"),IF(Input!$M284=1,svg_data!$A$1,IF(Input!$M284=2,svg_data!$A$2)),"")</f>
        <v/>
      </c>
      <c r="AX284" s="36" t="str">
        <f>IF(AND(Input!$I284="text-tabs",Input!$K284="有"),Input!$G284,"")</f>
        <v/>
      </c>
      <c r="AY284" s="36" t="str">
        <f>IF(AND(Input!$I284="text-tabs",Input!$K284="有"),IF(Input!$M284=1,svg_data!$C$1,IF(Input!$M284=2,svg_data!$C$2)),"")</f>
        <v/>
      </c>
      <c r="AZ284" s="36" t="str">
        <f>IF(AND(Input!$I284="text-tabs",Input!$K284="有"),Input!$G284,"")</f>
        <v/>
      </c>
      <c r="BA284" s="36" t="str">
        <f>IF(AND(Input!$I284="text-tabs",Input!$K284="有"),IF(Input!$M284=1,svg_data!$E$1,IF(Input!$M284=2,svg_data!$E$2)),"")</f>
        <v/>
      </c>
      <c r="BB284" s="36" t="str">
        <f>IF(AND(Input!$I284="text-tabs",Input!$K284="有"),Input!$G284,"")</f>
        <v/>
      </c>
      <c r="BC284" s="36" t="str">
        <f>IF(AND(Input!$I284="text-tabs",Input!$K284="有"),IF(Input!$M284=1,svg_data!$G$1,IF(Input!$M284=2,svg_data!$G$2)),"")</f>
        <v/>
      </c>
      <c r="BD284" s="36" t="str">
        <f>IF(AND(Input!$I284="text-tabs",Input!$K284="有"),Input!$G284,"")</f>
        <v/>
      </c>
      <c r="BE284" s="36" t="str">
        <f>IF(AND(Input!$I284="text-tabs",Input!$K284="有"),IF(Input!$M284=1,svg_data!$I$1,IF(Input!$M284=2,svg_data!$I$2)),"")</f>
        <v/>
      </c>
      <c r="BF284" s="36" t="str">
        <f>IF(AND(Input!$I284="text-tabs",Input!$K284="有"),Input!$G284,"")</f>
        <v/>
      </c>
      <c r="BG284" s="36" t="str">
        <f>IF(AND(Input!$I284="text-tabs",Input!$K284="有"),IF(Input!$M284=1,svg_data!$K$1,IF(Input!$M284=2,svg_data!$K$2)),"")</f>
        <v/>
      </c>
      <c r="BH284" s="36" t="str">
        <f>IF(AND(Input!$I284="text-tabs",Input!$K284="有"),Input!$G284,"")</f>
        <v/>
      </c>
      <c r="BI284" s="36" t="str">
        <f>IF(AND(Input!$I284="text-tabs",Input!$K284="有"),IF(Input!$M284=1,svg_data!$M$1,IF(Input!$M284=2,svg_data!$M$2)),"")</f>
        <v/>
      </c>
      <c r="BJ284" s="36" t="str">
        <f>IF(AND(Input!$I284="text-tabs",Input!$K284="有"),Input!$G284,"")</f>
        <v/>
      </c>
      <c r="BK284" s="36" t="str">
        <f>IF(AND(Input!$I284="text-tabs",Input!$K284="有"),IF(Input!$M284=1,svg_data!$O$1,IF(Input!$M284=2,svg_data!$O$2)),"")</f>
        <v/>
      </c>
      <c r="BL284" s="36" t="str">
        <f>IF(AND(Input!$I284="text-tabs",Input!$K284="有"),Input!$G284,"")</f>
        <v/>
      </c>
      <c r="BM284" s="36" t="str">
        <f>IF(AND(Input!$I284="text-tabs",Input!$K284="有"),IF(Input!$M284=1,svg_data!$Q$1,IF(Input!$M284=2,svg_data!$Q$2)),"")</f>
        <v/>
      </c>
      <c r="BN284" s="36" t="str">
        <f>IF(AND(Input!$I284="text-tabs",Input!$K284="有"),Input!$G284,"")</f>
        <v/>
      </c>
      <c r="BO284" s="36" t="str">
        <f>IF(AND(Input!$I284="text-tabs",Input!$K284="有"),IF(Input!$M284=1,svg_data!$S$1,IF(Input!$M284=2,svg_data!$S$2)),"")</f>
        <v/>
      </c>
      <c r="BP284" s="36" t="str">
        <f>IF(AND(Input!$I284="text-tabs",Input!$K284="有"),Input!$G284,"")</f>
        <v/>
      </c>
      <c r="BQ284" s="36" t="str">
        <f>IF(AND(Input!$I284="text-tabs",Input!$K284="有"),IF(Input!$M284=1,svg_data!$U$1,IF(Input!$M284=2,svg_data!$U$2)),"")</f>
        <v/>
      </c>
      <c r="BR284" s="36" t="str">
        <f>IF(AND(Input!$I284="text-tabs",Input!$K284="有"),Input!$G284,"")</f>
        <v/>
      </c>
      <c r="BS284" s="36" t="str">
        <f>IF(AND(Input!$I284="text-tabs",Input!$K284="有"),IF(Input!$M284=1,svg_data!$W$1,IF(Input!$M284=2,svg_data!$W$2)),"")</f>
        <v/>
      </c>
      <c r="BT284" s="36" t="str">
        <f>IF(AND(Input!$I284="text-tabs",Input!$K284="有"),Input!$G284,"")</f>
        <v/>
      </c>
      <c r="BU284" s="36" t="str">
        <f>IF(AND(Input!$I284="text-tabs",Input!$K284="有"),IF(Input!$M284=1,svg_data!$Y$1,IF(Input!$M284=2,svg_data!$Y$2)),"")</f>
        <v/>
      </c>
      <c r="BV284" s="36" t="str">
        <f>IF(AND(Input!$I284="text-tabs",Input!$K284="有"),Input!$G284,"")</f>
        <v/>
      </c>
      <c r="BW284" s="36" t="str">
        <f>IF(AND(Input!$I284="text-tabs",Input!$K284="有"),IF(Input!$M284=1,svg_data!$AA$1,IF(Input!$M284=2,svg_data!$AA$2)),"")</f>
        <v/>
      </c>
      <c r="BX284" s="36" t="str">
        <f>IF(AND(Input!$I284="text-tabs",Input!$K284="有"),Input!$G284,"")</f>
        <v/>
      </c>
      <c r="BY284" s="36" t="str">
        <f>IF(AND(Input!$I284="text-tabs",Input!$K284="有"),IF(Input!$M284=1,svg_data!$AC$1,IF(Input!$M284=2,svg_data!$AC$2)),"")</f>
        <v/>
      </c>
      <c r="BZ284" s="36" t="str">
        <f>IF(AND(Input!$I284="text-tabs",Input!$K284="有"),Input!$G284,"")</f>
        <v/>
      </c>
      <c r="CA284" s="36" t="str">
        <f>IF(AND(Input!$I284="text-tabs",Input!$K284="有"),IF(Input!$M284=1,svg_data!$AE$1,IF(Input!$M284=2,svg_data!$AE$2)),"")</f>
        <v/>
      </c>
      <c r="CB284" s="36" t="str">
        <f>IF(AND(Input!$I284="text-tabs",Input!$K284="有"),Input!$G284,"")</f>
        <v/>
      </c>
      <c r="CC284" s="36" t="str">
        <f>IF(AND(Input!$I284="text-tabs",Input!$K284="有"),IF(Input!$M284=1,svg_data!$AG$1,IF(Input!$M284=2,svg_data!$AG$2)),"")</f>
        <v/>
      </c>
      <c r="CD284" s="36" t="str">
        <f>IF(AND(Input!$I284="text-tabs",Input!$K284="有"),Input!$G284,"")</f>
        <v/>
      </c>
      <c r="CE284" s="36" t="str">
        <f>IF(AND(Input!$I284="text-tabs",Input!$K284="有"),IF(Input!$M284=1,svg_data!$AI$1,IF(Input!$M284=2,svg_data!$AI$2)),"")</f>
        <v/>
      </c>
      <c r="CF284" s="36" t="str">
        <f>IF(AND(Input!$I284="text-tabs",Input!$K284="有"),Input!$G284,"")</f>
        <v/>
      </c>
      <c r="CG284" s="36" t="str">
        <f>IF(AND(Input!$I284="text-tabs",Input!$K284="有"),IF(Input!$M284=1,svg_data!$AK$1,IF(Input!$M284=2,svg_data!$AK$2)),"")</f>
        <v/>
      </c>
      <c r="CH284" s="36" t="str">
        <f>IF(AND(Input!$I284="text-tabs",Input!$K284="有"),Input!$G284,"")</f>
        <v/>
      </c>
      <c r="CI284" s="36" t="str">
        <f>IF(AND(Input!$I284="text-tabs",Input!$K284="有"),IF(Input!$M284=1,svg_data!$AM$1,IF(Input!$M284=2,svg_data!$AM$2)),"")</f>
        <v/>
      </c>
      <c r="CJ284" s="36" t="str">
        <f>IF(AND(Input!$I284="text-tabs",Input!$K284="有"),Input!$G284,"")</f>
        <v/>
      </c>
      <c r="CK284" s="36" t="str">
        <f>IF(AND(Input!$I284="text-tabs",Input!$K284="有"),IF(Input!$M284=1,svg_data!$AO$1,IF(Input!$M284=2,svg_data!$AO$2)),"")</f>
        <v/>
      </c>
      <c r="CL284" s="36" t="str">
        <f>IF(AND(Input!$I284="text-tabs",Input!$K284="有"),Input!$G284,"")</f>
        <v/>
      </c>
      <c r="CM284" s="36" t="str">
        <f>IF(AND(Input!$I284="text-tabs",Input!$K284="有"),IF(Input!$M284=1,svg_data!$AQ$1,IF(Input!$M284=2,svg_data!$AQ$2)),"")</f>
        <v/>
      </c>
      <c r="CN284" s="36" t="str">
        <f>IF(AND(Input!$I284="text-tabs",Input!$K284="有"),Input!$G284,"")</f>
        <v/>
      </c>
      <c r="CO284" s="36" t="str">
        <f>IF(AND(Input!$I284="text-tabs",Input!$K284="有"),IF(Input!$M284=1,svg_data!$AS$1,IF(Input!$M284=2,svg_data!$AS$2)),"")</f>
        <v/>
      </c>
      <c r="CP284" s="36" t="str">
        <f>IF(AND(Input!$I284="text-tabs",Input!$K284="有"),Input!$G284,"")</f>
        <v/>
      </c>
      <c r="CQ284" s="36" t="str">
        <f>IF(AND(Input!$I284="text-tabs",Input!$K284="有"),IF(Input!$M284=1,svg_data!$AU$1,IF(Input!$M284=2,svg_data!$AU$2)),"")</f>
        <v/>
      </c>
      <c r="CR284" s="36" t="str">
        <f>IF(AND(Input!$I284="text-tabs",Input!$K284="有"),Input!$G284,"")</f>
        <v/>
      </c>
      <c r="CS284" s="36" t="str">
        <f>IF(AND(Input!$I284="text-tabs",Input!$K284="有"),IF(Input!$M284=1,svg_data!$AW$1,IF(Input!$M284=2,svg_data!$AW$2)),"")</f>
        <v/>
      </c>
      <c r="CT284" s="36" t="str">
        <f>IF(AND(Input!$I284="text-tabs",Input!$K284="有"),Input!$G284,"")</f>
        <v/>
      </c>
      <c r="CU284" s="36" t="str">
        <f>IF(AND(Input!$I284="text-tabs",Input!$K284="有"),IF(Input!$M284=1,svg_data!$AY$1,IF(Input!$M284=2,svg_data!$AY$2)),"")</f>
        <v/>
      </c>
      <c r="CV284" s="36" t="str">
        <f>IF(AND(Input!$I284="text-tabs",Input!$K284="有"),Input!$G284,"")</f>
        <v/>
      </c>
      <c r="CW284" s="36" t="str">
        <f>IF(AND(Input!$I284="text-tabs",Input!$K284="有"),IF(Input!$M284=1,svg_data!$BA$1,IF(Input!$M284=2,svg_data!$BA$2)),"")</f>
        <v/>
      </c>
      <c r="CX284" s="36" t="str">
        <f>IF(AND(Input!$I284="text-tabs",Input!$K284="有"),Input!$G284,"")</f>
        <v/>
      </c>
      <c r="CY284" s="36" t="str">
        <f>IF(AND(Input!$I284="text-tabs",Input!$K284="有"),IF(Input!$M284=1,svg_data!$BC$1,IF(Input!$M284=2,svg_data!$BC$2)),"")</f>
        <v/>
      </c>
      <c r="CZ284" s="36" t="str">
        <f>IF(AND(Input!$I284="text-tabs",Input!$K284="有"),Input!$G284,"")</f>
        <v/>
      </c>
      <c r="DA284" s="36" t="str">
        <f>IF(AND(Input!$I284="text-tabs",Input!$K284="有"),IF(Input!$M284=1,svg_data!$BE$1,IF(Input!$M284=2,svg_data!$BE$2)),"")</f>
        <v/>
      </c>
      <c r="DB284" s="36" t="str">
        <f>IF(AND(Input!$I284="text-tabs",Input!$K284="有"),Input!$G284,"")</f>
        <v/>
      </c>
      <c r="DC284" s="36" t="str">
        <f>IF(AND(Input!$I284="text-tabs",Input!$K284="有"),IF(Input!$M284=1,svg_data!$BG$1,IF(Input!$M284=2,svg_data!$BG$2)),"")</f>
        <v/>
      </c>
      <c r="DD284" s="36" t="str">
        <f>IF(AND(Input!$I284="text-tabs",Input!$K284="有"),Input!$G284,"")</f>
        <v/>
      </c>
      <c r="DE284" s="36" t="str">
        <f>IF(AND(Input!$I284="text-tabs",Input!$K284="有"),IF(Input!$M284=1,svg_data!$BI$1,IF(Input!$M284=2,svg_data!$BI$2)),"")</f>
        <v/>
      </c>
      <c r="DF284" s="36" t="str">
        <f>IF(AND(Input!$I284="text-tabs",Input!$K284="有"),Input!$G284,"")</f>
        <v/>
      </c>
      <c r="DG284" s="36" t="str">
        <f>IF(AND(Input!$I284="text-tabs",Input!$K284="有"),IF(Input!$M284=1,svg_data!$BK$1,IF(Input!$M284=2,svg_data!$BK$2)),"")</f>
        <v/>
      </c>
      <c r="DH284" s="36" t="str">
        <f>IF(AND(Input!$I284="text-tabs",Input!$K284="有"),Input!$G284,"")</f>
        <v/>
      </c>
      <c r="DI284" s="36" t="str">
        <f>IF(AND(Input!$I284="text-tabs",Input!$K284="有"),IF(Input!$M284=1,svg_data!$BM$1,IF(Input!$M284=2,svg_data!$BM$2)),"")</f>
        <v/>
      </c>
      <c r="DJ284" s="36" t="str">
        <f>IF(AND(Input!$I284="text-tabs",Input!$K284="有"),svg_data!$BN$1,"")</f>
        <v/>
      </c>
      <c r="DK284" s="36" t="str">
        <f>IF(AND(Input!$I284="text-tabs",Input!$K284="有"),Input!$G284,"")</f>
        <v/>
      </c>
      <c r="DL284" s="36" t="str">
        <f>IF(AND(Input!$I284="text-tabs",Input!$K284="有"),svg_data!$BP$1,"")</f>
        <v/>
      </c>
      <c r="DM284" s="36" t="str">
        <f>IF(AND(Input!$I284="text-tabs",Input!$K284="有"),svg_data!$BQ$1,"")</f>
        <v/>
      </c>
      <c r="DN284" s="36" t="str">
        <f>IF(AND(Input!$I284="text-tabs",Input!$K284="有"),Input!$G284,"")</f>
        <v/>
      </c>
      <c r="DO284" s="36" t="str">
        <f>IF(AND(Input!$I284="text-tabs",Input!$K284="有"),svg_data!$BS$1,"")</f>
        <v/>
      </c>
      <c r="DP284" s="36" t="str">
        <f>IF(AND(Input!$I284="text-tabs",Input!$K284="有"),Input!$G284,"")</f>
        <v/>
      </c>
      <c r="DQ284" s="36" t="str">
        <f>IF(AND(Input!$I284="text-tabs",Input!$K284="有"),svg_data!$BU$1,"")</f>
        <v/>
      </c>
      <c r="DR284" s="36" t="str">
        <f>IF(AND(Input!$I284="text-tabs",Input!$K284="有"),Input!$G284,"")</f>
        <v/>
      </c>
      <c r="DS284" s="36" t="str">
        <f>IF(AND(Input!$I284="text-tabs",Input!$K284="有"),IF(Input!$M284=1,svg_data!$BW$1,IF(Input!$M284=2,svg_data!$BW$2)),"")</f>
        <v/>
      </c>
      <c r="DT284" s="36" t="str">
        <f>IF(AND(Input!$I284="text-tabs",Input!$K284="有"),IF(Input!$M284=1,svg_data!$BY$1,IF(Input!$M284=2,"")),"")</f>
        <v/>
      </c>
      <c r="DU284" s="36" t="str">
        <f>IF(AND(Input!$I284="text-tabs",Input!$K284="有"),IF(Input!$M284=1,Input!$G284,IF(Input!$M284=2,"")),"")</f>
        <v/>
      </c>
      <c r="DV284" s="42" t="str">
        <f>IF(AND(Input!$I284="text-tabs",Input!$K284="有"),IF(Input!$M284=1,svg_data!$CA$1,IF(Input!$M284=2,svg_data!$CA$2)),"")</f>
        <v/>
      </c>
      <c r="DW284" s="36" t="str">
        <f>IF(AND(Input!$I284="text-tabs",Input!$K284="有"),IF(Input!$M284=1,svg_data!$CB$1,IF(Input!$M284=2,svg_data!$CB$2)),"")</f>
        <v/>
      </c>
      <c r="DX284" s="36" t="str">
        <f>IF(AND(Input!$I284="text-tabs",Input!$K284="有"),Input!$G284,"")</f>
        <v/>
      </c>
      <c r="DY284" s="36" t="str">
        <f>IF(AND(Input!$I284="text-tabs",Input!$K284="有"),IF(Input!$M284=1,svg_data!$CD$1,IF(Input!$M284=2,svg_data!$CD$2)),"")</f>
        <v/>
      </c>
      <c r="DZ284" s="36" t="str">
        <f>IF(AND(Input!$I284="text-tabs",Input!$K284="有"),Input!$G284,"")</f>
        <v/>
      </c>
      <c r="EA284" s="36" t="str">
        <f>IF(AND(Input!$I284="text-tabs",Input!$K284="有"),IF(Input!$M284=1,svg_data!$CF$1,IF(Input!$M284=2,svg_data!$CF$2)),"")</f>
        <v/>
      </c>
      <c r="EB284" s="36" t="str">
        <f>IF(AND(Input!$I284="text-tabs",Input!$K284="有"),Input!$G284,"")</f>
        <v/>
      </c>
      <c r="EC284" s="36" t="str">
        <f>IF(AND(Input!$I284="text-tabs",Input!$K284="有"),IF(Input!$M284=1,svg_data!$CH$1,IF(Input!$M284=2,svg_data!$CH$2)),"")</f>
        <v/>
      </c>
      <c r="ED284" s="36" t="str">
        <f>IF(AND(Input!$I284="text-tabs",Input!$K284="有"),Input!$G284,"")</f>
        <v/>
      </c>
      <c r="EE284" s="36" t="str">
        <f>IF(AND(Input!$I284="text-tabs",Input!$K284="有"),IF(Input!$M284=1,svg_data!$CJ$1,IF(Input!$M284=2,svg_data!$CJ$2)),"")</f>
        <v/>
      </c>
      <c r="EF284" s="36" t="str">
        <f>IF(AND(Input!$I284="text-tabs",Input!$K284="有"),Input!$G284,"")</f>
        <v/>
      </c>
      <c r="EG284" s="36" t="str">
        <f>IF(AND(Input!$I284="text-tabs",Input!$K284="有"),IF(Input!$M284=1,svg_data!$CL$1,IF(Input!$M284=2,svg_data!$CL$2)),"")</f>
        <v/>
      </c>
      <c r="EH284" s="36" t="str">
        <f>IF(AND(Input!$I284="text-tabs",Input!$K284="有"),Input!$G284,"")</f>
        <v/>
      </c>
      <c r="EI284" s="36" t="str">
        <f>IF(AND(Input!$I284="text-tabs",Input!$K284="有"),IF(Input!$M284=1,svg_data!$CN$1,IF(Input!$M284=2,svg_data!$CN$2)),"")</f>
        <v/>
      </c>
      <c r="EJ284" s="36" t="str">
        <f>IF(AND(Input!$I284="text-tabs",Input!$K284="有"),Input!$G284,"")</f>
        <v/>
      </c>
      <c r="EK284" s="36" t="str">
        <f>IF(AND(Input!$I284="text-tabs",Input!$K284="有"),IF(Input!$M284=1,svg_data!$CP$1,IF(Input!$M284=2,svg_data!$CP$2)),"")</f>
        <v/>
      </c>
      <c r="EL284" s="36" t="str">
        <f>IF(AND(Input!$I284="text-tabs",Input!$K284="有"),Input!$G284,"")</f>
        <v/>
      </c>
      <c r="EM284" s="36" t="str">
        <f>IF(AND(Input!$I284="text-tabs",Input!$K284="有"),IF(Input!$M284=1,svg_data!$CR$1,IF(Input!$M284=2,svg_data!$CR$2)),"")</f>
        <v/>
      </c>
      <c r="EN284" s="36" t="str">
        <f>IF(AND(Input!$I284="text-tabs",Input!$K284="有"),Input!$G284,"")</f>
        <v/>
      </c>
      <c r="EO284" s="36" t="str">
        <f>IF(AND(Input!$I284="text-tabs",Input!$K284="有"),IF(Input!$M284=1,svg_data!$CT$1,IF(Input!$M284=2,svg_data!$CT$2)),"")</f>
        <v/>
      </c>
      <c r="EP284" s="36" t="str">
        <f>IF(AND(Input!$I284="text-tabs",Input!$K284="有"),Input!$G284,"")</f>
        <v/>
      </c>
      <c r="EQ284" s="36" t="str">
        <f>IF(AND(Input!$I284="text-tabs",Input!$K284="有"),IF(Input!$M284=1,svg_data!$CV$1,IF(Input!$M284=2,svg_data!$CV$2)),"")</f>
        <v/>
      </c>
      <c r="ER284" s="36" t="str">
        <f>IF(AND(Input!$I284="text-tabs",Input!$K284="有"),Input!$G284,"")</f>
        <v/>
      </c>
      <c r="ES284" s="36" t="str">
        <f>IF(AND(Input!$I284="text-tabs",Input!$K284="有"),IF(Input!$M284=1,svg_data!$CX$1,IF(Input!$M284=2,svg_data!$CX$2)),"")</f>
        <v/>
      </c>
      <c r="ET284" s="36" t="str">
        <f>IF(AND(Input!$I284="text-tabs",Input!$K284="有"),Input!$G284,"")</f>
        <v/>
      </c>
      <c r="EU284" s="36" t="str">
        <f>IF(AND(Input!$I284="text-tabs",Input!$K284="有"),IF(Input!$M284=1,svg_data!$CZ$1,IF(Input!$M284=2,svg_data!$CZ$2)),"")</f>
        <v/>
      </c>
      <c r="EV284" s="36" t="str">
        <f>IF(AND(Input!$I284="text-tabs",Input!$K284="有"),Input!$G284,"")</f>
        <v/>
      </c>
      <c r="EW284" s="36" t="str">
        <f>IF(AND(Input!$I284="text-tabs",Input!$K284="有"),IF(Input!$M284=1,svg_data!$DB$1,IF(Input!$M284=2,svg_data!$DB$2)),"")</f>
        <v/>
      </c>
      <c r="EX284" s="36" t="str">
        <f>IF(AND(Input!$I284="text-tabs",Input!$K284="有"),Input!$G284,"")</f>
        <v/>
      </c>
      <c r="EY284" s="36" t="str">
        <f>IF(AND(Input!$I284="text-tabs",Input!$K284="有"),IF(Input!$M284=1,svg_data!$DD$1,IF(Input!$M284=2,svg_data!$DD$2)),"")</f>
        <v/>
      </c>
      <c r="EZ284" s="36" t="str">
        <f>IF(AND(Input!$I284="text-tabs",Input!$K284="有"),Input!$G284,"")</f>
        <v/>
      </c>
      <c r="FA284" s="36" t="str">
        <f>IF(AND(Input!$I284="text-tabs",Input!$K284="有"),IF(Input!$M284=1,svg_data!$DF$1,IF(Input!$M284=2,svg_data!$DF$2)),"")</f>
        <v/>
      </c>
      <c r="FB284" s="36" t="str">
        <f>IF(AND(Input!$I284="text-tabs",Input!$K284="有"),Input!$G284,"")</f>
        <v/>
      </c>
      <c r="FC284" s="36" t="str">
        <f>IF(AND(Input!$I284="text-tabs",Input!$K284="有"),IF(Input!$M284=1,svg_data!$DH$1,IF(Input!$M284=2,svg_data!$DH$2)),"")</f>
        <v/>
      </c>
      <c r="FD284" s="36" t="str">
        <f>IF(AND(Input!$I284="text-tabs",Input!$K284="有"),Input!$G284,"")</f>
        <v/>
      </c>
      <c r="FE284" s="36" t="str">
        <f>IF(AND(Input!$I284="text-tabs",Input!$K284="有"),IF(Input!$M284=1,svg_data!$DJ$1,IF(Input!$M284=2,svg_data!$DJ$2)),"")</f>
        <v/>
      </c>
      <c r="FF284" s="36" t="str">
        <f>IF(AND(Input!$I284="text-tabs",Input!$K284="有"),Input!$G284,"")</f>
        <v/>
      </c>
      <c r="FG284" s="36" t="str">
        <f>IF(AND(Input!$I284="text-tabs",Input!$K284="有"),IF(Input!$M284=1,svg_data!$DL$1,IF(Input!$M284=2,svg_data!$DL$2)),"")</f>
        <v/>
      </c>
      <c r="FH284" s="36" t="str">
        <f>IF(AND(Input!$I284="text-tabs",Input!$K284="有"),Input!$G284,"")</f>
        <v/>
      </c>
      <c r="FI284" s="36" t="str">
        <f>IF(AND(Input!$I284="text-tabs",Input!$K284="有"),IF(Input!$M284=1,svg_data!$DN$1,IF(Input!$M284=2,svg_data!$DN$2)),"")</f>
        <v/>
      </c>
      <c r="FJ284" s="36" t="str">
        <f>IF(AND(Input!$I284="text-tabs",Input!$K284="有"),Input!$G284,"")</f>
        <v/>
      </c>
      <c r="FK284" s="36" t="str">
        <f>IF(AND(Input!$I284="text-tabs",Input!$K284="有"),IF(Input!$M284=1,svg_data!$DP$1,IF(Input!$M284=2,svg_data!$DP$2)),"")</f>
        <v/>
      </c>
      <c r="FL284" s="36" t="str">
        <f>IF(AND(Input!$I284="text-tabs",Input!$K284="有"),Input!$G284,"")</f>
        <v/>
      </c>
      <c r="FM284" s="36" t="str">
        <f>IF(AND(Input!$I284="text-tabs",Input!$K284="有"),IF(Input!$M284=1,svg_data!$DR$1,IF(Input!$M284=2,svg_data!$DR$2)),"")</f>
        <v/>
      </c>
      <c r="FN284" s="36" t="str">
        <f>IF(AND(Input!$I284="text-tabs",Input!$K284="有"),Input!$G284,"")</f>
        <v/>
      </c>
      <c r="FO284" s="36" t="str">
        <f>IF(AND(Input!$I284="text-tabs",Input!$K284="有"),IF(Input!$M284=1,svg_data!$DT$1,IF(Input!$M284=2,svg_data!$DT$2)),"")</f>
        <v/>
      </c>
      <c r="FP284" s="36" t="str">
        <f>IF(AND(Input!$I284="text-tabs",Input!$K284="有"),Input!$G284,"")</f>
        <v/>
      </c>
      <c r="FQ284" s="36" t="str">
        <f>IF(AND(Input!$I284="text-tabs",Input!$K284="有"),IF(Input!$M284=1,svg_data!$DV$1,IF(Input!$M284=2,svg_data!$DV$2)),"")</f>
        <v/>
      </c>
      <c r="FR284" s="36" t="str">
        <f>IF(AND(Input!$I284="text-tabs",Input!$K284="有"),Input!$G284,"")</f>
        <v/>
      </c>
      <c r="FS284" s="36" t="str">
        <f>IF(AND(Input!$I284="text-tabs",Input!$K284="有"),IF(Input!$M284=1,svg_data!$DX$1,IF(Input!$M284=2,svg_data!$DX$2)),"")</f>
        <v/>
      </c>
      <c r="FT284" s="36" t="str">
        <f>IF(AND(Input!$I284="text-tabs",Input!$K284="有"),Input!$G284,"")</f>
        <v/>
      </c>
      <c r="FU284" s="36" t="str">
        <f>IF(AND(Input!$I284="text-tabs",Input!$K284="有"),IF(Input!$M284=1,svg_data!$DZ$1,IF(Input!$M284=2,svg_data!$DZ$2)),"")</f>
        <v/>
      </c>
      <c r="FV284" s="36" t="str">
        <f>IF(AND(Input!$I284="text-tabs",Input!$K284="有"),Input!$G284,"")</f>
        <v/>
      </c>
      <c r="FW284" s="36" t="str">
        <f>IF(AND(Input!$I284="text-tabs",Input!$K284="有"),IF(Input!$M284=1,svg_data!$EB$1,IF(Input!$M284=2,svg_data!$EB$2)),"")</f>
        <v/>
      </c>
      <c r="FX284" s="36" t="str">
        <f>IF(AND(Input!$I284="text-tabs",Input!$K284="有"),Input!$G284,"")</f>
        <v/>
      </c>
      <c r="FY284" s="36" t="str">
        <f>IF(AND(Input!$I284="text-tabs",Input!$K284="有"),IF(Input!$M284=1,svg_data!$ED$1,IF(Input!$M284=2,svg_data!$ED$2)),"")</f>
        <v/>
      </c>
      <c r="FZ284" s="36" t="str">
        <f>IF(AND(Input!$I284="text-tabs",Input!$K284="有"),Input!$G284,"")</f>
        <v/>
      </c>
      <c r="GA284" s="36" t="str">
        <f>IF(AND(Input!$I284="text-tabs",Input!$K284="有"),IF(Input!$M284=1,svg_data!$EF$1,IF(Input!$M284=2,svg_data!$EF$2)),"")</f>
        <v/>
      </c>
      <c r="GB284" s="36" t="str">
        <f>IF(AND(Input!$I284="text-tabs",Input!$K284="有"),Input!$G284,"")</f>
        <v/>
      </c>
      <c r="GC284" s="36" t="str">
        <f>IF(AND(Input!$I284="text-tabs",Input!$K284="有"),IF(Input!$M284=1,svg_data!$EH$1,IF(Input!$M284=2,svg_data!$EH$2)),"")</f>
        <v/>
      </c>
      <c r="GD284" s="36" t="str">
        <f>IF(AND(Input!$I284="text-tabs",Input!$K284="有"),Input!$G284,"")</f>
        <v/>
      </c>
      <c r="GE284" s="36" t="str">
        <f>IF(AND(Input!$I284="text-tabs",Input!$K284="有"),IF(Input!$M284=1,svg_data!$EJ$1,IF(Input!$M284=2,svg_data!$EJ$2)),"")</f>
        <v/>
      </c>
      <c r="GF284" s="36" t="str">
        <f>IF(AND(Input!$I284="text-tabs",Input!$K284="有"),Input!$G284,"")</f>
        <v/>
      </c>
      <c r="GG284" s="36" t="str">
        <f>IF(AND(Input!$I284="text-tabs",Input!$K284="有"),IF(Input!$M284=1,svg_data!$EL$1,IF(Input!$M284=2,svg_data!$EL$2)),"")</f>
        <v/>
      </c>
      <c r="GH284" s="36" t="str">
        <f>IF(AND(Input!$I284="text-tabs",Input!$K284="有"),Input!$G284,"")</f>
        <v/>
      </c>
      <c r="GI284" s="36" t="str">
        <f>IF(AND(Input!$I284="text-tabs",Input!$K284="有"),IF(Input!$M284=1,svg_data!$EN$1,IF(Input!$M284=2,svg_data!$EN$2)),"")</f>
        <v/>
      </c>
      <c r="GJ284" s="36" t="str">
        <f>IF(AND(Input!$I284="text-tabs",Input!$K284="有"),Input!$G284,"")</f>
        <v/>
      </c>
      <c r="GK284" s="36" t="str">
        <f>IF(AND(Input!$I284="text-tabs",Input!$K284="有"),IF(Input!$M284=1,svg_data!$EP$1,IF(Input!$M284=2,svg_data!$EP$2)),"")</f>
        <v/>
      </c>
      <c r="GL284" s="36" t="str">
        <f>IF(AND(Input!$I284="text-tabs",Input!$K284="有"),Input!$G284,"")</f>
        <v/>
      </c>
      <c r="GM284" s="36" t="str">
        <f>IF(AND(Input!$I284="text-tabs",Input!$K284="有"),svg_data!$ER$1,"")</f>
        <v/>
      </c>
      <c r="GN284" s="36" t="str">
        <f>IF(AND(Input!$I284="text-tabs",Input!$K284="有"),Input!$G284,"")</f>
        <v/>
      </c>
      <c r="GO284" s="36" t="str">
        <f>IF(AND(Input!$I284="text-tabs",Input!$K284="有"),svg_data!$ET$1,"")</f>
        <v/>
      </c>
      <c r="GP284" s="36" t="str">
        <f>IF(AND(Input!$I284="text-tabs",Input!$K284="有"),Input!$G284,"")</f>
        <v/>
      </c>
      <c r="GQ284" s="36" t="str">
        <f>IF(AND(Input!$I284="text-tabs",Input!$K284="有"),svg_data!$EV$1,"")</f>
        <v/>
      </c>
      <c r="GR284" s="36" t="str">
        <f>IF(AND(Input!$I284="text-tabs",Input!$K284="有"),Input!$G284,"")</f>
        <v/>
      </c>
      <c r="GS284" s="36" t="str">
        <f>IF(AND(Input!$I284="text-tabs",Input!$K284="有"),svg_data!$EX$1,"")</f>
        <v/>
      </c>
      <c r="GT284" s="36" t="str">
        <f>IF(AND(Input!$I284="text-tabs",Input!$K284="有"),IF(Input!$O284="無","",svg_data!$EY$1),"")</f>
        <v/>
      </c>
      <c r="GU284" s="36" t="str">
        <f>IF(AND(Input!$I284="text-tabs",Input!$K284="有"),IF(Input!$O284="無","",Input!$G284),"")</f>
        <v/>
      </c>
      <c r="GV284" s="36" t="str">
        <f>IF(AND(Input!$I284="text-tabs",Input!$K284="有"),IF(Input!$O284="無","",Input!$O284),"")</f>
        <v/>
      </c>
      <c r="GW284" s="36" t="str">
        <f>IF(AND(Input!$I284="text-tabs",Input!$K284="有"),IF(Input!$O284="無","",svg_data!$FA$1),"")</f>
        <v/>
      </c>
      <c r="GX284" s="36" t="str">
        <f>IF(AND(Input!$I284="text-tabs",Input!$K284="有"),IF(Input!$O284="無","",Input!$P284),"")</f>
        <v/>
      </c>
      <c r="GY284" s="36" t="str">
        <f>IF(AND(Input!$I284="text-tabs",Input!$K284="有"),IF(Input!$O284="無","",svg_data!$FC$1),"")</f>
        <v/>
      </c>
      <c r="GZ284" s="36" t="str">
        <f>IF(AND(Input!$I284="text-tabs",Input!$K284="有"),svg_data!$FD$1,"")</f>
        <v/>
      </c>
      <c r="HA284" s="36" t="str">
        <f>IF(AND(Input!$I284="text-tabs",Input!$K284="有"),$HA$1,"")</f>
        <v/>
      </c>
      <c r="HB284" s="36" t="str">
        <f>IF(AND(Input!$I284="text-tabs",Input!$V284="有",Input!$W284&lt;&gt;""),$HB$1,"")</f>
        <v/>
      </c>
      <c r="HC284" s="36" t="str">
        <f>IF(AND(Input!$I284="text-tabs",Input!$V284="有",Input!$W284&lt;&gt;""),Input!$U284,"")</f>
        <v/>
      </c>
      <c r="HD284" s="36" t="str">
        <f>IF(AND(Input!$I284="text-tabs",Input!$V284="有",Input!$W284&lt;&gt;""),$HD$1,"")</f>
        <v/>
      </c>
      <c r="HE284" s="36" t="str">
        <f>IF(AND(Input!$I284="text-tabs",Input!$V284="有",Input!$W284&lt;&gt;""),$HE$1,"")</f>
        <v/>
      </c>
      <c r="HF284" s="36" t="str">
        <f>IF(AND(Input!$I284="text-tabs",Input!$V284="有",Input!$W284&lt;&gt;""),$HF$1,"")</f>
        <v/>
      </c>
      <c r="HG284" s="36" t="str">
        <f>IF(AND(Input!$I284="text-tabs",Input!$V284="有",Input!$W284&lt;&gt;""),Input!$X284,"")</f>
        <v/>
      </c>
      <c r="HH284" s="36" t="str">
        <f>IF(AND(Input!$I284="text-tabs",Input!$V284="有",Input!$W284&lt;&gt;""),$HH$1,"")</f>
        <v/>
      </c>
      <c r="HI284" s="36" t="str">
        <f>IF(AND(Input!$I284="text-tabs",Input!$V284="有",Input!$W284&lt;&gt;""),Input!$W284,"")</f>
        <v/>
      </c>
      <c r="HJ284" s="36" t="str">
        <f>IF(AND(Input!$I284="text-tabs",Input!$V284="有",Input!$W284&lt;&gt;""),$HJ$1,"")</f>
        <v/>
      </c>
      <c r="HK284" s="36" t="str">
        <f>IF(AND(Input!$I284="text-tabs",Input!$V284="有",Input!$Y284&lt;&gt;"無"),$HK$1,"")</f>
        <v/>
      </c>
      <c r="HL284" s="36" t="str">
        <f>IF(AND(Input!$I284="text-tabs",Input!$V284="有",Input!$Y284&lt;&gt;"無"),$HF$1,"")</f>
        <v/>
      </c>
      <c r="HM284" s="36" t="str">
        <f>IF(AND(Input!$I284="text-tabs",Input!$V284="有",Input!$Y284&lt;&gt;"無"),Input!$Z284,"")</f>
        <v/>
      </c>
      <c r="HN284" s="36" t="str">
        <f>IF(AND(Input!$I284="text-tabs",Input!$V284="有",Input!$Y284&lt;&gt;"無"),$HH$1,"")</f>
        <v/>
      </c>
      <c r="HO284" s="36" t="str">
        <f>IF(AND(Input!$I284="text-tabs",Input!$V284="有",Input!$Y284&lt;&gt;"無"),Input!$Y284,"")</f>
        <v/>
      </c>
      <c r="HP284" s="36" t="str">
        <f>IF(AND(Input!$I284="text-tabs",Input!$V284="有",Input!$Y284&lt;&gt;"無"),$HJ$1,"")</f>
        <v/>
      </c>
      <c r="HQ284" s="36" t="str">
        <f>IF(AND(Input!$I284="text-tabs",Input!$V284="有",Input!$AA284&lt;&gt;"無"),$HQ$1,"")</f>
        <v/>
      </c>
      <c r="HR284" s="36" t="str">
        <f>IF(AND(Input!$I284="text-tabs",Input!$V284="有",Input!$AA284&lt;&gt;"無"),$HR$1,"")</f>
        <v/>
      </c>
      <c r="HS284" s="36" t="str">
        <f>IF(AND(Input!$I284="text-tabs",Input!$V284="有",Input!$AA284&lt;&gt;"無"),Input!$AB284,"")</f>
        <v/>
      </c>
      <c r="HT284" s="36" t="str">
        <f>IF(AND(Input!$I284="text-tabs",Input!$V284="有",Input!$AA284&lt;&gt;"無"),$HT$1,"")</f>
        <v/>
      </c>
      <c r="HU284" s="36" t="str">
        <f>IF(AND(Input!$I284="text-tabs",Input!$V284="有",Input!$AA284&lt;&gt;"無"),Input!$AA284,"")</f>
        <v/>
      </c>
      <c r="HV284" s="36" t="str">
        <f>IF(AND(Input!$I284="text-tabs",Input!$V284="有",Input!$AA284&lt;&gt;"無"),$HV$1,"")</f>
        <v/>
      </c>
      <c r="HW284" s="36" t="str">
        <f>IF(AND(Input!$I284="text-tabs",Input!$V284="有",Input!$AC284&lt;&gt;"無"),$HW$1,"")</f>
        <v/>
      </c>
      <c r="HX284" s="36" t="str">
        <f>IF(AND(Input!$I284="text-tabs",Input!$V284="有",Input!$AC284&lt;&gt;"無"),$HX$1,"")</f>
        <v/>
      </c>
      <c r="HY284" s="36" t="str">
        <f>IF(AND(Input!$I284="text-tabs",Input!$V284="有",Input!$AC284&lt;&gt;"無"),Input!$AD284,"")</f>
        <v/>
      </c>
      <c r="HZ284" s="36" t="str">
        <f>IF(AND(Input!$I284="text-tabs",Input!$V284="有",Input!$AC284&lt;&gt;"無"),$HZ$1,"")</f>
        <v/>
      </c>
      <c r="IA284" s="36" t="str">
        <f>IF(AND(Input!$I284="text-tabs",Input!$V284="有",Input!$AC284&lt;&gt;"無"),Input!$AC284,"")</f>
        <v/>
      </c>
      <c r="IB284" s="36" t="str">
        <f>IF(AND(Input!$I284="text-tabs",Input!$V284="有",Input!$AC284&lt;&gt;"無"),$IB$1,"")</f>
        <v/>
      </c>
      <c r="IC284" s="36" t="str">
        <f>IF(AND(Input!$I284="text-tabs",Input!$V284="有",Input!$AE284&lt;&gt;"無"),$IC$1,"")</f>
        <v/>
      </c>
      <c r="ID284" s="36" t="str">
        <f>IF(AND(Input!$I284="text-tabs",Input!$V284="有",Input!$AE284&lt;&gt;"無"),$HF$1,"")</f>
        <v/>
      </c>
      <c r="IE284" s="36" t="str">
        <f>IF(AND(Input!$I284="text-tabs",Input!$V284="有",Input!$AE284&lt;&gt;"無"),Input!$AF284,"")</f>
        <v/>
      </c>
      <c r="IF284" s="36" t="str">
        <f>IF(AND(Input!$I284="text-tabs",Input!$V284="有",Input!$AE284&lt;&gt;"無"),$HH$1,"")</f>
        <v/>
      </c>
      <c r="IG284" s="36" t="str">
        <f>IF(AND(Input!$I284="text-tabs",Input!$V284="有",Input!$AE284&lt;&gt;"無"),Input!$AE284,"")</f>
        <v/>
      </c>
      <c r="IH284" s="36" t="str">
        <f>IF(AND(Input!$I284="text-tabs",Input!$V284="有",Input!$AE284&lt;&gt;"無"),$HJ$1,"")</f>
        <v/>
      </c>
      <c r="II284" s="36" t="str">
        <f>IF(AND(Input!$I284="text-tabs",Input!$V284="有"),$II$1,"")</f>
        <v/>
      </c>
      <c r="IJ284" s="36" t="str">
        <f>IF(AND(Input!$I284="text-tabs",Input!$AG284="有"),$IJ$1,"")</f>
        <v/>
      </c>
      <c r="IK284" s="36" t="str">
        <f>IF(AND(Input!$I284="text-tabs",Input!$AG284="有"),Input!$AH284,"")</f>
        <v/>
      </c>
      <c r="IL284" s="36" t="str">
        <f>IF(AND(Input!$I284="text-tabs",Input!$AG284="有"),$IL$1,"")</f>
        <v/>
      </c>
      <c r="IM284" s="36" t="str">
        <f>IF(AND(Input!$I284="text-tabs",Input!$AG284="有"),Input!$AI284,"")</f>
        <v/>
      </c>
      <c r="IN284" s="36" t="str">
        <f>IF(AND(Input!$I284="text-tabs",Input!$AG284="有"),$IN$1,"")</f>
        <v/>
      </c>
      <c r="IO284" s="36" t="str">
        <f>IF(Input!$I284="text-tabs",$IO$1,"")</f>
        <v/>
      </c>
      <c r="IP284" s="36" t="str">
        <f>IF(Input!$I284="event",$IP$1,"")</f>
        <v/>
      </c>
      <c r="IQ284" s="36" t="str">
        <f>IF(Input!$I284="event",Input!$R284,"")</f>
        <v/>
      </c>
      <c r="IR284" s="36" t="str">
        <f>IF(Input!$I284="event",$IR$1,"")</f>
        <v/>
      </c>
      <c r="IS284" s="36" t="str">
        <f>IF(Input!$I284="event",$IS$1,"")</f>
        <v/>
      </c>
      <c r="IT284" s="36" t="str">
        <f>IF(Input!$I284="event",Input!$Q284,"")</f>
        <v/>
      </c>
      <c r="IU284" s="36" t="str">
        <f>IF(Input!$I284="event",$IU$1,"")</f>
        <v/>
      </c>
      <c r="IV284" s="36" t="str">
        <f>IF(Input!$I284="image",$IV$1,"")</f>
        <v/>
      </c>
      <c r="IW284" s="36" t="str">
        <f>IF(Input!$I284="image",Input!$S284,"")</f>
        <v/>
      </c>
      <c r="IX284" s="36" t="str">
        <f>IF(Input!$I284="image",$IX$1,"")</f>
        <v/>
      </c>
      <c r="IY284" s="36" t="str">
        <f>IF(AND(Input!$I284="image",Input!$V284="無"),$IY$1,"")</f>
        <v/>
      </c>
      <c r="IZ284" s="36" t="str">
        <f>IF(AND(Input!$I284="image",Input!$V284="無"),Input!$B284,"")</f>
        <v/>
      </c>
      <c r="JA284" s="36" t="str">
        <f>IF(AND(Input!$I284="image",Input!$V284="無"),$JA$1,"")</f>
        <v/>
      </c>
      <c r="JB284" s="36" t="str">
        <f>IF(AND(Input!$I284="image",Input!$V284="有"),$JB$1,"")</f>
        <v/>
      </c>
      <c r="JC284" s="36" t="str">
        <f>IF(AND(Input!$I284="image",Input!$V284="有"),Input!$W284,"")</f>
        <v/>
      </c>
      <c r="JD284" s="36" t="str">
        <f>IF(AND(Input!$I284="image",Input!$V284="有"),$JD$1,"")</f>
        <v/>
      </c>
      <c r="JE284" s="36" t="str">
        <f>IF(AND(Input!$I284="image",Input!$V284="有"),Input!$X284,"")</f>
        <v/>
      </c>
      <c r="JF284" s="36" t="str">
        <f>IF(AND(Input!$I284="image",Input!$V284="有"),$JF$1,"")</f>
        <v/>
      </c>
      <c r="JG284" s="36" t="str">
        <f>IF(Input!$I284="embed",$JG$1,"")</f>
        <v/>
      </c>
      <c r="JH284" s="36" t="str">
        <f>IF(Input!$I284="embed",Input!$X284,"")</f>
        <v/>
      </c>
      <c r="JI284" s="36" t="str">
        <f>IF(Input!$I284="embed",$JI$1,"")</f>
        <v/>
      </c>
      <c r="JJ284" s="36" t="str">
        <f>IF(Input!$I284="embed",$JJ$1,"")</f>
        <v/>
      </c>
      <c r="JK284" s="36" t="str">
        <f>IF(Input!$I284="embed",Input!$R284,"")</f>
        <v/>
      </c>
      <c r="JL284" s="36" t="str">
        <f>IF(Input!$I284="embed",$JL$1,"")</f>
        <v/>
      </c>
      <c r="JM284" s="36" t="str">
        <f>IF(Input!$I284="table",Input!$AI284,"")</f>
        <v/>
      </c>
      <c r="JN284" s="36" t="str">
        <f>IF(Input!$I284="table",Input!$AJ284,"")</f>
        <v/>
      </c>
      <c r="JO284" s="36" t="s">
        <v>0</v>
      </c>
      <c r="JP284" s="36" t="str">
        <f t="shared" si="12"/>
        <v/>
      </c>
    </row>
    <row r="285" spans="1:276" s="36" customFormat="1">
      <c r="A285" s="39" t="str">
        <f t="shared" si="11"/>
        <v>"0":{"category":"未記入","class":"0","id":"0","titleShadow":"",}</v>
      </c>
      <c r="B285" s="36" t="s">
        <v>5</v>
      </c>
      <c r="C285" s="40">
        <f>Input!$G285</f>
        <v>0</v>
      </c>
      <c r="D285" s="36" t="s">
        <v>210</v>
      </c>
      <c r="E285" s="36" t="s">
        <v>23</v>
      </c>
      <c r="F285" s="36" t="str">
        <f>IF(Input!$C285&lt;&gt;"",Input!$C285,"未記入")</f>
        <v>未記入</v>
      </c>
      <c r="G285" s="36" t="s">
        <v>3</v>
      </c>
      <c r="H285" s="36" t="s">
        <v>1</v>
      </c>
      <c r="I285" s="36">
        <f>Input!$I285</f>
        <v>0</v>
      </c>
      <c r="J285" s="36" t="s">
        <v>3</v>
      </c>
      <c r="K285" s="36" t="s">
        <v>4</v>
      </c>
      <c r="L285" s="40">
        <f>Input!$G285</f>
        <v>0</v>
      </c>
      <c r="M285" s="36" t="s">
        <v>3</v>
      </c>
      <c r="N285" s="36" t="str">
        <f>IF(Input!$D285="有",$N$1,"")</f>
        <v/>
      </c>
      <c r="O285" s="36" t="str">
        <f>IF(Input!$D285="有",Input!$A285,"")</f>
        <v/>
      </c>
      <c r="P285" s="36" t="str">
        <f>IF(Input!$D285="有",$P$1,"")</f>
        <v/>
      </c>
      <c r="Q285" s="36" t="str">
        <f>IF(Input!$D285="有",$Q$1,"")</f>
        <v/>
      </c>
      <c r="R285" s="36" t="str">
        <f>IF(Input!$D285="有",LEFT(Input!$E285,1),"")</f>
        <v/>
      </c>
      <c r="S285" s="36" t="str">
        <f>IF(Input!$D285="有",$S$1,"")</f>
        <v/>
      </c>
      <c r="T285" s="36" t="str">
        <f>IF(Input!$D285="有",$T$1,"")</f>
        <v/>
      </c>
      <c r="U285" s="36" t="str">
        <f>IF(Input!$D285="有",Input!$F285,"")</f>
        <v/>
      </c>
      <c r="V285" s="36" t="str">
        <f>IF(Input!$D285="有",$V$1,"")</f>
        <v/>
      </c>
      <c r="W285" s="36" t="s">
        <v>205</v>
      </c>
      <c r="X285" s="36" t="str">
        <f>IF(Input!$H285="有","true",IF(Input!$H285="無","false",""))</f>
        <v/>
      </c>
      <c r="Y285" s="36" t="s">
        <v>3</v>
      </c>
      <c r="Z285" s="36" t="str">
        <f>IF(OR(Input!$I285="text-tabs",Input!$I285="text"),$Z$1,"")</f>
        <v/>
      </c>
      <c r="AA285" s="36" t="str">
        <f>IF(OR(Input!$I285="text-tabs",Input!$I285="text"),Input!$B285,"")</f>
        <v/>
      </c>
      <c r="AB285" s="36" t="str">
        <f>IF(OR(Input!$I285="text-tabs",Input!$I285="text"),$AB$1,"")</f>
        <v/>
      </c>
      <c r="AC285" s="36" t="str">
        <f>IF(AND(OR(Input!$I285="text-tabs",Input!$I285="text"),Input!$T285="無"),$AC$1,"")</f>
        <v/>
      </c>
      <c r="AD285" s="36" t="str">
        <f>IF(AND(OR(Input!$I285="text-tabs",Input!$I285="text"),Input!$T285="無"),Input!$S285,"")</f>
        <v/>
      </c>
      <c r="AE285" s="36" t="str">
        <f>IF(AND(OR(Input!$I285="text-tabs",Input!$I285="text"),Input!$T285="無"),$AE$1,"")</f>
        <v/>
      </c>
      <c r="AF285" s="36" t="str">
        <f>IF(AND(OR(Input!$I285="text-tabs",Input!$I285="text"),Input!$S285="無"),$AF$1,"")</f>
        <v/>
      </c>
      <c r="AG285" s="36" t="str">
        <f>IF(AND(OR(Input!$I285="text-tabs",Input!$I285="text"),Input!$S285="無"),Input!$T285,"")</f>
        <v/>
      </c>
      <c r="AH285" s="36" t="str">
        <f>IF(AND(OR(Input!$I285="text-tabs",Input!$I285="text"),Input!$S285="無"),$AH$1,"")</f>
        <v/>
      </c>
      <c r="AI285" s="36" t="str">
        <f>IF(Input!$I285="text",$AI$1,"")</f>
        <v/>
      </c>
      <c r="AJ285" s="36" t="str">
        <f>IF(Input!$I285="text",Input!$R285,"")</f>
        <v/>
      </c>
      <c r="AK285" s="36" t="str">
        <f>IF(Input!$I285="text",$AK$1,"")</f>
        <v/>
      </c>
      <c r="AL285" s="36" t="str">
        <f>IF(Input!$I285="text-tabs",$AL$1,"")</f>
        <v/>
      </c>
      <c r="AM285" s="36" t="str">
        <f>IF(Input!$I285="text-tabs",$AM$1,"")</f>
        <v/>
      </c>
      <c r="AN285" s="36" t="str">
        <f>IF(Input!$I285="text-tabs",Input!$J285,"")</f>
        <v/>
      </c>
      <c r="AO285" s="36" t="str">
        <f>IF(Input!$I285="text-tabs",$AO$1,"")</f>
        <v/>
      </c>
      <c r="AP285" s="36" t="str">
        <f>IF(Input!$I285="text-tabs",Input!$R285,"")</f>
        <v/>
      </c>
      <c r="AQ285" s="36" t="str">
        <f>IF(Input!$I285="text-tabs",$AQ$1,"")</f>
        <v/>
      </c>
      <c r="AR285" s="36" t="str">
        <f>IF(AND(Input!$I285="text-tabs",Input!$K285="有"),$AR$1,"")</f>
        <v/>
      </c>
      <c r="AS285" s="36" t="str">
        <f>IF(AND(Input!$I285="text-tabs",Input!$K285="有"),Input!$L285,"")</f>
        <v/>
      </c>
      <c r="AT285" s="36" t="str">
        <f>IF(AND(Input!$I285="text-tabs",Input!$K285="有"),$AT$1,"")</f>
        <v/>
      </c>
      <c r="AU285" s="36" t="str">
        <f>IF(AND(Input!$I285="text-tabs",Input!$K285="有"),Input!$N285,"")</f>
        <v/>
      </c>
      <c r="AV285" s="36" t="str">
        <f>IF(AND(Input!$I285="text-tabs",Input!$K285="有"),"&lt;br&gt;","")</f>
        <v/>
      </c>
      <c r="AW285" s="36" t="str">
        <f>IF(AND(Input!$I285="text-tabs",Input!$K285="有"),IF(Input!$M285=1,svg_data!$A$1,IF(Input!$M285=2,svg_data!$A$2)),"")</f>
        <v/>
      </c>
      <c r="AX285" s="36" t="str">
        <f>IF(AND(Input!$I285="text-tabs",Input!$K285="有"),Input!$G285,"")</f>
        <v/>
      </c>
      <c r="AY285" s="36" t="str">
        <f>IF(AND(Input!$I285="text-tabs",Input!$K285="有"),IF(Input!$M285=1,svg_data!$C$1,IF(Input!$M285=2,svg_data!$C$2)),"")</f>
        <v/>
      </c>
      <c r="AZ285" s="36" t="str">
        <f>IF(AND(Input!$I285="text-tabs",Input!$K285="有"),Input!$G285,"")</f>
        <v/>
      </c>
      <c r="BA285" s="36" t="str">
        <f>IF(AND(Input!$I285="text-tabs",Input!$K285="有"),IF(Input!$M285=1,svg_data!$E$1,IF(Input!$M285=2,svg_data!$E$2)),"")</f>
        <v/>
      </c>
      <c r="BB285" s="36" t="str">
        <f>IF(AND(Input!$I285="text-tabs",Input!$K285="有"),Input!$G285,"")</f>
        <v/>
      </c>
      <c r="BC285" s="36" t="str">
        <f>IF(AND(Input!$I285="text-tabs",Input!$K285="有"),IF(Input!$M285=1,svg_data!$G$1,IF(Input!$M285=2,svg_data!$G$2)),"")</f>
        <v/>
      </c>
      <c r="BD285" s="36" t="str">
        <f>IF(AND(Input!$I285="text-tabs",Input!$K285="有"),Input!$G285,"")</f>
        <v/>
      </c>
      <c r="BE285" s="36" t="str">
        <f>IF(AND(Input!$I285="text-tabs",Input!$K285="有"),IF(Input!$M285=1,svg_data!$I$1,IF(Input!$M285=2,svg_data!$I$2)),"")</f>
        <v/>
      </c>
      <c r="BF285" s="36" t="str">
        <f>IF(AND(Input!$I285="text-tabs",Input!$K285="有"),Input!$G285,"")</f>
        <v/>
      </c>
      <c r="BG285" s="36" t="str">
        <f>IF(AND(Input!$I285="text-tabs",Input!$K285="有"),IF(Input!$M285=1,svg_data!$K$1,IF(Input!$M285=2,svg_data!$K$2)),"")</f>
        <v/>
      </c>
      <c r="BH285" s="36" t="str">
        <f>IF(AND(Input!$I285="text-tabs",Input!$K285="有"),Input!$G285,"")</f>
        <v/>
      </c>
      <c r="BI285" s="36" t="str">
        <f>IF(AND(Input!$I285="text-tabs",Input!$K285="有"),IF(Input!$M285=1,svg_data!$M$1,IF(Input!$M285=2,svg_data!$M$2)),"")</f>
        <v/>
      </c>
      <c r="BJ285" s="36" t="str">
        <f>IF(AND(Input!$I285="text-tabs",Input!$K285="有"),Input!$G285,"")</f>
        <v/>
      </c>
      <c r="BK285" s="36" t="str">
        <f>IF(AND(Input!$I285="text-tabs",Input!$K285="有"),IF(Input!$M285=1,svg_data!$O$1,IF(Input!$M285=2,svg_data!$O$2)),"")</f>
        <v/>
      </c>
      <c r="BL285" s="36" t="str">
        <f>IF(AND(Input!$I285="text-tabs",Input!$K285="有"),Input!$G285,"")</f>
        <v/>
      </c>
      <c r="BM285" s="36" t="str">
        <f>IF(AND(Input!$I285="text-tabs",Input!$K285="有"),IF(Input!$M285=1,svg_data!$Q$1,IF(Input!$M285=2,svg_data!$Q$2)),"")</f>
        <v/>
      </c>
      <c r="BN285" s="36" t="str">
        <f>IF(AND(Input!$I285="text-tabs",Input!$K285="有"),Input!$G285,"")</f>
        <v/>
      </c>
      <c r="BO285" s="36" t="str">
        <f>IF(AND(Input!$I285="text-tabs",Input!$K285="有"),IF(Input!$M285=1,svg_data!$S$1,IF(Input!$M285=2,svg_data!$S$2)),"")</f>
        <v/>
      </c>
      <c r="BP285" s="36" t="str">
        <f>IF(AND(Input!$I285="text-tabs",Input!$K285="有"),Input!$G285,"")</f>
        <v/>
      </c>
      <c r="BQ285" s="36" t="str">
        <f>IF(AND(Input!$I285="text-tabs",Input!$K285="有"),IF(Input!$M285=1,svg_data!$U$1,IF(Input!$M285=2,svg_data!$U$2)),"")</f>
        <v/>
      </c>
      <c r="BR285" s="36" t="str">
        <f>IF(AND(Input!$I285="text-tabs",Input!$K285="有"),Input!$G285,"")</f>
        <v/>
      </c>
      <c r="BS285" s="36" t="str">
        <f>IF(AND(Input!$I285="text-tabs",Input!$K285="有"),IF(Input!$M285=1,svg_data!$W$1,IF(Input!$M285=2,svg_data!$W$2)),"")</f>
        <v/>
      </c>
      <c r="BT285" s="36" t="str">
        <f>IF(AND(Input!$I285="text-tabs",Input!$K285="有"),Input!$G285,"")</f>
        <v/>
      </c>
      <c r="BU285" s="36" t="str">
        <f>IF(AND(Input!$I285="text-tabs",Input!$K285="有"),IF(Input!$M285=1,svg_data!$Y$1,IF(Input!$M285=2,svg_data!$Y$2)),"")</f>
        <v/>
      </c>
      <c r="BV285" s="36" t="str">
        <f>IF(AND(Input!$I285="text-tabs",Input!$K285="有"),Input!$G285,"")</f>
        <v/>
      </c>
      <c r="BW285" s="36" t="str">
        <f>IF(AND(Input!$I285="text-tabs",Input!$K285="有"),IF(Input!$M285=1,svg_data!$AA$1,IF(Input!$M285=2,svg_data!$AA$2)),"")</f>
        <v/>
      </c>
      <c r="BX285" s="36" t="str">
        <f>IF(AND(Input!$I285="text-tabs",Input!$K285="有"),Input!$G285,"")</f>
        <v/>
      </c>
      <c r="BY285" s="36" t="str">
        <f>IF(AND(Input!$I285="text-tabs",Input!$K285="有"),IF(Input!$M285=1,svg_data!$AC$1,IF(Input!$M285=2,svg_data!$AC$2)),"")</f>
        <v/>
      </c>
      <c r="BZ285" s="36" t="str">
        <f>IF(AND(Input!$I285="text-tabs",Input!$K285="有"),Input!$G285,"")</f>
        <v/>
      </c>
      <c r="CA285" s="36" t="str">
        <f>IF(AND(Input!$I285="text-tabs",Input!$K285="有"),IF(Input!$M285=1,svg_data!$AE$1,IF(Input!$M285=2,svg_data!$AE$2)),"")</f>
        <v/>
      </c>
      <c r="CB285" s="36" t="str">
        <f>IF(AND(Input!$I285="text-tabs",Input!$K285="有"),Input!$G285,"")</f>
        <v/>
      </c>
      <c r="CC285" s="36" t="str">
        <f>IF(AND(Input!$I285="text-tabs",Input!$K285="有"),IF(Input!$M285=1,svg_data!$AG$1,IF(Input!$M285=2,svg_data!$AG$2)),"")</f>
        <v/>
      </c>
      <c r="CD285" s="36" t="str">
        <f>IF(AND(Input!$I285="text-tabs",Input!$K285="有"),Input!$G285,"")</f>
        <v/>
      </c>
      <c r="CE285" s="36" t="str">
        <f>IF(AND(Input!$I285="text-tabs",Input!$K285="有"),IF(Input!$M285=1,svg_data!$AI$1,IF(Input!$M285=2,svg_data!$AI$2)),"")</f>
        <v/>
      </c>
      <c r="CF285" s="36" t="str">
        <f>IF(AND(Input!$I285="text-tabs",Input!$K285="有"),Input!$G285,"")</f>
        <v/>
      </c>
      <c r="CG285" s="36" t="str">
        <f>IF(AND(Input!$I285="text-tabs",Input!$K285="有"),IF(Input!$M285=1,svg_data!$AK$1,IF(Input!$M285=2,svg_data!$AK$2)),"")</f>
        <v/>
      </c>
      <c r="CH285" s="36" t="str">
        <f>IF(AND(Input!$I285="text-tabs",Input!$K285="有"),Input!$G285,"")</f>
        <v/>
      </c>
      <c r="CI285" s="36" t="str">
        <f>IF(AND(Input!$I285="text-tabs",Input!$K285="有"),IF(Input!$M285=1,svg_data!$AM$1,IF(Input!$M285=2,svg_data!$AM$2)),"")</f>
        <v/>
      </c>
      <c r="CJ285" s="36" t="str">
        <f>IF(AND(Input!$I285="text-tabs",Input!$K285="有"),Input!$G285,"")</f>
        <v/>
      </c>
      <c r="CK285" s="36" t="str">
        <f>IF(AND(Input!$I285="text-tabs",Input!$K285="有"),IF(Input!$M285=1,svg_data!$AO$1,IF(Input!$M285=2,svg_data!$AO$2)),"")</f>
        <v/>
      </c>
      <c r="CL285" s="36" t="str">
        <f>IF(AND(Input!$I285="text-tabs",Input!$K285="有"),Input!$G285,"")</f>
        <v/>
      </c>
      <c r="CM285" s="36" t="str">
        <f>IF(AND(Input!$I285="text-tabs",Input!$K285="有"),IF(Input!$M285=1,svg_data!$AQ$1,IF(Input!$M285=2,svg_data!$AQ$2)),"")</f>
        <v/>
      </c>
      <c r="CN285" s="36" t="str">
        <f>IF(AND(Input!$I285="text-tabs",Input!$K285="有"),Input!$G285,"")</f>
        <v/>
      </c>
      <c r="CO285" s="36" t="str">
        <f>IF(AND(Input!$I285="text-tabs",Input!$K285="有"),IF(Input!$M285=1,svg_data!$AS$1,IF(Input!$M285=2,svg_data!$AS$2)),"")</f>
        <v/>
      </c>
      <c r="CP285" s="36" t="str">
        <f>IF(AND(Input!$I285="text-tabs",Input!$K285="有"),Input!$G285,"")</f>
        <v/>
      </c>
      <c r="CQ285" s="36" t="str">
        <f>IF(AND(Input!$I285="text-tabs",Input!$K285="有"),IF(Input!$M285=1,svg_data!$AU$1,IF(Input!$M285=2,svg_data!$AU$2)),"")</f>
        <v/>
      </c>
      <c r="CR285" s="36" t="str">
        <f>IF(AND(Input!$I285="text-tabs",Input!$K285="有"),Input!$G285,"")</f>
        <v/>
      </c>
      <c r="CS285" s="36" t="str">
        <f>IF(AND(Input!$I285="text-tabs",Input!$K285="有"),IF(Input!$M285=1,svg_data!$AW$1,IF(Input!$M285=2,svg_data!$AW$2)),"")</f>
        <v/>
      </c>
      <c r="CT285" s="36" t="str">
        <f>IF(AND(Input!$I285="text-tabs",Input!$K285="有"),Input!$G285,"")</f>
        <v/>
      </c>
      <c r="CU285" s="36" t="str">
        <f>IF(AND(Input!$I285="text-tabs",Input!$K285="有"),IF(Input!$M285=1,svg_data!$AY$1,IF(Input!$M285=2,svg_data!$AY$2)),"")</f>
        <v/>
      </c>
      <c r="CV285" s="36" t="str">
        <f>IF(AND(Input!$I285="text-tabs",Input!$K285="有"),Input!$G285,"")</f>
        <v/>
      </c>
      <c r="CW285" s="36" t="str">
        <f>IF(AND(Input!$I285="text-tabs",Input!$K285="有"),IF(Input!$M285=1,svg_data!$BA$1,IF(Input!$M285=2,svg_data!$BA$2)),"")</f>
        <v/>
      </c>
      <c r="CX285" s="36" t="str">
        <f>IF(AND(Input!$I285="text-tabs",Input!$K285="有"),Input!$G285,"")</f>
        <v/>
      </c>
      <c r="CY285" s="36" t="str">
        <f>IF(AND(Input!$I285="text-tabs",Input!$K285="有"),IF(Input!$M285=1,svg_data!$BC$1,IF(Input!$M285=2,svg_data!$BC$2)),"")</f>
        <v/>
      </c>
      <c r="CZ285" s="36" t="str">
        <f>IF(AND(Input!$I285="text-tabs",Input!$K285="有"),Input!$G285,"")</f>
        <v/>
      </c>
      <c r="DA285" s="36" t="str">
        <f>IF(AND(Input!$I285="text-tabs",Input!$K285="有"),IF(Input!$M285=1,svg_data!$BE$1,IF(Input!$M285=2,svg_data!$BE$2)),"")</f>
        <v/>
      </c>
      <c r="DB285" s="36" t="str">
        <f>IF(AND(Input!$I285="text-tabs",Input!$K285="有"),Input!$G285,"")</f>
        <v/>
      </c>
      <c r="DC285" s="36" t="str">
        <f>IF(AND(Input!$I285="text-tabs",Input!$K285="有"),IF(Input!$M285=1,svg_data!$BG$1,IF(Input!$M285=2,svg_data!$BG$2)),"")</f>
        <v/>
      </c>
      <c r="DD285" s="36" t="str">
        <f>IF(AND(Input!$I285="text-tabs",Input!$K285="有"),Input!$G285,"")</f>
        <v/>
      </c>
      <c r="DE285" s="36" t="str">
        <f>IF(AND(Input!$I285="text-tabs",Input!$K285="有"),IF(Input!$M285=1,svg_data!$BI$1,IF(Input!$M285=2,svg_data!$BI$2)),"")</f>
        <v/>
      </c>
      <c r="DF285" s="36" t="str">
        <f>IF(AND(Input!$I285="text-tabs",Input!$K285="有"),Input!$G285,"")</f>
        <v/>
      </c>
      <c r="DG285" s="36" t="str">
        <f>IF(AND(Input!$I285="text-tabs",Input!$K285="有"),IF(Input!$M285=1,svg_data!$BK$1,IF(Input!$M285=2,svg_data!$BK$2)),"")</f>
        <v/>
      </c>
      <c r="DH285" s="36" t="str">
        <f>IF(AND(Input!$I285="text-tabs",Input!$K285="有"),Input!$G285,"")</f>
        <v/>
      </c>
      <c r="DI285" s="36" t="str">
        <f>IF(AND(Input!$I285="text-tabs",Input!$K285="有"),IF(Input!$M285=1,svg_data!$BM$1,IF(Input!$M285=2,svg_data!$BM$2)),"")</f>
        <v/>
      </c>
      <c r="DJ285" s="36" t="str">
        <f>IF(AND(Input!$I285="text-tabs",Input!$K285="有"),svg_data!$BN$1,"")</f>
        <v/>
      </c>
      <c r="DK285" s="36" t="str">
        <f>IF(AND(Input!$I285="text-tabs",Input!$K285="有"),Input!$G285,"")</f>
        <v/>
      </c>
      <c r="DL285" s="36" t="str">
        <f>IF(AND(Input!$I285="text-tabs",Input!$K285="有"),svg_data!$BP$1,"")</f>
        <v/>
      </c>
      <c r="DM285" s="36" t="str">
        <f>IF(AND(Input!$I285="text-tabs",Input!$K285="有"),svg_data!$BQ$1,"")</f>
        <v/>
      </c>
      <c r="DN285" s="36" t="str">
        <f>IF(AND(Input!$I285="text-tabs",Input!$K285="有"),Input!$G285,"")</f>
        <v/>
      </c>
      <c r="DO285" s="36" t="str">
        <f>IF(AND(Input!$I285="text-tabs",Input!$K285="有"),svg_data!$BS$1,"")</f>
        <v/>
      </c>
      <c r="DP285" s="36" t="str">
        <f>IF(AND(Input!$I285="text-tabs",Input!$K285="有"),Input!$G285,"")</f>
        <v/>
      </c>
      <c r="DQ285" s="36" t="str">
        <f>IF(AND(Input!$I285="text-tabs",Input!$K285="有"),svg_data!$BU$1,"")</f>
        <v/>
      </c>
      <c r="DR285" s="36" t="str">
        <f>IF(AND(Input!$I285="text-tabs",Input!$K285="有"),Input!$G285,"")</f>
        <v/>
      </c>
      <c r="DS285" s="36" t="str">
        <f>IF(AND(Input!$I285="text-tabs",Input!$K285="有"),IF(Input!$M285=1,svg_data!$BW$1,IF(Input!$M285=2,svg_data!$BW$2)),"")</f>
        <v/>
      </c>
      <c r="DT285" s="36" t="str">
        <f>IF(AND(Input!$I285="text-tabs",Input!$K285="有"),IF(Input!$M285=1,svg_data!$BY$1,IF(Input!$M285=2,"")),"")</f>
        <v/>
      </c>
      <c r="DU285" s="36" t="str">
        <f>IF(AND(Input!$I285="text-tabs",Input!$K285="有"),IF(Input!$M285=1,Input!$G285,IF(Input!$M285=2,"")),"")</f>
        <v/>
      </c>
      <c r="DV285" s="42" t="str">
        <f>IF(AND(Input!$I285="text-tabs",Input!$K285="有"),IF(Input!$M285=1,svg_data!$CA$1,IF(Input!$M285=2,svg_data!$CA$2)),"")</f>
        <v/>
      </c>
      <c r="DW285" s="36" t="str">
        <f>IF(AND(Input!$I285="text-tabs",Input!$K285="有"),IF(Input!$M285=1,svg_data!$CB$1,IF(Input!$M285=2,svg_data!$CB$2)),"")</f>
        <v/>
      </c>
      <c r="DX285" s="36" t="str">
        <f>IF(AND(Input!$I285="text-tabs",Input!$K285="有"),Input!$G285,"")</f>
        <v/>
      </c>
      <c r="DY285" s="36" t="str">
        <f>IF(AND(Input!$I285="text-tabs",Input!$K285="有"),IF(Input!$M285=1,svg_data!$CD$1,IF(Input!$M285=2,svg_data!$CD$2)),"")</f>
        <v/>
      </c>
      <c r="DZ285" s="36" t="str">
        <f>IF(AND(Input!$I285="text-tabs",Input!$K285="有"),Input!$G285,"")</f>
        <v/>
      </c>
      <c r="EA285" s="36" t="str">
        <f>IF(AND(Input!$I285="text-tabs",Input!$K285="有"),IF(Input!$M285=1,svg_data!$CF$1,IF(Input!$M285=2,svg_data!$CF$2)),"")</f>
        <v/>
      </c>
      <c r="EB285" s="36" t="str">
        <f>IF(AND(Input!$I285="text-tabs",Input!$K285="有"),Input!$G285,"")</f>
        <v/>
      </c>
      <c r="EC285" s="36" t="str">
        <f>IF(AND(Input!$I285="text-tabs",Input!$K285="有"),IF(Input!$M285=1,svg_data!$CH$1,IF(Input!$M285=2,svg_data!$CH$2)),"")</f>
        <v/>
      </c>
      <c r="ED285" s="36" t="str">
        <f>IF(AND(Input!$I285="text-tabs",Input!$K285="有"),Input!$G285,"")</f>
        <v/>
      </c>
      <c r="EE285" s="36" t="str">
        <f>IF(AND(Input!$I285="text-tabs",Input!$K285="有"),IF(Input!$M285=1,svg_data!$CJ$1,IF(Input!$M285=2,svg_data!$CJ$2)),"")</f>
        <v/>
      </c>
      <c r="EF285" s="36" t="str">
        <f>IF(AND(Input!$I285="text-tabs",Input!$K285="有"),Input!$G285,"")</f>
        <v/>
      </c>
      <c r="EG285" s="36" t="str">
        <f>IF(AND(Input!$I285="text-tabs",Input!$K285="有"),IF(Input!$M285=1,svg_data!$CL$1,IF(Input!$M285=2,svg_data!$CL$2)),"")</f>
        <v/>
      </c>
      <c r="EH285" s="36" t="str">
        <f>IF(AND(Input!$I285="text-tabs",Input!$K285="有"),Input!$G285,"")</f>
        <v/>
      </c>
      <c r="EI285" s="36" t="str">
        <f>IF(AND(Input!$I285="text-tabs",Input!$K285="有"),IF(Input!$M285=1,svg_data!$CN$1,IF(Input!$M285=2,svg_data!$CN$2)),"")</f>
        <v/>
      </c>
      <c r="EJ285" s="36" t="str">
        <f>IF(AND(Input!$I285="text-tabs",Input!$K285="有"),Input!$G285,"")</f>
        <v/>
      </c>
      <c r="EK285" s="36" t="str">
        <f>IF(AND(Input!$I285="text-tabs",Input!$K285="有"),IF(Input!$M285=1,svg_data!$CP$1,IF(Input!$M285=2,svg_data!$CP$2)),"")</f>
        <v/>
      </c>
      <c r="EL285" s="36" t="str">
        <f>IF(AND(Input!$I285="text-tabs",Input!$K285="有"),Input!$G285,"")</f>
        <v/>
      </c>
      <c r="EM285" s="36" t="str">
        <f>IF(AND(Input!$I285="text-tabs",Input!$K285="有"),IF(Input!$M285=1,svg_data!$CR$1,IF(Input!$M285=2,svg_data!$CR$2)),"")</f>
        <v/>
      </c>
      <c r="EN285" s="36" t="str">
        <f>IF(AND(Input!$I285="text-tabs",Input!$K285="有"),Input!$G285,"")</f>
        <v/>
      </c>
      <c r="EO285" s="36" t="str">
        <f>IF(AND(Input!$I285="text-tabs",Input!$K285="有"),IF(Input!$M285=1,svg_data!$CT$1,IF(Input!$M285=2,svg_data!$CT$2)),"")</f>
        <v/>
      </c>
      <c r="EP285" s="36" t="str">
        <f>IF(AND(Input!$I285="text-tabs",Input!$K285="有"),Input!$G285,"")</f>
        <v/>
      </c>
      <c r="EQ285" s="36" t="str">
        <f>IF(AND(Input!$I285="text-tabs",Input!$K285="有"),IF(Input!$M285=1,svg_data!$CV$1,IF(Input!$M285=2,svg_data!$CV$2)),"")</f>
        <v/>
      </c>
      <c r="ER285" s="36" t="str">
        <f>IF(AND(Input!$I285="text-tabs",Input!$K285="有"),Input!$G285,"")</f>
        <v/>
      </c>
      <c r="ES285" s="36" t="str">
        <f>IF(AND(Input!$I285="text-tabs",Input!$K285="有"),IF(Input!$M285=1,svg_data!$CX$1,IF(Input!$M285=2,svg_data!$CX$2)),"")</f>
        <v/>
      </c>
      <c r="ET285" s="36" t="str">
        <f>IF(AND(Input!$I285="text-tabs",Input!$K285="有"),Input!$G285,"")</f>
        <v/>
      </c>
      <c r="EU285" s="36" t="str">
        <f>IF(AND(Input!$I285="text-tabs",Input!$K285="有"),IF(Input!$M285=1,svg_data!$CZ$1,IF(Input!$M285=2,svg_data!$CZ$2)),"")</f>
        <v/>
      </c>
      <c r="EV285" s="36" t="str">
        <f>IF(AND(Input!$I285="text-tabs",Input!$K285="有"),Input!$G285,"")</f>
        <v/>
      </c>
      <c r="EW285" s="36" t="str">
        <f>IF(AND(Input!$I285="text-tabs",Input!$K285="有"),IF(Input!$M285=1,svg_data!$DB$1,IF(Input!$M285=2,svg_data!$DB$2)),"")</f>
        <v/>
      </c>
      <c r="EX285" s="36" t="str">
        <f>IF(AND(Input!$I285="text-tabs",Input!$K285="有"),Input!$G285,"")</f>
        <v/>
      </c>
      <c r="EY285" s="36" t="str">
        <f>IF(AND(Input!$I285="text-tabs",Input!$K285="有"),IF(Input!$M285=1,svg_data!$DD$1,IF(Input!$M285=2,svg_data!$DD$2)),"")</f>
        <v/>
      </c>
      <c r="EZ285" s="36" t="str">
        <f>IF(AND(Input!$I285="text-tabs",Input!$K285="有"),Input!$G285,"")</f>
        <v/>
      </c>
      <c r="FA285" s="36" t="str">
        <f>IF(AND(Input!$I285="text-tabs",Input!$K285="有"),IF(Input!$M285=1,svg_data!$DF$1,IF(Input!$M285=2,svg_data!$DF$2)),"")</f>
        <v/>
      </c>
      <c r="FB285" s="36" t="str">
        <f>IF(AND(Input!$I285="text-tabs",Input!$K285="有"),Input!$G285,"")</f>
        <v/>
      </c>
      <c r="FC285" s="36" t="str">
        <f>IF(AND(Input!$I285="text-tabs",Input!$K285="有"),IF(Input!$M285=1,svg_data!$DH$1,IF(Input!$M285=2,svg_data!$DH$2)),"")</f>
        <v/>
      </c>
      <c r="FD285" s="36" t="str">
        <f>IF(AND(Input!$I285="text-tabs",Input!$K285="有"),Input!$G285,"")</f>
        <v/>
      </c>
      <c r="FE285" s="36" t="str">
        <f>IF(AND(Input!$I285="text-tabs",Input!$K285="有"),IF(Input!$M285=1,svg_data!$DJ$1,IF(Input!$M285=2,svg_data!$DJ$2)),"")</f>
        <v/>
      </c>
      <c r="FF285" s="36" t="str">
        <f>IF(AND(Input!$I285="text-tabs",Input!$K285="有"),Input!$G285,"")</f>
        <v/>
      </c>
      <c r="FG285" s="36" t="str">
        <f>IF(AND(Input!$I285="text-tabs",Input!$K285="有"),IF(Input!$M285=1,svg_data!$DL$1,IF(Input!$M285=2,svg_data!$DL$2)),"")</f>
        <v/>
      </c>
      <c r="FH285" s="36" t="str">
        <f>IF(AND(Input!$I285="text-tabs",Input!$K285="有"),Input!$G285,"")</f>
        <v/>
      </c>
      <c r="FI285" s="36" t="str">
        <f>IF(AND(Input!$I285="text-tabs",Input!$K285="有"),IF(Input!$M285=1,svg_data!$DN$1,IF(Input!$M285=2,svg_data!$DN$2)),"")</f>
        <v/>
      </c>
      <c r="FJ285" s="36" t="str">
        <f>IF(AND(Input!$I285="text-tabs",Input!$K285="有"),Input!$G285,"")</f>
        <v/>
      </c>
      <c r="FK285" s="36" t="str">
        <f>IF(AND(Input!$I285="text-tabs",Input!$K285="有"),IF(Input!$M285=1,svg_data!$DP$1,IF(Input!$M285=2,svg_data!$DP$2)),"")</f>
        <v/>
      </c>
      <c r="FL285" s="36" t="str">
        <f>IF(AND(Input!$I285="text-tabs",Input!$K285="有"),Input!$G285,"")</f>
        <v/>
      </c>
      <c r="FM285" s="36" t="str">
        <f>IF(AND(Input!$I285="text-tabs",Input!$K285="有"),IF(Input!$M285=1,svg_data!$DR$1,IF(Input!$M285=2,svg_data!$DR$2)),"")</f>
        <v/>
      </c>
      <c r="FN285" s="36" t="str">
        <f>IF(AND(Input!$I285="text-tabs",Input!$K285="有"),Input!$G285,"")</f>
        <v/>
      </c>
      <c r="FO285" s="36" t="str">
        <f>IF(AND(Input!$I285="text-tabs",Input!$K285="有"),IF(Input!$M285=1,svg_data!$DT$1,IF(Input!$M285=2,svg_data!$DT$2)),"")</f>
        <v/>
      </c>
      <c r="FP285" s="36" t="str">
        <f>IF(AND(Input!$I285="text-tabs",Input!$K285="有"),Input!$G285,"")</f>
        <v/>
      </c>
      <c r="FQ285" s="36" t="str">
        <f>IF(AND(Input!$I285="text-tabs",Input!$K285="有"),IF(Input!$M285=1,svg_data!$DV$1,IF(Input!$M285=2,svg_data!$DV$2)),"")</f>
        <v/>
      </c>
      <c r="FR285" s="36" t="str">
        <f>IF(AND(Input!$I285="text-tabs",Input!$K285="有"),Input!$G285,"")</f>
        <v/>
      </c>
      <c r="FS285" s="36" t="str">
        <f>IF(AND(Input!$I285="text-tabs",Input!$K285="有"),IF(Input!$M285=1,svg_data!$DX$1,IF(Input!$M285=2,svg_data!$DX$2)),"")</f>
        <v/>
      </c>
      <c r="FT285" s="36" t="str">
        <f>IF(AND(Input!$I285="text-tabs",Input!$K285="有"),Input!$G285,"")</f>
        <v/>
      </c>
      <c r="FU285" s="36" t="str">
        <f>IF(AND(Input!$I285="text-tabs",Input!$K285="有"),IF(Input!$M285=1,svg_data!$DZ$1,IF(Input!$M285=2,svg_data!$DZ$2)),"")</f>
        <v/>
      </c>
      <c r="FV285" s="36" t="str">
        <f>IF(AND(Input!$I285="text-tabs",Input!$K285="有"),Input!$G285,"")</f>
        <v/>
      </c>
      <c r="FW285" s="36" t="str">
        <f>IF(AND(Input!$I285="text-tabs",Input!$K285="有"),IF(Input!$M285=1,svg_data!$EB$1,IF(Input!$M285=2,svg_data!$EB$2)),"")</f>
        <v/>
      </c>
      <c r="FX285" s="36" t="str">
        <f>IF(AND(Input!$I285="text-tabs",Input!$K285="有"),Input!$G285,"")</f>
        <v/>
      </c>
      <c r="FY285" s="36" t="str">
        <f>IF(AND(Input!$I285="text-tabs",Input!$K285="有"),IF(Input!$M285=1,svg_data!$ED$1,IF(Input!$M285=2,svg_data!$ED$2)),"")</f>
        <v/>
      </c>
      <c r="FZ285" s="36" t="str">
        <f>IF(AND(Input!$I285="text-tabs",Input!$K285="有"),Input!$G285,"")</f>
        <v/>
      </c>
      <c r="GA285" s="36" t="str">
        <f>IF(AND(Input!$I285="text-tabs",Input!$K285="有"),IF(Input!$M285=1,svg_data!$EF$1,IF(Input!$M285=2,svg_data!$EF$2)),"")</f>
        <v/>
      </c>
      <c r="GB285" s="36" t="str">
        <f>IF(AND(Input!$I285="text-tabs",Input!$K285="有"),Input!$G285,"")</f>
        <v/>
      </c>
      <c r="GC285" s="36" t="str">
        <f>IF(AND(Input!$I285="text-tabs",Input!$K285="有"),IF(Input!$M285=1,svg_data!$EH$1,IF(Input!$M285=2,svg_data!$EH$2)),"")</f>
        <v/>
      </c>
      <c r="GD285" s="36" t="str">
        <f>IF(AND(Input!$I285="text-tabs",Input!$K285="有"),Input!$G285,"")</f>
        <v/>
      </c>
      <c r="GE285" s="36" t="str">
        <f>IF(AND(Input!$I285="text-tabs",Input!$K285="有"),IF(Input!$M285=1,svg_data!$EJ$1,IF(Input!$M285=2,svg_data!$EJ$2)),"")</f>
        <v/>
      </c>
      <c r="GF285" s="36" t="str">
        <f>IF(AND(Input!$I285="text-tabs",Input!$K285="有"),Input!$G285,"")</f>
        <v/>
      </c>
      <c r="GG285" s="36" t="str">
        <f>IF(AND(Input!$I285="text-tabs",Input!$K285="有"),IF(Input!$M285=1,svg_data!$EL$1,IF(Input!$M285=2,svg_data!$EL$2)),"")</f>
        <v/>
      </c>
      <c r="GH285" s="36" t="str">
        <f>IF(AND(Input!$I285="text-tabs",Input!$K285="有"),Input!$G285,"")</f>
        <v/>
      </c>
      <c r="GI285" s="36" t="str">
        <f>IF(AND(Input!$I285="text-tabs",Input!$K285="有"),IF(Input!$M285=1,svg_data!$EN$1,IF(Input!$M285=2,svg_data!$EN$2)),"")</f>
        <v/>
      </c>
      <c r="GJ285" s="36" t="str">
        <f>IF(AND(Input!$I285="text-tabs",Input!$K285="有"),Input!$G285,"")</f>
        <v/>
      </c>
      <c r="GK285" s="36" t="str">
        <f>IF(AND(Input!$I285="text-tabs",Input!$K285="有"),IF(Input!$M285=1,svg_data!$EP$1,IF(Input!$M285=2,svg_data!$EP$2)),"")</f>
        <v/>
      </c>
      <c r="GL285" s="36" t="str">
        <f>IF(AND(Input!$I285="text-tabs",Input!$K285="有"),Input!$G285,"")</f>
        <v/>
      </c>
      <c r="GM285" s="36" t="str">
        <f>IF(AND(Input!$I285="text-tabs",Input!$K285="有"),svg_data!$ER$1,"")</f>
        <v/>
      </c>
      <c r="GN285" s="36" t="str">
        <f>IF(AND(Input!$I285="text-tabs",Input!$K285="有"),Input!$G285,"")</f>
        <v/>
      </c>
      <c r="GO285" s="36" t="str">
        <f>IF(AND(Input!$I285="text-tabs",Input!$K285="有"),svg_data!$ET$1,"")</f>
        <v/>
      </c>
      <c r="GP285" s="36" t="str">
        <f>IF(AND(Input!$I285="text-tabs",Input!$K285="有"),Input!$G285,"")</f>
        <v/>
      </c>
      <c r="GQ285" s="36" t="str">
        <f>IF(AND(Input!$I285="text-tabs",Input!$K285="有"),svg_data!$EV$1,"")</f>
        <v/>
      </c>
      <c r="GR285" s="36" t="str">
        <f>IF(AND(Input!$I285="text-tabs",Input!$K285="有"),Input!$G285,"")</f>
        <v/>
      </c>
      <c r="GS285" s="36" t="str">
        <f>IF(AND(Input!$I285="text-tabs",Input!$K285="有"),svg_data!$EX$1,"")</f>
        <v/>
      </c>
      <c r="GT285" s="36" t="str">
        <f>IF(AND(Input!$I285="text-tabs",Input!$K285="有"),IF(Input!$O285="無","",svg_data!$EY$1),"")</f>
        <v/>
      </c>
      <c r="GU285" s="36" t="str">
        <f>IF(AND(Input!$I285="text-tabs",Input!$K285="有"),IF(Input!$O285="無","",Input!$G285),"")</f>
        <v/>
      </c>
      <c r="GV285" s="36" t="str">
        <f>IF(AND(Input!$I285="text-tabs",Input!$K285="有"),IF(Input!$O285="無","",Input!$O285),"")</f>
        <v/>
      </c>
      <c r="GW285" s="36" t="str">
        <f>IF(AND(Input!$I285="text-tabs",Input!$K285="有"),IF(Input!$O285="無","",svg_data!$FA$1),"")</f>
        <v/>
      </c>
      <c r="GX285" s="36" t="str">
        <f>IF(AND(Input!$I285="text-tabs",Input!$K285="有"),IF(Input!$O285="無","",Input!$P285),"")</f>
        <v/>
      </c>
      <c r="GY285" s="36" t="str">
        <f>IF(AND(Input!$I285="text-tabs",Input!$K285="有"),IF(Input!$O285="無","",svg_data!$FC$1),"")</f>
        <v/>
      </c>
      <c r="GZ285" s="36" t="str">
        <f>IF(AND(Input!$I285="text-tabs",Input!$K285="有"),svg_data!$FD$1,"")</f>
        <v/>
      </c>
      <c r="HA285" s="36" t="str">
        <f>IF(AND(Input!$I285="text-tabs",Input!$K285="有"),$HA$1,"")</f>
        <v/>
      </c>
      <c r="HB285" s="36" t="str">
        <f>IF(AND(Input!$I285="text-tabs",Input!$V285="有",Input!$W285&lt;&gt;""),$HB$1,"")</f>
        <v/>
      </c>
      <c r="HC285" s="36" t="str">
        <f>IF(AND(Input!$I285="text-tabs",Input!$V285="有",Input!$W285&lt;&gt;""),Input!$U285,"")</f>
        <v/>
      </c>
      <c r="HD285" s="36" t="str">
        <f>IF(AND(Input!$I285="text-tabs",Input!$V285="有",Input!$W285&lt;&gt;""),$HD$1,"")</f>
        <v/>
      </c>
      <c r="HE285" s="36" t="str">
        <f>IF(AND(Input!$I285="text-tabs",Input!$V285="有",Input!$W285&lt;&gt;""),$HE$1,"")</f>
        <v/>
      </c>
      <c r="HF285" s="36" t="str">
        <f>IF(AND(Input!$I285="text-tabs",Input!$V285="有",Input!$W285&lt;&gt;""),$HF$1,"")</f>
        <v/>
      </c>
      <c r="HG285" s="36" t="str">
        <f>IF(AND(Input!$I285="text-tabs",Input!$V285="有",Input!$W285&lt;&gt;""),Input!$X285,"")</f>
        <v/>
      </c>
      <c r="HH285" s="36" t="str">
        <f>IF(AND(Input!$I285="text-tabs",Input!$V285="有",Input!$W285&lt;&gt;""),$HH$1,"")</f>
        <v/>
      </c>
      <c r="HI285" s="36" t="str">
        <f>IF(AND(Input!$I285="text-tabs",Input!$V285="有",Input!$W285&lt;&gt;""),Input!$W285,"")</f>
        <v/>
      </c>
      <c r="HJ285" s="36" t="str">
        <f>IF(AND(Input!$I285="text-tabs",Input!$V285="有",Input!$W285&lt;&gt;""),$HJ$1,"")</f>
        <v/>
      </c>
      <c r="HK285" s="36" t="str">
        <f>IF(AND(Input!$I285="text-tabs",Input!$V285="有",Input!$Y285&lt;&gt;"無"),$HK$1,"")</f>
        <v/>
      </c>
      <c r="HL285" s="36" t="str">
        <f>IF(AND(Input!$I285="text-tabs",Input!$V285="有",Input!$Y285&lt;&gt;"無"),$HF$1,"")</f>
        <v/>
      </c>
      <c r="HM285" s="36" t="str">
        <f>IF(AND(Input!$I285="text-tabs",Input!$V285="有",Input!$Y285&lt;&gt;"無"),Input!$Z285,"")</f>
        <v/>
      </c>
      <c r="HN285" s="36" t="str">
        <f>IF(AND(Input!$I285="text-tabs",Input!$V285="有",Input!$Y285&lt;&gt;"無"),$HH$1,"")</f>
        <v/>
      </c>
      <c r="HO285" s="36" t="str">
        <f>IF(AND(Input!$I285="text-tabs",Input!$V285="有",Input!$Y285&lt;&gt;"無"),Input!$Y285,"")</f>
        <v/>
      </c>
      <c r="HP285" s="36" t="str">
        <f>IF(AND(Input!$I285="text-tabs",Input!$V285="有",Input!$Y285&lt;&gt;"無"),$HJ$1,"")</f>
        <v/>
      </c>
      <c r="HQ285" s="36" t="str">
        <f>IF(AND(Input!$I285="text-tabs",Input!$V285="有",Input!$AA285&lt;&gt;"無"),$HQ$1,"")</f>
        <v/>
      </c>
      <c r="HR285" s="36" t="str">
        <f>IF(AND(Input!$I285="text-tabs",Input!$V285="有",Input!$AA285&lt;&gt;"無"),$HR$1,"")</f>
        <v/>
      </c>
      <c r="HS285" s="36" t="str">
        <f>IF(AND(Input!$I285="text-tabs",Input!$V285="有",Input!$AA285&lt;&gt;"無"),Input!$AB285,"")</f>
        <v/>
      </c>
      <c r="HT285" s="36" t="str">
        <f>IF(AND(Input!$I285="text-tabs",Input!$V285="有",Input!$AA285&lt;&gt;"無"),$HT$1,"")</f>
        <v/>
      </c>
      <c r="HU285" s="36" t="str">
        <f>IF(AND(Input!$I285="text-tabs",Input!$V285="有",Input!$AA285&lt;&gt;"無"),Input!$AA285,"")</f>
        <v/>
      </c>
      <c r="HV285" s="36" t="str">
        <f>IF(AND(Input!$I285="text-tabs",Input!$V285="有",Input!$AA285&lt;&gt;"無"),$HV$1,"")</f>
        <v/>
      </c>
      <c r="HW285" s="36" t="str">
        <f>IF(AND(Input!$I285="text-tabs",Input!$V285="有",Input!$AC285&lt;&gt;"無"),$HW$1,"")</f>
        <v/>
      </c>
      <c r="HX285" s="36" t="str">
        <f>IF(AND(Input!$I285="text-tabs",Input!$V285="有",Input!$AC285&lt;&gt;"無"),$HX$1,"")</f>
        <v/>
      </c>
      <c r="HY285" s="36" t="str">
        <f>IF(AND(Input!$I285="text-tabs",Input!$V285="有",Input!$AC285&lt;&gt;"無"),Input!$AD285,"")</f>
        <v/>
      </c>
      <c r="HZ285" s="36" t="str">
        <f>IF(AND(Input!$I285="text-tabs",Input!$V285="有",Input!$AC285&lt;&gt;"無"),$HZ$1,"")</f>
        <v/>
      </c>
      <c r="IA285" s="36" t="str">
        <f>IF(AND(Input!$I285="text-tabs",Input!$V285="有",Input!$AC285&lt;&gt;"無"),Input!$AC285,"")</f>
        <v/>
      </c>
      <c r="IB285" s="36" t="str">
        <f>IF(AND(Input!$I285="text-tabs",Input!$V285="有",Input!$AC285&lt;&gt;"無"),$IB$1,"")</f>
        <v/>
      </c>
      <c r="IC285" s="36" t="str">
        <f>IF(AND(Input!$I285="text-tabs",Input!$V285="有",Input!$AE285&lt;&gt;"無"),$IC$1,"")</f>
        <v/>
      </c>
      <c r="ID285" s="36" t="str">
        <f>IF(AND(Input!$I285="text-tabs",Input!$V285="有",Input!$AE285&lt;&gt;"無"),$HF$1,"")</f>
        <v/>
      </c>
      <c r="IE285" s="36" t="str">
        <f>IF(AND(Input!$I285="text-tabs",Input!$V285="有",Input!$AE285&lt;&gt;"無"),Input!$AF285,"")</f>
        <v/>
      </c>
      <c r="IF285" s="36" t="str">
        <f>IF(AND(Input!$I285="text-tabs",Input!$V285="有",Input!$AE285&lt;&gt;"無"),$HH$1,"")</f>
        <v/>
      </c>
      <c r="IG285" s="36" t="str">
        <f>IF(AND(Input!$I285="text-tabs",Input!$V285="有",Input!$AE285&lt;&gt;"無"),Input!$AE285,"")</f>
        <v/>
      </c>
      <c r="IH285" s="36" t="str">
        <f>IF(AND(Input!$I285="text-tabs",Input!$V285="有",Input!$AE285&lt;&gt;"無"),$HJ$1,"")</f>
        <v/>
      </c>
      <c r="II285" s="36" t="str">
        <f>IF(AND(Input!$I285="text-tabs",Input!$V285="有"),$II$1,"")</f>
        <v/>
      </c>
      <c r="IJ285" s="36" t="str">
        <f>IF(AND(Input!$I285="text-tabs",Input!$AG285="有"),$IJ$1,"")</f>
        <v/>
      </c>
      <c r="IK285" s="36" t="str">
        <f>IF(AND(Input!$I285="text-tabs",Input!$AG285="有"),Input!$AH285,"")</f>
        <v/>
      </c>
      <c r="IL285" s="36" t="str">
        <f>IF(AND(Input!$I285="text-tabs",Input!$AG285="有"),$IL$1,"")</f>
        <v/>
      </c>
      <c r="IM285" s="36" t="str">
        <f>IF(AND(Input!$I285="text-tabs",Input!$AG285="有"),Input!$AI285,"")</f>
        <v/>
      </c>
      <c r="IN285" s="36" t="str">
        <f>IF(AND(Input!$I285="text-tabs",Input!$AG285="有"),$IN$1,"")</f>
        <v/>
      </c>
      <c r="IO285" s="36" t="str">
        <f>IF(Input!$I285="text-tabs",$IO$1,"")</f>
        <v/>
      </c>
      <c r="IP285" s="36" t="str">
        <f>IF(Input!$I285="event",$IP$1,"")</f>
        <v/>
      </c>
      <c r="IQ285" s="36" t="str">
        <f>IF(Input!$I285="event",Input!$R285,"")</f>
        <v/>
      </c>
      <c r="IR285" s="36" t="str">
        <f>IF(Input!$I285="event",$IR$1,"")</f>
        <v/>
      </c>
      <c r="IS285" s="36" t="str">
        <f>IF(Input!$I285="event",$IS$1,"")</f>
        <v/>
      </c>
      <c r="IT285" s="36" t="str">
        <f>IF(Input!$I285="event",Input!$Q285,"")</f>
        <v/>
      </c>
      <c r="IU285" s="36" t="str">
        <f>IF(Input!$I285="event",$IU$1,"")</f>
        <v/>
      </c>
      <c r="IV285" s="36" t="str">
        <f>IF(Input!$I285="image",$IV$1,"")</f>
        <v/>
      </c>
      <c r="IW285" s="36" t="str">
        <f>IF(Input!$I285="image",Input!$S285,"")</f>
        <v/>
      </c>
      <c r="IX285" s="36" t="str">
        <f>IF(Input!$I285="image",$IX$1,"")</f>
        <v/>
      </c>
      <c r="IY285" s="36" t="str">
        <f>IF(AND(Input!$I285="image",Input!$V285="無"),$IY$1,"")</f>
        <v/>
      </c>
      <c r="IZ285" s="36" t="str">
        <f>IF(AND(Input!$I285="image",Input!$V285="無"),Input!$B285,"")</f>
        <v/>
      </c>
      <c r="JA285" s="36" t="str">
        <f>IF(AND(Input!$I285="image",Input!$V285="無"),$JA$1,"")</f>
        <v/>
      </c>
      <c r="JB285" s="36" t="str">
        <f>IF(AND(Input!$I285="image",Input!$V285="有"),$JB$1,"")</f>
        <v/>
      </c>
      <c r="JC285" s="36" t="str">
        <f>IF(AND(Input!$I285="image",Input!$V285="有"),Input!$W285,"")</f>
        <v/>
      </c>
      <c r="JD285" s="36" t="str">
        <f>IF(AND(Input!$I285="image",Input!$V285="有"),$JD$1,"")</f>
        <v/>
      </c>
      <c r="JE285" s="36" t="str">
        <f>IF(AND(Input!$I285="image",Input!$V285="有"),Input!$X285,"")</f>
        <v/>
      </c>
      <c r="JF285" s="36" t="str">
        <f>IF(AND(Input!$I285="image",Input!$V285="有"),$JF$1,"")</f>
        <v/>
      </c>
      <c r="JG285" s="36" t="str">
        <f>IF(Input!$I285="embed",$JG$1,"")</f>
        <v/>
      </c>
      <c r="JH285" s="36" t="str">
        <f>IF(Input!$I285="embed",Input!$X285,"")</f>
        <v/>
      </c>
      <c r="JI285" s="36" t="str">
        <f>IF(Input!$I285="embed",$JI$1,"")</f>
        <v/>
      </c>
      <c r="JJ285" s="36" t="str">
        <f>IF(Input!$I285="embed",$JJ$1,"")</f>
        <v/>
      </c>
      <c r="JK285" s="36" t="str">
        <f>IF(Input!$I285="embed",Input!$R285,"")</f>
        <v/>
      </c>
      <c r="JL285" s="36" t="str">
        <f>IF(Input!$I285="embed",$JL$1,"")</f>
        <v/>
      </c>
      <c r="JM285" s="36" t="str">
        <f>IF(Input!$I285="table",Input!$AI285,"")</f>
        <v/>
      </c>
      <c r="JN285" s="36" t="str">
        <f>IF(Input!$I285="table",Input!$AJ285,"")</f>
        <v/>
      </c>
      <c r="JO285" s="36" t="s">
        <v>0</v>
      </c>
      <c r="JP285" s="36" t="str">
        <f t="shared" si="12"/>
        <v/>
      </c>
    </row>
    <row r="286" spans="1:276" s="36" customFormat="1">
      <c r="A286" s="39" t="str">
        <f t="shared" si="11"/>
        <v>"0":{"category":"未記入","class":"0","id":"0","titleShadow":"",}</v>
      </c>
      <c r="B286" s="36" t="s">
        <v>5</v>
      </c>
      <c r="C286" s="40">
        <f>Input!$G286</f>
        <v>0</v>
      </c>
      <c r="D286" s="36" t="s">
        <v>210</v>
      </c>
      <c r="E286" s="36" t="s">
        <v>23</v>
      </c>
      <c r="F286" s="36" t="str">
        <f>IF(Input!$C286&lt;&gt;"",Input!$C286,"未記入")</f>
        <v>未記入</v>
      </c>
      <c r="G286" s="36" t="s">
        <v>3</v>
      </c>
      <c r="H286" s="36" t="s">
        <v>1</v>
      </c>
      <c r="I286" s="36">
        <f>Input!$I286</f>
        <v>0</v>
      </c>
      <c r="J286" s="36" t="s">
        <v>3</v>
      </c>
      <c r="K286" s="36" t="s">
        <v>4</v>
      </c>
      <c r="L286" s="40">
        <f>Input!$G286</f>
        <v>0</v>
      </c>
      <c r="M286" s="36" t="s">
        <v>3</v>
      </c>
      <c r="N286" s="36" t="str">
        <f>IF(Input!$D286="有",$N$1,"")</f>
        <v/>
      </c>
      <c r="O286" s="36" t="str">
        <f>IF(Input!$D286="有",Input!$A286,"")</f>
        <v/>
      </c>
      <c r="P286" s="36" t="str">
        <f>IF(Input!$D286="有",$P$1,"")</f>
        <v/>
      </c>
      <c r="Q286" s="36" t="str">
        <f>IF(Input!$D286="有",$Q$1,"")</f>
        <v/>
      </c>
      <c r="R286" s="36" t="str">
        <f>IF(Input!$D286="有",LEFT(Input!$E286,1),"")</f>
        <v/>
      </c>
      <c r="S286" s="36" t="str">
        <f>IF(Input!$D286="有",$S$1,"")</f>
        <v/>
      </c>
      <c r="T286" s="36" t="str">
        <f>IF(Input!$D286="有",$T$1,"")</f>
        <v/>
      </c>
      <c r="U286" s="36" t="str">
        <f>IF(Input!$D286="有",Input!$F286,"")</f>
        <v/>
      </c>
      <c r="V286" s="36" t="str">
        <f>IF(Input!$D286="有",$V$1,"")</f>
        <v/>
      </c>
      <c r="W286" s="36" t="s">
        <v>205</v>
      </c>
      <c r="X286" s="36" t="str">
        <f>IF(Input!$H286="有","true",IF(Input!$H286="無","false",""))</f>
        <v/>
      </c>
      <c r="Y286" s="36" t="s">
        <v>3</v>
      </c>
      <c r="Z286" s="36" t="str">
        <f>IF(OR(Input!$I286="text-tabs",Input!$I286="text"),$Z$1,"")</f>
        <v/>
      </c>
      <c r="AA286" s="36" t="str">
        <f>IF(OR(Input!$I286="text-tabs",Input!$I286="text"),Input!$B286,"")</f>
        <v/>
      </c>
      <c r="AB286" s="36" t="str">
        <f>IF(OR(Input!$I286="text-tabs",Input!$I286="text"),$AB$1,"")</f>
        <v/>
      </c>
      <c r="AC286" s="36" t="str">
        <f>IF(AND(OR(Input!$I286="text-tabs",Input!$I286="text"),Input!$T286="無"),$AC$1,"")</f>
        <v/>
      </c>
      <c r="AD286" s="36" t="str">
        <f>IF(AND(OR(Input!$I286="text-tabs",Input!$I286="text"),Input!$T286="無"),Input!$S286,"")</f>
        <v/>
      </c>
      <c r="AE286" s="36" t="str">
        <f>IF(AND(OR(Input!$I286="text-tabs",Input!$I286="text"),Input!$T286="無"),$AE$1,"")</f>
        <v/>
      </c>
      <c r="AF286" s="36" t="str">
        <f>IF(AND(OR(Input!$I286="text-tabs",Input!$I286="text"),Input!$S286="無"),$AF$1,"")</f>
        <v/>
      </c>
      <c r="AG286" s="36" t="str">
        <f>IF(AND(OR(Input!$I286="text-tabs",Input!$I286="text"),Input!$S286="無"),Input!$T286,"")</f>
        <v/>
      </c>
      <c r="AH286" s="36" t="str">
        <f>IF(AND(OR(Input!$I286="text-tabs",Input!$I286="text"),Input!$S286="無"),$AH$1,"")</f>
        <v/>
      </c>
      <c r="AI286" s="36" t="str">
        <f>IF(Input!$I286="text",$AI$1,"")</f>
        <v/>
      </c>
      <c r="AJ286" s="36" t="str">
        <f>IF(Input!$I286="text",Input!$R286,"")</f>
        <v/>
      </c>
      <c r="AK286" s="36" t="str">
        <f>IF(Input!$I286="text",$AK$1,"")</f>
        <v/>
      </c>
      <c r="AL286" s="36" t="str">
        <f>IF(Input!$I286="text-tabs",$AL$1,"")</f>
        <v/>
      </c>
      <c r="AM286" s="36" t="str">
        <f>IF(Input!$I286="text-tabs",$AM$1,"")</f>
        <v/>
      </c>
      <c r="AN286" s="36" t="str">
        <f>IF(Input!$I286="text-tabs",Input!$J286,"")</f>
        <v/>
      </c>
      <c r="AO286" s="36" t="str">
        <f>IF(Input!$I286="text-tabs",$AO$1,"")</f>
        <v/>
      </c>
      <c r="AP286" s="36" t="str">
        <f>IF(Input!$I286="text-tabs",Input!$R286,"")</f>
        <v/>
      </c>
      <c r="AQ286" s="36" t="str">
        <f>IF(Input!$I286="text-tabs",$AQ$1,"")</f>
        <v/>
      </c>
      <c r="AR286" s="36" t="str">
        <f>IF(AND(Input!$I286="text-tabs",Input!$K286="有"),$AR$1,"")</f>
        <v/>
      </c>
      <c r="AS286" s="36" t="str">
        <f>IF(AND(Input!$I286="text-tabs",Input!$K286="有"),Input!$L286,"")</f>
        <v/>
      </c>
      <c r="AT286" s="36" t="str">
        <f>IF(AND(Input!$I286="text-tabs",Input!$K286="有"),$AT$1,"")</f>
        <v/>
      </c>
      <c r="AU286" s="36" t="str">
        <f>IF(AND(Input!$I286="text-tabs",Input!$K286="有"),Input!$N286,"")</f>
        <v/>
      </c>
      <c r="AV286" s="36" t="str">
        <f>IF(AND(Input!$I286="text-tabs",Input!$K286="有"),"&lt;br&gt;","")</f>
        <v/>
      </c>
      <c r="AW286" s="36" t="str">
        <f>IF(AND(Input!$I286="text-tabs",Input!$K286="有"),IF(Input!$M286=1,svg_data!$A$1,IF(Input!$M286=2,svg_data!$A$2)),"")</f>
        <v/>
      </c>
      <c r="AX286" s="36" t="str">
        <f>IF(AND(Input!$I286="text-tabs",Input!$K286="有"),Input!$G286,"")</f>
        <v/>
      </c>
      <c r="AY286" s="36" t="str">
        <f>IF(AND(Input!$I286="text-tabs",Input!$K286="有"),IF(Input!$M286=1,svg_data!$C$1,IF(Input!$M286=2,svg_data!$C$2)),"")</f>
        <v/>
      </c>
      <c r="AZ286" s="36" t="str">
        <f>IF(AND(Input!$I286="text-tabs",Input!$K286="有"),Input!$G286,"")</f>
        <v/>
      </c>
      <c r="BA286" s="36" t="str">
        <f>IF(AND(Input!$I286="text-tabs",Input!$K286="有"),IF(Input!$M286=1,svg_data!$E$1,IF(Input!$M286=2,svg_data!$E$2)),"")</f>
        <v/>
      </c>
      <c r="BB286" s="36" t="str">
        <f>IF(AND(Input!$I286="text-tabs",Input!$K286="有"),Input!$G286,"")</f>
        <v/>
      </c>
      <c r="BC286" s="36" t="str">
        <f>IF(AND(Input!$I286="text-tabs",Input!$K286="有"),IF(Input!$M286=1,svg_data!$G$1,IF(Input!$M286=2,svg_data!$G$2)),"")</f>
        <v/>
      </c>
      <c r="BD286" s="36" t="str">
        <f>IF(AND(Input!$I286="text-tabs",Input!$K286="有"),Input!$G286,"")</f>
        <v/>
      </c>
      <c r="BE286" s="36" t="str">
        <f>IF(AND(Input!$I286="text-tabs",Input!$K286="有"),IF(Input!$M286=1,svg_data!$I$1,IF(Input!$M286=2,svg_data!$I$2)),"")</f>
        <v/>
      </c>
      <c r="BF286" s="36" t="str">
        <f>IF(AND(Input!$I286="text-tabs",Input!$K286="有"),Input!$G286,"")</f>
        <v/>
      </c>
      <c r="BG286" s="36" t="str">
        <f>IF(AND(Input!$I286="text-tabs",Input!$K286="有"),IF(Input!$M286=1,svg_data!$K$1,IF(Input!$M286=2,svg_data!$K$2)),"")</f>
        <v/>
      </c>
      <c r="BH286" s="36" t="str">
        <f>IF(AND(Input!$I286="text-tabs",Input!$K286="有"),Input!$G286,"")</f>
        <v/>
      </c>
      <c r="BI286" s="36" t="str">
        <f>IF(AND(Input!$I286="text-tabs",Input!$K286="有"),IF(Input!$M286=1,svg_data!$M$1,IF(Input!$M286=2,svg_data!$M$2)),"")</f>
        <v/>
      </c>
      <c r="BJ286" s="36" t="str">
        <f>IF(AND(Input!$I286="text-tabs",Input!$K286="有"),Input!$G286,"")</f>
        <v/>
      </c>
      <c r="BK286" s="36" t="str">
        <f>IF(AND(Input!$I286="text-tabs",Input!$K286="有"),IF(Input!$M286=1,svg_data!$O$1,IF(Input!$M286=2,svg_data!$O$2)),"")</f>
        <v/>
      </c>
      <c r="BL286" s="36" t="str">
        <f>IF(AND(Input!$I286="text-tabs",Input!$K286="有"),Input!$G286,"")</f>
        <v/>
      </c>
      <c r="BM286" s="36" t="str">
        <f>IF(AND(Input!$I286="text-tabs",Input!$K286="有"),IF(Input!$M286=1,svg_data!$Q$1,IF(Input!$M286=2,svg_data!$Q$2)),"")</f>
        <v/>
      </c>
      <c r="BN286" s="36" t="str">
        <f>IF(AND(Input!$I286="text-tabs",Input!$K286="有"),Input!$G286,"")</f>
        <v/>
      </c>
      <c r="BO286" s="36" t="str">
        <f>IF(AND(Input!$I286="text-tabs",Input!$K286="有"),IF(Input!$M286=1,svg_data!$S$1,IF(Input!$M286=2,svg_data!$S$2)),"")</f>
        <v/>
      </c>
      <c r="BP286" s="36" t="str">
        <f>IF(AND(Input!$I286="text-tabs",Input!$K286="有"),Input!$G286,"")</f>
        <v/>
      </c>
      <c r="BQ286" s="36" t="str">
        <f>IF(AND(Input!$I286="text-tabs",Input!$K286="有"),IF(Input!$M286=1,svg_data!$U$1,IF(Input!$M286=2,svg_data!$U$2)),"")</f>
        <v/>
      </c>
      <c r="BR286" s="36" t="str">
        <f>IF(AND(Input!$I286="text-tabs",Input!$K286="有"),Input!$G286,"")</f>
        <v/>
      </c>
      <c r="BS286" s="36" t="str">
        <f>IF(AND(Input!$I286="text-tabs",Input!$K286="有"),IF(Input!$M286=1,svg_data!$W$1,IF(Input!$M286=2,svg_data!$W$2)),"")</f>
        <v/>
      </c>
      <c r="BT286" s="36" t="str">
        <f>IF(AND(Input!$I286="text-tabs",Input!$K286="有"),Input!$G286,"")</f>
        <v/>
      </c>
      <c r="BU286" s="36" t="str">
        <f>IF(AND(Input!$I286="text-tabs",Input!$K286="有"),IF(Input!$M286=1,svg_data!$Y$1,IF(Input!$M286=2,svg_data!$Y$2)),"")</f>
        <v/>
      </c>
      <c r="BV286" s="36" t="str">
        <f>IF(AND(Input!$I286="text-tabs",Input!$K286="有"),Input!$G286,"")</f>
        <v/>
      </c>
      <c r="BW286" s="36" t="str">
        <f>IF(AND(Input!$I286="text-tabs",Input!$K286="有"),IF(Input!$M286=1,svg_data!$AA$1,IF(Input!$M286=2,svg_data!$AA$2)),"")</f>
        <v/>
      </c>
      <c r="BX286" s="36" t="str">
        <f>IF(AND(Input!$I286="text-tabs",Input!$K286="有"),Input!$G286,"")</f>
        <v/>
      </c>
      <c r="BY286" s="36" t="str">
        <f>IF(AND(Input!$I286="text-tabs",Input!$K286="有"),IF(Input!$M286=1,svg_data!$AC$1,IF(Input!$M286=2,svg_data!$AC$2)),"")</f>
        <v/>
      </c>
      <c r="BZ286" s="36" t="str">
        <f>IF(AND(Input!$I286="text-tabs",Input!$K286="有"),Input!$G286,"")</f>
        <v/>
      </c>
      <c r="CA286" s="36" t="str">
        <f>IF(AND(Input!$I286="text-tabs",Input!$K286="有"),IF(Input!$M286=1,svg_data!$AE$1,IF(Input!$M286=2,svg_data!$AE$2)),"")</f>
        <v/>
      </c>
      <c r="CB286" s="36" t="str">
        <f>IF(AND(Input!$I286="text-tabs",Input!$K286="有"),Input!$G286,"")</f>
        <v/>
      </c>
      <c r="CC286" s="36" t="str">
        <f>IF(AND(Input!$I286="text-tabs",Input!$K286="有"),IF(Input!$M286=1,svg_data!$AG$1,IF(Input!$M286=2,svg_data!$AG$2)),"")</f>
        <v/>
      </c>
      <c r="CD286" s="36" t="str">
        <f>IF(AND(Input!$I286="text-tabs",Input!$K286="有"),Input!$G286,"")</f>
        <v/>
      </c>
      <c r="CE286" s="36" t="str">
        <f>IF(AND(Input!$I286="text-tabs",Input!$K286="有"),IF(Input!$M286=1,svg_data!$AI$1,IF(Input!$M286=2,svg_data!$AI$2)),"")</f>
        <v/>
      </c>
      <c r="CF286" s="36" t="str">
        <f>IF(AND(Input!$I286="text-tabs",Input!$K286="有"),Input!$G286,"")</f>
        <v/>
      </c>
      <c r="CG286" s="36" t="str">
        <f>IF(AND(Input!$I286="text-tabs",Input!$K286="有"),IF(Input!$M286=1,svg_data!$AK$1,IF(Input!$M286=2,svg_data!$AK$2)),"")</f>
        <v/>
      </c>
      <c r="CH286" s="36" t="str">
        <f>IF(AND(Input!$I286="text-tabs",Input!$K286="有"),Input!$G286,"")</f>
        <v/>
      </c>
      <c r="CI286" s="36" t="str">
        <f>IF(AND(Input!$I286="text-tabs",Input!$K286="有"),IF(Input!$M286=1,svg_data!$AM$1,IF(Input!$M286=2,svg_data!$AM$2)),"")</f>
        <v/>
      </c>
      <c r="CJ286" s="36" t="str">
        <f>IF(AND(Input!$I286="text-tabs",Input!$K286="有"),Input!$G286,"")</f>
        <v/>
      </c>
      <c r="CK286" s="36" t="str">
        <f>IF(AND(Input!$I286="text-tabs",Input!$K286="有"),IF(Input!$M286=1,svg_data!$AO$1,IF(Input!$M286=2,svg_data!$AO$2)),"")</f>
        <v/>
      </c>
      <c r="CL286" s="36" t="str">
        <f>IF(AND(Input!$I286="text-tabs",Input!$K286="有"),Input!$G286,"")</f>
        <v/>
      </c>
      <c r="CM286" s="36" t="str">
        <f>IF(AND(Input!$I286="text-tabs",Input!$K286="有"),IF(Input!$M286=1,svg_data!$AQ$1,IF(Input!$M286=2,svg_data!$AQ$2)),"")</f>
        <v/>
      </c>
      <c r="CN286" s="36" t="str">
        <f>IF(AND(Input!$I286="text-tabs",Input!$K286="有"),Input!$G286,"")</f>
        <v/>
      </c>
      <c r="CO286" s="36" t="str">
        <f>IF(AND(Input!$I286="text-tabs",Input!$K286="有"),IF(Input!$M286=1,svg_data!$AS$1,IF(Input!$M286=2,svg_data!$AS$2)),"")</f>
        <v/>
      </c>
      <c r="CP286" s="36" t="str">
        <f>IF(AND(Input!$I286="text-tabs",Input!$K286="有"),Input!$G286,"")</f>
        <v/>
      </c>
      <c r="CQ286" s="36" t="str">
        <f>IF(AND(Input!$I286="text-tabs",Input!$K286="有"),IF(Input!$M286=1,svg_data!$AU$1,IF(Input!$M286=2,svg_data!$AU$2)),"")</f>
        <v/>
      </c>
      <c r="CR286" s="36" t="str">
        <f>IF(AND(Input!$I286="text-tabs",Input!$K286="有"),Input!$G286,"")</f>
        <v/>
      </c>
      <c r="CS286" s="36" t="str">
        <f>IF(AND(Input!$I286="text-tabs",Input!$K286="有"),IF(Input!$M286=1,svg_data!$AW$1,IF(Input!$M286=2,svg_data!$AW$2)),"")</f>
        <v/>
      </c>
      <c r="CT286" s="36" t="str">
        <f>IF(AND(Input!$I286="text-tabs",Input!$K286="有"),Input!$G286,"")</f>
        <v/>
      </c>
      <c r="CU286" s="36" t="str">
        <f>IF(AND(Input!$I286="text-tabs",Input!$K286="有"),IF(Input!$M286=1,svg_data!$AY$1,IF(Input!$M286=2,svg_data!$AY$2)),"")</f>
        <v/>
      </c>
      <c r="CV286" s="36" t="str">
        <f>IF(AND(Input!$I286="text-tabs",Input!$K286="有"),Input!$G286,"")</f>
        <v/>
      </c>
      <c r="CW286" s="36" t="str">
        <f>IF(AND(Input!$I286="text-tabs",Input!$K286="有"),IF(Input!$M286=1,svg_data!$BA$1,IF(Input!$M286=2,svg_data!$BA$2)),"")</f>
        <v/>
      </c>
      <c r="CX286" s="36" t="str">
        <f>IF(AND(Input!$I286="text-tabs",Input!$K286="有"),Input!$G286,"")</f>
        <v/>
      </c>
      <c r="CY286" s="36" t="str">
        <f>IF(AND(Input!$I286="text-tabs",Input!$K286="有"),IF(Input!$M286=1,svg_data!$BC$1,IF(Input!$M286=2,svg_data!$BC$2)),"")</f>
        <v/>
      </c>
      <c r="CZ286" s="36" t="str">
        <f>IF(AND(Input!$I286="text-tabs",Input!$K286="有"),Input!$G286,"")</f>
        <v/>
      </c>
      <c r="DA286" s="36" t="str">
        <f>IF(AND(Input!$I286="text-tabs",Input!$K286="有"),IF(Input!$M286=1,svg_data!$BE$1,IF(Input!$M286=2,svg_data!$BE$2)),"")</f>
        <v/>
      </c>
      <c r="DB286" s="36" t="str">
        <f>IF(AND(Input!$I286="text-tabs",Input!$K286="有"),Input!$G286,"")</f>
        <v/>
      </c>
      <c r="DC286" s="36" t="str">
        <f>IF(AND(Input!$I286="text-tabs",Input!$K286="有"),IF(Input!$M286=1,svg_data!$BG$1,IF(Input!$M286=2,svg_data!$BG$2)),"")</f>
        <v/>
      </c>
      <c r="DD286" s="36" t="str">
        <f>IF(AND(Input!$I286="text-tabs",Input!$K286="有"),Input!$G286,"")</f>
        <v/>
      </c>
      <c r="DE286" s="36" t="str">
        <f>IF(AND(Input!$I286="text-tabs",Input!$K286="有"),IF(Input!$M286=1,svg_data!$BI$1,IF(Input!$M286=2,svg_data!$BI$2)),"")</f>
        <v/>
      </c>
      <c r="DF286" s="36" t="str">
        <f>IF(AND(Input!$I286="text-tabs",Input!$K286="有"),Input!$G286,"")</f>
        <v/>
      </c>
      <c r="DG286" s="36" t="str">
        <f>IF(AND(Input!$I286="text-tabs",Input!$K286="有"),IF(Input!$M286=1,svg_data!$BK$1,IF(Input!$M286=2,svg_data!$BK$2)),"")</f>
        <v/>
      </c>
      <c r="DH286" s="36" t="str">
        <f>IF(AND(Input!$I286="text-tabs",Input!$K286="有"),Input!$G286,"")</f>
        <v/>
      </c>
      <c r="DI286" s="36" t="str">
        <f>IF(AND(Input!$I286="text-tabs",Input!$K286="有"),IF(Input!$M286=1,svg_data!$BM$1,IF(Input!$M286=2,svg_data!$BM$2)),"")</f>
        <v/>
      </c>
      <c r="DJ286" s="36" t="str">
        <f>IF(AND(Input!$I286="text-tabs",Input!$K286="有"),svg_data!$BN$1,"")</f>
        <v/>
      </c>
      <c r="DK286" s="36" t="str">
        <f>IF(AND(Input!$I286="text-tabs",Input!$K286="有"),Input!$G286,"")</f>
        <v/>
      </c>
      <c r="DL286" s="36" t="str">
        <f>IF(AND(Input!$I286="text-tabs",Input!$K286="有"),svg_data!$BP$1,"")</f>
        <v/>
      </c>
      <c r="DM286" s="36" t="str">
        <f>IF(AND(Input!$I286="text-tabs",Input!$K286="有"),svg_data!$BQ$1,"")</f>
        <v/>
      </c>
      <c r="DN286" s="36" t="str">
        <f>IF(AND(Input!$I286="text-tabs",Input!$K286="有"),Input!$G286,"")</f>
        <v/>
      </c>
      <c r="DO286" s="36" t="str">
        <f>IF(AND(Input!$I286="text-tabs",Input!$K286="有"),svg_data!$BS$1,"")</f>
        <v/>
      </c>
      <c r="DP286" s="36" t="str">
        <f>IF(AND(Input!$I286="text-tabs",Input!$K286="有"),Input!$G286,"")</f>
        <v/>
      </c>
      <c r="DQ286" s="36" t="str">
        <f>IF(AND(Input!$I286="text-tabs",Input!$K286="有"),svg_data!$BU$1,"")</f>
        <v/>
      </c>
      <c r="DR286" s="36" t="str">
        <f>IF(AND(Input!$I286="text-tabs",Input!$K286="有"),Input!$G286,"")</f>
        <v/>
      </c>
      <c r="DS286" s="36" t="str">
        <f>IF(AND(Input!$I286="text-tabs",Input!$K286="有"),IF(Input!$M286=1,svg_data!$BW$1,IF(Input!$M286=2,svg_data!$BW$2)),"")</f>
        <v/>
      </c>
      <c r="DT286" s="36" t="str">
        <f>IF(AND(Input!$I286="text-tabs",Input!$K286="有"),IF(Input!$M286=1,svg_data!$BY$1,IF(Input!$M286=2,"")),"")</f>
        <v/>
      </c>
      <c r="DU286" s="36" t="str">
        <f>IF(AND(Input!$I286="text-tabs",Input!$K286="有"),IF(Input!$M286=1,Input!$G286,IF(Input!$M286=2,"")),"")</f>
        <v/>
      </c>
      <c r="DV286" s="42" t="str">
        <f>IF(AND(Input!$I286="text-tabs",Input!$K286="有"),IF(Input!$M286=1,svg_data!$CA$1,IF(Input!$M286=2,svg_data!$CA$2)),"")</f>
        <v/>
      </c>
      <c r="DW286" s="36" t="str">
        <f>IF(AND(Input!$I286="text-tabs",Input!$K286="有"),IF(Input!$M286=1,svg_data!$CB$1,IF(Input!$M286=2,svg_data!$CB$2)),"")</f>
        <v/>
      </c>
      <c r="DX286" s="36" t="str">
        <f>IF(AND(Input!$I286="text-tabs",Input!$K286="有"),Input!$G286,"")</f>
        <v/>
      </c>
      <c r="DY286" s="36" t="str">
        <f>IF(AND(Input!$I286="text-tabs",Input!$K286="有"),IF(Input!$M286=1,svg_data!$CD$1,IF(Input!$M286=2,svg_data!$CD$2)),"")</f>
        <v/>
      </c>
      <c r="DZ286" s="36" t="str">
        <f>IF(AND(Input!$I286="text-tabs",Input!$K286="有"),Input!$G286,"")</f>
        <v/>
      </c>
      <c r="EA286" s="36" t="str">
        <f>IF(AND(Input!$I286="text-tabs",Input!$K286="有"),IF(Input!$M286=1,svg_data!$CF$1,IF(Input!$M286=2,svg_data!$CF$2)),"")</f>
        <v/>
      </c>
      <c r="EB286" s="36" t="str">
        <f>IF(AND(Input!$I286="text-tabs",Input!$K286="有"),Input!$G286,"")</f>
        <v/>
      </c>
      <c r="EC286" s="36" t="str">
        <f>IF(AND(Input!$I286="text-tabs",Input!$K286="有"),IF(Input!$M286=1,svg_data!$CH$1,IF(Input!$M286=2,svg_data!$CH$2)),"")</f>
        <v/>
      </c>
      <c r="ED286" s="36" t="str">
        <f>IF(AND(Input!$I286="text-tabs",Input!$K286="有"),Input!$G286,"")</f>
        <v/>
      </c>
      <c r="EE286" s="36" t="str">
        <f>IF(AND(Input!$I286="text-tabs",Input!$K286="有"),IF(Input!$M286=1,svg_data!$CJ$1,IF(Input!$M286=2,svg_data!$CJ$2)),"")</f>
        <v/>
      </c>
      <c r="EF286" s="36" t="str">
        <f>IF(AND(Input!$I286="text-tabs",Input!$K286="有"),Input!$G286,"")</f>
        <v/>
      </c>
      <c r="EG286" s="36" t="str">
        <f>IF(AND(Input!$I286="text-tabs",Input!$K286="有"),IF(Input!$M286=1,svg_data!$CL$1,IF(Input!$M286=2,svg_data!$CL$2)),"")</f>
        <v/>
      </c>
      <c r="EH286" s="36" t="str">
        <f>IF(AND(Input!$I286="text-tabs",Input!$K286="有"),Input!$G286,"")</f>
        <v/>
      </c>
      <c r="EI286" s="36" t="str">
        <f>IF(AND(Input!$I286="text-tabs",Input!$K286="有"),IF(Input!$M286=1,svg_data!$CN$1,IF(Input!$M286=2,svg_data!$CN$2)),"")</f>
        <v/>
      </c>
      <c r="EJ286" s="36" t="str">
        <f>IF(AND(Input!$I286="text-tabs",Input!$K286="有"),Input!$G286,"")</f>
        <v/>
      </c>
      <c r="EK286" s="36" t="str">
        <f>IF(AND(Input!$I286="text-tabs",Input!$K286="有"),IF(Input!$M286=1,svg_data!$CP$1,IF(Input!$M286=2,svg_data!$CP$2)),"")</f>
        <v/>
      </c>
      <c r="EL286" s="36" t="str">
        <f>IF(AND(Input!$I286="text-tabs",Input!$K286="有"),Input!$G286,"")</f>
        <v/>
      </c>
      <c r="EM286" s="36" t="str">
        <f>IF(AND(Input!$I286="text-tabs",Input!$K286="有"),IF(Input!$M286=1,svg_data!$CR$1,IF(Input!$M286=2,svg_data!$CR$2)),"")</f>
        <v/>
      </c>
      <c r="EN286" s="36" t="str">
        <f>IF(AND(Input!$I286="text-tabs",Input!$K286="有"),Input!$G286,"")</f>
        <v/>
      </c>
      <c r="EO286" s="36" t="str">
        <f>IF(AND(Input!$I286="text-tabs",Input!$K286="有"),IF(Input!$M286=1,svg_data!$CT$1,IF(Input!$M286=2,svg_data!$CT$2)),"")</f>
        <v/>
      </c>
      <c r="EP286" s="36" t="str">
        <f>IF(AND(Input!$I286="text-tabs",Input!$K286="有"),Input!$G286,"")</f>
        <v/>
      </c>
      <c r="EQ286" s="36" t="str">
        <f>IF(AND(Input!$I286="text-tabs",Input!$K286="有"),IF(Input!$M286=1,svg_data!$CV$1,IF(Input!$M286=2,svg_data!$CV$2)),"")</f>
        <v/>
      </c>
      <c r="ER286" s="36" t="str">
        <f>IF(AND(Input!$I286="text-tabs",Input!$K286="有"),Input!$G286,"")</f>
        <v/>
      </c>
      <c r="ES286" s="36" t="str">
        <f>IF(AND(Input!$I286="text-tabs",Input!$K286="有"),IF(Input!$M286=1,svg_data!$CX$1,IF(Input!$M286=2,svg_data!$CX$2)),"")</f>
        <v/>
      </c>
      <c r="ET286" s="36" t="str">
        <f>IF(AND(Input!$I286="text-tabs",Input!$K286="有"),Input!$G286,"")</f>
        <v/>
      </c>
      <c r="EU286" s="36" t="str">
        <f>IF(AND(Input!$I286="text-tabs",Input!$K286="有"),IF(Input!$M286=1,svg_data!$CZ$1,IF(Input!$M286=2,svg_data!$CZ$2)),"")</f>
        <v/>
      </c>
      <c r="EV286" s="36" t="str">
        <f>IF(AND(Input!$I286="text-tabs",Input!$K286="有"),Input!$G286,"")</f>
        <v/>
      </c>
      <c r="EW286" s="36" t="str">
        <f>IF(AND(Input!$I286="text-tabs",Input!$K286="有"),IF(Input!$M286=1,svg_data!$DB$1,IF(Input!$M286=2,svg_data!$DB$2)),"")</f>
        <v/>
      </c>
      <c r="EX286" s="36" t="str">
        <f>IF(AND(Input!$I286="text-tabs",Input!$K286="有"),Input!$G286,"")</f>
        <v/>
      </c>
      <c r="EY286" s="36" t="str">
        <f>IF(AND(Input!$I286="text-tabs",Input!$K286="有"),IF(Input!$M286=1,svg_data!$DD$1,IF(Input!$M286=2,svg_data!$DD$2)),"")</f>
        <v/>
      </c>
      <c r="EZ286" s="36" t="str">
        <f>IF(AND(Input!$I286="text-tabs",Input!$K286="有"),Input!$G286,"")</f>
        <v/>
      </c>
      <c r="FA286" s="36" t="str">
        <f>IF(AND(Input!$I286="text-tabs",Input!$K286="有"),IF(Input!$M286=1,svg_data!$DF$1,IF(Input!$M286=2,svg_data!$DF$2)),"")</f>
        <v/>
      </c>
      <c r="FB286" s="36" t="str">
        <f>IF(AND(Input!$I286="text-tabs",Input!$K286="有"),Input!$G286,"")</f>
        <v/>
      </c>
      <c r="FC286" s="36" t="str">
        <f>IF(AND(Input!$I286="text-tabs",Input!$K286="有"),IF(Input!$M286=1,svg_data!$DH$1,IF(Input!$M286=2,svg_data!$DH$2)),"")</f>
        <v/>
      </c>
      <c r="FD286" s="36" t="str">
        <f>IF(AND(Input!$I286="text-tabs",Input!$K286="有"),Input!$G286,"")</f>
        <v/>
      </c>
      <c r="FE286" s="36" t="str">
        <f>IF(AND(Input!$I286="text-tabs",Input!$K286="有"),IF(Input!$M286=1,svg_data!$DJ$1,IF(Input!$M286=2,svg_data!$DJ$2)),"")</f>
        <v/>
      </c>
      <c r="FF286" s="36" t="str">
        <f>IF(AND(Input!$I286="text-tabs",Input!$K286="有"),Input!$G286,"")</f>
        <v/>
      </c>
      <c r="FG286" s="36" t="str">
        <f>IF(AND(Input!$I286="text-tabs",Input!$K286="有"),IF(Input!$M286=1,svg_data!$DL$1,IF(Input!$M286=2,svg_data!$DL$2)),"")</f>
        <v/>
      </c>
      <c r="FH286" s="36" t="str">
        <f>IF(AND(Input!$I286="text-tabs",Input!$K286="有"),Input!$G286,"")</f>
        <v/>
      </c>
      <c r="FI286" s="36" t="str">
        <f>IF(AND(Input!$I286="text-tabs",Input!$K286="有"),IF(Input!$M286=1,svg_data!$DN$1,IF(Input!$M286=2,svg_data!$DN$2)),"")</f>
        <v/>
      </c>
      <c r="FJ286" s="36" t="str">
        <f>IF(AND(Input!$I286="text-tabs",Input!$K286="有"),Input!$G286,"")</f>
        <v/>
      </c>
      <c r="FK286" s="36" t="str">
        <f>IF(AND(Input!$I286="text-tabs",Input!$K286="有"),IF(Input!$M286=1,svg_data!$DP$1,IF(Input!$M286=2,svg_data!$DP$2)),"")</f>
        <v/>
      </c>
      <c r="FL286" s="36" t="str">
        <f>IF(AND(Input!$I286="text-tabs",Input!$K286="有"),Input!$G286,"")</f>
        <v/>
      </c>
      <c r="FM286" s="36" t="str">
        <f>IF(AND(Input!$I286="text-tabs",Input!$K286="有"),IF(Input!$M286=1,svg_data!$DR$1,IF(Input!$M286=2,svg_data!$DR$2)),"")</f>
        <v/>
      </c>
      <c r="FN286" s="36" t="str">
        <f>IF(AND(Input!$I286="text-tabs",Input!$K286="有"),Input!$G286,"")</f>
        <v/>
      </c>
      <c r="FO286" s="36" t="str">
        <f>IF(AND(Input!$I286="text-tabs",Input!$K286="有"),IF(Input!$M286=1,svg_data!$DT$1,IF(Input!$M286=2,svg_data!$DT$2)),"")</f>
        <v/>
      </c>
      <c r="FP286" s="36" t="str">
        <f>IF(AND(Input!$I286="text-tabs",Input!$K286="有"),Input!$G286,"")</f>
        <v/>
      </c>
      <c r="FQ286" s="36" t="str">
        <f>IF(AND(Input!$I286="text-tabs",Input!$K286="有"),IF(Input!$M286=1,svg_data!$DV$1,IF(Input!$M286=2,svg_data!$DV$2)),"")</f>
        <v/>
      </c>
      <c r="FR286" s="36" t="str">
        <f>IF(AND(Input!$I286="text-tabs",Input!$K286="有"),Input!$G286,"")</f>
        <v/>
      </c>
      <c r="FS286" s="36" t="str">
        <f>IF(AND(Input!$I286="text-tabs",Input!$K286="有"),IF(Input!$M286=1,svg_data!$DX$1,IF(Input!$M286=2,svg_data!$DX$2)),"")</f>
        <v/>
      </c>
      <c r="FT286" s="36" t="str">
        <f>IF(AND(Input!$I286="text-tabs",Input!$K286="有"),Input!$G286,"")</f>
        <v/>
      </c>
      <c r="FU286" s="36" t="str">
        <f>IF(AND(Input!$I286="text-tabs",Input!$K286="有"),IF(Input!$M286=1,svg_data!$DZ$1,IF(Input!$M286=2,svg_data!$DZ$2)),"")</f>
        <v/>
      </c>
      <c r="FV286" s="36" t="str">
        <f>IF(AND(Input!$I286="text-tabs",Input!$K286="有"),Input!$G286,"")</f>
        <v/>
      </c>
      <c r="FW286" s="36" t="str">
        <f>IF(AND(Input!$I286="text-tabs",Input!$K286="有"),IF(Input!$M286=1,svg_data!$EB$1,IF(Input!$M286=2,svg_data!$EB$2)),"")</f>
        <v/>
      </c>
      <c r="FX286" s="36" t="str">
        <f>IF(AND(Input!$I286="text-tabs",Input!$K286="有"),Input!$G286,"")</f>
        <v/>
      </c>
      <c r="FY286" s="36" t="str">
        <f>IF(AND(Input!$I286="text-tabs",Input!$K286="有"),IF(Input!$M286=1,svg_data!$ED$1,IF(Input!$M286=2,svg_data!$ED$2)),"")</f>
        <v/>
      </c>
      <c r="FZ286" s="36" t="str">
        <f>IF(AND(Input!$I286="text-tabs",Input!$K286="有"),Input!$G286,"")</f>
        <v/>
      </c>
      <c r="GA286" s="36" t="str">
        <f>IF(AND(Input!$I286="text-tabs",Input!$K286="有"),IF(Input!$M286=1,svg_data!$EF$1,IF(Input!$M286=2,svg_data!$EF$2)),"")</f>
        <v/>
      </c>
      <c r="GB286" s="36" t="str">
        <f>IF(AND(Input!$I286="text-tabs",Input!$K286="有"),Input!$G286,"")</f>
        <v/>
      </c>
      <c r="GC286" s="36" t="str">
        <f>IF(AND(Input!$I286="text-tabs",Input!$K286="有"),IF(Input!$M286=1,svg_data!$EH$1,IF(Input!$M286=2,svg_data!$EH$2)),"")</f>
        <v/>
      </c>
      <c r="GD286" s="36" t="str">
        <f>IF(AND(Input!$I286="text-tabs",Input!$K286="有"),Input!$G286,"")</f>
        <v/>
      </c>
      <c r="GE286" s="36" t="str">
        <f>IF(AND(Input!$I286="text-tabs",Input!$K286="有"),IF(Input!$M286=1,svg_data!$EJ$1,IF(Input!$M286=2,svg_data!$EJ$2)),"")</f>
        <v/>
      </c>
      <c r="GF286" s="36" t="str">
        <f>IF(AND(Input!$I286="text-tabs",Input!$K286="有"),Input!$G286,"")</f>
        <v/>
      </c>
      <c r="GG286" s="36" t="str">
        <f>IF(AND(Input!$I286="text-tabs",Input!$K286="有"),IF(Input!$M286=1,svg_data!$EL$1,IF(Input!$M286=2,svg_data!$EL$2)),"")</f>
        <v/>
      </c>
      <c r="GH286" s="36" t="str">
        <f>IF(AND(Input!$I286="text-tabs",Input!$K286="有"),Input!$G286,"")</f>
        <v/>
      </c>
      <c r="GI286" s="36" t="str">
        <f>IF(AND(Input!$I286="text-tabs",Input!$K286="有"),IF(Input!$M286=1,svg_data!$EN$1,IF(Input!$M286=2,svg_data!$EN$2)),"")</f>
        <v/>
      </c>
      <c r="GJ286" s="36" t="str">
        <f>IF(AND(Input!$I286="text-tabs",Input!$K286="有"),Input!$G286,"")</f>
        <v/>
      </c>
      <c r="GK286" s="36" t="str">
        <f>IF(AND(Input!$I286="text-tabs",Input!$K286="有"),IF(Input!$M286=1,svg_data!$EP$1,IF(Input!$M286=2,svg_data!$EP$2)),"")</f>
        <v/>
      </c>
      <c r="GL286" s="36" t="str">
        <f>IF(AND(Input!$I286="text-tabs",Input!$K286="有"),Input!$G286,"")</f>
        <v/>
      </c>
      <c r="GM286" s="36" t="str">
        <f>IF(AND(Input!$I286="text-tabs",Input!$K286="有"),svg_data!$ER$1,"")</f>
        <v/>
      </c>
      <c r="GN286" s="36" t="str">
        <f>IF(AND(Input!$I286="text-tabs",Input!$K286="有"),Input!$G286,"")</f>
        <v/>
      </c>
      <c r="GO286" s="36" t="str">
        <f>IF(AND(Input!$I286="text-tabs",Input!$K286="有"),svg_data!$ET$1,"")</f>
        <v/>
      </c>
      <c r="GP286" s="36" t="str">
        <f>IF(AND(Input!$I286="text-tabs",Input!$K286="有"),Input!$G286,"")</f>
        <v/>
      </c>
      <c r="GQ286" s="36" t="str">
        <f>IF(AND(Input!$I286="text-tabs",Input!$K286="有"),svg_data!$EV$1,"")</f>
        <v/>
      </c>
      <c r="GR286" s="36" t="str">
        <f>IF(AND(Input!$I286="text-tabs",Input!$K286="有"),Input!$G286,"")</f>
        <v/>
      </c>
      <c r="GS286" s="36" t="str">
        <f>IF(AND(Input!$I286="text-tabs",Input!$K286="有"),svg_data!$EX$1,"")</f>
        <v/>
      </c>
      <c r="GT286" s="36" t="str">
        <f>IF(AND(Input!$I286="text-tabs",Input!$K286="有"),IF(Input!$O286="無","",svg_data!$EY$1),"")</f>
        <v/>
      </c>
      <c r="GU286" s="36" t="str">
        <f>IF(AND(Input!$I286="text-tabs",Input!$K286="有"),IF(Input!$O286="無","",Input!$G286),"")</f>
        <v/>
      </c>
      <c r="GV286" s="36" t="str">
        <f>IF(AND(Input!$I286="text-tabs",Input!$K286="有"),IF(Input!$O286="無","",Input!$O286),"")</f>
        <v/>
      </c>
      <c r="GW286" s="36" t="str">
        <f>IF(AND(Input!$I286="text-tabs",Input!$K286="有"),IF(Input!$O286="無","",svg_data!$FA$1),"")</f>
        <v/>
      </c>
      <c r="GX286" s="36" t="str">
        <f>IF(AND(Input!$I286="text-tabs",Input!$K286="有"),IF(Input!$O286="無","",Input!$P286),"")</f>
        <v/>
      </c>
      <c r="GY286" s="36" t="str">
        <f>IF(AND(Input!$I286="text-tabs",Input!$K286="有"),IF(Input!$O286="無","",svg_data!$FC$1),"")</f>
        <v/>
      </c>
      <c r="GZ286" s="36" t="str">
        <f>IF(AND(Input!$I286="text-tabs",Input!$K286="有"),svg_data!$FD$1,"")</f>
        <v/>
      </c>
      <c r="HA286" s="36" t="str">
        <f>IF(AND(Input!$I286="text-tabs",Input!$K286="有"),$HA$1,"")</f>
        <v/>
      </c>
      <c r="HB286" s="36" t="str">
        <f>IF(AND(Input!$I286="text-tabs",Input!$V286="有",Input!$W286&lt;&gt;""),$HB$1,"")</f>
        <v/>
      </c>
      <c r="HC286" s="36" t="str">
        <f>IF(AND(Input!$I286="text-tabs",Input!$V286="有",Input!$W286&lt;&gt;""),Input!$U286,"")</f>
        <v/>
      </c>
      <c r="HD286" s="36" t="str">
        <f>IF(AND(Input!$I286="text-tabs",Input!$V286="有",Input!$W286&lt;&gt;""),$HD$1,"")</f>
        <v/>
      </c>
      <c r="HE286" s="36" t="str">
        <f>IF(AND(Input!$I286="text-tabs",Input!$V286="有",Input!$W286&lt;&gt;""),$HE$1,"")</f>
        <v/>
      </c>
      <c r="HF286" s="36" t="str">
        <f>IF(AND(Input!$I286="text-tabs",Input!$V286="有",Input!$W286&lt;&gt;""),$HF$1,"")</f>
        <v/>
      </c>
      <c r="HG286" s="36" t="str">
        <f>IF(AND(Input!$I286="text-tabs",Input!$V286="有",Input!$W286&lt;&gt;""),Input!$X286,"")</f>
        <v/>
      </c>
      <c r="HH286" s="36" t="str">
        <f>IF(AND(Input!$I286="text-tabs",Input!$V286="有",Input!$W286&lt;&gt;""),$HH$1,"")</f>
        <v/>
      </c>
      <c r="HI286" s="36" t="str">
        <f>IF(AND(Input!$I286="text-tabs",Input!$V286="有",Input!$W286&lt;&gt;""),Input!$W286,"")</f>
        <v/>
      </c>
      <c r="HJ286" s="36" t="str">
        <f>IF(AND(Input!$I286="text-tabs",Input!$V286="有",Input!$W286&lt;&gt;""),$HJ$1,"")</f>
        <v/>
      </c>
      <c r="HK286" s="36" t="str">
        <f>IF(AND(Input!$I286="text-tabs",Input!$V286="有",Input!$Y286&lt;&gt;"無"),$HK$1,"")</f>
        <v/>
      </c>
      <c r="HL286" s="36" t="str">
        <f>IF(AND(Input!$I286="text-tabs",Input!$V286="有",Input!$Y286&lt;&gt;"無"),$HF$1,"")</f>
        <v/>
      </c>
      <c r="HM286" s="36" t="str">
        <f>IF(AND(Input!$I286="text-tabs",Input!$V286="有",Input!$Y286&lt;&gt;"無"),Input!$Z286,"")</f>
        <v/>
      </c>
      <c r="HN286" s="36" t="str">
        <f>IF(AND(Input!$I286="text-tabs",Input!$V286="有",Input!$Y286&lt;&gt;"無"),$HH$1,"")</f>
        <v/>
      </c>
      <c r="HO286" s="36" t="str">
        <f>IF(AND(Input!$I286="text-tabs",Input!$V286="有",Input!$Y286&lt;&gt;"無"),Input!$Y286,"")</f>
        <v/>
      </c>
      <c r="HP286" s="36" t="str">
        <f>IF(AND(Input!$I286="text-tabs",Input!$V286="有",Input!$Y286&lt;&gt;"無"),$HJ$1,"")</f>
        <v/>
      </c>
      <c r="HQ286" s="36" t="str">
        <f>IF(AND(Input!$I286="text-tabs",Input!$V286="有",Input!$AA286&lt;&gt;"無"),$HQ$1,"")</f>
        <v/>
      </c>
      <c r="HR286" s="36" t="str">
        <f>IF(AND(Input!$I286="text-tabs",Input!$V286="有",Input!$AA286&lt;&gt;"無"),$HR$1,"")</f>
        <v/>
      </c>
      <c r="HS286" s="36" t="str">
        <f>IF(AND(Input!$I286="text-tabs",Input!$V286="有",Input!$AA286&lt;&gt;"無"),Input!$AB286,"")</f>
        <v/>
      </c>
      <c r="HT286" s="36" t="str">
        <f>IF(AND(Input!$I286="text-tabs",Input!$V286="有",Input!$AA286&lt;&gt;"無"),$HT$1,"")</f>
        <v/>
      </c>
      <c r="HU286" s="36" t="str">
        <f>IF(AND(Input!$I286="text-tabs",Input!$V286="有",Input!$AA286&lt;&gt;"無"),Input!$AA286,"")</f>
        <v/>
      </c>
      <c r="HV286" s="36" t="str">
        <f>IF(AND(Input!$I286="text-tabs",Input!$V286="有",Input!$AA286&lt;&gt;"無"),$HV$1,"")</f>
        <v/>
      </c>
      <c r="HW286" s="36" t="str">
        <f>IF(AND(Input!$I286="text-tabs",Input!$V286="有",Input!$AC286&lt;&gt;"無"),$HW$1,"")</f>
        <v/>
      </c>
      <c r="HX286" s="36" t="str">
        <f>IF(AND(Input!$I286="text-tabs",Input!$V286="有",Input!$AC286&lt;&gt;"無"),$HX$1,"")</f>
        <v/>
      </c>
      <c r="HY286" s="36" t="str">
        <f>IF(AND(Input!$I286="text-tabs",Input!$V286="有",Input!$AC286&lt;&gt;"無"),Input!$AD286,"")</f>
        <v/>
      </c>
      <c r="HZ286" s="36" t="str">
        <f>IF(AND(Input!$I286="text-tabs",Input!$V286="有",Input!$AC286&lt;&gt;"無"),$HZ$1,"")</f>
        <v/>
      </c>
      <c r="IA286" s="36" t="str">
        <f>IF(AND(Input!$I286="text-tabs",Input!$V286="有",Input!$AC286&lt;&gt;"無"),Input!$AC286,"")</f>
        <v/>
      </c>
      <c r="IB286" s="36" t="str">
        <f>IF(AND(Input!$I286="text-tabs",Input!$V286="有",Input!$AC286&lt;&gt;"無"),$IB$1,"")</f>
        <v/>
      </c>
      <c r="IC286" s="36" t="str">
        <f>IF(AND(Input!$I286="text-tabs",Input!$V286="有",Input!$AE286&lt;&gt;"無"),$IC$1,"")</f>
        <v/>
      </c>
      <c r="ID286" s="36" t="str">
        <f>IF(AND(Input!$I286="text-tabs",Input!$V286="有",Input!$AE286&lt;&gt;"無"),$HF$1,"")</f>
        <v/>
      </c>
      <c r="IE286" s="36" t="str">
        <f>IF(AND(Input!$I286="text-tabs",Input!$V286="有",Input!$AE286&lt;&gt;"無"),Input!$AF286,"")</f>
        <v/>
      </c>
      <c r="IF286" s="36" t="str">
        <f>IF(AND(Input!$I286="text-tabs",Input!$V286="有",Input!$AE286&lt;&gt;"無"),$HH$1,"")</f>
        <v/>
      </c>
      <c r="IG286" s="36" t="str">
        <f>IF(AND(Input!$I286="text-tabs",Input!$V286="有",Input!$AE286&lt;&gt;"無"),Input!$AE286,"")</f>
        <v/>
      </c>
      <c r="IH286" s="36" t="str">
        <f>IF(AND(Input!$I286="text-tabs",Input!$V286="有",Input!$AE286&lt;&gt;"無"),$HJ$1,"")</f>
        <v/>
      </c>
      <c r="II286" s="36" t="str">
        <f>IF(AND(Input!$I286="text-tabs",Input!$V286="有"),$II$1,"")</f>
        <v/>
      </c>
      <c r="IJ286" s="36" t="str">
        <f>IF(AND(Input!$I286="text-tabs",Input!$AG286="有"),$IJ$1,"")</f>
        <v/>
      </c>
      <c r="IK286" s="36" t="str">
        <f>IF(AND(Input!$I286="text-tabs",Input!$AG286="有"),Input!$AH286,"")</f>
        <v/>
      </c>
      <c r="IL286" s="36" t="str">
        <f>IF(AND(Input!$I286="text-tabs",Input!$AG286="有"),$IL$1,"")</f>
        <v/>
      </c>
      <c r="IM286" s="36" t="str">
        <f>IF(AND(Input!$I286="text-tabs",Input!$AG286="有"),Input!$AI286,"")</f>
        <v/>
      </c>
      <c r="IN286" s="36" t="str">
        <f>IF(AND(Input!$I286="text-tabs",Input!$AG286="有"),$IN$1,"")</f>
        <v/>
      </c>
      <c r="IO286" s="36" t="str">
        <f>IF(Input!$I286="text-tabs",$IO$1,"")</f>
        <v/>
      </c>
      <c r="IP286" s="36" t="str">
        <f>IF(Input!$I286="event",$IP$1,"")</f>
        <v/>
      </c>
      <c r="IQ286" s="36" t="str">
        <f>IF(Input!$I286="event",Input!$R286,"")</f>
        <v/>
      </c>
      <c r="IR286" s="36" t="str">
        <f>IF(Input!$I286="event",$IR$1,"")</f>
        <v/>
      </c>
      <c r="IS286" s="36" t="str">
        <f>IF(Input!$I286="event",$IS$1,"")</f>
        <v/>
      </c>
      <c r="IT286" s="36" t="str">
        <f>IF(Input!$I286="event",Input!$Q286,"")</f>
        <v/>
      </c>
      <c r="IU286" s="36" t="str">
        <f>IF(Input!$I286="event",$IU$1,"")</f>
        <v/>
      </c>
      <c r="IV286" s="36" t="str">
        <f>IF(Input!$I286="image",$IV$1,"")</f>
        <v/>
      </c>
      <c r="IW286" s="36" t="str">
        <f>IF(Input!$I286="image",Input!$S286,"")</f>
        <v/>
      </c>
      <c r="IX286" s="36" t="str">
        <f>IF(Input!$I286="image",$IX$1,"")</f>
        <v/>
      </c>
      <c r="IY286" s="36" t="str">
        <f>IF(AND(Input!$I286="image",Input!$V286="無"),$IY$1,"")</f>
        <v/>
      </c>
      <c r="IZ286" s="36" t="str">
        <f>IF(AND(Input!$I286="image",Input!$V286="無"),Input!$B286,"")</f>
        <v/>
      </c>
      <c r="JA286" s="36" t="str">
        <f>IF(AND(Input!$I286="image",Input!$V286="無"),$JA$1,"")</f>
        <v/>
      </c>
      <c r="JB286" s="36" t="str">
        <f>IF(AND(Input!$I286="image",Input!$V286="有"),$JB$1,"")</f>
        <v/>
      </c>
      <c r="JC286" s="36" t="str">
        <f>IF(AND(Input!$I286="image",Input!$V286="有"),Input!$W286,"")</f>
        <v/>
      </c>
      <c r="JD286" s="36" t="str">
        <f>IF(AND(Input!$I286="image",Input!$V286="有"),$JD$1,"")</f>
        <v/>
      </c>
      <c r="JE286" s="36" t="str">
        <f>IF(AND(Input!$I286="image",Input!$V286="有"),Input!$X286,"")</f>
        <v/>
      </c>
      <c r="JF286" s="36" t="str">
        <f>IF(AND(Input!$I286="image",Input!$V286="有"),$JF$1,"")</f>
        <v/>
      </c>
      <c r="JG286" s="36" t="str">
        <f>IF(Input!$I286="embed",$JG$1,"")</f>
        <v/>
      </c>
      <c r="JH286" s="36" t="str">
        <f>IF(Input!$I286="embed",Input!$X286,"")</f>
        <v/>
      </c>
      <c r="JI286" s="36" t="str">
        <f>IF(Input!$I286="embed",$JI$1,"")</f>
        <v/>
      </c>
      <c r="JJ286" s="36" t="str">
        <f>IF(Input!$I286="embed",$JJ$1,"")</f>
        <v/>
      </c>
      <c r="JK286" s="36" t="str">
        <f>IF(Input!$I286="embed",Input!$R286,"")</f>
        <v/>
      </c>
      <c r="JL286" s="36" t="str">
        <f>IF(Input!$I286="embed",$JL$1,"")</f>
        <v/>
      </c>
      <c r="JM286" s="36" t="str">
        <f>IF(Input!$I286="table",Input!$AI286,"")</f>
        <v/>
      </c>
      <c r="JN286" s="36" t="str">
        <f>IF(Input!$I286="table",Input!$AJ286,"")</f>
        <v/>
      </c>
      <c r="JO286" s="36" t="s">
        <v>0</v>
      </c>
      <c r="JP286" s="36" t="str">
        <f t="shared" si="12"/>
        <v/>
      </c>
    </row>
    <row r="287" spans="1:276" s="36" customFormat="1">
      <c r="A287" s="39" t="str">
        <f t="shared" si="11"/>
        <v>"0":{"category":"未記入","class":"0","id":"0","titleShadow":"",}</v>
      </c>
      <c r="B287" s="36" t="s">
        <v>5</v>
      </c>
      <c r="C287" s="40">
        <f>Input!$G287</f>
        <v>0</v>
      </c>
      <c r="D287" s="36" t="s">
        <v>210</v>
      </c>
      <c r="E287" s="36" t="s">
        <v>23</v>
      </c>
      <c r="F287" s="36" t="str">
        <f>IF(Input!$C287&lt;&gt;"",Input!$C287,"未記入")</f>
        <v>未記入</v>
      </c>
      <c r="G287" s="36" t="s">
        <v>3</v>
      </c>
      <c r="H287" s="36" t="s">
        <v>1</v>
      </c>
      <c r="I287" s="36">
        <f>Input!$I287</f>
        <v>0</v>
      </c>
      <c r="J287" s="36" t="s">
        <v>3</v>
      </c>
      <c r="K287" s="36" t="s">
        <v>4</v>
      </c>
      <c r="L287" s="40">
        <f>Input!$G287</f>
        <v>0</v>
      </c>
      <c r="M287" s="36" t="s">
        <v>3</v>
      </c>
      <c r="N287" s="36" t="str">
        <f>IF(Input!$D287="有",$N$1,"")</f>
        <v/>
      </c>
      <c r="O287" s="36" t="str">
        <f>IF(Input!$D287="有",Input!$A287,"")</f>
        <v/>
      </c>
      <c r="P287" s="36" t="str">
        <f>IF(Input!$D287="有",$P$1,"")</f>
        <v/>
      </c>
      <c r="Q287" s="36" t="str">
        <f>IF(Input!$D287="有",$Q$1,"")</f>
        <v/>
      </c>
      <c r="R287" s="36" t="str">
        <f>IF(Input!$D287="有",LEFT(Input!$E287,1),"")</f>
        <v/>
      </c>
      <c r="S287" s="36" t="str">
        <f>IF(Input!$D287="有",$S$1,"")</f>
        <v/>
      </c>
      <c r="T287" s="36" t="str">
        <f>IF(Input!$D287="有",$T$1,"")</f>
        <v/>
      </c>
      <c r="U287" s="36" t="str">
        <f>IF(Input!$D287="有",Input!$F287,"")</f>
        <v/>
      </c>
      <c r="V287" s="36" t="str">
        <f>IF(Input!$D287="有",$V$1,"")</f>
        <v/>
      </c>
      <c r="W287" s="36" t="s">
        <v>205</v>
      </c>
      <c r="X287" s="36" t="str">
        <f>IF(Input!$H287="有","true",IF(Input!$H287="無","false",""))</f>
        <v/>
      </c>
      <c r="Y287" s="36" t="s">
        <v>3</v>
      </c>
      <c r="Z287" s="36" t="str">
        <f>IF(OR(Input!$I287="text-tabs",Input!$I287="text"),$Z$1,"")</f>
        <v/>
      </c>
      <c r="AA287" s="36" t="str">
        <f>IF(OR(Input!$I287="text-tabs",Input!$I287="text"),Input!$B287,"")</f>
        <v/>
      </c>
      <c r="AB287" s="36" t="str">
        <f>IF(OR(Input!$I287="text-tabs",Input!$I287="text"),$AB$1,"")</f>
        <v/>
      </c>
      <c r="AC287" s="36" t="str">
        <f>IF(AND(OR(Input!$I287="text-tabs",Input!$I287="text"),Input!$T287="無"),$AC$1,"")</f>
        <v/>
      </c>
      <c r="AD287" s="36" t="str">
        <f>IF(AND(OR(Input!$I287="text-tabs",Input!$I287="text"),Input!$T287="無"),Input!$S287,"")</f>
        <v/>
      </c>
      <c r="AE287" s="36" t="str">
        <f>IF(AND(OR(Input!$I287="text-tabs",Input!$I287="text"),Input!$T287="無"),$AE$1,"")</f>
        <v/>
      </c>
      <c r="AF287" s="36" t="str">
        <f>IF(AND(OR(Input!$I287="text-tabs",Input!$I287="text"),Input!$S287="無"),$AF$1,"")</f>
        <v/>
      </c>
      <c r="AG287" s="36" t="str">
        <f>IF(AND(OR(Input!$I287="text-tabs",Input!$I287="text"),Input!$S287="無"),Input!$T287,"")</f>
        <v/>
      </c>
      <c r="AH287" s="36" t="str">
        <f>IF(AND(OR(Input!$I287="text-tabs",Input!$I287="text"),Input!$S287="無"),$AH$1,"")</f>
        <v/>
      </c>
      <c r="AI287" s="36" t="str">
        <f>IF(Input!$I287="text",$AI$1,"")</f>
        <v/>
      </c>
      <c r="AJ287" s="36" t="str">
        <f>IF(Input!$I287="text",Input!$R287,"")</f>
        <v/>
      </c>
      <c r="AK287" s="36" t="str">
        <f>IF(Input!$I287="text",$AK$1,"")</f>
        <v/>
      </c>
      <c r="AL287" s="36" t="str">
        <f>IF(Input!$I287="text-tabs",$AL$1,"")</f>
        <v/>
      </c>
      <c r="AM287" s="36" t="str">
        <f>IF(Input!$I287="text-tabs",$AM$1,"")</f>
        <v/>
      </c>
      <c r="AN287" s="36" t="str">
        <f>IF(Input!$I287="text-tabs",Input!$J287,"")</f>
        <v/>
      </c>
      <c r="AO287" s="36" t="str">
        <f>IF(Input!$I287="text-tabs",$AO$1,"")</f>
        <v/>
      </c>
      <c r="AP287" s="36" t="str">
        <f>IF(Input!$I287="text-tabs",Input!$R287,"")</f>
        <v/>
      </c>
      <c r="AQ287" s="36" t="str">
        <f>IF(Input!$I287="text-tabs",$AQ$1,"")</f>
        <v/>
      </c>
      <c r="AR287" s="36" t="str">
        <f>IF(AND(Input!$I287="text-tabs",Input!$K287="有"),$AR$1,"")</f>
        <v/>
      </c>
      <c r="AS287" s="36" t="str">
        <f>IF(AND(Input!$I287="text-tabs",Input!$K287="有"),Input!$L287,"")</f>
        <v/>
      </c>
      <c r="AT287" s="36" t="str">
        <f>IF(AND(Input!$I287="text-tabs",Input!$K287="有"),$AT$1,"")</f>
        <v/>
      </c>
      <c r="AU287" s="36" t="str">
        <f>IF(AND(Input!$I287="text-tabs",Input!$K287="有"),Input!$N287,"")</f>
        <v/>
      </c>
      <c r="AV287" s="36" t="str">
        <f>IF(AND(Input!$I287="text-tabs",Input!$K287="有"),"&lt;br&gt;","")</f>
        <v/>
      </c>
      <c r="AW287" s="36" t="str">
        <f>IF(AND(Input!$I287="text-tabs",Input!$K287="有"),IF(Input!$M287=1,svg_data!$A$1,IF(Input!$M287=2,svg_data!$A$2)),"")</f>
        <v/>
      </c>
      <c r="AX287" s="36" t="str">
        <f>IF(AND(Input!$I287="text-tabs",Input!$K287="有"),Input!$G287,"")</f>
        <v/>
      </c>
      <c r="AY287" s="36" t="str">
        <f>IF(AND(Input!$I287="text-tabs",Input!$K287="有"),IF(Input!$M287=1,svg_data!$C$1,IF(Input!$M287=2,svg_data!$C$2)),"")</f>
        <v/>
      </c>
      <c r="AZ287" s="36" t="str">
        <f>IF(AND(Input!$I287="text-tabs",Input!$K287="有"),Input!$G287,"")</f>
        <v/>
      </c>
      <c r="BA287" s="36" t="str">
        <f>IF(AND(Input!$I287="text-tabs",Input!$K287="有"),IF(Input!$M287=1,svg_data!$E$1,IF(Input!$M287=2,svg_data!$E$2)),"")</f>
        <v/>
      </c>
      <c r="BB287" s="36" t="str">
        <f>IF(AND(Input!$I287="text-tabs",Input!$K287="有"),Input!$G287,"")</f>
        <v/>
      </c>
      <c r="BC287" s="36" t="str">
        <f>IF(AND(Input!$I287="text-tabs",Input!$K287="有"),IF(Input!$M287=1,svg_data!$G$1,IF(Input!$M287=2,svg_data!$G$2)),"")</f>
        <v/>
      </c>
      <c r="BD287" s="36" t="str">
        <f>IF(AND(Input!$I287="text-tabs",Input!$K287="有"),Input!$G287,"")</f>
        <v/>
      </c>
      <c r="BE287" s="36" t="str">
        <f>IF(AND(Input!$I287="text-tabs",Input!$K287="有"),IF(Input!$M287=1,svg_data!$I$1,IF(Input!$M287=2,svg_data!$I$2)),"")</f>
        <v/>
      </c>
      <c r="BF287" s="36" t="str">
        <f>IF(AND(Input!$I287="text-tabs",Input!$K287="有"),Input!$G287,"")</f>
        <v/>
      </c>
      <c r="BG287" s="36" t="str">
        <f>IF(AND(Input!$I287="text-tabs",Input!$K287="有"),IF(Input!$M287=1,svg_data!$K$1,IF(Input!$M287=2,svg_data!$K$2)),"")</f>
        <v/>
      </c>
      <c r="BH287" s="36" t="str">
        <f>IF(AND(Input!$I287="text-tabs",Input!$K287="有"),Input!$G287,"")</f>
        <v/>
      </c>
      <c r="BI287" s="36" t="str">
        <f>IF(AND(Input!$I287="text-tabs",Input!$K287="有"),IF(Input!$M287=1,svg_data!$M$1,IF(Input!$M287=2,svg_data!$M$2)),"")</f>
        <v/>
      </c>
      <c r="BJ287" s="36" t="str">
        <f>IF(AND(Input!$I287="text-tabs",Input!$K287="有"),Input!$G287,"")</f>
        <v/>
      </c>
      <c r="BK287" s="36" t="str">
        <f>IF(AND(Input!$I287="text-tabs",Input!$K287="有"),IF(Input!$M287=1,svg_data!$O$1,IF(Input!$M287=2,svg_data!$O$2)),"")</f>
        <v/>
      </c>
      <c r="BL287" s="36" t="str">
        <f>IF(AND(Input!$I287="text-tabs",Input!$K287="有"),Input!$G287,"")</f>
        <v/>
      </c>
      <c r="BM287" s="36" t="str">
        <f>IF(AND(Input!$I287="text-tabs",Input!$K287="有"),IF(Input!$M287=1,svg_data!$Q$1,IF(Input!$M287=2,svg_data!$Q$2)),"")</f>
        <v/>
      </c>
      <c r="BN287" s="36" t="str">
        <f>IF(AND(Input!$I287="text-tabs",Input!$K287="有"),Input!$G287,"")</f>
        <v/>
      </c>
      <c r="BO287" s="36" t="str">
        <f>IF(AND(Input!$I287="text-tabs",Input!$K287="有"),IF(Input!$M287=1,svg_data!$S$1,IF(Input!$M287=2,svg_data!$S$2)),"")</f>
        <v/>
      </c>
      <c r="BP287" s="36" t="str">
        <f>IF(AND(Input!$I287="text-tabs",Input!$K287="有"),Input!$G287,"")</f>
        <v/>
      </c>
      <c r="BQ287" s="36" t="str">
        <f>IF(AND(Input!$I287="text-tabs",Input!$K287="有"),IF(Input!$M287=1,svg_data!$U$1,IF(Input!$M287=2,svg_data!$U$2)),"")</f>
        <v/>
      </c>
      <c r="BR287" s="36" t="str">
        <f>IF(AND(Input!$I287="text-tabs",Input!$K287="有"),Input!$G287,"")</f>
        <v/>
      </c>
      <c r="BS287" s="36" t="str">
        <f>IF(AND(Input!$I287="text-tabs",Input!$K287="有"),IF(Input!$M287=1,svg_data!$W$1,IF(Input!$M287=2,svg_data!$W$2)),"")</f>
        <v/>
      </c>
      <c r="BT287" s="36" t="str">
        <f>IF(AND(Input!$I287="text-tabs",Input!$K287="有"),Input!$G287,"")</f>
        <v/>
      </c>
      <c r="BU287" s="36" t="str">
        <f>IF(AND(Input!$I287="text-tabs",Input!$K287="有"),IF(Input!$M287=1,svg_data!$Y$1,IF(Input!$M287=2,svg_data!$Y$2)),"")</f>
        <v/>
      </c>
      <c r="BV287" s="36" t="str">
        <f>IF(AND(Input!$I287="text-tabs",Input!$K287="有"),Input!$G287,"")</f>
        <v/>
      </c>
      <c r="BW287" s="36" t="str">
        <f>IF(AND(Input!$I287="text-tabs",Input!$K287="有"),IF(Input!$M287=1,svg_data!$AA$1,IF(Input!$M287=2,svg_data!$AA$2)),"")</f>
        <v/>
      </c>
      <c r="BX287" s="36" t="str">
        <f>IF(AND(Input!$I287="text-tabs",Input!$K287="有"),Input!$G287,"")</f>
        <v/>
      </c>
      <c r="BY287" s="36" t="str">
        <f>IF(AND(Input!$I287="text-tabs",Input!$K287="有"),IF(Input!$M287=1,svg_data!$AC$1,IF(Input!$M287=2,svg_data!$AC$2)),"")</f>
        <v/>
      </c>
      <c r="BZ287" s="36" t="str">
        <f>IF(AND(Input!$I287="text-tabs",Input!$K287="有"),Input!$G287,"")</f>
        <v/>
      </c>
      <c r="CA287" s="36" t="str">
        <f>IF(AND(Input!$I287="text-tabs",Input!$K287="有"),IF(Input!$M287=1,svg_data!$AE$1,IF(Input!$M287=2,svg_data!$AE$2)),"")</f>
        <v/>
      </c>
      <c r="CB287" s="36" t="str">
        <f>IF(AND(Input!$I287="text-tabs",Input!$K287="有"),Input!$G287,"")</f>
        <v/>
      </c>
      <c r="CC287" s="36" t="str">
        <f>IF(AND(Input!$I287="text-tabs",Input!$K287="有"),IF(Input!$M287=1,svg_data!$AG$1,IF(Input!$M287=2,svg_data!$AG$2)),"")</f>
        <v/>
      </c>
      <c r="CD287" s="36" t="str">
        <f>IF(AND(Input!$I287="text-tabs",Input!$K287="有"),Input!$G287,"")</f>
        <v/>
      </c>
      <c r="CE287" s="36" t="str">
        <f>IF(AND(Input!$I287="text-tabs",Input!$K287="有"),IF(Input!$M287=1,svg_data!$AI$1,IF(Input!$M287=2,svg_data!$AI$2)),"")</f>
        <v/>
      </c>
      <c r="CF287" s="36" t="str">
        <f>IF(AND(Input!$I287="text-tabs",Input!$K287="有"),Input!$G287,"")</f>
        <v/>
      </c>
      <c r="CG287" s="36" t="str">
        <f>IF(AND(Input!$I287="text-tabs",Input!$K287="有"),IF(Input!$M287=1,svg_data!$AK$1,IF(Input!$M287=2,svg_data!$AK$2)),"")</f>
        <v/>
      </c>
      <c r="CH287" s="36" t="str">
        <f>IF(AND(Input!$I287="text-tabs",Input!$K287="有"),Input!$G287,"")</f>
        <v/>
      </c>
      <c r="CI287" s="36" t="str">
        <f>IF(AND(Input!$I287="text-tabs",Input!$K287="有"),IF(Input!$M287=1,svg_data!$AM$1,IF(Input!$M287=2,svg_data!$AM$2)),"")</f>
        <v/>
      </c>
      <c r="CJ287" s="36" t="str">
        <f>IF(AND(Input!$I287="text-tabs",Input!$K287="有"),Input!$G287,"")</f>
        <v/>
      </c>
      <c r="CK287" s="36" t="str">
        <f>IF(AND(Input!$I287="text-tabs",Input!$K287="有"),IF(Input!$M287=1,svg_data!$AO$1,IF(Input!$M287=2,svg_data!$AO$2)),"")</f>
        <v/>
      </c>
      <c r="CL287" s="36" t="str">
        <f>IF(AND(Input!$I287="text-tabs",Input!$K287="有"),Input!$G287,"")</f>
        <v/>
      </c>
      <c r="CM287" s="36" t="str">
        <f>IF(AND(Input!$I287="text-tabs",Input!$K287="有"),IF(Input!$M287=1,svg_data!$AQ$1,IF(Input!$M287=2,svg_data!$AQ$2)),"")</f>
        <v/>
      </c>
      <c r="CN287" s="36" t="str">
        <f>IF(AND(Input!$I287="text-tabs",Input!$K287="有"),Input!$G287,"")</f>
        <v/>
      </c>
      <c r="CO287" s="36" t="str">
        <f>IF(AND(Input!$I287="text-tabs",Input!$K287="有"),IF(Input!$M287=1,svg_data!$AS$1,IF(Input!$M287=2,svg_data!$AS$2)),"")</f>
        <v/>
      </c>
      <c r="CP287" s="36" t="str">
        <f>IF(AND(Input!$I287="text-tabs",Input!$K287="有"),Input!$G287,"")</f>
        <v/>
      </c>
      <c r="CQ287" s="36" t="str">
        <f>IF(AND(Input!$I287="text-tabs",Input!$K287="有"),IF(Input!$M287=1,svg_data!$AU$1,IF(Input!$M287=2,svg_data!$AU$2)),"")</f>
        <v/>
      </c>
      <c r="CR287" s="36" t="str">
        <f>IF(AND(Input!$I287="text-tabs",Input!$K287="有"),Input!$G287,"")</f>
        <v/>
      </c>
      <c r="CS287" s="36" t="str">
        <f>IF(AND(Input!$I287="text-tabs",Input!$K287="有"),IF(Input!$M287=1,svg_data!$AW$1,IF(Input!$M287=2,svg_data!$AW$2)),"")</f>
        <v/>
      </c>
      <c r="CT287" s="36" t="str">
        <f>IF(AND(Input!$I287="text-tabs",Input!$K287="有"),Input!$G287,"")</f>
        <v/>
      </c>
      <c r="CU287" s="36" t="str">
        <f>IF(AND(Input!$I287="text-tabs",Input!$K287="有"),IF(Input!$M287=1,svg_data!$AY$1,IF(Input!$M287=2,svg_data!$AY$2)),"")</f>
        <v/>
      </c>
      <c r="CV287" s="36" t="str">
        <f>IF(AND(Input!$I287="text-tabs",Input!$K287="有"),Input!$G287,"")</f>
        <v/>
      </c>
      <c r="CW287" s="36" t="str">
        <f>IF(AND(Input!$I287="text-tabs",Input!$K287="有"),IF(Input!$M287=1,svg_data!$BA$1,IF(Input!$M287=2,svg_data!$BA$2)),"")</f>
        <v/>
      </c>
      <c r="CX287" s="36" t="str">
        <f>IF(AND(Input!$I287="text-tabs",Input!$K287="有"),Input!$G287,"")</f>
        <v/>
      </c>
      <c r="CY287" s="36" t="str">
        <f>IF(AND(Input!$I287="text-tabs",Input!$K287="有"),IF(Input!$M287=1,svg_data!$BC$1,IF(Input!$M287=2,svg_data!$BC$2)),"")</f>
        <v/>
      </c>
      <c r="CZ287" s="36" t="str">
        <f>IF(AND(Input!$I287="text-tabs",Input!$K287="有"),Input!$G287,"")</f>
        <v/>
      </c>
      <c r="DA287" s="36" t="str">
        <f>IF(AND(Input!$I287="text-tabs",Input!$K287="有"),IF(Input!$M287=1,svg_data!$BE$1,IF(Input!$M287=2,svg_data!$BE$2)),"")</f>
        <v/>
      </c>
      <c r="DB287" s="36" t="str">
        <f>IF(AND(Input!$I287="text-tabs",Input!$K287="有"),Input!$G287,"")</f>
        <v/>
      </c>
      <c r="DC287" s="36" t="str">
        <f>IF(AND(Input!$I287="text-tabs",Input!$K287="有"),IF(Input!$M287=1,svg_data!$BG$1,IF(Input!$M287=2,svg_data!$BG$2)),"")</f>
        <v/>
      </c>
      <c r="DD287" s="36" t="str">
        <f>IF(AND(Input!$I287="text-tabs",Input!$K287="有"),Input!$G287,"")</f>
        <v/>
      </c>
      <c r="DE287" s="36" t="str">
        <f>IF(AND(Input!$I287="text-tabs",Input!$K287="有"),IF(Input!$M287=1,svg_data!$BI$1,IF(Input!$M287=2,svg_data!$BI$2)),"")</f>
        <v/>
      </c>
      <c r="DF287" s="36" t="str">
        <f>IF(AND(Input!$I287="text-tabs",Input!$K287="有"),Input!$G287,"")</f>
        <v/>
      </c>
      <c r="DG287" s="36" t="str">
        <f>IF(AND(Input!$I287="text-tabs",Input!$K287="有"),IF(Input!$M287=1,svg_data!$BK$1,IF(Input!$M287=2,svg_data!$BK$2)),"")</f>
        <v/>
      </c>
      <c r="DH287" s="36" t="str">
        <f>IF(AND(Input!$I287="text-tabs",Input!$K287="有"),Input!$G287,"")</f>
        <v/>
      </c>
      <c r="DI287" s="36" t="str">
        <f>IF(AND(Input!$I287="text-tabs",Input!$K287="有"),IF(Input!$M287=1,svg_data!$BM$1,IF(Input!$M287=2,svg_data!$BM$2)),"")</f>
        <v/>
      </c>
      <c r="DJ287" s="36" t="str">
        <f>IF(AND(Input!$I287="text-tabs",Input!$K287="有"),svg_data!$BN$1,"")</f>
        <v/>
      </c>
      <c r="DK287" s="36" t="str">
        <f>IF(AND(Input!$I287="text-tabs",Input!$K287="有"),Input!$G287,"")</f>
        <v/>
      </c>
      <c r="DL287" s="36" t="str">
        <f>IF(AND(Input!$I287="text-tabs",Input!$K287="有"),svg_data!$BP$1,"")</f>
        <v/>
      </c>
      <c r="DM287" s="36" t="str">
        <f>IF(AND(Input!$I287="text-tabs",Input!$K287="有"),svg_data!$BQ$1,"")</f>
        <v/>
      </c>
      <c r="DN287" s="36" t="str">
        <f>IF(AND(Input!$I287="text-tabs",Input!$K287="有"),Input!$G287,"")</f>
        <v/>
      </c>
      <c r="DO287" s="36" t="str">
        <f>IF(AND(Input!$I287="text-tabs",Input!$K287="有"),svg_data!$BS$1,"")</f>
        <v/>
      </c>
      <c r="DP287" s="36" t="str">
        <f>IF(AND(Input!$I287="text-tabs",Input!$K287="有"),Input!$G287,"")</f>
        <v/>
      </c>
      <c r="DQ287" s="36" t="str">
        <f>IF(AND(Input!$I287="text-tabs",Input!$K287="有"),svg_data!$BU$1,"")</f>
        <v/>
      </c>
      <c r="DR287" s="36" t="str">
        <f>IF(AND(Input!$I287="text-tabs",Input!$K287="有"),Input!$G287,"")</f>
        <v/>
      </c>
      <c r="DS287" s="36" t="str">
        <f>IF(AND(Input!$I287="text-tabs",Input!$K287="有"),IF(Input!$M287=1,svg_data!$BW$1,IF(Input!$M287=2,svg_data!$BW$2)),"")</f>
        <v/>
      </c>
      <c r="DT287" s="36" t="str">
        <f>IF(AND(Input!$I287="text-tabs",Input!$K287="有"),IF(Input!$M287=1,svg_data!$BY$1,IF(Input!$M287=2,"")),"")</f>
        <v/>
      </c>
      <c r="DU287" s="36" t="str">
        <f>IF(AND(Input!$I287="text-tabs",Input!$K287="有"),IF(Input!$M287=1,Input!$G287,IF(Input!$M287=2,"")),"")</f>
        <v/>
      </c>
      <c r="DV287" s="42" t="str">
        <f>IF(AND(Input!$I287="text-tabs",Input!$K287="有"),IF(Input!$M287=1,svg_data!$CA$1,IF(Input!$M287=2,svg_data!$CA$2)),"")</f>
        <v/>
      </c>
      <c r="DW287" s="36" t="str">
        <f>IF(AND(Input!$I287="text-tabs",Input!$K287="有"),IF(Input!$M287=1,svg_data!$CB$1,IF(Input!$M287=2,svg_data!$CB$2)),"")</f>
        <v/>
      </c>
      <c r="DX287" s="36" t="str">
        <f>IF(AND(Input!$I287="text-tabs",Input!$K287="有"),Input!$G287,"")</f>
        <v/>
      </c>
      <c r="DY287" s="36" t="str">
        <f>IF(AND(Input!$I287="text-tabs",Input!$K287="有"),IF(Input!$M287=1,svg_data!$CD$1,IF(Input!$M287=2,svg_data!$CD$2)),"")</f>
        <v/>
      </c>
      <c r="DZ287" s="36" t="str">
        <f>IF(AND(Input!$I287="text-tabs",Input!$K287="有"),Input!$G287,"")</f>
        <v/>
      </c>
      <c r="EA287" s="36" t="str">
        <f>IF(AND(Input!$I287="text-tabs",Input!$K287="有"),IF(Input!$M287=1,svg_data!$CF$1,IF(Input!$M287=2,svg_data!$CF$2)),"")</f>
        <v/>
      </c>
      <c r="EB287" s="36" t="str">
        <f>IF(AND(Input!$I287="text-tabs",Input!$K287="有"),Input!$G287,"")</f>
        <v/>
      </c>
      <c r="EC287" s="36" t="str">
        <f>IF(AND(Input!$I287="text-tabs",Input!$K287="有"),IF(Input!$M287=1,svg_data!$CH$1,IF(Input!$M287=2,svg_data!$CH$2)),"")</f>
        <v/>
      </c>
      <c r="ED287" s="36" t="str">
        <f>IF(AND(Input!$I287="text-tabs",Input!$K287="有"),Input!$G287,"")</f>
        <v/>
      </c>
      <c r="EE287" s="36" t="str">
        <f>IF(AND(Input!$I287="text-tabs",Input!$K287="有"),IF(Input!$M287=1,svg_data!$CJ$1,IF(Input!$M287=2,svg_data!$CJ$2)),"")</f>
        <v/>
      </c>
      <c r="EF287" s="36" t="str">
        <f>IF(AND(Input!$I287="text-tabs",Input!$K287="有"),Input!$G287,"")</f>
        <v/>
      </c>
      <c r="EG287" s="36" t="str">
        <f>IF(AND(Input!$I287="text-tabs",Input!$K287="有"),IF(Input!$M287=1,svg_data!$CL$1,IF(Input!$M287=2,svg_data!$CL$2)),"")</f>
        <v/>
      </c>
      <c r="EH287" s="36" t="str">
        <f>IF(AND(Input!$I287="text-tabs",Input!$K287="有"),Input!$G287,"")</f>
        <v/>
      </c>
      <c r="EI287" s="36" t="str">
        <f>IF(AND(Input!$I287="text-tabs",Input!$K287="有"),IF(Input!$M287=1,svg_data!$CN$1,IF(Input!$M287=2,svg_data!$CN$2)),"")</f>
        <v/>
      </c>
      <c r="EJ287" s="36" t="str">
        <f>IF(AND(Input!$I287="text-tabs",Input!$K287="有"),Input!$G287,"")</f>
        <v/>
      </c>
      <c r="EK287" s="36" t="str">
        <f>IF(AND(Input!$I287="text-tabs",Input!$K287="有"),IF(Input!$M287=1,svg_data!$CP$1,IF(Input!$M287=2,svg_data!$CP$2)),"")</f>
        <v/>
      </c>
      <c r="EL287" s="36" t="str">
        <f>IF(AND(Input!$I287="text-tabs",Input!$K287="有"),Input!$G287,"")</f>
        <v/>
      </c>
      <c r="EM287" s="36" t="str">
        <f>IF(AND(Input!$I287="text-tabs",Input!$K287="有"),IF(Input!$M287=1,svg_data!$CR$1,IF(Input!$M287=2,svg_data!$CR$2)),"")</f>
        <v/>
      </c>
      <c r="EN287" s="36" t="str">
        <f>IF(AND(Input!$I287="text-tabs",Input!$K287="有"),Input!$G287,"")</f>
        <v/>
      </c>
      <c r="EO287" s="36" t="str">
        <f>IF(AND(Input!$I287="text-tabs",Input!$K287="有"),IF(Input!$M287=1,svg_data!$CT$1,IF(Input!$M287=2,svg_data!$CT$2)),"")</f>
        <v/>
      </c>
      <c r="EP287" s="36" t="str">
        <f>IF(AND(Input!$I287="text-tabs",Input!$K287="有"),Input!$G287,"")</f>
        <v/>
      </c>
      <c r="EQ287" s="36" t="str">
        <f>IF(AND(Input!$I287="text-tabs",Input!$K287="有"),IF(Input!$M287=1,svg_data!$CV$1,IF(Input!$M287=2,svg_data!$CV$2)),"")</f>
        <v/>
      </c>
      <c r="ER287" s="36" t="str">
        <f>IF(AND(Input!$I287="text-tabs",Input!$K287="有"),Input!$G287,"")</f>
        <v/>
      </c>
      <c r="ES287" s="36" t="str">
        <f>IF(AND(Input!$I287="text-tabs",Input!$K287="有"),IF(Input!$M287=1,svg_data!$CX$1,IF(Input!$M287=2,svg_data!$CX$2)),"")</f>
        <v/>
      </c>
      <c r="ET287" s="36" t="str">
        <f>IF(AND(Input!$I287="text-tabs",Input!$K287="有"),Input!$G287,"")</f>
        <v/>
      </c>
      <c r="EU287" s="36" t="str">
        <f>IF(AND(Input!$I287="text-tabs",Input!$K287="有"),IF(Input!$M287=1,svg_data!$CZ$1,IF(Input!$M287=2,svg_data!$CZ$2)),"")</f>
        <v/>
      </c>
      <c r="EV287" s="36" t="str">
        <f>IF(AND(Input!$I287="text-tabs",Input!$K287="有"),Input!$G287,"")</f>
        <v/>
      </c>
      <c r="EW287" s="36" t="str">
        <f>IF(AND(Input!$I287="text-tabs",Input!$K287="有"),IF(Input!$M287=1,svg_data!$DB$1,IF(Input!$M287=2,svg_data!$DB$2)),"")</f>
        <v/>
      </c>
      <c r="EX287" s="36" t="str">
        <f>IF(AND(Input!$I287="text-tabs",Input!$K287="有"),Input!$G287,"")</f>
        <v/>
      </c>
      <c r="EY287" s="36" t="str">
        <f>IF(AND(Input!$I287="text-tabs",Input!$K287="有"),IF(Input!$M287=1,svg_data!$DD$1,IF(Input!$M287=2,svg_data!$DD$2)),"")</f>
        <v/>
      </c>
      <c r="EZ287" s="36" t="str">
        <f>IF(AND(Input!$I287="text-tabs",Input!$K287="有"),Input!$G287,"")</f>
        <v/>
      </c>
      <c r="FA287" s="36" t="str">
        <f>IF(AND(Input!$I287="text-tabs",Input!$K287="有"),IF(Input!$M287=1,svg_data!$DF$1,IF(Input!$M287=2,svg_data!$DF$2)),"")</f>
        <v/>
      </c>
      <c r="FB287" s="36" t="str">
        <f>IF(AND(Input!$I287="text-tabs",Input!$K287="有"),Input!$G287,"")</f>
        <v/>
      </c>
      <c r="FC287" s="36" t="str">
        <f>IF(AND(Input!$I287="text-tabs",Input!$K287="有"),IF(Input!$M287=1,svg_data!$DH$1,IF(Input!$M287=2,svg_data!$DH$2)),"")</f>
        <v/>
      </c>
      <c r="FD287" s="36" t="str">
        <f>IF(AND(Input!$I287="text-tabs",Input!$K287="有"),Input!$G287,"")</f>
        <v/>
      </c>
      <c r="FE287" s="36" t="str">
        <f>IF(AND(Input!$I287="text-tabs",Input!$K287="有"),IF(Input!$M287=1,svg_data!$DJ$1,IF(Input!$M287=2,svg_data!$DJ$2)),"")</f>
        <v/>
      </c>
      <c r="FF287" s="36" t="str">
        <f>IF(AND(Input!$I287="text-tabs",Input!$K287="有"),Input!$G287,"")</f>
        <v/>
      </c>
      <c r="FG287" s="36" t="str">
        <f>IF(AND(Input!$I287="text-tabs",Input!$K287="有"),IF(Input!$M287=1,svg_data!$DL$1,IF(Input!$M287=2,svg_data!$DL$2)),"")</f>
        <v/>
      </c>
      <c r="FH287" s="36" t="str">
        <f>IF(AND(Input!$I287="text-tabs",Input!$K287="有"),Input!$G287,"")</f>
        <v/>
      </c>
      <c r="FI287" s="36" t="str">
        <f>IF(AND(Input!$I287="text-tabs",Input!$K287="有"),IF(Input!$M287=1,svg_data!$DN$1,IF(Input!$M287=2,svg_data!$DN$2)),"")</f>
        <v/>
      </c>
      <c r="FJ287" s="36" t="str">
        <f>IF(AND(Input!$I287="text-tabs",Input!$K287="有"),Input!$G287,"")</f>
        <v/>
      </c>
      <c r="FK287" s="36" t="str">
        <f>IF(AND(Input!$I287="text-tabs",Input!$K287="有"),IF(Input!$M287=1,svg_data!$DP$1,IF(Input!$M287=2,svg_data!$DP$2)),"")</f>
        <v/>
      </c>
      <c r="FL287" s="36" t="str">
        <f>IF(AND(Input!$I287="text-tabs",Input!$K287="有"),Input!$G287,"")</f>
        <v/>
      </c>
      <c r="FM287" s="36" t="str">
        <f>IF(AND(Input!$I287="text-tabs",Input!$K287="有"),IF(Input!$M287=1,svg_data!$DR$1,IF(Input!$M287=2,svg_data!$DR$2)),"")</f>
        <v/>
      </c>
      <c r="FN287" s="36" t="str">
        <f>IF(AND(Input!$I287="text-tabs",Input!$K287="有"),Input!$G287,"")</f>
        <v/>
      </c>
      <c r="FO287" s="36" t="str">
        <f>IF(AND(Input!$I287="text-tabs",Input!$K287="有"),IF(Input!$M287=1,svg_data!$DT$1,IF(Input!$M287=2,svg_data!$DT$2)),"")</f>
        <v/>
      </c>
      <c r="FP287" s="36" t="str">
        <f>IF(AND(Input!$I287="text-tabs",Input!$K287="有"),Input!$G287,"")</f>
        <v/>
      </c>
      <c r="FQ287" s="36" t="str">
        <f>IF(AND(Input!$I287="text-tabs",Input!$K287="有"),IF(Input!$M287=1,svg_data!$DV$1,IF(Input!$M287=2,svg_data!$DV$2)),"")</f>
        <v/>
      </c>
      <c r="FR287" s="36" t="str">
        <f>IF(AND(Input!$I287="text-tabs",Input!$K287="有"),Input!$G287,"")</f>
        <v/>
      </c>
      <c r="FS287" s="36" t="str">
        <f>IF(AND(Input!$I287="text-tabs",Input!$K287="有"),IF(Input!$M287=1,svg_data!$DX$1,IF(Input!$M287=2,svg_data!$DX$2)),"")</f>
        <v/>
      </c>
      <c r="FT287" s="36" t="str">
        <f>IF(AND(Input!$I287="text-tabs",Input!$K287="有"),Input!$G287,"")</f>
        <v/>
      </c>
      <c r="FU287" s="36" t="str">
        <f>IF(AND(Input!$I287="text-tabs",Input!$K287="有"),IF(Input!$M287=1,svg_data!$DZ$1,IF(Input!$M287=2,svg_data!$DZ$2)),"")</f>
        <v/>
      </c>
      <c r="FV287" s="36" t="str">
        <f>IF(AND(Input!$I287="text-tabs",Input!$K287="有"),Input!$G287,"")</f>
        <v/>
      </c>
      <c r="FW287" s="36" t="str">
        <f>IF(AND(Input!$I287="text-tabs",Input!$K287="有"),IF(Input!$M287=1,svg_data!$EB$1,IF(Input!$M287=2,svg_data!$EB$2)),"")</f>
        <v/>
      </c>
      <c r="FX287" s="36" t="str">
        <f>IF(AND(Input!$I287="text-tabs",Input!$K287="有"),Input!$G287,"")</f>
        <v/>
      </c>
      <c r="FY287" s="36" t="str">
        <f>IF(AND(Input!$I287="text-tabs",Input!$K287="有"),IF(Input!$M287=1,svg_data!$ED$1,IF(Input!$M287=2,svg_data!$ED$2)),"")</f>
        <v/>
      </c>
      <c r="FZ287" s="36" t="str">
        <f>IF(AND(Input!$I287="text-tabs",Input!$K287="有"),Input!$G287,"")</f>
        <v/>
      </c>
      <c r="GA287" s="36" t="str">
        <f>IF(AND(Input!$I287="text-tabs",Input!$K287="有"),IF(Input!$M287=1,svg_data!$EF$1,IF(Input!$M287=2,svg_data!$EF$2)),"")</f>
        <v/>
      </c>
      <c r="GB287" s="36" t="str">
        <f>IF(AND(Input!$I287="text-tabs",Input!$K287="有"),Input!$G287,"")</f>
        <v/>
      </c>
      <c r="GC287" s="36" t="str">
        <f>IF(AND(Input!$I287="text-tabs",Input!$K287="有"),IF(Input!$M287=1,svg_data!$EH$1,IF(Input!$M287=2,svg_data!$EH$2)),"")</f>
        <v/>
      </c>
      <c r="GD287" s="36" t="str">
        <f>IF(AND(Input!$I287="text-tabs",Input!$K287="有"),Input!$G287,"")</f>
        <v/>
      </c>
      <c r="GE287" s="36" t="str">
        <f>IF(AND(Input!$I287="text-tabs",Input!$K287="有"),IF(Input!$M287=1,svg_data!$EJ$1,IF(Input!$M287=2,svg_data!$EJ$2)),"")</f>
        <v/>
      </c>
      <c r="GF287" s="36" t="str">
        <f>IF(AND(Input!$I287="text-tabs",Input!$K287="有"),Input!$G287,"")</f>
        <v/>
      </c>
      <c r="GG287" s="36" t="str">
        <f>IF(AND(Input!$I287="text-tabs",Input!$K287="有"),IF(Input!$M287=1,svg_data!$EL$1,IF(Input!$M287=2,svg_data!$EL$2)),"")</f>
        <v/>
      </c>
      <c r="GH287" s="36" t="str">
        <f>IF(AND(Input!$I287="text-tabs",Input!$K287="有"),Input!$G287,"")</f>
        <v/>
      </c>
      <c r="GI287" s="36" t="str">
        <f>IF(AND(Input!$I287="text-tabs",Input!$K287="有"),IF(Input!$M287=1,svg_data!$EN$1,IF(Input!$M287=2,svg_data!$EN$2)),"")</f>
        <v/>
      </c>
      <c r="GJ287" s="36" t="str">
        <f>IF(AND(Input!$I287="text-tabs",Input!$K287="有"),Input!$G287,"")</f>
        <v/>
      </c>
      <c r="GK287" s="36" t="str">
        <f>IF(AND(Input!$I287="text-tabs",Input!$K287="有"),IF(Input!$M287=1,svg_data!$EP$1,IF(Input!$M287=2,svg_data!$EP$2)),"")</f>
        <v/>
      </c>
      <c r="GL287" s="36" t="str">
        <f>IF(AND(Input!$I287="text-tabs",Input!$K287="有"),Input!$G287,"")</f>
        <v/>
      </c>
      <c r="GM287" s="36" t="str">
        <f>IF(AND(Input!$I287="text-tabs",Input!$K287="有"),svg_data!$ER$1,"")</f>
        <v/>
      </c>
      <c r="GN287" s="36" t="str">
        <f>IF(AND(Input!$I287="text-tabs",Input!$K287="有"),Input!$G287,"")</f>
        <v/>
      </c>
      <c r="GO287" s="36" t="str">
        <f>IF(AND(Input!$I287="text-tabs",Input!$K287="有"),svg_data!$ET$1,"")</f>
        <v/>
      </c>
      <c r="GP287" s="36" t="str">
        <f>IF(AND(Input!$I287="text-tabs",Input!$K287="有"),Input!$G287,"")</f>
        <v/>
      </c>
      <c r="GQ287" s="36" t="str">
        <f>IF(AND(Input!$I287="text-tabs",Input!$K287="有"),svg_data!$EV$1,"")</f>
        <v/>
      </c>
      <c r="GR287" s="36" t="str">
        <f>IF(AND(Input!$I287="text-tabs",Input!$K287="有"),Input!$G287,"")</f>
        <v/>
      </c>
      <c r="GS287" s="36" t="str">
        <f>IF(AND(Input!$I287="text-tabs",Input!$K287="有"),svg_data!$EX$1,"")</f>
        <v/>
      </c>
      <c r="GT287" s="36" t="str">
        <f>IF(AND(Input!$I287="text-tabs",Input!$K287="有"),IF(Input!$O287="無","",svg_data!$EY$1),"")</f>
        <v/>
      </c>
      <c r="GU287" s="36" t="str">
        <f>IF(AND(Input!$I287="text-tabs",Input!$K287="有"),IF(Input!$O287="無","",Input!$G287),"")</f>
        <v/>
      </c>
      <c r="GV287" s="36" t="str">
        <f>IF(AND(Input!$I287="text-tabs",Input!$K287="有"),IF(Input!$O287="無","",Input!$O287),"")</f>
        <v/>
      </c>
      <c r="GW287" s="36" t="str">
        <f>IF(AND(Input!$I287="text-tabs",Input!$K287="有"),IF(Input!$O287="無","",svg_data!$FA$1),"")</f>
        <v/>
      </c>
      <c r="GX287" s="36" t="str">
        <f>IF(AND(Input!$I287="text-tabs",Input!$K287="有"),IF(Input!$O287="無","",Input!$P287),"")</f>
        <v/>
      </c>
      <c r="GY287" s="36" t="str">
        <f>IF(AND(Input!$I287="text-tabs",Input!$K287="有"),IF(Input!$O287="無","",svg_data!$FC$1),"")</f>
        <v/>
      </c>
      <c r="GZ287" s="36" t="str">
        <f>IF(AND(Input!$I287="text-tabs",Input!$K287="有"),svg_data!$FD$1,"")</f>
        <v/>
      </c>
      <c r="HA287" s="36" t="str">
        <f>IF(AND(Input!$I287="text-tabs",Input!$K287="有"),$HA$1,"")</f>
        <v/>
      </c>
      <c r="HB287" s="36" t="str">
        <f>IF(AND(Input!$I287="text-tabs",Input!$V287="有",Input!$W287&lt;&gt;""),$HB$1,"")</f>
        <v/>
      </c>
      <c r="HC287" s="36" t="str">
        <f>IF(AND(Input!$I287="text-tabs",Input!$V287="有",Input!$W287&lt;&gt;""),Input!$U287,"")</f>
        <v/>
      </c>
      <c r="HD287" s="36" t="str">
        <f>IF(AND(Input!$I287="text-tabs",Input!$V287="有",Input!$W287&lt;&gt;""),$HD$1,"")</f>
        <v/>
      </c>
      <c r="HE287" s="36" t="str">
        <f>IF(AND(Input!$I287="text-tabs",Input!$V287="有",Input!$W287&lt;&gt;""),$HE$1,"")</f>
        <v/>
      </c>
      <c r="HF287" s="36" t="str">
        <f>IF(AND(Input!$I287="text-tabs",Input!$V287="有",Input!$W287&lt;&gt;""),$HF$1,"")</f>
        <v/>
      </c>
      <c r="HG287" s="36" t="str">
        <f>IF(AND(Input!$I287="text-tabs",Input!$V287="有",Input!$W287&lt;&gt;""),Input!$X287,"")</f>
        <v/>
      </c>
      <c r="HH287" s="36" t="str">
        <f>IF(AND(Input!$I287="text-tabs",Input!$V287="有",Input!$W287&lt;&gt;""),$HH$1,"")</f>
        <v/>
      </c>
      <c r="HI287" s="36" t="str">
        <f>IF(AND(Input!$I287="text-tabs",Input!$V287="有",Input!$W287&lt;&gt;""),Input!$W287,"")</f>
        <v/>
      </c>
      <c r="HJ287" s="36" t="str">
        <f>IF(AND(Input!$I287="text-tabs",Input!$V287="有",Input!$W287&lt;&gt;""),$HJ$1,"")</f>
        <v/>
      </c>
      <c r="HK287" s="36" t="str">
        <f>IF(AND(Input!$I287="text-tabs",Input!$V287="有",Input!$Y287&lt;&gt;"無"),$HK$1,"")</f>
        <v/>
      </c>
      <c r="HL287" s="36" t="str">
        <f>IF(AND(Input!$I287="text-tabs",Input!$V287="有",Input!$Y287&lt;&gt;"無"),$HF$1,"")</f>
        <v/>
      </c>
      <c r="HM287" s="36" t="str">
        <f>IF(AND(Input!$I287="text-tabs",Input!$V287="有",Input!$Y287&lt;&gt;"無"),Input!$Z287,"")</f>
        <v/>
      </c>
      <c r="HN287" s="36" t="str">
        <f>IF(AND(Input!$I287="text-tabs",Input!$V287="有",Input!$Y287&lt;&gt;"無"),$HH$1,"")</f>
        <v/>
      </c>
      <c r="HO287" s="36" t="str">
        <f>IF(AND(Input!$I287="text-tabs",Input!$V287="有",Input!$Y287&lt;&gt;"無"),Input!$Y287,"")</f>
        <v/>
      </c>
      <c r="HP287" s="36" t="str">
        <f>IF(AND(Input!$I287="text-tabs",Input!$V287="有",Input!$Y287&lt;&gt;"無"),$HJ$1,"")</f>
        <v/>
      </c>
      <c r="HQ287" s="36" t="str">
        <f>IF(AND(Input!$I287="text-tabs",Input!$V287="有",Input!$AA287&lt;&gt;"無"),$HQ$1,"")</f>
        <v/>
      </c>
      <c r="HR287" s="36" t="str">
        <f>IF(AND(Input!$I287="text-tabs",Input!$V287="有",Input!$AA287&lt;&gt;"無"),$HR$1,"")</f>
        <v/>
      </c>
      <c r="HS287" s="36" t="str">
        <f>IF(AND(Input!$I287="text-tabs",Input!$V287="有",Input!$AA287&lt;&gt;"無"),Input!$AB287,"")</f>
        <v/>
      </c>
      <c r="HT287" s="36" t="str">
        <f>IF(AND(Input!$I287="text-tabs",Input!$V287="有",Input!$AA287&lt;&gt;"無"),$HT$1,"")</f>
        <v/>
      </c>
      <c r="HU287" s="36" t="str">
        <f>IF(AND(Input!$I287="text-tabs",Input!$V287="有",Input!$AA287&lt;&gt;"無"),Input!$AA287,"")</f>
        <v/>
      </c>
      <c r="HV287" s="36" t="str">
        <f>IF(AND(Input!$I287="text-tabs",Input!$V287="有",Input!$AA287&lt;&gt;"無"),$HV$1,"")</f>
        <v/>
      </c>
      <c r="HW287" s="36" t="str">
        <f>IF(AND(Input!$I287="text-tabs",Input!$V287="有",Input!$AC287&lt;&gt;"無"),$HW$1,"")</f>
        <v/>
      </c>
      <c r="HX287" s="36" t="str">
        <f>IF(AND(Input!$I287="text-tabs",Input!$V287="有",Input!$AC287&lt;&gt;"無"),$HX$1,"")</f>
        <v/>
      </c>
      <c r="HY287" s="36" t="str">
        <f>IF(AND(Input!$I287="text-tabs",Input!$V287="有",Input!$AC287&lt;&gt;"無"),Input!$AD287,"")</f>
        <v/>
      </c>
      <c r="HZ287" s="36" t="str">
        <f>IF(AND(Input!$I287="text-tabs",Input!$V287="有",Input!$AC287&lt;&gt;"無"),$HZ$1,"")</f>
        <v/>
      </c>
      <c r="IA287" s="36" t="str">
        <f>IF(AND(Input!$I287="text-tabs",Input!$V287="有",Input!$AC287&lt;&gt;"無"),Input!$AC287,"")</f>
        <v/>
      </c>
      <c r="IB287" s="36" t="str">
        <f>IF(AND(Input!$I287="text-tabs",Input!$V287="有",Input!$AC287&lt;&gt;"無"),$IB$1,"")</f>
        <v/>
      </c>
      <c r="IC287" s="36" t="str">
        <f>IF(AND(Input!$I287="text-tabs",Input!$V287="有",Input!$AE287&lt;&gt;"無"),$IC$1,"")</f>
        <v/>
      </c>
      <c r="ID287" s="36" t="str">
        <f>IF(AND(Input!$I287="text-tabs",Input!$V287="有",Input!$AE287&lt;&gt;"無"),$HF$1,"")</f>
        <v/>
      </c>
      <c r="IE287" s="36" t="str">
        <f>IF(AND(Input!$I287="text-tabs",Input!$V287="有",Input!$AE287&lt;&gt;"無"),Input!$AF287,"")</f>
        <v/>
      </c>
      <c r="IF287" s="36" t="str">
        <f>IF(AND(Input!$I287="text-tabs",Input!$V287="有",Input!$AE287&lt;&gt;"無"),$HH$1,"")</f>
        <v/>
      </c>
      <c r="IG287" s="36" t="str">
        <f>IF(AND(Input!$I287="text-tabs",Input!$V287="有",Input!$AE287&lt;&gt;"無"),Input!$AE287,"")</f>
        <v/>
      </c>
      <c r="IH287" s="36" t="str">
        <f>IF(AND(Input!$I287="text-tabs",Input!$V287="有",Input!$AE287&lt;&gt;"無"),$HJ$1,"")</f>
        <v/>
      </c>
      <c r="II287" s="36" t="str">
        <f>IF(AND(Input!$I287="text-tabs",Input!$V287="有"),$II$1,"")</f>
        <v/>
      </c>
      <c r="IJ287" s="36" t="str">
        <f>IF(AND(Input!$I287="text-tabs",Input!$AG287="有"),$IJ$1,"")</f>
        <v/>
      </c>
      <c r="IK287" s="36" t="str">
        <f>IF(AND(Input!$I287="text-tabs",Input!$AG287="有"),Input!$AH287,"")</f>
        <v/>
      </c>
      <c r="IL287" s="36" t="str">
        <f>IF(AND(Input!$I287="text-tabs",Input!$AG287="有"),$IL$1,"")</f>
        <v/>
      </c>
      <c r="IM287" s="36" t="str">
        <f>IF(AND(Input!$I287="text-tabs",Input!$AG287="有"),Input!$AI287,"")</f>
        <v/>
      </c>
      <c r="IN287" s="36" t="str">
        <f>IF(AND(Input!$I287="text-tabs",Input!$AG287="有"),$IN$1,"")</f>
        <v/>
      </c>
      <c r="IO287" s="36" t="str">
        <f>IF(Input!$I287="text-tabs",$IO$1,"")</f>
        <v/>
      </c>
      <c r="IP287" s="36" t="str">
        <f>IF(Input!$I287="event",$IP$1,"")</f>
        <v/>
      </c>
      <c r="IQ287" s="36" t="str">
        <f>IF(Input!$I287="event",Input!$R287,"")</f>
        <v/>
      </c>
      <c r="IR287" s="36" t="str">
        <f>IF(Input!$I287="event",$IR$1,"")</f>
        <v/>
      </c>
      <c r="IS287" s="36" t="str">
        <f>IF(Input!$I287="event",$IS$1,"")</f>
        <v/>
      </c>
      <c r="IT287" s="36" t="str">
        <f>IF(Input!$I287="event",Input!$Q287,"")</f>
        <v/>
      </c>
      <c r="IU287" s="36" t="str">
        <f>IF(Input!$I287="event",$IU$1,"")</f>
        <v/>
      </c>
      <c r="IV287" s="36" t="str">
        <f>IF(Input!$I287="image",$IV$1,"")</f>
        <v/>
      </c>
      <c r="IW287" s="36" t="str">
        <f>IF(Input!$I287="image",Input!$S287,"")</f>
        <v/>
      </c>
      <c r="IX287" s="36" t="str">
        <f>IF(Input!$I287="image",$IX$1,"")</f>
        <v/>
      </c>
      <c r="IY287" s="36" t="str">
        <f>IF(AND(Input!$I287="image",Input!$V287="無"),$IY$1,"")</f>
        <v/>
      </c>
      <c r="IZ287" s="36" t="str">
        <f>IF(AND(Input!$I287="image",Input!$V287="無"),Input!$B287,"")</f>
        <v/>
      </c>
      <c r="JA287" s="36" t="str">
        <f>IF(AND(Input!$I287="image",Input!$V287="無"),$JA$1,"")</f>
        <v/>
      </c>
      <c r="JB287" s="36" t="str">
        <f>IF(AND(Input!$I287="image",Input!$V287="有"),$JB$1,"")</f>
        <v/>
      </c>
      <c r="JC287" s="36" t="str">
        <f>IF(AND(Input!$I287="image",Input!$V287="有"),Input!$W287,"")</f>
        <v/>
      </c>
      <c r="JD287" s="36" t="str">
        <f>IF(AND(Input!$I287="image",Input!$V287="有"),$JD$1,"")</f>
        <v/>
      </c>
      <c r="JE287" s="36" t="str">
        <f>IF(AND(Input!$I287="image",Input!$V287="有"),Input!$X287,"")</f>
        <v/>
      </c>
      <c r="JF287" s="36" t="str">
        <f>IF(AND(Input!$I287="image",Input!$V287="有"),$JF$1,"")</f>
        <v/>
      </c>
      <c r="JG287" s="36" t="str">
        <f>IF(Input!$I287="embed",$JG$1,"")</f>
        <v/>
      </c>
      <c r="JH287" s="36" t="str">
        <f>IF(Input!$I287="embed",Input!$X287,"")</f>
        <v/>
      </c>
      <c r="JI287" s="36" t="str">
        <f>IF(Input!$I287="embed",$JI$1,"")</f>
        <v/>
      </c>
      <c r="JJ287" s="36" t="str">
        <f>IF(Input!$I287="embed",$JJ$1,"")</f>
        <v/>
      </c>
      <c r="JK287" s="36" t="str">
        <f>IF(Input!$I287="embed",Input!$R287,"")</f>
        <v/>
      </c>
      <c r="JL287" s="36" t="str">
        <f>IF(Input!$I287="embed",$JL$1,"")</f>
        <v/>
      </c>
      <c r="JM287" s="36" t="str">
        <f>IF(Input!$I287="table",Input!$AI287,"")</f>
        <v/>
      </c>
      <c r="JN287" s="36" t="str">
        <f>IF(Input!$I287="table",Input!$AJ287,"")</f>
        <v/>
      </c>
      <c r="JO287" s="36" t="s">
        <v>0</v>
      </c>
      <c r="JP287" s="36" t="str">
        <f t="shared" si="12"/>
        <v/>
      </c>
    </row>
    <row r="288" spans="1:276" s="36" customFormat="1">
      <c r="A288" s="39" t="str">
        <f t="shared" si="11"/>
        <v>"0":{"category":"未記入","class":"0","id":"0","titleShadow":"",}</v>
      </c>
      <c r="B288" s="36" t="s">
        <v>5</v>
      </c>
      <c r="C288" s="40">
        <f>Input!$G288</f>
        <v>0</v>
      </c>
      <c r="D288" s="36" t="s">
        <v>210</v>
      </c>
      <c r="E288" s="36" t="s">
        <v>23</v>
      </c>
      <c r="F288" s="36" t="str">
        <f>IF(Input!$C288&lt;&gt;"",Input!$C288,"未記入")</f>
        <v>未記入</v>
      </c>
      <c r="G288" s="36" t="s">
        <v>3</v>
      </c>
      <c r="H288" s="36" t="s">
        <v>1</v>
      </c>
      <c r="I288" s="36">
        <f>Input!$I288</f>
        <v>0</v>
      </c>
      <c r="J288" s="36" t="s">
        <v>3</v>
      </c>
      <c r="K288" s="36" t="s">
        <v>4</v>
      </c>
      <c r="L288" s="40">
        <f>Input!$G288</f>
        <v>0</v>
      </c>
      <c r="M288" s="36" t="s">
        <v>3</v>
      </c>
      <c r="N288" s="36" t="str">
        <f>IF(Input!$D288="有",$N$1,"")</f>
        <v/>
      </c>
      <c r="O288" s="36" t="str">
        <f>IF(Input!$D288="有",Input!$A288,"")</f>
        <v/>
      </c>
      <c r="P288" s="36" t="str">
        <f>IF(Input!$D288="有",$P$1,"")</f>
        <v/>
      </c>
      <c r="Q288" s="36" t="str">
        <f>IF(Input!$D288="有",$Q$1,"")</f>
        <v/>
      </c>
      <c r="R288" s="36" t="str">
        <f>IF(Input!$D288="有",LEFT(Input!$E288,1),"")</f>
        <v/>
      </c>
      <c r="S288" s="36" t="str">
        <f>IF(Input!$D288="有",$S$1,"")</f>
        <v/>
      </c>
      <c r="T288" s="36" t="str">
        <f>IF(Input!$D288="有",$T$1,"")</f>
        <v/>
      </c>
      <c r="U288" s="36" t="str">
        <f>IF(Input!$D288="有",Input!$F288,"")</f>
        <v/>
      </c>
      <c r="V288" s="36" t="str">
        <f>IF(Input!$D288="有",$V$1,"")</f>
        <v/>
      </c>
      <c r="W288" s="36" t="s">
        <v>205</v>
      </c>
      <c r="X288" s="36" t="str">
        <f>IF(Input!$H288="有","true",IF(Input!$H288="無","false",""))</f>
        <v/>
      </c>
      <c r="Y288" s="36" t="s">
        <v>3</v>
      </c>
      <c r="Z288" s="36" t="str">
        <f>IF(OR(Input!$I288="text-tabs",Input!$I288="text"),$Z$1,"")</f>
        <v/>
      </c>
      <c r="AA288" s="36" t="str">
        <f>IF(OR(Input!$I288="text-tabs",Input!$I288="text"),Input!$B288,"")</f>
        <v/>
      </c>
      <c r="AB288" s="36" t="str">
        <f>IF(OR(Input!$I288="text-tabs",Input!$I288="text"),$AB$1,"")</f>
        <v/>
      </c>
      <c r="AC288" s="36" t="str">
        <f>IF(AND(OR(Input!$I288="text-tabs",Input!$I288="text"),Input!$T288="無"),$AC$1,"")</f>
        <v/>
      </c>
      <c r="AD288" s="36" t="str">
        <f>IF(AND(OR(Input!$I288="text-tabs",Input!$I288="text"),Input!$T288="無"),Input!$S288,"")</f>
        <v/>
      </c>
      <c r="AE288" s="36" t="str">
        <f>IF(AND(OR(Input!$I288="text-tabs",Input!$I288="text"),Input!$T288="無"),$AE$1,"")</f>
        <v/>
      </c>
      <c r="AF288" s="36" t="str">
        <f>IF(AND(OR(Input!$I288="text-tabs",Input!$I288="text"),Input!$S288="無"),$AF$1,"")</f>
        <v/>
      </c>
      <c r="AG288" s="36" t="str">
        <f>IF(AND(OR(Input!$I288="text-tabs",Input!$I288="text"),Input!$S288="無"),Input!$T288,"")</f>
        <v/>
      </c>
      <c r="AH288" s="36" t="str">
        <f>IF(AND(OR(Input!$I288="text-tabs",Input!$I288="text"),Input!$S288="無"),$AH$1,"")</f>
        <v/>
      </c>
      <c r="AI288" s="36" t="str">
        <f>IF(Input!$I288="text",$AI$1,"")</f>
        <v/>
      </c>
      <c r="AJ288" s="36" t="str">
        <f>IF(Input!$I288="text",Input!$R288,"")</f>
        <v/>
      </c>
      <c r="AK288" s="36" t="str">
        <f>IF(Input!$I288="text",$AK$1,"")</f>
        <v/>
      </c>
      <c r="AL288" s="36" t="str">
        <f>IF(Input!$I288="text-tabs",$AL$1,"")</f>
        <v/>
      </c>
      <c r="AM288" s="36" t="str">
        <f>IF(Input!$I288="text-tabs",$AM$1,"")</f>
        <v/>
      </c>
      <c r="AN288" s="36" t="str">
        <f>IF(Input!$I288="text-tabs",Input!$J288,"")</f>
        <v/>
      </c>
      <c r="AO288" s="36" t="str">
        <f>IF(Input!$I288="text-tabs",$AO$1,"")</f>
        <v/>
      </c>
      <c r="AP288" s="36" t="str">
        <f>IF(Input!$I288="text-tabs",Input!$R288,"")</f>
        <v/>
      </c>
      <c r="AQ288" s="36" t="str">
        <f>IF(Input!$I288="text-tabs",$AQ$1,"")</f>
        <v/>
      </c>
      <c r="AR288" s="36" t="str">
        <f>IF(AND(Input!$I288="text-tabs",Input!$K288="有"),$AR$1,"")</f>
        <v/>
      </c>
      <c r="AS288" s="36" t="str">
        <f>IF(AND(Input!$I288="text-tabs",Input!$K288="有"),Input!$L288,"")</f>
        <v/>
      </c>
      <c r="AT288" s="36" t="str">
        <f>IF(AND(Input!$I288="text-tabs",Input!$K288="有"),$AT$1,"")</f>
        <v/>
      </c>
      <c r="AU288" s="36" t="str">
        <f>IF(AND(Input!$I288="text-tabs",Input!$K288="有"),Input!$N288,"")</f>
        <v/>
      </c>
      <c r="AV288" s="36" t="str">
        <f>IF(AND(Input!$I288="text-tabs",Input!$K288="有"),"&lt;br&gt;","")</f>
        <v/>
      </c>
      <c r="AW288" s="36" t="str">
        <f>IF(AND(Input!$I288="text-tabs",Input!$K288="有"),IF(Input!$M288=1,svg_data!$A$1,IF(Input!$M288=2,svg_data!$A$2)),"")</f>
        <v/>
      </c>
      <c r="AX288" s="36" t="str">
        <f>IF(AND(Input!$I288="text-tabs",Input!$K288="有"),Input!$G288,"")</f>
        <v/>
      </c>
      <c r="AY288" s="36" t="str">
        <f>IF(AND(Input!$I288="text-tabs",Input!$K288="有"),IF(Input!$M288=1,svg_data!$C$1,IF(Input!$M288=2,svg_data!$C$2)),"")</f>
        <v/>
      </c>
      <c r="AZ288" s="36" t="str">
        <f>IF(AND(Input!$I288="text-tabs",Input!$K288="有"),Input!$G288,"")</f>
        <v/>
      </c>
      <c r="BA288" s="36" t="str">
        <f>IF(AND(Input!$I288="text-tabs",Input!$K288="有"),IF(Input!$M288=1,svg_data!$E$1,IF(Input!$M288=2,svg_data!$E$2)),"")</f>
        <v/>
      </c>
      <c r="BB288" s="36" t="str">
        <f>IF(AND(Input!$I288="text-tabs",Input!$K288="有"),Input!$G288,"")</f>
        <v/>
      </c>
      <c r="BC288" s="36" t="str">
        <f>IF(AND(Input!$I288="text-tabs",Input!$K288="有"),IF(Input!$M288=1,svg_data!$G$1,IF(Input!$M288=2,svg_data!$G$2)),"")</f>
        <v/>
      </c>
      <c r="BD288" s="36" t="str">
        <f>IF(AND(Input!$I288="text-tabs",Input!$K288="有"),Input!$G288,"")</f>
        <v/>
      </c>
      <c r="BE288" s="36" t="str">
        <f>IF(AND(Input!$I288="text-tabs",Input!$K288="有"),IF(Input!$M288=1,svg_data!$I$1,IF(Input!$M288=2,svg_data!$I$2)),"")</f>
        <v/>
      </c>
      <c r="BF288" s="36" t="str">
        <f>IF(AND(Input!$I288="text-tabs",Input!$K288="有"),Input!$G288,"")</f>
        <v/>
      </c>
      <c r="BG288" s="36" t="str">
        <f>IF(AND(Input!$I288="text-tabs",Input!$K288="有"),IF(Input!$M288=1,svg_data!$K$1,IF(Input!$M288=2,svg_data!$K$2)),"")</f>
        <v/>
      </c>
      <c r="BH288" s="36" t="str">
        <f>IF(AND(Input!$I288="text-tabs",Input!$K288="有"),Input!$G288,"")</f>
        <v/>
      </c>
      <c r="BI288" s="36" t="str">
        <f>IF(AND(Input!$I288="text-tabs",Input!$K288="有"),IF(Input!$M288=1,svg_data!$M$1,IF(Input!$M288=2,svg_data!$M$2)),"")</f>
        <v/>
      </c>
      <c r="BJ288" s="36" t="str">
        <f>IF(AND(Input!$I288="text-tabs",Input!$K288="有"),Input!$G288,"")</f>
        <v/>
      </c>
      <c r="BK288" s="36" t="str">
        <f>IF(AND(Input!$I288="text-tabs",Input!$K288="有"),IF(Input!$M288=1,svg_data!$O$1,IF(Input!$M288=2,svg_data!$O$2)),"")</f>
        <v/>
      </c>
      <c r="BL288" s="36" t="str">
        <f>IF(AND(Input!$I288="text-tabs",Input!$K288="有"),Input!$G288,"")</f>
        <v/>
      </c>
      <c r="BM288" s="36" t="str">
        <f>IF(AND(Input!$I288="text-tabs",Input!$K288="有"),IF(Input!$M288=1,svg_data!$Q$1,IF(Input!$M288=2,svg_data!$Q$2)),"")</f>
        <v/>
      </c>
      <c r="BN288" s="36" t="str">
        <f>IF(AND(Input!$I288="text-tabs",Input!$K288="有"),Input!$G288,"")</f>
        <v/>
      </c>
      <c r="BO288" s="36" t="str">
        <f>IF(AND(Input!$I288="text-tabs",Input!$K288="有"),IF(Input!$M288=1,svg_data!$S$1,IF(Input!$M288=2,svg_data!$S$2)),"")</f>
        <v/>
      </c>
      <c r="BP288" s="36" t="str">
        <f>IF(AND(Input!$I288="text-tabs",Input!$K288="有"),Input!$G288,"")</f>
        <v/>
      </c>
      <c r="BQ288" s="36" t="str">
        <f>IF(AND(Input!$I288="text-tabs",Input!$K288="有"),IF(Input!$M288=1,svg_data!$U$1,IF(Input!$M288=2,svg_data!$U$2)),"")</f>
        <v/>
      </c>
      <c r="BR288" s="36" t="str">
        <f>IF(AND(Input!$I288="text-tabs",Input!$K288="有"),Input!$G288,"")</f>
        <v/>
      </c>
      <c r="BS288" s="36" t="str">
        <f>IF(AND(Input!$I288="text-tabs",Input!$K288="有"),IF(Input!$M288=1,svg_data!$W$1,IF(Input!$M288=2,svg_data!$W$2)),"")</f>
        <v/>
      </c>
      <c r="BT288" s="36" t="str">
        <f>IF(AND(Input!$I288="text-tabs",Input!$K288="有"),Input!$G288,"")</f>
        <v/>
      </c>
      <c r="BU288" s="36" t="str">
        <f>IF(AND(Input!$I288="text-tabs",Input!$K288="有"),IF(Input!$M288=1,svg_data!$Y$1,IF(Input!$M288=2,svg_data!$Y$2)),"")</f>
        <v/>
      </c>
      <c r="BV288" s="36" t="str">
        <f>IF(AND(Input!$I288="text-tabs",Input!$K288="有"),Input!$G288,"")</f>
        <v/>
      </c>
      <c r="BW288" s="36" t="str">
        <f>IF(AND(Input!$I288="text-tabs",Input!$K288="有"),IF(Input!$M288=1,svg_data!$AA$1,IF(Input!$M288=2,svg_data!$AA$2)),"")</f>
        <v/>
      </c>
      <c r="BX288" s="36" t="str">
        <f>IF(AND(Input!$I288="text-tabs",Input!$K288="有"),Input!$G288,"")</f>
        <v/>
      </c>
      <c r="BY288" s="36" t="str">
        <f>IF(AND(Input!$I288="text-tabs",Input!$K288="有"),IF(Input!$M288=1,svg_data!$AC$1,IF(Input!$M288=2,svg_data!$AC$2)),"")</f>
        <v/>
      </c>
      <c r="BZ288" s="36" t="str">
        <f>IF(AND(Input!$I288="text-tabs",Input!$K288="有"),Input!$G288,"")</f>
        <v/>
      </c>
      <c r="CA288" s="36" t="str">
        <f>IF(AND(Input!$I288="text-tabs",Input!$K288="有"),IF(Input!$M288=1,svg_data!$AE$1,IF(Input!$M288=2,svg_data!$AE$2)),"")</f>
        <v/>
      </c>
      <c r="CB288" s="36" t="str">
        <f>IF(AND(Input!$I288="text-tabs",Input!$K288="有"),Input!$G288,"")</f>
        <v/>
      </c>
      <c r="CC288" s="36" t="str">
        <f>IF(AND(Input!$I288="text-tabs",Input!$K288="有"),IF(Input!$M288=1,svg_data!$AG$1,IF(Input!$M288=2,svg_data!$AG$2)),"")</f>
        <v/>
      </c>
      <c r="CD288" s="36" t="str">
        <f>IF(AND(Input!$I288="text-tabs",Input!$K288="有"),Input!$G288,"")</f>
        <v/>
      </c>
      <c r="CE288" s="36" t="str">
        <f>IF(AND(Input!$I288="text-tabs",Input!$K288="有"),IF(Input!$M288=1,svg_data!$AI$1,IF(Input!$M288=2,svg_data!$AI$2)),"")</f>
        <v/>
      </c>
      <c r="CF288" s="36" t="str">
        <f>IF(AND(Input!$I288="text-tabs",Input!$K288="有"),Input!$G288,"")</f>
        <v/>
      </c>
      <c r="CG288" s="36" t="str">
        <f>IF(AND(Input!$I288="text-tabs",Input!$K288="有"),IF(Input!$M288=1,svg_data!$AK$1,IF(Input!$M288=2,svg_data!$AK$2)),"")</f>
        <v/>
      </c>
      <c r="CH288" s="36" t="str">
        <f>IF(AND(Input!$I288="text-tabs",Input!$K288="有"),Input!$G288,"")</f>
        <v/>
      </c>
      <c r="CI288" s="36" t="str">
        <f>IF(AND(Input!$I288="text-tabs",Input!$K288="有"),IF(Input!$M288=1,svg_data!$AM$1,IF(Input!$M288=2,svg_data!$AM$2)),"")</f>
        <v/>
      </c>
      <c r="CJ288" s="36" t="str">
        <f>IF(AND(Input!$I288="text-tabs",Input!$K288="有"),Input!$G288,"")</f>
        <v/>
      </c>
      <c r="CK288" s="36" t="str">
        <f>IF(AND(Input!$I288="text-tabs",Input!$K288="有"),IF(Input!$M288=1,svg_data!$AO$1,IF(Input!$M288=2,svg_data!$AO$2)),"")</f>
        <v/>
      </c>
      <c r="CL288" s="36" t="str">
        <f>IF(AND(Input!$I288="text-tabs",Input!$K288="有"),Input!$G288,"")</f>
        <v/>
      </c>
      <c r="CM288" s="36" t="str">
        <f>IF(AND(Input!$I288="text-tabs",Input!$K288="有"),IF(Input!$M288=1,svg_data!$AQ$1,IF(Input!$M288=2,svg_data!$AQ$2)),"")</f>
        <v/>
      </c>
      <c r="CN288" s="36" t="str">
        <f>IF(AND(Input!$I288="text-tabs",Input!$K288="有"),Input!$G288,"")</f>
        <v/>
      </c>
      <c r="CO288" s="36" t="str">
        <f>IF(AND(Input!$I288="text-tabs",Input!$K288="有"),IF(Input!$M288=1,svg_data!$AS$1,IF(Input!$M288=2,svg_data!$AS$2)),"")</f>
        <v/>
      </c>
      <c r="CP288" s="36" t="str">
        <f>IF(AND(Input!$I288="text-tabs",Input!$K288="有"),Input!$G288,"")</f>
        <v/>
      </c>
      <c r="CQ288" s="36" t="str">
        <f>IF(AND(Input!$I288="text-tabs",Input!$K288="有"),IF(Input!$M288=1,svg_data!$AU$1,IF(Input!$M288=2,svg_data!$AU$2)),"")</f>
        <v/>
      </c>
      <c r="CR288" s="36" t="str">
        <f>IF(AND(Input!$I288="text-tabs",Input!$K288="有"),Input!$G288,"")</f>
        <v/>
      </c>
      <c r="CS288" s="36" t="str">
        <f>IF(AND(Input!$I288="text-tabs",Input!$K288="有"),IF(Input!$M288=1,svg_data!$AW$1,IF(Input!$M288=2,svg_data!$AW$2)),"")</f>
        <v/>
      </c>
      <c r="CT288" s="36" t="str">
        <f>IF(AND(Input!$I288="text-tabs",Input!$K288="有"),Input!$G288,"")</f>
        <v/>
      </c>
      <c r="CU288" s="36" t="str">
        <f>IF(AND(Input!$I288="text-tabs",Input!$K288="有"),IF(Input!$M288=1,svg_data!$AY$1,IF(Input!$M288=2,svg_data!$AY$2)),"")</f>
        <v/>
      </c>
      <c r="CV288" s="36" t="str">
        <f>IF(AND(Input!$I288="text-tabs",Input!$K288="有"),Input!$G288,"")</f>
        <v/>
      </c>
      <c r="CW288" s="36" t="str">
        <f>IF(AND(Input!$I288="text-tabs",Input!$K288="有"),IF(Input!$M288=1,svg_data!$BA$1,IF(Input!$M288=2,svg_data!$BA$2)),"")</f>
        <v/>
      </c>
      <c r="CX288" s="36" t="str">
        <f>IF(AND(Input!$I288="text-tabs",Input!$K288="有"),Input!$G288,"")</f>
        <v/>
      </c>
      <c r="CY288" s="36" t="str">
        <f>IF(AND(Input!$I288="text-tabs",Input!$K288="有"),IF(Input!$M288=1,svg_data!$BC$1,IF(Input!$M288=2,svg_data!$BC$2)),"")</f>
        <v/>
      </c>
      <c r="CZ288" s="36" t="str">
        <f>IF(AND(Input!$I288="text-tabs",Input!$K288="有"),Input!$G288,"")</f>
        <v/>
      </c>
      <c r="DA288" s="36" t="str">
        <f>IF(AND(Input!$I288="text-tabs",Input!$K288="有"),IF(Input!$M288=1,svg_data!$BE$1,IF(Input!$M288=2,svg_data!$BE$2)),"")</f>
        <v/>
      </c>
      <c r="DB288" s="36" t="str">
        <f>IF(AND(Input!$I288="text-tabs",Input!$K288="有"),Input!$G288,"")</f>
        <v/>
      </c>
      <c r="DC288" s="36" t="str">
        <f>IF(AND(Input!$I288="text-tabs",Input!$K288="有"),IF(Input!$M288=1,svg_data!$BG$1,IF(Input!$M288=2,svg_data!$BG$2)),"")</f>
        <v/>
      </c>
      <c r="DD288" s="36" t="str">
        <f>IF(AND(Input!$I288="text-tabs",Input!$K288="有"),Input!$G288,"")</f>
        <v/>
      </c>
      <c r="DE288" s="36" t="str">
        <f>IF(AND(Input!$I288="text-tabs",Input!$K288="有"),IF(Input!$M288=1,svg_data!$BI$1,IF(Input!$M288=2,svg_data!$BI$2)),"")</f>
        <v/>
      </c>
      <c r="DF288" s="36" t="str">
        <f>IF(AND(Input!$I288="text-tabs",Input!$K288="有"),Input!$G288,"")</f>
        <v/>
      </c>
      <c r="DG288" s="36" t="str">
        <f>IF(AND(Input!$I288="text-tabs",Input!$K288="有"),IF(Input!$M288=1,svg_data!$BK$1,IF(Input!$M288=2,svg_data!$BK$2)),"")</f>
        <v/>
      </c>
      <c r="DH288" s="36" t="str">
        <f>IF(AND(Input!$I288="text-tabs",Input!$K288="有"),Input!$G288,"")</f>
        <v/>
      </c>
      <c r="DI288" s="36" t="str">
        <f>IF(AND(Input!$I288="text-tabs",Input!$K288="有"),IF(Input!$M288=1,svg_data!$BM$1,IF(Input!$M288=2,svg_data!$BM$2)),"")</f>
        <v/>
      </c>
      <c r="DJ288" s="36" t="str">
        <f>IF(AND(Input!$I288="text-tabs",Input!$K288="有"),svg_data!$BN$1,"")</f>
        <v/>
      </c>
      <c r="DK288" s="36" t="str">
        <f>IF(AND(Input!$I288="text-tabs",Input!$K288="有"),Input!$G288,"")</f>
        <v/>
      </c>
      <c r="DL288" s="36" t="str">
        <f>IF(AND(Input!$I288="text-tabs",Input!$K288="有"),svg_data!$BP$1,"")</f>
        <v/>
      </c>
      <c r="DM288" s="36" t="str">
        <f>IF(AND(Input!$I288="text-tabs",Input!$K288="有"),svg_data!$BQ$1,"")</f>
        <v/>
      </c>
      <c r="DN288" s="36" t="str">
        <f>IF(AND(Input!$I288="text-tabs",Input!$K288="有"),Input!$G288,"")</f>
        <v/>
      </c>
      <c r="DO288" s="36" t="str">
        <f>IF(AND(Input!$I288="text-tabs",Input!$K288="有"),svg_data!$BS$1,"")</f>
        <v/>
      </c>
      <c r="DP288" s="36" t="str">
        <f>IF(AND(Input!$I288="text-tabs",Input!$K288="有"),Input!$G288,"")</f>
        <v/>
      </c>
      <c r="DQ288" s="36" t="str">
        <f>IF(AND(Input!$I288="text-tabs",Input!$K288="有"),svg_data!$BU$1,"")</f>
        <v/>
      </c>
      <c r="DR288" s="36" t="str">
        <f>IF(AND(Input!$I288="text-tabs",Input!$K288="有"),Input!$G288,"")</f>
        <v/>
      </c>
      <c r="DS288" s="36" t="str">
        <f>IF(AND(Input!$I288="text-tabs",Input!$K288="有"),IF(Input!$M288=1,svg_data!$BW$1,IF(Input!$M288=2,svg_data!$BW$2)),"")</f>
        <v/>
      </c>
      <c r="DT288" s="36" t="str">
        <f>IF(AND(Input!$I288="text-tabs",Input!$K288="有"),IF(Input!$M288=1,svg_data!$BY$1,IF(Input!$M288=2,"")),"")</f>
        <v/>
      </c>
      <c r="DU288" s="36" t="str">
        <f>IF(AND(Input!$I288="text-tabs",Input!$K288="有"),IF(Input!$M288=1,Input!$G288,IF(Input!$M288=2,"")),"")</f>
        <v/>
      </c>
      <c r="DV288" s="42" t="str">
        <f>IF(AND(Input!$I288="text-tabs",Input!$K288="有"),IF(Input!$M288=1,svg_data!$CA$1,IF(Input!$M288=2,svg_data!$CA$2)),"")</f>
        <v/>
      </c>
      <c r="DW288" s="36" t="str">
        <f>IF(AND(Input!$I288="text-tabs",Input!$K288="有"),IF(Input!$M288=1,svg_data!$CB$1,IF(Input!$M288=2,svg_data!$CB$2)),"")</f>
        <v/>
      </c>
      <c r="DX288" s="36" t="str">
        <f>IF(AND(Input!$I288="text-tabs",Input!$K288="有"),Input!$G288,"")</f>
        <v/>
      </c>
      <c r="DY288" s="36" t="str">
        <f>IF(AND(Input!$I288="text-tabs",Input!$K288="有"),IF(Input!$M288=1,svg_data!$CD$1,IF(Input!$M288=2,svg_data!$CD$2)),"")</f>
        <v/>
      </c>
      <c r="DZ288" s="36" t="str">
        <f>IF(AND(Input!$I288="text-tabs",Input!$K288="有"),Input!$G288,"")</f>
        <v/>
      </c>
      <c r="EA288" s="36" t="str">
        <f>IF(AND(Input!$I288="text-tabs",Input!$K288="有"),IF(Input!$M288=1,svg_data!$CF$1,IF(Input!$M288=2,svg_data!$CF$2)),"")</f>
        <v/>
      </c>
      <c r="EB288" s="36" t="str">
        <f>IF(AND(Input!$I288="text-tabs",Input!$K288="有"),Input!$G288,"")</f>
        <v/>
      </c>
      <c r="EC288" s="36" t="str">
        <f>IF(AND(Input!$I288="text-tabs",Input!$K288="有"),IF(Input!$M288=1,svg_data!$CH$1,IF(Input!$M288=2,svg_data!$CH$2)),"")</f>
        <v/>
      </c>
      <c r="ED288" s="36" t="str">
        <f>IF(AND(Input!$I288="text-tabs",Input!$K288="有"),Input!$G288,"")</f>
        <v/>
      </c>
      <c r="EE288" s="36" t="str">
        <f>IF(AND(Input!$I288="text-tabs",Input!$K288="有"),IF(Input!$M288=1,svg_data!$CJ$1,IF(Input!$M288=2,svg_data!$CJ$2)),"")</f>
        <v/>
      </c>
      <c r="EF288" s="36" t="str">
        <f>IF(AND(Input!$I288="text-tabs",Input!$K288="有"),Input!$G288,"")</f>
        <v/>
      </c>
      <c r="EG288" s="36" t="str">
        <f>IF(AND(Input!$I288="text-tabs",Input!$K288="有"),IF(Input!$M288=1,svg_data!$CL$1,IF(Input!$M288=2,svg_data!$CL$2)),"")</f>
        <v/>
      </c>
      <c r="EH288" s="36" t="str">
        <f>IF(AND(Input!$I288="text-tabs",Input!$K288="有"),Input!$G288,"")</f>
        <v/>
      </c>
      <c r="EI288" s="36" t="str">
        <f>IF(AND(Input!$I288="text-tabs",Input!$K288="有"),IF(Input!$M288=1,svg_data!$CN$1,IF(Input!$M288=2,svg_data!$CN$2)),"")</f>
        <v/>
      </c>
      <c r="EJ288" s="36" t="str">
        <f>IF(AND(Input!$I288="text-tabs",Input!$K288="有"),Input!$G288,"")</f>
        <v/>
      </c>
      <c r="EK288" s="36" t="str">
        <f>IF(AND(Input!$I288="text-tabs",Input!$K288="有"),IF(Input!$M288=1,svg_data!$CP$1,IF(Input!$M288=2,svg_data!$CP$2)),"")</f>
        <v/>
      </c>
      <c r="EL288" s="36" t="str">
        <f>IF(AND(Input!$I288="text-tabs",Input!$K288="有"),Input!$G288,"")</f>
        <v/>
      </c>
      <c r="EM288" s="36" t="str">
        <f>IF(AND(Input!$I288="text-tabs",Input!$K288="有"),IF(Input!$M288=1,svg_data!$CR$1,IF(Input!$M288=2,svg_data!$CR$2)),"")</f>
        <v/>
      </c>
      <c r="EN288" s="36" t="str">
        <f>IF(AND(Input!$I288="text-tabs",Input!$K288="有"),Input!$G288,"")</f>
        <v/>
      </c>
      <c r="EO288" s="36" t="str">
        <f>IF(AND(Input!$I288="text-tabs",Input!$K288="有"),IF(Input!$M288=1,svg_data!$CT$1,IF(Input!$M288=2,svg_data!$CT$2)),"")</f>
        <v/>
      </c>
      <c r="EP288" s="36" t="str">
        <f>IF(AND(Input!$I288="text-tabs",Input!$K288="有"),Input!$G288,"")</f>
        <v/>
      </c>
      <c r="EQ288" s="36" t="str">
        <f>IF(AND(Input!$I288="text-tabs",Input!$K288="有"),IF(Input!$M288=1,svg_data!$CV$1,IF(Input!$M288=2,svg_data!$CV$2)),"")</f>
        <v/>
      </c>
      <c r="ER288" s="36" t="str">
        <f>IF(AND(Input!$I288="text-tabs",Input!$K288="有"),Input!$G288,"")</f>
        <v/>
      </c>
      <c r="ES288" s="36" t="str">
        <f>IF(AND(Input!$I288="text-tabs",Input!$K288="有"),IF(Input!$M288=1,svg_data!$CX$1,IF(Input!$M288=2,svg_data!$CX$2)),"")</f>
        <v/>
      </c>
      <c r="ET288" s="36" t="str">
        <f>IF(AND(Input!$I288="text-tabs",Input!$K288="有"),Input!$G288,"")</f>
        <v/>
      </c>
      <c r="EU288" s="36" t="str">
        <f>IF(AND(Input!$I288="text-tabs",Input!$K288="有"),IF(Input!$M288=1,svg_data!$CZ$1,IF(Input!$M288=2,svg_data!$CZ$2)),"")</f>
        <v/>
      </c>
      <c r="EV288" s="36" t="str">
        <f>IF(AND(Input!$I288="text-tabs",Input!$K288="有"),Input!$G288,"")</f>
        <v/>
      </c>
      <c r="EW288" s="36" t="str">
        <f>IF(AND(Input!$I288="text-tabs",Input!$K288="有"),IF(Input!$M288=1,svg_data!$DB$1,IF(Input!$M288=2,svg_data!$DB$2)),"")</f>
        <v/>
      </c>
      <c r="EX288" s="36" t="str">
        <f>IF(AND(Input!$I288="text-tabs",Input!$K288="有"),Input!$G288,"")</f>
        <v/>
      </c>
      <c r="EY288" s="36" t="str">
        <f>IF(AND(Input!$I288="text-tabs",Input!$K288="有"),IF(Input!$M288=1,svg_data!$DD$1,IF(Input!$M288=2,svg_data!$DD$2)),"")</f>
        <v/>
      </c>
      <c r="EZ288" s="36" t="str">
        <f>IF(AND(Input!$I288="text-tabs",Input!$K288="有"),Input!$G288,"")</f>
        <v/>
      </c>
      <c r="FA288" s="36" t="str">
        <f>IF(AND(Input!$I288="text-tabs",Input!$K288="有"),IF(Input!$M288=1,svg_data!$DF$1,IF(Input!$M288=2,svg_data!$DF$2)),"")</f>
        <v/>
      </c>
      <c r="FB288" s="36" t="str">
        <f>IF(AND(Input!$I288="text-tabs",Input!$K288="有"),Input!$G288,"")</f>
        <v/>
      </c>
      <c r="FC288" s="36" t="str">
        <f>IF(AND(Input!$I288="text-tabs",Input!$K288="有"),IF(Input!$M288=1,svg_data!$DH$1,IF(Input!$M288=2,svg_data!$DH$2)),"")</f>
        <v/>
      </c>
      <c r="FD288" s="36" t="str">
        <f>IF(AND(Input!$I288="text-tabs",Input!$K288="有"),Input!$G288,"")</f>
        <v/>
      </c>
      <c r="FE288" s="36" t="str">
        <f>IF(AND(Input!$I288="text-tabs",Input!$K288="有"),IF(Input!$M288=1,svg_data!$DJ$1,IF(Input!$M288=2,svg_data!$DJ$2)),"")</f>
        <v/>
      </c>
      <c r="FF288" s="36" t="str">
        <f>IF(AND(Input!$I288="text-tabs",Input!$K288="有"),Input!$G288,"")</f>
        <v/>
      </c>
      <c r="FG288" s="36" t="str">
        <f>IF(AND(Input!$I288="text-tabs",Input!$K288="有"),IF(Input!$M288=1,svg_data!$DL$1,IF(Input!$M288=2,svg_data!$DL$2)),"")</f>
        <v/>
      </c>
      <c r="FH288" s="36" t="str">
        <f>IF(AND(Input!$I288="text-tabs",Input!$K288="有"),Input!$G288,"")</f>
        <v/>
      </c>
      <c r="FI288" s="36" t="str">
        <f>IF(AND(Input!$I288="text-tabs",Input!$K288="有"),IF(Input!$M288=1,svg_data!$DN$1,IF(Input!$M288=2,svg_data!$DN$2)),"")</f>
        <v/>
      </c>
      <c r="FJ288" s="36" t="str">
        <f>IF(AND(Input!$I288="text-tabs",Input!$K288="有"),Input!$G288,"")</f>
        <v/>
      </c>
      <c r="FK288" s="36" t="str">
        <f>IF(AND(Input!$I288="text-tabs",Input!$K288="有"),IF(Input!$M288=1,svg_data!$DP$1,IF(Input!$M288=2,svg_data!$DP$2)),"")</f>
        <v/>
      </c>
      <c r="FL288" s="36" t="str">
        <f>IF(AND(Input!$I288="text-tabs",Input!$K288="有"),Input!$G288,"")</f>
        <v/>
      </c>
      <c r="FM288" s="36" t="str">
        <f>IF(AND(Input!$I288="text-tabs",Input!$K288="有"),IF(Input!$M288=1,svg_data!$DR$1,IF(Input!$M288=2,svg_data!$DR$2)),"")</f>
        <v/>
      </c>
      <c r="FN288" s="36" t="str">
        <f>IF(AND(Input!$I288="text-tabs",Input!$K288="有"),Input!$G288,"")</f>
        <v/>
      </c>
      <c r="FO288" s="36" t="str">
        <f>IF(AND(Input!$I288="text-tabs",Input!$K288="有"),IF(Input!$M288=1,svg_data!$DT$1,IF(Input!$M288=2,svg_data!$DT$2)),"")</f>
        <v/>
      </c>
      <c r="FP288" s="36" t="str">
        <f>IF(AND(Input!$I288="text-tabs",Input!$K288="有"),Input!$G288,"")</f>
        <v/>
      </c>
      <c r="FQ288" s="36" t="str">
        <f>IF(AND(Input!$I288="text-tabs",Input!$K288="有"),IF(Input!$M288=1,svg_data!$DV$1,IF(Input!$M288=2,svg_data!$DV$2)),"")</f>
        <v/>
      </c>
      <c r="FR288" s="36" t="str">
        <f>IF(AND(Input!$I288="text-tabs",Input!$K288="有"),Input!$G288,"")</f>
        <v/>
      </c>
      <c r="FS288" s="36" t="str">
        <f>IF(AND(Input!$I288="text-tabs",Input!$K288="有"),IF(Input!$M288=1,svg_data!$DX$1,IF(Input!$M288=2,svg_data!$DX$2)),"")</f>
        <v/>
      </c>
      <c r="FT288" s="36" t="str">
        <f>IF(AND(Input!$I288="text-tabs",Input!$K288="有"),Input!$G288,"")</f>
        <v/>
      </c>
      <c r="FU288" s="36" t="str">
        <f>IF(AND(Input!$I288="text-tabs",Input!$K288="有"),IF(Input!$M288=1,svg_data!$DZ$1,IF(Input!$M288=2,svg_data!$DZ$2)),"")</f>
        <v/>
      </c>
      <c r="FV288" s="36" t="str">
        <f>IF(AND(Input!$I288="text-tabs",Input!$K288="有"),Input!$G288,"")</f>
        <v/>
      </c>
      <c r="FW288" s="36" t="str">
        <f>IF(AND(Input!$I288="text-tabs",Input!$K288="有"),IF(Input!$M288=1,svg_data!$EB$1,IF(Input!$M288=2,svg_data!$EB$2)),"")</f>
        <v/>
      </c>
      <c r="FX288" s="36" t="str">
        <f>IF(AND(Input!$I288="text-tabs",Input!$K288="有"),Input!$G288,"")</f>
        <v/>
      </c>
      <c r="FY288" s="36" t="str">
        <f>IF(AND(Input!$I288="text-tabs",Input!$K288="有"),IF(Input!$M288=1,svg_data!$ED$1,IF(Input!$M288=2,svg_data!$ED$2)),"")</f>
        <v/>
      </c>
      <c r="FZ288" s="36" t="str">
        <f>IF(AND(Input!$I288="text-tabs",Input!$K288="有"),Input!$G288,"")</f>
        <v/>
      </c>
      <c r="GA288" s="36" t="str">
        <f>IF(AND(Input!$I288="text-tabs",Input!$K288="有"),IF(Input!$M288=1,svg_data!$EF$1,IF(Input!$M288=2,svg_data!$EF$2)),"")</f>
        <v/>
      </c>
      <c r="GB288" s="36" t="str">
        <f>IF(AND(Input!$I288="text-tabs",Input!$K288="有"),Input!$G288,"")</f>
        <v/>
      </c>
      <c r="GC288" s="36" t="str">
        <f>IF(AND(Input!$I288="text-tabs",Input!$K288="有"),IF(Input!$M288=1,svg_data!$EH$1,IF(Input!$M288=2,svg_data!$EH$2)),"")</f>
        <v/>
      </c>
      <c r="GD288" s="36" t="str">
        <f>IF(AND(Input!$I288="text-tabs",Input!$K288="有"),Input!$G288,"")</f>
        <v/>
      </c>
      <c r="GE288" s="36" t="str">
        <f>IF(AND(Input!$I288="text-tabs",Input!$K288="有"),IF(Input!$M288=1,svg_data!$EJ$1,IF(Input!$M288=2,svg_data!$EJ$2)),"")</f>
        <v/>
      </c>
      <c r="GF288" s="36" t="str">
        <f>IF(AND(Input!$I288="text-tabs",Input!$K288="有"),Input!$G288,"")</f>
        <v/>
      </c>
      <c r="GG288" s="36" t="str">
        <f>IF(AND(Input!$I288="text-tabs",Input!$K288="有"),IF(Input!$M288=1,svg_data!$EL$1,IF(Input!$M288=2,svg_data!$EL$2)),"")</f>
        <v/>
      </c>
      <c r="GH288" s="36" t="str">
        <f>IF(AND(Input!$I288="text-tabs",Input!$K288="有"),Input!$G288,"")</f>
        <v/>
      </c>
      <c r="GI288" s="36" t="str">
        <f>IF(AND(Input!$I288="text-tabs",Input!$K288="有"),IF(Input!$M288=1,svg_data!$EN$1,IF(Input!$M288=2,svg_data!$EN$2)),"")</f>
        <v/>
      </c>
      <c r="GJ288" s="36" t="str">
        <f>IF(AND(Input!$I288="text-tabs",Input!$K288="有"),Input!$G288,"")</f>
        <v/>
      </c>
      <c r="GK288" s="36" t="str">
        <f>IF(AND(Input!$I288="text-tabs",Input!$K288="有"),IF(Input!$M288=1,svg_data!$EP$1,IF(Input!$M288=2,svg_data!$EP$2)),"")</f>
        <v/>
      </c>
      <c r="GL288" s="36" t="str">
        <f>IF(AND(Input!$I288="text-tabs",Input!$K288="有"),Input!$G288,"")</f>
        <v/>
      </c>
      <c r="GM288" s="36" t="str">
        <f>IF(AND(Input!$I288="text-tabs",Input!$K288="有"),svg_data!$ER$1,"")</f>
        <v/>
      </c>
      <c r="GN288" s="36" t="str">
        <f>IF(AND(Input!$I288="text-tabs",Input!$K288="有"),Input!$G288,"")</f>
        <v/>
      </c>
      <c r="GO288" s="36" t="str">
        <f>IF(AND(Input!$I288="text-tabs",Input!$K288="有"),svg_data!$ET$1,"")</f>
        <v/>
      </c>
      <c r="GP288" s="36" t="str">
        <f>IF(AND(Input!$I288="text-tabs",Input!$K288="有"),Input!$G288,"")</f>
        <v/>
      </c>
      <c r="GQ288" s="36" t="str">
        <f>IF(AND(Input!$I288="text-tabs",Input!$K288="有"),svg_data!$EV$1,"")</f>
        <v/>
      </c>
      <c r="GR288" s="36" t="str">
        <f>IF(AND(Input!$I288="text-tabs",Input!$K288="有"),Input!$G288,"")</f>
        <v/>
      </c>
      <c r="GS288" s="36" t="str">
        <f>IF(AND(Input!$I288="text-tabs",Input!$K288="有"),svg_data!$EX$1,"")</f>
        <v/>
      </c>
      <c r="GT288" s="36" t="str">
        <f>IF(AND(Input!$I288="text-tabs",Input!$K288="有"),IF(Input!$O288="無","",svg_data!$EY$1),"")</f>
        <v/>
      </c>
      <c r="GU288" s="36" t="str">
        <f>IF(AND(Input!$I288="text-tabs",Input!$K288="有"),IF(Input!$O288="無","",Input!$G288),"")</f>
        <v/>
      </c>
      <c r="GV288" s="36" t="str">
        <f>IF(AND(Input!$I288="text-tabs",Input!$K288="有"),IF(Input!$O288="無","",Input!$O288),"")</f>
        <v/>
      </c>
      <c r="GW288" s="36" t="str">
        <f>IF(AND(Input!$I288="text-tabs",Input!$K288="有"),IF(Input!$O288="無","",svg_data!$FA$1),"")</f>
        <v/>
      </c>
      <c r="GX288" s="36" t="str">
        <f>IF(AND(Input!$I288="text-tabs",Input!$K288="有"),IF(Input!$O288="無","",Input!$P288),"")</f>
        <v/>
      </c>
      <c r="GY288" s="36" t="str">
        <f>IF(AND(Input!$I288="text-tabs",Input!$K288="有"),IF(Input!$O288="無","",svg_data!$FC$1),"")</f>
        <v/>
      </c>
      <c r="GZ288" s="36" t="str">
        <f>IF(AND(Input!$I288="text-tabs",Input!$K288="有"),svg_data!$FD$1,"")</f>
        <v/>
      </c>
      <c r="HA288" s="36" t="str">
        <f>IF(AND(Input!$I288="text-tabs",Input!$K288="有"),$HA$1,"")</f>
        <v/>
      </c>
      <c r="HB288" s="36" t="str">
        <f>IF(AND(Input!$I288="text-tabs",Input!$V288="有",Input!$W288&lt;&gt;""),$HB$1,"")</f>
        <v/>
      </c>
      <c r="HC288" s="36" t="str">
        <f>IF(AND(Input!$I288="text-tabs",Input!$V288="有",Input!$W288&lt;&gt;""),Input!$U288,"")</f>
        <v/>
      </c>
      <c r="HD288" s="36" t="str">
        <f>IF(AND(Input!$I288="text-tabs",Input!$V288="有",Input!$W288&lt;&gt;""),$HD$1,"")</f>
        <v/>
      </c>
      <c r="HE288" s="36" t="str">
        <f>IF(AND(Input!$I288="text-tabs",Input!$V288="有",Input!$W288&lt;&gt;""),$HE$1,"")</f>
        <v/>
      </c>
      <c r="HF288" s="36" t="str">
        <f>IF(AND(Input!$I288="text-tabs",Input!$V288="有",Input!$W288&lt;&gt;""),$HF$1,"")</f>
        <v/>
      </c>
      <c r="HG288" s="36" t="str">
        <f>IF(AND(Input!$I288="text-tabs",Input!$V288="有",Input!$W288&lt;&gt;""),Input!$X288,"")</f>
        <v/>
      </c>
      <c r="HH288" s="36" t="str">
        <f>IF(AND(Input!$I288="text-tabs",Input!$V288="有",Input!$W288&lt;&gt;""),$HH$1,"")</f>
        <v/>
      </c>
      <c r="HI288" s="36" t="str">
        <f>IF(AND(Input!$I288="text-tabs",Input!$V288="有",Input!$W288&lt;&gt;""),Input!$W288,"")</f>
        <v/>
      </c>
      <c r="HJ288" s="36" t="str">
        <f>IF(AND(Input!$I288="text-tabs",Input!$V288="有",Input!$W288&lt;&gt;""),$HJ$1,"")</f>
        <v/>
      </c>
      <c r="HK288" s="36" t="str">
        <f>IF(AND(Input!$I288="text-tabs",Input!$V288="有",Input!$Y288&lt;&gt;"無"),$HK$1,"")</f>
        <v/>
      </c>
      <c r="HL288" s="36" t="str">
        <f>IF(AND(Input!$I288="text-tabs",Input!$V288="有",Input!$Y288&lt;&gt;"無"),$HF$1,"")</f>
        <v/>
      </c>
      <c r="HM288" s="36" t="str">
        <f>IF(AND(Input!$I288="text-tabs",Input!$V288="有",Input!$Y288&lt;&gt;"無"),Input!$Z288,"")</f>
        <v/>
      </c>
      <c r="HN288" s="36" t="str">
        <f>IF(AND(Input!$I288="text-tabs",Input!$V288="有",Input!$Y288&lt;&gt;"無"),$HH$1,"")</f>
        <v/>
      </c>
      <c r="HO288" s="36" t="str">
        <f>IF(AND(Input!$I288="text-tabs",Input!$V288="有",Input!$Y288&lt;&gt;"無"),Input!$Y288,"")</f>
        <v/>
      </c>
      <c r="HP288" s="36" t="str">
        <f>IF(AND(Input!$I288="text-tabs",Input!$V288="有",Input!$Y288&lt;&gt;"無"),$HJ$1,"")</f>
        <v/>
      </c>
      <c r="HQ288" s="36" t="str">
        <f>IF(AND(Input!$I288="text-tabs",Input!$V288="有",Input!$AA288&lt;&gt;"無"),$HQ$1,"")</f>
        <v/>
      </c>
      <c r="HR288" s="36" t="str">
        <f>IF(AND(Input!$I288="text-tabs",Input!$V288="有",Input!$AA288&lt;&gt;"無"),$HR$1,"")</f>
        <v/>
      </c>
      <c r="HS288" s="36" t="str">
        <f>IF(AND(Input!$I288="text-tabs",Input!$V288="有",Input!$AA288&lt;&gt;"無"),Input!$AB288,"")</f>
        <v/>
      </c>
      <c r="HT288" s="36" t="str">
        <f>IF(AND(Input!$I288="text-tabs",Input!$V288="有",Input!$AA288&lt;&gt;"無"),$HT$1,"")</f>
        <v/>
      </c>
      <c r="HU288" s="36" t="str">
        <f>IF(AND(Input!$I288="text-tabs",Input!$V288="有",Input!$AA288&lt;&gt;"無"),Input!$AA288,"")</f>
        <v/>
      </c>
      <c r="HV288" s="36" t="str">
        <f>IF(AND(Input!$I288="text-tabs",Input!$V288="有",Input!$AA288&lt;&gt;"無"),$HV$1,"")</f>
        <v/>
      </c>
      <c r="HW288" s="36" t="str">
        <f>IF(AND(Input!$I288="text-tabs",Input!$V288="有",Input!$AC288&lt;&gt;"無"),$HW$1,"")</f>
        <v/>
      </c>
      <c r="HX288" s="36" t="str">
        <f>IF(AND(Input!$I288="text-tabs",Input!$V288="有",Input!$AC288&lt;&gt;"無"),$HX$1,"")</f>
        <v/>
      </c>
      <c r="HY288" s="36" t="str">
        <f>IF(AND(Input!$I288="text-tabs",Input!$V288="有",Input!$AC288&lt;&gt;"無"),Input!$AD288,"")</f>
        <v/>
      </c>
      <c r="HZ288" s="36" t="str">
        <f>IF(AND(Input!$I288="text-tabs",Input!$V288="有",Input!$AC288&lt;&gt;"無"),$HZ$1,"")</f>
        <v/>
      </c>
      <c r="IA288" s="36" t="str">
        <f>IF(AND(Input!$I288="text-tabs",Input!$V288="有",Input!$AC288&lt;&gt;"無"),Input!$AC288,"")</f>
        <v/>
      </c>
      <c r="IB288" s="36" t="str">
        <f>IF(AND(Input!$I288="text-tabs",Input!$V288="有",Input!$AC288&lt;&gt;"無"),$IB$1,"")</f>
        <v/>
      </c>
      <c r="IC288" s="36" t="str">
        <f>IF(AND(Input!$I288="text-tabs",Input!$V288="有",Input!$AE288&lt;&gt;"無"),$IC$1,"")</f>
        <v/>
      </c>
      <c r="ID288" s="36" t="str">
        <f>IF(AND(Input!$I288="text-tabs",Input!$V288="有",Input!$AE288&lt;&gt;"無"),$HF$1,"")</f>
        <v/>
      </c>
      <c r="IE288" s="36" t="str">
        <f>IF(AND(Input!$I288="text-tabs",Input!$V288="有",Input!$AE288&lt;&gt;"無"),Input!$AF288,"")</f>
        <v/>
      </c>
      <c r="IF288" s="36" t="str">
        <f>IF(AND(Input!$I288="text-tabs",Input!$V288="有",Input!$AE288&lt;&gt;"無"),$HH$1,"")</f>
        <v/>
      </c>
      <c r="IG288" s="36" t="str">
        <f>IF(AND(Input!$I288="text-tabs",Input!$V288="有",Input!$AE288&lt;&gt;"無"),Input!$AE288,"")</f>
        <v/>
      </c>
      <c r="IH288" s="36" t="str">
        <f>IF(AND(Input!$I288="text-tabs",Input!$V288="有",Input!$AE288&lt;&gt;"無"),$HJ$1,"")</f>
        <v/>
      </c>
      <c r="II288" s="36" t="str">
        <f>IF(AND(Input!$I288="text-tabs",Input!$V288="有"),$II$1,"")</f>
        <v/>
      </c>
      <c r="IJ288" s="36" t="str">
        <f>IF(AND(Input!$I288="text-tabs",Input!$AG288="有"),$IJ$1,"")</f>
        <v/>
      </c>
      <c r="IK288" s="36" t="str">
        <f>IF(AND(Input!$I288="text-tabs",Input!$AG288="有"),Input!$AH288,"")</f>
        <v/>
      </c>
      <c r="IL288" s="36" t="str">
        <f>IF(AND(Input!$I288="text-tabs",Input!$AG288="有"),$IL$1,"")</f>
        <v/>
      </c>
      <c r="IM288" s="36" t="str">
        <f>IF(AND(Input!$I288="text-tabs",Input!$AG288="有"),Input!$AI288,"")</f>
        <v/>
      </c>
      <c r="IN288" s="36" t="str">
        <f>IF(AND(Input!$I288="text-tabs",Input!$AG288="有"),$IN$1,"")</f>
        <v/>
      </c>
      <c r="IO288" s="36" t="str">
        <f>IF(Input!$I288="text-tabs",$IO$1,"")</f>
        <v/>
      </c>
      <c r="IP288" s="36" t="str">
        <f>IF(Input!$I288="event",$IP$1,"")</f>
        <v/>
      </c>
      <c r="IQ288" s="36" t="str">
        <f>IF(Input!$I288="event",Input!$R288,"")</f>
        <v/>
      </c>
      <c r="IR288" s="36" t="str">
        <f>IF(Input!$I288="event",$IR$1,"")</f>
        <v/>
      </c>
      <c r="IS288" s="36" t="str">
        <f>IF(Input!$I288="event",$IS$1,"")</f>
        <v/>
      </c>
      <c r="IT288" s="36" t="str">
        <f>IF(Input!$I288="event",Input!$Q288,"")</f>
        <v/>
      </c>
      <c r="IU288" s="36" t="str">
        <f>IF(Input!$I288="event",$IU$1,"")</f>
        <v/>
      </c>
      <c r="IV288" s="36" t="str">
        <f>IF(Input!$I288="image",$IV$1,"")</f>
        <v/>
      </c>
      <c r="IW288" s="36" t="str">
        <f>IF(Input!$I288="image",Input!$S288,"")</f>
        <v/>
      </c>
      <c r="IX288" s="36" t="str">
        <f>IF(Input!$I288="image",$IX$1,"")</f>
        <v/>
      </c>
      <c r="IY288" s="36" t="str">
        <f>IF(AND(Input!$I288="image",Input!$V288="無"),$IY$1,"")</f>
        <v/>
      </c>
      <c r="IZ288" s="36" t="str">
        <f>IF(AND(Input!$I288="image",Input!$V288="無"),Input!$B288,"")</f>
        <v/>
      </c>
      <c r="JA288" s="36" t="str">
        <f>IF(AND(Input!$I288="image",Input!$V288="無"),$JA$1,"")</f>
        <v/>
      </c>
      <c r="JB288" s="36" t="str">
        <f>IF(AND(Input!$I288="image",Input!$V288="有"),$JB$1,"")</f>
        <v/>
      </c>
      <c r="JC288" s="36" t="str">
        <f>IF(AND(Input!$I288="image",Input!$V288="有"),Input!$W288,"")</f>
        <v/>
      </c>
      <c r="JD288" s="36" t="str">
        <f>IF(AND(Input!$I288="image",Input!$V288="有"),$JD$1,"")</f>
        <v/>
      </c>
      <c r="JE288" s="36" t="str">
        <f>IF(AND(Input!$I288="image",Input!$V288="有"),Input!$X288,"")</f>
        <v/>
      </c>
      <c r="JF288" s="36" t="str">
        <f>IF(AND(Input!$I288="image",Input!$V288="有"),$JF$1,"")</f>
        <v/>
      </c>
      <c r="JG288" s="36" t="str">
        <f>IF(Input!$I288="embed",$JG$1,"")</f>
        <v/>
      </c>
      <c r="JH288" s="36" t="str">
        <f>IF(Input!$I288="embed",Input!$X288,"")</f>
        <v/>
      </c>
      <c r="JI288" s="36" t="str">
        <f>IF(Input!$I288="embed",$JI$1,"")</f>
        <v/>
      </c>
      <c r="JJ288" s="36" t="str">
        <f>IF(Input!$I288="embed",$JJ$1,"")</f>
        <v/>
      </c>
      <c r="JK288" s="36" t="str">
        <f>IF(Input!$I288="embed",Input!$R288,"")</f>
        <v/>
      </c>
      <c r="JL288" s="36" t="str">
        <f>IF(Input!$I288="embed",$JL$1,"")</f>
        <v/>
      </c>
      <c r="JM288" s="36" t="str">
        <f>IF(Input!$I288="table",Input!$AI288,"")</f>
        <v/>
      </c>
      <c r="JN288" s="36" t="str">
        <f>IF(Input!$I288="table",Input!$AJ288,"")</f>
        <v/>
      </c>
      <c r="JO288" s="36" t="s">
        <v>0</v>
      </c>
      <c r="JP288" s="36" t="str">
        <f t="shared" si="12"/>
        <v/>
      </c>
    </row>
    <row r="289" spans="1:276" s="36" customFormat="1">
      <c r="A289" s="39" t="str">
        <f t="shared" si="11"/>
        <v>"0":{"category":"未記入","class":"0","id":"0","titleShadow":"",}</v>
      </c>
      <c r="B289" s="36" t="s">
        <v>5</v>
      </c>
      <c r="C289" s="40">
        <f>Input!$G289</f>
        <v>0</v>
      </c>
      <c r="D289" s="36" t="s">
        <v>210</v>
      </c>
      <c r="E289" s="36" t="s">
        <v>23</v>
      </c>
      <c r="F289" s="36" t="str">
        <f>IF(Input!$C289&lt;&gt;"",Input!$C289,"未記入")</f>
        <v>未記入</v>
      </c>
      <c r="G289" s="36" t="s">
        <v>3</v>
      </c>
      <c r="H289" s="36" t="s">
        <v>1</v>
      </c>
      <c r="I289" s="36">
        <f>Input!$I289</f>
        <v>0</v>
      </c>
      <c r="J289" s="36" t="s">
        <v>3</v>
      </c>
      <c r="K289" s="36" t="s">
        <v>4</v>
      </c>
      <c r="L289" s="40">
        <f>Input!$G289</f>
        <v>0</v>
      </c>
      <c r="M289" s="36" t="s">
        <v>3</v>
      </c>
      <c r="N289" s="36" t="str">
        <f>IF(Input!$D289="有",$N$1,"")</f>
        <v/>
      </c>
      <c r="O289" s="36" t="str">
        <f>IF(Input!$D289="有",Input!$A289,"")</f>
        <v/>
      </c>
      <c r="P289" s="36" t="str">
        <f>IF(Input!$D289="有",$P$1,"")</f>
        <v/>
      </c>
      <c r="Q289" s="36" t="str">
        <f>IF(Input!$D289="有",$Q$1,"")</f>
        <v/>
      </c>
      <c r="R289" s="36" t="str">
        <f>IF(Input!$D289="有",LEFT(Input!$E289,1),"")</f>
        <v/>
      </c>
      <c r="S289" s="36" t="str">
        <f>IF(Input!$D289="有",$S$1,"")</f>
        <v/>
      </c>
      <c r="T289" s="36" t="str">
        <f>IF(Input!$D289="有",$T$1,"")</f>
        <v/>
      </c>
      <c r="U289" s="36" t="str">
        <f>IF(Input!$D289="有",Input!$F289,"")</f>
        <v/>
      </c>
      <c r="V289" s="36" t="str">
        <f>IF(Input!$D289="有",$V$1,"")</f>
        <v/>
      </c>
      <c r="W289" s="36" t="s">
        <v>205</v>
      </c>
      <c r="X289" s="36" t="str">
        <f>IF(Input!$H289="有","true",IF(Input!$H289="無","false",""))</f>
        <v/>
      </c>
      <c r="Y289" s="36" t="s">
        <v>3</v>
      </c>
      <c r="Z289" s="36" t="str">
        <f>IF(OR(Input!$I289="text-tabs",Input!$I289="text"),$Z$1,"")</f>
        <v/>
      </c>
      <c r="AA289" s="36" t="str">
        <f>IF(OR(Input!$I289="text-tabs",Input!$I289="text"),Input!$B289,"")</f>
        <v/>
      </c>
      <c r="AB289" s="36" t="str">
        <f>IF(OR(Input!$I289="text-tabs",Input!$I289="text"),$AB$1,"")</f>
        <v/>
      </c>
      <c r="AC289" s="36" t="str">
        <f>IF(AND(OR(Input!$I289="text-tabs",Input!$I289="text"),Input!$T289="無"),$AC$1,"")</f>
        <v/>
      </c>
      <c r="AD289" s="36" t="str">
        <f>IF(AND(OR(Input!$I289="text-tabs",Input!$I289="text"),Input!$T289="無"),Input!$S289,"")</f>
        <v/>
      </c>
      <c r="AE289" s="36" t="str">
        <f>IF(AND(OR(Input!$I289="text-tabs",Input!$I289="text"),Input!$T289="無"),$AE$1,"")</f>
        <v/>
      </c>
      <c r="AF289" s="36" t="str">
        <f>IF(AND(OR(Input!$I289="text-tabs",Input!$I289="text"),Input!$S289="無"),$AF$1,"")</f>
        <v/>
      </c>
      <c r="AG289" s="36" t="str">
        <f>IF(AND(OR(Input!$I289="text-tabs",Input!$I289="text"),Input!$S289="無"),Input!$T289,"")</f>
        <v/>
      </c>
      <c r="AH289" s="36" t="str">
        <f>IF(AND(OR(Input!$I289="text-tabs",Input!$I289="text"),Input!$S289="無"),$AH$1,"")</f>
        <v/>
      </c>
      <c r="AI289" s="36" t="str">
        <f>IF(Input!$I289="text",$AI$1,"")</f>
        <v/>
      </c>
      <c r="AJ289" s="36" t="str">
        <f>IF(Input!$I289="text",Input!$R289,"")</f>
        <v/>
      </c>
      <c r="AK289" s="36" t="str">
        <f>IF(Input!$I289="text",$AK$1,"")</f>
        <v/>
      </c>
      <c r="AL289" s="36" t="str">
        <f>IF(Input!$I289="text-tabs",$AL$1,"")</f>
        <v/>
      </c>
      <c r="AM289" s="36" t="str">
        <f>IF(Input!$I289="text-tabs",$AM$1,"")</f>
        <v/>
      </c>
      <c r="AN289" s="36" t="str">
        <f>IF(Input!$I289="text-tabs",Input!$J289,"")</f>
        <v/>
      </c>
      <c r="AO289" s="36" t="str">
        <f>IF(Input!$I289="text-tabs",$AO$1,"")</f>
        <v/>
      </c>
      <c r="AP289" s="36" t="str">
        <f>IF(Input!$I289="text-tabs",Input!$R289,"")</f>
        <v/>
      </c>
      <c r="AQ289" s="36" t="str">
        <f>IF(Input!$I289="text-tabs",$AQ$1,"")</f>
        <v/>
      </c>
      <c r="AR289" s="36" t="str">
        <f>IF(AND(Input!$I289="text-tabs",Input!$K289="有"),$AR$1,"")</f>
        <v/>
      </c>
      <c r="AS289" s="36" t="str">
        <f>IF(AND(Input!$I289="text-tabs",Input!$K289="有"),Input!$L289,"")</f>
        <v/>
      </c>
      <c r="AT289" s="36" t="str">
        <f>IF(AND(Input!$I289="text-tabs",Input!$K289="有"),$AT$1,"")</f>
        <v/>
      </c>
      <c r="AU289" s="36" t="str">
        <f>IF(AND(Input!$I289="text-tabs",Input!$K289="有"),Input!$N289,"")</f>
        <v/>
      </c>
      <c r="AV289" s="36" t="str">
        <f>IF(AND(Input!$I289="text-tabs",Input!$K289="有"),"&lt;br&gt;","")</f>
        <v/>
      </c>
      <c r="AW289" s="36" t="str">
        <f>IF(AND(Input!$I289="text-tabs",Input!$K289="有"),IF(Input!$M289=1,svg_data!$A$1,IF(Input!$M289=2,svg_data!$A$2)),"")</f>
        <v/>
      </c>
      <c r="AX289" s="36" t="str">
        <f>IF(AND(Input!$I289="text-tabs",Input!$K289="有"),Input!$G289,"")</f>
        <v/>
      </c>
      <c r="AY289" s="36" t="str">
        <f>IF(AND(Input!$I289="text-tabs",Input!$K289="有"),IF(Input!$M289=1,svg_data!$C$1,IF(Input!$M289=2,svg_data!$C$2)),"")</f>
        <v/>
      </c>
      <c r="AZ289" s="36" t="str">
        <f>IF(AND(Input!$I289="text-tabs",Input!$K289="有"),Input!$G289,"")</f>
        <v/>
      </c>
      <c r="BA289" s="36" t="str">
        <f>IF(AND(Input!$I289="text-tabs",Input!$K289="有"),IF(Input!$M289=1,svg_data!$E$1,IF(Input!$M289=2,svg_data!$E$2)),"")</f>
        <v/>
      </c>
      <c r="BB289" s="36" t="str">
        <f>IF(AND(Input!$I289="text-tabs",Input!$K289="有"),Input!$G289,"")</f>
        <v/>
      </c>
      <c r="BC289" s="36" t="str">
        <f>IF(AND(Input!$I289="text-tabs",Input!$K289="有"),IF(Input!$M289=1,svg_data!$G$1,IF(Input!$M289=2,svg_data!$G$2)),"")</f>
        <v/>
      </c>
      <c r="BD289" s="36" t="str">
        <f>IF(AND(Input!$I289="text-tabs",Input!$K289="有"),Input!$G289,"")</f>
        <v/>
      </c>
      <c r="BE289" s="36" t="str">
        <f>IF(AND(Input!$I289="text-tabs",Input!$K289="有"),IF(Input!$M289=1,svg_data!$I$1,IF(Input!$M289=2,svg_data!$I$2)),"")</f>
        <v/>
      </c>
      <c r="BF289" s="36" t="str">
        <f>IF(AND(Input!$I289="text-tabs",Input!$K289="有"),Input!$G289,"")</f>
        <v/>
      </c>
      <c r="BG289" s="36" t="str">
        <f>IF(AND(Input!$I289="text-tabs",Input!$K289="有"),IF(Input!$M289=1,svg_data!$K$1,IF(Input!$M289=2,svg_data!$K$2)),"")</f>
        <v/>
      </c>
      <c r="BH289" s="36" t="str">
        <f>IF(AND(Input!$I289="text-tabs",Input!$K289="有"),Input!$G289,"")</f>
        <v/>
      </c>
      <c r="BI289" s="36" t="str">
        <f>IF(AND(Input!$I289="text-tabs",Input!$K289="有"),IF(Input!$M289=1,svg_data!$M$1,IF(Input!$M289=2,svg_data!$M$2)),"")</f>
        <v/>
      </c>
      <c r="BJ289" s="36" t="str">
        <f>IF(AND(Input!$I289="text-tabs",Input!$K289="有"),Input!$G289,"")</f>
        <v/>
      </c>
      <c r="BK289" s="36" t="str">
        <f>IF(AND(Input!$I289="text-tabs",Input!$K289="有"),IF(Input!$M289=1,svg_data!$O$1,IF(Input!$M289=2,svg_data!$O$2)),"")</f>
        <v/>
      </c>
      <c r="BL289" s="36" t="str">
        <f>IF(AND(Input!$I289="text-tabs",Input!$K289="有"),Input!$G289,"")</f>
        <v/>
      </c>
      <c r="BM289" s="36" t="str">
        <f>IF(AND(Input!$I289="text-tabs",Input!$K289="有"),IF(Input!$M289=1,svg_data!$Q$1,IF(Input!$M289=2,svg_data!$Q$2)),"")</f>
        <v/>
      </c>
      <c r="BN289" s="36" t="str">
        <f>IF(AND(Input!$I289="text-tabs",Input!$K289="有"),Input!$G289,"")</f>
        <v/>
      </c>
      <c r="BO289" s="36" t="str">
        <f>IF(AND(Input!$I289="text-tabs",Input!$K289="有"),IF(Input!$M289=1,svg_data!$S$1,IF(Input!$M289=2,svg_data!$S$2)),"")</f>
        <v/>
      </c>
      <c r="BP289" s="36" t="str">
        <f>IF(AND(Input!$I289="text-tabs",Input!$K289="有"),Input!$G289,"")</f>
        <v/>
      </c>
      <c r="BQ289" s="36" t="str">
        <f>IF(AND(Input!$I289="text-tabs",Input!$K289="有"),IF(Input!$M289=1,svg_data!$U$1,IF(Input!$M289=2,svg_data!$U$2)),"")</f>
        <v/>
      </c>
      <c r="BR289" s="36" t="str">
        <f>IF(AND(Input!$I289="text-tabs",Input!$K289="有"),Input!$G289,"")</f>
        <v/>
      </c>
      <c r="BS289" s="36" t="str">
        <f>IF(AND(Input!$I289="text-tabs",Input!$K289="有"),IF(Input!$M289=1,svg_data!$W$1,IF(Input!$M289=2,svg_data!$W$2)),"")</f>
        <v/>
      </c>
      <c r="BT289" s="36" t="str">
        <f>IF(AND(Input!$I289="text-tabs",Input!$K289="有"),Input!$G289,"")</f>
        <v/>
      </c>
      <c r="BU289" s="36" t="str">
        <f>IF(AND(Input!$I289="text-tabs",Input!$K289="有"),IF(Input!$M289=1,svg_data!$Y$1,IF(Input!$M289=2,svg_data!$Y$2)),"")</f>
        <v/>
      </c>
      <c r="BV289" s="36" t="str">
        <f>IF(AND(Input!$I289="text-tabs",Input!$K289="有"),Input!$G289,"")</f>
        <v/>
      </c>
      <c r="BW289" s="36" t="str">
        <f>IF(AND(Input!$I289="text-tabs",Input!$K289="有"),IF(Input!$M289=1,svg_data!$AA$1,IF(Input!$M289=2,svg_data!$AA$2)),"")</f>
        <v/>
      </c>
      <c r="BX289" s="36" t="str">
        <f>IF(AND(Input!$I289="text-tabs",Input!$K289="有"),Input!$G289,"")</f>
        <v/>
      </c>
      <c r="BY289" s="36" t="str">
        <f>IF(AND(Input!$I289="text-tabs",Input!$K289="有"),IF(Input!$M289=1,svg_data!$AC$1,IF(Input!$M289=2,svg_data!$AC$2)),"")</f>
        <v/>
      </c>
      <c r="BZ289" s="36" t="str">
        <f>IF(AND(Input!$I289="text-tabs",Input!$K289="有"),Input!$G289,"")</f>
        <v/>
      </c>
      <c r="CA289" s="36" t="str">
        <f>IF(AND(Input!$I289="text-tabs",Input!$K289="有"),IF(Input!$M289=1,svg_data!$AE$1,IF(Input!$M289=2,svg_data!$AE$2)),"")</f>
        <v/>
      </c>
      <c r="CB289" s="36" t="str">
        <f>IF(AND(Input!$I289="text-tabs",Input!$K289="有"),Input!$G289,"")</f>
        <v/>
      </c>
      <c r="CC289" s="36" t="str">
        <f>IF(AND(Input!$I289="text-tabs",Input!$K289="有"),IF(Input!$M289=1,svg_data!$AG$1,IF(Input!$M289=2,svg_data!$AG$2)),"")</f>
        <v/>
      </c>
      <c r="CD289" s="36" t="str">
        <f>IF(AND(Input!$I289="text-tabs",Input!$K289="有"),Input!$G289,"")</f>
        <v/>
      </c>
      <c r="CE289" s="36" t="str">
        <f>IF(AND(Input!$I289="text-tabs",Input!$K289="有"),IF(Input!$M289=1,svg_data!$AI$1,IF(Input!$M289=2,svg_data!$AI$2)),"")</f>
        <v/>
      </c>
      <c r="CF289" s="36" t="str">
        <f>IF(AND(Input!$I289="text-tabs",Input!$K289="有"),Input!$G289,"")</f>
        <v/>
      </c>
      <c r="CG289" s="36" t="str">
        <f>IF(AND(Input!$I289="text-tabs",Input!$K289="有"),IF(Input!$M289=1,svg_data!$AK$1,IF(Input!$M289=2,svg_data!$AK$2)),"")</f>
        <v/>
      </c>
      <c r="CH289" s="36" t="str">
        <f>IF(AND(Input!$I289="text-tabs",Input!$K289="有"),Input!$G289,"")</f>
        <v/>
      </c>
      <c r="CI289" s="36" t="str">
        <f>IF(AND(Input!$I289="text-tabs",Input!$K289="有"),IF(Input!$M289=1,svg_data!$AM$1,IF(Input!$M289=2,svg_data!$AM$2)),"")</f>
        <v/>
      </c>
      <c r="CJ289" s="36" t="str">
        <f>IF(AND(Input!$I289="text-tabs",Input!$K289="有"),Input!$G289,"")</f>
        <v/>
      </c>
      <c r="CK289" s="36" t="str">
        <f>IF(AND(Input!$I289="text-tabs",Input!$K289="有"),IF(Input!$M289=1,svg_data!$AO$1,IF(Input!$M289=2,svg_data!$AO$2)),"")</f>
        <v/>
      </c>
      <c r="CL289" s="36" t="str">
        <f>IF(AND(Input!$I289="text-tabs",Input!$K289="有"),Input!$G289,"")</f>
        <v/>
      </c>
      <c r="CM289" s="36" t="str">
        <f>IF(AND(Input!$I289="text-tabs",Input!$K289="有"),IF(Input!$M289=1,svg_data!$AQ$1,IF(Input!$M289=2,svg_data!$AQ$2)),"")</f>
        <v/>
      </c>
      <c r="CN289" s="36" t="str">
        <f>IF(AND(Input!$I289="text-tabs",Input!$K289="有"),Input!$G289,"")</f>
        <v/>
      </c>
      <c r="CO289" s="36" t="str">
        <f>IF(AND(Input!$I289="text-tabs",Input!$K289="有"),IF(Input!$M289=1,svg_data!$AS$1,IF(Input!$M289=2,svg_data!$AS$2)),"")</f>
        <v/>
      </c>
      <c r="CP289" s="36" t="str">
        <f>IF(AND(Input!$I289="text-tabs",Input!$K289="有"),Input!$G289,"")</f>
        <v/>
      </c>
      <c r="CQ289" s="36" t="str">
        <f>IF(AND(Input!$I289="text-tabs",Input!$K289="有"),IF(Input!$M289=1,svg_data!$AU$1,IF(Input!$M289=2,svg_data!$AU$2)),"")</f>
        <v/>
      </c>
      <c r="CR289" s="36" t="str">
        <f>IF(AND(Input!$I289="text-tabs",Input!$K289="有"),Input!$G289,"")</f>
        <v/>
      </c>
      <c r="CS289" s="36" t="str">
        <f>IF(AND(Input!$I289="text-tabs",Input!$K289="有"),IF(Input!$M289=1,svg_data!$AW$1,IF(Input!$M289=2,svg_data!$AW$2)),"")</f>
        <v/>
      </c>
      <c r="CT289" s="36" t="str">
        <f>IF(AND(Input!$I289="text-tabs",Input!$K289="有"),Input!$G289,"")</f>
        <v/>
      </c>
      <c r="CU289" s="36" t="str">
        <f>IF(AND(Input!$I289="text-tabs",Input!$K289="有"),IF(Input!$M289=1,svg_data!$AY$1,IF(Input!$M289=2,svg_data!$AY$2)),"")</f>
        <v/>
      </c>
      <c r="CV289" s="36" t="str">
        <f>IF(AND(Input!$I289="text-tabs",Input!$K289="有"),Input!$G289,"")</f>
        <v/>
      </c>
      <c r="CW289" s="36" t="str">
        <f>IF(AND(Input!$I289="text-tabs",Input!$K289="有"),IF(Input!$M289=1,svg_data!$BA$1,IF(Input!$M289=2,svg_data!$BA$2)),"")</f>
        <v/>
      </c>
      <c r="CX289" s="36" t="str">
        <f>IF(AND(Input!$I289="text-tabs",Input!$K289="有"),Input!$G289,"")</f>
        <v/>
      </c>
      <c r="CY289" s="36" t="str">
        <f>IF(AND(Input!$I289="text-tabs",Input!$K289="有"),IF(Input!$M289=1,svg_data!$BC$1,IF(Input!$M289=2,svg_data!$BC$2)),"")</f>
        <v/>
      </c>
      <c r="CZ289" s="36" t="str">
        <f>IF(AND(Input!$I289="text-tabs",Input!$K289="有"),Input!$G289,"")</f>
        <v/>
      </c>
      <c r="DA289" s="36" t="str">
        <f>IF(AND(Input!$I289="text-tabs",Input!$K289="有"),IF(Input!$M289=1,svg_data!$BE$1,IF(Input!$M289=2,svg_data!$BE$2)),"")</f>
        <v/>
      </c>
      <c r="DB289" s="36" t="str">
        <f>IF(AND(Input!$I289="text-tabs",Input!$K289="有"),Input!$G289,"")</f>
        <v/>
      </c>
      <c r="DC289" s="36" t="str">
        <f>IF(AND(Input!$I289="text-tabs",Input!$K289="有"),IF(Input!$M289=1,svg_data!$BG$1,IF(Input!$M289=2,svg_data!$BG$2)),"")</f>
        <v/>
      </c>
      <c r="DD289" s="36" t="str">
        <f>IF(AND(Input!$I289="text-tabs",Input!$K289="有"),Input!$G289,"")</f>
        <v/>
      </c>
      <c r="DE289" s="36" t="str">
        <f>IF(AND(Input!$I289="text-tabs",Input!$K289="有"),IF(Input!$M289=1,svg_data!$BI$1,IF(Input!$M289=2,svg_data!$BI$2)),"")</f>
        <v/>
      </c>
      <c r="DF289" s="36" t="str">
        <f>IF(AND(Input!$I289="text-tabs",Input!$K289="有"),Input!$G289,"")</f>
        <v/>
      </c>
      <c r="DG289" s="36" t="str">
        <f>IF(AND(Input!$I289="text-tabs",Input!$K289="有"),IF(Input!$M289=1,svg_data!$BK$1,IF(Input!$M289=2,svg_data!$BK$2)),"")</f>
        <v/>
      </c>
      <c r="DH289" s="36" t="str">
        <f>IF(AND(Input!$I289="text-tabs",Input!$K289="有"),Input!$G289,"")</f>
        <v/>
      </c>
      <c r="DI289" s="36" t="str">
        <f>IF(AND(Input!$I289="text-tabs",Input!$K289="有"),IF(Input!$M289=1,svg_data!$BM$1,IF(Input!$M289=2,svg_data!$BM$2)),"")</f>
        <v/>
      </c>
      <c r="DJ289" s="36" t="str">
        <f>IF(AND(Input!$I289="text-tabs",Input!$K289="有"),svg_data!$BN$1,"")</f>
        <v/>
      </c>
      <c r="DK289" s="36" t="str">
        <f>IF(AND(Input!$I289="text-tabs",Input!$K289="有"),Input!$G289,"")</f>
        <v/>
      </c>
      <c r="DL289" s="36" t="str">
        <f>IF(AND(Input!$I289="text-tabs",Input!$K289="有"),svg_data!$BP$1,"")</f>
        <v/>
      </c>
      <c r="DM289" s="36" t="str">
        <f>IF(AND(Input!$I289="text-tabs",Input!$K289="有"),svg_data!$BQ$1,"")</f>
        <v/>
      </c>
      <c r="DN289" s="36" t="str">
        <f>IF(AND(Input!$I289="text-tabs",Input!$K289="有"),Input!$G289,"")</f>
        <v/>
      </c>
      <c r="DO289" s="36" t="str">
        <f>IF(AND(Input!$I289="text-tabs",Input!$K289="有"),svg_data!$BS$1,"")</f>
        <v/>
      </c>
      <c r="DP289" s="36" t="str">
        <f>IF(AND(Input!$I289="text-tabs",Input!$K289="有"),Input!$G289,"")</f>
        <v/>
      </c>
      <c r="DQ289" s="36" t="str">
        <f>IF(AND(Input!$I289="text-tabs",Input!$K289="有"),svg_data!$BU$1,"")</f>
        <v/>
      </c>
      <c r="DR289" s="36" t="str">
        <f>IF(AND(Input!$I289="text-tabs",Input!$K289="有"),Input!$G289,"")</f>
        <v/>
      </c>
      <c r="DS289" s="36" t="str">
        <f>IF(AND(Input!$I289="text-tabs",Input!$K289="有"),IF(Input!$M289=1,svg_data!$BW$1,IF(Input!$M289=2,svg_data!$BW$2)),"")</f>
        <v/>
      </c>
      <c r="DT289" s="36" t="str">
        <f>IF(AND(Input!$I289="text-tabs",Input!$K289="有"),IF(Input!$M289=1,svg_data!$BY$1,IF(Input!$M289=2,"")),"")</f>
        <v/>
      </c>
      <c r="DU289" s="36" t="str">
        <f>IF(AND(Input!$I289="text-tabs",Input!$K289="有"),IF(Input!$M289=1,Input!$G289,IF(Input!$M289=2,"")),"")</f>
        <v/>
      </c>
      <c r="DV289" s="42" t="str">
        <f>IF(AND(Input!$I289="text-tabs",Input!$K289="有"),IF(Input!$M289=1,svg_data!$CA$1,IF(Input!$M289=2,svg_data!$CA$2)),"")</f>
        <v/>
      </c>
      <c r="DW289" s="36" t="str">
        <f>IF(AND(Input!$I289="text-tabs",Input!$K289="有"),IF(Input!$M289=1,svg_data!$CB$1,IF(Input!$M289=2,svg_data!$CB$2)),"")</f>
        <v/>
      </c>
      <c r="DX289" s="36" t="str">
        <f>IF(AND(Input!$I289="text-tabs",Input!$K289="有"),Input!$G289,"")</f>
        <v/>
      </c>
      <c r="DY289" s="36" t="str">
        <f>IF(AND(Input!$I289="text-tabs",Input!$K289="有"),IF(Input!$M289=1,svg_data!$CD$1,IF(Input!$M289=2,svg_data!$CD$2)),"")</f>
        <v/>
      </c>
      <c r="DZ289" s="36" t="str">
        <f>IF(AND(Input!$I289="text-tabs",Input!$K289="有"),Input!$G289,"")</f>
        <v/>
      </c>
      <c r="EA289" s="36" t="str">
        <f>IF(AND(Input!$I289="text-tabs",Input!$K289="有"),IF(Input!$M289=1,svg_data!$CF$1,IF(Input!$M289=2,svg_data!$CF$2)),"")</f>
        <v/>
      </c>
      <c r="EB289" s="36" t="str">
        <f>IF(AND(Input!$I289="text-tabs",Input!$K289="有"),Input!$G289,"")</f>
        <v/>
      </c>
      <c r="EC289" s="36" t="str">
        <f>IF(AND(Input!$I289="text-tabs",Input!$K289="有"),IF(Input!$M289=1,svg_data!$CH$1,IF(Input!$M289=2,svg_data!$CH$2)),"")</f>
        <v/>
      </c>
      <c r="ED289" s="36" t="str">
        <f>IF(AND(Input!$I289="text-tabs",Input!$K289="有"),Input!$G289,"")</f>
        <v/>
      </c>
      <c r="EE289" s="36" t="str">
        <f>IF(AND(Input!$I289="text-tabs",Input!$K289="有"),IF(Input!$M289=1,svg_data!$CJ$1,IF(Input!$M289=2,svg_data!$CJ$2)),"")</f>
        <v/>
      </c>
      <c r="EF289" s="36" t="str">
        <f>IF(AND(Input!$I289="text-tabs",Input!$K289="有"),Input!$G289,"")</f>
        <v/>
      </c>
      <c r="EG289" s="36" t="str">
        <f>IF(AND(Input!$I289="text-tabs",Input!$K289="有"),IF(Input!$M289=1,svg_data!$CL$1,IF(Input!$M289=2,svg_data!$CL$2)),"")</f>
        <v/>
      </c>
      <c r="EH289" s="36" t="str">
        <f>IF(AND(Input!$I289="text-tabs",Input!$K289="有"),Input!$G289,"")</f>
        <v/>
      </c>
      <c r="EI289" s="36" t="str">
        <f>IF(AND(Input!$I289="text-tabs",Input!$K289="有"),IF(Input!$M289=1,svg_data!$CN$1,IF(Input!$M289=2,svg_data!$CN$2)),"")</f>
        <v/>
      </c>
      <c r="EJ289" s="36" t="str">
        <f>IF(AND(Input!$I289="text-tabs",Input!$K289="有"),Input!$G289,"")</f>
        <v/>
      </c>
      <c r="EK289" s="36" t="str">
        <f>IF(AND(Input!$I289="text-tabs",Input!$K289="有"),IF(Input!$M289=1,svg_data!$CP$1,IF(Input!$M289=2,svg_data!$CP$2)),"")</f>
        <v/>
      </c>
      <c r="EL289" s="36" t="str">
        <f>IF(AND(Input!$I289="text-tabs",Input!$K289="有"),Input!$G289,"")</f>
        <v/>
      </c>
      <c r="EM289" s="36" t="str">
        <f>IF(AND(Input!$I289="text-tabs",Input!$K289="有"),IF(Input!$M289=1,svg_data!$CR$1,IF(Input!$M289=2,svg_data!$CR$2)),"")</f>
        <v/>
      </c>
      <c r="EN289" s="36" t="str">
        <f>IF(AND(Input!$I289="text-tabs",Input!$K289="有"),Input!$G289,"")</f>
        <v/>
      </c>
      <c r="EO289" s="36" t="str">
        <f>IF(AND(Input!$I289="text-tabs",Input!$K289="有"),IF(Input!$M289=1,svg_data!$CT$1,IF(Input!$M289=2,svg_data!$CT$2)),"")</f>
        <v/>
      </c>
      <c r="EP289" s="36" t="str">
        <f>IF(AND(Input!$I289="text-tabs",Input!$K289="有"),Input!$G289,"")</f>
        <v/>
      </c>
      <c r="EQ289" s="36" t="str">
        <f>IF(AND(Input!$I289="text-tabs",Input!$K289="有"),IF(Input!$M289=1,svg_data!$CV$1,IF(Input!$M289=2,svg_data!$CV$2)),"")</f>
        <v/>
      </c>
      <c r="ER289" s="36" t="str">
        <f>IF(AND(Input!$I289="text-tabs",Input!$K289="有"),Input!$G289,"")</f>
        <v/>
      </c>
      <c r="ES289" s="36" t="str">
        <f>IF(AND(Input!$I289="text-tabs",Input!$K289="有"),IF(Input!$M289=1,svg_data!$CX$1,IF(Input!$M289=2,svg_data!$CX$2)),"")</f>
        <v/>
      </c>
      <c r="ET289" s="36" t="str">
        <f>IF(AND(Input!$I289="text-tabs",Input!$K289="有"),Input!$G289,"")</f>
        <v/>
      </c>
      <c r="EU289" s="36" t="str">
        <f>IF(AND(Input!$I289="text-tabs",Input!$K289="有"),IF(Input!$M289=1,svg_data!$CZ$1,IF(Input!$M289=2,svg_data!$CZ$2)),"")</f>
        <v/>
      </c>
      <c r="EV289" s="36" t="str">
        <f>IF(AND(Input!$I289="text-tabs",Input!$K289="有"),Input!$G289,"")</f>
        <v/>
      </c>
      <c r="EW289" s="36" t="str">
        <f>IF(AND(Input!$I289="text-tabs",Input!$K289="有"),IF(Input!$M289=1,svg_data!$DB$1,IF(Input!$M289=2,svg_data!$DB$2)),"")</f>
        <v/>
      </c>
      <c r="EX289" s="36" t="str">
        <f>IF(AND(Input!$I289="text-tabs",Input!$K289="有"),Input!$G289,"")</f>
        <v/>
      </c>
      <c r="EY289" s="36" t="str">
        <f>IF(AND(Input!$I289="text-tabs",Input!$K289="有"),IF(Input!$M289=1,svg_data!$DD$1,IF(Input!$M289=2,svg_data!$DD$2)),"")</f>
        <v/>
      </c>
      <c r="EZ289" s="36" t="str">
        <f>IF(AND(Input!$I289="text-tabs",Input!$K289="有"),Input!$G289,"")</f>
        <v/>
      </c>
      <c r="FA289" s="36" t="str">
        <f>IF(AND(Input!$I289="text-tabs",Input!$K289="有"),IF(Input!$M289=1,svg_data!$DF$1,IF(Input!$M289=2,svg_data!$DF$2)),"")</f>
        <v/>
      </c>
      <c r="FB289" s="36" t="str">
        <f>IF(AND(Input!$I289="text-tabs",Input!$K289="有"),Input!$G289,"")</f>
        <v/>
      </c>
      <c r="FC289" s="36" t="str">
        <f>IF(AND(Input!$I289="text-tabs",Input!$K289="有"),IF(Input!$M289=1,svg_data!$DH$1,IF(Input!$M289=2,svg_data!$DH$2)),"")</f>
        <v/>
      </c>
      <c r="FD289" s="36" t="str">
        <f>IF(AND(Input!$I289="text-tabs",Input!$K289="有"),Input!$G289,"")</f>
        <v/>
      </c>
      <c r="FE289" s="36" t="str">
        <f>IF(AND(Input!$I289="text-tabs",Input!$K289="有"),IF(Input!$M289=1,svg_data!$DJ$1,IF(Input!$M289=2,svg_data!$DJ$2)),"")</f>
        <v/>
      </c>
      <c r="FF289" s="36" t="str">
        <f>IF(AND(Input!$I289="text-tabs",Input!$K289="有"),Input!$G289,"")</f>
        <v/>
      </c>
      <c r="FG289" s="36" t="str">
        <f>IF(AND(Input!$I289="text-tabs",Input!$K289="有"),IF(Input!$M289=1,svg_data!$DL$1,IF(Input!$M289=2,svg_data!$DL$2)),"")</f>
        <v/>
      </c>
      <c r="FH289" s="36" t="str">
        <f>IF(AND(Input!$I289="text-tabs",Input!$K289="有"),Input!$G289,"")</f>
        <v/>
      </c>
      <c r="FI289" s="36" t="str">
        <f>IF(AND(Input!$I289="text-tabs",Input!$K289="有"),IF(Input!$M289=1,svg_data!$DN$1,IF(Input!$M289=2,svg_data!$DN$2)),"")</f>
        <v/>
      </c>
      <c r="FJ289" s="36" t="str">
        <f>IF(AND(Input!$I289="text-tabs",Input!$K289="有"),Input!$G289,"")</f>
        <v/>
      </c>
      <c r="FK289" s="36" t="str">
        <f>IF(AND(Input!$I289="text-tabs",Input!$K289="有"),IF(Input!$M289=1,svg_data!$DP$1,IF(Input!$M289=2,svg_data!$DP$2)),"")</f>
        <v/>
      </c>
      <c r="FL289" s="36" t="str">
        <f>IF(AND(Input!$I289="text-tabs",Input!$K289="有"),Input!$G289,"")</f>
        <v/>
      </c>
      <c r="FM289" s="36" t="str">
        <f>IF(AND(Input!$I289="text-tabs",Input!$K289="有"),IF(Input!$M289=1,svg_data!$DR$1,IF(Input!$M289=2,svg_data!$DR$2)),"")</f>
        <v/>
      </c>
      <c r="FN289" s="36" t="str">
        <f>IF(AND(Input!$I289="text-tabs",Input!$K289="有"),Input!$G289,"")</f>
        <v/>
      </c>
      <c r="FO289" s="36" t="str">
        <f>IF(AND(Input!$I289="text-tabs",Input!$K289="有"),IF(Input!$M289=1,svg_data!$DT$1,IF(Input!$M289=2,svg_data!$DT$2)),"")</f>
        <v/>
      </c>
      <c r="FP289" s="36" t="str">
        <f>IF(AND(Input!$I289="text-tabs",Input!$K289="有"),Input!$G289,"")</f>
        <v/>
      </c>
      <c r="FQ289" s="36" t="str">
        <f>IF(AND(Input!$I289="text-tabs",Input!$K289="有"),IF(Input!$M289=1,svg_data!$DV$1,IF(Input!$M289=2,svg_data!$DV$2)),"")</f>
        <v/>
      </c>
      <c r="FR289" s="36" t="str">
        <f>IF(AND(Input!$I289="text-tabs",Input!$K289="有"),Input!$G289,"")</f>
        <v/>
      </c>
      <c r="FS289" s="36" t="str">
        <f>IF(AND(Input!$I289="text-tabs",Input!$K289="有"),IF(Input!$M289=1,svg_data!$DX$1,IF(Input!$M289=2,svg_data!$DX$2)),"")</f>
        <v/>
      </c>
      <c r="FT289" s="36" t="str">
        <f>IF(AND(Input!$I289="text-tabs",Input!$K289="有"),Input!$G289,"")</f>
        <v/>
      </c>
      <c r="FU289" s="36" t="str">
        <f>IF(AND(Input!$I289="text-tabs",Input!$K289="有"),IF(Input!$M289=1,svg_data!$DZ$1,IF(Input!$M289=2,svg_data!$DZ$2)),"")</f>
        <v/>
      </c>
      <c r="FV289" s="36" t="str">
        <f>IF(AND(Input!$I289="text-tabs",Input!$K289="有"),Input!$G289,"")</f>
        <v/>
      </c>
      <c r="FW289" s="36" t="str">
        <f>IF(AND(Input!$I289="text-tabs",Input!$K289="有"),IF(Input!$M289=1,svg_data!$EB$1,IF(Input!$M289=2,svg_data!$EB$2)),"")</f>
        <v/>
      </c>
      <c r="FX289" s="36" t="str">
        <f>IF(AND(Input!$I289="text-tabs",Input!$K289="有"),Input!$G289,"")</f>
        <v/>
      </c>
      <c r="FY289" s="36" t="str">
        <f>IF(AND(Input!$I289="text-tabs",Input!$K289="有"),IF(Input!$M289=1,svg_data!$ED$1,IF(Input!$M289=2,svg_data!$ED$2)),"")</f>
        <v/>
      </c>
      <c r="FZ289" s="36" t="str">
        <f>IF(AND(Input!$I289="text-tabs",Input!$K289="有"),Input!$G289,"")</f>
        <v/>
      </c>
      <c r="GA289" s="36" t="str">
        <f>IF(AND(Input!$I289="text-tabs",Input!$K289="有"),IF(Input!$M289=1,svg_data!$EF$1,IF(Input!$M289=2,svg_data!$EF$2)),"")</f>
        <v/>
      </c>
      <c r="GB289" s="36" t="str">
        <f>IF(AND(Input!$I289="text-tabs",Input!$K289="有"),Input!$G289,"")</f>
        <v/>
      </c>
      <c r="GC289" s="36" t="str">
        <f>IF(AND(Input!$I289="text-tabs",Input!$K289="有"),IF(Input!$M289=1,svg_data!$EH$1,IF(Input!$M289=2,svg_data!$EH$2)),"")</f>
        <v/>
      </c>
      <c r="GD289" s="36" t="str">
        <f>IF(AND(Input!$I289="text-tabs",Input!$K289="有"),Input!$G289,"")</f>
        <v/>
      </c>
      <c r="GE289" s="36" t="str">
        <f>IF(AND(Input!$I289="text-tabs",Input!$K289="有"),IF(Input!$M289=1,svg_data!$EJ$1,IF(Input!$M289=2,svg_data!$EJ$2)),"")</f>
        <v/>
      </c>
      <c r="GF289" s="36" t="str">
        <f>IF(AND(Input!$I289="text-tabs",Input!$K289="有"),Input!$G289,"")</f>
        <v/>
      </c>
      <c r="GG289" s="36" t="str">
        <f>IF(AND(Input!$I289="text-tabs",Input!$K289="有"),IF(Input!$M289=1,svg_data!$EL$1,IF(Input!$M289=2,svg_data!$EL$2)),"")</f>
        <v/>
      </c>
      <c r="GH289" s="36" t="str">
        <f>IF(AND(Input!$I289="text-tabs",Input!$K289="有"),Input!$G289,"")</f>
        <v/>
      </c>
      <c r="GI289" s="36" t="str">
        <f>IF(AND(Input!$I289="text-tabs",Input!$K289="有"),IF(Input!$M289=1,svg_data!$EN$1,IF(Input!$M289=2,svg_data!$EN$2)),"")</f>
        <v/>
      </c>
      <c r="GJ289" s="36" t="str">
        <f>IF(AND(Input!$I289="text-tabs",Input!$K289="有"),Input!$G289,"")</f>
        <v/>
      </c>
      <c r="GK289" s="36" t="str">
        <f>IF(AND(Input!$I289="text-tabs",Input!$K289="有"),IF(Input!$M289=1,svg_data!$EP$1,IF(Input!$M289=2,svg_data!$EP$2)),"")</f>
        <v/>
      </c>
      <c r="GL289" s="36" t="str">
        <f>IF(AND(Input!$I289="text-tabs",Input!$K289="有"),Input!$G289,"")</f>
        <v/>
      </c>
      <c r="GM289" s="36" t="str">
        <f>IF(AND(Input!$I289="text-tabs",Input!$K289="有"),svg_data!$ER$1,"")</f>
        <v/>
      </c>
      <c r="GN289" s="36" t="str">
        <f>IF(AND(Input!$I289="text-tabs",Input!$K289="有"),Input!$G289,"")</f>
        <v/>
      </c>
      <c r="GO289" s="36" t="str">
        <f>IF(AND(Input!$I289="text-tabs",Input!$K289="有"),svg_data!$ET$1,"")</f>
        <v/>
      </c>
      <c r="GP289" s="36" t="str">
        <f>IF(AND(Input!$I289="text-tabs",Input!$K289="有"),Input!$G289,"")</f>
        <v/>
      </c>
      <c r="GQ289" s="36" t="str">
        <f>IF(AND(Input!$I289="text-tabs",Input!$K289="有"),svg_data!$EV$1,"")</f>
        <v/>
      </c>
      <c r="GR289" s="36" t="str">
        <f>IF(AND(Input!$I289="text-tabs",Input!$K289="有"),Input!$G289,"")</f>
        <v/>
      </c>
      <c r="GS289" s="36" t="str">
        <f>IF(AND(Input!$I289="text-tabs",Input!$K289="有"),svg_data!$EX$1,"")</f>
        <v/>
      </c>
      <c r="GT289" s="36" t="str">
        <f>IF(AND(Input!$I289="text-tabs",Input!$K289="有"),IF(Input!$O289="無","",svg_data!$EY$1),"")</f>
        <v/>
      </c>
      <c r="GU289" s="36" t="str">
        <f>IF(AND(Input!$I289="text-tabs",Input!$K289="有"),IF(Input!$O289="無","",Input!$G289),"")</f>
        <v/>
      </c>
      <c r="GV289" s="36" t="str">
        <f>IF(AND(Input!$I289="text-tabs",Input!$K289="有"),IF(Input!$O289="無","",Input!$O289),"")</f>
        <v/>
      </c>
      <c r="GW289" s="36" t="str">
        <f>IF(AND(Input!$I289="text-tabs",Input!$K289="有"),IF(Input!$O289="無","",svg_data!$FA$1),"")</f>
        <v/>
      </c>
      <c r="GX289" s="36" t="str">
        <f>IF(AND(Input!$I289="text-tabs",Input!$K289="有"),IF(Input!$O289="無","",Input!$P289),"")</f>
        <v/>
      </c>
      <c r="GY289" s="36" t="str">
        <f>IF(AND(Input!$I289="text-tabs",Input!$K289="有"),IF(Input!$O289="無","",svg_data!$FC$1),"")</f>
        <v/>
      </c>
      <c r="GZ289" s="36" t="str">
        <f>IF(AND(Input!$I289="text-tabs",Input!$K289="有"),svg_data!$FD$1,"")</f>
        <v/>
      </c>
      <c r="HA289" s="36" t="str">
        <f>IF(AND(Input!$I289="text-tabs",Input!$K289="有"),$HA$1,"")</f>
        <v/>
      </c>
      <c r="HB289" s="36" t="str">
        <f>IF(AND(Input!$I289="text-tabs",Input!$V289="有",Input!$W289&lt;&gt;""),$HB$1,"")</f>
        <v/>
      </c>
      <c r="HC289" s="36" t="str">
        <f>IF(AND(Input!$I289="text-tabs",Input!$V289="有",Input!$W289&lt;&gt;""),Input!$U289,"")</f>
        <v/>
      </c>
      <c r="HD289" s="36" t="str">
        <f>IF(AND(Input!$I289="text-tabs",Input!$V289="有",Input!$W289&lt;&gt;""),$HD$1,"")</f>
        <v/>
      </c>
      <c r="HE289" s="36" t="str">
        <f>IF(AND(Input!$I289="text-tabs",Input!$V289="有",Input!$W289&lt;&gt;""),$HE$1,"")</f>
        <v/>
      </c>
      <c r="HF289" s="36" t="str">
        <f>IF(AND(Input!$I289="text-tabs",Input!$V289="有",Input!$W289&lt;&gt;""),$HF$1,"")</f>
        <v/>
      </c>
      <c r="HG289" s="36" t="str">
        <f>IF(AND(Input!$I289="text-tabs",Input!$V289="有",Input!$W289&lt;&gt;""),Input!$X289,"")</f>
        <v/>
      </c>
      <c r="HH289" s="36" t="str">
        <f>IF(AND(Input!$I289="text-tabs",Input!$V289="有",Input!$W289&lt;&gt;""),$HH$1,"")</f>
        <v/>
      </c>
      <c r="HI289" s="36" t="str">
        <f>IF(AND(Input!$I289="text-tabs",Input!$V289="有",Input!$W289&lt;&gt;""),Input!$W289,"")</f>
        <v/>
      </c>
      <c r="HJ289" s="36" t="str">
        <f>IF(AND(Input!$I289="text-tabs",Input!$V289="有",Input!$W289&lt;&gt;""),$HJ$1,"")</f>
        <v/>
      </c>
      <c r="HK289" s="36" t="str">
        <f>IF(AND(Input!$I289="text-tabs",Input!$V289="有",Input!$Y289&lt;&gt;"無"),$HK$1,"")</f>
        <v/>
      </c>
      <c r="HL289" s="36" t="str">
        <f>IF(AND(Input!$I289="text-tabs",Input!$V289="有",Input!$Y289&lt;&gt;"無"),$HF$1,"")</f>
        <v/>
      </c>
      <c r="HM289" s="36" t="str">
        <f>IF(AND(Input!$I289="text-tabs",Input!$V289="有",Input!$Y289&lt;&gt;"無"),Input!$Z289,"")</f>
        <v/>
      </c>
      <c r="HN289" s="36" t="str">
        <f>IF(AND(Input!$I289="text-tabs",Input!$V289="有",Input!$Y289&lt;&gt;"無"),$HH$1,"")</f>
        <v/>
      </c>
      <c r="HO289" s="36" t="str">
        <f>IF(AND(Input!$I289="text-tabs",Input!$V289="有",Input!$Y289&lt;&gt;"無"),Input!$Y289,"")</f>
        <v/>
      </c>
      <c r="HP289" s="36" t="str">
        <f>IF(AND(Input!$I289="text-tabs",Input!$V289="有",Input!$Y289&lt;&gt;"無"),$HJ$1,"")</f>
        <v/>
      </c>
      <c r="HQ289" s="36" t="str">
        <f>IF(AND(Input!$I289="text-tabs",Input!$V289="有",Input!$AA289&lt;&gt;"無"),$HQ$1,"")</f>
        <v/>
      </c>
      <c r="HR289" s="36" t="str">
        <f>IF(AND(Input!$I289="text-tabs",Input!$V289="有",Input!$AA289&lt;&gt;"無"),$HR$1,"")</f>
        <v/>
      </c>
      <c r="HS289" s="36" t="str">
        <f>IF(AND(Input!$I289="text-tabs",Input!$V289="有",Input!$AA289&lt;&gt;"無"),Input!$AB289,"")</f>
        <v/>
      </c>
      <c r="HT289" s="36" t="str">
        <f>IF(AND(Input!$I289="text-tabs",Input!$V289="有",Input!$AA289&lt;&gt;"無"),$HT$1,"")</f>
        <v/>
      </c>
      <c r="HU289" s="36" t="str">
        <f>IF(AND(Input!$I289="text-tabs",Input!$V289="有",Input!$AA289&lt;&gt;"無"),Input!$AA289,"")</f>
        <v/>
      </c>
      <c r="HV289" s="36" t="str">
        <f>IF(AND(Input!$I289="text-tabs",Input!$V289="有",Input!$AA289&lt;&gt;"無"),$HV$1,"")</f>
        <v/>
      </c>
      <c r="HW289" s="36" t="str">
        <f>IF(AND(Input!$I289="text-tabs",Input!$V289="有",Input!$AC289&lt;&gt;"無"),$HW$1,"")</f>
        <v/>
      </c>
      <c r="HX289" s="36" t="str">
        <f>IF(AND(Input!$I289="text-tabs",Input!$V289="有",Input!$AC289&lt;&gt;"無"),$HX$1,"")</f>
        <v/>
      </c>
      <c r="HY289" s="36" t="str">
        <f>IF(AND(Input!$I289="text-tabs",Input!$V289="有",Input!$AC289&lt;&gt;"無"),Input!$AD289,"")</f>
        <v/>
      </c>
      <c r="HZ289" s="36" t="str">
        <f>IF(AND(Input!$I289="text-tabs",Input!$V289="有",Input!$AC289&lt;&gt;"無"),$HZ$1,"")</f>
        <v/>
      </c>
      <c r="IA289" s="36" t="str">
        <f>IF(AND(Input!$I289="text-tabs",Input!$V289="有",Input!$AC289&lt;&gt;"無"),Input!$AC289,"")</f>
        <v/>
      </c>
      <c r="IB289" s="36" t="str">
        <f>IF(AND(Input!$I289="text-tabs",Input!$V289="有",Input!$AC289&lt;&gt;"無"),$IB$1,"")</f>
        <v/>
      </c>
      <c r="IC289" s="36" t="str">
        <f>IF(AND(Input!$I289="text-tabs",Input!$V289="有",Input!$AE289&lt;&gt;"無"),$IC$1,"")</f>
        <v/>
      </c>
      <c r="ID289" s="36" t="str">
        <f>IF(AND(Input!$I289="text-tabs",Input!$V289="有",Input!$AE289&lt;&gt;"無"),$HF$1,"")</f>
        <v/>
      </c>
      <c r="IE289" s="36" t="str">
        <f>IF(AND(Input!$I289="text-tabs",Input!$V289="有",Input!$AE289&lt;&gt;"無"),Input!$AF289,"")</f>
        <v/>
      </c>
      <c r="IF289" s="36" t="str">
        <f>IF(AND(Input!$I289="text-tabs",Input!$V289="有",Input!$AE289&lt;&gt;"無"),$HH$1,"")</f>
        <v/>
      </c>
      <c r="IG289" s="36" t="str">
        <f>IF(AND(Input!$I289="text-tabs",Input!$V289="有",Input!$AE289&lt;&gt;"無"),Input!$AE289,"")</f>
        <v/>
      </c>
      <c r="IH289" s="36" t="str">
        <f>IF(AND(Input!$I289="text-tabs",Input!$V289="有",Input!$AE289&lt;&gt;"無"),$HJ$1,"")</f>
        <v/>
      </c>
      <c r="II289" s="36" t="str">
        <f>IF(AND(Input!$I289="text-tabs",Input!$V289="有"),$II$1,"")</f>
        <v/>
      </c>
      <c r="IJ289" s="36" t="str">
        <f>IF(AND(Input!$I289="text-tabs",Input!$AG289="有"),$IJ$1,"")</f>
        <v/>
      </c>
      <c r="IK289" s="36" t="str">
        <f>IF(AND(Input!$I289="text-tabs",Input!$AG289="有"),Input!$AH289,"")</f>
        <v/>
      </c>
      <c r="IL289" s="36" t="str">
        <f>IF(AND(Input!$I289="text-tabs",Input!$AG289="有"),$IL$1,"")</f>
        <v/>
      </c>
      <c r="IM289" s="36" t="str">
        <f>IF(AND(Input!$I289="text-tabs",Input!$AG289="有"),Input!$AI289,"")</f>
        <v/>
      </c>
      <c r="IN289" s="36" t="str">
        <f>IF(AND(Input!$I289="text-tabs",Input!$AG289="有"),$IN$1,"")</f>
        <v/>
      </c>
      <c r="IO289" s="36" t="str">
        <f>IF(Input!$I289="text-tabs",$IO$1,"")</f>
        <v/>
      </c>
      <c r="IP289" s="36" t="str">
        <f>IF(Input!$I289="event",$IP$1,"")</f>
        <v/>
      </c>
      <c r="IQ289" s="36" t="str">
        <f>IF(Input!$I289="event",Input!$R289,"")</f>
        <v/>
      </c>
      <c r="IR289" s="36" t="str">
        <f>IF(Input!$I289="event",$IR$1,"")</f>
        <v/>
      </c>
      <c r="IS289" s="36" t="str">
        <f>IF(Input!$I289="event",$IS$1,"")</f>
        <v/>
      </c>
      <c r="IT289" s="36" t="str">
        <f>IF(Input!$I289="event",Input!$Q289,"")</f>
        <v/>
      </c>
      <c r="IU289" s="36" t="str">
        <f>IF(Input!$I289="event",$IU$1,"")</f>
        <v/>
      </c>
      <c r="IV289" s="36" t="str">
        <f>IF(Input!$I289="image",$IV$1,"")</f>
        <v/>
      </c>
      <c r="IW289" s="36" t="str">
        <f>IF(Input!$I289="image",Input!$S289,"")</f>
        <v/>
      </c>
      <c r="IX289" s="36" t="str">
        <f>IF(Input!$I289="image",$IX$1,"")</f>
        <v/>
      </c>
      <c r="IY289" s="36" t="str">
        <f>IF(AND(Input!$I289="image",Input!$V289="無"),$IY$1,"")</f>
        <v/>
      </c>
      <c r="IZ289" s="36" t="str">
        <f>IF(AND(Input!$I289="image",Input!$V289="無"),Input!$B289,"")</f>
        <v/>
      </c>
      <c r="JA289" s="36" t="str">
        <f>IF(AND(Input!$I289="image",Input!$V289="無"),$JA$1,"")</f>
        <v/>
      </c>
      <c r="JB289" s="36" t="str">
        <f>IF(AND(Input!$I289="image",Input!$V289="有"),$JB$1,"")</f>
        <v/>
      </c>
      <c r="JC289" s="36" t="str">
        <f>IF(AND(Input!$I289="image",Input!$V289="有"),Input!$W289,"")</f>
        <v/>
      </c>
      <c r="JD289" s="36" t="str">
        <f>IF(AND(Input!$I289="image",Input!$V289="有"),$JD$1,"")</f>
        <v/>
      </c>
      <c r="JE289" s="36" t="str">
        <f>IF(AND(Input!$I289="image",Input!$V289="有"),Input!$X289,"")</f>
        <v/>
      </c>
      <c r="JF289" s="36" t="str">
        <f>IF(AND(Input!$I289="image",Input!$V289="有"),$JF$1,"")</f>
        <v/>
      </c>
      <c r="JG289" s="36" t="str">
        <f>IF(Input!$I289="embed",$JG$1,"")</f>
        <v/>
      </c>
      <c r="JH289" s="36" t="str">
        <f>IF(Input!$I289="embed",Input!$X289,"")</f>
        <v/>
      </c>
      <c r="JI289" s="36" t="str">
        <f>IF(Input!$I289="embed",$JI$1,"")</f>
        <v/>
      </c>
      <c r="JJ289" s="36" t="str">
        <f>IF(Input!$I289="embed",$JJ$1,"")</f>
        <v/>
      </c>
      <c r="JK289" s="36" t="str">
        <f>IF(Input!$I289="embed",Input!$R289,"")</f>
        <v/>
      </c>
      <c r="JL289" s="36" t="str">
        <f>IF(Input!$I289="embed",$JL$1,"")</f>
        <v/>
      </c>
      <c r="JM289" s="36" t="str">
        <f>IF(Input!$I289="table",Input!$AI289,"")</f>
        <v/>
      </c>
      <c r="JN289" s="36" t="str">
        <f>IF(Input!$I289="table",Input!$AJ289,"")</f>
        <v/>
      </c>
      <c r="JO289" s="36" t="s">
        <v>0</v>
      </c>
      <c r="JP289" s="36" t="str">
        <f t="shared" si="12"/>
        <v/>
      </c>
    </row>
    <row r="290" spans="1:276" s="36" customFormat="1">
      <c r="A290" s="39" t="str">
        <f t="shared" si="11"/>
        <v>"0":{"category":"未記入","class":"0","id":"0","titleShadow":"",}</v>
      </c>
      <c r="B290" s="36" t="s">
        <v>5</v>
      </c>
      <c r="C290" s="40">
        <f>Input!$G290</f>
        <v>0</v>
      </c>
      <c r="D290" s="36" t="s">
        <v>210</v>
      </c>
      <c r="E290" s="36" t="s">
        <v>23</v>
      </c>
      <c r="F290" s="36" t="str">
        <f>IF(Input!$C290&lt;&gt;"",Input!$C290,"未記入")</f>
        <v>未記入</v>
      </c>
      <c r="G290" s="36" t="s">
        <v>3</v>
      </c>
      <c r="H290" s="36" t="s">
        <v>1</v>
      </c>
      <c r="I290" s="36">
        <f>Input!$I290</f>
        <v>0</v>
      </c>
      <c r="J290" s="36" t="s">
        <v>3</v>
      </c>
      <c r="K290" s="36" t="s">
        <v>4</v>
      </c>
      <c r="L290" s="40">
        <f>Input!$G290</f>
        <v>0</v>
      </c>
      <c r="M290" s="36" t="s">
        <v>3</v>
      </c>
      <c r="N290" s="36" t="str">
        <f>IF(Input!$D290="有",$N$1,"")</f>
        <v/>
      </c>
      <c r="O290" s="36" t="str">
        <f>IF(Input!$D290="有",Input!$A290,"")</f>
        <v/>
      </c>
      <c r="P290" s="36" t="str">
        <f>IF(Input!$D290="有",$P$1,"")</f>
        <v/>
      </c>
      <c r="Q290" s="36" t="str">
        <f>IF(Input!$D290="有",$Q$1,"")</f>
        <v/>
      </c>
      <c r="R290" s="36" t="str">
        <f>IF(Input!$D290="有",LEFT(Input!$E290,1),"")</f>
        <v/>
      </c>
      <c r="S290" s="36" t="str">
        <f>IF(Input!$D290="有",$S$1,"")</f>
        <v/>
      </c>
      <c r="T290" s="36" t="str">
        <f>IF(Input!$D290="有",$T$1,"")</f>
        <v/>
      </c>
      <c r="U290" s="36" t="str">
        <f>IF(Input!$D290="有",Input!$F290,"")</f>
        <v/>
      </c>
      <c r="V290" s="36" t="str">
        <f>IF(Input!$D290="有",$V$1,"")</f>
        <v/>
      </c>
      <c r="W290" s="36" t="s">
        <v>205</v>
      </c>
      <c r="X290" s="36" t="str">
        <f>IF(Input!$H290="有","true",IF(Input!$H290="無","false",""))</f>
        <v/>
      </c>
      <c r="Y290" s="36" t="s">
        <v>3</v>
      </c>
      <c r="Z290" s="36" t="str">
        <f>IF(OR(Input!$I290="text-tabs",Input!$I290="text"),$Z$1,"")</f>
        <v/>
      </c>
      <c r="AA290" s="36" t="str">
        <f>IF(OR(Input!$I290="text-tabs",Input!$I290="text"),Input!$B290,"")</f>
        <v/>
      </c>
      <c r="AB290" s="36" t="str">
        <f>IF(OR(Input!$I290="text-tabs",Input!$I290="text"),$AB$1,"")</f>
        <v/>
      </c>
      <c r="AC290" s="36" t="str">
        <f>IF(AND(OR(Input!$I290="text-tabs",Input!$I290="text"),Input!$T290="無"),$AC$1,"")</f>
        <v/>
      </c>
      <c r="AD290" s="36" t="str">
        <f>IF(AND(OR(Input!$I290="text-tabs",Input!$I290="text"),Input!$T290="無"),Input!$S290,"")</f>
        <v/>
      </c>
      <c r="AE290" s="36" t="str">
        <f>IF(AND(OR(Input!$I290="text-tabs",Input!$I290="text"),Input!$T290="無"),$AE$1,"")</f>
        <v/>
      </c>
      <c r="AF290" s="36" t="str">
        <f>IF(AND(OR(Input!$I290="text-tabs",Input!$I290="text"),Input!$S290="無"),$AF$1,"")</f>
        <v/>
      </c>
      <c r="AG290" s="36" t="str">
        <f>IF(AND(OR(Input!$I290="text-tabs",Input!$I290="text"),Input!$S290="無"),Input!$T290,"")</f>
        <v/>
      </c>
      <c r="AH290" s="36" t="str">
        <f>IF(AND(OR(Input!$I290="text-tabs",Input!$I290="text"),Input!$S290="無"),$AH$1,"")</f>
        <v/>
      </c>
      <c r="AI290" s="36" t="str">
        <f>IF(Input!$I290="text",$AI$1,"")</f>
        <v/>
      </c>
      <c r="AJ290" s="36" t="str">
        <f>IF(Input!$I290="text",Input!$R290,"")</f>
        <v/>
      </c>
      <c r="AK290" s="36" t="str">
        <f>IF(Input!$I290="text",$AK$1,"")</f>
        <v/>
      </c>
      <c r="AL290" s="36" t="str">
        <f>IF(Input!$I290="text-tabs",$AL$1,"")</f>
        <v/>
      </c>
      <c r="AM290" s="36" t="str">
        <f>IF(Input!$I290="text-tabs",$AM$1,"")</f>
        <v/>
      </c>
      <c r="AN290" s="36" t="str">
        <f>IF(Input!$I290="text-tabs",Input!$J290,"")</f>
        <v/>
      </c>
      <c r="AO290" s="36" t="str">
        <f>IF(Input!$I290="text-tabs",$AO$1,"")</f>
        <v/>
      </c>
      <c r="AP290" s="36" t="str">
        <f>IF(Input!$I290="text-tabs",Input!$R290,"")</f>
        <v/>
      </c>
      <c r="AQ290" s="36" t="str">
        <f>IF(Input!$I290="text-tabs",$AQ$1,"")</f>
        <v/>
      </c>
      <c r="AR290" s="36" t="str">
        <f>IF(AND(Input!$I290="text-tabs",Input!$K290="有"),$AR$1,"")</f>
        <v/>
      </c>
      <c r="AS290" s="36" t="str">
        <f>IF(AND(Input!$I290="text-tabs",Input!$K290="有"),Input!$L290,"")</f>
        <v/>
      </c>
      <c r="AT290" s="36" t="str">
        <f>IF(AND(Input!$I290="text-tabs",Input!$K290="有"),$AT$1,"")</f>
        <v/>
      </c>
      <c r="AU290" s="36" t="str">
        <f>IF(AND(Input!$I290="text-tabs",Input!$K290="有"),Input!$N290,"")</f>
        <v/>
      </c>
      <c r="AV290" s="36" t="str">
        <f>IF(AND(Input!$I290="text-tabs",Input!$K290="有"),"&lt;br&gt;","")</f>
        <v/>
      </c>
      <c r="AW290" s="36" t="str">
        <f>IF(AND(Input!$I290="text-tabs",Input!$K290="有"),IF(Input!$M290=1,svg_data!$A$1,IF(Input!$M290=2,svg_data!$A$2)),"")</f>
        <v/>
      </c>
      <c r="AX290" s="36" t="str">
        <f>IF(AND(Input!$I290="text-tabs",Input!$K290="有"),Input!$G290,"")</f>
        <v/>
      </c>
      <c r="AY290" s="36" t="str">
        <f>IF(AND(Input!$I290="text-tabs",Input!$K290="有"),IF(Input!$M290=1,svg_data!$C$1,IF(Input!$M290=2,svg_data!$C$2)),"")</f>
        <v/>
      </c>
      <c r="AZ290" s="36" t="str">
        <f>IF(AND(Input!$I290="text-tabs",Input!$K290="有"),Input!$G290,"")</f>
        <v/>
      </c>
      <c r="BA290" s="36" t="str">
        <f>IF(AND(Input!$I290="text-tabs",Input!$K290="有"),IF(Input!$M290=1,svg_data!$E$1,IF(Input!$M290=2,svg_data!$E$2)),"")</f>
        <v/>
      </c>
      <c r="BB290" s="36" t="str">
        <f>IF(AND(Input!$I290="text-tabs",Input!$K290="有"),Input!$G290,"")</f>
        <v/>
      </c>
      <c r="BC290" s="36" t="str">
        <f>IF(AND(Input!$I290="text-tabs",Input!$K290="有"),IF(Input!$M290=1,svg_data!$G$1,IF(Input!$M290=2,svg_data!$G$2)),"")</f>
        <v/>
      </c>
      <c r="BD290" s="36" t="str">
        <f>IF(AND(Input!$I290="text-tabs",Input!$K290="有"),Input!$G290,"")</f>
        <v/>
      </c>
      <c r="BE290" s="36" t="str">
        <f>IF(AND(Input!$I290="text-tabs",Input!$K290="有"),IF(Input!$M290=1,svg_data!$I$1,IF(Input!$M290=2,svg_data!$I$2)),"")</f>
        <v/>
      </c>
      <c r="BF290" s="36" t="str">
        <f>IF(AND(Input!$I290="text-tabs",Input!$K290="有"),Input!$G290,"")</f>
        <v/>
      </c>
      <c r="BG290" s="36" t="str">
        <f>IF(AND(Input!$I290="text-tabs",Input!$K290="有"),IF(Input!$M290=1,svg_data!$K$1,IF(Input!$M290=2,svg_data!$K$2)),"")</f>
        <v/>
      </c>
      <c r="BH290" s="36" t="str">
        <f>IF(AND(Input!$I290="text-tabs",Input!$K290="有"),Input!$G290,"")</f>
        <v/>
      </c>
      <c r="BI290" s="36" t="str">
        <f>IF(AND(Input!$I290="text-tabs",Input!$K290="有"),IF(Input!$M290=1,svg_data!$M$1,IF(Input!$M290=2,svg_data!$M$2)),"")</f>
        <v/>
      </c>
      <c r="BJ290" s="36" t="str">
        <f>IF(AND(Input!$I290="text-tabs",Input!$K290="有"),Input!$G290,"")</f>
        <v/>
      </c>
      <c r="BK290" s="36" t="str">
        <f>IF(AND(Input!$I290="text-tabs",Input!$K290="有"),IF(Input!$M290=1,svg_data!$O$1,IF(Input!$M290=2,svg_data!$O$2)),"")</f>
        <v/>
      </c>
      <c r="BL290" s="36" t="str">
        <f>IF(AND(Input!$I290="text-tabs",Input!$K290="有"),Input!$G290,"")</f>
        <v/>
      </c>
      <c r="BM290" s="36" t="str">
        <f>IF(AND(Input!$I290="text-tabs",Input!$K290="有"),IF(Input!$M290=1,svg_data!$Q$1,IF(Input!$M290=2,svg_data!$Q$2)),"")</f>
        <v/>
      </c>
      <c r="BN290" s="36" t="str">
        <f>IF(AND(Input!$I290="text-tabs",Input!$K290="有"),Input!$G290,"")</f>
        <v/>
      </c>
      <c r="BO290" s="36" t="str">
        <f>IF(AND(Input!$I290="text-tabs",Input!$K290="有"),IF(Input!$M290=1,svg_data!$S$1,IF(Input!$M290=2,svg_data!$S$2)),"")</f>
        <v/>
      </c>
      <c r="BP290" s="36" t="str">
        <f>IF(AND(Input!$I290="text-tabs",Input!$K290="有"),Input!$G290,"")</f>
        <v/>
      </c>
      <c r="BQ290" s="36" t="str">
        <f>IF(AND(Input!$I290="text-tabs",Input!$K290="有"),IF(Input!$M290=1,svg_data!$U$1,IF(Input!$M290=2,svg_data!$U$2)),"")</f>
        <v/>
      </c>
      <c r="BR290" s="36" t="str">
        <f>IF(AND(Input!$I290="text-tabs",Input!$K290="有"),Input!$G290,"")</f>
        <v/>
      </c>
      <c r="BS290" s="36" t="str">
        <f>IF(AND(Input!$I290="text-tabs",Input!$K290="有"),IF(Input!$M290=1,svg_data!$W$1,IF(Input!$M290=2,svg_data!$W$2)),"")</f>
        <v/>
      </c>
      <c r="BT290" s="36" t="str">
        <f>IF(AND(Input!$I290="text-tabs",Input!$K290="有"),Input!$G290,"")</f>
        <v/>
      </c>
      <c r="BU290" s="36" t="str">
        <f>IF(AND(Input!$I290="text-tabs",Input!$K290="有"),IF(Input!$M290=1,svg_data!$Y$1,IF(Input!$M290=2,svg_data!$Y$2)),"")</f>
        <v/>
      </c>
      <c r="BV290" s="36" t="str">
        <f>IF(AND(Input!$I290="text-tabs",Input!$K290="有"),Input!$G290,"")</f>
        <v/>
      </c>
      <c r="BW290" s="36" t="str">
        <f>IF(AND(Input!$I290="text-tabs",Input!$K290="有"),IF(Input!$M290=1,svg_data!$AA$1,IF(Input!$M290=2,svg_data!$AA$2)),"")</f>
        <v/>
      </c>
      <c r="BX290" s="36" t="str">
        <f>IF(AND(Input!$I290="text-tabs",Input!$K290="有"),Input!$G290,"")</f>
        <v/>
      </c>
      <c r="BY290" s="36" t="str">
        <f>IF(AND(Input!$I290="text-tabs",Input!$K290="有"),IF(Input!$M290=1,svg_data!$AC$1,IF(Input!$M290=2,svg_data!$AC$2)),"")</f>
        <v/>
      </c>
      <c r="BZ290" s="36" t="str">
        <f>IF(AND(Input!$I290="text-tabs",Input!$K290="有"),Input!$G290,"")</f>
        <v/>
      </c>
      <c r="CA290" s="36" t="str">
        <f>IF(AND(Input!$I290="text-tabs",Input!$K290="有"),IF(Input!$M290=1,svg_data!$AE$1,IF(Input!$M290=2,svg_data!$AE$2)),"")</f>
        <v/>
      </c>
      <c r="CB290" s="36" t="str">
        <f>IF(AND(Input!$I290="text-tabs",Input!$K290="有"),Input!$G290,"")</f>
        <v/>
      </c>
      <c r="CC290" s="36" t="str">
        <f>IF(AND(Input!$I290="text-tabs",Input!$K290="有"),IF(Input!$M290=1,svg_data!$AG$1,IF(Input!$M290=2,svg_data!$AG$2)),"")</f>
        <v/>
      </c>
      <c r="CD290" s="36" t="str">
        <f>IF(AND(Input!$I290="text-tabs",Input!$K290="有"),Input!$G290,"")</f>
        <v/>
      </c>
      <c r="CE290" s="36" t="str">
        <f>IF(AND(Input!$I290="text-tabs",Input!$K290="有"),IF(Input!$M290=1,svg_data!$AI$1,IF(Input!$M290=2,svg_data!$AI$2)),"")</f>
        <v/>
      </c>
      <c r="CF290" s="36" t="str">
        <f>IF(AND(Input!$I290="text-tabs",Input!$K290="有"),Input!$G290,"")</f>
        <v/>
      </c>
      <c r="CG290" s="36" t="str">
        <f>IF(AND(Input!$I290="text-tabs",Input!$K290="有"),IF(Input!$M290=1,svg_data!$AK$1,IF(Input!$M290=2,svg_data!$AK$2)),"")</f>
        <v/>
      </c>
      <c r="CH290" s="36" t="str">
        <f>IF(AND(Input!$I290="text-tabs",Input!$K290="有"),Input!$G290,"")</f>
        <v/>
      </c>
      <c r="CI290" s="36" t="str">
        <f>IF(AND(Input!$I290="text-tabs",Input!$K290="有"),IF(Input!$M290=1,svg_data!$AM$1,IF(Input!$M290=2,svg_data!$AM$2)),"")</f>
        <v/>
      </c>
      <c r="CJ290" s="36" t="str">
        <f>IF(AND(Input!$I290="text-tabs",Input!$K290="有"),Input!$G290,"")</f>
        <v/>
      </c>
      <c r="CK290" s="36" t="str">
        <f>IF(AND(Input!$I290="text-tabs",Input!$K290="有"),IF(Input!$M290=1,svg_data!$AO$1,IF(Input!$M290=2,svg_data!$AO$2)),"")</f>
        <v/>
      </c>
      <c r="CL290" s="36" t="str">
        <f>IF(AND(Input!$I290="text-tabs",Input!$K290="有"),Input!$G290,"")</f>
        <v/>
      </c>
      <c r="CM290" s="36" t="str">
        <f>IF(AND(Input!$I290="text-tabs",Input!$K290="有"),IF(Input!$M290=1,svg_data!$AQ$1,IF(Input!$M290=2,svg_data!$AQ$2)),"")</f>
        <v/>
      </c>
      <c r="CN290" s="36" t="str">
        <f>IF(AND(Input!$I290="text-tabs",Input!$K290="有"),Input!$G290,"")</f>
        <v/>
      </c>
      <c r="CO290" s="36" t="str">
        <f>IF(AND(Input!$I290="text-tabs",Input!$K290="有"),IF(Input!$M290=1,svg_data!$AS$1,IF(Input!$M290=2,svg_data!$AS$2)),"")</f>
        <v/>
      </c>
      <c r="CP290" s="36" t="str">
        <f>IF(AND(Input!$I290="text-tabs",Input!$K290="有"),Input!$G290,"")</f>
        <v/>
      </c>
      <c r="CQ290" s="36" t="str">
        <f>IF(AND(Input!$I290="text-tabs",Input!$K290="有"),IF(Input!$M290=1,svg_data!$AU$1,IF(Input!$M290=2,svg_data!$AU$2)),"")</f>
        <v/>
      </c>
      <c r="CR290" s="36" t="str">
        <f>IF(AND(Input!$I290="text-tabs",Input!$K290="有"),Input!$G290,"")</f>
        <v/>
      </c>
      <c r="CS290" s="36" t="str">
        <f>IF(AND(Input!$I290="text-tabs",Input!$K290="有"),IF(Input!$M290=1,svg_data!$AW$1,IF(Input!$M290=2,svg_data!$AW$2)),"")</f>
        <v/>
      </c>
      <c r="CT290" s="36" t="str">
        <f>IF(AND(Input!$I290="text-tabs",Input!$K290="有"),Input!$G290,"")</f>
        <v/>
      </c>
      <c r="CU290" s="36" t="str">
        <f>IF(AND(Input!$I290="text-tabs",Input!$K290="有"),IF(Input!$M290=1,svg_data!$AY$1,IF(Input!$M290=2,svg_data!$AY$2)),"")</f>
        <v/>
      </c>
      <c r="CV290" s="36" t="str">
        <f>IF(AND(Input!$I290="text-tabs",Input!$K290="有"),Input!$G290,"")</f>
        <v/>
      </c>
      <c r="CW290" s="36" t="str">
        <f>IF(AND(Input!$I290="text-tabs",Input!$K290="有"),IF(Input!$M290=1,svg_data!$BA$1,IF(Input!$M290=2,svg_data!$BA$2)),"")</f>
        <v/>
      </c>
      <c r="CX290" s="36" t="str">
        <f>IF(AND(Input!$I290="text-tabs",Input!$K290="有"),Input!$G290,"")</f>
        <v/>
      </c>
      <c r="CY290" s="36" t="str">
        <f>IF(AND(Input!$I290="text-tabs",Input!$K290="有"),IF(Input!$M290=1,svg_data!$BC$1,IF(Input!$M290=2,svg_data!$BC$2)),"")</f>
        <v/>
      </c>
      <c r="CZ290" s="36" t="str">
        <f>IF(AND(Input!$I290="text-tabs",Input!$K290="有"),Input!$G290,"")</f>
        <v/>
      </c>
      <c r="DA290" s="36" t="str">
        <f>IF(AND(Input!$I290="text-tabs",Input!$K290="有"),IF(Input!$M290=1,svg_data!$BE$1,IF(Input!$M290=2,svg_data!$BE$2)),"")</f>
        <v/>
      </c>
      <c r="DB290" s="36" t="str">
        <f>IF(AND(Input!$I290="text-tabs",Input!$K290="有"),Input!$G290,"")</f>
        <v/>
      </c>
      <c r="DC290" s="36" t="str">
        <f>IF(AND(Input!$I290="text-tabs",Input!$K290="有"),IF(Input!$M290=1,svg_data!$BG$1,IF(Input!$M290=2,svg_data!$BG$2)),"")</f>
        <v/>
      </c>
      <c r="DD290" s="36" t="str">
        <f>IF(AND(Input!$I290="text-tabs",Input!$K290="有"),Input!$G290,"")</f>
        <v/>
      </c>
      <c r="DE290" s="36" t="str">
        <f>IF(AND(Input!$I290="text-tabs",Input!$K290="有"),IF(Input!$M290=1,svg_data!$BI$1,IF(Input!$M290=2,svg_data!$BI$2)),"")</f>
        <v/>
      </c>
      <c r="DF290" s="36" t="str">
        <f>IF(AND(Input!$I290="text-tabs",Input!$K290="有"),Input!$G290,"")</f>
        <v/>
      </c>
      <c r="DG290" s="36" t="str">
        <f>IF(AND(Input!$I290="text-tabs",Input!$K290="有"),IF(Input!$M290=1,svg_data!$BK$1,IF(Input!$M290=2,svg_data!$BK$2)),"")</f>
        <v/>
      </c>
      <c r="DH290" s="36" t="str">
        <f>IF(AND(Input!$I290="text-tabs",Input!$K290="有"),Input!$G290,"")</f>
        <v/>
      </c>
      <c r="DI290" s="36" t="str">
        <f>IF(AND(Input!$I290="text-tabs",Input!$K290="有"),IF(Input!$M290=1,svg_data!$BM$1,IF(Input!$M290=2,svg_data!$BM$2)),"")</f>
        <v/>
      </c>
      <c r="DJ290" s="36" t="str">
        <f>IF(AND(Input!$I290="text-tabs",Input!$K290="有"),svg_data!$BN$1,"")</f>
        <v/>
      </c>
      <c r="DK290" s="36" t="str">
        <f>IF(AND(Input!$I290="text-tabs",Input!$K290="有"),Input!$G290,"")</f>
        <v/>
      </c>
      <c r="DL290" s="36" t="str">
        <f>IF(AND(Input!$I290="text-tabs",Input!$K290="有"),svg_data!$BP$1,"")</f>
        <v/>
      </c>
      <c r="DM290" s="36" t="str">
        <f>IF(AND(Input!$I290="text-tabs",Input!$K290="有"),svg_data!$BQ$1,"")</f>
        <v/>
      </c>
      <c r="DN290" s="36" t="str">
        <f>IF(AND(Input!$I290="text-tabs",Input!$K290="有"),Input!$G290,"")</f>
        <v/>
      </c>
      <c r="DO290" s="36" t="str">
        <f>IF(AND(Input!$I290="text-tabs",Input!$K290="有"),svg_data!$BS$1,"")</f>
        <v/>
      </c>
      <c r="DP290" s="36" t="str">
        <f>IF(AND(Input!$I290="text-tabs",Input!$K290="有"),Input!$G290,"")</f>
        <v/>
      </c>
      <c r="DQ290" s="36" t="str">
        <f>IF(AND(Input!$I290="text-tabs",Input!$K290="有"),svg_data!$BU$1,"")</f>
        <v/>
      </c>
      <c r="DR290" s="36" t="str">
        <f>IF(AND(Input!$I290="text-tabs",Input!$K290="有"),Input!$G290,"")</f>
        <v/>
      </c>
      <c r="DS290" s="36" t="str">
        <f>IF(AND(Input!$I290="text-tabs",Input!$K290="有"),IF(Input!$M290=1,svg_data!$BW$1,IF(Input!$M290=2,svg_data!$BW$2)),"")</f>
        <v/>
      </c>
      <c r="DT290" s="36" t="str">
        <f>IF(AND(Input!$I290="text-tabs",Input!$K290="有"),IF(Input!$M290=1,svg_data!$BY$1,IF(Input!$M290=2,"")),"")</f>
        <v/>
      </c>
      <c r="DU290" s="36" t="str">
        <f>IF(AND(Input!$I290="text-tabs",Input!$K290="有"),IF(Input!$M290=1,Input!$G290,IF(Input!$M290=2,"")),"")</f>
        <v/>
      </c>
      <c r="DV290" s="42" t="str">
        <f>IF(AND(Input!$I290="text-tabs",Input!$K290="有"),IF(Input!$M290=1,svg_data!$CA$1,IF(Input!$M290=2,svg_data!$CA$2)),"")</f>
        <v/>
      </c>
      <c r="DW290" s="36" t="str">
        <f>IF(AND(Input!$I290="text-tabs",Input!$K290="有"),IF(Input!$M290=1,svg_data!$CB$1,IF(Input!$M290=2,svg_data!$CB$2)),"")</f>
        <v/>
      </c>
      <c r="DX290" s="36" t="str">
        <f>IF(AND(Input!$I290="text-tabs",Input!$K290="有"),Input!$G290,"")</f>
        <v/>
      </c>
      <c r="DY290" s="36" t="str">
        <f>IF(AND(Input!$I290="text-tabs",Input!$K290="有"),IF(Input!$M290=1,svg_data!$CD$1,IF(Input!$M290=2,svg_data!$CD$2)),"")</f>
        <v/>
      </c>
      <c r="DZ290" s="36" t="str">
        <f>IF(AND(Input!$I290="text-tabs",Input!$K290="有"),Input!$G290,"")</f>
        <v/>
      </c>
      <c r="EA290" s="36" t="str">
        <f>IF(AND(Input!$I290="text-tabs",Input!$K290="有"),IF(Input!$M290=1,svg_data!$CF$1,IF(Input!$M290=2,svg_data!$CF$2)),"")</f>
        <v/>
      </c>
      <c r="EB290" s="36" t="str">
        <f>IF(AND(Input!$I290="text-tabs",Input!$K290="有"),Input!$G290,"")</f>
        <v/>
      </c>
      <c r="EC290" s="36" t="str">
        <f>IF(AND(Input!$I290="text-tabs",Input!$K290="有"),IF(Input!$M290=1,svg_data!$CH$1,IF(Input!$M290=2,svg_data!$CH$2)),"")</f>
        <v/>
      </c>
      <c r="ED290" s="36" t="str">
        <f>IF(AND(Input!$I290="text-tabs",Input!$K290="有"),Input!$G290,"")</f>
        <v/>
      </c>
      <c r="EE290" s="36" t="str">
        <f>IF(AND(Input!$I290="text-tabs",Input!$K290="有"),IF(Input!$M290=1,svg_data!$CJ$1,IF(Input!$M290=2,svg_data!$CJ$2)),"")</f>
        <v/>
      </c>
      <c r="EF290" s="36" t="str">
        <f>IF(AND(Input!$I290="text-tabs",Input!$K290="有"),Input!$G290,"")</f>
        <v/>
      </c>
      <c r="EG290" s="36" t="str">
        <f>IF(AND(Input!$I290="text-tabs",Input!$K290="有"),IF(Input!$M290=1,svg_data!$CL$1,IF(Input!$M290=2,svg_data!$CL$2)),"")</f>
        <v/>
      </c>
      <c r="EH290" s="36" t="str">
        <f>IF(AND(Input!$I290="text-tabs",Input!$K290="有"),Input!$G290,"")</f>
        <v/>
      </c>
      <c r="EI290" s="36" t="str">
        <f>IF(AND(Input!$I290="text-tabs",Input!$K290="有"),IF(Input!$M290=1,svg_data!$CN$1,IF(Input!$M290=2,svg_data!$CN$2)),"")</f>
        <v/>
      </c>
      <c r="EJ290" s="36" t="str">
        <f>IF(AND(Input!$I290="text-tabs",Input!$K290="有"),Input!$G290,"")</f>
        <v/>
      </c>
      <c r="EK290" s="36" t="str">
        <f>IF(AND(Input!$I290="text-tabs",Input!$K290="有"),IF(Input!$M290=1,svg_data!$CP$1,IF(Input!$M290=2,svg_data!$CP$2)),"")</f>
        <v/>
      </c>
      <c r="EL290" s="36" t="str">
        <f>IF(AND(Input!$I290="text-tabs",Input!$K290="有"),Input!$G290,"")</f>
        <v/>
      </c>
      <c r="EM290" s="36" t="str">
        <f>IF(AND(Input!$I290="text-tabs",Input!$K290="有"),IF(Input!$M290=1,svg_data!$CR$1,IF(Input!$M290=2,svg_data!$CR$2)),"")</f>
        <v/>
      </c>
      <c r="EN290" s="36" t="str">
        <f>IF(AND(Input!$I290="text-tabs",Input!$K290="有"),Input!$G290,"")</f>
        <v/>
      </c>
      <c r="EO290" s="36" t="str">
        <f>IF(AND(Input!$I290="text-tabs",Input!$K290="有"),IF(Input!$M290=1,svg_data!$CT$1,IF(Input!$M290=2,svg_data!$CT$2)),"")</f>
        <v/>
      </c>
      <c r="EP290" s="36" t="str">
        <f>IF(AND(Input!$I290="text-tabs",Input!$K290="有"),Input!$G290,"")</f>
        <v/>
      </c>
      <c r="EQ290" s="36" t="str">
        <f>IF(AND(Input!$I290="text-tabs",Input!$K290="有"),IF(Input!$M290=1,svg_data!$CV$1,IF(Input!$M290=2,svg_data!$CV$2)),"")</f>
        <v/>
      </c>
      <c r="ER290" s="36" t="str">
        <f>IF(AND(Input!$I290="text-tabs",Input!$K290="有"),Input!$G290,"")</f>
        <v/>
      </c>
      <c r="ES290" s="36" t="str">
        <f>IF(AND(Input!$I290="text-tabs",Input!$K290="有"),IF(Input!$M290=1,svg_data!$CX$1,IF(Input!$M290=2,svg_data!$CX$2)),"")</f>
        <v/>
      </c>
      <c r="ET290" s="36" t="str">
        <f>IF(AND(Input!$I290="text-tabs",Input!$K290="有"),Input!$G290,"")</f>
        <v/>
      </c>
      <c r="EU290" s="36" t="str">
        <f>IF(AND(Input!$I290="text-tabs",Input!$K290="有"),IF(Input!$M290=1,svg_data!$CZ$1,IF(Input!$M290=2,svg_data!$CZ$2)),"")</f>
        <v/>
      </c>
      <c r="EV290" s="36" t="str">
        <f>IF(AND(Input!$I290="text-tabs",Input!$K290="有"),Input!$G290,"")</f>
        <v/>
      </c>
      <c r="EW290" s="36" t="str">
        <f>IF(AND(Input!$I290="text-tabs",Input!$K290="有"),IF(Input!$M290=1,svg_data!$DB$1,IF(Input!$M290=2,svg_data!$DB$2)),"")</f>
        <v/>
      </c>
      <c r="EX290" s="36" t="str">
        <f>IF(AND(Input!$I290="text-tabs",Input!$K290="有"),Input!$G290,"")</f>
        <v/>
      </c>
      <c r="EY290" s="36" t="str">
        <f>IF(AND(Input!$I290="text-tabs",Input!$K290="有"),IF(Input!$M290=1,svg_data!$DD$1,IF(Input!$M290=2,svg_data!$DD$2)),"")</f>
        <v/>
      </c>
      <c r="EZ290" s="36" t="str">
        <f>IF(AND(Input!$I290="text-tabs",Input!$K290="有"),Input!$G290,"")</f>
        <v/>
      </c>
      <c r="FA290" s="36" t="str">
        <f>IF(AND(Input!$I290="text-tabs",Input!$K290="有"),IF(Input!$M290=1,svg_data!$DF$1,IF(Input!$M290=2,svg_data!$DF$2)),"")</f>
        <v/>
      </c>
      <c r="FB290" s="36" t="str">
        <f>IF(AND(Input!$I290="text-tabs",Input!$K290="有"),Input!$G290,"")</f>
        <v/>
      </c>
      <c r="FC290" s="36" t="str">
        <f>IF(AND(Input!$I290="text-tabs",Input!$K290="有"),IF(Input!$M290=1,svg_data!$DH$1,IF(Input!$M290=2,svg_data!$DH$2)),"")</f>
        <v/>
      </c>
      <c r="FD290" s="36" t="str">
        <f>IF(AND(Input!$I290="text-tabs",Input!$K290="有"),Input!$G290,"")</f>
        <v/>
      </c>
      <c r="FE290" s="36" t="str">
        <f>IF(AND(Input!$I290="text-tabs",Input!$K290="有"),IF(Input!$M290=1,svg_data!$DJ$1,IF(Input!$M290=2,svg_data!$DJ$2)),"")</f>
        <v/>
      </c>
      <c r="FF290" s="36" t="str">
        <f>IF(AND(Input!$I290="text-tabs",Input!$K290="有"),Input!$G290,"")</f>
        <v/>
      </c>
      <c r="FG290" s="36" t="str">
        <f>IF(AND(Input!$I290="text-tabs",Input!$K290="有"),IF(Input!$M290=1,svg_data!$DL$1,IF(Input!$M290=2,svg_data!$DL$2)),"")</f>
        <v/>
      </c>
      <c r="FH290" s="36" t="str">
        <f>IF(AND(Input!$I290="text-tabs",Input!$K290="有"),Input!$G290,"")</f>
        <v/>
      </c>
      <c r="FI290" s="36" t="str">
        <f>IF(AND(Input!$I290="text-tabs",Input!$K290="有"),IF(Input!$M290=1,svg_data!$DN$1,IF(Input!$M290=2,svg_data!$DN$2)),"")</f>
        <v/>
      </c>
      <c r="FJ290" s="36" t="str">
        <f>IF(AND(Input!$I290="text-tabs",Input!$K290="有"),Input!$G290,"")</f>
        <v/>
      </c>
      <c r="FK290" s="36" t="str">
        <f>IF(AND(Input!$I290="text-tabs",Input!$K290="有"),IF(Input!$M290=1,svg_data!$DP$1,IF(Input!$M290=2,svg_data!$DP$2)),"")</f>
        <v/>
      </c>
      <c r="FL290" s="36" t="str">
        <f>IF(AND(Input!$I290="text-tabs",Input!$K290="有"),Input!$G290,"")</f>
        <v/>
      </c>
      <c r="FM290" s="36" t="str">
        <f>IF(AND(Input!$I290="text-tabs",Input!$K290="有"),IF(Input!$M290=1,svg_data!$DR$1,IF(Input!$M290=2,svg_data!$DR$2)),"")</f>
        <v/>
      </c>
      <c r="FN290" s="36" t="str">
        <f>IF(AND(Input!$I290="text-tabs",Input!$K290="有"),Input!$G290,"")</f>
        <v/>
      </c>
      <c r="FO290" s="36" t="str">
        <f>IF(AND(Input!$I290="text-tabs",Input!$K290="有"),IF(Input!$M290=1,svg_data!$DT$1,IF(Input!$M290=2,svg_data!$DT$2)),"")</f>
        <v/>
      </c>
      <c r="FP290" s="36" t="str">
        <f>IF(AND(Input!$I290="text-tabs",Input!$K290="有"),Input!$G290,"")</f>
        <v/>
      </c>
      <c r="FQ290" s="36" t="str">
        <f>IF(AND(Input!$I290="text-tabs",Input!$K290="有"),IF(Input!$M290=1,svg_data!$DV$1,IF(Input!$M290=2,svg_data!$DV$2)),"")</f>
        <v/>
      </c>
      <c r="FR290" s="36" t="str">
        <f>IF(AND(Input!$I290="text-tabs",Input!$K290="有"),Input!$G290,"")</f>
        <v/>
      </c>
      <c r="FS290" s="36" t="str">
        <f>IF(AND(Input!$I290="text-tabs",Input!$K290="有"),IF(Input!$M290=1,svg_data!$DX$1,IF(Input!$M290=2,svg_data!$DX$2)),"")</f>
        <v/>
      </c>
      <c r="FT290" s="36" t="str">
        <f>IF(AND(Input!$I290="text-tabs",Input!$K290="有"),Input!$G290,"")</f>
        <v/>
      </c>
      <c r="FU290" s="36" t="str">
        <f>IF(AND(Input!$I290="text-tabs",Input!$K290="有"),IF(Input!$M290=1,svg_data!$DZ$1,IF(Input!$M290=2,svg_data!$DZ$2)),"")</f>
        <v/>
      </c>
      <c r="FV290" s="36" t="str">
        <f>IF(AND(Input!$I290="text-tabs",Input!$K290="有"),Input!$G290,"")</f>
        <v/>
      </c>
      <c r="FW290" s="36" t="str">
        <f>IF(AND(Input!$I290="text-tabs",Input!$K290="有"),IF(Input!$M290=1,svg_data!$EB$1,IF(Input!$M290=2,svg_data!$EB$2)),"")</f>
        <v/>
      </c>
      <c r="FX290" s="36" t="str">
        <f>IF(AND(Input!$I290="text-tabs",Input!$K290="有"),Input!$G290,"")</f>
        <v/>
      </c>
      <c r="FY290" s="36" t="str">
        <f>IF(AND(Input!$I290="text-tabs",Input!$K290="有"),IF(Input!$M290=1,svg_data!$ED$1,IF(Input!$M290=2,svg_data!$ED$2)),"")</f>
        <v/>
      </c>
      <c r="FZ290" s="36" t="str">
        <f>IF(AND(Input!$I290="text-tabs",Input!$K290="有"),Input!$G290,"")</f>
        <v/>
      </c>
      <c r="GA290" s="36" t="str">
        <f>IF(AND(Input!$I290="text-tabs",Input!$K290="有"),IF(Input!$M290=1,svg_data!$EF$1,IF(Input!$M290=2,svg_data!$EF$2)),"")</f>
        <v/>
      </c>
      <c r="GB290" s="36" t="str">
        <f>IF(AND(Input!$I290="text-tabs",Input!$K290="有"),Input!$G290,"")</f>
        <v/>
      </c>
      <c r="GC290" s="36" t="str">
        <f>IF(AND(Input!$I290="text-tabs",Input!$K290="有"),IF(Input!$M290=1,svg_data!$EH$1,IF(Input!$M290=2,svg_data!$EH$2)),"")</f>
        <v/>
      </c>
      <c r="GD290" s="36" t="str">
        <f>IF(AND(Input!$I290="text-tabs",Input!$K290="有"),Input!$G290,"")</f>
        <v/>
      </c>
      <c r="GE290" s="36" t="str">
        <f>IF(AND(Input!$I290="text-tabs",Input!$K290="有"),IF(Input!$M290=1,svg_data!$EJ$1,IF(Input!$M290=2,svg_data!$EJ$2)),"")</f>
        <v/>
      </c>
      <c r="GF290" s="36" t="str">
        <f>IF(AND(Input!$I290="text-tabs",Input!$K290="有"),Input!$G290,"")</f>
        <v/>
      </c>
      <c r="GG290" s="36" t="str">
        <f>IF(AND(Input!$I290="text-tabs",Input!$K290="有"),IF(Input!$M290=1,svg_data!$EL$1,IF(Input!$M290=2,svg_data!$EL$2)),"")</f>
        <v/>
      </c>
      <c r="GH290" s="36" t="str">
        <f>IF(AND(Input!$I290="text-tabs",Input!$K290="有"),Input!$G290,"")</f>
        <v/>
      </c>
      <c r="GI290" s="36" t="str">
        <f>IF(AND(Input!$I290="text-tabs",Input!$K290="有"),IF(Input!$M290=1,svg_data!$EN$1,IF(Input!$M290=2,svg_data!$EN$2)),"")</f>
        <v/>
      </c>
      <c r="GJ290" s="36" t="str">
        <f>IF(AND(Input!$I290="text-tabs",Input!$K290="有"),Input!$G290,"")</f>
        <v/>
      </c>
      <c r="GK290" s="36" t="str">
        <f>IF(AND(Input!$I290="text-tabs",Input!$K290="有"),IF(Input!$M290=1,svg_data!$EP$1,IF(Input!$M290=2,svg_data!$EP$2)),"")</f>
        <v/>
      </c>
      <c r="GL290" s="36" t="str">
        <f>IF(AND(Input!$I290="text-tabs",Input!$K290="有"),Input!$G290,"")</f>
        <v/>
      </c>
      <c r="GM290" s="36" t="str">
        <f>IF(AND(Input!$I290="text-tabs",Input!$K290="有"),svg_data!$ER$1,"")</f>
        <v/>
      </c>
      <c r="GN290" s="36" t="str">
        <f>IF(AND(Input!$I290="text-tabs",Input!$K290="有"),Input!$G290,"")</f>
        <v/>
      </c>
      <c r="GO290" s="36" t="str">
        <f>IF(AND(Input!$I290="text-tabs",Input!$K290="有"),svg_data!$ET$1,"")</f>
        <v/>
      </c>
      <c r="GP290" s="36" t="str">
        <f>IF(AND(Input!$I290="text-tabs",Input!$K290="有"),Input!$G290,"")</f>
        <v/>
      </c>
      <c r="GQ290" s="36" t="str">
        <f>IF(AND(Input!$I290="text-tabs",Input!$K290="有"),svg_data!$EV$1,"")</f>
        <v/>
      </c>
      <c r="GR290" s="36" t="str">
        <f>IF(AND(Input!$I290="text-tabs",Input!$K290="有"),Input!$G290,"")</f>
        <v/>
      </c>
      <c r="GS290" s="36" t="str">
        <f>IF(AND(Input!$I290="text-tabs",Input!$K290="有"),svg_data!$EX$1,"")</f>
        <v/>
      </c>
      <c r="GT290" s="36" t="str">
        <f>IF(AND(Input!$I290="text-tabs",Input!$K290="有"),IF(Input!$O290="無","",svg_data!$EY$1),"")</f>
        <v/>
      </c>
      <c r="GU290" s="36" t="str">
        <f>IF(AND(Input!$I290="text-tabs",Input!$K290="有"),IF(Input!$O290="無","",Input!$G290),"")</f>
        <v/>
      </c>
      <c r="GV290" s="36" t="str">
        <f>IF(AND(Input!$I290="text-tabs",Input!$K290="有"),IF(Input!$O290="無","",Input!$O290),"")</f>
        <v/>
      </c>
      <c r="GW290" s="36" t="str">
        <f>IF(AND(Input!$I290="text-tabs",Input!$K290="有"),IF(Input!$O290="無","",svg_data!$FA$1),"")</f>
        <v/>
      </c>
      <c r="GX290" s="36" t="str">
        <f>IF(AND(Input!$I290="text-tabs",Input!$K290="有"),IF(Input!$O290="無","",Input!$P290),"")</f>
        <v/>
      </c>
      <c r="GY290" s="36" t="str">
        <f>IF(AND(Input!$I290="text-tabs",Input!$K290="有"),IF(Input!$O290="無","",svg_data!$FC$1),"")</f>
        <v/>
      </c>
      <c r="GZ290" s="36" t="str">
        <f>IF(AND(Input!$I290="text-tabs",Input!$K290="有"),svg_data!$FD$1,"")</f>
        <v/>
      </c>
      <c r="HA290" s="36" t="str">
        <f>IF(AND(Input!$I290="text-tabs",Input!$K290="有"),$HA$1,"")</f>
        <v/>
      </c>
      <c r="HB290" s="36" t="str">
        <f>IF(AND(Input!$I290="text-tabs",Input!$V290="有",Input!$W290&lt;&gt;""),$HB$1,"")</f>
        <v/>
      </c>
      <c r="HC290" s="36" t="str">
        <f>IF(AND(Input!$I290="text-tabs",Input!$V290="有",Input!$W290&lt;&gt;""),Input!$U290,"")</f>
        <v/>
      </c>
      <c r="HD290" s="36" t="str">
        <f>IF(AND(Input!$I290="text-tabs",Input!$V290="有",Input!$W290&lt;&gt;""),$HD$1,"")</f>
        <v/>
      </c>
      <c r="HE290" s="36" t="str">
        <f>IF(AND(Input!$I290="text-tabs",Input!$V290="有",Input!$W290&lt;&gt;""),$HE$1,"")</f>
        <v/>
      </c>
      <c r="HF290" s="36" t="str">
        <f>IF(AND(Input!$I290="text-tabs",Input!$V290="有",Input!$W290&lt;&gt;""),$HF$1,"")</f>
        <v/>
      </c>
      <c r="HG290" s="36" t="str">
        <f>IF(AND(Input!$I290="text-tabs",Input!$V290="有",Input!$W290&lt;&gt;""),Input!$X290,"")</f>
        <v/>
      </c>
      <c r="HH290" s="36" t="str">
        <f>IF(AND(Input!$I290="text-tabs",Input!$V290="有",Input!$W290&lt;&gt;""),$HH$1,"")</f>
        <v/>
      </c>
      <c r="HI290" s="36" t="str">
        <f>IF(AND(Input!$I290="text-tabs",Input!$V290="有",Input!$W290&lt;&gt;""),Input!$W290,"")</f>
        <v/>
      </c>
      <c r="HJ290" s="36" t="str">
        <f>IF(AND(Input!$I290="text-tabs",Input!$V290="有",Input!$W290&lt;&gt;""),$HJ$1,"")</f>
        <v/>
      </c>
      <c r="HK290" s="36" t="str">
        <f>IF(AND(Input!$I290="text-tabs",Input!$V290="有",Input!$Y290&lt;&gt;"無"),$HK$1,"")</f>
        <v/>
      </c>
      <c r="HL290" s="36" t="str">
        <f>IF(AND(Input!$I290="text-tabs",Input!$V290="有",Input!$Y290&lt;&gt;"無"),$HF$1,"")</f>
        <v/>
      </c>
      <c r="HM290" s="36" t="str">
        <f>IF(AND(Input!$I290="text-tabs",Input!$V290="有",Input!$Y290&lt;&gt;"無"),Input!$Z290,"")</f>
        <v/>
      </c>
      <c r="HN290" s="36" t="str">
        <f>IF(AND(Input!$I290="text-tabs",Input!$V290="有",Input!$Y290&lt;&gt;"無"),$HH$1,"")</f>
        <v/>
      </c>
      <c r="HO290" s="36" t="str">
        <f>IF(AND(Input!$I290="text-tabs",Input!$V290="有",Input!$Y290&lt;&gt;"無"),Input!$Y290,"")</f>
        <v/>
      </c>
      <c r="HP290" s="36" t="str">
        <f>IF(AND(Input!$I290="text-tabs",Input!$V290="有",Input!$Y290&lt;&gt;"無"),$HJ$1,"")</f>
        <v/>
      </c>
      <c r="HQ290" s="36" t="str">
        <f>IF(AND(Input!$I290="text-tabs",Input!$V290="有",Input!$AA290&lt;&gt;"無"),$HQ$1,"")</f>
        <v/>
      </c>
      <c r="HR290" s="36" t="str">
        <f>IF(AND(Input!$I290="text-tabs",Input!$V290="有",Input!$AA290&lt;&gt;"無"),$HR$1,"")</f>
        <v/>
      </c>
      <c r="HS290" s="36" t="str">
        <f>IF(AND(Input!$I290="text-tabs",Input!$V290="有",Input!$AA290&lt;&gt;"無"),Input!$AB290,"")</f>
        <v/>
      </c>
      <c r="HT290" s="36" t="str">
        <f>IF(AND(Input!$I290="text-tabs",Input!$V290="有",Input!$AA290&lt;&gt;"無"),$HT$1,"")</f>
        <v/>
      </c>
      <c r="HU290" s="36" t="str">
        <f>IF(AND(Input!$I290="text-tabs",Input!$V290="有",Input!$AA290&lt;&gt;"無"),Input!$AA290,"")</f>
        <v/>
      </c>
      <c r="HV290" s="36" t="str">
        <f>IF(AND(Input!$I290="text-tabs",Input!$V290="有",Input!$AA290&lt;&gt;"無"),$HV$1,"")</f>
        <v/>
      </c>
      <c r="HW290" s="36" t="str">
        <f>IF(AND(Input!$I290="text-tabs",Input!$V290="有",Input!$AC290&lt;&gt;"無"),$HW$1,"")</f>
        <v/>
      </c>
      <c r="HX290" s="36" t="str">
        <f>IF(AND(Input!$I290="text-tabs",Input!$V290="有",Input!$AC290&lt;&gt;"無"),$HX$1,"")</f>
        <v/>
      </c>
      <c r="HY290" s="36" t="str">
        <f>IF(AND(Input!$I290="text-tabs",Input!$V290="有",Input!$AC290&lt;&gt;"無"),Input!$AD290,"")</f>
        <v/>
      </c>
      <c r="HZ290" s="36" t="str">
        <f>IF(AND(Input!$I290="text-tabs",Input!$V290="有",Input!$AC290&lt;&gt;"無"),$HZ$1,"")</f>
        <v/>
      </c>
      <c r="IA290" s="36" t="str">
        <f>IF(AND(Input!$I290="text-tabs",Input!$V290="有",Input!$AC290&lt;&gt;"無"),Input!$AC290,"")</f>
        <v/>
      </c>
      <c r="IB290" s="36" t="str">
        <f>IF(AND(Input!$I290="text-tabs",Input!$V290="有",Input!$AC290&lt;&gt;"無"),$IB$1,"")</f>
        <v/>
      </c>
      <c r="IC290" s="36" t="str">
        <f>IF(AND(Input!$I290="text-tabs",Input!$V290="有",Input!$AE290&lt;&gt;"無"),$IC$1,"")</f>
        <v/>
      </c>
      <c r="ID290" s="36" t="str">
        <f>IF(AND(Input!$I290="text-tabs",Input!$V290="有",Input!$AE290&lt;&gt;"無"),$HF$1,"")</f>
        <v/>
      </c>
      <c r="IE290" s="36" t="str">
        <f>IF(AND(Input!$I290="text-tabs",Input!$V290="有",Input!$AE290&lt;&gt;"無"),Input!$AF290,"")</f>
        <v/>
      </c>
      <c r="IF290" s="36" t="str">
        <f>IF(AND(Input!$I290="text-tabs",Input!$V290="有",Input!$AE290&lt;&gt;"無"),$HH$1,"")</f>
        <v/>
      </c>
      <c r="IG290" s="36" t="str">
        <f>IF(AND(Input!$I290="text-tabs",Input!$V290="有",Input!$AE290&lt;&gt;"無"),Input!$AE290,"")</f>
        <v/>
      </c>
      <c r="IH290" s="36" t="str">
        <f>IF(AND(Input!$I290="text-tabs",Input!$V290="有",Input!$AE290&lt;&gt;"無"),$HJ$1,"")</f>
        <v/>
      </c>
      <c r="II290" s="36" t="str">
        <f>IF(AND(Input!$I290="text-tabs",Input!$V290="有"),$II$1,"")</f>
        <v/>
      </c>
      <c r="IJ290" s="36" t="str">
        <f>IF(AND(Input!$I290="text-tabs",Input!$AG290="有"),$IJ$1,"")</f>
        <v/>
      </c>
      <c r="IK290" s="36" t="str">
        <f>IF(AND(Input!$I290="text-tabs",Input!$AG290="有"),Input!$AH290,"")</f>
        <v/>
      </c>
      <c r="IL290" s="36" t="str">
        <f>IF(AND(Input!$I290="text-tabs",Input!$AG290="有"),$IL$1,"")</f>
        <v/>
      </c>
      <c r="IM290" s="36" t="str">
        <f>IF(AND(Input!$I290="text-tabs",Input!$AG290="有"),Input!$AI290,"")</f>
        <v/>
      </c>
      <c r="IN290" s="36" t="str">
        <f>IF(AND(Input!$I290="text-tabs",Input!$AG290="有"),$IN$1,"")</f>
        <v/>
      </c>
      <c r="IO290" s="36" t="str">
        <f>IF(Input!$I290="text-tabs",$IO$1,"")</f>
        <v/>
      </c>
      <c r="IP290" s="36" t="str">
        <f>IF(Input!$I290="event",$IP$1,"")</f>
        <v/>
      </c>
      <c r="IQ290" s="36" t="str">
        <f>IF(Input!$I290="event",Input!$R290,"")</f>
        <v/>
      </c>
      <c r="IR290" s="36" t="str">
        <f>IF(Input!$I290="event",$IR$1,"")</f>
        <v/>
      </c>
      <c r="IS290" s="36" t="str">
        <f>IF(Input!$I290="event",$IS$1,"")</f>
        <v/>
      </c>
      <c r="IT290" s="36" t="str">
        <f>IF(Input!$I290="event",Input!$Q290,"")</f>
        <v/>
      </c>
      <c r="IU290" s="36" t="str">
        <f>IF(Input!$I290="event",$IU$1,"")</f>
        <v/>
      </c>
      <c r="IV290" s="36" t="str">
        <f>IF(Input!$I290="image",$IV$1,"")</f>
        <v/>
      </c>
      <c r="IW290" s="36" t="str">
        <f>IF(Input!$I290="image",Input!$S290,"")</f>
        <v/>
      </c>
      <c r="IX290" s="36" t="str">
        <f>IF(Input!$I290="image",$IX$1,"")</f>
        <v/>
      </c>
      <c r="IY290" s="36" t="str">
        <f>IF(AND(Input!$I290="image",Input!$V290="無"),$IY$1,"")</f>
        <v/>
      </c>
      <c r="IZ290" s="36" t="str">
        <f>IF(AND(Input!$I290="image",Input!$V290="無"),Input!$B290,"")</f>
        <v/>
      </c>
      <c r="JA290" s="36" t="str">
        <f>IF(AND(Input!$I290="image",Input!$V290="無"),$JA$1,"")</f>
        <v/>
      </c>
      <c r="JB290" s="36" t="str">
        <f>IF(AND(Input!$I290="image",Input!$V290="有"),$JB$1,"")</f>
        <v/>
      </c>
      <c r="JC290" s="36" t="str">
        <f>IF(AND(Input!$I290="image",Input!$V290="有"),Input!$W290,"")</f>
        <v/>
      </c>
      <c r="JD290" s="36" t="str">
        <f>IF(AND(Input!$I290="image",Input!$V290="有"),$JD$1,"")</f>
        <v/>
      </c>
      <c r="JE290" s="36" t="str">
        <f>IF(AND(Input!$I290="image",Input!$V290="有"),Input!$X290,"")</f>
        <v/>
      </c>
      <c r="JF290" s="36" t="str">
        <f>IF(AND(Input!$I290="image",Input!$V290="有"),$JF$1,"")</f>
        <v/>
      </c>
      <c r="JG290" s="36" t="str">
        <f>IF(Input!$I290="embed",$JG$1,"")</f>
        <v/>
      </c>
      <c r="JH290" s="36" t="str">
        <f>IF(Input!$I290="embed",Input!$X290,"")</f>
        <v/>
      </c>
      <c r="JI290" s="36" t="str">
        <f>IF(Input!$I290="embed",$JI$1,"")</f>
        <v/>
      </c>
      <c r="JJ290" s="36" t="str">
        <f>IF(Input!$I290="embed",$JJ$1,"")</f>
        <v/>
      </c>
      <c r="JK290" s="36" t="str">
        <f>IF(Input!$I290="embed",Input!$R290,"")</f>
        <v/>
      </c>
      <c r="JL290" s="36" t="str">
        <f>IF(Input!$I290="embed",$JL$1,"")</f>
        <v/>
      </c>
      <c r="JM290" s="36" t="str">
        <f>IF(Input!$I290="table",Input!$AI290,"")</f>
        <v/>
      </c>
      <c r="JN290" s="36" t="str">
        <f>IF(Input!$I290="table",Input!$AJ290,"")</f>
        <v/>
      </c>
      <c r="JO290" s="36" t="s">
        <v>0</v>
      </c>
      <c r="JP290" s="36" t="str">
        <f t="shared" si="12"/>
        <v/>
      </c>
    </row>
    <row r="291" spans="1:276" s="36" customFormat="1">
      <c r="A291" s="39" t="str">
        <f t="shared" si="11"/>
        <v>"0":{"category":"未記入","class":"0","id":"0","titleShadow":"",}</v>
      </c>
      <c r="B291" s="36" t="s">
        <v>5</v>
      </c>
      <c r="C291" s="40">
        <f>Input!$G291</f>
        <v>0</v>
      </c>
      <c r="D291" s="36" t="s">
        <v>210</v>
      </c>
      <c r="E291" s="36" t="s">
        <v>23</v>
      </c>
      <c r="F291" s="36" t="str">
        <f>IF(Input!$C291&lt;&gt;"",Input!$C291,"未記入")</f>
        <v>未記入</v>
      </c>
      <c r="G291" s="36" t="s">
        <v>3</v>
      </c>
      <c r="H291" s="36" t="s">
        <v>1</v>
      </c>
      <c r="I291" s="36">
        <f>Input!$I291</f>
        <v>0</v>
      </c>
      <c r="J291" s="36" t="s">
        <v>3</v>
      </c>
      <c r="K291" s="36" t="s">
        <v>4</v>
      </c>
      <c r="L291" s="40">
        <f>Input!$G291</f>
        <v>0</v>
      </c>
      <c r="M291" s="36" t="s">
        <v>3</v>
      </c>
      <c r="N291" s="36" t="str">
        <f>IF(Input!$D291="有",$N$1,"")</f>
        <v/>
      </c>
      <c r="O291" s="36" t="str">
        <f>IF(Input!$D291="有",Input!$A291,"")</f>
        <v/>
      </c>
      <c r="P291" s="36" t="str">
        <f>IF(Input!$D291="有",$P$1,"")</f>
        <v/>
      </c>
      <c r="Q291" s="36" t="str">
        <f>IF(Input!$D291="有",$Q$1,"")</f>
        <v/>
      </c>
      <c r="R291" s="36" t="str">
        <f>IF(Input!$D291="有",LEFT(Input!$E291,1),"")</f>
        <v/>
      </c>
      <c r="S291" s="36" t="str">
        <f>IF(Input!$D291="有",$S$1,"")</f>
        <v/>
      </c>
      <c r="T291" s="36" t="str">
        <f>IF(Input!$D291="有",$T$1,"")</f>
        <v/>
      </c>
      <c r="U291" s="36" t="str">
        <f>IF(Input!$D291="有",Input!$F291,"")</f>
        <v/>
      </c>
      <c r="V291" s="36" t="str">
        <f>IF(Input!$D291="有",$V$1,"")</f>
        <v/>
      </c>
      <c r="W291" s="36" t="s">
        <v>205</v>
      </c>
      <c r="X291" s="36" t="str">
        <f>IF(Input!$H291="有","true",IF(Input!$H291="無","false",""))</f>
        <v/>
      </c>
      <c r="Y291" s="36" t="s">
        <v>3</v>
      </c>
      <c r="Z291" s="36" t="str">
        <f>IF(OR(Input!$I291="text-tabs",Input!$I291="text"),$Z$1,"")</f>
        <v/>
      </c>
      <c r="AA291" s="36" t="str">
        <f>IF(OR(Input!$I291="text-tabs",Input!$I291="text"),Input!$B291,"")</f>
        <v/>
      </c>
      <c r="AB291" s="36" t="str">
        <f>IF(OR(Input!$I291="text-tabs",Input!$I291="text"),$AB$1,"")</f>
        <v/>
      </c>
      <c r="AC291" s="36" t="str">
        <f>IF(AND(OR(Input!$I291="text-tabs",Input!$I291="text"),Input!$T291="無"),$AC$1,"")</f>
        <v/>
      </c>
      <c r="AD291" s="36" t="str">
        <f>IF(AND(OR(Input!$I291="text-tabs",Input!$I291="text"),Input!$T291="無"),Input!$S291,"")</f>
        <v/>
      </c>
      <c r="AE291" s="36" t="str">
        <f>IF(AND(OR(Input!$I291="text-tabs",Input!$I291="text"),Input!$T291="無"),$AE$1,"")</f>
        <v/>
      </c>
      <c r="AF291" s="36" t="str">
        <f>IF(AND(OR(Input!$I291="text-tabs",Input!$I291="text"),Input!$S291="無"),$AF$1,"")</f>
        <v/>
      </c>
      <c r="AG291" s="36" t="str">
        <f>IF(AND(OR(Input!$I291="text-tabs",Input!$I291="text"),Input!$S291="無"),Input!$T291,"")</f>
        <v/>
      </c>
      <c r="AH291" s="36" t="str">
        <f>IF(AND(OR(Input!$I291="text-tabs",Input!$I291="text"),Input!$S291="無"),$AH$1,"")</f>
        <v/>
      </c>
      <c r="AI291" s="36" t="str">
        <f>IF(Input!$I291="text",$AI$1,"")</f>
        <v/>
      </c>
      <c r="AJ291" s="36" t="str">
        <f>IF(Input!$I291="text",Input!$R291,"")</f>
        <v/>
      </c>
      <c r="AK291" s="36" t="str">
        <f>IF(Input!$I291="text",$AK$1,"")</f>
        <v/>
      </c>
      <c r="AL291" s="36" t="str">
        <f>IF(Input!$I291="text-tabs",$AL$1,"")</f>
        <v/>
      </c>
      <c r="AM291" s="36" t="str">
        <f>IF(Input!$I291="text-tabs",$AM$1,"")</f>
        <v/>
      </c>
      <c r="AN291" s="36" t="str">
        <f>IF(Input!$I291="text-tabs",Input!$J291,"")</f>
        <v/>
      </c>
      <c r="AO291" s="36" t="str">
        <f>IF(Input!$I291="text-tabs",$AO$1,"")</f>
        <v/>
      </c>
      <c r="AP291" s="36" t="str">
        <f>IF(Input!$I291="text-tabs",Input!$R291,"")</f>
        <v/>
      </c>
      <c r="AQ291" s="36" t="str">
        <f>IF(Input!$I291="text-tabs",$AQ$1,"")</f>
        <v/>
      </c>
      <c r="AR291" s="36" t="str">
        <f>IF(AND(Input!$I291="text-tabs",Input!$K291="有"),$AR$1,"")</f>
        <v/>
      </c>
      <c r="AS291" s="36" t="str">
        <f>IF(AND(Input!$I291="text-tabs",Input!$K291="有"),Input!$L291,"")</f>
        <v/>
      </c>
      <c r="AT291" s="36" t="str">
        <f>IF(AND(Input!$I291="text-tabs",Input!$K291="有"),$AT$1,"")</f>
        <v/>
      </c>
      <c r="AU291" s="36" t="str">
        <f>IF(AND(Input!$I291="text-tabs",Input!$K291="有"),Input!$N291,"")</f>
        <v/>
      </c>
      <c r="AV291" s="36" t="str">
        <f>IF(AND(Input!$I291="text-tabs",Input!$K291="有"),"&lt;br&gt;","")</f>
        <v/>
      </c>
      <c r="AW291" s="36" t="str">
        <f>IF(AND(Input!$I291="text-tabs",Input!$K291="有"),IF(Input!$M291=1,svg_data!$A$1,IF(Input!$M291=2,svg_data!$A$2)),"")</f>
        <v/>
      </c>
      <c r="AX291" s="36" t="str">
        <f>IF(AND(Input!$I291="text-tabs",Input!$K291="有"),Input!$G291,"")</f>
        <v/>
      </c>
      <c r="AY291" s="36" t="str">
        <f>IF(AND(Input!$I291="text-tabs",Input!$K291="有"),IF(Input!$M291=1,svg_data!$C$1,IF(Input!$M291=2,svg_data!$C$2)),"")</f>
        <v/>
      </c>
      <c r="AZ291" s="36" t="str">
        <f>IF(AND(Input!$I291="text-tabs",Input!$K291="有"),Input!$G291,"")</f>
        <v/>
      </c>
      <c r="BA291" s="36" t="str">
        <f>IF(AND(Input!$I291="text-tabs",Input!$K291="有"),IF(Input!$M291=1,svg_data!$E$1,IF(Input!$M291=2,svg_data!$E$2)),"")</f>
        <v/>
      </c>
      <c r="BB291" s="36" t="str">
        <f>IF(AND(Input!$I291="text-tabs",Input!$K291="有"),Input!$G291,"")</f>
        <v/>
      </c>
      <c r="BC291" s="36" t="str">
        <f>IF(AND(Input!$I291="text-tabs",Input!$K291="有"),IF(Input!$M291=1,svg_data!$G$1,IF(Input!$M291=2,svg_data!$G$2)),"")</f>
        <v/>
      </c>
      <c r="BD291" s="36" t="str">
        <f>IF(AND(Input!$I291="text-tabs",Input!$K291="有"),Input!$G291,"")</f>
        <v/>
      </c>
      <c r="BE291" s="36" t="str">
        <f>IF(AND(Input!$I291="text-tabs",Input!$K291="有"),IF(Input!$M291=1,svg_data!$I$1,IF(Input!$M291=2,svg_data!$I$2)),"")</f>
        <v/>
      </c>
      <c r="BF291" s="36" t="str">
        <f>IF(AND(Input!$I291="text-tabs",Input!$K291="有"),Input!$G291,"")</f>
        <v/>
      </c>
      <c r="BG291" s="36" t="str">
        <f>IF(AND(Input!$I291="text-tabs",Input!$K291="有"),IF(Input!$M291=1,svg_data!$K$1,IF(Input!$M291=2,svg_data!$K$2)),"")</f>
        <v/>
      </c>
      <c r="BH291" s="36" t="str">
        <f>IF(AND(Input!$I291="text-tabs",Input!$K291="有"),Input!$G291,"")</f>
        <v/>
      </c>
      <c r="BI291" s="36" t="str">
        <f>IF(AND(Input!$I291="text-tabs",Input!$K291="有"),IF(Input!$M291=1,svg_data!$M$1,IF(Input!$M291=2,svg_data!$M$2)),"")</f>
        <v/>
      </c>
      <c r="BJ291" s="36" t="str">
        <f>IF(AND(Input!$I291="text-tabs",Input!$K291="有"),Input!$G291,"")</f>
        <v/>
      </c>
      <c r="BK291" s="36" t="str">
        <f>IF(AND(Input!$I291="text-tabs",Input!$K291="有"),IF(Input!$M291=1,svg_data!$O$1,IF(Input!$M291=2,svg_data!$O$2)),"")</f>
        <v/>
      </c>
      <c r="BL291" s="36" t="str">
        <f>IF(AND(Input!$I291="text-tabs",Input!$K291="有"),Input!$G291,"")</f>
        <v/>
      </c>
      <c r="BM291" s="36" t="str">
        <f>IF(AND(Input!$I291="text-tabs",Input!$K291="有"),IF(Input!$M291=1,svg_data!$Q$1,IF(Input!$M291=2,svg_data!$Q$2)),"")</f>
        <v/>
      </c>
      <c r="BN291" s="36" t="str">
        <f>IF(AND(Input!$I291="text-tabs",Input!$K291="有"),Input!$G291,"")</f>
        <v/>
      </c>
      <c r="BO291" s="36" t="str">
        <f>IF(AND(Input!$I291="text-tabs",Input!$K291="有"),IF(Input!$M291=1,svg_data!$S$1,IF(Input!$M291=2,svg_data!$S$2)),"")</f>
        <v/>
      </c>
      <c r="BP291" s="36" t="str">
        <f>IF(AND(Input!$I291="text-tabs",Input!$K291="有"),Input!$G291,"")</f>
        <v/>
      </c>
      <c r="BQ291" s="36" t="str">
        <f>IF(AND(Input!$I291="text-tabs",Input!$K291="有"),IF(Input!$M291=1,svg_data!$U$1,IF(Input!$M291=2,svg_data!$U$2)),"")</f>
        <v/>
      </c>
      <c r="BR291" s="36" t="str">
        <f>IF(AND(Input!$I291="text-tabs",Input!$K291="有"),Input!$G291,"")</f>
        <v/>
      </c>
      <c r="BS291" s="36" t="str">
        <f>IF(AND(Input!$I291="text-tabs",Input!$K291="有"),IF(Input!$M291=1,svg_data!$W$1,IF(Input!$M291=2,svg_data!$W$2)),"")</f>
        <v/>
      </c>
      <c r="BT291" s="36" t="str">
        <f>IF(AND(Input!$I291="text-tabs",Input!$K291="有"),Input!$G291,"")</f>
        <v/>
      </c>
      <c r="BU291" s="36" t="str">
        <f>IF(AND(Input!$I291="text-tabs",Input!$K291="有"),IF(Input!$M291=1,svg_data!$Y$1,IF(Input!$M291=2,svg_data!$Y$2)),"")</f>
        <v/>
      </c>
      <c r="BV291" s="36" t="str">
        <f>IF(AND(Input!$I291="text-tabs",Input!$K291="有"),Input!$G291,"")</f>
        <v/>
      </c>
      <c r="BW291" s="36" t="str">
        <f>IF(AND(Input!$I291="text-tabs",Input!$K291="有"),IF(Input!$M291=1,svg_data!$AA$1,IF(Input!$M291=2,svg_data!$AA$2)),"")</f>
        <v/>
      </c>
      <c r="BX291" s="36" t="str">
        <f>IF(AND(Input!$I291="text-tabs",Input!$K291="有"),Input!$G291,"")</f>
        <v/>
      </c>
      <c r="BY291" s="36" t="str">
        <f>IF(AND(Input!$I291="text-tabs",Input!$K291="有"),IF(Input!$M291=1,svg_data!$AC$1,IF(Input!$M291=2,svg_data!$AC$2)),"")</f>
        <v/>
      </c>
      <c r="BZ291" s="36" t="str">
        <f>IF(AND(Input!$I291="text-tabs",Input!$K291="有"),Input!$G291,"")</f>
        <v/>
      </c>
      <c r="CA291" s="36" t="str">
        <f>IF(AND(Input!$I291="text-tabs",Input!$K291="有"),IF(Input!$M291=1,svg_data!$AE$1,IF(Input!$M291=2,svg_data!$AE$2)),"")</f>
        <v/>
      </c>
      <c r="CB291" s="36" t="str">
        <f>IF(AND(Input!$I291="text-tabs",Input!$K291="有"),Input!$G291,"")</f>
        <v/>
      </c>
      <c r="CC291" s="36" t="str">
        <f>IF(AND(Input!$I291="text-tabs",Input!$K291="有"),IF(Input!$M291=1,svg_data!$AG$1,IF(Input!$M291=2,svg_data!$AG$2)),"")</f>
        <v/>
      </c>
      <c r="CD291" s="36" t="str">
        <f>IF(AND(Input!$I291="text-tabs",Input!$K291="有"),Input!$G291,"")</f>
        <v/>
      </c>
      <c r="CE291" s="36" t="str">
        <f>IF(AND(Input!$I291="text-tabs",Input!$K291="有"),IF(Input!$M291=1,svg_data!$AI$1,IF(Input!$M291=2,svg_data!$AI$2)),"")</f>
        <v/>
      </c>
      <c r="CF291" s="36" t="str">
        <f>IF(AND(Input!$I291="text-tabs",Input!$K291="有"),Input!$G291,"")</f>
        <v/>
      </c>
      <c r="CG291" s="36" t="str">
        <f>IF(AND(Input!$I291="text-tabs",Input!$K291="有"),IF(Input!$M291=1,svg_data!$AK$1,IF(Input!$M291=2,svg_data!$AK$2)),"")</f>
        <v/>
      </c>
      <c r="CH291" s="36" t="str">
        <f>IF(AND(Input!$I291="text-tabs",Input!$K291="有"),Input!$G291,"")</f>
        <v/>
      </c>
      <c r="CI291" s="36" t="str">
        <f>IF(AND(Input!$I291="text-tabs",Input!$K291="有"),IF(Input!$M291=1,svg_data!$AM$1,IF(Input!$M291=2,svg_data!$AM$2)),"")</f>
        <v/>
      </c>
      <c r="CJ291" s="36" t="str">
        <f>IF(AND(Input!$I291="text-tabs",Input!$K291="有"),Input!$G291,"")</f>
        <v/>
      </c>
      <c r="CK291" s="36" t="str">
        <f>IF(AND(Input!$I291="text-tabs",Input!$K291="有"),IF(Input!$M291=1,svg_data!$AO$1,IF(Input!$M291=2,svg_data!$AO$2)),"")</f>
        <v/>
      </c>
      <c r="CL291" s="36" t="str">
        <f>IF(AND(Input!$I291="text-tabs",Input!$K291="有"),Input!$G291,"")</f>
        <v/>
      </c>
      <c r="CM291" s="36" t="str">
        <f>IF(AND(Input!$I291="text-tabs",Input!$K291="有"),IF(Input!$M291=1,svg_data!$AQ$1,IF(Input!$M291=2,svg_data!$AQ$2)),"")</f>
        <v/>
      </c>
      <c r="CN291" s="36" t="str">
        <f>IF(AND(Input!$I291="text-tabs",Input!$K291="有"),Input!$G291,"")</f>
        <v/>
      </c>
      <c r="CO291" s="36" t="str">
        <f>IF(AND(Input!$I291="text-tabs",Input!$K291="有"),IF(Input!$M291=1,svg_data!$AS$1,IF(Input!$M291=2,svg_data!$AS$2)),"")</f>
        <v/>
      </c>
      <c r="CP291" s="36" t="str">
        <f>IF(AND(Input!$I291="text-tabs",Input!$K291="有"),Input!$G291,"")</f>
        <v/>
      </c>
      <c r="CQ291" s="36" t="str">
        <f>IF(AND(Input!$I291="text-tabs",Input!$K291="有"),IF(Input!$M291=1,svg_data!$AU$1,IF(Input!$M291=2,svg_data!$AU$2)),"")</f>
        <v/>
      </c>
      <c r="CR291" s="36" t="str">
        <f>IF(AND(Input!$I291="text-tabs",Input!$K291="有"),Input!$G291,"")</f>
        <v/>
      </c>
      <c r="CS291" s="36" t="str">
        <f>IF(AND(Input!$I291="text-tabs",Input!$K291="有"),IF(Input!$M291=1,svg_data!$AW$1,IF(Input!$M291=2,svg_data!$AW$2)),"")</f>
        <v/>
      </c>
      <c r="CT291" s="36" t="str">
        <f>IF(AND(Input!$I291="text-tabs",Input!$K291="有"),Input!$G291,"")</f>
        <v/>
      </c>
      <c r="CU291" s="36" t="str">
        <f>IF(AND(Input!$I291="text-tabs",Input!$K291="有"),IF(Input!$M291=1,svg_data!$AY$1,IF(Input!$M291=2,svg_data!$AY$2)),"")</f>
        <v/>
      </c>
      <c r="CV291" s="36" t="str">
        <f>IF(AND(Input!$I291="text-tabs",Input!$K291="有"),Input!$G291,"")</f>
        <v/>
      </c>
      <c r="CW291" s="36" t="str">
        <f>IF(AND(Input!$I291="text-tabs",Input!$K291="有"),IF(Input!$M291=1,svg_data!$BA$1,IF(Input!$M291=2,svg_data!$BA$2)),"")</f>
        <v/>
      </c>
      <c r="CX291" s="36" t="str">
        <f>IF(AND(Input!$I291="text-tabs",Input!$K291="有"),Input!$G291,"")</f>
        <v/>
      </c>
      <c r="CY291" s="36" t="str">
        <f>IF(AND(Input!$I291="text-tabs",Input!$K291="有"),IF(Input!$M291=1,svg_data!$BC$1,IF(Input!$M291=2,svg_data!$BC$2)),"")</f>
        <v/>
      </c>
      <c r="CZ291" s="36" t="str">
        <f>IF(AND(Input!$I291="text-tabs",Input!$K291="有"),Input!$G291,"")</f>
        <v/>
      </c>
      <c r="DA291" s="36" t="str">
        <f>IF(AND(Input!$I291="text-tabs",Input!$K291="有"),IF(Input!$M291=1,svg_data!$BE$1,IF(Input!$M291=2,svg_data!$BE$2)),"")</f>
        <v/>
      </c>
      <c r="DB291" s="36" t="str">
        <f>IF(AND(Input!$I291="text-tabs",Input!$K291="有"),Input!$G291,"")</f>
        <v/>
      </c>
      <c r="DC291" s="36" t="str">
        <f>IF(AND(Input!$I291="text-tabs",Input!$K291="有"),IF(Input!$M291=1,svg_data!$BG$1,IF(Input!$M291=2,svg_data!$BG$2)),"")</f>
        <v/>
      </c>
      <c r="DD291" s="36" t="str">
        <f>IF(AND(Input!$I291="text-tabs",Input!$K291="有"),Input!$G291,"")</f>
        <v/>
      </c>
      <c r="DE291" s="36" t="str">
        <f>IF(AND(Input!$I291="text-tabs",Input!$K291="有"),IF(Input!$M291=1,svg_data!$BI$1,IF(Input!$M291=2,svg_data!$BI$2)),"")</f>
        <v/>
      </c>
      <c r="DF291" s="36" t="str">
        <f>IF(AND(Input!$I291="text-tabs",Input!$K291="有"),Input!$G291,"")</f>
        <v/>
      </c>
      <c r="DG291" s="36" t="str">
        <f>IF(AND(Input!$I291="text-tabs",Input!$K291="有"),IF(Input!$M291=1,svg_data!$BK$1,IF(Input!$M291=2,svg_data!$BK$2)),"")</f>
        <v/>
      </c>
      <c r="DH291" s="36" t="str">
        <f>IF(AND(Input!$I291="text-tabs",Input!$K291="有"),Input!$G291,"")</f>
        <v/>
      </c>
      <c r="DI291" s="36" t="str">
        <f>IF(AND(Input!$I291="text-tabs",Input!$K291="有"),IF(Input!$M291=1,svg_data!$BM$1,IF(Input!$M291=2,svg_data!$BM$2)),"")</f>
        <v/>
      </c>
      <c r="DJ291" s="36" t="str">
        <f>IF(AND(Input!$I291="text-tabs",Input!$K291="有"),svg_data!$BN$1,"")</f>
        <v/>
      </c>
      <c r="DK291" s="36" t="str">
        <f>IF(AND(Input!$I291="text-tabs",Input!$K291="有"),Input!$G291,"")</f>
        <v/>
      </c>
      <c r="DL291" s="36" t="str">
        <f>IF(AND(Input!$I291="text-tabs",Input!$K291="有"),svg_data!$BP$1,"")</f>
        <v/>
      </c>
      <c r="DM291" s="36" t="str">
        <f>IF(AND(Input!$I291="text-tabs",Input!$K291="有"),svg_data!$BQ$1,"")</f>
        <v/>
      </c>
      <c r="DN291" s="36" t="str">
        <f>IF(AND(Input!$I291="text-tabs",Input!$K291="有"),Input!$G291,"")</f>
        <v/>
      </c>
      <c r="DO291" s="36" t="str">
        <f>IF(AND(Input!$I291="text-tabs",Input!$K291="有"),svg_data!$BS$1,"")</f>
        <v/>
      </c>
      <c r="DP291" s="36" t="str">
        <f>IF(AND(Input!$I291="text-tabs",Input!$K291="有"),Input!$G291,"")</f>
        <v/>
      </c>
      <c r="DQ291" s="36" t="str">
        <f>IF(AND(Input!$I291="text-tabs",Input!$K291="有"),svg_data!$BU$1,"")</f>
        <v/>
      </c>
      <c r="DR291" s="36" t="str">
        <f>IF(AND(Input!$I291="text-tabs",Input!$K291="有"),Input!$G291,"")</f>
        <v/>
      </c>
      <c r="DS291" s="36" t="str">
        <f>IF(AND(Input!$I291="text-tabs",Input!$K291="有"),IF(Input!$M291=1,svg_data!$BW$1,IF(Input!$M291=2,svg_data!$BW$2)),"")</f>
        <v/>
      </c>
      <c r="DT291" s="36" t="str">
        <f>IF(AND(Input!$I291="text-tabs",Input!$K291="有"),IF(Input!$M291=1,svg_data!$BY$1,IF(Input!$M291=2,"")),"")</f>
        <v/>
      </c>
      <c r="DU291" s="36" t="str">
        <f>IF(AND(Input!$I291="text-tabs",Input!$K291="有"),IF(Input!$M291=1,Input!$G291,IF(Input!$M291=2,"")),"")</f>
        <v/>
      </c>
      <c r="DV291" s="42" t="str">
        <f>IF(AND(Input!$I291="text-tabs",Input!$K291="有"),IF(Input!$M291=1,svg_data!$CA$1,IF(Input!$M291=2,svg_data!$CA$2)),"")</f>
        <v/>
      </c>
      <c r="DW291" s="36" t="str">
        <f>IF(AND(Input!$I291="text-tabs",Input!$K291="有"),IF(Input!$M291=1,svg_data!$CB$1,IF(Input!$M291=2,svg_data!$CB$2)),"")</f>
        <v/>
      </c>
      <c r="DX291" s="36" t="str">
        <f>IF(AND(Input!$I291="text-tabs",Input!$K291="有"),Input!$G291,"")</f>
        <v/>
      </c>
      <c r="DY291" s="36" t="str">
        <f>IF(AND(Input!$I291="text-tabs",Input!$K291="有"),IF(Input!$M291=1,svg_data!$CD$1,IF(Input!$M291=2,svg_data!$CD$2)),"")</f>
        <v/>
      </c>
      <c r="DZ291" s="36" t="str">
        <f>IF(AND(Input!$I291="text-tabs",Input!$K291="有"),Input!$G291,"")</f>
        <v/>
      </c>
      <c r="EA291" s="36" t="str">
        <f>IF(AND(Input!$I291="text-tabs",Input!$K291="有"),IF(Input!$M291=1,svg_data!$CF$1,IF(Input!$M291=2,svg_data!$CF$2)),"")</f>
        <v/>
      </c>
      <c r="EB291" s="36" t="str">
        <f>IF(AND(Input!$I291="text-tabs",Input!$K291="有"),Input!$G291,"")</f>
        <v/>
      </c>
      <c r="EC291" s="36" t="str">
        <f>IF(AND(Input!$I291="text-tabs",Input!$K291="有"),IF(Input!$M291=1,svg_data!$CH$1,IF(Input!$M291=2,svg_data!$CH$2)),"")</f>
        <v/>
      </c>
      <c r="ED291" s="36" t="str">
        <f>IF(AND(Input!$I291="text-tabs",Input!$K291="有"),Input!$G291,"")</f>
        <v/>
      </c>
      <c r="EE291" s="36" t="str">
        <f>IF(AND(Input!$I291="text-tabs",Input!$K291="有"),IF(Input!$M291=1,svg_data!$CJ$1,IF(Input!$M291=2,svg_data!$CJ$2)),"")</f>
        <v/>
      </c>
      <c r="EF291" s="36" t="str">
        <f>IF(AND(Input!$I291="text-tabs",Input!$K291="有"),Input!$G291,"")</f>
        <v/>
      </c>
      <c r="EG291" s="36" t="str">
        <f>IF(AND(Input!$I291="text-tabs",Input!$K291="有"),IF(Input!$M291=1,svg_data!$CL$1,IF(Input!$M291=2,svg_data!$CL$2)),"")</f>
        <v/>
      </c>
      <c r="EH291" s="36" t="str">
        <f>IF(AND(Input!$I291="text-tabs",Input!$K291="有"),Input!$G291,"")</f>
        <v/>
      </c>
      <c r="EI291" s="36" t="str">
        <f>IF(AND(Input!$I291="text-tabs",Input!$K291="有"),IF(Input!$M291=1,svg_data!$CN$1,IF(Input!$M291=2,svg_data!$CN$2)),"")</f>
        <v/>
      </c>
      <c r="EJ291" s="36" t="str">
        <f>IF(AND(Input!$I291="text-tabs",Input!$K291="有"),Input!$G291,"")</f>
        <v/>
      </c>
      <c r="EK291" s="36" t="str">
        <f>IF(AND(Input!$I291="text-tabs",Input!$K291="有"),IF(Input!$M291=1,svg_data!$CP$1,IF(Input!$M291=2,svg_data!$CP$2)),"")</f>
        <v/>
      </c>
      <c r="EL291" s="36" t="str">
        <f>IF(AND(Input!$I291="text-tabs",Input!$K291="有"),Input!$G291,"")</f>
        <v/>
      </c>
      <c r="EM291" s="36" t="str">
        <f>IF(AND(Input!$I291="text-tabs",Input!$K291="有"),IF(Input!$M291=1,svg_data!$CR$1,IF(Input!$M291=2,svg_data!$CR$2)),"")</f>
        <v/>
      </c>
      <c r="EN291" s="36" t="str">
        <f>IF(AND(Input!$I291="text-tabs",Input!$K291="有"),Input!$G291,"")</f>
        <v/>
      </c>
      <c r="EO291" s="36" t="str">
        <f>IF(AND(Input!$I291="text-tabs",Input!$K291="有"),IF(Input!$M291=1,svg_data!$CT$1,IF(Input!$M291=2,svg_data!$CT$2)),"")</f>
        <v/>
      </c>
      <c r="EP291" s="36" t="str">
        <f>IF(AND(Input!$I291="text-tabs",Input!$K291="有"),Input!$G291,"")</f>
        <v/>
      </c>
      <c r="EQ291" s="36" t="str">
        <f>IF(AND(Input!$I291="text-tabs",Input!$K291="有"),IF(Input!$M291=1,svg_data!$CV$1,IF(Input!$M291=2,svg_data!$CV$2)),"")</f>
        <v/>
      </c>
      <c r="ER291" s="36" t="str">
        <f>IF(AND(Input!$I291="text-tabs",Input!$K291="有"),Input!$G291,"")</f>
        <v/>
      </c>
      <c r="ES291" s="36" t="str">
        <f>IF(AND(Input!$I291="text-tabs",Input!$K291="有"),IF(Input!$M291=1,svg_data!$CX$1,IF(Input!$M291=2,svg_data!$CX$2)),"")</f>
        <v/>
      </c>
      <c r="ET291" s="36" t="str">
        <f>IF(AND(Input!$I291="text-tabs",Input!$K291="有"),Input!$G291,"")</f>
        <v/>
      </c>
      <c r="EU291" s="36" t="str">
        <f>IF(AND(Input!$I291="text-tabs",Input!$K291="有"),IF(Input!$M291=1,svg_data!$CZ$1,IF(Input!$M291=2,svg_data!$CZ$2)),"")</f>
        <v/>
      </c>
      <c r="EV291" s="36" t="str">
        <f>IF(AND(Input!$I291="text-tabs",Input!$K291="有"),Input!$G291,"")</f>
        <v/>
      </c>
      <c r="EW291" s="36" t="str">
        <f>IF(AND(Input!$I291="text-tabs",Input!$K291="有"),IF(Input!$M291=1,svg_data!$DB$1,IF(Input!$M291=2,svg_data!$DB$2)),"")</f>
        <v/>
      </c>
      <c r="EX291" s="36" t="str">
        <f>IF(AND(Input!$I291="text-tabs",Input!$K291="有"),Input!$G291,"")</f>
        <v/>
      </c>
      <c r="EY291" s="36" t="str">
        <f>IF(AND(Input!$I291="text-tabs",Input!$K291="有"),IF(Input!$M291=1,svg_data!$DD$1,IF(Input!$M291=2,svg_data!$DD$2)),"")</f>
        <v/>
      </c>
      <c r="EZ291" s="36" t="str">
        <f>IF(AND(Input!$I291="text-tabs",Input!$K291="有"),Input!$G291,"")</f>
        <v/>
      </c>
      <c r="FA291" s="36" t="str">
        <f>IF(AND(Input!$I291="text-tabs",Input!$K291="有"),IF(Input!$M291=1,svg_data!$DF$1,IF(Input!$M291=2,svg_data!$DF$2)),"")</f>
        <v/>
      </c>
      <c r="FB291" s="36" t="str">
        <f>IF(AND(Input!$I291="text-tabs",Input!$K291="有"),Input!$G291,"")</f>
        <v/>
      </c>
      <c r="FC291" s="36" t="str">
        <f>IF(AND(Input!$I291="text-tabs",Input!$K291="有"),IF(Input!$M291=1,svg_data!$DH$1,IF(Input!$M291=2,svg_data!$DH$2)),"")</f>
        <v/>
      </c>
      <c r="FD291" s="36" t="str">
        <f>IF(AND(Input!$I291="text-tabs",Input!$K291="有"),Input!$G291,"")</f>
        <v/>
      </c>
      <c r="FE291" s="36" t="str">
        <f>IF(AND(Input!$I291="text-tabs",Input!$K291="有"),IF(Input!$M291=1,svg_data!$DJ$1,IF(Input!$M291=2,svg_data!$DJ$2)),"")</f>
        <v/>
      </c>
      <c r="FF291" s="36" t="str">
        <f>IF(AND(Input!$I291="text-tabs",Input!$K291="有"),Input!$G291,"")</f>
        <v/>
      </c>
      <c r="FG291" s="36" t="str">
        <f>IF(AND(Input!$I291="text-tabs",Input!$K291="有"),IF(Input!$M291=1,svg_data!$DL$1,IF(Input!$M291=2,svg_data!$DL$2)),"")</f>
        <v/>
      </c>
      <c r="FH291" s="36" t="str">
        <f>IF(AND(Input!$I291="text-tabs",Input!$K291="有"),Input!$G291,"")</f>
        <v/>
      </c>
      <c r="FI291" s="36" t="str">
        <f>IF(AND(Input!$I291="text-tabs",Input!$K291="有"),IF(Input!$M291=1,svg_data!$DN$1,IF(Input!$M291=2,svg_data!$DN$2)),"")</f>
        <v/>
      </c>
      <c r="FJ291" s="36" t="str">
        <f>IF(AND(Input!$I291="text-tabs",Input!$K291="有"),Input!$G291,"")</f>
        <v/>
      </c>
      <c r="FK291" s="36" t="str">
        <f>IF(AND(Input!$I291="text-tabs",Input!$K291="有"),IF(Input!$M291=1,svg_data!$DP$1,IF(Input!$M291=2,svg_data!$DP$2)),"")</f>
        <v/>
      </c>
      <c r="FL291" s="36" t="str">
        <f>IF(AND(Input!$I291="text-tabs",Input!$K291="有"),Input!$G291,"")</f>
        <v/>
      </c>
      <c r="FM291" s="36" t="str">
        <f>IF(AND(Input!$I291="text-tabs",Input!$K291="有"),IF(Input!$M291=1,svg_data!$DR$1,IF(Input!$M291=2,svg_data!$DR$2)),"")</f>
        <v/>
      </c>
      <c r="FN291" s="36" t="str">
        <f>IF(AND(Input!$I291="text-tabs",Input!$K291="有"),Input!$G291,"")</f>
        <v/>
      </c>
      <c r="FO291" s="36" t="str">
        <f>IF(AND(Input!$I291="text-tabs",Input!$K291="有"),IF(Input!$M291=1,svg_data!$DT$1,IF(Input!$M291=2,svg_data!$DT$2)),"")</f>
        <v/>
      </c>
      <c r="FP291" s="36" t="str">
        <f>IF(AND(Input!$I291="text-tabs",Input!$K291="有"),Input!$G291,"")</f>
        <v/>
      </c>
      <c r="FQ291" s="36" t="str">
        <f>IF(AND(Input!$I291="text-tabs",Input!$K291="有"),IF(Input!$M291=1,svg_data!$DV$1,IF(Input!$M291=2,svg_data!$DV$2)),"")</f>
        <v/>
      </c>
      <c r="FR291" s="36" t="str">
        <f>IF(AND(Input!$I291="text-tabs",Input!$K291="有"),Input!$G291,"")</f>
        <v/>
      </c>
      <c r="FS291" s="36" t="str">
        <f>IF(AND(Input!$I291="text-tabs",Input!$K291="有"),IF(Input!$M291=1,svg_data!$DX$1,IF(Input!$M291=2,svg_data!$DX$2)),"")</f>
        <v/>
      </c>
      <c r="FT291" s="36" t="str">
        <f>IF(AND(Input!$I291="text-tabs",Input!$K291="有"),Input!$G291,"")</f>
        <v/>
      </c>
      <c r="FU291" s="36" t="str">
        <f>IF(AND(Input!$I291="text-tabs",Input!$K291="有"),IF(Input!$M291=1,svg_data!$DZ$1,IF(Input!$M291=2,svg_data!$DZ$2)),"")</f>
        <v/>
      </c>
      <c r="FV291" s="36" t="str">
        <f>IF(AND(Input!$I291="text-tabs",Input!$K291="有"),Input!$G291,"")</f>
        <v/>
      </c>
      <c r="FW291" s="36" t="str">
        <f>IF(AND(Input!$I291="text-tabs",Input!$K291="有"),IF(Input!$M291=1,svg_data!$EB$1,IF(Input!$M291=2,svg_data!$EB$2)),"")</f>
        <v/>
      </c>
      <c r="FX291" s="36" t="str">
        <f>IF(AND(Input!$I291="text-tabs",Input!$K291="有"),Input!$G291,"")</f>
        <v/>
      </c>
      <c r="FY291" s="36" t="str">
        <f>IF(AND(Input!$I291="text-tabs",Input!$K291="有"),IF(Input!$M291=1,svg_data!$ED$1,IF(Input!$M291=2,svg_data!$ED$2)),"")</f>
        <v/>
      </c>
      <c r="FZ291" s="36" t="str">
        <f>IF(AND(Input!$I291="text-tabs",Input!$K291="有"),Input!$G291,"")</f>
        <v/>
      </c>
      <c r="GA291" s="36" t="str">
        <f>IF(AND(Input!$I291="text-tabs",Input!$K291="有"),IF(Input!$M291=1,svg_data!$EF$1,IF(Input!$M291=2,svg_data!$EF$2)),"")</f>
        <v/>
      </c>
      <c r="GB291" s="36" t="str">
        <f>IF(AND(Input!$I291="text-tabs",Input!$K291="有"),Input!$G291,"")</f>
        <v/>
      </c>
      <c r="GC291" s="36" t="str">
        <f>IF(AND(Input!$I291="text-tabs",Input!$K291="有"),IF(Input!$M291=1,svg_data!$EH$1,IF(Input!$M291=2,svg_data!$EH$2)),"")</f>
        <v/>
      </c>
      <c r="GD291" s="36" t="str">
        <f>IF(AND(Input!$I291="text-tabs",Input!$K291="有"),Input!$G291,"")</f>
        <v/>
      </c>
      <c r="GE291" s="36" t="str">
        <f>IF(AND(Input!$I291="text-tabs",Input!$K291="有"),IF(Input!$M291=1,svg_data!$EJ$1,IF(Input!$M291=2,svg_data!$EJ$2)),"")</f>
        <v/>
      </c>
      <c r="GF291" s="36" t="str">
        <f>IF(AND(Input!$I291="text-tabs",Input!$K291="有"),Input!$G291,"")</f>
        <v/>
      </c>
      <c r="GG291" s="36" t="str">
        <f>IF(AND(Input!$I291="text-tabs",Input!$K291="有"),IF(Input!$M291=1,svg_data!$EL$1,IF(Input!$M291=2,svg_data!$EL$2)),"")</f>
        <v/>
      </c>
      <c r="GH291" s="36" t="str">
        <f>IF(AND(Input!$I291="text-tabs",Input!$K291="有"),Input!$G291,"")</f>
        <v/>
      </c>
      <c r="GI291" s="36" t="str">
        <f>IF(AND(Input!$I291="text-tabs",Input!$K291="有"),IF(Input!$M291=1,svg_data!$EN$1,IF(Input!$M291=2,svg_data!$EN$2)),"")</f>
        <v/>
      </c>
      <c r="GJ291" s="36" t="str">
        <f>IF(AND(Input!$I291="text-tabs",Input!$K291="有"),Input!$G291,"")</f>
        <v/>
      </c>
      <c r="GK291" s="36" t="str">
        <f>IF(AND(Input!$I291="text-tabs",Input!$K291="有"),IF(Input!$M291=1,svg_data!$EP$1,IF(Input!$M291=2,svg_data!$EP$2)),"")</f>
        <v/>
      </c>
      <c r="GL291" s="36" t="str">
        <f>IF(AND(Input!$I291="text-tabs",Input!$K291="有"),Input!$G291,"")</f>
        <v/>
      </c>
      <c r="GM291" s="36" t="str">
        <f>IF(AND(Input!$I291="text-tabs",Input!$K291="有"),svg_data!$ER$1,"")</f>
        <v/>
      </c>
      <c r="GN291" s="36" t="str">
        <f>IF(AND(Input!$I291="text-tabs",Input!$K291="有"),Input!$G291,"")</f>
        <v/>
      </c>
      <c r="GO291" s="36" t="str">
        <f>IF(AND(Input!$I291="text-tabs",Input!$K291="有"),svg_data!$ET$1,"")</f>
        <v/>
      </c>
      <c r="GP291" s="36" t="str">
        <f>IF(AND(Input!$I291="text-tabs",Input!$K291="有"),Input!$G291,"")</f>
        <v/>
      </c>
      <c r="GQ291" s="36" t="str">
        <f>IF(AND(Input!$I291="text-tabs",Input!$K291="有"),svg_data!$EV$1,"")</f>
        <v/>
      </c>
      <c r="GR291" s="36" t="str">
        <f>IF(AND(Input!$I291="text-tabs",Input!$K291="有"),Input!$G291,"")</f>
        <v/>
      </c>
      <c r="GS291" s="36" t="str">
        <f>IF(AND(Input!$I291="text-tabs",Input!$K291="有"),svg_data!$EX$1,"")</f>
        <v/>
      </c>
      <c r="GT291" s="36" t="str">
        <f>IF(AND(Input!$I291="text-tabs",Input!$K291="有"),IF(Input!$O291="無","",svg_data!$EY$1),"")</f>
        <v/>
      </c>
      <c r="GU291" s="36" t="str">
        <f>IF(AND(Input!$I291="text-tabs",Input!$K291="有"),IF(Input!$O291="無","",Input!$G291),"")</f>
        <v/>
      </c>
      <c r="GV291" s="36" t="str">
        <f>IF(AND(Input!$I291="text-tabs",Input!$K291="有"),IF(Input!$O291="無","",Input!$O291),"")</f>
        <v/>
      </c>
      <c r="GW291" s="36" t="str">
        <f>IF(AND(Input!$I291="text-tabs",Input!$K291="有"),IF(Input!$O291="無","",svg_data!$FA$1),"")</f>
        <v/>
      </c>
      <c r="GX291" s="36" t="str">
        <f>IF(AND(Input!$I291="text-tabs",Input!$K291="有"),IF(Input!$O291="無","",Input!$P291),"")</f>
        <v/>
      </c>
      <c r="GY291" s="36" t="str">
        <f>IF(AND(Input!$I291="text-tabs",Input!$K291="有"),IF(Input!$O291="無","",svg_data!$FC$1),"")</f>
        <v/>
      </c>
      <c r="GZ291" s="36" t="str">
        <f>IF(AND(Input!$I291="text-tabs",Input!$K291="有"),svg_data!$FD$1,"")</f>
        <v/>
      </c>
      <c r="HA291" s="36" t="str">
        <f>IF(AND(Input!$I291="text-tabs",Input!$K291="有"),$HA$1,"")</f>
        <v/>
      </c>
      <c r="HB291" s="36" t="str">
        <f>IF(AND(Input!$I291="text-tabs",Input!$V291="有",Input!$W291&lt;&gt;""),$HB$1,"")</f>
        <v/>
      </c>
      <c r="HC291" s="36" t="str">
        <f>IF(AND(Input!$I291="text-tabs",Input!$V291="有",Input!$W291&lt;&gt;""),Input!$U291,"")</f>
        <v/>
      </c>
      <c r="HD291" s="36" t="str">
        <f>IF(AND(Input!$I291="text-tabs",Input!$V291="有",Input!$W291&lt;&gt;""),$HD$1,"")</f>
        <v/>
      </c>
      <c r="HE291" s="36" t="str">
        <f>IF(AND(Input!$I291="text-tabs",Input!$V291="有",Input!$W291&lt;&gt;""),$HE$1,"")</f>
        <v/>
      </c>
      <c r="HF291" s="36" t="str">
        <f>IF(AND(Input!$I291="text-tabs",Input!$V291="有",Input!$W291&lt;&gt;""),$HF$1,"")</f>
        <v/>
      </c>
      <c r="HG291" s="36" t="str">
        <f>IF(AND(Input!$I291="text-tabs",Input!$V291="有",Input!$W291&lt;&gt;""),Input!$X291,"")</f>
        <v/>
      </c>
      <c r="HH291" s="36" t="str">
        <f>IF(AND(Input!$I291="text-tabs",Input!$V291="有",Input!$W291&lt;&gt;""),$HH$1,"")</f>
        <v/>
      </c>
      <c r="HI291" s="36" t="str">
        <f>IF(AND(Input!$I291="text-tabs",Input!$V291="有",Input!$W291&lt;&gt;""),Input!$W291,"")</f>
        <v/>
      </c>
      <c r="HJ291" s="36" t="str">
        <f>IF(AND(Input!$I291="text-tabs",Input!$V291="有",Input!$W291&lt;&gt;""),$HJ$1,"")</f>
        <v/>
      </c>
      <c r="HK291" s="36" t="str">
        <f>IF(AND(Input!$I291="text-tabs",Input!$V291="有",Input!$Y291&lt;&gt;"無"),$HK$1,"")</f>
        <v/>
      </c>
      <c r="HL291" s="36" t="str">
        <f>IF(AND(Input!$I291="text-tabs",Input!$V291="有",Input!$Y291&lt;&gt;"無"),$HF$1,"")</f>
        <v/>
      </c>
      <c r="HM291" s="36" t="str">
        <f>IF(AND(Input!$I291="text-tabs",Input!$V291="有",Input!$Y291&lt;&gt;"無"),Input!$Z291,"")</f>
        <v/>
      </c>
      <c r="HN291" s="36" t="str">
        <f>IF(AND(Input!$I291="text-tabs",Input!$V291="有",Input!$Y291&lt;&gt;"無"),$HH$1,"")</f>
        <v/>
      </c>
      <c r="HO291" s="36" t="str">
        <f>IF(AND(Input!$I291="text-tabs",Input!$V291="有",Input!$Y291&lt;&gt;"無"),Input!$Y291,"")</f>
        <v/>
      </c>
      <c r="HP291" s="36" t="str">
        <f>IF(AND(Input!$I291="text-tabs",Input!$V291="有",Input!$Y291&lt;&gt;"無"),$HJ$1,"")</f>
        <v/>
      </c>
      <c r="HQ291" s="36" t="str">
        <f>IF(AND(Input!$I291="text-tabs",Input!$V291="有",Input!$AA291&lt;&gt;"無"),$HQ$1,"")</f>
        <v/>
      </c>
      <c r="HR291" s="36" t="str">
        <f>IF(AND(Input!$I291="text-tabs",Input!$V291="有",Input!$AA291&lt;&gt;"無"),$HR$1,"")</f>
        <v/>
      </c>
      <c r="HS291" s="36" t="str">
        <f>IF(AND(Input!$I291="text-tabs",Input!$V291="有",Input!$AA291&lt;&gt;"無"),Input!$AB291,"")</f>
        <v/>
      </c>
      <c r="HT291" s="36" t="str">
        <f>IF(AND(Input!$I291="text-tabs",Input!$V291="有",Input!$AA291&lt;&gt;"無"),$HT$1,"")</f>
        <v/>
      </c>
      <c r="HU291" s="36" t="str">
        <f>IF(AND(Input!$I291="text-tabs",Input!$V291="有",Input!$AA291&lt;&gt;"無"),Input!$AA291,"")</f>
        <v/>
      </c>
      <c r="HV291" s="36" t="str">
        <f>IF(AND(Input!$I291="text-tabs",Input!$V291="有",Input!$AA291&lt;&gt;"無"),$HV$1,"")</f>
        <v/>
      </c>
      <c r="HW291" s="36" t="str">
        <f>IF(AND(Input!$I291="text-tabs",Input!$V291="有",Input!$AC291&lt;&gt;"無"),$HW$1,"")</f>
        <v/>
      </c>
      <c r="HX291" s="36" t="str">
        <f>IF(AND(Input!$I291="text-tabs",Input!$V291="有",Input!$AC291&lt;&gt;"無"),$HX$1,"")</f>
        <v/>
      </c>
      <c r="HY291" s="36" t="str">
        <f>IF(AND(Input!$I291="text-tabs",Input!$V291="有",Input!$AC291&lt;&gt;"無"),Input!$AD291,"")</f>
        <v/>
      </c>
      <c r="HZ291" s="36" t="str">
        <f>IF(AND(Input!$I291="text-tabs",Input!$V291="有",Input!$AC291&lt;&gt;"無"),$HZ$1,"")</f>
        <v/>
      </c>
      <c r="IA291" s="36" t="str">
        <f>IF(AND(Input!$I291="text-tabs",Input!$V291="有",Input!$AC291&lt;&gt;"無"),Input!$AC291,"")</f>
        <v/>
      </c>
      <c r="IB291" s="36" t="str">
        <f>IF(AND(Input!$I291="text-tabs",Input!$V291="有",Input!$AC291&lt;&gt;"無"),$IB$1,"")</f>
        <v/>
      </c>
      <c r="IC291" s="36" t="str">
        <f>IF(AND(Input!$I291="text-tabs",Input!$V291="有",Input!$AE291&lt;&gt;"無"),$IC$1,"")</f>
        <v/>
      </c>
      <c r="ID291" s="36" t="str">
        <f>IF(AND(Input!$I291="text-tabs",Input!$V291="有",Input!$AE291&lt;&gt;"無"),$HF$1,"")</f>
        <v/>
      </c>
      <c r="IE291" s="36" t="str">
        <f>IF(AND(Input!$I291="text-tabs",Input!$V291="有",Input!$AE291&lt;&gt;"無"),Input!$AF291,"")</f>
        <v/>
      </c>
      <c r="IF291" s="36" t="str">
        <f>IF(AND(Input!$I291="text-tabs",Input!$V291="有",Input!$AE291&lt;&gt;"無"),$HH$1,"")</f>
        <v/>
      </c>
      <c r="IG291" s="36" t="str">
        <f>IF(AND(Input!$I291="text-tabs",Input!$V291="有",Input!$AE291&lt;&gt;"無"),Input!$AE291,"")</f>
        <v/>
      </c>
      <c r="IH291" s="36" t="str">
        <f>IF(AND(Input!$I291="text-tabs",Input!$V291="有",Input!$AE291&lt;&gt;"無"),$HJ$1,"")</f>
        <v/>
      </c>
      <c r="II291" s="36" t="str">
        <f>IF(AND(Input!$I291="text-tabs",Input!$V291="有"),$II$1,"")</f>
        <v/>
      </c>
      <c r="IJ291" s="36" t="str">
        <f>IF(AND(Input!$I291="text-tabs",Input!$AG291="有"),$IJ$1,"")</f>
        <v/>
      </c>
      <c r="IK291" s="36" t="str">
        <f>IF(AND(Input!$I291="text-tabs",Input!$AG291="有"),Input!$AH291,"")</f>
        <v/>
      </c>
      <c r="IL291" s="36" t="str">
        <f>IF(AND(Input!$I291="text-tabs",Input!$AG291="有"),$IL$1,"")</f>
        <v/>
      </c>
      <c r="IM291" s="36" t="str">
        <f>IF(AND(Input!$I291="text-tabs",Input!$AG291="有"),Input!$AI291,"")</f>
        <v/>
      </c>
      <c r="IN291" s="36" t="str">
        <f>IF(AND(Input!$I291="text-tabs",Input!$AG291="有"),$IN$1,"")</f>
        <v/>
      </c>
      <c r="IO291" s="36" t="str">
        <f>IF(Input!$I291="text-tabs",$IO$1,"")</f>
        <v/>
      </c>
      <c r="IP291" s="36" t="str">
        <f>IF(Input!$I291="event",$IP$1,"")</f>
        <v/>
      </c>
      <c r="IQ291" s="36" t="str">
        <f>IF(Input!$I291="event",Input!$R291,"")</f>
        <v/>
      </c>
      <c r="IR291" s="36" t="str">
        <f>IF(Input!$I291="event",$IR$1,"")</f>
        <v/>
      </c>
      <c r="IS291" s="36" t="str">
        <f>IF(Input!$I291="event",$IS$1,"")</f>
        <v/>
      </c>
      <c r="IT291" s="36" t="str">
        <f>IF(Input!$I291="event",Input!$Q291,"")</f>
        <v/>
      </c>
      <c r="IU291" s="36" t="str">
        <f>IF(Input!$I291="event",$IU$1,"")</f>
        <v/>
      </c>
      <c r="IV291" s="36" t="str">
        <f>IF(Input!$I291="image",$IV$1,"")</f>
        <v/>
      </c>
      <c r="IW291" s="36" t="str">
        <f>IF(Input!$I291="image",Input!$S291,"")</f>
        <v/>
      </c>
      <c r="IX291" s="36" t="str">
        <f>IF(Input!$I291="image",$IX$1,"")</f>
        <v/>
      </c>
      <c r="IY291" s="36" t="str">
        <f>IF(AND(Input!$I291="image",Input!$V291="無"),$IY$1,"")</f>
        <v/>
      </c>
      <c r="IZ291" s="36" t="str">
        <f>IF(AND(Input!$I291="image",Input!$V291="無"),Input!$B291,"")</f>
        <v/>
      </c>
      <c r="JA291" s="36" t="str">
        <f>IF(AND(Input!$I291="image",Input!$V291="無"),$JA$1,"")</f>
        <v/>
      </c>
      <c r="JB291" s="36" t="str">
        <f>IF(AND(Input!$I291="image",Input!$V291="有"),$JB$1,"")</f>
        <v/>
      </c>
      <c r="JC291" s="36" t="str">
        <f>IF(AND(Input!$I291="image",Input!$V291="有"),Input!$W291,"")</f>
        <v/>
      </c>
      <c r="JD291" s="36" t="str">
        <f>IF(AND(Input!$I291="image",Input!$V291="有"),$JD$1,"")</f>
        <v/>
      </c>
      <c r="JE291" s="36" t="str">
        <f>IF(AND(Input!$I291="image",Input!$V291="有"),Input!$X291,"")</f>
        <v/>
      </c>
      <c r="JF291" s="36" t="str">
        <f>IF(AND(Input!$I291="image",Input!$V291="有"),$JF$1,"")</f>
        <v/>
      </c>
      <c r="JG291" s="36" t="str">
        <f>IF(Input!$I291="embed",$JG$1,"")</f>
        <v/>
      </c>
      <c r="JH291" s="36" t="str">
        <f>IF(Input!$I291="embed",Input!$X291,"")</f>
        <v/>
      </c>
      <c r="JI291" s="36" t="str">
        <f>IF(Input!$I291="embed",$JI$1,"")</f>
        <v/>
      </c>
      <c r="JJ291" s="36" t="str">
        <f>IF(Input!$I291="embed",$JJ$1,"")</f>
        <v/>
      </c>
      <c r="JK291" s="36" t="str">
        <f>IF(Input!$I291="embed",Input!$R291,"")</f>
        <v/>
      </c>
      <c r="JL291" s="36" t="str">
        <f>IF(Input!$I291="embed",$JL$1,"")</f>
        <v/>
      </c>
      <c r="JM291" s="36" t="str">
        <f>IF(Input!$I291="table",Input!$AI291,"")</f>
        <v/>
      </c>
      <c r="JN291" s="36" t="str">
        <f>IF(Input!$I291="table",Input!$AJ291,"")</f>
        <v/>
      </c>
      <c r="JO291" s="36" t="s">
        <v>0</v>
      </c>
      <c r="JP291" s="36" t="str">
        <f t="shared" si="12"/>
        <v/>
      </c>
    </row>
    <row r="292" spans="1:276" s="36" customFormat="1">
      <c r="A292" s="39" t="str">
        <f t="shared" si="11"/>
        <v>"0":{"category":"未記入","class":"0","id":"0","titleShadow":"",}</v>
      </c>
      <c r="B292" s="36" t="s">
        <v>5</v>
      </c>
      <c r="C292" s="40">
        <f>Input!$G292</f>
        <v>0</v>
      </c>
      <c r="D292" s="36" t="s">
        <v>210</v>
      </c>
      <c r="E292" s="36" t="s">
        <v>23</v>
      </c>
      <c r="F292" s="36" t="str">
        <f>IF(Input!$C292&lt;&gt;"",Input!$C292,"未記入")</f>
        <v>未記入</v>
      </c>
      <c r="G292" s="36" t="s">
        <v>3</v>
      </c>
      <c r="H292" s="36" t="s">
        <v>1</v>
      </c>
      <c r="I292" s="36">
        <f>Input!$I292</f>
        <v>0</v>
      </c>
      <c r="J292" s="36" t="s">
        <v>3</v>
      </c>
      <c r="K292" s="36" t="s">
        <v>4</v>
      </c>
      <c r="L292" s="40">
        <f>Input!$G292</f>
        <v>0</v>
      </c>
      <c r="M292" s="36" t="s">
        <v>3</v>
      </c>
      <c r="N292" s="36" t="str">
        <f>IF(Input!$D292="有",$N$1,"")</f>
        <v/>
      </c>
      <c r="O292" s="36" t="str">
        <f>IF(Input!$D292="有",Input!$A292,"")</f>
        <v/>
      </c>
      <c r="P292" s="36" t="str">
        <f>IF(Input!$D292="有",$P$1,"")</f>
        <v/>
      </c>
      <c r="Q292" s="36" t="str">
        <f>IF(Input!$D292="有",$Q$1,"")</f>
        <v/>
      </c>
      <c r="R292" s="36" t="str">
        <f>IF(Input!$D292="有",LEFT(Input!$E292,1),"")</f>
        <v/>
      </c>
      <c r="S292" s="36" t="str">
        <f>IF(Input!$D292="有",$S$1,"")</f>
        <v/>
      </c>
      <c r="T292" s="36" t="str">
        <f>IF(Input!$D292="有",$T$1,"")</f>
        <v/>
      </c>
      <c r="U292" s="36" t="str">
        <f>IF(Input!$D292="有",Input!$F292,"")</f>
        <v/>
      </c>
      <c r="V292" s="36" t="str">
        <f>IF(Input!$D292="有",$V$1,"")</f>
        <v/>
      </c>
      <c r="W292" s="36" t="s">
        <v>205</v>
      </c>
      <c r="X292" s="36" t="str">
        <f>IF(Input!$H292="有","true",IF(Input!$H292="無","false",""))</f>
        <v/>
      </c>
      <c r="Y292" s="36" t="s">
        <v>3</v>
      </c>
      <c r="Z292" s="36" t="str">
        <f>IF(OR(Input!$I292="text-tabs",Input!$I292="text"),$Z$1,"")</f>
        <v/>
      </c>
      <c r="AA292" s="36" t="str">
        <f>IF(OR(Input!$I292="text-tabs",Input!$I292="text"),Input!$B292,"")</f>
        <v/>
      </c>
      <c r="AB292" s="36" t="str">
        <f>IF(OR(Input!$I292="text-tabs",Input!$I292="text"),$AB$1,"")</f>
        <v/>
      </c>
      <c r="AC292" s="36" t="str">
        <f>IF(AND(OR(Input!$I292="text-tabs",Input!$I292="text"),Input!$T292="無"),$AC$1,"")</f>
        <v/>
      </c>
      <c r="AD292" s="36" t="str">
        <f>IF(AND(OR(Input!$I292="text-tabs",Input!$I292="text"),Input!$T292="無"),Input!$S292,"")</f>
        <v/>
      </c>
      <c r="AE292" s="36" t="str">
        <f>IF(AND(OR(Input!$I292="text-tabs",Input!$I292="text"),Input!$T292="無"),$AE$1,"")</f>
        <v/>
      </c>
      <c r="AF292" s="36" t="str">
        <f>IF(AND(OR(Input!$I292="text-tabs",Input!$I292="text"),Input!$S292="無"),$AF$1,"")</f>
        <v/>
      </c>
      <c r="AG292" s="36" t="str">
        <f>IF(AND(OR(Input!$I292="text-tabs",Input!$I292="text"),Input!$S292="無"),Input!$T292,"")</f>
        <v/>
      </c>
      <c r="AH292" s="36" t="str">
        <f>IF(AND(OR(Input!$I292="text-tabs",Input!$I292="text"),Input!$S292="無"),$AH$1,"")</f>
        <v/>
      </c>
      <c r="AI292" s="36" t="str">
        <f>IF(Input!$I292="text",$AI$1,"")</f>
        <v/>
      </c>
      <c r="AJ292" s="36" t="str">
        <f>IF(Input!$I292="text",Input!$R292,"")</f>
        <v/>
      </c>
      <c r="AK292" s="36" t="str">
        <f>IF(Input!$I292="text",$AK$1,"")</f>
        <v/>
      </c>
      <c r="AL292" s="36" t="str">
        <f>IF(Input!$I292="text-tabs",$AL$1,"")</f>
        <v/>
      </c>
      <c r="AM292" s="36" t="str">
        <f>IF(Input!$I292="text-tabs",$AM$1,"")</f>
        <v/>
      </c>
      <c r="AN292" s="36" t="str">
        <f>IF(Input!$I292="text-tabs",Input!$J292,"")</f>
        <v/>
      </c>
      <c r="AO292" s="36" t="str">
        <f>IF(Input!$I292="text-tabs",$AO$1,"")</f>
        <v/>
      </c>
      <c r="AP292" s="36" t="str">
        <f>IF(Input!$I292="text-tabs",Input!$R292,"")</f>
        <v/>
      </c>
      <c r="AQ292" s="36" t="str">
        <f>IF(Input!$I292="text-tabs",$AQ$1,"")</f>
        <v/>
      </c>
      <c r="AR292" s="36" t="str">
        <f>IF(AND(Input!$I292="text-tabs",Input!$K292="有"),$AR$1,"")</f>
        <v/>
      </c>
      <c r="AS292" s="36" t="str">
        <f>IF(AND(Input!$I292="text-tabs",Input!$K292="有"),Input!$L292,"")</f>
        <v/>
      </c>
      <c r="AT292" s="36" t="str">
        <f>IF(AND(Input!$I292="text-tabs",Input!$K292="有"),$AT$1,"")</f>
        <v/>
      </c>
      <c r="AU292" s="36" t="str">
        <f>IF(AND(Input!$I292="text-tabs",Input!$K292="有"),Input!$N292,"")</f>
        <v/>
      </c>
      <c r="AV292" s="36" t="str">
        <f>IF(AND(Input!$I292="text-tabs",Input!$K292="有"),"&lt;br&gt;","")</f>
        <v/>
      </c>
      <c r="AW292" s="36" t="str">
        <f>IF(AND(Input!$I292="text-tabs",Input!$K292="有"),IF(Input!$M292=1,svg_data!$A$1,IF(Input!$M292=2,svg_data!$A$2)),"")</f>
        <v/>
      </c>
      <c r="AX292" s="36" t="str">
        <f>IF(AND(Input!$I292="text-tabs",Input!$K292="有"),Input!$G292,"")</f>
        <v/>
      </c>
      <c r="AY292" s="36" t="str">
        <f>IF(AND(Input!$I292="text-tabs",Input!$K292="有"),IF(Input!$M292=1,svg_data!$C$1,IF(Input!$M292=2,svg_data!$C$2)),"")</f>
        <v/>
      </c>
      <c r="AZ292" s="36" t="str">
        <f>IF(AND(Input!$I292="text-tabs",Input!$K292="有"),Input!$G292,"")</f>
        <v/>
      </c>
      <c r="BA292" s="36" t="str">
        <f>IF(AND(Input!$I292="text-tabs",Input!$K292="有"),IF(Input!$M292=1,svg_data!$E$1,IF(Input!$M292=2,svg_data!$E$2)),"")</f>
        <v/>
      </c>
      <c r="BB292" s="36" t="str">
        <f>IF(AND(Input!$I292="text-tabs",Input!$K292="有"),Input!$G292,"")</f>
        <v/>
      </c>
      <c r="BC292" s="36" t="str">
        <f>IF(AND(Input!$I292="text-tabs",Input!$K292="有"),IF(Input!$M292=1,svg_data!$G$1,IF(Input!$M292=2,svg_data!$G$2)),"")</f>
        <v/>
      </c>
      <c r="BD292" s="36" t="str">
        <f>IF(AND(Input!$I292="text-tabs",Input!$K292="有"),Input!$G292,"")</f>
        <v/>
      </c>
      <c r="BE292" s="36" t="str">
        <f>IF(AND(Input!$I292="text-tabs",Input!$K292="有"),IF(Input!$M292=1,svg_data!$I$1,IF(Input!$M292=2,svg_data!$I$2)),"")</f>
        <v/>
      </c>
      <c r="BF292" s="36" t="str">
        <f>IF(AND(Input!$I292="text-tabs",Input!$K292="有"),Input!$G292,"")</f>
        <v/>
      </c>
      <c r="BG292" s="36" t="str">
        <f>IF(AND(Input!$I292="text-tabs",Input!$K292="有"),IF(Input!$M292=1,svg_data!$K$1,IF(Input!$M292=2,svg_data!$K$2)),"")</f>
        <v/>
      </c>
      <c r="BH292" s="36" t="str">
        <f>IF(AND(Input!$I292="text-tabs",Input!$K292="有"),Input!$G292,"")</f>
        <v/>
      </c>
      <c r="BI292" s="36" t="str">
        <f>IF(AND(Input!$I292="text-tabs",Input!$K292="有"),IF(Input!$M292=1,svg_data!$M$1,IF(Input!$M292=2,svg_data!$M$2)),"")</f>
        <v/>
      </c>
      <c r="BJ292" s="36" t="str">
        <f>IF(AND(Input!$I292="text-tabs",Input!$K292="有"),Input!$G292,"")</f>
        <v/>
      </c>
      <c r="BK292" s="36" t="str">
        <f>IF(AND(Input!$I292="text-tabs",Input!$K292="有"),IF(Input!$M292=1,svg_data!$O$1,IF(Input!$M292=2,svg_data!$O$2)),"")</f>
        <v/>
      </c>
      <c r="BL292" s="36" t="str">
        <f>IF(AND(Input!$I292="text-tabs",Input!$K292="有"),Input!$G292,"")</f>
        <v/>
      </c>
      <c r="BM292" s="36" t="str">
        <f>IF(AND(Input!$I292="text-tabs",Input!$K292="有"),IF(Input!$M292=1,svg_data!$Q$1,IF(Input!$M292=2,svg_data!$Q$2)),"")</f>
        <v/>
      </c>
      <c r="BN292" s="36" t="str">
        <f>IF(AND(Input!$I292="text-tabs",Input!$K292="有"),Input!$G292,"")</f>
        <v/>
      </c>
      <c r="BO292" s="36" t="str">
        <f>IF(AND(Input!$I292="text-tabs",Input!$K292="有"),IF(Input!$M292=1,svg_data!$S$1,IF(Input!$M292=2,svg_data!$S$2)),"")</f>
        <v/>
      </c>
      <c r="BP292" s="36" t="str">
        <f>IF(AND(Input!$I292="text-tabs",Input!$K292="有"),Input!$G292,"")</f>
        <v/>
      </c>
      <c r="BQ292" s="36" t="str">
        <f>IF(AND(Input!$I292="text-tabs",Input!$K292="有"),IF(Input!$M292=1,svg_data!$U$1,IF(Input!$M292=2,svg_data!$U$2)),"")</f>
        <v/>
      </c>
      <c r="BR292" s="36" t="str">
        <f>IF(AND(Input!$I292="text-tabs",Input!$K292="有"),Input!$G292,"")</f>
        <v/>
      </c>
      <c r="BS292" s="36" t="str">
        <f>IF(AND(Input!$I292="text-tabs",Input!$K292="有"),IF(Input!$M292=1,svg_data!$W$1,IF(Input!$M292=2,svg_data!$W$2)),"")</f>
        <v/>
      </c>
      <c r="BT292" s="36" t="str">
        <f>IF(AND(Input!$I292="text-tabs",Input!$K292="有"),Input!$G292,"")</f>
        <v/>
      </c>
      <c r="BU292" s="36" t="str">
        <f>IF(AND(Input!$I292="text-tabs",Input!$K292="有"),IF(Input!$M292=1,svg_data!$Y$1,IF(Input!$M292=2,svg_data!$Y$2)),"")</f>
        <v/>
      </c>
      <c r="BV292" s="36" t="str">
        <f>IF(AND(Input!$I292="text-tabs",Input!$K292="有"),Input!$G292,"")</f>
        <v/>
      </c>
      <c r="BW292" s="36" t="str">
        <f>IF(AND(Input!$I292="text-tabs",Input!$K292="有"),IF(Input!$M292=1,svg_data!$AA$1,IF(Input!$M292=2,svg_data!$AA$2)),"")</f>
        <v/>
      </c>
      <c r="BX292" s="36" t="str">
        <f>IF(AND(Input!$I292="text-tabs",Input!$K292="有"),Input!$G292,"")</f>
        <v/>
      </c>
      <c r="BY292" s="36" t="str">
        <f>IF(AND(Input!$I292="text-tabs",Input!$K292="有"),IF(Input!$M292=1,svg_data!$AC$1,IF(Input!$M292=2,svg_data!$AC$2)),"")</f>
        <v/>
      </c>
      <c r="BZ292" s="36" t="str">
        <f>IF(AND(Input!$I292="text-tabs",Input!$K292="有"),Input!$G292,"")</f>
        <v/>
      </c>
      <c r="CA292" s="36" t="str">
        <f>IF(AND(Input!$I292="text-tabs",Input!$K292="有"),IF(Input!$M292=1,svg_data!$AE$1,IF(Input!$M292=2,svg_data!$AE$2)),"")</f>
        <v/>
      </c>
      <c r="CB292" s="36" t="str">
        <f>IF(AND(Input!$I292="text-tabs",Input!$K292="有"),Input!$G292,"")</f>
        <v/>
      </c>
      <c r="CC292" s="36" t="str">
        <f>IF(AND(Input!$I292="text-tabs",Input!$K292="有"),IF(Input!$M292=1,svg_data!$AG$1,IF(Input!$M292=2,svg_data!$AG$2)),"")</f>
        <v/>
      </c>
      <c r="CD292" s="36" t="str">
        <f>IF(AND(Input!$I292="text-tabs",Input!$K292="有"),Input!$G292,"")</f>
        <v/>
      </c>
      <c r="CE292" s="36" t="str">
        <f>IF(AND(Input!$I292="text-tabs",Input!$K292="有"),IF(Input!$M292=1,svg_data!$AI$1,IF(Input!$M292=2,svg_data!$AI$2)),"")</f>
        <v/>
      </c>
      <c r="CF292" s="36" t="str">
        <f>IF(AND(Input!$I292="text-tabs",Input!$K292="有"),Input!$G292,"")</f>
        <v/>
      </c>
      <c r="CG292" s="36" t="str">
        <f>IF(AND(Input!$I292="text-tabs",Input!$K292="有"),IF(Input!$M292=1,svg_data!$AK$1,IF(Input!$M292=2,svg_data!$AK$2)),"")</f>
        <v/>
      </c>
      <c r="CH292" s="36" t="str">
        <f>IF(AND(Input!$I292="text-tabs",Input!$K292="有"),Input!$G292,"")</f>
        <v/>
      </c>
      <c r="CI292" s="36" t="str">
        <f>IF(AND(Input!$I292="text-tabs",Input!$K292="有"),IF(Input!$M292=1,svg_data!$AM$1,IF(Input!$M292=2,svg_data!$AM$2)),"")</f>
        <v/>
      </c>
      <c r="CJ292" s="36" t="str">
        <f>IF(AND(Input!$I292="text-tabs",Input!$K292="有"),Input!$G292,"")</f>
        <v/>
      </c>
      <c r="CK292" s="36" t="str">
        <f>IF(AND(Input!$I292="text-tabs",Input!$K292="有"),IF(Input!$M292=1,svg_data!$AO$1,IF(Input!$M292=2,svg_data!$AO$2)),"")</f>
        <v/>
      </c>
      <c r="CL292" s="36" t="str">
        <f>IF(AND(Input!$I292="text-tabs",Input!$K292="有"),Input!$G292,"")</f>
        <v/>
      </c>
      <c r="CM292" s="36" t="str">
        <f>IF(AND(Input!$I292="text-tabs",Input!$K292="有"),IF(Input!$M292=1,svg_data!$AQ$1,IF(Input!$M292=2,svg_data!$AQ$2)),"")</f>
        <v/>
      </c>
      <c r="CN292" s="36" t="str">
        <f>IF(AND(Input!$I292="text-tabs",Input!$K292="有"),Input!$G292,"")</f>
        <v/>
      </c>
      <c r="CO292" s="36" t="str">
        <f>IF(AND(Input!$I292="text-tabs",Input!$K292="有"),IF(Input!$M292=1,svg_data!$AS$1,IF(Input!$M292=2,svg_data!$AS$2)),"")</f>
        <v/>
      </c>
      <c r="CP292" s="36" t="str">
        <f>IF(AND(Input!$I292="text-tabs",Input!$K292="有"),Input!$G292,"")</f>
        <v/>
      </c>
      <c r="CQ292" s="36" t="str">
        <f>IF(AND(Input!$I292="text-tabs",Input!$K292="有"),IF(Input!$M292=1,svg_data!$AU$1,IF(Input!$M292=2,svg_data!$AU$2)),"")</f>
        <v/>
      </c>
      <c r="CR292" s="36" t="str">
        <f>IF(AND(Input!$I292="text-tabs",Input!$K292="有"),Input!$G292,"")</f>
        <v/>
      </c>
      <c r="CS292" s="36" t="str">
        <f>IF(AND(Input!$I292="text-tabs",Input!$K292="有"),IF(Input!$M292=1,svg_data!$AW$1,IF(Input!$M292=2,svg_data!$AW$2)),"")</f>
        <v/>
      </c>
      <c r="CT292" s="36" t="str">
        <f>IF(AND(Input!$I292="text-tabs",Input!$K292="有"),Input!$G292,"")</f>
        <v/>
      </c>
      <c r="CU292" s="36" t="str">
        <f>IF(AND(Input!$I292="text-tabs",Input!$K292="有"),IF(Input!$M292=1,svg_data!$AY$1,IF(Input!$M292=2,svg_data!$AY$2)),"")</f>
        <v/>
      </c>
      <c r="CV292" s="36" t="str">
        <f>IF(AND(Input!$I292="text-tabs",Input!$K292="有"),Input!$G292,"")</f>
        <v/>
      </c>
      <c r="CW292" s="36" t="str">
        <f>IF(AND(Input!$I292="text-tabs",Input!$K292="有"),IF(Input!$M292=1,svg_data!$BA$1,IF(Input!$M292=2,svg_data!$BA$2)),"")</f>
        <v/>
      </c>
      <c r="CX292" s="36" t="str">
        <f>IF(AND(Input!$I292="text-tabs",Input!$K292="有"),Input!$G292,"")</f>
        <v/>
      </c>
      <c r="CY292" s="36" t="str">
        <f>IF(AND(Input!$I292="text-tabs",Input!$K292="有"),IF(Input!$M292=1,svg_data!$BC$1,IF(Input!$M292=2,svg_data!$BC$2)),"")</f>
        <v/>
      </c>
      <c r="CZ292" s="36" t="str">
        <f>IF(AND(Input!$I292="text-tabs",Input!$K292="有"),Input!$G292,"")</f>
        <v/>
      </c>
      <c r="DA292" s="36" t="str">
        <f>IF(AND(Input!$I292="text-tabs",Input!$K292="有"),IF(Input!$M292=1,svg_data!$BE$1,IF(Input!$M292=2,svg_data!$BE$2)),"")</f>
        <v/>
      </c>
      <c r="DB292" s="36" t="str">
        <f>IF(AND(Input!$I292="text-tabs",Input!$K292="有"),Input!$G292,"")</f>
        <v/>
      </c>
      <c r="DC292" s="36" t="str">
        <f>IF(AND(Input!$I292="text-tabs",Input!$K292="有"),IF(Input!$M292=1,svg_data!$BG$1,IF(Input!$M292=2,svg_data!$BG$2)),"")</f>
        <v/>
      </c>
      <c r="DD292" s="36" t="str">
        <f>IF(AND(Input!$I292="text-tabs",Input!$K292="有"),Input!$G292,"")</f>
        <v/>
      </c>
      <c r="DE292" s="36" t="str">
        <f>IF(AND(Input!$I292="text-tabs",Input!$K292="有"),IF(Input!$M292=1,svg_data!$BI$1,IF(Input!$M292=2,svg_data!$BI$2)),"")</f>
        <v/>
      </c>
      <c r="DF292" s="36" t="str">
        <f>IF(AND(Input!$I292="text-tabs",Input!$K292="有"),Input!$G292,"")</f>
        <v/>
      </c>
      <c r="DG292" s="36" t="str">
        <f>IF(AND(Input!$I292="text-tabs",Input!$K292="有"),IF(Input!$M292=1,svg_data!$BK$1,IF(Input!$M292=2,svg_data!$BK$2)),"")</f>
        <v/>
      </c>
      <c r="DH292" s="36" t="str">
        <f>IF(AND(Input!$I292="text-tabs",Input!$K292="有"),Input!$G292,"")</f>
        <v/>
      </c>
      <c r="DI292" s="36" t="str">
        <f>IF(AND(Input!$I292="text-tabs",Input!$K292="有"),IF(Input!$M292=1,svg_data!$BM$1,IF(Input!$M292=2,svg_data!$BM$2)),"")</f>
        <v/>
      </c>
      <c r="DJ292" s="36" t="str">
        <f>IF(AND(Input!$I292="text-tabs",Input!$K292="有"),svg_data!$BN$1,"")</f>
        <v/>
      </c>
      <c r="DK292" s="36" t="str">
        <f>IF(AND(Input!$I292="text-tabs",Input!$K292="有"),Input!$G292,"")</f>
        <v/>
      </c>
      <c r="DL292" s="36" t="str">
        <f>IF(AND(Input!$I292="text-tabs",Input!$K292="有"),svg_data!$BP$1,"")</f>
        <v/>
      </c>
      <c r="DM292" s="36" t="str">
        <f>IF(AND(Input!$I292="text-tabs",Input!$K292="有"),svg_data!$BQ$1,"")</f>
        <v/>
      </c>
      <c r="DN292" s="36" t="str">
        <f>IF(AND(Input!$I292="text-tabs",Input!$K292="有"),Input!$G292,"")</f>
        <v/>
      </c>
      <c r="DO292" s="36" t="str">
        <f>IF(AND(Input!$I292="text-tabs",Input!$K292="有"),svg_data!$BS$1,"")</f>
        <v/>
      </c>
      <c r="DP292" s="36" t="str">
        <f>IF(AND(Input!$I292="text-tabs",Input!$K292="有"),Input!$G292,"")</f>
        <v/>
      </c>
      <c r="DQ292" s="36" t="str">
        <f>IF(AND(Input!$I292="text-tabs",Input!$K292="有"),svg_data!$BU$1,"")</f>
        <v/>
      </c>
      <c r="DR292" s="36" t="str">
        <f>IF(AND(Input!$I292="text-tabs",Input!$K292="有"),Input!$G292,"")</f>
        <v/>
      </c>
      <c r="DS292" s="36" t="str">
        <f>IF(AND(Input!$I292="text-tabs",Input!$K292="有"),IF(Input!$M292=1,svg_data!$BW$1,IF(Input!$M292=2,svg_data!$BW$2)),"")</f>
        <v/>
      </c>
      <c r="DT292" s="36" t="str">
        <f>IF(AND(Input!$I292="text-tabs",Input!$K292="有"),IF(Input!$M292=1,svg_data!$BY$1,IF(Input!$M292=2,"")),"")</f>
        <v/>
      </c>
      <c r="DU292" s="36" t="str">
        <f>IF(AND(Input!$I292="text-tabs",Input!$K292="有"),IF(Input!$M292=1,Input!$G292,IF(Input!$M292=2,"")),"")</f>
        <v/>
      </c>
      <c r="DV292" s="42" t="str">
        <f>IF(AND(Input!$I292="text-tabs",Input!$K292="有"),IF(Input!$M292=1,svg_data!$CA$1,IF(Input!$M292=2,svg_data!$CA$2)),"")</f>
        <v/>
      </c>
      <c r="DW292" s="36" t="str">
        <f>IF(AND(Input!$I292="text-tabs",Input!$K292="有"),IF(Input!$M292=1,svg_data!$CB$1,IF(Input!$M292=2,svg_data!$CB$2)),"")</f>
        <v/>
      </c>
      <c r="DX292" s="36" t="str">
        <f>IF(AND(Input!$I292="text-tabs",Input!$K292="有"),Input!$G292,"")</f>
        <v/>
      </c>
      <c r="DY292" s="36" t="str">
        <f>IF(AND(Input!$I292="text-tabs",Input!$K292="有"),IF(Input!$M292=1,svg_data!$CD$1,IF(Input!$M292=2,svg_data!$CD$2)),"")</f>
        <v/>
      </c>
      <c r="DZ292" s="36" t="str">
        <f>IF(AND(Input!$I292="text-tabs",Input!$K292="有"),Input!$G292,"")</f>
        <v/>
      </c>
      <c r="EA292" s="36" t="str">
        <f>IF(AND(Input!$I292="text-tabs",Input!$K292="有"),IF(Input!$M292=1,svg_data!$CF$1,IF(Input!$M292=2,svg_data!$CF$2)),"")</f>
        <v/>
      </c>
      <c r="EB292" s="36" t="str">
        <f>IF(AND(Input!$I292="text-tabs",Input!$K292="有"),Input!$G292,"")</f>
        <v/>
      </c>
      <c r="EC292" s="36" t="str">
        <f>IF(AND(Input!$I292="text-tabs",Input!$K292="有"),IF(Input!$M292=1,svg_data!$CH$1,IF(Input!$M292=2,svg_data!$CH$2)),"")</f>
        <v/>
      </c>
      <c r="ED292" s="36" t="str">
        <f>IF(AND(Input!$I292="text-tabs",Input!$K292="有"),Input!$G292,"")</f>
        <v/>
      </c>
      <c r="EE292" s="36" t="str">
        <f>IF(AND(Input!$I292="text-tabs",Input!$K292="有"),IF(Input!$M292=1,svg_data!$CJ$1,IF(Input!$M292=2,svg_data!$CJ$2)),"")</f>
        <v/>
      </c>
      <c r="EF292" s="36" t="str">
        <f>IF(AND(Input!$I292="text-tabs",Input!$K292="有"),Input!$G292,"")</f>
        <v/>
      </c>
      <c r="EG292" s="36" t="str">
        <f>IF(AND(Input!$I292="text-tabs",Input!$K292="有"),IF(Input!$M292=1,svg_data!$CL$1,IF(Input!$M292=2,svg_data!$CL$2)),"")</f>
        <v/>
      </c>
      <c r="EH292" s="36" t="str">
        <f>IF(AND(Input!$I292="text-tabs",Input!$K292="有"),Input!$G292,"")</f>
        <v/>
      </c>
      <c r="EI292" s="36" t="str">
        <f>IF(AND(Input!$I292="text-tabs",Input!$K292="有"),IF(Input!$M292=1,svg_data!$CN$1,IF(Input!$M292=2,svg_data!$CN$2)),"")</f>
        <v/>
      </c>
      <c r="EJ292" s="36" t="str">
        <f>IF(AND(Input!$I292="text-tabs",Input!$K292="有"),Input!$G292,"")</f>
        <v/>
      </c>
      <c r="EK292" s="36" t="str">
        <f>IF(AND(Input!$I292="text-tabs",Input!$K292="有"),IF(Input!$M292=1,svg_data!$CP$1,IF(Input!$M292=2,svg_data!$CP$2)),"")</f>
        <v/>
      </c>
      <c r="EL292" s="36" t="str">
        <f>IF(AND(Input!$I292="text-tabs",Input!$K292="有"),Input!$G292,"")</f>
        <v/>
      </c>
      <c r="EM292" s="36" t="str">
        <f>IF(AND(Input!$I292="text-tabs",Input!$K292="有"),IF(Input!$M292=1,svg_data!$CR$1,IF(Input!$M292=2,svg_data!$CR$2)),"")</f>
        <v/>
      </c>
      <c r="EN292" s="36" t="str">
        <f>IF(AND(Input!$I292="text-tabs",Input!$K292="有"),Input!$G292,"")</f>
        <v/>
      </c>
      <c r="EO292" s="36" t="str">
        <f>IF(AND(Input!$I292="text-tabs",Input!$K292="有"),IF(Input!$M292=1,svg_data!$CT$1,IF(Input!$M292=2,svg_data!$CT$2)),"")</f>
        <v/>
      </c>
      <c r="EP292" s="36" t="str">
        <f>IF(AND(Input!$I292="text-tabs",Input!$K292="有"),Input!$G292,"")</f>
        <v/>
      </c>
      <c r="EQ292" s="36" t="str">
        <f>IF(AND(Input!$I292="text-tabs",Input!$K292="有"),IF(Input!$M292=1,svg_data!$CV$1,IF(Input!$M292=2,svg_data!$CV$2)),"")</f>
        <v/>
      </c>
      <c r="ER292" s="36" t="str">
        <f>IF(AND(Input!$I292="text-tabs",Input!$K292="有"),Input!$G292,"")</f>
        <v/>
      </c>
      <c r="ES292" s="36" t="str">
        <f>IF(AND(Input!$I292="text-tabs",Input!$K292="有"),IF(Input!$M292=1,svg_data!$CX$1,IF(Input!$M292=2,svg_data!$CX$2)),"")</f>
        <v/>
      </c>
      <c r="ET292" s="36" t="str">
        <f>IF(AND(Input!$I292="text-tabs",Input!$K292="有"),Input!$G292,"")</f>
        <v/>
      </c>
      <c r="EU292" s="36" t="str">
        <f>IF(AND(Input!$I292="text-tabs",Input!$K292="有"),IF(Input!$M292=1,svg_data!$CZ$1,IF(Input!$M292=2,svg_data!$CZ$2)),"")</f>
        <v/>
      </c>
      <c r="EV292" s="36" t="str">
        <f>IF(AND(Input!$I292="text-tabs",Input!$K292="有"),Input!$G292,"")</f>
        <v/>
      </c>
      <c r="EW292" s="36" t="str">
        <f>IF(AND(Input!$I292="text-tabs",Input!$K292="有"),IF(Input!$M292=1,svg_data!$DB$1,IF(Input!$M292=2,svg_data!$DB$2)),"")</f>
        <v/>
      </c>
      <c r="EX292" s="36" t="str">
        <f>IF(AND(Input!$I292="text-tabs",Input!$K292="有"),Input!$G292,"")</f>
        <v/>
      </c>
      <c r="EY292" s="36" t="str">
        <f>IF(AND(Input!$I292="text-tabs",Input!$K292="有"),IF(Input!$M292=1,svg_data!$DD$1,IF(Input!$M292=2,svg_data!$DD$2)),"")</f>
        <v/>
      </c>
      <c r="EZ292" s="36" t="str">
        <f>IF(AND(Input!$I292="text-tabs",Input!$K292="有"),Input!$G292,"")</f>
        <v/>
      </c>
      <c r="FA292" s="36" t="str">
        <f>IF(AND(Input!$I292="text-tabs",Input!$K292="有"),IF(Input!$M292=1,svg_data!$DF$1,IF(Input!$M292=2,svg_data!$DF$2)),"")</f>
        <v/>
      </c>
      <c r="FB292" s="36" t="str">
        <f>IF(AND(Input!$I292="text-tabs",Input!$K292="有"),Input!$G292,"")</f>
        <v/>
      </c>
      <c r="FC292" s="36" t="str">
        <f>IF(AND(Input!$I292="text-tabs",Input!$K292="有"),IF(Input!$M292=1,svg_data!$DH$1,IF(Input!$M292=2,svg_data!$DH$2)),"")</f>
        <v/>
      </c>
      <c r="FD292" s="36" t="str">
        <f>IF(AND(Input!$I292="text-tabs",Input!$K292="有"),Input!$G292,"")</f>
        <v/>
      </c>
      <c r="FE292" s="36" t="str">
        <f>IF(AND(Input!$I292="text-tabs",Input!$K292="有"),IF(Input!$M292=1,svg_data!$DJ$1,IF(Input!$M292=2,svg_data!$DJ$2)),"")</f>
        <v/>
      </c>
      <c r="FF292" s="36" t="str">
        <f>IF(AND(Input!$I292="text-tabs",Input!$K292="有"),Input!$G292,"")</f>
        <v/>
      </c>
      <c r="FG292" s="36" t="str">
        <f>IF(AND(Input!$I292="text-tabs",Input!$K292="有"),IF(Input!$M292=1,svg_data!$DL$1,IF(Input!$M292=2,svg_data!$DL$2)),"")</f>
        <v/>
      </c>
      <c r="FH292" s="36" t="str">
        <f>IF(AND(Input!$I292="text-tabs",Input!$K292="有"),Input!$G292,"")</f>
        <v/>
      </c>
      <c r="FI292" s="36" t="str">
        <f>IF(AND(Input!$I292="text-tabs",Input!$K292="有"),IF(Input!$M292=1,svg_data!$DN$1,IF(Input!$M292=2,svg_data!$DN$2)),"")</f>
        <v/>
      </c>
      <c r="FJ292" s="36" t="str">
        <f>IF(AND(Input!$I292="text-tabs",Input!$K292="有"),Input!$G292,"")</f>
        <v/>
      </c>
      <c r="FK292" s="36" t="str">
        <f>IF(AND(Input!$I292="text-tabs",Input!$K292="有"),IF(Input!$M292=1,svg_data!$DP$1,IF(Input!$M292=2,svg_data!$DP$2)),"")</f>
        <v/>
      </c>
      <c r="FL292" s="36" t="str">
        <f>IF(AND(Input!$I292="text-tabs",Input!$K292="有"),Input!$G292,"")</f>
        <v/>
      </c>
      <c r="FM292" s="36" t="str">
        <f>IF(AND(Input!$I292="text-tabs",Input!$K292="有"),IF(Input!$M292=1,svg_data!$DR$1,IF(Input!$M292=2,svg_data!$DR$2)),"")</f>
        <v/>
      </c>
      <c r="FN292" s="36" t="str">
        <f>IF(AND(Input!$I292="text-tabs",Input!$K292="有"),Input!$G292,"")</f>
        <v/>
      </c>
      <c r="FO292" s="36" t="str">
        <f>IF(AND(Input!$I292="text-tabs",Input!$K292="有"),IF(Input!$M292=1,svg_data!$DT$1,IF(Input!$M292=2,svg_data!$DT$2)),"")</f>
        <v/>
      </c>
      <c r="FP292" s="36" t="str">
        <f>IF(AND(Input!$I292="text-tabs",Input!$K292="有"),Input!$G292,"")</f>
        <v/>
      </c>
      <c r="FQ292" s="36" t="str">
        <f>IF(AND(Input!$I292="text-tabs",Input!$K292="有"),IF(Input!$M292=1,svg_data!$DV$1,IF(Input!$M292=2,svg_data!$DV$2)),"")</f>
        <v/>
      </c>
      <c r="FR292" s="36" t="str">
        <f>IF(AND(Input!$I292="text-tabs",Input!$K292="有"),Input!$G292,"")</f>
        <v/>
      </c>
      <c r="FS292" s="36" t="str">
        <f>IF(AND(Input!$I292="text-tabs",Input!$K292="有"),IF(Input!$M292=1,svg_data!$DX$1,IF(Input!$M292=2,svg_data!$DX$2)),"")</f>
        <v/>
      </c>
      <c r="FT292" s="36" t="str">
        <f>IF(AND(Input!$I292="text-tabs",Input!$K292="有"),Input!$G292,"")</f>
        <v/>
      </c>
      <c r="FU292" s="36" t="str">
        <f>IF(AND(Input!$I292="text-tabs",Input!$K292="有"),IF(Input!$M292=1,svg_data!$DZ$1,IF(Input!$M292=2,svg_data!$DZ$2)),"")</f>
        <v/>
      </c>
      <c r="FV292" s="36" t="str">
        <f>IF(AND(Input!$I292="text-tabs",Input!$K292="有"),Input!$G292,"")</f>
        <v/>
      </c>
      <c r="FW292" s="36" t="str">
        <f>IF(AND(Input!$I292="text-tabs",Input!$K292="有"),IF(Input!$M292=1,svg_data!$EB$1,IF(Input!$M292=2,svg_data!$EB$2)),"")</f>
        <v/>
      </c>
      <c r="FX292" s="36" t="str">
        <f>IF(AND(Input!$I292="text-tabs",Input!$K292="有"),Input!$G292,"")</f>
        <v/>
      </c>
      <c r="FY292" s="36" t="str">
        <f>IF(AND(Input!$I292="text-tabs",Input!$K292="有"),IF(Input!$M292=1,svg_data!$ED$1,IF(Input!$M292=2,svg_data!$ED$2)),"")</f>
        <v/>
      </c>
      <c r="FZ292" s="36" t="str">
        <f>IF(AND(Input!$I292="text-tabs",Input!$K292="有"),Input!$G292,"")</f>
        <v/>
      </c>
      <c r="GA292" s="36" t="str">
        <f>IF(AND(Input!$I292="text-tabs",Input!$K292="有"),IF(Input!$M292=1,svg_data!$EF$1,IF(Input!$M292=2,svg_data!$EF$2)),"")</f>
        <v/>
      </c>
      <c r="GB292" s="36" t="str">
        <f>IF(AND(Input!$I292="text-tabs",Input!$K292="有"),Input!$G292,"")</f>
        <v/>
      </c>
      <c r="GC292" s="36" t="str">
        <f>IF(AND(Input!$I292="text-tabs",Input!$K292="有"),IF(Input!$M292=1,svg_data!$EH$1,IF(Input!$M292=2,svg_data!$EH$2)),"")</f>
        <v/>
      </c>
      <c r="GD292" s="36" t="str">
        <f>IF(AND(Input!$I292="text-tabs",Input!$K292="有"),Input!$G292,"")</f>
        <v/>
      </c>
      <c r="GE292" s="36" t="str">
        <f>IF(AND(Input!$I292="text-tabs",Input!$K292="有"),IF(Input!$M292=1,svg_data!$EJ$1,IF(Input!$M292=2,svg_data!$EJ$2)),"")</f>
        <v/>
      </c>
      <c r="GF292" s="36" t="str">
        <f>IF(AND(Input!$I292="text-tabs",Input!$K292="有"),Input!$G292,"")</f>
        <v/>
      </c>
      <c r="GG292" s="36" t="str">
        <f>IF(AND(Input!$I292="text-tabs",Input!$K292="有"),IF(Input!$M292=1,svg_data!$EL$1,IF(Input!$M292=2,svg_data!$EL$2)),"")</f>
        <v/>
      </c>
      <c r="GH292" s="36" t="str">
        <f>IF(AND(Input!$I292="text-tabs",Input!$K292="有"),Input!$G292,"")</f>
        <v/>
      </c>
      <c r="GI292" s="36" t="str">
        <f>IF(AND(Input!$I292="text-tabs",Input!$K292="有"),IF(Input!$M292=1,svg_data!$EN$1,IF(Input!$M292=2,svg_data!$EN$2)),"")</f>
        <v/>
      </c>
      <c r="GJ292" s="36" t="str">
        <f>IF(AND(Input!$I292="text-tabs",Input!$K292="有"),Input!$G292,"")</f>
        <v/>
      </c>
      <c r="GK292" s="36" t="str">
        <f>IF(AND(Input!$I292="text-tabs",Input!$K292="有"),IF(Input!$M292=1,svg_data!$EP$1,IF(Input!$M292=2,svg_data!$EP$2)),"")</f>
        <v/>
      </c>
      <c r="GL292" s="36" t="str">
        <f>IF(AND(Input!$I292="text-tabs",Input!$K292="有"),Input!$G292,"")</f>
        <v/>
      </c>
      <c r="GM292" s="36" t="str">
        <f>IF(AND(Input!$I292="text-tabs",Input!$K292="有"),svg_data!$ER$1,"")</f>
        <v/>
      </c>
      <c r="GN292" s="36" t="str">
        <f>IF(AND(Input!$I292="text-tabs",Input!$K292="有"),Input!$G292,"")</f>
        <v/>
      </c>
      <c r="GO292" s="36" t="str">
        <f>IF(AND(Input!$I292="text-tabs",Input!$K292="有"),svg_data!$ET$1,"")</f>
        <v/>
      </c>
      <c r="GP292" s="36" t="str">
        <f>IF(AND(Input!$I292="text-tabs",Input!$K292="有"),Input!$G292,"")</f>
        <v/>
      </c>
      <c r="GQ292" s="36" t="str">
        <f>IF(AND(Input!$I292="text-tabs",Input!$K292="有"),svg_data!$EV$1,"")</f>
        <v/>
      </c>
      <c r="GR292" s="36" t="str">
        <f>IF(AND(Input!$I292="text-tabs",Input!$K292="有"),Input!$G292,"")</f>
        <v/>
      </c>
      <c r="GS292" s="36" t="str">
        <f>IF(AND(Input!$I292="text-tabs",Input!$K292="有"),svg_data!$EX$1,"")</f>
        <v/>
      </c>
      <c r="GT292" s="36" t="str">
        <f>IF(AND(Input!$I292="text-tabs",Input!$K292="有"),IF(Input!$O292="無","",svg_data!$EY$1),"")</f>
        <v/>
      </c>
      <c r="GU292" s="36" t="str">
        <f>IF(AND(Input!$I292="text-tabs",Input!$K292="有"),IF(Input!$O292="無","",Input!$G292),"")</f>
        <v/>
      </c>
      <c r="GV292" s="36" t="str">
        <f>IF(AND(Input!$I292="text-tabs",Input!$K292="有"),IF(Input!$O292="無","",Input!$O292),"")</f>
        <v/>
      </c>
      <c r="GW292" s="36" t="str">
        <f>IF(AND(Input!$I292="text-tabs",Input!$K292="有"),IF(Input!$O292="無","",svg_data!$FA$1),"")</f>
        <v/>
      </c>
      <c r="GX292" s="36" t="str">
        <f>IF(AND(Input!$I292="text-tabs",Input!$K292="有"),IF(Input!$O292="無","",Input!$P292),"")</f>
        <v/>
      </c>
      <c r="GY292" s="36" t="str">
        <f>IF(AND(Input!$I292="text-tabs",Input!$K292="有"),IF(Input!$O292="無","",svg_data!$FC$1),"")</f>
        <v/>
      </c>
      <c r="GZ292" s="36" t="str">
        <f>IF(AND(Input!$I292="text-tabs",Input!$K292="有"),svg_data!$FD$1,"")</f>
        <v/>
      </c>
      <c r="HA292" s="36" t="str">
        <f>IF(AND(Input!$I292="text-tabs",Input!$K292="有"),$HA$1,"")</f>
        <v/>
      </c>
      <c r="HB292" s="36" t="str">
        <f>IF(AND(Input!$I292="text-tabs",Input!$V292="有",Input!$W292&lt;&gt;""),$HB$1,"")</f>
        <v/>
      </c>
      <c r="HC292" s="36" t="str">
        <f>IF(AND(Input!$I292="text-tabs",Input!$V292="有",Input!$W292&lt;&gt;""),Input!$U292,"")</f>
        <v/>
      </c>
      <c r="HD292" s="36" t="str">
        <f>IF(AND(Input!$I292="text-tabs",Input!$V292="有",Input!$W292&lt;&gt;""),$HD$1,"")</f>
        <v/>
      </c>
      <c r="HE292" s="36" t="str">
        <f>IF(AND(Input!$I292="text-tabs",Input!$V292="有",Input!$W292&lt;&gt;""),$HE$1,"")</f>
        <v/>
      </c>
      <c r="HF292" s="36" t="str">
        <f>IF(AND(Input!$I292="text-tabs",Input!$V292="有",Input!$W292&lt;&gt;""),$HF$1,"")</f>
        <v/>
      </c>
      <c r="HG292" s="36" t="str">
        <f>IF(AND(Input!$I292="text-tabs",Input!$V292="有",Input!$W292&lt;&gt;""),Input!$X292,"")</f>
        <v/>
      </c>
      <c r="HH292" s="36" t="str">
        <f>IF(AND(Input!$I292="text-tabs",Input!$V292="有",Input!$W292&lt;&gt;""),$HH$1,"")</f>
        <v/>
      </c>
      <c r="HI292" s="36" t="str">
        <f>IF(AND(Input!$I292="text-tabs",Input!$V292="有",Input!$W292&lt;&gt;""),Input!$W292,"")</f>
        <v/>
      </c>
      <c r="HJ292" s="36" t="str">
        <f>IF(AND(Input!$I292="text-tabs",Input!$V292="有",Input!$W292&lt;&gt;""),$HJ$1,"")</f>
        <v/>
      </c>
      <c r="HK292" s="36" t="str">
        <f>IF(AND(Input!$I292="text-tabs",Input!$V292="有",Input!$Y292&lt;&gt;"無"),$HK$1,"")</f>
        <v/>
      </c>
      <c r="HL292" s="36" t="str">
        <f>IF(AND(Input!$I292="text-tabs",Input!$V292="有",Input!$Y292&lt;&gt;"無"),$HF$1,"")</f>
        <v/>
      </c>
      <c r="HM292" s="36" t="str">
        <f>IF(AND(Input!$I292="text-tabs",Input!$V292="有",Input!$Y292&lt;&gt;"無"),Input!$Z292,"")</f>
        <v/>
      </c>
      <c r="HN292" s="36" t="str">
        <f>IF(AND(Input!$I292="text-tabs",Input!$V292="有",Input!$Y292&lt;&gt;"無"),$HH$1,"")</f>
        <v/>
      </c>
      <c r="HO292" s="36" t="str">
        <f>IF(AND(Input!$I292="text-tabs",Input!$V292="有",Input!$Y292&lt;&gt;"無"),Input!$Y292,"")</f>
        <v/>
      </c>
      <c r="HP292" s="36" t="str">
        <f>IF(AND(Input!$I292="text-tabs",Input!$V292="有",Input!$Y292&lt;&gt;"無"),$HJ$1,"")</f>
        <v/>
      </c>
      <c r="HQ292" s="36" t="str">
        <f>IF(AND(Input!$I292="text-tabs",Input!$V292="有",Input!$AA292&lt;&gt;"無"),$HQ$1,"")</f>
        <v/>
      </c>
      <c r="HR292" s="36" t="str">
        <f>IF(AND(Input!$I292="text-tabs",Input!$V292="有",Input!$AA292&lt;&gt;"無"),$HR$1,"")</f>
        <v/>
      </c>
      <c r="HS292" s="36" t="str">
        <f>IF(AND(Input!$I292="text-tabs",Input!$V292="有",Input!$AA292&lt;&gt;"無"),Input!$AB292,"")</f>
        <v/>
      </c>
      <c r="HT292" s="36" t="str">
        <f>IF(AND(Input!$I292="text-tabs",Input!$V292="有",Input!$AA292&lt;&gt;"無"),$HT$1,"")</f>
        <v/>
      </c>
      <c r="HU292" s="36" t="str">
        <f>IF(AND(Input!$I292="text-tabs",Input!$V292="有",Input!$AA292&lt;&gt;"無"),Input!$AA292,"")</f>
        <v/>
      </c>
      <c r="HV292" s="36" t="str">
        <f>IF(AND(Input!$I292="text-tabs",Input!$V292="有",Input!$AA292&lt;&gt;"無"),$HV$1,"")</f>
        <v/>
      </c>
      <c r="HW292" s="36" t="str">
        <f>IF(AND(Input!$I292="text-tabs",Input!$V292="有",Input!$AC292&lt;&gt;"無"),$HW$1,"")</f>
        <v/>
      </c>
      <c r="HX292" s="36" t="str">
        <f>IF(AND(Input!$I292="text-tabs",Input!$V292="有",Input!$AC292&lt;&gt;"無"),$HX$1,"")</f>
        <v/>
      </c>
      <c r="HY292" s="36" t="str">
        <f>IF(AND(Input!$I292="text-tabs",Input!$V292="有",Input!$AC292&lt;&gt;"無"),Input!$AD292,"")</f>
        <v/>
      </c>
      <c r="HZ292" s="36" t="str">
        <f>IF(AND(Input!$I292="text-tabs",Input!$V292="有",Input!$AC292&lt;&gt;"無"),$HZ$1,"")</f>
        <v/>
      </c>
      <c r="IA292" s="36" t="str">
        <f>IF(AND(Input!$I292="text-tabs",Input!$V292="有",Input!$AC292&lt;&gt;"無"),Input!$AC292,"")</f>
        <v/>
      </c>
      <c r="IB292" s="36" t="str">
        <f>IF(AND(Input!$I292="text-tabs",Input!$V292="有",Input!$AC292&lt;&gt;"無"),$IB$1,"")</f>
        <v/>
      </c>
      <c r="IC292" s="36" t="str">
        <f>IF(AND(Input!$I292="text-tabs",Input!$V292="有",Input!$AE292&lt;&gt;"無"),$IC$1,"")</f>
        <v/>
      </c>
      <c r="ID292" s="36" t="str">
        <f>IF(AND(Input!$I292="text-tabs",Input!$V292="有",Input!$AE292&lt;&gt;"無"),$HF$1,"")</f>
        <v/>
      </c>
      <c r="IE292" s="36" t="str">
        <f>IF(AND(Input!$I292="text-tabs",Input!$V292="有",Input!$AE292&lt;&gt;"無"),Input!$AF292,"")</f>
        <v/>
      </c>
      <c r="IF292" s="36" t="str">
        <f>IF(AND(Input!$I292="text-tabs",Input!$V292="有",Input!$AE292&lt;&gt;"無"),$HH$1,"")</f>
        <v/>
      </c>
      <c r="IG292" s="36" t="str">
        <f>IF(AND(Input!$I292="text-tabs",Input!$V292="有",Input!$AE292&lt;&gt;"無"),Input!$AE292,"")</f>
        <v/>
      </c>
      <c r="IH292" s="36" t="str">
        <f>IF(AND(Input!$I292="text-tabs",Input!$V292="有",Input!$AE292&lt;&gt;"無"),$HJ$1,"")</f>
        <v/>
      </c>
      <c r="II292" s="36" t="str">
        <f>IF(AND(Input!$I292="text-tabs",Input!$V292="有"),$II$1,"")</f>
        <v/>
      </c>
      <c r="IJ292" s="36" t="str">
        <f>IF(AND(Input!$I292="text-tabs",Input!$AG292="有"),$IJ$1,"")</f>
        <v/>
      </c>
      <c r="IK292" s="36" t="str">
        <f>IF(AND(Input!$I292="text-tabs",Input!$AG292="有"),Input!$AH292,"")</f>
        <v/>
      </c>
      <c r="IL292" s="36" t="str">
        <f>IF(AND(Input!$I292="text-tabs",Input!$AG292="有"),$IL$1,"")</f>
        <v/>
      </c>
      <c r="IM292" s="36" t="str">
        <f>IF(AND(Input!$I292="text-tabs",Input!$AG292="有"),Input!$AI292,"")</f>
        <v/>
      </c>
      <c r="IN292" s="36" t="str">
        <f>IF(AND(Input!$I292="text-tabs",Input!$AG292="有"),$IN$1,"")</f>
        <v/>
      </c>
      <c r="IO292" s="36" t="str">
        <f>IF(Input!$I292="text-tabs",$IO$1,"")</f>
        <v/>
      </c>
      <c r="IP292" s="36" t="str">
        <f>IF(Input!$I292="event",$IP$1,"")</f>
        <v/>
      </c>
      <c r="IQ292" s="36" t="str">
        <f>IF(Input!$I292="event",Input!$R292,"")</f>
        <v/>
      </c>
      <c r="IR292" s="36" t="str">
        <f>IF(Input!$I292="event",$IR$1,"")</f>
        <v/>
      </c>
      <c r="IS292" s="36" t="str">
        <f>IF(Input!$I292="event",$IS$1,"")</f>
        <v/>
      </c>
      <c r="IT292" s="36" t="str">
        <f>IF(Input!$I292="event",Input!$Q292,"")</f>
        <v/>
      </c>
      <c r="IU292" s="36" t="str">
        <f>IF(Input!$I292="event",$IU$1,"")</f>
        <v/>
      </c>
      <c r="IV292" s="36" t="str">
        <f>IF(Input!$I292="image",$IV$1,"")</f>
        <v/>
      </c>
      <c r="IW292" s="36" t="str">
        <f>IF(Input!$I292="image",Input!$S292,"")</f>
        <v/>
      </c>
      <c r="IX292" s="36" t="str">
        <f>IF(Input!$I292="image",$IX$1,"")</f>
        <v/>
      </c>
      <c r="IY292" s="36" t="str">
        <f>IF(AND(Input!$I292="image",Input!$V292="無"),$IY$1,"")</f>
        <v/>
      </c>
      <c r="IZ292" s="36" t="str">
        <f>IF(AND(Input!$I292="image",Input!$V292="無"),Input!$B292,"")</f>
        <v/>
      </c>
      <c r="JA292" s="36" t="str">
        <f>IF(AND(Input!$I292="image",Input!$V292="無"),$JA$1,"")</f>
        <v/>
      </c>
      <c r="JB292" s="36" t="str">
        <f>IF(AND(Input!$I292="image",Input!$V292="有"),$JB$1,"")</f>
        <v/>
      </c>
      <c r="JC292" s="36" t="str">
        <f>IF(AND(Input!$I292="image",Input!$V292="有"),Input!$W292,"")</f>
        <v/>
      </c>
      <c r="JD292" s="36" t="str">
        <f>IF(AND(Input!$I292="image",Input!$V292="有"),$JD$1,"")</f>
        <v/>
      </c>
      <c r="JE292" s="36" t="str">
        <f>IF(AND(Input!$I292="image",Input!$V292="有"),Input!$X292,"")</f>
        <v/>
      </c>
      <c r="JF292" s="36" t="str">
        <f>IF(AND(Input!$I292="image",Input!$V292="有"),$JF$1,"")</f>
        <v/>
      </c>
      <c r="JG292" s="36" t="str">
        <f>IF(Input!$I292="embed",$JG$1,"")</f>
        <v/>
      </c>
      <c r="JH292" s="36" t="str">
        <f>IF(Input!$I292="embed",Input!$X292,"")</f>
        <v/>
      </c>
      <c r="JI292" s="36" t="str">
        <f>IF(Input!$I292="embed",$JI$1,"")</f>
        <v/>
      </c>
      <c r="JJ292" s="36" t="str">
        <f>IF(Input!$I292="embed",$JJ$1,"")</f>
        <v/>
      </c>
      <c r="JK292" s="36" t="str">
        <f>IF(Input!$I292="embed",Input!$R292,"")</f>
        <v/>
      </c>
      <c r="JL292" s="36" t="str">
        <f>IF(Input!$I292="embed",$JL$1,"")</f>
        <v/>
      </c>
      <c r="JM292" s="36" t="str">
        <f>IF(Input!$I292="table",Input!$AI292,"")</f>
        <v/>
      </c>
      <c r="JN292" s="36" t="str">
        <f>IF(Input!$I292="table",Input!$AJ292,"")</f>
        <v/>
      </c>
      <c r="JO292" s="36" t="s">
        <v>0</v>
      </c>
      <c r="JP292" s="36" t="str">
        <f t="shared" si="12"/>
        <v/>
      </c>
    </row>
    <row r="293" spans="1:276" s="36" customFormat="1">
      <c r="A293" s="39" t="str">
        <f t="shared" si="11"/>
        <v>"0":{"category":"未記入","class":"0","id":"0","titleShadow":"",}</v>
      </c>
      <c r="B293" s="36" t="s">
        <v>5</v>
      </c>
      <c r="C293" s="40">
        <f>Input!$G293</f>
        <v>0</v>
      </c>
      <c r="D293" s="36" t="s">
        <v>210</v>
      </c>
      <c r="E293" s="36" t="s">
        <v>23</v>
      </c>
      <c r="F293" s="36" t="str">
        <f>IF(Input!$C293&lt;&gt;"",Input!$C293,"未記入")</f>
        <v>未記入</v>
      </c>
      <c r="G293" s="36" t="s">
        <v>3</v>
      </c>
      <c r="H293" s="36" t="s">
        <v>1</v>
      </c>
      <c r="I293" s="36">
        <f>Input!$I293</f>
        <v>0</v>
      </c>
      <c r="J293" s="36" t="s">
        <v>3</v>
      </c>
      <c r="K293" s="36" t="s">
        <v>4</v>
      </c>
      <c r="L293" s="40">
        <f>Input!$G293</f>
        <v>0</v>
      </c>
      <c r="M293" s="36" t="s">
        <v>3</v>
      </c>
      <c r="N293" s="36" t="str">
        <f>IF(Input!$D293="有",$N$1,"")</f>
        <v/>
      </c>
      <c r="O293" s="36" t="str">
        <f>IF(Input!$D293="有",Input!$A293,"")</f>
        <v/>
      </c>
      <c r="P293" s="36" t="str">
        <f>IF(Input!$D293="有",$P$1,"")</f>
        <v/>
      </c>
      <c r="Q293" s="36" t="str">
        <f>IF(Input!$D293="有",$Q$1,"")</f>
        <v/>
      </c>
      <c r="R293" s="36" t="str">
        <f>IF(Input!$D293="有",LEFT(Input!$E293,1),"")</f>
        <v/>
      </c>
      <c r="S293" s="36" t="str">
        <f>IF(Input!$D293="有",$S$1,"")</f>
        <v/>
      </c>
      <c r="T293" s="36" t="str">
        <f>IF(Input!$D293="有",$T$1,"")</f>
        <v/>
      </c>
      <c r="U293" s="36" t="str">
        <f>IF(Input!$D293="有",Input!$F293,"")</f>
        <v/>
      </c>
      <c r="V293" s="36" t="str">
        <f>IF(Input!$D293="有",$V$1,"")</f>
        <v/>
      </c>
      <c r="W293" s="36" t="s">
        <v>205</v>
      </c>
      <c r="X293" s="36" t="str">
        <f>IF(Input!$H293="有","true",IF(Input!$H293="無","false",""))</f>
        <v/>
      </c>
      <c r="Y293" s="36" t="s">
        <v>3</v>
      </c>
      <c r="Z293" s="36" t="str">
        <f>IF(OR(Input!$I293="text-tabs",Input!$I293="text"),$Z$1,"")</f>
        <v/>
      </c>
      <c r="AA293" s="36" t="str">
        <f>IF(OR(Input!$I293="text-tabs",Input!$I293="text"),Input!$B293,"")</f>
        <v/>
      </c>
      <c r="AB293" s="36" t="str">
        <f>IF(OR(Input!$I293="text-tabs",Input!$I293="text"),$AB$1,"")</f>
        <v/>
      </c>
      <c r="AC293" s="36" t="str">
        <f>IF(AND(OR(Input!$I293="text-tabs",Input!$I293="text"),Input!$T293="無"),$AC$1,"")</f>
        <v/>
      </c>
      <c r="AD293" s="36" t="str">
        <f>IF(AND(OR(Input!$I293="text-tabs",Input!$I293="text"),Input!$T293="無"),Input!$S293,"")</f>
        <v/>
      </c>
      <c r="AE293" s="36" t="str">
        <f>IF(AND(OR(Input!$I293="text-tabs",Input!$I293="text"),Input!$T293="無"),$AE$1,"")</f>
        <v/>
      </c>
      <c r="AF293" s="36" t="str">
        <f>IF(AND(OR(Input!$I293="text-tabs",Input!$I293="text"),Input!$S293="無"),$AF$1,"")</f>
        <v/>
      </c>
      <c r="AG293" s="36" t="str">
        <f>IF(AND(OR(Input!$I293="text-tabs",Input!$I293="text"),Input!$S293="無"),Input!$T293,"")</f>
        <v/>
      </c>
      <c r="AH293" s="36" t="str">
        <f>IF(AND(OR(Input!$I293="text-tabs",Input!$I293="text"),Input!$S293="無"),$AH$1,"")</f>
        <v/>
      </c>
      <c r="AI293" s="36" t="str">
        <f>IF(Input!$I293="text",$AI$1,"")</f>
        <v/>
      </c>
      <c r="AJ293" s="36" t="str">
        <f>IF(Input!$I293="text",Input!$R293,"")</f>
        <v/>
      </c>
      <c r="AK293" s="36" t="str">
        <f>IF(Input!$I293="text",$AK$1,"")</f>
        <v/>
      </c>
      <c r="AL293" s="36" t="str">
        <f>IF(Input!$I293="text-tabs",$AL$1,"")</f>
        <v/>
      </c>
      <c r="AM293" s="36" t="str">
        <f>IF(Input!$I293="text-tabs",$AM$1,"")</f>
        <v/>
      </c>
      <c r="AN293" s="36" t="str">
        <f>IF(Input!$I293="text-tabs",Input!$J293,"")</f>
        <v/>
      </c>
      <c r="AO293" s="36" t="str">
        <f>IF(Input!$I293="text-tabs",$AO$1,"")</f>
        <v/>
      </c>
      <c r="AP293" s="36" t="str">
        <f>IF(Input!$I293="text-tabs",Input!$R293,"")</f>
        <v/>
      </c>
      <c r="AQ293" s="36" t="str">
        <f>IF(Input!$I293="text-tabs",$AQ$1,"")</f>
        <v/>
      </c>
      <c r="AR293" s="36" t="str">
        <f>IF(AND(Input!$I293="text-tabs",Input!$K293="有"),$AR$1,"")</f>
        <v/>
      </c>
      <c r="AS293" s="36" t="str">
        <f>IF(AND(Input!$I293="text-tabs",Input!$K293="有"),Input!$L293,"")</f>
        <v/>
      </c>
      <c r="AT293" s="36" t="str">
        <f>IF(AND(Input!$I293="text-tabs",Input!$K293="有"),$AT$1,"")</f>
        <v/>
      </c>
      <c r="AU293" s="36" t="str">
        <f>IF(AND(Input!$I293="text-tabs",Input!$K293="有"),Input!$N293,"")</f>
        <v/>
      </c>
      <c r="AV293" s="36" t="str">
        <f>IF(AND(Input!$I293="text-tabs",Input!$K293="有"),"&lt;br&gt;","")</f>
        <v/>
      </c>
      <c r="AW293" s="36" t="str">
        <f>IF(AND(Input!$I293="text-tabs",Input!$K293="有"),IF(Input!$M293=1,svg_data!$A$1,IF(Input!$M293=2,svg_data!$A$2)),"")</f>
        <v/>
      </c>
      <c r="AX293" s="36" t="str">
        <f>IF(AND(Input!$I293="text-tabs",Input!$K293="有"),Input!$G293,"")</f>
        <v/>
      </c>
      <c r="AY293" s="36" t="str">
        <f>IF(AND(Input!$I293="text-tabs",Input!$K293="有"),IF(Input!$M293=1,svg_data!$C$1,IF(Input!$M293=2,svg_data!$C$2)),"")</f>
        <v/>
      </c>
      <c r="AZ293" s="36" t="str">
        <f>IF(AND(Input!$I293="text-tabs",Input!$K293="有"),Input!$G293,"")</f>
        <v/>
      </c>
      <c r="BA293" s="36" t="str">
        <f>IF(AND(Input!$I293="text-tabs",Input!$K293="有"),IF(Input!$M293=1,svg_data!$E$1,IF(Input!$M293=2,svg_data!$E$2)),"")</f>
        <v/>
      </c>
      <c r="BB293" s="36" t="str">
        <f>IF(AND(Input!$I293="text-tabs",Input!$K293="有"),Input!$G293,"")</f>
        <v/>
      </c>
      <c r="BC293" s="36" t="str">
        <f>IF(AND(Input!$I293="text-tabs",Input!$K293="有"),IF(Input!$M293=1,svg_data!$G$1,IF(Input!$M293=2,svg_data!$G$2)),"")</f>
        <v/>
      </c>
      <c r="BD293" s="36" t="str">
        <f>IF(AND(Input!$I293="text-tabs",Input!$K293="有"),Input!$G293,"")</f>
        <v/>
      </c>
      <c r="BE293" s="36" t="str">
        <f>IF(AND(Input!$I293="text-tabs",Input!$K293="有"),IF(Input!$M293=1,svg_data!$I$1,IF(Input!$M293=2,svg_data!$I$2)),"")</f>
        <v/>
      </c>
      <c r="BF293" s="36" t="str">
        <f>IF(AND(Input!$I293="text-tabs",Input!$K293="有"),Input!$G293,"")</f>
        <v/>
      </c>
      <c r="BG293" s="36" t="str">
        <f>IF(AND(Input!$I293="text-tabs",Input!$K293="有"),IF(Input!$M293=1,svg_data!$K$1,IF(Input!$M293=2,svg_data!$K$2)),"")</f>
        <v/>
      </c>
      <c r="BH293" s="36" t="str">
        <f>IF(AND(Input!$I293="text-tabs",Input!$K293="有"),Input!$G293,"")</f>
        <v/>
      </c>
      <c r="BI293" s="36" t="str">
        <f>IF(AND(Input!$I293="text-tabs",Input!$K293="有"),IF(Input!$M293=1,svg_data!$M$1,IF(Input!$M293=2,svg_data!$M$2)),"")</f>
        <v/>
      </c>
      <c r="BJ293" s="36" t="str">
        <f>IF(AND(Input!$I293="text-tabs",Input!$K293="有"),Input!$G293,"")</f>
        <v/>
      </c>
      <c r="BK293" s="36" t="str">
        <f>IF(AND(Input!$I293="text-tabs",Input!$K293="有"),IF(Input!$M293=1,svg_data!$O$1,IF(Input!$M293=2,svg_data!$O$2)),"")</f>
        <v/>
      </c>
      <c r="BL293" s="36" t="str">
        <f>IF(AND(Input!$I293="text-tabs",Input!$K293="有"),Input!$G293,"")</f>
        <v/>
      </c>
      <c r="BM293" s="36" t="str">
        <f>IF(AND(Input!$I293="text-tabs",Input!$K293="有"),IF(Input!$M293=1,svg_data!$Q$1,IF(Input!$M293=2,svg_data!$Q$2)),"")</f>
        <v/>
      </c>
      <c r="BN293" s="36" t="str">
        <f>IF(AND(Input!$I293="text-tabs",Input!$K293="有"),Input!$G293,"")</f>
        <v/>
      </c>
      <c r="BO293" s="36" t="str">
        <f>IF(AND(Input!$I293="text-tabs",Input!$K293="有"),IF(Input!$M293=1,svg_data!$S$1,IF(Input!$M293=2,svg_data!$S$2)),"")</f>
        <v/>
      </c>
      <c r="BP293" s="36" t="str">
        <f>IF(AND(Input!$I293="text-tabs",Input!$K293="有"),Input!$G293,"")</f>
        <v/>
      </c>
      <c r="BQ293" s="36" t="str">
        <f>IF(AND(Input!$I293="text-tabs",Input!$K293="有"),IF(Input!$M293=1,svg_data!$U$1,IF(Input!$M293=2,svg_data!$U$2)),"")</f>
        <v/>
      </c>
      <c r="BR293" s="36" t="str">
        <f>IF(AND(Input!$I293="text-tabs",Input!$K293="有"),Input!$G293,"")</f>
        <v/>
      </c>
      <c r="BS293" s="36" t="str">
        <f>IF(AND(Input!$I293="text-tabs",Input!$K293="有"),IF(Input!$M293=1,svg_data!$W$1,IF(Input!$M293=2,svg_data!$W$2)),"")</f>
        <v/>
      </c>
      <c r="BT293" s="36" t="str">
        <f>IF(AND(Input!$I293="text-tabs",Input!$K293="有"),Input!$G293,"")</f>
        <v/>
      </c>
      <c r="BU293" s="36" t="str">
        <f>IF(AND(Input!$I293="text-tabs",Input!$K293="有"),IF(Input!$M293=1,svg_data!$Y$1,IF(Input!$M293=2,svg_data!$Y$2)),"")</f>
        <v/>
      </c>
      <c r="BV293" s="36" t="str">
        <f>IF(AND(Input!$I293="text-tabs",Input!$K293="有"),Input!$G293,"")</f>
        <v/>
      </c>
      <c r="BW293" s="36" t="str">
        <f>IF(AND(Input!$I293="text-tabs",Input!$K293="有"),IF(Input!$M293=1,svg_data!$AA$1,IF(Input!$M293=2,svg_data!$AA$2)),"")</f>
        <v/>
      </c>
      <c r="BX293" s="36" t="str">
        <f>IF(AND(Input!$I293="text-tabs",Input!$K293="有"),Input!$G293,"")</f>
        <v/>
      </c>
      <c r="BY293" s="36" t="str">
        <f>IF(AND(Input!$I293="text-tabs",Input!$K293="有"),IF(Input!$M293=1,svg_data!$AC$1,IF(Input!$M293=2,svg_data!$AC$2)),"")</f>
        <v/>
      </c>
      <c r="BZ293" s="36" t="str">
        <f>IF(AND(Input!$I293="text-tabs",Input!$K293="有"),Input!$G293,"")</f>
        <v/>
      </c>
      <c r="CA293" s="36" t="str">
        <f>IF(AND(Input!$I293="text-tabs",Input!$K293="有"),IF(Input!$M293=1,svg_data!$AE$1,IF(Input!$M293=2,svg_data!$AE$2)),"")</f>
        <v/>
      </c>
      <c r="CB293" s="36" t="str">
        <f>IF(AND(Input!$I293="text-tabs",Input!$K293="有"),Input!$G293,"")</f>
        <v/>
      </c>
      <c r="CC293" s="36" t="str">
        <f>IF(AND(Input!$I293="text-tabs",Input!$K293="有"),IF(Input!$M293=1,svg_data!$AG$1,IF(Input!$M293=2,svg_data!$AG$2)),"")</f>
        <v/>
      </c>
      <c r="CD293" s="36" t="str">
        <f>IF(AND(Input!$I293="text-tabs",Input!$K293="有"),Input!$G293,"")</f>
        <v/>
      </c>
      <c r="CE293" s="36" t="str">
        <f>IF(AND(Input!$I293="text-tabs",Input!$K293="有"),IF(Input!$M293=1,svg_data!$AI$1,IF(Input!$M293=2,svg_data!$AI$2)),"")</f>
        <v/>
      </c>
      <c r="CF293" s="36" t="str">
        <f>IF(AND(Input!$I293="text-tabs",Input!$K293="有"),Input!$G293,"")</f>
        <v/>
      </c>
      <c r="CG293" s="36" t="str">
        <f>IF(AND(Input!$I293="text-tabs",Input!$K293="有"),IF(Input!$M293=1,svg_data!$AK$1,IF(Input!$M293=2,svg_data!$AK$2)),"")</f>
        <v/>
      </c>
      <c r="CH293" s="36" t="str">
        <f>IF(AND(Input!$I293="text-tabs",Input!$K293="有"),Input!$G293,"")</f>
        <v/>
      </c>
      <c r="CI293" s="36" t="str">
        <f>IF(AND(Input!$I293="text-tabs",Input!$K293="有"),IF(Input!$M293=1,svg_data!$AM$1,IF(Input!$M293=2,svg_data!$AM$2)),"")</f>
        <v/>
      </c>
      <c r="CJ293" s="36" t="str">
        <f>IF(AND(Input!$I293="text-tabs",Input!$K293="有"),Input!$G293,"")</f>
        <v/>
      </c>
      <c r="CK293" s="36" t="str">
        <f>IF(AND(Input!$I293="text-tabs",Input!$K293="有"),IF(Input!$M293=1,svg_data!$AO$1,IF(Input!$M293=2,svg_data!$AO$2)),"")</f>
        <v/>
      </c>
      <c r="CL293" s="36" t="str">
        <f>IF(AND(Input!$I293="text-tabs",Input!$K293="有"),Input!$G293,"")</f>
        <v/>
      </c>
      <c r="CM293" s="36" t="str">
        <f>IF(AND(Input!$I293="text-tabs",Input!$K293="有"),IF(Input!$M293=1,svg_data!$AQ$1,IF(Input!$M293=2,svg_data!$AQ$2)),"")</f>
        <v/>
      </c>
      <c r="CN293" s="36" t="str">
        <f>IF(AND(Input!$I293="text-tabs",Input!$K293="有"),Input!$G293,"")</f>
        <v/>
      </c>
      <c r="CO293" s="36" t="str">
        <f>IF(AND(Input!$I293="text-tabs",Input!$K293="有"),IF(Input!$M293=1,svg_data!$AS$1,IF(Input!$M293=2,svg_data!$AS$2)),"")</f>
        <v/>
      </c>
      <c r="CP293" s="36" t="str">
        <f>IF(AND(Input!$I293="text-tabs",Input!$K293="有"),Input!$G293,"")</f>
        <v/>
      </c>
      <c r="CQ293" s="36" t="str">
        <f>IF(AND(Input!$I293="text-tabs",Input!$K293="有"),IF(Input!$M293=1,svg_data!$AU$1,IF(Input!$M293=2,svg_data!$AU$2)),"")</f>
        <v/>
      </c>
      <c r="CR293" s="36" t="str">
        <f>IF(AND(Input!$I293="text-tabs",Input!$K293="有"),Input!$G293,"")</f>
        <v/>
      </c>
      <c r="CS293" s="36" t="str">
        <f>IF(AND(Input!$I293="text-tabs",Input!$K293="有"),IF(Input!$M293=1,svg_data!$AW$1,IF(Input!$M293=2,svg_data!$AW$2)),"")</f>
        <v/>
      </c>
      <c r="CT293" s="36" t="str">
        <f>IF(AND(Input!$I293="text-tabs",Input!$K293="有"),Input!$G293,"")</f>
        <v/>
      </c>
      <c r="CU293" s="36" t="str">
        <f>IF(AND(Input!$I293="text-tabs",Input!$K293="有"),IF(Input!$M293=1,svg_data!$AY$1,IF(Input!$M293=2,svg_data!$AY$2)),"")</f>
        <v/>
      </c>
      <c r="CV293" s="36" t="str">
        <f>IF(AND(Input!$I293="text-tabs",Input!$K293="有"),Input!$G293,"")</f>
        <v/>
      </c>
      <c r="CW293" s="36" t="str">
        <f>IF(AND(Input!$I293="text-tabs",Input!$K293="有"),IF(Input!$M293=1,svg_data!$BA$1,IF(Input!$M293=2,svg_data!$BA$2)),"")</f>
        <v/>
      </c>
      <c r="CX293" s="36" t="str">
        <f>IF(AND(Input!$I293="text-tabs",Input!$K293="有"),Input!$G293,"")</f>
        <v/>
      </c>
      <c r="CY293" s="36" t="str">
        <f>IF(AND(Input!$I293="text-tabs",Input!$K293="有"),IF(Input!$M293=1,svg_data!$BC$1,IF(Input!$M293=2,svg_data!$BC$2)),"")</f>
        <v/>
      </c>
      <c r="CZ293" s="36" t="str">
        <f>IF(AND(Input!$I293="text-tabs",Input!$K293="有"),Input!$G293,"")</f>
        <v/>
      </c>
      <c r="DA293" s="36" t="str">
        <f>IF(AND(Input!$I293="text-tabs",Input!$K293="有"),IF(Input!$M293=1,svg_data!$BE$1,IF(Input!$M293=2,svg_data!$BE$2)),"")</f>
        <v/>
      </c>
      <c r="DB293" s="36" t="str">
        <f>IF(AND(Input!$I293="text-tabs",Input!$K293="有"),Input!$G293,"")</f>
        <v/>
      </c>
      <c r="DC293" s="36" t="str">
        <f>IF(AND(Input!$I293="text-tabs",Input!$K293="有"),IF(Input!$M293=1,svg_data!$BG$1,IF(Input!$M293=2,svg_data!$BG$2)),"")</f>
        <v/>
      </c>
      <c r="DD293" s="36" t="str">
        <f>IF(AND(Input!$I293="text-tabs",Input!$K293="有"),Input!$G293,"")</f>
        <v/>
      </c>
      <c r="DE293" s="36" t="str">
        <f>IF(AND(Input!$I293="text-tabs",Input!$K293="有"),IF(Input!$M293=1,svg_data!$BI$1,IF(Input!$M293=2,svg_data!$BI$2)),"")</f>
        <v/>
      </c>
      <c r="DF293" s="36" t="str">
        <f>IF(AND(Input!$I293="text-tabs",Input!$K293="有"),Input!$G293,"")</f>
        <v/>
      </c>
      <c r="DG293" s="36" t="str">
        <f>IF(AND(Input!$I293="text-tabs",Input!$K293="有"),IF(Input!$M293=1,svg_data!$BK$1,IF(Input!$M293=2,svg_data!$BK$2)),"")</f>
        <v/>
      </c>
      <c r="DH293" s="36" t="str">
        <f>IF(AND(Input!$I293="text-tabs",Input!$K293="有"),Input!$G293,"")</f>
        <v/>
      </c>
      <c r="DI293" s="36" t="str">
        <f>IF(AND(Input!$I293="text-tabs",Input!$K293="有"),IF(Input!$M293=1,svg_data!$BM$1,IF(Input!$M293=2,svg_data!$BM$2)),"")</f>
        <v/>
      </c>
      <c r="DJ293" s="36" t="str">
        <f>IF(AND(Input!$I293="text-tabs",Input!$K293="有"),svg_data!$BN$1,"")</f>
        <v/>
      </c>
      <c r="DK293" s="36" t="str">
        <f>IF(AND(Input!$I293="text-tabs",Input!$K293="有"),Input!$G293,"")</f>
        <v/>
      </c>
      <c r="DL293" s="36" t="str">
        <f>IF(AND(Input!$I293="text-tabs",Input!$K293="有"),svg_data!$BP$1,"")</f>
        <v/>
      </c>
      <c r="DM293" s="36" t="str">
        <f>IF(AND(Input!$I293="text-tabs",Input!$K293="有"),svg_data!$BQ$1,"")</f>
        <v/>
      </c>
      <c r="DN293" s="36" t="str">
        <f>IF(AND(Input!$I293="text-tabs",Input!$K293="有"),Input!$G293,"")</f>
        <v/>
      </c>
      <c r="DO293" s="36" t="str">
        <f>IF(AND(Input!$I293="text-tabs",Input!$K293="有"),svg_data!$BS$1,"")</f>
        <v/>
      </c>
      <c r="DP293" s="36" t="str">
        <f>IF(AND(Input!$I293="text-tabs",Input!$K293="有"),Input!$G293,"")</f>
        <v/>
      </c>
      <c r="DQ293" s="36" t="str">
        <f>IF(AND(Input!$I293="text-tabs",Input!$K293="有"),svg_data!$BU$1,"")</f>
        <v/>
      </c>
      <c r="DR293" s="36" t="str">
        <f>IF(AND(Input!$I293="text-tabs",Input!$K293="有"),Input!$G293,"")</f>
        <v/>
      </c>
      <c r="DS293" s="36" t="str">
        <f>IF(AND(Input!$I293="text-tabs",Input!$K293="有"),IF(Input!$M293=1,svg_data!$BW$1,IF(Input!$M293=2,svg_data!$BW$2)),"")</f>
        <v/>
      </c>
      <c r="DT293" s="36" t="str">
        <f>IF(AND(Input!$I293="text-tabs",Input!$K293="有"),IF(Input!$M293=1,svg_data!$BY$1,IF(Input!$M293=2,"")),"")</f>
        <v/>
      </c>
      <c r="DU293" s="36" t="str">
        <f>IF(AND(Input!$I293="text-tabs",Input!$K293="有"),IF(Input!$M293=1,Input!$G293,IF(Input!$M293=2,"")),"")</f>
        <v/>
      </c>
      <c r="DV293" s="42" t="str">
        <f>IF(AND(Input!$I293="text-tabs",Input!$K293="有"),IF(Input!$M293=1,svg_data!$CA$1,IF(Input!$M293=2,svg_data!$CA$2)),"")</f>
        <v/>
      </c>
      <c r="DW293" s="36" t="str">
        <f>IF(AND(Input!$I293="text-tabs",Input!$K293="有"),IF(Input!$M293=1,svg_data!$CB$1,IF(Input!$M293=2,svg_data!$CB$2)),"")</f>
        <v/>
      </c>
      <c r="DX293" s="36" t="str">
        <f>IF(AND(Input!$I293="text-tabs",Input!$K293="有"),Input!$G293,"")</f>
        <v/>
      </c>
      <c r="DY293" s="36" t="str">
        <f>IF(AND(Input!$I293="text-tabs",Input!$K293="有"),IF(Input!$M293=1,svg_data!$CD$1,IF(Input!$M293=2,svg_data!$CD$2)),"")</f>
        <v/>
      </c>
      <c r="DZ293" s="36" t="str">
        <f>IF(AND(Input!$I293="text-tabs",Input!$K293="有"),Input!$G293,"")</f>
        <v/>
      </c>
      <c r="EA293" s="36" t="str">
        <f>IF(AND(Input!$I293="text-tabs",Input!$K293="有"),IF(Input!$M293=1,svg_data!$CF$1,IF(Input!$M293=2,svg_data!$CF$2)),"")</f>
        <v/>
      </c>
      <c r="EB293" s="36" t="str">
        <f>IF(AND(Input!$I293="text-tabs",Input!$K293="有"),Input!$G293,"")</f>
        <v/>
      </c>
      <c r="EC293" s="36" t="str">
        <f>IF(AND(Input!$I293="text-tabs",Input!$K293="有"),IF(Input!$M293=1,svg_data!$CH$1,IF(Input!$M293=2,svg_data!$CH$2)),"")</f>
        <v/>
      </c>
      <c r="ED293" s="36" t="str">
        <f>IF(AND(Input!$I293="text-tabs",Input!$K293="有"),Input!$G293,"")</f>
        <v/>
      </c>
      <c r="EE293" s="36" t="str">
        <f>IF(AND(Input!$I293="text-tabs",Input!$K293="有"),IF(Input!$M293=1,svg_data!$CJ$1,IF(Input!$M293=2,svg_data!$CJ$2)),"")</f>
        <v/>
      </c>
      <c r="EF293" s="36" t="str">
        <f>IF(AND(Input!$I293="text-tabs",Input!$K293="有"),Input!$G293,"")</f>
        <v/>
      </c>
      <c r="EG293" s="36" t="str">
        <f>IF(AND(Input!$I293="text-tabs",Input!$K293="有"),IF(Input!$M293=1,svg_data!$CL$1,IF(Input!$M293=2,svg_data!$CL$2)),"")</f>
        <v/>
      </c>
      <c r="EH293" s="36" t="str">
        <f>IF(AND(Input!$I293="text-tabs",Input!$K293="有"),Input!$G293,"")</f>
        <v/>
      </c>
      <c r="EI293" s="36" t="str">
        <f>IF(AND(Input!$I293="text-tabs",Input!$K293="有"),IF(Input!$M293=1,svg_data!$CN$1,IF(Input!$M293=2,svg_data!$CN$2)),"")</f>
        <v/>
      </c>
      <c r="EJ293" s="36" t="str">
        <f>IF(AND(Input!$I293="text-tabs",Input!$K293="有"),Input!$G293,"")</f>
        <v/>
      </c>
      <c r="EK293" s="36" t="str">
        <f>IF(AND(Input!$I293="text-tabs",Input!$K293="有"),IF(Input!$M293=1,svg_data!$CP$1,IF(Input!$M293=2,svg_data!$CP$2)),"")</f>
        <v/>
      </c>
      <c r="EL293" s="36" t="str">
        <f>IF(AND(Input!$I293="text-tabs",Input!$K293="有"),Input!$G293,"")</f>
        <v/>
      </c>
      <c r="EM293" s="36" t="str">
        <f>IF(AND(Input!$I293="text-tabs",Input!$K293="有"),IF(Input!$M293=1,svg_data!$CR$1,IF(Input!$M293=2,svg_data!$CR$2)),"")</f>
        <v/>
      </c>
      <c r="EN293" s="36" t="str">
        <f>IF(AND(Input!$I293="text-tabs",Input!$K293="有"),Input!$G293,"")</f>
        <v/>
      </c>
      <c r="EO293" s="36" t="str">
        <f>IF(AND(Input!$I293="text-tabs",Input!$K293="有"),IF(Input!$M293=1,svg_data!$CT$1,IF(Input!$M293=2,svg_data!$CT$2)),"")</f>
        <v/>
      </c>
      <c r="EP293" s="36" t="str">
        <f>IF(AND(Input!$I293="text-tabs",Input!$K293="有"),Input!$G293,"")</f>
        <v/>
      </c>
      <c r="EQ293" s="36" t="str">
        <f>IF(AND(Input!$I293="text-tabs",Input!$K293="有"),IF(Input!$M293=1,svg_data!$CV$1,IF(Input!$M293=2,svg_data!$CV$2)),"")</f>
        <v/>
      </c>
      <c r="ER293" s="36" t="str">
        <f>IF(AND(Input!$I293="text-tabs",Input!$K293="有"),Input!$G293,"")</f>
        <v/>
      </c>
      <c r="ES293" s="36" t="str">
        <f>IF(AND(Input!$I293="text-tabs",Input!$K293="有"),IF(Input!$M293=1,svg_data!$CX$1,IF(Input!$M293=2,svg_data!$CX$2)),"")</f>
        <v/>
      </c>
      <c r="ET293" s="36" t="str">
        <f>IF(AND(Input!$I293="text-tabs",Input!$K293="有"),Input!$G293,"")</f>
        <v/>
      </c>
      <c r="EU293" s="36" t="str">
        <f>IF(AND(Input!$I293="text-tabs",Input!$K293="有"),IF(Input!$M293=1,svg_data!$CZ$1,IF(Input!$M293=2,svg_data!$CZ$2)),"")</f>
        <v/>
      </c>
      <c r="EV293" s="36" t="str">
        <f>IF(AND(Input!$I293="text-tabs",Input!$K293="有"),Input!$G293,"")</f>
        <v/>
      </c>
      <c r="EW293" s="36" t="str">
        <f>IF(AND(Input!$I293="text-tabs",Input!$K293="有"),IF(Input!$M293=1,svg_data!$DB$1,IF(Input!$M293=2,svg_data!$DB$2)),"")</f>
        <v/>
      </c>
      <c r="EX293" s="36" t="str">
        <f>IF(AND(Input!$I293="text-tabs",Input!$K293="有"),Input!$G293,"")</f>
        <v/>
      </c>
      <c r="EY293" s="36" t="str">
        <f>IF(AND(Input!$I293="text-tabs",Input!$K293="有"),IF(Input!$M293=1,svg_data!$DD$1,IF(Input!$M293=2,svg_data!$DD$2)),"")</f>
        <v/>
      </c>
      <c r="EZ293" s="36" t="str">
        <f>IF(AND(Input!$I293="text-tabs",Input!$K293="有"),Input!$G293,"")</f>
        <v/>
      </c>
      <c r="FA293" s="36" t="str">
        <f>IF(AND(Input!$I293="text-tabs",Input!$K293="有"),IF(Input!$M293=1,svg_data!$DF$1,IF(Input!$M293=2,svg_data!$DF$2)),"")</f>
        <v/>
      </c>
      <c r="FB293" s="36" t="str">
        <f>IF(AND(Input!$I293="text-tabs",Input!$K293="有"),Input!$G293,"")</f>
        <v/>
      </c>
      <c r="FC293" s="36" t="str">
        <f>IF(AND(Input!$I293="text-tabs",Input!$K293="有"),IF(Input!$M293=1,svg_data!$DH$1,IF(Input!$M293=2,svg_data!$DH$2)),"")</f>
        <v/>
      </c>
      <c r="FD293" s="36" t="str">
        <f>IF(AND(Input!$I293="text-tabs",Input!$K293="有"),Input!$G293,"")</f>
        <v/>
      </c>
      <c r="FE293" s="36" t="str">
        <f>IF(AND(Input!$I293="text-tabs",Input!$K293="有"),IF(Input!$M293=1,svg_data!$DJ$1,IF(Input!$M293=2,svg_data!$DJ$2)),"")</f>
        <v/>
      </c>
      <c r="FF293" s="36" t="str">
        <f>IF(AND(Input!$I293="text-tabs",Input!$K293="有"),Input!$G293,"")</f>
        <v/>
      </c>
      <c r="FG293" s="36" t="str">
        <f>IF(AND(Input!$I293="text-tabs",Input!$K293="有"),IF(Input!$M293=1,svg_data!$DL$1,IF(Input!$M293=2,svg_data!$DL$2)),"")</f>
        <v/>
      </c>
      <c r="FH293" s="36" t="str">
        <f>IF(AND(Input!$I293="text-tabs",Input!$K293="有"),Input!$G293,"")</f>
        <v/>
      </c>
      <c r="FI293" s="36" t="str">
        <f>IF(AND(Input!$I293="text-tabs",Input!$K293="有"),IF(Input!$M293=1,svg_data!$DN$1,IF(Input!$M293=2,svg_data!$DN$2)),"")</f>
        <v/>
      </c>
      <c r="FJ293" s="36" t="str">
        <f>IF(AND(Input!$I293="text-tabs",Input!$K293="有"),Input!$G293,"")</f>
        <v/>
      </c>
      <c r="FK293" s="36" t="str">
        <f>IF(AND(Input!$I293="text-tabs",Input!$K293="有"),IF(Input!$M293=1,svg_data!$DP$1,IF(Input!$M293=2,svg_data!$DP$2)),"")</f>
        <v/>
      </c>
      <c r="FL293" s="36" t="str">
        <f>IF(AND(Input!$I293="text-tabs",Input!$K293="有"),Input!$G293,"")</f>
        <v/>
      </c>
      <c r="FM293" s="36" t="str">
        <f>IF(AND(Input!$I293="text-tabs",Input!$K293="有"),IF(Input!$M293=1,svg_data!$DR$1,IF(Input!$M293=2,svg_data!$DR$2)),"")</f>
        <v/>
      </c>
      <c r="FN293" s="36" t="str">
        <f>IF(AND(Input!$I293="text-tabs",Input!$K293="有"),Input!$G293,"")</f>
        <v/>
      </c>
      <c r="FO293" s="36" t="str">
        <f>IF(AND(Input!$I293="text-tabs",Input!$K293="有"),IF(Input!$M293=1,svg_data!$DT$1,IF(Input!$M293=2,svg_data!$DT$2)),"")</f>
        <v/>
      </c>
      <c r="FP293" s="36" t="str">
        <f>IF(AND(Input!$I293="text-tabs",Input!$K293="有"),Input!$G293,"")</f>
        <v/>
      </c>
      <c r="FQ293" s="36" t="str">
        <f>IF(AND(Input!$I293="text-tabs",Input!$K293="有"),IF(Input!$M293=1,svg_data!$DV$1,IF(Input!$M293=2,svg_data!$DV$2)),"")</f>
        <v/>
      </c>
      <c r="FR293" s="36" t="str">
        <f>IF(AND(Input!$I293="text-tabs",Input!$K293="有"),Input!$G293,"")</f>
        <v/>
      </c>
      <c r="FS293" s="36" t="str">
        <f>IF(AND(Input!$I293="text-tabs",Input!$K293="有"),IF(Input!$M293=1,svg_data!$DX$1,IF(Input!$M293=2,svg_data!$DX$2)),"")</f>
        <v/>
      </c>
      <c r="FT293" s="36" t="str">
        <f>IF(AND(Input!$I293="text-tabs",Input!$K293="有"),Input!$G293,"")</f>
        <v/>
      </c>
      <c r="FU293" s="36" t="str">
        <f>IF(AND(Input!$I293="text-tabs",Input!$K293="有"),IF(Input!$M293=1,svg_data!$DZ$1,IF(Input!$M293=2,svg_data!$DZ$2)),"")</f>
        <v/>
      </c>
      <c r="FV293" s="36" t="str">
        <f>IF(AND(Input!$I293="text-tabs",Input!$K293="有"),Input!$G293,"")</f>
        <v/>
      </c>
      <c r="FW293" s="36" t="str">
        <f>IF(AND(Input!$I293="text-tabs",Input!$K293="有"),IF(Input!$M293=1,svg_data!$EB$1,IF(Input!$M293=2,svg_data!$EB$2)),"")</f>
        <v/>
      </c>
      <c r="FX293" s="36" t="str">
        <f>IF(AND(Input!$I293="text-tabs",Input!$K293="有"),Input!$G293,"")</f>
        <v/>
      </c>
      <c r="FY293" s="36" t="str">
        <f>IF(AND(Input!$I293="text-tabs",Input!$K293="有"),IF(Input!$M293=1,svg_data!$ED$1,IF(Input!$M293=2,svg_data!$ED$2)),"")</f>
        <v/>
      </c>
      <c r="FZ293" s="36" t="str">
        <f>IF(AND(Input!$I293="text-tabs",Input!$K293="有"),Input!$G293,"")</f>
        <v/>
      </c>
      <c r="GA293" s="36" t="str">
        <f>IF(AND(Input!$I293="text-tabs",Input!$K293="有"),IF(Input!$M293=1,svg_data!$EF$1,IF(Input!$M293=2,svg_data!$EF$2)),"")</f>
        <v/>
      </c>
      <c r="GB293" s="36" t="str">
        <f>IF(AND(Input!$I293="text-tabs",Input!$K293="有"),Input!$G293,"")</f>
        <v/>
      </c>
      <c r="GC293" s="36" t="str">
        <f>IF(AND(Input!$I293="text-tabs",Input!$K293="有"),IF(Input!$M293=1,svg_data!$EH$1,IF(Input!$M293=2,svg_data!$EH$2)),"")</f>
        <v/>
      </c>
      <c r="GD293" s="36" t="str">
        <f>IF(AND(Input!$I293="text-tabs",Input!$K293="有"),Input!$G293,"")</f>
        <v/>
      </c>
      <c r="GE293" s="36" t="str">
        <f>IF(AND(Input!$I293="text-tabs",Input!$K293="有"),IF(Input!$M293=1,svg_data!$EJ$1,IF(Input!$M293=2,svg_data!$EJ$2)),"")</f>
        <v/>
      </c>
      <c r="GF293" s="36" t="str">
        <f>IF(AND(Input!$I293="text-tabs",Input!$K293="有"),Input!$G293,"")</f>
        <v/>
      </c>
      <c r="GG293" s="36" t="str">
        <f>IF(AND(Input!$I293="text-tabs",Input!$K293="有"),IF(Input!$M293=1,svg_data!$EL$1,IF(Input!$M293=2,svg_data!$EL$2)),"")</f>
        <v/>
      </c>
      <c r="GH293" s="36" t="str">
        <f>IF(AND(Input!$I293="text-tabs",Input!$K293="有"),Input!$G293,"")</f>
        <v/>
      </c>
      <c r="GI293" s="36" t="str">
        <f>IF(AND(Input!$I293="text-tabs",Input!$K293="有"),IF(Input!$M293=1,svg_data!$EN$1,IF(Input!$M293=2,svg_data!$EN$2)),"")</f>
        <v/>
      </c>
      <c r="GJ293" s="36" t="str">
        <f>IF(AND(Input!$I293="text-tabs",Input!$K293="有"),Input!$G293,"")</f>
        <v/>
      </c>
      <c r="GK293" s="36" t="str">
        <f>IF(AND(Input!$I293="text-tabs",Input!$K293="有"),IF(Input!$M293=1,svg_data!$EP$1,IF(Input!$M293=2,svg_data!$EP$2)),"")</f>
        <v/>
      </c>
      <c r="GL293" s="36" t="str">
        <f>IF(AND(Input!$I293="text-tabs",Input!$K293="有"),Input!$G293,"")</f>
        <v/>
      </c>
      <c r="GM293" s="36" t="str">
        <f>IF(AND(Input!$I293="text-tabs",Input!$K293="有"),svg_data!$ER$1,"")</f>
        <v/>
      </c>
      <c r="GN293" s="36" t="str">
        <f>IF(AND(Input!$I293="text-tabs",Input!$K293="有"),Input!$G293,"")</f>
        <v/>
      </c>
      <c r="GO293" s="36" t="str">
        <f>IF(AND(Input!$I293="text-tabs",Input!$K293="有"),svg_data!$ET$1,"")</f>
        <v/>
      </c>
      <c r="GP293" s="36" t="str">
        <f>IF(AND(Input!$I293="text-tabs",Input!$K293="有"),Input!$G293,"")</f>
        <v/>
      </c>
      <c r="GQ293" s="36" t="str">
        <f>IF(AND(Input!$I293="text-tabs",Input!$K293="有"),svg_data!$EV$1,"")</f>
        <v/>
      </c>
      <c r="GR293" s="36" t="str">
        <f>IF(AND(Input!$I293="text-tabs",Input!$K293="有"),Input!$G293,"")</f>
        <v/>
      </c>
      <c r="GS293" s="36" t="str">
        <f>IF(AND(Input!$I293="text-tabs",Input!$K293="有"),svg_data!$EX$1,"")</f>
        <v/>
      </c>
      <c r="GT293" s="36" t="str">
        <f>IF(AND(Input!$I293="text-tabs",Input!$K293="有"),IF(Input!$O293="無","",svg_data!$EY$1),"")</f>
        <v/>
      </c>
      <c r="GU293" s="36" t="str">
        <f>IF(AND(Input!$I293="text-tabs",Input!$K293="有"),IF(Input!$O293="無","",Input!$G293),"")</f>
        <v/>
      </c>
      <c r="GV293" s="36" t="str">
        <f>IF(AND(Input!$I293="text-tabs",Input!$K293="有"),IF(Input!$O293="無","",Input!$O293),"")</f>
        <v/>
      </c>
      <c r="GW293" s="36" t="str">
        <f>IF(AND(Input!$I293="text-tabs",Input!$K293="有"),IF(Input!$O293="無","",svg_data!$FA$1),"")</f>
        <v/>
      </c>
      <c r="GX293" s="36" t="str">
        <f>IF(AND(Input!$I293="text-tabs",Input!$K293="有"),IF(Input!$O293="無","",Input!$P293),"")</f>
        <v/>
      </c>
      <c r="GY293" s="36" t="str">
        <f>IF(AND(Input!$I293="text-tabs",Input!$K293="有"),IF(Input!$O293="無","",svg_data!$FC$1),"")</f>
        <v/>
      </c>
      <c r="GZ293" s="36" t="str">
        <f>IF(AND(Input!$I293="text-tabs",Input!$K293="有"),svg_data!$FD$1,"")</f>
        <v/>
      </c>
      <c r="HA293" s="36" t="str">
        <f>IF(AND(Input!$I293="text-tabs",Input!$K293="有"),$HA$1,"")</f>
        <v/>
      </c>
      <c r="HB293" s="36" t="str">
        <f>IF(AND(Input!$I293="text-tabs",Input!$V293="有",Input!$W293&lt;&gt;""),$HB$1,"")</f>
        <v/>
      </c>
      <c r="HC293" s="36" t="str">
        <f>IF(AND(Input!$I293="text-tabs",Input!$V293="有",Input!$W293&lt;&gt;""),Input!$U293,"")</f>
        <v/>
      </c>
      <c r="HD293" s="36" t="str">
        <f>IF(AND(Input!$I293="text-tabs",Input!$V293="有",Input!$W293&lt;&gt;""),$HD$1,"")</f>
        <v/>
      </c>
      <c r="HE293" s="36" t="str">
        <f>IF(AND(Input!$I293="text-tabs",Input!$V293="有",Input!$W293&lt;&gt;""),$HE$1,"")</f>
        <v/>
      </c>
      <c r="HF293" s="36" t="str">
        <f>IF(AND(Input!$I293="text-tabs",Input!$V293="有",Input!$W293&lt;&gt;""),$HF$1,"")</f>
        <v/>
      </c>
      <c r="HG293" s="36" t="str">
        <f>IF(AND(Input!$I293="text-tabs",Input!$V293="有",Input!$W293&lt;&gt;""),Input!$X293,"")</f>
        <v/>
      </c>
      <c r="HH293" s="36" t="str">
        <f>IF(AND(Input!$I293="text-tabs",Input!$V293="有",Input!$W293&lt;&gt;""),$HH$1,"")</f>
        <v/>
      </c>
      <c r="HI293" s="36" t="str">
        <f>IF(AND(Input!$I293="text-tabs",Input!$V293="有",Input!$W293&lt;&gt;""),Input!$W293,"")</f>
        <v/>
      </c>
      <c r="HJ293" s="36" t="str">
        <f>IF(AND(Input!$I293="text-tabs",Input!$V293="有",Input!$W293&lt;&gt;""),$HJ$1,"")</f>
        <v/>
      </c>
      <c r="HK293" s="36" t="str">
        <f>IF(AND(Input!$I293="text-tabs",Input!$V293="有",Input!$Y293&lt;&gt;"無"),$HK$1,"")</f>
        <v/>
      </c>
      <c r="HL293" s="36" t="str">
        <f>IF(AND(Input!$I293="text-tabs",Input!$V293="有",Input!$Y293&lt;&gt;"無"),$HF$1,"")</f>
        <v/>
      </c>
      <c r="HM293" s="36" t="str">
        <f>IF(AND(Input!$I293="text-tabs",Input!$V293="有",Input!$Y293&lt;&gt;"無"),Input!$Z293,"")</f>
        <v/>
      </c>
      <c r="HN293" s="36" t="str">
        <f>IF(AND(Input!$I293="text-tabs",Input!$V293="有",Input!$Y293&lt;&gt;"無"),$HH$1,"")</f>
        <v/>
      </c>
      <c r="HO293" s="36" t="str">
        <f>IF(AND(Input!$I293="text-tabs",Input!$V293="有",Input!$Y293&lt;&gt;"無"),Input!$Y293,"")</f>
        <v/>
      </c>
      <c r="HP293" s="36" t="str">
        <f>IF(AND(Input!$I293="text-tabs",Input!$V293="有",Input!$Y293&lt;&gt;"無"),$HJ$1,"")</f>
        <v/>
      </c>
      <c r="HQ293" s="36" t="str">
        <f>IF(AND(Input!$I293="text-tabs",Input!$V293="有",Input!$AA293&lt;&gt;"無"),$HQ$1,"")</f>
        <v/>
      </c>
      <c r="HR293" s="36" t="str">
        <f>IF(AND(Input!$I293="text-tabs",Input!$V293="有",Input!$AA293&lt;&gt;"無"),$HR$1,"")</f>
        <v/>
      </c>
      <c r="HS293" s="36" t="str">
        <f>IF(AND(Input!$I293="text-tabs",Input!$V293="有",Input!$AA293&lt;&gt;"無"),Input!$AB293,"")</f>
        <v/>
      </c>
      <c r="HT293" s="36" t="str">
        <f>IF(AND(Input!$I293="text-tabs",Input!$V293="有",Input!$AA293&lt;&gt;"無"),$HT$1,"")</f>
        <v/>
      </c>
      <c r="HU293" s="36" t="str">
        <f>IF(AND(Input!$I293="text-tabs",Input!$V293="有",Input!$AA293&lt;&gt;"無"),Input!$AA293,"")</f>
        <v/>
      </c>
      <c r="HV293" s="36" t="str">
        <f>IF(AND(Input!$I293="text-tabs",Input!$V293="有",Input!$AA293&lt;&gt;"無"),$HV$1,"")</f>
        <v/>
      </c>
      <c r="HW293" s="36" t="str">
        <f>IF(AND(Input!$I293="text-tabs",Input!$V293="有",Input!$AC293&lt;&gt;"無"),$HW$1,"")</f>
        <v/>
      </c>
      <c r="HX293" s="36" t="str">
        <f>IF(AND(Input!$I293="text-tabs",Input!$V293="有",Input!$AC293&lt;&gt;"無"),$HX$1,"")</f>
        <v/>
      </c>
      <c r="HY293" s="36" t="str">
        <f>IF(AND(Input!$I293="text-tabs",Input!$V293="有",Input!$AC293&lt;&gt;"無"),Input!$AD293,"")</f>
        <v/>
      </c>
      <c r="HZ293" s="36" t="str">
        <f>IF(AND(Input!$I293="text-tabs",Input!$V293="有",Input!$AC293&lt;&gt;"無"),$HZ$1,"")</f>
        <v/>
      </c>
      <c r="IA293" s="36" t="str">
        <f>IF(AND(Input!$I293="text-tabs",Input!$V293="有",Input!$AC293&lt;&gt;"無"),Input!$AC293,"")</f>
        <v/>
      </c>
      <c r="IB293" s="36" t="str">
        <f>IF(AND(Input!$I293="text-tabs",Input!$V293="有",Input!$AC293&lt;&gt;"無"),$IB$1,"")</f>
        <v/>
      </c>
      <c r="IC293" s="36" t="str">
        <f>IF(AND(Input!$I293="text-tabs",Input!$V293="有",Input!$AE293&lt;&gt;"無"),$IC$1,"")</f>
        <v/>
      </c>
      <c r="ID293" s="36" t="str">
        <f>IF(AND(Input!$I293="text-tabs",Input!$V293="有",Input!$AE293&lt;&gt;"無"),$HF$1,"")</f>
        <v/>
      </c>
      <c r="IE293" s="36" t="str">
        <f>IF(AND(Input!$I293="text-tabs",Input!$V293="有",Input!$AE293&lt;&gt;"無"),Input!$AF293,"")</f>
        <v/>
      </c>
      <c r="IF293" s="36" t="str">
        <f>IF(AND(Input!$I293="text-tabs",Input!$V293="有",Input!$AE293&lt;&gt;"無"),$HH$1,"")</f>
        <v/>
      </c>
      <c r="IG293" s="36" t="str">
        <f>IF(AND(Input!$I293="text-tabs",Input!$V293="有",Input!$AE293&lt;&gt;"無"),Input!$AE293,"")</f>
        <v/>
      </c>
      <c r="IH293" s="36" t="str">
        <f>IF(AND(Input!$I293="text-tabs",Input!$V293="有",Input!$AE293&lt;&gt;"無"),$HJ$1,"")</f>
        <v/>
      </c>
      <c r="II293" s="36" t="str">
        <f>IF(AND(Input!$I293="text-tabs",Input!$V293="有"),$II$1,"")</f>
        <v/>
      </c>
      <c r="IJ293" s="36" t="str">
        <f>IF(AND(Input!$I293="text-tabs",Input!$AG293="有"),$IJ$1,"")</f>
        <v/>
      </c>
      <c r="IK293" s="36" t="str">
        <f>IF(AND(Input!$I293="text-tabs",Input!$AG293="有"),Input!$AH293,"")</f>
        <v/>
      </c>
      <c r="IL293" s="36" t="str">
        <f>IF(AND(Input!$I293="text-tabs",Input!$AG293="有"),$IL$1,"")</f>
        <v/>
      </c>
      <c r="IM293" s="36" t="str">
        <f>IF(AND(Input!$I293="text-tabs",Input!$AG293="有"),Input!$AI293,"")</f>
        <v/>
      </c>
      <c r="IN293" s="36" t="str">
        <f>IF(AND(Input!$I293="text-tabs",Input!$AG293="有"),$IN$1,"")</f>
        <v/>
      </c>
      <c r="IO293" s="36" t="str">
        <f>IF(Input!$I293="text-tabs",$IO$1,"")</f>
        <v/>
      </c>
      <c r="IP293" s="36" t="str">
        <f>IF(Input!$I293="event",$IP$1,"")</f>
        <v/>
      </c>
      <c r="IQ293" s="36" t="str">
        <f>IF(Input!$I293="event",Input!$R293,"")</f>
        <v/>
      </c>
      <c r="IR293" s="36" t="str">
        <f>IF(Input!$I293="event",$IR$1,"")</f>
        <v/>
      </c>
      <c r="IS293" s="36" t="str">
        <f>IF(Input!$I293="event",$IS$1,"")</f>
        <v/>
      </c>
      <c r="IT293" s="36" t="str">
        <f>IF(Input!$I293="event",Input!$Q293,"")</f>
        <v/>
      </c>
      <c r="IU293" s="36" t="str">
        <f>IF(Input!$I293="event",$IU$1,"")</f>
        <v/>
      </c>
      <c r="IV293" s="36" t="str">
        <f>IF(Input!$I293="image",$IV$1,"")</f>
        <v/>
      </c>
      <c r="IW293" s="36" t="str">
        <f>IF(Input!$I293="image",Input!$S293,"")</f>
        <v/>
      </c>
      <c r="IX293" s="36" t="str">
        <f>IF(Input!$I293="image",$IX$1,"")</f>
        <v/>
      </c>
      <c r="IY293" s="36" t="str">
        <f>IF(AND(Input!$I293="image",Input!$V293="無"),$IY$1,"")</f>
        <v/>
      </c>
      <c r="IZ293" s="36" t="str">
        <f>IF(AND(Input!$I293="image",Input!$V293="無"),Input!$B293,"")</f>
        <v/>
      </c>
      <c r="JA293" s="36" t="str">
        <f>IF(AND(Input!$I293="image",Input!$V293="無"),$JA$1,"")</f>
        <v/>
      </c>
      <c r="JB293" s="36" t="str">
        <f>IF(AND(Input!$I293="image",Input!$V293="有"),$JB$1,"")</f>
        <v/>
      </c>
      <c r="JC293" s="36" t="str">
        <f>IF(AND(Input!$I293="image",Input!$V293="有"),Input!$W293,"")</f>
        <v/>
      </c>
      <c r="JD293" s="36" t="str">
        <f>IF(AND(Input!$I293="image",Input!$V293="有"),$JD$1,"")</f>
        <v/>
      </c>
      <c r="JE293" s="36" t="str">
        <f>IF(AND(Input!$I293="image",Input!$V293="有"),Input!$X293,"")</f>
        <v/>
      </c>
      <c r="JF293" s="36" t="str">
        <f>IF(AND(Input!$I293="image",Input!$V293="有"),$JF$1,"")</f>
        <v/>
      </c>
      <c r="JG293" s="36" t="str">
        <f>IF(Input!$I293="embed",$JG$1,"")</f>
        <v/>
      </c>
      <c r="JH293" s="36" t="str">
        <f>IF(Input!$I293="embed",Input!$X293,"")</f>
        <v/>
      </c>
      <c r="JI293" s="36" t="str">
        <f>IF(Input!$I293="embed",$JI$1,"")</f>
        <v/>
      </c>
      <c r="JJ293" s="36" t="str">
        <f>IF(Input!$I293="embed",$JJ$1,"")</f>
        <v/>
      </c>
      <c r="JK293" s="36" t="str">
        <f>IF(Input!$I293="embed",Input!$R293,"")</f>
        <v/>
      </c>
      <c r="JL293" s="36" t="str">
        <f>IF(Input!$I293="embed",$JL$1,"")</f>
        <v/>
      </c>
      <c r="JM293" s="36" t="str">
        <f>IF(Input!$I293="table",Input!$AI293,"")</f>
        <v/>
      </c>
      <c r="JN293" s="36" t="str">
        <f>IF(Input!$I293="table",Input!$AJ293,"")</f>
        <v/>
      </c>
      <c r="JO293" s="36" t="s">
        <v>0</v>
      </c>
      <c r="JP293" s="36" t="str">
        <f t="shared" si="12"/>
        <v/>
      </c>
    </row>
    <row r="294" spans="1:276" s="36" customFormat="1">
      <c r="A294" s="39" t="str">
        <f t="shared" si="11"/>
        <v>"0":{"category":"未記入","class":"0","id":"0","titleShadow":"",}</v>
      </c>
      <c r="B294" s="36" t="s">
        <v>5</v>
      </c>
      <c r="C294" s="40">
        <f>Input!$G294</f>
        <v>0</v>
      </c>
      <c r="D294" s="36" t="s">
        <v>210</v>
      </c>
      <c r="E294" s="36" t="s">
        <v>23</v>
      </c>
      <c r="F294" s="36" t="str">
        <f>IF(Input!$C294&lt;&gt;"",Input!$C294,"未記入")</f>
        <v>未記入</v>
      </c>
      <c r="G294" s="36" t="s">
        <v>3</v>
      </c>
      <c r="H294" s="36" t="s">
        <v>1</v>
      </c>
      <c r="I294" s="36">
        <f>Input!$I294</f>
        <v>0</v>
      </c>
      <c r="J294" s="36" t="s">
        <v>3</v>
      </c>
      <c r="K294" s="36" t="s">
        <v>4</v>
      </c>
      <c r="L294" s="40">
        <f>Input!$G294</f>
        <v>0</v>
      </c>
      <c r="M294" s="36" t="s">
        <v>3</v>
      </c>
      <c r="N294" s="36" t="str">
        <f>IF(Input!$D294="有",$N$1,"")</f>
        <v/>
      </c>
      <c r="O294" s="36" t="str">
        <f>IF(Input!$D294="有",Input!$A294,"")</f>
        <v/>
      </c>
      <c r="P294" s="36" t="str">
        <f>IF(Input!$D294="有",$P$1,"")</f>
        <v/>
      </c>
      <c r="Q294" s="36" t="str">
        <f>IF(Input!$D294="有",$Q$1,"")</f>
        <v/>
      </c>
      <c r="R294" s="36" t="str">
        <f>IF(Input!$D294="有",LEFT(Input!$E294,1),"")</f>
        <v/>
      </c>
      <c r="S294" s="36" t="str">
        <f>IF(Input!$D294="有",$S$1,"")</f>
        <v/>
      </c>
      <c r="T294" s="36" t="str">
        <f>IF(Input!$D294="有",$T$1,"")</f>
        <v/>
      </c>
      <c r="U294" s="36" t="str">
        <f>IF(Input!$D294="有",Input!$F294,"")</f>
        <v/>
      </c>
      <c r="V294" s="36" t="str">
        <f>IF(Input!$D294="有",$V$1,"")</f>
        <v/>
      </c>
      <c r="W294" s="36" t="s">
        <v>205</v>
      </c>
      <c r="X294" s="36" t="str">
        <f>IF(Input!$H294="有","true",IF(Input!$H294="無","false",""))</f>
        <v/>
      </c>
      <c r="Y294" s="36" t="s">
        <v>3</v>
      </c>
      <c r="Z294" s="36" t="str">
        <f>IF(OR(Input!$I294="text-tabs",Input!$I294="text"),$Z$1,"")</f>
        <v/>
      </c>
      <c r="AA294" s="36" t="str">
        <f>IF(OR(Input!$I294="text-tabs",Input!$I294="text"),Input!$B294,"")</f>
        <v/>
      </c>
      <c r="AB294" s="36" t="str">
        <f>IF(OR(Input!$I294="text-tabs",Input!$I294="text"),$AB$1,"")</f>
        <v/>
      </c>
      <c r="AC294" s="36" t="str">
        <f>IF(AND(OR(Input!$I294="text-tabs",Input!$I294="text"),Input!$T294="無"),$AC$1,"")</f>
        <v/>
      </c>
      <c r="AD294" s="36" t="str">
        <f>IF(AND(OR(Input!$I294="text-tabs",Input!$I294="text"),Input!$T294="無"),Input!$S294,"")</f>
        <v/>
      </c>
      <c r="AE294" s="36" t="str">
        <f>IF(AND(OR(Input!$I294="text-tabs",Input!$I294="text"),Input!$T294="無"),$AE$1,"")</f>
        <v/>
      </c>
      <c r="AF294" s="36" t="str">
        <f>IF(AND(OR(Input!$I294="text-tabs",Input!$I294="text"),Input!$S294="無"),$AF$1,"")</f>
        <v/>
      </c>
      <c r="AG294" s="36" t="str">
        <f>IF(AND(OR(Input!$I294="text-tabs",Input!$I294="text"),Input!$S294="無"),Input!$T294,"")</f>
        <v/>
      </c>
      <c r="AH294" s="36" t="str">
        <f>IF(AND(OR(Input!$I294="text-tabs",Input!$I294="text"),Input!$S294="無"),$AH$1,"")</f>
        <v/>
      </c>
      <c r="AI294" s="36" t="str">
        <f>IF(Input!$I294="text",$AI$1,"")</f>
        <v/>
      </c>
      <c r="AJ294" s="36" t="str">
        <f>IF(Input!$I294="text",Input!$R294,"")</f>
        <v/>
      </c>
      <c r="AK294" s="36" t="str">
        <f>IF(Input!$I294="text",$AK$1,"")</f>
        <v/>
      </c>
      <c r="AL294" s="36" t="str">
        <f>IF(Input!$I294="text-tabs",$AL$1,"")</f>
        <v/>
      </c>
      <c r="AM294" s="36" t="str">
        <f>IF(Input!$I294="text-tabs",$AM$1,"")</f>
        <v/>
      </c>
      <c r="AN294" s="36" t="str">
        <f>IF(Input!$I294="text-tabs",Input!$J294,"")</f>
        <v/>
      </c>
      <c r="AO294" s="36" t="str">
        <f>IF(Input!$I294="text-tabs",$AO$1,"")</f>
        <v/>
      </c>
      <c r="AP294" s="36" t="str">
        <f>IF(Input!$I294="text-tabs",Input!$R294,"")</f>
        <v/>
      </c>
      <c r="AQ294" s="36" t="str">
        <f>IF(Input!$I294="text-tabs",$AQ$1,"")</f>
        <v/>
      </c>
      <c r="AR294" s="36" t="str">
        <f>IF(AND(Input!$I294="text-tabs",Input!$K294="有"),$AR$1,"")</f>
        <v/>
      </c>
      <c r="AS294" s="36" t="str">
        <f>IF(AND(Input!$I294="text-tabs",Input!$K294="有"),Input!$L294,"")</f>
        <v/>
      </c>
      <c r="AT294" s="36" t="str">
        <f>IF(AND(Input!$I294="text-tabs",Input!$K294="有"),$AT$1,"")</f>
        <v/>
      </c>
      <c r="AU294" s="36" t="str">
        <f>IF(AND(Input!$I294="text-tabs",Input!$K294="有"),Input!$N294,"")</f>
        <v/>
      </c>
      <c r="AV294" s="36" t="str">
        <f>IF(AND(Input!$I294="text-tabs",Input!$K294="有"),"&lt;br&gt;","")</f>
        <v/>
      </c>
      <c r="AW294" s="36" t="str">
        <f>IF(AND(Input!$I294="text-tabs",Input!$K294="有"),IF(Input!$M294=1,svg_data!$A$1,IF(Input!$M294=2,svg_data!$A$2)),"")</f>
        <v/>
      </c>
      <c r="AX294" s="36" t="str">
        <f>IF(AND(Input!$I294="text-tabs",Input!$K294="有"),Input!$G294,"")</f>
        <v/>
      </c>
      <c r="AY294" s="36" t="str">
        <f>IF(AND(Input!$I294="text-tabs",Input!$K294="有"),IF(Input!$M294=1,svg_data!$C$1,IF(Input!$M294=2,svg_data!$C$2)),"")</f>
        <v/>
      </c>
      <c r="AZ294" s="36" t="str">
        <f>IF(AND(Input!$I294="text-tabs",Input!$K294="有"),Input!$G294,"")</f>
        <v/>
      </c>
      <c r="BA294" s="36" t="str">
        <f>IF(AND(Input!$I294="text-tabs",Input!$K294="有"),IF(Input!$M294=1,svg_data!$E$1,IF(Input!$M294=2,svg_data!$E$2)),"")</f>
        <v/>
      </c>
      <c r="BB294" s="36" t="str">
        <f>IF(AND(Input!$I294="text-tabs",Input!$K294="有"),Input!$G294,"")</f>
        <v/>
      </c>
      <c r="BC294" s="36" t="str">
        <f>IF(AND(Input!$I294="text-tabs",Input!$K294="有"),IF(Input!$M294=1,svg_data!$G$1,IF(Input!$M294=2,svg_data!$G$2)),"")</f>
        <v/>
      </c>
      <c r="BD294" s="36" t="str">
        <f>IF(AND(Input!$I294="text-tabs",Input!$K294="有"),Input!$G294,"")</f>
        <v/>
      </c>
      <c r="BE294" s="36" t="str">
        <f>IF(AND(Input!$I294="text-tabs",Input!$K294="有"),IF(Input!$M294=1,svg_data!$I$1,IF(Input!$M294=2,svg_data!$I$2)),"")</f>
        <v/>
      </c>
      <c r="BF294" s="36" t="str">
        <f>IF(AND(Input!$I294="text-tabs",Input!$K294="有"),Input!$G294,"")</f>
        <v/>
      </c>
      <c r="BG294" s="36" t="str">
        <f>IF(AND(Input!$I294="text-tabs",Input!$K294="有"),IF(Input!$M294=1,svg_data!$K$1,IF(Input!$M294=2,svg_data!$K$2)),"")</f>
        <v/>
      </c>
      <c r="BH294" s="36" t="str">
        <f>IF(AND(Input!$I294="text-tabs",Input!$K294="有"),Input!$G294,"")</f>
        <v/>
      </c>
      <c r="BI294" s="36" t="str">
        <f>IF(AND(Input!$I294="text-tabs",Input!$K294="有"),IF(Input!$M294=1,svg_data!$M$1,IF(Input!$M294=2,svg_data!$M$2)),"")</f>
        <v/>
      </c>
      <c r="BJ294" s="36" t="str">
        <f>IF(AND(Input!$I294="text-tabs",Input!$K294="有"),Input!$G294,"")</f>
        <v/>
      </c>
      <c r="BK294" s="36" t="str">
        <f>IF(AND(Input!$I294="text-tabs",Input!$K294="有"),IF(Input!$M294=1,svg_data!$O$1,IF(Input!$M294=2,svg_data!$O$2)),"")</f>
        <v/>
      </c>
      <c r="BL294" s="36" t="str">
        <f>IF(AND(Input!$I294="text-tabs",Input!$K294="有"),Input!$G294,"")</f>
        <v/>
      </c>
      <c r="BM294" s="36" t="str">
        <f>IF(AND(Input!$I294="text-tabs",Input!$K294="有"),IF(Input!$M294=1,svg_data!$Q$1,IF(Input!$M294=2,svg_data!$Q$2)),"")</f>
        <v/>
      </c>
      <c r="BN294" s="36" t="str">
        <f>IF(AND(Input!$I294="text-tabs",Input!$K294="有"),Input!$G294,"")</f>
        <v/>
      </c>
      <c r="BO294" s="36" t="str">
        <f>IF(AND(Input!$I294="text-tabs",Input!$K294="有"),IF(Input!$M294=1,svg_data!$S$1,IF(Input!$M294=2,svg_data!$S$2)),"")</f>
        <v/>
      </c>
      <c r="BP294" s="36" t="str">
        <f>IF(AND(Input!$I294="text-tabs",Input!$K294="有"),Input!$G294,"")</f>
        <v/>
      </c>
      <c r="BQ294" s="36" t="str">
        <f>IF(AND(Input!$I294="text-tabs",Input!$K294="有"),IF(Input!$M294=1,svg_data!$U$1,IF(Input!$M294=2,svg_data!$U$2)),"")</f>
        <v/>
      </c>
      <c r="BR294" s="36" t="str">
        <f>IF(AND(Input!$I294="text-tabs",Input!$K294="有"),Input!$G294,"")</f>
        <v/>
      </c>
      <c r="BS294" s="36" t="str">
        <f>IF(AND(Input!$I294="text-tabs",Input!$K294="有"),IF(Input!$M294=1,svg_data!$W$1,IF(Input!$M294=2,svg_data!$W$2)),"")</f>
        <v/>
      </c>
      <c r="BT294" s="36" t="str">
        <f>IF(AND(Input!$I294="text-tabs",Input!$K294="有"),Input!$G294,"")</f>
        <v/>
      </c>
      <c r="BU294" s="36" t="str">
        <f>IF(AND(Input!$I294="text-tabs",Input!$K294="有"),IF(Input!$M294=1,svg_data!$Y$1,IF(Input!$M294=2,svg_data!$Y$2)),"")</f>
        <v/>
      </c>
      <c r="BV294" s="36" t="str">
        <f>IF(AND(Input!$I294="text-tabs",Input!$K294="有"),Input!$G294,"")</f>
        <v/>
      </c>
      <c r="BW294" s="36" t="str">
        <f>IF(AND(Input!$I294="text-tabs",Input!$K294="有"),IF(Input!$M294=1,svg_data!$AA$1,IF(Input!$M294=2,svg_data!$AA$2)),"")</f>
        <v/>
      </c>
      <c r="BX294" s="36" t="str">
        <f>IF(AND(Input!$I294="text-tabs",Input!$K294="有"),Input!$G294,"")</f>
        <v/>
      </c>
      <c r="BY294" s="36" t="str">
        <f>IF(AND(Input!$I294="text-tabs",Input!$K294="有"),IF(Input!$M294=1,svg_data!$AC$1,IF(Input!$M294=2,svg_data!$AC$2)),"")</f>
        <v/>
      </c>
      <c r="BZ294" s="36" t="str">
        <f>IF(AND(Input!$I294="text-tabs",Input!$K294="有"),Input!$G294,"")</f>
        <v/>
      </c>
      <c r="CA294" s="36" t="str">
        <f>IF(AND(Input!$I294="text-tabs",Input!$K294="有"),IF(Input!$M294=1,svg_data!$AE$1,IF(Input!$M294=2,svg_data!$AE$2)),"")</f>
        <v/>
      </c>
      <c r="CB294" s="36" t="str">
        <f>IF(AND(Input!$I294="text-tabs",Input!$K294="有"),Input!$G294,"")</f>
        <v/>
      </c>
      <c r="CC294" s="36" t="str">
        <f>IF(AND(Input!$I294="text-tabs",Input!$K294="有"),IF(Input!$M294=1,svg_data!$AG$1,IF(Input!$M294=2,svg_data!$AG$2)),"")</f>
        <v/>
      </c>
      <c r="CD294" s="36" t="str">
        <f>IF(AND(Input!$I294="text-tabs",Input!$K294="有"),Input!$G294,"")</f>
        <v/>
      </c>
      <c r="CE294" s="36" t="str">
        <f>IF(AND(Input!$I294="text-tabs",Input!$K294="有"),IF(Input!$M294=1,svg_data!$AI$1,IF(Input!$M294=2,svg_data!$AI$2)),"")</f>
        <v/>
      </c>
      <c r="CF294" s="36" t="str">
        <f>IF(AND(Input!$I294="text-tabs",Input!$K294="有"),Input!$G294,"")</f>
        <v/>
      </c>
      <c r="CG294" s="36" t="str">
        <f>IF(AND(Input!$I294="text-tabs",Input!$K294="有"),IF(Input!$M294=1,svg_data!$AK$1,IF(Input!$M294=2,svg_data!$AK$2)),"")</f>
        <v/>
      </c>
      <c r="CH294" s="36" t="str">
        <f>IF(AND(Input!$I294="text-tabs",Input!$K294="有"),Input!$G294,"")</f>
        <v/>
      </c>
      <c r="CI294" s="36" t="str">
        <f>IF(AND(Input!$I294="text-tabs",Input!$K294="有"),IF(Input!$M294=1,svg_data!$AM$1,IF(Input!$M294=2,svg_data!$AM$2)),"")</f>
        <v/>
      </c>
      <c r="CJ294" s="36" t="str">
        <f>IF(AND(Input!$I294="text-tabs",Input!$K294="有"),Input!$G294,"")</f>
        <v/>
      </c>
      <c r="CK294" s="36" t="str">
        <f>IF(AND(Input!$I294="text-tabs",Input!$K294="有"),IF(Input!$M294=1,svg_data!$AO$1,IF(Input!$M294=2,svg_data!$AO$2)),"")</f>
        <v/>
      </c>
      <c r="CL294" s="36" t="str">
        <f>IF(AND(Input!$I294="text-tabs",Input!$K294="有"),Input!$G294,"")</f>
        <v/>
      </c>
      <c r="CM294" s="36" t="str">
        <f>IF(AND(Input!$I294="text-tabs",Input!$K294="有"),IF(Input!$M294=1,svg_data!$AQ$1,IF(Input!$M294=2,svg_data!$AQ$2)),"")</f>
        <v/>
      </c>
      <c r="CN294" s="36" t="str">
        <f>IF(AND(Input!$I294="text-tabs",Input!$K294="有"),Input!$G294,"")</f>
        <v/>
      </c>
      <c r="CO294" s="36" t="str">
        <f>IF(AND(Input!$I294="text-tabs",Input!$K294="有"),IF(Input!$M294=1,svg_data!$AS$1,IF(Input!$M294=2,svg_data!$AS$2)),"")</f>
        <v/>
      </c>
      <c r="CP294" s="36" t="str">
        <f>IF(AND(Input!$I294="text-tabs",Input!$K294="有"),Input!$G294,"")</f>
        <v/>
      </c>
      <c r="CQ294" s="36" t="str">
        <f>IF(AND(Input!$I294="text-tabs",Input!$K294="有"),IF(Input!$M294=1,svg_data!$AU$1,IF(Input!$M294=2,svg_data!$AU$2)),"")</f>
        <v/>
      </c>
      <c r="CR294" s="36" t="str">
        <f>IF(AND(Input!$I294="text-tabs",Input!$K294="有"),Input!$G294,"")</f>
        <v/>
      </c>
      <c r="CS294" s="36" t="str">
        <f>IF(AND(Input!$I294="text-tabs",Input!$K294="有"),IF(Input!$M294=1,svg_data!$AW$1,IF(Input!$M294=2,svg_data!$AW$2)),"")</f>
        <v/>
      </c>
      <c r="CT294" s="36" t="str">
        <f>IF(AND(Input!$I294="text-tabs",Input!$K294="有"),Input!$G294,"")</f>
        <v/>
      </c>
      <c r="CU294" s="36" t="str">
        <f>IF(AND(Input!$I294="text-tabs",Input!$K294="有"),IF(Input!$M294=1,svg_data!$AY$1,IF(Input!$M294=2,svg_data!$AY$2)),"")</f>
        <v/>
      </c>
      <c r="CV294" s="36" t="str">
        <f>IF(AND(Input!$I294="text-tabs",Input!$K294="有"),Input!$G294,"")</f>
        <v/>
      </c>
      <c r="CW294" s="36" t="str">
        <f>IF(AND(Input!$I294="text-tabs",Input!$K294="有"),IF(Input!$M294=1,svg_data!$BA$1,IF(Input!$M294=2,svg_data!$BA$2)),"")</f>
        <v/>
      </c>
      <c r="CX294" s="36" t="str">
        <f>IF(AND(Input!$I294="text-tabs",Input!$K294="有"),Input!$G294,"")</f>
        <v/>
      </c>
      <c r="CY294" s="36" t="str">
        <f>IF(AND(Input!$I294="text-tabs",Input!$K294="有"),IF(Input!$M294=1,svg_data!$BC$1,IF(Input!$M294=2,svg_data!$BC$2)),"")</f>
        <v/>
      </c>
      <c r="CZ294" s="36" t="str">
        <f>IF(AND(Input!$I294="text-tabs",Input!$K294="有"),Input!$G294,"")</f>
        <v/>
      </c>
      <c r="DA294" s="36" t="str">
        <f>IF(AND(Input!$I294="text-tabs",Input!$K294="有"),IF(Input!$M294=1,svg_data!$BE$1,IF(Input!$M294=2,svg_data!$BE$2)),"")</f>
        <v/>
      </c>
      <c r="DB294" s="36" t="str">
        <f>IF(AND(Input!$I294="text-tabs",Input!$K294="有"),Input!$G294,"")</f>
        <v/>
      </c>
      <c r="DC294" s="36" t="str">
        <f>IF(AND(Input!$I294="text-tabs",Input!$K294="有"),IF(Input!$M294=1,svg_data!$BG$1,IF(Input!$M294=2,svg_data!$BG$2)),"")</f>
        <v/>
      </c>
      <c r="DD294" s="36" t="str">
        <f>IF(AND(Input!$I294="text-tabs",Input!$K294="有"),Input!$G294,"")</f>
        <v/>
      </c>
      <c r="DE294" s="36" t="str">
        <f>IF(AND(Input!$I294="text-tabs",Input!$K294="有"),IF(Input!$M294=1,svg_data!$BI$1,IF(Input!$M294=2,svg_data!$BI$2)),"")</f>
        <v/>
      </c>
      <c r="DF294" s="36" t="str">
        <f>IF(AND(Input!$I294="text-tabs",Input!$K294="有"),Input!$G294,"")</f>
        <v/>
      </c>
      <c r="DG294" s="36" t="str">
        <f>IF(AND(Input!$I294="text-tabs",Input!$K294="有"),IF(Input!$M294=1,svg_data!$BK$1,IF(Input!$M294=2,svg_data!$BK$2)),"")</f>
        <v/>
      </c>
      <c r="DH294" s="36" t="str">
        <f>IF(AND(Input!$I294="text-tabs",Input!$K294="有"),Input!$G294,"")</f>
        <v/>
      </c>
      <c r="DI294" s="36" t="str">
        <f>IF(AND(Input!$I294="text-tabs",Input!$K294="有"),IF(Input!$M294=1,svg_data!$BM$1,IF(Input!$M294=2,svg_data!$BM$2)),"")</f>
        <v/>
      </c>
      <c r="DJ294" s="36" t="str">
        <f>IF(AND(Input!$I294="text-tabs",Input!$K294="有"),svg_data!$BN$1,"")</f>
        <v/>
      </c>
      <c r="DK294" s="36" t="str">
        <f>IF(AND(Input!$I294="text-tabs",Input!$K294="有"),Input!$G294,"")</f>
        <v/>
      </c>
      <c r="DL294" s="36" t="str">
        <f>IF(AND(Input!$I294="text-tabs",Input!$K294="有"),svg_data!$BP$1,"")</f>
        <v/>
      </c>
      <c r="DM294" s="36" t="str">
        <f>IF(AND(Input!$I294="text-tabs",Input!$K294="有"),svg_data!$BQ$1,"")</f>
        <v/>
      </c>
      <c r="DN294" s="36" t="str">
        <f>IF(AND(Input!$I294="text-tabs",Input!$K294="有"),Input!$G294,"")</f>
        <v/>
      </c>
      <c r="DO294" s="36" t="str">
        <f>IF(AND(Input!$I294="text-tabs",Input!$K294="有"),svg_data!$BS$1,"")</f>
        <v/>
      </c>
      <c r="DP294" s="36" t="str">
        <f>IF(AND(Input!$I294="text-tabs",Input!$K294="有"),Input!$G294,"")</f>
        <v/>
      </c>
      <c r="DQ294" s="36" t="str">
        <f>IF(AND(Input!$I294="text-tabs",Input!$K294="有"),svg_data!$BU$1,"")</f>
        <v/>
      </c>
      <c r="DR294" s="36" t="str">
        <f>IF(AND(Input!$I294="text-tabs",Input!$K294="有"),Input!$G294,"")</f>
        <v/>
      </c>
      <c r="DS294" s="36" t="str">
        <f>IF(AND(Input!$I294="text-tabs",Input!$K294="有"),IF(Input!$M294=1,svg_data!$BW$1,IF(Input!$M294=2,svg_data!$BW$2)),"")</f>
        <v/>
      </c>
      <c r="DT294" s="36" t="str">
        <f>IF(AND(Input!$I294="text-tabs",Input!$K294="有"),IF(Input!$M294=1,svg_data!$BY$1,IF(Input!$M294=2,"")),"")</f>
        <v/>
      </c>
      <c r="DU294" s="36" t="str">
        <f>IF(AND(Input!$I294="text-tabs",Input!$K294="有"),IF(Input!$M294=1,Input!$G294,IF(Input!$M294=2,"")),"")</f>
        <v/>
      </c>
      <c r="DV294" s="42" t="str">
        <f>IF(AND(Input!$I294="text-tabs",Input!$K294="有"),IF(Input!$M294=1,svg_data!$CA$1,IF(Input!$M294=2,svg_data!$CA$2)),"")</f>
        <v/>
      </c>
      <c r="DW294" s="36" t="str">
        <f>IF(AND(Input!$I294="text-tabs",Input!$K294="有"),IF(Input!$M294=1,svg_data!$CB$1,IF(Input!$M294=2,svg_data!$CB$2)),"")</f>
        <v/>
      </c>
      <c r="DX294" s="36" t="str">
        <f>IF(AND(Input!$I294="text-tabs",Input!$K294="有"),Input!$G294,"")</f>
        <v/>
      </c>
      <c r="DY294" s="36" t="str">
        <f>IF(AND(Input!$I294="text-tabs",Input!$K294="有"),IF(Input!$M294=1,svg_data!$CD$1,IF(Input!$M294=2,svg_data!$CD$2)),"")</f>
        <v/>
      </c>
      <c r="DZ294" s="36" t="str">
        <f>IF(AND(Input!$I294="text-tabs",Input!$K294="有"),Input!$G294,"")</f>
        <v/>
      </c>
      <c r="EA294" s="36" t="str">
        <f>IF(AND(Input!$I294="text-tabs",Input!$K294="有"),IF(Input!$M294=1,svg_data!$CF$1,IF(Input!$M294=2,svg_data!$CF$2)),"")</f>
        <v/>
      </c>
      <c r="EB294" s="36" t="str">
        <f>IF(AND(Input!$I294="text-tabs",Input!$K294="有"),Input!$G294,"")</f>
        <v/>
      </c>
      <c r="EC294" s="36" t="str">
        <f>IF(AND(Input!$I294="text-tabs",Input!$K294="有"),IF(Input!$M294=1,svg_data!$CH$1,IF(Input!$M294=2,svg_data!$CH$2)),"")</f>
        <v/>
      </c>
      <c r="ED294" s="36" t="str">
        <f>IF(AND(Input!$I294="text-tabs",Input!$K294="有"),Input!$G294,"")</f>
        <v/>
      </c>
      <c r="EE294" s="36" t="str">
        <f>IF(AND(Input!$I294="text-tabs",Input!$K294="有"),IF(Input!$M294=1,svg_data!$CJ$1,IF(Input!$M294=2,svg_data!$CJ$2)),"")</f>
        <v/>
      </c>
      <c r="EF294" s="36" t="str">
        <f>IF(AND(Input!$I294="text-tabs",Input!$K294="有"),Input!$G294,"")</f>
        <v/>
      </c>
      <c r="EG294" s="36" t="str">
        <f>IF(AND(Input!$I294="text-tabs",Input!$K294="有"),IF(Input!$M294=1,svg_data!$CL$1,IF(Input!$M294=2,svg_data!$CL$2)),"")</f>
        <v/>
      </c>
      <c r="EH294" s="36" t="str">
        <f>IF(AND(Input!$I294="text-tabs",Input!$K294="有"),Input!$G294,"")</f>
        <v/>
      </c>
      <c r="EI294" s="36" t="str">
        <f>IF(AND(Input!$I294="text-tabs",Input!$K294="有"),IF(Input!$M294=1,svg_data!$CN$1,IF(Input!$M294=2,svg_data!$CN$2)),"")</f>
        <v/>
      </c>
      <c r="EJ294" s="36" t="str">
        <f>IF(AND(Input!$I294="text-tabs",Input!$K294="有"),Input!$G294,"")</f>
        <v/>
      </c>
      <c r="EK294" s="36" t="str">
        <f>IF(AND(Input!$I294="text-tabs",Input!$K294="有"),IF(Input!$M294=1,svg_data!$CP$1,IF(Input!$M294=2,svg_data!$CP$2)),"")</f>
        <v/>
      </c>
      <c r="EL294" s="36" t="str">
        <f>IF(AND(Input!$I294="text-tabs",Input!$K294="有"),Input!$G294,"")</f>
        <v/>
      </c>
      <c r="EM294" s="36" t="str">
        <f>IF(AND(Input!$I294="text-tabs",Input!$K294="有"),IF(Input!$M294=1,svg_data!$CR$1,IF(Input!$M294=2,svg_data!$CR$2)),"")</f>
        <v/>
      </c>
      <c r="EN294" s="36" t="str">
        <f>IF(AND(Input!$I294="text-tabs",Input!$K294="有"),Input!$G294,"")</f>
        <v/>
      </c>
      <c r="EO294" s="36" t="str">
        <f>IF(AND(Input!$I294="text-tabs",Input!$K294="有"),IF(Input!$M294=1,svg_data!$CT$1,IF(Input!$M294=2,svg_data!$CT$2)),"")</f>
        <v/>
      </c>
      <c r="EP294" s="36" t="str">
        <f>IF(AND(Input!$I294="text-tabs",Input!$K294="有"),Input!$G294,"")</f>
        <v/>
      </c>
      <c r="EQ294" s="36" t="str">
        <f>IF(AND(Input!$I294="text-tabs",Input!$K294="有"),IF(Input!$M294=1,svg_data!$CV$1,IF(Input!$M294=2,svg_data!$CV$2)),"")</f>
        <v/>
      </c>
      <c r="ER294" s="36" t="str">
        <f>IF(AND(Input!$I294="text-tabs",Input!$K294="有"),Input!$G294,"")</f>
        <v/>
      </c>
      <c r="ES294" s="36" t="str">
        <f>IF(AND(Input!$I294="text-tabs",Input!$K294="有"),IF(Input!$M294=1,svg_data!$CX$1,IF(Input!$M294=2,svg_data!$CX$2)),"")</f>
        <v/>
      </c>
      <c r="ET294" s="36" t="str">
        <f>IF(AND(Input!$I294="text-tabs",Input!$K294="有"),Input!$G294,"")</f>
        <v/>
      </c>
      <c r="EU294" s="36" t="str">
        <f>IF(AND(Input!$I294="text-tabs",Input!$K294="有"),IF(Input!$M294=1,svg_data!$CZ$1,IF(Input!$M294=2,svg_data!$CZ$2)),"")</f>
        <v/>
      </c>
      <c r="EV294" s="36" t="str">
        <f>IF(AND(Input!$I294="text-tabs",Input!$K294="有"),Input!$G294,"")</f>
        <v/>
      </c>
      <c r="EW294" s="36" t="str">
        <f>IF(AND(Input!$I294="text-tabs",Input!$K294="有"),IF(Input!$M294=1,svg_data!$DB$1,IF(Input!$M294=2,svg_data!$DB$2)),"")</f>
        <v/>
      </c>
      <c r="EX294" s="36" t="str">
        <f>IF(AND(Input!$I294="text-tabs",Input!$K294="有"),Input!$G294,"")</f>
        <v/>
      </c>
      <c r="EY294" s="36" t="str">
        <f>IF(AND(Input!$I294="text-tabs",Input!$K294="有"),IF(Input!$M294=1,svg_data!$DD$1,IF(Input!$M294=2,svg_data!$DD$2)),"")</f>
        <v/>
      </c>
      <c r="EZ294" s="36" t="str">
        <f>IF(AND(Input!$I294="text-tabs",Input!$K294="有"),Input!$G294,"")</f>
        <v/>
      </c>
      <c r="FA294" s="36" t="str">
        <f>IF(AND(Input!$I294="text-tabs",Input!$K294="有"),IF(Input!$M294=1,svg_data!$DF$1,IF(Input!$M294=2,svg_data!$DF$2)),"")</f>
        <v/>
      </c>
      <c r="FB294" s="36" t="str">
        <f>IF(AND(Input!$I294="text-tabs",Input!$K294="有"),Input!$G294,"")</f>
        <v/>
      </c>
      <c r="FC294" s="36" t="str">
        <f>IF(AND(Input!$I294="text-tabs",Input!$K294="有"),IF(Input!$M294=1,svg_data!$DH$1,IF(Input!$M294=2,svg_data!$DH$2)),"")</f>
        <v/>
      </c>
      <c r="FD294" s="36" t="str">
        <f>IF(AND(Input!$I294="text-tabs",Input!$K294="有"),Input!$G294,"")</f>
        <v/>
      </c>
      <c r="FE294" s="36" t="str">
        <f>IF(AND(Input!$I294="text-tabs",Input!$K294="有"),IF(Input!$M294=1,svg_data!$DJ$1,IF(Input!$M294=2,svg_data!$DJ$2)),"")</f>
        <v/>
      </c>
      <c r="FF294" s="36" t="str">
        <f>IF(AND(Input!$I294="text-tabs",Input!$K294="有"),Input!$G294,"")</f>
        <v/>
      </c>
      <c r="FG294" s="36" t="str">
        <f>IF(AND(Input!$I294="text-tabs",Input!$K294="有"),IF(Input!$M294=1,svg_data!$DL$1,IF(Input!$M294=2,svg_data!$DL$2)),"")</f>
        <v/>
      </c>
      <c r="FH294" s="36" t="str">
        <f>IF(AND(Input!$I294="text-tabs",Input!$K294="有"),Input!$G294,"")</f>
        <v/>
      </c>
      <c r="FI294" s="36" t="str">
        <f>IF(AND(Input!$I294="text-tabs",Input!$K294="有"),IF(Input!$M294=1,svg_data!$DN$1,IF(Input!$M294=2,svg_data!$DN$2)),"")</f>
        <v/>
      </c>
      <c r="FJ294" s="36" t="str">
        <f>IF(AND(Input!$I294="text-tabs",Input!$K294="有"),Input!$G294,"")</f>
        <v/>
      </c>
      <c r="FK294" s="36" t="str">
        <f>IF(AND(Input!$I294="text-tabs",Input!$K294="有"),IF(Input!$M294=1,svg_data!$DP$1,IF(Input!$M294=2,svg_data!$DP$2)),"")</f>
        <v/>
      </c>
      <c r="FL294" s="36" t="str">
        <f>IF(AND(Input!$I294="text-tabs",Input!$K294="有"),Input!$G294,"")</f>
        <v/>
      </c>
      <c r="FM294" s="36" t="str">
        <f>IF(AND(Input!$I294="text-tabs",Input!$K294="有"),IF(Input!$M294=1,svg_data!$DR$1,IF(Input!$M294=2,svg_data!$DR$2)),"")</f>
        <v/>
      </c>
      <c r="FN294" s="36" t="str">
        <f>IF(AND(Input!$I294="text-tabs",Input!$K294="有"),Input!$G294,"")</f>
        <v/>
      </c>
      <c r="FO294" s="36" t="str">
        <f>IF(AND(Input!$I294="text-tabs",Input!$K294="有"),IF(Input!$M294=1,svg_data!$DT$1,IF(Input!$M294=2,svg_data!$DT$2)),"")</f>
        <v/>
      </c>
      <c r="FP294" s="36" t="str">
        <f>IF(AND(Input!$I294="text-tabs",Input!$K294="有"),Input!$G294,"")</f>
        <v/>
      </c>
      <c r="FQ294" s="36" t="str">
        <f>IF(AND(Input!$I294="text-tabs",Input!$K294="有"),IF(Input!$M294=1,svg_data!$DV$1,IF(Input!$M294=2,svg_data!$DV$2)),"")</f>
        <v/>
      </c>
      <c r="FR294" s="36" t="str">
        <f>IF(AND(Input!$I294="text-tabs",Input!$K294="有"),Input!$G294,"")</f>
        <v/>
      </c>
      <c r="FS294" s="36" t="str">
        <f>IF(AND(Input!$I294="text-tabs",Input!$K294="有"),IF(Input!$M294=1,svg_data!$DX$1,IF(Input!$M294=2,svg_data!$DX$2)),"")</f>
        <v/>
      </c>
      <c r="FT294" s="36" t="str">
        <f>IF(AND(Input!$I294="text-tabs",Input!$K294="有"),Input!$G294,"")</f>
        <v/>
      </c>
      <c r="FU294" s="36" t="str">
        <f>IF(AND(Input!$I294="text-tabs",Input!$K294="有"),IF(Input!$M294=1,svg_data!$DZ$1,IF(Input!$M294=2,svg_data!$DZ$2)),"")</f>
        <v/>
      </c>
      <c r="FV294" s="36" t="str">
        <f>IF(AND(Input!$I294="text-tabs",Input!$K294="有"),Input!$G294,"")</f>
        <v/>
      </c>
      <c r="FW294" s="36" t="str">
        <f>IF(AND(Input!$I294="text-tabs",Input!$K294="有"),IF(Input!$M294=1,svg_data!$EB$1,IF(Input!$M294=2,svg_data!$EB$2)),"")</f>
        <v/>
      </c>
      <c r="FX294" s="36" t="str">
        <f>IF(AND(Input!$I294="text-tabs",Input!$K294="有"),Input!$G294,"")</f>
        <v/>
      </c>
      <c r="FY294" s="36" t="str">
        <f>IF(AND(Input!$I294="text-tabs",Input!$K294="有"),IF(Input!$M294=1,svg_data!$ED$1,IF(Input!$M294=2,svg_data!$ED$2)),"")</f>
        <v/>
      </c>
      <c r="FZ294" s="36" t="str">
        <f>IF(AND(Input!$I294="text-tabs",Input!$K294="有"),Input!$G294,"")</f>
        <v/>
      </c>
      <c r="GA294" s="36" t="str">
        <f>IF(AND(Input!$I294="text-tabs",Input!$K294="有"),IF(Input!$M294=1,svg_data!$EF$1,IF(Input!$M294=2,svg_data!$EF$2)),"")</f>
        <v/>
      </c>
      <c r="GB294" s="36" t="str">
        <f>IF(AND(Input!$I294="text-tabs",Input!$K294="有"),Input!$G294,"")</f>
        <v/>
      </c>
      <c r="GC294" s="36" t="str">
        <f>IF(AND(Input!$I294="text-tabs",Input!$K294="有"),IF(Input!$M294=1,svg_data!$EH$1,IF(Input!$M294=2,svg_data!$EH$2)),"")</f>
        <v/>
      </c>
      <c r="GD294" s="36" t="str">
        <f>IF(AND(Input!$I294="text-tabs",Input!$K294="有"),Input!$G294,"")</f>
        <v/>
      </c>
      <c r="GE294" s="36" t="str">
        <f>IF(AND(Input!$I294="text-tabs",Input!$K294="有"),IF(Input!$M294=1,svg_data!$EJ$1,IF(Input!$M294=2,svg_data!$EJ$2)),"")</f>
        <v/>
      </c>
      <c r="GF294" s="36" t="str">
        <f>IF(AND(Input!$I294="text-tabs",Input!$K294="有"),Input!$G294,"")</f>
        <v/>
      </c>
      <c r="GG294" s="36" t="str">
        <f>IF(AND(Input!$I294="text-tabs",Input!$K294="有"),IF(Input!$M294=1,svg_data!$EL$1,IF(Input!$M294=2,svg_data!$EL$2)),"")</f>
        <v/>
      </c>
      <c r="GH294" s="36" t="str">
        <f>IF(AND(Input!$I294="text-tabs",Input!$K294="有"),Input!$G294,"")</f>
        <v/>
      </c>
      <c r="GI294" s="36" t="str">
        <f>IF(AND(Input!$I294="text-tabs",Input!$K294="有"),IF(Input!$M294=1,svg_data!$EN$1,IF(Input!$M294=2,svg_data!$EN$2)),"")</f>
        <v/>
      </c>
      <c r="GJ294" s="36" t="str">
        <f>IF(AND(Input!$I294="text-tabs",Input!$K294="有"),Input!$G294,"")</f>
        <v/>
      </c>
      <c r="GK294" s="36" t="str">
        <f>IF(AND(Input!$I294="text-tabs",Input!$K294="有"),IF(Input!$M294=1,svg_data!$EP$1,IF(Input!$M294=2,svg_data!$EP$2)),"")</f>
        <v/>
      </c>
      <c r="GL294" s="36" t="str">
        <f>IF(AND(Input!$I294="text-tabs",Input!$K294="有"),Input!$G294,"")</f>
        <v/>
      </c>
      <c r="GM294" s="36" t="str">
        <f>IF(AND(Input!$I294="text-tabs",Input!$K294="有"),svg_data!$ER$1,"")</f>
        <v/>
      </c>
      <c r="GN294" s="36" t="str">
        <f>IF(AND(Input!$I294="text-tabs",Input!$K294="有"),Input!$G294,"")</f>
        <v/>
      </c>
      <c r="GO294" s="36" t="str">
        <f>IF(AND(Input!$I294="text-tabs",Input!$K294="有"),svg_data!$ET$1,"")</f>
        <v/>
      </c>
      <c r="GP294" s="36" t="str">
        <f>IF(AND(Input!$I294="text-tabs",Input!$K294="有"),Input!$G294,"")</f>
        <v/>
      </c>
      <c r="GQ294" s="36" t="str">
        <f>IF(AND(Input!$I294="text-tabs",Input!$K294="有"),svg_data!$EV$1,"")</f>
        <v/>
      </c>
      <c r="GR294" s="36" t="str">
        <f>IF(AND(Input!$I294="text-tabs",Input!$K294="有"),Input!$G294,"")</f>
        <v/>
      </c>
      <c r="GS294" s="36" t="str">
        <f>IF(AND(Input!$I294="text-tabs",Input!$K294="有"),svg_data!$EX$1,"")</f>
        <v/>
      </c>
      <c r="GT294" s="36" t="str">
        <f>IF(AND(Input!$I294="text-tabs",Input!$K294="有"),IF(Input!$O294="無","",svg_data!$EY$1),"")</f>
        <v/>
      </c>
      <c r="GU294" s="36" t="str">
        <f>IF(AND(Input!$I294="text-tabs",Input!$K294="有"),IF(Input!$O294="無","",Input!$G294),"")</f>
        <v/>
      </c>
      <c r="GV294" s="36" t="str">
        <f>IF(AND(Input!$I294="text-tabs",Input!$K294="有"),IF(Input!$O294="無","",Input!$O294),"")</f>
        <v/>
      </c>
      <c r="GW294" s="36" t="str">
        <f>IF(AND(Input!$I294="text-tabs",Input!$K294="有"),IF(Input!$O294="無","",svg_data!$FA$1),"")</f>
        <v/>
      </c>
      <c r="GX294" s="36" t="str">
        <f>IF(AND(Input!$I294="text-tabs",Input!$K294="有"),IF(Input!$O294="無","",Input!$P294),"")</f>
        <v/>
      </c>
      <c r="GY294" s="36" t="str">
        <f>IF(AND(Input!$I294="text-tabs",Input!$K294="有"),IF(Input!$O294="無","",svg_data!$FC$1),"")</f>
        <v/>
      </c>
      <c r="GZ294" s="36" t="str">
        <f>IF(AND(Input!$I294="text-tabs",Input!$K294="有"),svg_data!$FD$1,"")</f>
        <v/>
      </c>
      <c r="HA294" s="36" t="str">
        <f>IF(AND(Input!$I294="text-tabs",Input!$K294="有"),$HA$1,"")</f>
        <v/>
      </c>
      <c r="HB294" s="36" t="str">
        <f>IF(AND(Input!$I294="text-tabs",Input!$V294="有",Input!$W294&lt;&gt;""),$HB$1,"")</f>
        <v/>
      </c>
      <c r="HC294" s="36" t="str">
        <f>IF(AND(Input!$I294="text-tabs",Input!$V294="有",Input!$W294&lt;&gt;""),Input!$U294,"")</f>
        <v/>
      </c>
      <c r="HD294" s="36" t="str">
        <f>IF(AND(Input!$I294="text-tabs",Input!$V294="有",Input!$W294&lt;&gt;""),$HD$1,"")</f>
        <v/>
      </c>
      <c r="HE294" s="36" t="str">
        <f>IF(AND(Input!$I294="text-tabs",Input!$V294="有",Input!$W294&lt;&gt;""),$HE$1,"")</f>
        <v/>
      </c>
      <c r="HF294" s="36" t="str">
        <f>IF(AND(Input!$I294="text-tabs",Input!$V294="有",Input!$W294&lt;&gt;""),$HF$1,"")</f>
        <v/>
      </c>
      <c r="HG294" s="36" t="str">
        <f>IF(AND(Input!$I294="text-tabs",Input!$V294="有",Input!$W294&lt;&gt;""),Input!$X294,"")</f>
        <v/>
      </c>
      <c r="HH294" s="36" t="str">
        <f>IF(AND(Input!$I294="text-tabs",Input!$V294="有",Input!$W294&lt;&gt;""),$HH$1,"")</f>
        <v/>
      </c>
      <c r="HI294" s="36" t="str">
        <f>IF(AND(Input!$I294="text-tabs",Input!$V294="有",Input!$W294&lt;&gt;""),Input!$W294,"")</f>
        <v/>
      </c>
      <c r="HJ294" s="36" t="str">
        <f>IF(AND(Input!$I294="text-tabs",Input!$V294="有",Input!$W294&lt;&gt;""),$HJ$1,"")</f>
        <v/>
      </c>
      <c r="HK294" s="36" t="str">
        <f>IF(AND(Input!$I294="text-tabs",Input!$V294="有",Input!$Y294&lt;&gt;"無"),$HK$1,"")</f>
        <v/>
      </c>
      <c r="HL294" s="36" t="str">
        <f>IF(AND(Input!$I294="text-tabs",Input!$V294="有",Input!$Y294&lt;&gt;"無"),$HF$1,"")</f>
        <v/>
      </c>
      <c r="HM294" s="36" t="str">
        <f>IF(AND(Input!$I294="text-tabs",Input!$V294="有",Input!$Y294&lt;&gt;"無"),Input!$Z294,"")</f>
        <v/>
      </c>
      <c r="HN294" s="36" t="str">
        <f>IF(AND(Input!$I294="text-tabs",Input!$V294="有",Input!$Y294&lt;&gt;"無"),$HH$1,"")</f>
        <v/>
      </c>
      <c r="HO294" s="36" t="str">
        <f>IF(AND(Input!$I294="text-tabs",Input!$V294="有",Input!$Y294&lt;&gt;"無"),Input!$Y294,"")</f>
        <v/>
      </c>
      <c r="HP294" s="36" t="str">
        <f>IF(AND(Input!$I294="text-tabs",Input!$V294="有",Input!$Y294&lt;&gt;"無"),$HJ$1,"")</f>
        <v/>
      </c>
      <c r="HQ294" s="36" t="str">
        <f>IF(AND(Input!$I294="text-tabs",Input!$V294="有",Input!$AA294&lt;&gt;"無"),$HQ$1,"")</f>
        <v/>
      </c>
      <c r="HR294" s="36" t="str">
        <f>IF(AND(Input!$I294="text-tabs",Input!$V294="有",Input!$AA294&lt;&gt;"無"),$HR$1,"")</f>
        <v/>
      </c>
      <c r="HS294" s="36" t="str">
        <f>IF(AND(Input!$I294="text-tabs",Input!$V294="有",Input!$AA294&lt;&gt;"無"),Input!$AB294,"")</f>
        <v/>
      </c>
      <c r="HT294" s="36" t="str">
        <f>IF(AND(Input!$I294="text-tabs",Input!$V294="有",Input!$AA294&lt;&gt;"無"),$HT$1,"")</f>
        <v/>
      </c>
      <c r="HU294" s="36" t="str">
        <f>IF(AND(Input!$I294="text-tabs",Input!$V294="有",Input!$AA294&lt;&gt;"無"),Input!$AA294,"")</f>
        <v/>
      </c>
      <c r="HV294" s="36" t="str">
        <f>IF(AND(Input!$I294="text-tabs",Input!$V294="有",Input!$AA294&lt;&gt;"無"),$HV$1,"")</f>
        <v/>
      </c>
      <c r="HW294" s="36" t="str">
        <f>IF(AND(Input!$I294="text-tabs",Input!$V294="有",Input!$AC294&lt;&gt;"無"),$HW$1,"")</f>
        <v/>
      </c>
      <c r="HX294" s="36" t="str">
        <f>IF(AND(Input!$I294="text-tabs",Input!$V294="有",Input!$AC294&lt;&gt;"無"),$HX$1,"")</f>
        <v/>
      </c>
      <c r="HY294" s="36" t="str">
        <f>IF(AND(Input!$I294="text-tabs",Input!$V294="有",Input!$AC294&lt;&gt;"無"),Input!$AD294,"")</f>
        <v/>
      </c>
      <c r="HZ294" s="36" t="str">
        <f>IF(AND(Input!$I294="text-tabs",Input!$V294="有",Input!$AC294&lt;&gt;"無"),$HZ$1,"")</f>
        <v/>
      </c>
      <c r="IA294" s="36" t="str">
        <f>IF(AND(Input!$I294="text-tabs",Input!$V294="有",Input!$AC294&lt;&gt;"無"),Input!$AC294,"")</f>
        <v/>
      </c>
      <c r="IB294" s="36" t="str">
        <f>IF(AND(Input!$I294="text-tabs",Input!$V294="有",Input!$AC294&lt;&gt;"無"),$IB$1,"")</f>
        <v/>
      </c>
      <c r="IC294" s="36" t="str">
        <f>IF(AND(Input!$I294="text-tabs",Input!$V294="有",Input!$AE294&lt;&gt;"無"),$IC$1,"")</f>
        <v/>
      </c>
      <c r="ID294" s="36" t="str">
        <f>IF(AND(Input!$I294="text-tabs",Input!$V294="有",Input!$AE294&lt;&gt;"無"),$HF$1,"")</f>
        <v/>
      </c>
      <c r="IE294" s="36" t="str">
        <f>IF(AND(Input!$I294="text-tabs",Input!$V294="有",Input!$AE294&lt;&gt;"無"),Input!$AF294,"")</f>
        <v/>
      </c>
      <c r="IF294" s="36" t="str">
        <f>IF(AND(Input!$I294="text-tabs",Input!$V294="有",Input!$AE294&lt;&gt;"無"),$HH$1,"")</f>
        <v/>
      </c>
      <c r="IG294" s="36" t="str">
        <f>IF(AND(Input!$I294="text-tabs",Input!$V294="有",Input!$AE294&lt;&gt;"無"),Input!$AE294,"")</f>
        <v/>
      </c>
      <c r="IH294" s="36" t="str">
        <f>IF(AND(Input!$I294="text-tabs",Input!$V294="有",Input!$AE294&lt;&gt;"無"),$HJ$1,"")</f>
        <v/>
      </c>
      <c r="II294" s="36" t="str">
        <f>IF(AND(Input!$I294="text-tabs",Input!$V294="有"),$II$1,"")</f>
        <v/>
      </c>
      <c r="IJ294" s="36" t="str">
        <f>IF(AND(Input!$I294="text-tabs",Input!$AG294="有"),$IJ$1,"")</f>
        <v/>
      </c>
      <c r="IK294" s="36" t="str">
        <f>IF(AND(Input!$I294="text-tabs",Input!$AG294="有"),Input!$AH294,"")</f>
        <v/>
      </c>
      <c r="IL294" s="36" t="str">
        <f>IF(AND(Input!$I294="text-tabs",Input!$AG294="有"),$IL$1,"")</f>
        <v/>
      </c>
      <c r="IM294" s="36" t="str">
        <f>IF(AND(Input!$I294="text-tabs",Input!$AG294="有"),Input!$AI294,"")</f>
        <v/>
      </c>
      <c r="IN294" s="36" t="str">
        <f>IF(AND(Input!$I294="text-tabs",Input!$AG294="有"),$IN$1,"")</f>
        <v/>
      </c>
      <c r="IO294" s="36" t="str">
        <f>IF(Input!$I294="text-tabs",$IO$1,"")</f>
        <v/>
      </c>
      <c r="IP294" s="36" t="str">
        <f>IF(Input!$I294="event",$IP$1,"")</f>
        <v/>
      </c>
      <c r="IQ294" s="36" t="str">
        <f>IF(Input!$I294="event",Input!$R294,"")</f>
        <v/>
      </c>
      <c r="IR294" s="36" t="str">
        <f>IF(Input!$I294="event",$IR$1,"")</f>
        <v/>
      </c>
      <c r="IS294" s="36" t="str">
        <f>IF(Input!$I294="event",$IS$1,"")</f>
        <v/>
      </c>
      <c r="IT294" s="36" t="str">
        <f>IF(Input!$I294="event",Input!$Q294,"")</f>
        <v/>
      </c>
      <c r="IU294" s="36" t="str">
        <f>IF(Input!$I294="event",$IU$1,"")</f>
        <v/>
      </c>
      <c r="IV294" s="36" t="str">
        <f>IF(Input!$I294="image",$IV$1,"")</f>
        <v/>
      </c>
      <c r="IW294" s="36" t="str">
        <f>IF(Input!$I294="image",Input!$S294,"")</f>
        <v/>
      </c>
      <c r="IX294" s="36" t="str">
        <f>IF(Input!$I294="image",$IX$1,"")</f>
        <v/>
      </c>
      <c r="IY294" s="36" t="str">
        <f>IF(AND(Input!$I294="image",Input!$V294="無"),$IY$1,"")</f>
        <v/>
      </c>
      <c r="IZ294" s="36" t="str">
        <f>IF(AND(Input!$I294="image",Input!$V294="無"),Input!$B294,"")</f>
        <v/>
      </c>
      <c r="JA294" s="36" t="str">
        <f>IF(AND(Input!$I294="image",Input!$V294="無"),$JA$1,"")</f>
        <v/>
      </c>
      <c r="JB294" s="36" t="str">
        <f>IF(AND(Input!$I294="image",Input!$V294="有"),$JB$1,"")</f>
        <v/>
      </c>
      <c r="JC294" s="36" t="str">
        <f>IF(AND(Input!$I294="image",Input!$V294="有"),Input!$W294,"")</f>
        <v/>
      </c>
      <c r="JD294" s="36" t="str">
        <f>IF(AND(Input!$I294="image",Input!$V294="有"),$JD$1,"")</f>
        <v/>
      </c>
      <c r="JE294" s="36" t="str">
        <f>IF(AND(Input!$I294="image",Input!$V294="有"),Input!$X294,"")</f>
        <v/>
      </c>
      <c r="JF294" s="36" t="str">
        <f>IF(AND(Input!$I294="image",Input!$V294="有"),$JF$1,"")</f>
        <v/>
      </c>
      <c r="JG294" s="36" t="str">
        <f>IF(Input!$I294="embed",$JG$1,"")</f>
        <v/>
      </c>
      <c r="JH294" s="36" t="str">
        <f>IF(Input!$I294="embed",Input!$X294,"")</f>
        <v/>
      </c>
      <c r="JI294" s="36" t="str">
        <f>IF(Input!$I294="embed",$JI$1,"")</f>
        <v/>
      </c>
      <c r="JJ294" s="36" t="str">
        <f>IF(Input!$I294="embed",$JJ$1,"")</f>
        <v/>
      </c>
      <c r="JK294" s="36" t="str">
        <f>IF(Input!$I294="embed",Input!$R294,"")</f>
        <v/>
      </c>
      <c r="JL294" s="36" t="str">
        <f>IF(Input!$I294="embed",$JL$1,"")</f>
        <v/>
      </c>
      <c r="JM294" s="36" t="str">
        <f>IF(Input!$I294="table",Input!$AI294,"")</f>
        <v/>
      </c>
      <c r="JN294" s="36" t="str">
        <f>IF(Input!$I294="table",Input!$AJ294,"")</f>
        <v/>
      </c>
      <c r="JO294" s="36" t="s">
        <v>0</v>
      </c>
      <c r="JP294" s="36" t="str">
        <f t="shared" si="12"/>
        <v/>
      </c>
    </row>
    <row r="295" spans="1:276" s="36" customFormat="1">
      <c r="A295" s="39" t="str">
        <f t="shared" si="11"/>
        <v>"0":{"category":"未記入","class":"0","id":"0","titleShadow":"",}</v>
      </c>
      <c r="B295" s="36" t="s">
        <v>5</v>
      </c>
      <c r="C295" s="40">
        <f>Input!$G295</f>
        <v>0</v>
      </c>
      <c r="D295" s="36" t="s">
        <v>210</v>
      </c>
      <c r="E295" s="36" t="s">
        <v>23</v>
      </c>
      <c r="F295" s="36" t="str">
        <f>IF(Input!$C295&lt;&gt;"",Input!$C295,"未記入")</f>
        <v>未記入</v>
      </c>
      <c r="G295" s="36" t="s">
        <v>3</v>
      </c>
      <c r="H295" s="36" t="s">
        <v>1</v>
      </c>
      <c r="I295" s="36">
        <f>Input!$I295</f>
        <v>0</v>
      </c>
      <c r="J295" s="36" t="s">
        <v>3</v>
      </c>
      <c r="K295" s="36" t="s">
        <v>4</v>
      </c>
      <c r="L295" s="40">
        <f>Input!$G295</f>
        <v>0</v>
      </c>
      <c r="M295" s="36" t="s">
        <v>3</v>
      </c>
      <c r="N295" s="36" t="str">
        <f>IF(Input!$D295="有",$N$1,"")</f>
        <v/>
      </c>
      <c r="O295" s="36" t="str">
        <f>IF(Input!$D295="有",Input!$A295,"")</f>
        <v/>
      </c>
      <c r="P295" s="36" t="str">
        <f>IF(Input!$D295="有",$P$1,"")</f>
        <v/>
      </c>
      <c r="Q295" s="36" t="str">
        <f>IF(Input!$D295="有",$Q$1,"")</f>
        <v/>
      </c>
      <c r="R295" s="36" t="str">
        <f>IF(Input!$D295="有",LEFT(Input!$E295,1),"")</f>
        <v/>
      </c>
      <c r="S295" s="36" t="str">
        <f>IF(Input!$D295="有",$S$1,"")</f>
        <v/>
      </c>
      <c r="T295" s="36" t="str">
        <f>IF(Input!$D295="有",$T$1,"")</f>
        <v/>
      </c>
      <c r="U295" s="36" t="str">
        <f>IF(Input!$D295="有",Input!$F295,"")</f>
        <v/>
      </c>
      <c r="V295" s="36" t="str">
        <f>IF(Input!$D295="有",$V$1,"")</f>
        <v/>
      </c>
      <c r="W295" s="36" t="s">
        <v>205</v>
      </c>
      <c r="X295" s="36" t="str">
        <f>IF(Input!$H295="有","true",IF(Input!$H295="無","false",""))</f>
        <v/>
      </c>
      <c r="Y295" s="36" t="s">
        <v>3</v>
      </c>
      <c r="Z295" s="36" t="str">
        <f>IF(OR(Input!$I295="text-tabs",Input!$I295="text"),$Z$1,"")</f>
        <v/>
      </c>
      <c r="AA295" s="36" t="str">
        <f>IF(OR(Input!$I295="text-tabs",Input!$I295="text"),Input!$B295,"")</f>
        <v/>
      </c>
      <c r="AB295" s="36" t="str">
        <f>IF(OR(Input!$I295="text-tabs",Input!$I295="text"),$AB$1,"")</f>
        <v/>
      </c>
      <c r="AC295" s="36" t="str">
        <f>IF(AND(OR(Input!$I295="text-tabs",Input!$I295="text"),Input!$T295="無"),$AC$1,"")</f>
        <v/>
      </c>
      <c r="AD295" s="36" t="str">
        <f>IF(AND(OR(Input!$I295="text-tabs",Input!$I295="text"),Input!$T295="無"),Input!$S295,"")</f>
        <v/>
      </c>
      <c r="AE295" s="36" t="str">
        <f>IF(AND(OR(Input!$I295="text-tabs",Input!$I295="text"),Input!$T295="無"),$AE$1,"")</f>
        <v/>
      </c>
      <c r="AF295" s="36" t="str">
        <f>IF(AND(OR(Input!$I295="text-tabs",Input!$I295="text"),Input!$S295="無"),$AF$1,"")</f>
        <v/>
      </c>
      <c r="AG295" s="36" t="str">
        <f>IF(AND(OR(Input!$I295="text-tabs",Input!$I295="text"),Input!$S295="無"),Input!$T295,"")</f>
        <v/>
      </c>
      <c r="AH295" s="36" t="str">
        <f>IF(AND(OR(Input!$I295="text-tabs",Input!$I295="text"),Input!$S295="無"),$AH$1,"")</f>
        <v/>
      </c>
      <c r="AI295" s="36" t="str">
        <f>IF(Input!$I295="text",$AI$1,"")</f>
        <v/>
      </c>
      <c r="AJ295" s="36" t="str">
        <f>IF(Input!$I295="text",Input!$R295,"")</f>
        <v/>
      </c>
      <c r="AK295" s="36" t="str">
        <f>IF(Input!$I295="text",$AK$1,"")</f>
        <v/>
      </c>
      <c r="AL295" s="36" t="str">
        <f>IF(Input!$I295="text-tabs",$AL$1,"")</f>
        <v/>
      </c>
      <c r="AM295" s="36" t="str">
        <f>IF(Input!$I295="text-tabs",$AM$1,"")</f>
        <v/>
      </c>
      <c r="AN295" s="36" t="str">
        <f>IF(Input!$I295="text-tabs",Input!$J295,"")</f>
        <v/>
      </c>
      <c r="AO295" s="36" t="str">
        <f>IF(Input!$I295="text-tabs",$AO$1,"")</f>
        <v/>
      </c>
      <c r="AP295" s="36" t="str">
        <f>IF(Input!$I295="text-tabs",Input!$R295,"")</f>
        <v/>
      </c>
      <c r="AQ295" s="36" t="str">
        <f>IF(Input!$I295="text-tabs",$AQ$1,"")</f>
        <v/>
      </c>
      <c r="AR295" s="36" t="str">
        <f>IF(AND(Input!$I295="text-tabs",Input!$K295="有"),$AR$1,"")</f>
        <v/>
      </c>
      <c r="AS295" s="36" t="str">
        <f>IF(AND(Input!$I295="text-tabs",Input!$K295="有"),Input!$L295,"")</f>
        <v/>
      </c>
      <c r="AT295" s="36" t="str">
        <f>IF(AND(Input!$I295="text-tabs",Input!$K295="有"),$AT$1,"")</f>
        <v/>
      </c>
      <c r="AU295" s="36" t="str">
        <f>IF(AND(Input!$I295="text-tabs",Input!$K295="有"),Input!$N295,"")</f>
        <v/>
      </c>
      <c r="AV295" s="36" t="str">
        <f>IF(AND(Input!$I295="text-tabs",Input!$K295="有"),"&lt;br&gt;","")</f>
        <v/>
      </c>
      <c r="AW295" s="36" t="str">
        <f>IF(AND(Input!$I295="text-tabs",Input!$K295="有"),IF(Input!$M295=1,svg_data!$A$1,IF(Input!$M295=2,svg_data!$A$2)),"")</f>
        <v/>
      </c>
      <c r="AX295" s="36" t="str">
        <f>IF(AND(Input!$I295="text-tabs",Input!$K295="有"),Input!$G295,"")</f>
        <v/>
      </c>
      <c r="AY295" s="36" t="str">
        <f>IF(AND(Input!$I295="text-tabs",Input!$K295="有"),IF(Input!$M295=1,svg_data!$C$1,IF(Input!$M295=2,svg_data!$C$2)),"")</f>
        <v/>
      </c>
      <c r="AZ295" s="36" t="str">
        <f>IF(AND(Input!$I295="text-tabs",Input!$K295="有"),Input!$G295,"")</f>
        <v/>
      </c>
      <c r="BA295" s="36" t="str">
        <f>IF(AND(Input!$I295="text-tabs",Input!$K295="有"),IF(Input!$M295=1,svg_data!$E$1,IF(Input!$M295=2,svg_data!$E$2)),"")</f>
        <v/>
      </c>
      <c r="BB295" s="36" t="str">
        <f>IF(AND(Input!$I295="text-tabs",Input!$K295="有"),Input!$G295,"")</f>
        <v/>
      </c>
      <c r="BC295" s="36" t="str">
        <f>IF(AND(Input!$I295="text-tabs",Input!$K295="有"),IF(Input!$M295=1,svg_data!$G$1,IF(Input!$M295=2,svg_data!$G$2)),"")</f>
        <v/>
      </c>
      <c r="BD295" s="36" t="str">
        <f>IF(AND(Input!$I295="text-tabs",Input!$K295="有"),Input!$G295,"")</f>
        <v/>
      </c>
      <c r="BE295" s="36" t="str">
        <f>IF(AND(Input!$I295="text-tabs",Input!$K295="有"),IF(Input!$M295=1,svg_data!$I$1,IF(Input!$M295=2,svg_data!$I$2)),"")</f>
        <v/>
      </c>
      <c r="BF295" s="36" t="str">
        <f>IF(AND(Input!$I295="text-tabs",Input!$K295="有"),Input!$G295,"")</f>
        <v/>
      </c>
      <c r="BG295" s="36" t="str">
        <f>IF(AND(Input!$I295="text-tabs",Input!$K295="有"),IF(Input!$M295=1,svg_data!$K$1,IF(Input!$M295=2,svg_data!$K$2)),"")</f>
        <v/>
      </c>
      <c r="BH295" s="36" t="str">
        <f>IF(AND(Input!$I295="text-tabs",Input!$K295="有"),Input!$G295,"")</f>
        <v/>
      </c>
      <c r="BI295" s="36" t="str">
        <f>IF(AND(Input!$I295="text-tabs",Input!$K295="有"),IF(Input!$M295=1,svg_data!$M$1,IF(Input!$M295=2,svg_data!$M$2)),"")</f>
        <v/>
      </c>
      <c r="BJ295" s="36" t="str">
        <f>IF(AND(Input!$I295="text-tabs",Input!$K295="有"),Input!$G295,"")</f>
        <v/>
      </c>
      <c r="BK295" s="36" t="str">
        <f>IF(AND(Input!$I295="text-tabs",Input!$K295="有"),IF(Input!$M295=1,svg_data!$O$1,IF(Input!$M295=2,svg_data!$O$2)),"")</f>
        <v/>
      </c>
      <c r="BL295" s="36" t="str">
        <f>IF(AND(Input!$I295="text-tabs",Input!$K295="有"),Input!$G295,"")</f>
        <v/>
      </c>
      <c r="BM295" s="36" t="str">
        <f>IF(AND(Input!$I295="text-tabs",Input!$K295="有"),IF(Input!$M295=1,svg_data!$Q$1,IF(Input!$M295=2,svg_data!$Q$2)),"")</f>
        <v/>
      </c>
      <c r="BN295" s="36" t="str">
        <f>IF(AND(Input!$I295="text-tabs",Input!$K295="有"),Input!$G295,"")</f>
        <v/>
      </c>
      <c r="BO295" s="36" t="str">
        <f>IF(AND(Input!$I295="text-tabs",Input!$K295="有"),IF(Input!$M295=1,svg_data!$S$1,IF(Input!$M295=2,svg_data!$S$2)),"")</f>
        <v/>
      </c>
      <c r="BP295" s="36" t="str">
        <f>IF(AND(Input!$I295="text-tabs",Input!$K295="有"),Input!$G295,"")</f>
        <v/>
      </c>
      <c r="BQ295" s="36" t="str">
        <f>IF(AND(Input!$I295="text-tabs",Input!$K295="有"),IF(Input!$M295=1,svg_data!$U$1,IF(Input!$M295=2,svg_data!$U$2)),"")</f>
        <v/>
      </c>
      <c r="BR295" s="36" t="str">
        <f>IF(AND(Input!$I295="text-tabs",Input!$K295="有"),Input!$G295,"")</f>
        <v/>
      </c>
      <c r="BS295" s="36" t="str">
        <f>IF(AND(Input!$I295="text-tabs",Input!$K295="有"),IF(Input!$M295=1,svg_data!$W$1,IF(Input!$M295=2,svg_data!$W$2)),"")</f>
        <v/>
      </c>
      <c r="BT295" s="36" t="str">
        <f>IF(AND(Input!$I295="text-tabs",Input!$K295="有"),Input!$G295,"")</f>
        <v/>
      </c>
      <c r="BU295" s="36" t="str">
        <f>IF(AND(Input!$I295="text-tabs",Input!$K295="有"),IF(Input!$M295=1,svg_data!$Y$1,IF(Input!$M295=2,svg_data!$Y$2)),"")</f>
        <v/>
      </c>
      <c r="BV295" s="36" t="str">
        <f>IF(AND(Input!$I295="text-tabs",Input!$K295="有"),Input!$G295,"")</f>
        <v/>
      </c>
      <c r="BW295" s="36" t="str">
        <f>IF(AND(Input!$I295="text-tabs",Input!$K295="有"),IF(Input!$M295=1,svg_data!$AA$1,IF(Input!$M295=2,svg_data!$AA$2)),"")</f>
        <v/>
      </c>
      <c r="BX295" s="36" t="str">
        <f>IF(AND(Input!$I295="text-tabs",Input!$K295="有"),Input!$G295,"")</f>
        <v/>
      </c>
      <c r="BY295" s="36" t="str">
        <f>IF(AND(Input!$I295="text-tabs",Input!$K295="有"),IF(Input!$M295=1,svg_data!$AC$1,IF(Input!$M295=2,svg_data!$AC$2)),"")</f>
        <v/>
      </c>
      <c r="BZ295" s="36" t="str">
        <f>IF(AND(Input!$I295="text-tabs",Input!$K295="有"),Input!$G295,"")</f>
        <v/>
      </c>
      <c r="CA295" s="36" t="str">
        <f>IF(AND(Input!$I295="text-tabs",Input!$K295="有"),IF(Input!$M295=1,svg_data!$AE$1,IF(Input!$M295=2,svg_data!$AE$2)),"")</f>
        <v/>
      </c>
      <c r="CB295" s="36" t="str">
        <f>IF(AND(Input!$I295="text-tabs",Input!$K295="有"),Input!$G295,"")</f>
        <v/>
      </c>
      <c r="CC295" s="36" t="str">
        <f>IF(AND(Input!$I295="text-tabs",Input!$K295="有"),IF(Input!$M295=1,svg_data!$AG$1,IF(Input!$M295=2,svg_data!$AG$2)),"")</f>
        <v/>
      </c>
      <c r="CD295" s="36" t="str">
        <f>IF(AND(Input!$I295="text-tabs",Input!$K295="有"),Input!$G295,"")</f>
        <v/>
      </c>
      <c r="CE295" s="36" t="str">
        <f>IF(AND(Input!$I295="text-tabs",Input!$K295="有"),IF(Input!$M295=1,svg_data!$AI$1,IF(Input!$M295=2,svg_data!$AI$2)),"")</f>
        <v/>
      </c>
      <c r="CF295" s="36" t="str">
        <f>IF(AND(Input!$I295="text-tabs",Input!$K295="有"),Input!$G295,"")</f>
        <v/>
      </c>
      <c r="CG295" s="36" t="str">
        <f>IF(AND(Input!$I295="text-tabs",Input!$K295="有"),IF(Input!$M295=1,svg_data!$AK$1,IF(Input!$M295=2,svg_data!$AK$2)),"")</f>
        <v/>
      </c>
      <c r="CH295" s="36" t="str">
        <f>IF(AND(Input!$I295="text-tabs",Input!$K295="有"),Input!$G295,"")</f>
        <v/>
      </c>
      <c r="CI295" s="36" t="str">
        <f>IF(AND(Input!$I295="text-tabs",Input!$K295="有"),IF(Input!$M295=1,svg_data!$AM$1,IF(Input!$M295=2,svg_data!$AM$2)),"")</f>
        <v/>
      </c>
      <c r="CJ295" s="36" t="str">
        <f>IF(AND(Input!$I295="text-tabs",Input!$K295="有"),Input!$G295,"")</f>
        <v/>
      </c>
      <c r="CK295" s="36" t="str">
        <f>IF(AND(Input!$I295="text-tabs",Input!$K295="有"),IF(Input!$M295=1,svg_data!$AO$1,IF(Input!$M295=2,svg_data!$AO$2)),"")</f>
        <v/>
      </c>
      <c r="CL295" s="36" t="str">
        <f>IF(AND(Input!$I295="text-tabs",Input!$K295="有"),Input!$G295,"")</f>
        <v/>
      </c>
      <c r="CM295" s="36" t="str">
        <f>IF(AND(Input!$I295="text-tabs",Input!$K295="有"),IF(Input!$M295=1,svg_data!$AQ$1,IF(Input!$M295=2,svg_data!$AQ$2)),"")</f>
        <v/>
      </c>
      <c r="CN295" s="36" t="str">
        <f>IF(AND(Input!$I295="text-tabs",Input!$K295="有"),Input!$G295,"")</f>
        <v/>
      </c>
      <c r="CO295" s="36" t="str">
        <f>IF(AND(Input!$I295="text-tabs",Input!$K295="有"),IF(Input!$M295=1,svg_data!$AS$1,IF(Input!$M295=2,svg_data!$AS$2)),"")</f>
        <v/>
      </c>
      <c r="CP295" s="36" t="str">
        <f>IF(AND(Input!$I295="text-tabs",Input!$K295="有"),Input!$G295,"")</f>
        <v/>
      </c>
      <c r="CQ295" s="36" t="str">
        <f>IF(AND(Input!$I295="text-tabs",Input!$K295="有"),IF(Input!$M295=1,svg_data!$AU$1,IF(Input!$M295=2,svg_data!$AU$2)),"")</f>
        <v/>
      </c>
      <c r="CR295" s="36" t="str">
        <f>IF(AND(Input!$I295="text-tabs",Input!$K295="有"),Input!$G295,"")</f>
        <v/>
      </c>
      <c r="CS295" s="36" t="str">
        <f>IF(AND(Input!$I295="text-tabs",Input!$K295="有"),IF(Input!$M295=1,svg_data!$AW$1,IF(Input!$M295=2,svg_data!$AW$2)),"")</f>
        <v/>
      </c>
      <c r="CT295" s="36" t="str">
        <f>IF(AND(Input!$I295="text-tabs",Input!$K295="有"),Input!$G295,"")</f>
        <v/>
      </c>
      <c r="CU295" s="36" t="str">
        <f>IF(AND(Input!$I295="text-tabs",Input!$K295="有"),IF(Input!$M295=1,svg_data!$AY$1,IF(Input!$M295=2,svg_data!$AY$2)),"")</f>
        <v/>
      </c>
      <c r="CV295" s="36" t="str">
        <f>IF(AND(Input!$I295="text-tabs",Input!$K295="有"),Input!$G295,"")</f>
        <v/>
      </c>
      <c r="CW295" s="36" t="str">
        <f>IF(AND(Input!$I295="text-tabs",Input!$K295="有"),IF(Input!$M295=1,svg_data!$BA$1,IF(Input!$M295=2,svg_data!$BA$2)),"")</f>
        <v/>
      </c>
      <c r="CX295" s="36" t="str">
        <f>IF(AND(Input!$I295="text-tabs",Input!$K295="有"),Input!$G295,"")</f>
        <v/>
      </c>
      <c r="CY295" s="36" t="str">
        <f>IF(AND(Input!$I295="text-tabs",Input!$K295="有"),IF(Input!$M295=1,svg_data!$BC$1,IF(Input!$M295=2,svg_data!$BC$2)),"")</f>
        <v/>
      </c>
      <c r="CZ295" s="36" t="str">
        <f>IF(AND(Input!$I295="text-tabs",Input!$K295="有"),Input!$G295,"")</f>
        <v/>
      </c>
      <c r="DA295" s="36" t="str">
        <f>IF(AND(Input!$I295="text-tabs",Input!$K295="有"),IF(Input!$M295=1,svg_data!$BE$1,IF(Input!$M295=2,svg_data!$BE$2)),"")</f>
        <v/>
      </c>
      <c r="DB295" s="36" t="str">
        <f>IF(AND(Input!$I295="text-tabs",Input!$K295="有"),Input!$G295,"")</f>
        <v/>
      </c>
      <c r="DC295" s="36" t="str">
        <f>IF(AND(Input!$I295="text-tabs",Input!$K295="有"),IF(Input!$M295=1,svg_data!$BG$1,IF(Input!$M295=2,svg_data!$BG$2)),"")</f>
        <v/>
      </c>
      <c r="DD295" s="36" t="str">
        <f>IF(AND(Input!$I295="text-tabs",Input!$K295="有"),Input!$G295,"")</f>
        <v/>
      </c>
      <c r="DE295" s="36" t="str">
        <f>IF(AND(Input!$I295="text-tabs",Input!$K295="有"),IF(Input!$M295=1,svg_data!$BI$1,IF(Input!$M295=2,svg_data!$BI$2)),"")</f>
        <v/>
      </c>
      <c r="DF295" s="36" t="str">
        <f>IF(AND(Input!$I295="text-tabs",Input!$K295="有"),Input!$G295,"")</f>
        <v/>
      </c>
      <c r="DG295" s="36" t="str">
        <f>IF(AND(Input!$I295="text-tabs",Input!$K295="有"),IF(Input!$M295=1,svg_data!$BK$1,IF(Input!$M295=2,svg_data!$BK$2)),"")</f>
        <v/>
      </c>
      <c r="DH295" s="36" t="str">
        <f>IF(AND(Input!$I295="text-tabs",Input!$K295="有"),Input!$G295,"")</f>
        <v/>
      </c>
      <c r="DI295" s="36" t="str">
        <f>IF(AND(Input!$I295="text-tabs",Input!$K295="有"),IF(Input!$M295=1,svg_data!$BM$1,IF(Input!$M295=2,svg_data!$BM$2)),"")</f>
        <v/>
      </c>
      <c r="DJ295" s="36" t="str">
        <f>IF(AND(Input!$I295="text-tabs",Input!$K295="有"),svg_data!$BN$1,"")</f>
        <v/>
      </c>
      <c r="DK295" s="36" t="str">
        <f>IF(AND(Input!$I295="text-tabs",Input!$K295="有"),Input!$G295,"")</f>
        <v/>
      </c>
      <c r="DL295" s="36" t="str">
        <f>IF(AND(Input!$I295="text-tabs",Input!$K295="有"),svg_data!$BP$1,"")</f>
        <v/>
      </c>
      <c r="DM295" s="36" t="str">
        <f>IF(AND(Input!$I295="text-tabs",Input!$K295="有"),svg_data!$BQ$1,"")</f>
        <v/>
      </c>
      <c r="DN295" s="36" t="str">
        <f>IF(AND(Input!$I295="text-tabs",Input!$K295="有"),Input!$G295,"")</f>
        <v/>
      </c>
      <c r="DO295" s="36" t="str">
        <f>IF(AND(Input!$I295="text-tabs",Input!$K295="有"),svg_data!$BS$1,"")</f>
        <v/>
      </c>
      <c r="DP295" s="36" t="str">
        <f>IF(AND(Input!$I295="text-tabs",Input!$K295="有"),Input!$G295,"")</f>
        <v/>
      </c>
      <c r="DQ295" s="36" t="str">
        <f>IF(AND(Input!$I295="text-tabs",Input!$K295="有"),svg_data!$BU$1,"")</f>
        <v/>
      </c>
      <c r="DR295" s="36" t="str">
        <f>IF(AND(Input!$I295="text-tabs",Input!$K295="有"),Input!$G295,"")</f>
        <v/>
      </c>
      <c r="DS295" s="36" t="str">
        <f>IF(AND(Input!$I295="text-tabs",Input!$K295="有"),IF(Input!$M295=1,svg_data!$BW$1,IF(Input!$M295=2,svg_data!$BW$2)),"")</f>
        <v/>
      </c>
      <c r="DT295" s="36" t="str">
        <f>IF(AND(Input!$I295="text-tabs",Input!$K295="有"),IF(Input!$M295=1,svg_data!$BY$1,IF(Input!$M295=2,"")),"")</f>
        <v/>
      </c>
      <c r="DU295" s="36" t="str">
        <f>IF(AND(Input!$I295="text-tabs",Input!$K295="有"),IF(Input!$M295=1,Input!$G295,IF(Input!$M295=2,"")),"")</f>
        <v/>
      </c>
      <c r="DV295" s="42" t="str">
        <f>IF(AND(Input!$I295="text-tabs",Input!$K295="有"),IF(Input!$M295=1,svg_data!$CA$1,IF(Input!$M295=2,svg_data!$CA$2)),"")</f>
        <v/>
      </c>
      <c r="DW295" s="36" t="str">
        <f>IF(AND(Input!$I295="text-tabs",Input!$K295="有"),IF(Input!$M295=1,svg_data!$CB$1,IF(Input!$M295=2,svg_data!$CB$2)),"")</f>
        <v/>
      </c>
      <c r="DX295" s="36" t="str">
        <f>IF(AND(Input!$I295="text-tabs",Input!$K295="有"),Input!$G295,"")</f>
        <v/>
      </c>
      <c r="DY295" s="36" t="str">
        <f>IF(AND(Input!$I295="text-tabs",Input!$K295="有"),IF(Input!$M295=1,svg_data!$CD$1,IF(Input!$M295=2,svg_data!$CD$2)),"")</f>
        <v/>
      </c>
      <c r="DZ295" s="36" t="str">
        <f>IF(AND(Input!$I295="text-tabs",Input!$K295="有"),Input!$G295,"")</f>
        <v/>
      </c>
      <c r="EA295" s="36" t="str">
        <f>IF(AND(Input!$I295="text-tabs",Input!$K295="有"),IF(Input!$M295=1,svg_data!$CF$1,IF(Input!$M295=2,svg_data!$CF$2)),"")</f>
        <v/>
      </c>
      <c r="EB295" s="36" t="str">
        <f>IF(AND(Input!$I295="text-tabs",Input!$K295="有"),Input!$G295,"")</f>
        <v/>
      </c>
      <c r="EC295" s="36" t="str">
        <f>IF(AND(Input!$I295="text-tabs",Input!$K295="有"),IF(Input!$M295=1,svg_data!$CH$1,IF(Input!$M295=2,svg_data!$CH$2)),"")</f>
        <v/>
      </c>
      <c r="ED295" s="36" t="str">
        <f>IF(AND(Input!$I295="text-tabs",Input!$K295="有"),Input!$G295,"")</f>
        <v/>
      </c>
      <c r="EE295" s="36" t="str">
        <f>IF(AND(Input!$I295="text-tabs",Input!$K295="有"),IF(Input!$M295=1,svg_data!$CJ$1,IF(Input!$M295=2,svg_data!$CJ$2)),"")</f>
        <v/>
      </c>
      <c r="EF295" s="36" t="str">
        <f>IF(AND(Input!$I295="text-tabs",Input!$K295="有"),Input!$G295,"")</f>
        <v/>
      </c>
      <c r="EG295" s="36" t="str">
        <f>IF(AND(Input!$I295="text-tabs",Input!$K295="有"),IF(Input!$M295=1,svg_data!$CL$1,IF(Input!$M295=2,svg_data!$CL$2)),"")</f>
        <v/>
      </c>
      <c r="EH295" s="36" t="str">
        <f>IF(AND(Input!$I295="text-tabs",Input!$K295="有"),Input!$G295,"")</f>
        <v/>
      </c>
      <c r="EI295" s="36" t="str">
        <f>IF(AND(Input!$I295="text-tabs",Input!$K295="有"),IF(Input!$M295=1,svg_data!$CN$1,IF(Input!$M295=2,svg_data!$CN$2)),"")</f>
        <v/>
      </c>
      <c r="EJ295" s="36" t="str">
        <f>IF(AND(Input!$I295="text-tabs",Input!$K295="有"),Input!$G295,"")</f>
        <v/>
      </c>
      <c r="EK295" s="36" t="str">
        <f>IF(AND(Input!$I295="text-tabs",Input!$K295="有"),IF(Input!$M295=1,svg_data!$CP$1,IF(Input!$M295=2,svg_data!$CP$2)),"")</f>
        <v/>
      </c>
      <c r="EL295" s="36" t="str">
        <f>IF(AND(Input!$I295="text-tabs",Input!$K295="有"),Input!$G295,"")</f>
        <v/>
      </c>
      <c r="EM295" s="36" t="str">
        <f>IF(AND(Input!$I295="text-tabs",Input!$K295="有"),IF(Input!$M295=1,svg_data!$CR$1,IF(Input!$M295=2,svg_data!$CR$2)),"")</f>
        <v/>
      </c>
      <c r="EN295" s="36" t="str">
        <f>IF(AND(Input!$I295="text-tabs",Input!$K295="有"),Input!$G295,"")</f>
        <v/>
      </c>
      <c r="EO295" s="36" t="str">
        <f>IF(AND(Input!$I295="text-tabs",Input!$K295="有"),IF(Input!$M295=1,svg_data!$CT$1,IF(Input!$M295=2,svg_data!$CT$2)),"")</f>
        <v/>
      </c>
      <c r="EP295" s="36" t="str">
        <f>IF(AND(Input!$I295="text-tabs",Input!$K295="有"),Input!$G295,"")</f>
        <v/>
      </c>
      <c r="EQ295" s="36" t="str">
        <f>IF(AND(Input!$I295="text-tabs",Input!$K295="有"),IF(Input!$M295=1,svg_data!$CV$1,IF(Input!$M295=2,svg_data!$CV$2)),"")</f>
        <v/>
      </c>
      <c r="ER295" s="36" t="str">
        <f>IF(AND(Input!$I295="text-tabs",Input!$K295="有"),Input!$G295,"")</f>
        <v/>
      </c>
      <c r="ES295" s="36" t="str">
        <f>IF(AND(Input!$I295="text-tabs",Input!$K295="有"),IF(Input!$M295=1,svg_data!$CX$1,IF(Input!$M295=2,svg_data!$CX$2)),"")</f>
        <v/>
      </c>
      <c r="ET295" s="36" t="str">
        <f>IF(AND(Input!$I295="text-tabs",Input!$K295="有"),Input!$G295,"")</f>
        <v/>
      </c>
      <c r="EU295" s="36" t="str">
        <f>IF(AND(Input!$I295="text-tabs",Input!$K295="有"),IF(Input!$M295=1,svg_data!$CZ$1,IF(Input!$M295=2,svg_data!$CZ$2)),"")</f>
        <v/>
      </c>
      <c r="EV295" s="36" t="str">
        <f>IF(AND(Input!$I295="text-tabs",Input!$K295="有"),Input!$G295,"")</f>
        <v/>
      </c>
      <c r="EW295" s="36" t="str">
        <f>IF(AND(Input!$I295="text-tabs",Input!$K295="有"),IF(Input!$M295=1,svg_data!$DB$1,IF(Input!$M295=2,svg_data!$DB$2)),"")</f>
        <v/>
      </c>
      <c r="EX295" s="36" t="str">
        <f>IF(AND(Input!$I295="text-tabs",Input!$K295="有"),Input!$G295,"")</f>
        <v/>
      </c>
      <c r="EY295" s="36" t="str">
        <f>IF(AND(Input!$I295="text-tabs",Input!$K295="有"),IF(Input!$M295=1,svg_data!$DD$1,IF(Input!$M295=2,svg_data!$DD$2)),"")</f>
        <v/>
      </c>
      <c r="EZ295" s="36" t="str">
        <f>IF(AND(Input!$I295="text-tabs",Input!$K295="有"),Input!$G295,"")</f>
        <v/>
      </c>
      <c r="FA295" s="36" t="str">
        <f>IF(AND(Input!$I295="text-tabs",Input!$K295="有"),IF(Input!$M295=1,svg_data!$DF$1,IF(Input!$M295=2,svg_data!$DF$2)),"")</f>
        <v/>
      </c>
      <c r="FB295" s="36" t="str">
        <f>IF(AND(Input!$I295="text-tabs",Input!$K295="有"),Input!$G295,"")</f>
        <v/>
      </c>
      <c r="FC295" s="36" t="str">
        <f>IF(AND(Input!$I295="text-tabs",Input!$K295="有"),IF(Input!$M295=1,svg_data!$DH$1,IF(Input!$M295=2,svg_data!$DH$2)),"")</f>
        <v/>
      </c>
      <c r="FD295" s="36" t="str">
        <f>IF(AND(Input!$I295="text-tabs",Input!$K295="有"),Input!$G295,"")</f>
        <v/>
      </c>
      <c r="FE295" s="36" t="str">
        <f>IF(AND(Input!$I295="text-tabs",Input!$K295="有"),IF(Input!$M295=1,svg_data!$DJ$1,IF(Input!$M295=2,svg_data!$DJ$2)),"")</f>
        <v/>
      </c>
      <c r="FF295" s="36" t="str">
        <f>IF(AND(Input!$I295="text-tabs",Input!$K295="有"),Input!$G295,"")</f>
        <v/>
      </c>
      <c r="FG295" s="36" t="str">
        <f>IF(AND(Input!$I295="text-tabs",Input!$K295="有"),IF(Input!$M295=1,svg_data!$DL$1,IF(Input!$M295=2,svg_data!$DL$2)),"")</f>
        <v/>
      </c>
      <c r="FH295" s="36" t="str">
        <f>IF(AND(Input!$I295="text-tabs",Input!$K295="有"),Input!$G295,"")</f>
        <v/>
      </c>
      <c r="FI295" s="36" t="str">
        <f>IF(AND(Input!$I295="text-tabs",Input!$K295="有"),IF(Input!$M295=1,svg_data!$DN$1,IF(Input!$M295=2,svg_data!$DN$2)),"")</f>
        <v/>
      </c>
      <c r="FJ295" s="36" t="str">
        <f>IF(AND(Input!$I295="text-tabs",Input!$K295="有"),Input!$G295,"")</f>
        <v/>
      </c>
      <c r="FK295" s="36" t="str">
        <f>IF(AND(Input!$I295="text-tabs",Input!$K295="有"),IF(Input!$M295=1,svg_data!$DP$1,IF(Input!$M295=2,svg_data!$DP$2)),"")</f>
        <v/>
      </c>
      <c r="FL295" s="36" t="str">
        <f>IF(AND(Input!$I295="text-tabs",Input!$K295="有"),Input!$G295,"")</f>
        <v/>
      </c>
      <c r="FM295" s="36" t="str">
        <f>IF(AND(Input!$I295="text-tabs",Input!$K295="有"),IF(Input!$M295=1,svg_data!$DR$1,IF(Input!$M295=2,svg_data!$DR$2)),"")</f>
        <v/>
      </c>
      <c r="FN295" s="36" t="str">
        <f>IF(AND(Input!$I295="text-tabs",Input!$K295="有"),Input!$G295,"")</f>
        <v/>
      </c>
      <c r="FO295" s="36" t="str">
        <f>IF(AND(Input!$I295="text-tabs",Input!$K295="有"),IF(Input!$M295=1,svg_data!$DT$1,IF(Input!$M295=2,svg_data!$DT$2)),"")</f>
        <v/>
      </c>
      <c r="FP295" s="36" t="str">
        <f>IF(AND(Input!$I295="text-tabs",Input!$K295="有"),Input!$G295,"")</f>
        <v/>
      </c>
      <c r="FQ295" s="36" t="str">
        <f>IF(AND(Input!$I295="text-tabs",Input!$K295="有"),IF(Input!$M295=1,svg_data!$DV$1,IF(Input!$M295=2,svg_data!$DV$2)),"")</f>
        <v/>
      </c>
      <c r="FR295" s="36" t="str">
        <f>IF(AND(Input!$I295="text-tabs",Input!$K295="有"),Input!$G295,"")</f>
        <v/>
      </c>
      <c r="FS295" s="36" t="str">
        <f>IF(AND(Input!$I295="text-tabs",Input!$K295="有"),IF(Input!$M295=1,svg_data!$DX$1,IF(Input!$M295=2,svg_data!$DX$2)),"")</f>
        <v/>
      </c>
      <c r="FT295" s="36" t="str">
        <f>IF(AND(Input!$I295="text-tabs",Input!$K295="有"),Input!$G295,"")</f>
        <v/>
      </c>
      <c r="FU295" s="36" t="str">
        <f>IF(AND(Input!$I295="text-tabs",Input!$K295="有"),IF(Input!$M295=1,svg_data!$DZ$1,IF(Input!$M295=2,svg_data!$DZ$2)),"")</f>
        <v/>
      </c>
      <c r="FV295" s="36" t="str">
        <f>IF(AND(Input!$I295="text-tabs",Input!$K295="有"),Input!$G295,"")</f>
        <v/>
      </c>
      <c r="FW295" s="36" t="str">
        <f>IF(AND(Input!$I295="text-tabs",Input!$K295="有"),IF(Input!$M295=1,svg_data!$EB$1,IF(Input!$M295=2,svg_data!$EB$2)),"")</f>
        <v/>
      </c>
      <c r="FX295" s="36" t="str">
        <f>IF(AND(Input!$I295="text-tabs",Input!$K295="有"),Input!$G295,"")</f>
        <v/>
      </c>
      <c r="FY295" s="36" t="str">
        <f>IF(AND(Input!$I295="text-tabs",Input!$K295="有"),IF(Input!$M295=1,svg_data!$ED$1,IF(Input!$M295=2,svg_data!$ED$2)),"")</f>
        <v/>
      </c>
      <c r="FZ295" s="36" t="str">
        <f>IF(AND(Input!$I295="text-tabs",Input!$K295="有"),Input!$G295,"")</f>
        <v/>
      </c>
      <c r="GA295" s="36" t="str">
        <f>IF(AND(Input!$I295="text-tabs",Input!$K295="有"),IF(Input!$M295=1,svg_data!$EF$1,IF(Input!$M295=2,svg_data!$EF$2)),"")</f>
        <v/>
      </c>
      <c r="GB295" s="36" t="str">
        <f>IF(AND(Input!$I295="text-tabs",Input!$K295="有"),Input!$G295,"")</f>
        <v/>
      </c>
      <c r="GC295" s="36" t="str">
        <f>IF(AND(Input!$I295="text-tabs",Input!$K295="有"),IF(Input!$M295=1,svg_data!$EH$1,IF(Input!$M295=2,svg_data!$EH$2)),"")</f>
        <v/>
      </c>
      <c r="GD295" s="36" t="str">
        <f>IF(AND(Input!$I295="text-tabs",Input!$K295="有"),Input!$G295,"")</f>
        <v/>
      </c>
      <c r="GE295" s="36" t="str">
        <f>IF(AND(Input!$I295="text-tabs",Input!$K295="有"),IF(Input!$M295=1,svg_data!$EJ$1,IF(Input!$M295=2,svg_data!$EJ$2)),"")</f>
        <v/>
      </c>
      <c r="GF295" s="36" t="str">
        <f>IF(AND(Input!$I295="text-tabs",Input!$K295="有"),Input!$G295,"")</f>
        <v/>
      </c>
      <c r="GG295" s="36" t="str">
        <f>IF(AND(Input!$I295="text-tabs",Input!$K295="有"),IF(Input!$M295=1,svg_data!$EL$1,IF(Input!$M295=2,svg_data!$EL$2)),"")</f>
        <v/>
      </c>
      <c r="GH295" s="36" t="str">
        <f>IF(AND(Input!$I295="text-tabs",Input!$K295="有"),Input!$G295,"")</f>
        <v/>
      </c>
      <c r="GI295" s="36" t="str">
        <f>IF(AND(Input!$I295="text-tabs",Input!$K295="有"),IF(Input!$M295=1,svg_data!$EN$1,IF(Input!$M295=2,svg_data!$EN$2)),"")</f>
        <v/>
      </c>
      <c r="GJ295" s="36" t="str">
        <f>IF(AND(Input!$I295="text-tabs",Input!$K295="有"),Input!$G295,"")</f>
        <v/>
      </c>
      <c r="GK295" s="36" t="str">
        <f>IF(AND(Input!$I295="text-tabs",Input!$K295="有"),IF(Input!$M295=1,svg_data!$EP$1,IF(Input!$M295=2,svg_data!$EP$2)),"")</f>
        <v/>
      </c>
      <c r="GL295" s="36" t="str">
        <f>IF(AND(Input!$I295="text-tabs",Input!$K295="有"),Input!$G295,"")</f>
        <v/>
      </c>
      <c r="GM295" s="36" t="str">
        <f>IF(AND(Input!$I295="text-tabs",Input!$K295="有"),svg_data!$ER$1,"")</f>
        <v/>
      </c>
      <c r="GN295" s="36" t="str">
        <f>IF(AND(Input!$I295="text-tabs",Input!$K295="有"),Input!$G295,"")</f>
        <v/>
      </c>
      <c r="GO295" s="36" t="str">
        <f>IF(AND(Input!$I295="text-tabs",Input!$K295="有"),svg_data!$ET$1,"")</f>
        <v/>
      </c>
      <c r="GP295" s="36" t="str">
        <f>IF(AND(Input!$I295="text-tabs",Input!$K295="有"),Input!$G295,"")</f>
        <v/>
      </c>
      <c r="GQ295" s="36" t="str">
        <f>IF(AND(Input!$I295="text-tabs",Input!$K295="有"),svg_data!$EV$1,"")</f>
        <v/>
      </c>
      <c r="GR295" s="36" t="str">
        <f>IF(AND(Input!$I295="text-tabs",Input!$K295="有"),Input!$G295,"")</f>
        <v/>
      </c>
      <c r="GS295" s="36" t="str">
        <f>IF(AND(Input!$I295="text-tabs",Input!$K295="有"),svg_data!$EX$1,"")</f>
        <v/>
      </c>
      <c r="GT295" s="36" t="str">
        <f>IF(AND(Input!$I295="text-tabs",Input!$K295="有"),IF(Input!$O295="無","",svg_data!$EY$1),"")</f>
        <v/>
      </c>
      <c r="GU295" s="36" t="str">
        <f>IF(AND(Input!$I295="text-tabs",Input!$K295="有"),IF(Input!$O295="無","",Input!$G295),"")</f>
        <v/>
      </c>
      <c r="GV295" s="36" t="str">
        <f>IF(AND(Input!$I295="text-tabs",Input!$K295="有"),IF(Input!$O295="無","",Input!$O295),"")</f>
        <v/>
      </c>
      <c r="GW295" s="36" t="str">
        <f>IF(AND(Input!$I295="text-tabs",Input!$K295="有"),IF(Input!$O295="無","",svg_data!$FA$1),"")</f>
        <v/>
      </c>
      <c r="GX295" s="36" t="str">
        <f>IF(AND(Input!$I295="text-tabs",Input!$K295="有"),IF(Input!$O295="無","",Input!$P295),"")</f>
        <v/>
      </c>
      <c r="GY295" s="36" t="str">
        <f>IF(AND(Input!$I295="text-tabs",Input!$K295="有"),IF(Input!$O295="無","",svg_data!$FC$1),"")</f>
        <v/>
      </c>
      <c r="GZ295" s="36" t="str">
        <f>IF(AND(Input!$I295="text-tabs",Input!$K295="有"),svg_data!$FD$1,"")</f>
        <v/>
      </c>
      <c r="HA295" s="36" t="str">
        <f>IF(AND(Input!$I295="text-tabs",Input!$K295="有"),$HA$1,"")</f>
        <v/>
      </c>
      <c r="HB295" s="36" t="str">
        <f>IF(AND(Input!$I295="text-tabs",Input!$V295="有",Input!$W295&lt;&gt;""),$HB$1,"")</f>
        <v/>
      </c>
      <c r="HC295" s="36" t="str">
        <f>IF(AND(Input!$I295="text-tabs",Input!$V295="有",Input!$W295&lt;&gt;""),Input!$U295,"")</f>
        <v/>
      </c>
      <c r="HD295" s="36" t="str">
        <f>IF(AND(Input!$I295="text-tabs",Input!$V295="有",Input!$W295&lt;&gt;""),$HD$1,"")</f>
        <v/>
      </c>
      <c r="HE295" s="36" t="str">
        <f>IF(AND(Input!$I295="text-tabs",Input!$V295="有",Input!$W295&lt;&gt;""),$HE$1,"")</f>
        <v/>
      </c>
      <c r="HF295" s="36" t="str">
        <f>IF(AND(Input!$I295="text-tabs",Input!$V295="有",Input!$W295&lt;&gt;""),$HF$1,"")</f>
        <v/>
      </c>
      <c r="HG295" s="36" t="str">
        <f>IF(AND(Input!$I295="text-tabs",Input!$V295="有",Input!$W295&lt;&gt;""),Input!$X295,"")</f>
        <v/>
      </c>
      <c r="HH295" s="36" t="str">
        <f>IF(AND(Input!$I295="text-tabs",Input!$V295="有",Input!$W295&lt;&gt;""),$HH$1,"")</f>
        <v/>
      </c>
      <c r="HI295" s="36" t="str">
        <f>IF(AND(Input!$I295="text-tabs",Input!$V295="有",Input!$W295&lt;&gt;""),Input!$W295,"")</f>
        <v/>
      </c>
      <c r="HJ295" s="36" t="str">
        <f>IF(AND(Input!$I295="text-tabs",Input!$V295="有",Input!$W295&lt;&gt;""),$HJ$1,"")</f>
        <v/>
      </c>
      <c r="HK295" s="36" t="str">
        <f>IF(AND(Input!$I295="text-tabs",Input!$V295="有",Input!$Y295&lt;&gt;"無"),$HK$1,"")</f>
        <v/>
      </c>
      <c r="HL295" s="36" t="str">
        <f>IF(AND(Input!$I295="text-tabs",Input!$V295="有",Input!$Y295&lt;&gt;"無"),$HF$1,"")</f>
        <v/>
      </c>
      <c r="HM295" s="36" t="str">
        <f>IF(AND(Input!$I295="text-tabs",Input!$V295="有",Input!$Y295&lt;&gt;"無"),Input!$Z295,"")</f>
        <v/>
      </c>
      <c r="HN295" s="36" t="str">
        <f>IF(AND(Input!$I295="text-tabs",Input!$V295="有",Input!$Y295&lt;&gt;"無"),$HH$1,"")</f>
        <v/>
      </c>
      <c r="HO295" s="36" t="str">
        <f>IF(AND(Input!$I295="text-tabs",Input!$V295="有",Input!$Y295&lt;&gt;"無"),Input!$Y295,"")</f>
        <v/>
      </c>
      <c r="HP295" s="36" t="str">
        <f>IF(AND(Input!$I295="text-tabs",Input!$V295="有",Input!$Y295&lt;&gt;"無"),$HJ$1,"")</f>
        <v/>
      </c>
      <c r="HQ295" s="36" t="str">
        <f>IF(AND(Input!$I295="text-tabs",Input!$V295="有",Input!$AA295&lt;&gt;"無"),$HQ$1,"")</f>
        <v/>
      </c>
      <c r="HR295" s="36" t="str">
        <f>IF(AND(Input!$I295="text-tabs",Input!$V295="有",Input!$AA295&lt;&gt;"無"),$HR$1,"")</f>
        <v/>
      </c>
      <c r="HS295" s="36" t="str">
        <f>IF(AND(Input!$I295="text-tabs",Input!$V295="有",Input!$AA295&lt;&gt;"無"),Input!$AB295,"")</f>
        <v/>
      </c>
      <c r="HT295" s="36" t="str">
        <f>IF(AND(Input!$I295="text-tabs",Input!$V295="有",Input!$AA295&lt;&gt;"無"),$HT$1,"")</f>
        <v/>
      </c>
      <c r="HU295" s="36" t="str">
        <f>IF(AND(Input!$I295="text-tabs",Input!$V295="有",Input!$AA295&lt;&gt;"無"),Input!$AA295,"")</f>
        <v/>
      </c>
      <c r="HV295" s="36" t="str">
        <f>IF(AND(Input!$I295="text-tabs",Input!$V295="有",Input!$AA295&lt;&gt;"無"),$HV$1,"")</f>
        <v/>
      </c>
      <c r="HW295" s="36" t="str">
        <f>IF(AND(Input!$I295="text-tabs",Input!$V295="有",Input!$AC295&lt;&gt;"無"),$HW$1,"")</f>
        <v/>
      </c>
      <c r="HX295" s="36" t="str">
        <f>IF(AND(Input!$I295="text-tabs",Input!$V295="有",Input!$AC295&lt;&gt;"無"),$HX$1,"")</f>
        <v/>
      </c>
      <c r="HY295" s="36" t="str">
        <f>IF(AND(Input!$I295="text-tabs",Input!$V295="有",Input!$AC295&lt;&gt;"無"),Input!$AD295,"")</f>
        <v/>
      </c>
      <c r="HZ295" s="36" t="str">
        <f>IF(AND(Input!$I295="text-tabs",Input!$V295="有",Input!$AC295&lt;&gt;"無"),$HZ$1,"")</f>
        <v/>
      </c>
      <c r="IA295" s="36" t="str">
        <f>IF(AND(Input!$I295="text-tabs",Input!$V295="有",Input!$AC295&lt;&gt;"無"),Input!$AC295,"")</f>
        <v/>
      </c>
      <c r="IB295" s="36" t="str">
        <f>IF(AND(Input!$I295="text-tabs",Input!$V295="有",Input!$AC295&lt;&gt;"無"),$IB$1,"")</f>
        <v/>
      </c>
      <c r="IC295" s="36" t="str">
        <f>IF(AND(Input!$I295="text-tabs",Input!$V295="有",Input!$AE295&lt;&gt;"無"),$IC$1,"")</f>
        <v/>
      </c>
      <c r="ID295" s="36" t="str">
        <f>IF(AND(Input!$I295="text-tabs",Input!$V295="有",Input!$AE295&lt;&gt;"無"),$HF$1,"")</f>
        <v/>
      </c>
      <c r="IE295" s="36" t="str">
        <f>IF(AND(Input!$I295="text-tabs",Input!$V295="有",Input!$AE295&lt;&gt;"無"),Input!$AF295,"")</f>
        <v/>
      </c>
      <c r="IF295" s="36" t="str">
        <f>IF(AND(Input!$I295="text-tabs",Input!$V295="有",Input!$AE295&lt;&gt;"無"),$HH$1,"")</f>
        <v/>
      </c>
      <c r="IG295" s="36" t="str">
        <f>IF(AND(Input!$I295="text-tabs",Input!$V295="有",Input!$AE295&lt;&gt;"無"),Input!$AE295,"")</f>
        <v/>
      </c>
      <c r="IH295" s="36" t="str">
        <f>IF(AND(Input!$I295="text-tabs",Input!$V295="有",Input!$AE295&lt;&gt;"無"),$HJ$1,"")</f>
        <v/>
      </c>
      <c r="II295" s="36" t="str">
        <f>IF(AND(Input!$I295="text-tabs",Input!$V295="有"),$II$1,"")</f>
        <v/>
      </c>
      <c r="IJ295" s="36" t="str">
        <f>IF(AND(Input!$I295="text-tabs",Input!$AG295="有"),$IJ$1,"")</f>
        <v/>
      </c>
      <c r="IK295" s="36" t="str">
        <f>IF(AND(Input!$I295="text-tabs",Input!$AG295="有"),Input!$AH295,"")</f>
        <v/>
      </c>
      <c r="IL295" s="36" t="str">
        <f>IF(AND(Input!$I295="text-tabs",Input!$AG295="有"),$IL$1,"")</f>
        <v/>
      </c>
      <c r="IM295" s="36" t="str">
        <f>IF(AND(Input!$I295="text-tabs",Input!$AG295="有"),Input!$AI295,"")</f>
        <v/>
      </c>
      <c r="IN295" s="36" t="str">
        <f>IF(AND(Input!$I295="text-tabs",Input!$AG295="有"),$IN$1,"")</f>
        <v/>
      </c>
      <c r="IO295" s="36" t="str">
        <f>IF(Input!$I295="text-tabs",$IO$1,"")</f>
        <v/>
      </c>
      <c r="IP295" s="36" t="str">
        <f>IF(Input!$I295="event",$IP$1,"")</f>
        <v/>
      </c>
      <c r="IQ295" s="36" t="str">
        <f>IF(Input!$I295="event",Input!$R295,"")</f>
        <v/>
      </c>
      <c r="IR295" s="36" t="str">
        <f>IF(Input!$I295="event",$IR$1,"")</f>
        <v/>
      </c>
      <c r="IS295" s="36" t="str">
        <f>IF(Input!$I295="event",$IS$1,"")</f>
        <v/>
      </c>
      <c r="IT295" s="36" t="str">
        <f>IF(Input!$I295="event",Input!$Q295,"")</f>
        <v/>
      </c>
      <c r="IU295" s="36" t="str">
        <f>IF(Input!$I295="event",$IU$1,"")</f>
        <v/>
      </c>
      <c r="IV295" s="36" t="str">
        <f>IF(Input!$I295="image",$IV$1,"")</f>
        <v/>
      </c>
      <c r="IW295" s="36" t="str">
        <f>IF(Input!$I295="image",Input!$S295,"")</f>
        <v/>
      </c>
      <c r="IX295" s="36" t="str">
        <f>IF(Input!$I295="image",$IX$1,"")</f>
        <v/>
      </c>
      <c r="IY295" s="36" t="str">
        <f>IF(AND(Input!$I295="image",Input!$V295="無"),$IY$1,"")</f>
        <v/>
      </c>
      <c r="IZ295" s="36" t="str">
        <f>IF(AND(Input!$I295="image",Input!$V295="無"),Input!$B295,"")</f>
        <v/>
      </c>
      <c r="JA295" s="36" t="str">
        <f>IF(AND(Input!$I295="image",Input!$V295="無"),$JA$1,"")</f>
        <v/>
      </c>
      <c r="JB295" s="36" t="str">
        <f>IF(AND(Input!$I295="image",Input!$V295="有"),$JB$1,"")</f>
        <v/>
      </c>
      <c r="JC295" s="36" t="str">
        <f>IF(AND(Input!$I295="image",Input!$V295="有"),Input!$W295,"")</f>
        <v/>
      </c>
      <c r="JD295" s="36" t="str">
        <f>IF(AND(Input!$I295="image",Input!$V295="有"),$JD$1,"")</f>
        <v/>
      </c>
      <c r="JE295" s="36" t="str">
        <f>IF(AND(Input!$I295="image",Input!$V295="有"),Input!$X295,"")</f>
        <v/>
      </c>
      <c r="JF295" s="36" t="str">
        <f>IF(AND(Input!$I295="image",Input!$V295="有"),$JF$1,"")</f>
        <v/>
      </c>
      <c r="JG295" s="36" t="str">
        <f>IF(Input!$I295="embed",$JG$1,"")</f>
        <v/>
      </c>
      <c r="JH295" s="36" t="str">
        <f>IF(Input!$I295="embed",Input!$X295,"")</f>
        <v/>
      </c>
      <c r="JI295" s="36" t="str">
        <f>IF(Input!$I295="embed",$JI$1,"")</f>
        <v/>
      </c>
      <c r="JJ295" s="36" t="str">
        <f>IF(Input!$I295="embed",$JJ$1,"")</f>
        <v/>
      </c>
      <c r="JK295" s="36" t="str">
        <f>IF(Input!$I295="embed",Input!$R295,"")</f>
        <v/>
      </c>
      <c r="JL295" s="36" t="str">
        <f>IF(Input!$I295="embed",$JL$1,"")</f>
        <v/>
      </c>
      <c r="JM295" s="36" t="str">
        <f>IF(Input!$I295="table",Input!$AI295,"")</f>
        <v/>
      </c>
      <c r="JN295" s="36" t="str">
        <f>IF(Input!$I295="table",Input!$AJ295,"")</f>
        <v/>
      </c>
      <c r="JO295" s="36" t="s">
        <v>0</v>
      </c>
      <c r="JP295" s="36" t="str">
        <f t="shared" si="12"/>
        <v/>
      </c>
    </row>
    <row r="296" spans="1:276" s="36" customFormat="1">
      <c r="A296" s="39" t="str">
        <f t="shared" si="11"/>
        <v>"0":{"category":"未記入","class":"0","id":"0","titleShadow":"",}</v>
      </c>
      <c r="B296" s="36" t="s">
        <v>5</v>
      </c>
      <c r="C296" s="40">
        <f>Input!$G296</f>
        <v>0</v>
      </c>
      <c r="D296" s="36" t="s">
        <v>210</v>
      </c>
      <c r="E296" s="36" t="s">
        <v>23</v>
      </c>
      <c r="F296" s="36" t="str">
        <f>IF(Input!$C296&lt;&gt;"",Input!$C296,"未記入")</f>
        <v>未記入</v>
      </c>
      <c r="G296" s="36" t="s">
        <v>3</v>
      </c>
      <c r="H296" s="36" t="s">
        <v>1</v>
      </c>
      <c r="I296" s="36">
        <f>Input!$I296</f>
        <v>0</v>
      </c>
      <c r="J296" s="36" t="s">
        <v>3</v>
      </c>
      <c r="K296" s="36" t="s">
        <v>4</v>
      </c>
      <c r="L296" s="40">
        <f>Input!$G296</f>
        <v>0</v>
      </c>
      <c r="M296" s="36" t="s">
        <v>3</v>
      </c>
      <c r="N296" s="36" t="str">
        <f>IF(Input!$D296="有",$N$1,"")</f>
        <v/>
      </c>
      <c r="O296" s="36" t="str">
        <f>IF(Input!$D296="有",Input!$A296,"")</f>
        <v/>
      </c>
      <c r="P296" s="36" t="str">
        <f>IF(Input!$D296="有",$P$1,"")</f>
        <v/>
      </c>
      <c r="Q296" s="36" t="str">
        <f>IF(Input!$D296="有",$Q$1,"")</f>
        <v/>
      </c>
      <c r="R296" s="36" t="str">
        <f>IF(Input!$D296="有",LEFT(Input!$E296,1),"")</f>
        <v/>
      </c>
      <c r="S296" s="36" t="str">
        <f>IF(Input!$D296="有",$S$1,"")</f>
        <v/>
      </c>
      <c r="T296" s="36" t="str">
        <f>IF(Input!$D296="有",$T$1,"")</f>
        <v/>
      </c>
      <c r="U296" s="36" t="str">
        <f>IF(Input!$D296="有",Input!$F296,"")</f>
        <v/>
      </c>
      <c r="V296" s="36" t="str">
        <f>IF(Input!$D296="有",$V$1,"")</f>
        <v/>
      </c>
      <c r="W296" s="36" t="s">
        <v>205</v>
      </c>
      <c r="X296" s="36" t="str">
        <f>IF(Input!$H296="有","true",IF(Input!$H296="無","false",""))</f>
        <v/>
      </c>
      <c r="Y296" s="36" t="s">
        <v>3</v>
      </c>
      <c r="Z296" s="36" t="str">
        <f>IF(OR(Input!$I296="text-tabs",Input!$I296="text"),$Z$1,"")</f>
        <v/>
      </c>
      <c r="AA296" s="36" t="str">
        <f>IF(OR(Input!$I296="text-tabs",Input!$I296="text"),Input!$B296,"")</f>
        <v/>
      </c>
      <c r="AB296" s="36" t="str">
        <f>IF(OR(Input!$I296="text-tabs",Input!$I296="text"),$AB$1,"")</f>
        <v/>
      </c>
      <c r="AC296" s="36" t="str">
        <f>IF(AND(OR(Input!$I296="text-tabs",Input!$I296="text"),Input!$T296="無"),$AC$1,"")</f>
        <v/>
      </c>
      <c r="AD296" s="36" t="str">
        <f>IF(AND(OR(Input!$I296="text-tabs",Input!$I296="text"),Input!$T296="無"),Input!$S296,"")</f>
        <v/>
      </c>
      <c r="AE296" s="36" t="str">
        <f>IF(AND(OR(Input!$I296="text-tabs",Input!$I296="text"),Input!$T296="無"),$AE$1,"")</f>
        <v/>
      </c>
      <c r="AF296" s="36" t="str">
        <f>IF(AND(OR(Input!$I296="text-tabs",Input!$I296="text"),Input!$S296="無"),$AF$1,"")</f>
        <v/>
      </c>
      <c r="AG296" s="36" t="str">
        <f>IF(AND(OR(Input!$I296="text-tabs",Input!$I296="text"),Input!$S296="無"),Input!$T296,"")</f>
        <v/>
      </c>
      <c r="AH296" s="36" t="str">
        <f>IF(AND(OR(Input!$I296="text-tabs",Input!$I296="text"),Input!$S296="無"),$AH$1,"")</f>
        <v/>
      </c>
      <c r="AI296" s="36" t="str">
        <f>IF(Input!$I296="text",$AI$1,"")</f>
        <v/>
      </c>
      <c r="AJ296" s="36" t="str">
        <f>IF(Input!$I296="text",Input!$R296,"")</f>
        <v/>
      </c>
      <c r="AK296" s="36" t="str">
        <f>IF(Input!$I296="text",$AK$1,"")</f>
        <v/>
      </c>
      <c r="AL296" s="36" t="str">
        <f>IF(Input!$I296="text-tabs",$AL$1,"")</f>
        <v/>
      </c>
      <c r="AM296" s="36" t="str">
        <f>IF(Input!$I296="text-tabs",$AM$1,"")</f>
        <v/>
      </c>
      <c r="AN296" s="36" t="str">
        <f>IF(Input!$I296="text-tabs",Input!$J296,"")</f>
        <v/>
      </c>
      <c r="AO296" s="36" t="str">
        <f>IF(Input!$I296="text-tabs",$AO$1,"")</f>
        <v/>
      </c>
      <c r="AP296" s="36" t="str">
        <f>IF(Input!$I296="text-tabs",Input!$R296,"")</f>
        <v/>
      </c>
      <c r="AQ296" s="36" t="str">
        <f>IF(Input!$I296="text-tabs",$AQ$1,"")</f>
        <v/>
      </c>
      <c r="AR296" s="36" t="str">
        <f>IF(AND(Input!$I296="text-tabs",Input!$K296="有"),$AR$1,"")</f>
        <v/>
      </c>
      <c r="AS296" s="36" t="str">
        <f>IF(AND(Input!$I296="text-tabs",Input!$K296="有"),Input!$L296,"")</f>
        <v/>
      </c>
      <c r="AT296" s="36" t="str">
        <f>IF(AND(Input!$I296="text-tabs",Input!$K296="有"),$AT$1,"")</f>
        <v/>
      </c>
      <c r="AU296" s="36" t="str">
        <f>IF(AND(Input!$I296="text-tabs",Input!$K296="有"),Input!$N296,"")</f>
        <v/>
      </c>
      <c r="AV296" s="36" t="str">
        <f>IF(AND(Input!$I296="text-tabs",Input!$K296="有"),"&lt;br&gt;","")</f>
        <v/>
      </c>
      <c r="AW296" s="36" t="str">
        <f>IF(AND(Input!$I296="text-tabs",Input!$K296="有"),IF(Input!$M296=1,svg_data!$A$1,IF(Input!$M296=2,svg_data!$A$2)),"")</f>
        <v/>
      </c>
      <c r="AX296" s="36" t="str">
        <f>IF(AND(Input!$I296="text-tabs",Input!$K296="有"),Input!$G296,"")</f>
        <v/>
      </c>
      <c r="AY296" s="36" t="str">
        <f>IF(AND(Input!$I296="text-tabs",Input!$K296="有"),IF(Input!$M296=1,svg_data!$C$1,IF(Input!$M296=2,svg_data!$C$2)),"")</f>
        <v/>
      </c>
      <c r="AZ296" s="36" t="str">
        <f>IF(AND(Input!$I296="text-tabs",Input!$K296="有"),Input!$G296,"")</f>
        <v/>
      </c>
      <c r="BA296" s="36" t="str">
        <f>IF(AND(Input!$I296="text-tabs",Input!$K296="有"),IF(Input!$M296=1,svg_data!$E$1,IF(Input!$M296=2,svg_data!$E$2)),"")</f>
        <v/>
      </c>
      <c r="BB296" s="36" t="str">
        <f>IF(AND(Input!$I296="text-tabs",Input!$K296="有"),Input!$G296,"")</f>
        <v/>
      </c>
      <c r="BC296" s="36" t="str">
        <f>IF(AND(Input!$I296="text-tabs",Input!$K296="有"),IF(Input!$M296=1,svg_data!$G$1,IF(Input!$M296=2,svg_data!$G$2)),"")</f>
        <v/>
      </c>
      <c r="BD296" s="36" t="str">
        <f>IF(AND(Input!$I296="text-tabs",Input!$K296="有"),Input!$G296,"")</f>
        <v/>
      </c>
      <c r="BE296" s="36" t="str">
        <f>IF(AND(Input!$I296="text-tabs",Input!$K296="有"),IF(Input!$M296=1,svg_data!$I$1,IF(Input!$M296=2,svg_data!$I$2)),"")</f>
        <v/>
      </c>
      <c r="BF296" s="36" t="str">
        <f>IF(AND(Input!$I296="text-tabs",Input!$K296="有"),Input!$G296,"")</f>
        <v/>
      </c>
      <c r="BG296" s="36" t="str">
        <f>IF(AND(Input!$I296="text-tabs",Input!$K296="有"),IF(Input!$M296=1,svg_data!$K$1,IF(Input!$M296=2,svg_data!$K$2)),"")</f>
        <v/>
      </c>
      <c r="BH296" s="36" t="str">
        <f>IF(AND(Input!$I296="text-tabs",Input!$K296="有"),Input!$G296,"")</f>
        <v/>
      </c>
      <c r="BI296" s="36" t="str">
        <f>IF(AND(Input!$I296="text-tabs",Input!$K296="有"),IF(Input!$M296=1,svg_data!$M$1,IF(Input!$M296=2,svg_data!$M$2)),"")</f>
        <v/>
      </c>
      <c r="BJ296" s="36" t="str">
        <f>IF(AND(Input!$I296="text-tabs",Input!$K296="有"),Input!$G296,"")</f>
        <v/>
      </c>
      <c r="BK296" s="36" t="str">
        <f>IF(AND(Input!$I296="text-tabs",Input!$K296="有"),IF(Input!$M296=1,svg_data!$O$1,IF(Input!$M296=2,svg_data!$O$2)),"")</f>
        <v/>
      </c>
      <c r="BL296" s="36" t="str">
        <f>IF(AND(Input!$I296="text-tabs",Input!$K296="有"),Input!$G296,"")</f>
        <v/>
      </c>
      <c r="BM296" s="36" t="str">
        <f>IF(AND(Input!$I296="text-tabs",Input!$K296="有"),IF(Input!$M296=1,svg_data!$Q$1,IF(Input!$M296=2,svg_data!$Q$2)),"")</f>
        <v/>
      </c>
      <c r="BN296" s="36" t="str">
        <f>IF(AND(Input!$I296="text-tabs",Input!$K296="有"),Input!$G296,"")</f>
        <v/>
      </c>
      <c r="BO296" s="36" t="str">
        <f>IF(AND(Input!$I296="text-tabs",Input!$K296="有"),IF(Input!$M296=1,svg_data!$S$1,IF(Input!$M296=2,svg_data!$S$2)),"")</f>
        <v/>
      </c>
      <c r="BP296" s="36" t="str">
        <f>IF(AND(Input!$I296="text-tabs",Input!$K296="有"),Input!$G296,"")</f>
        <v/>
      </c>
      <c r="BQ296" s="36" t="str">
        <f>IF(AND(Input!$I296="text-tabs",Input!$K296="有"),IF(Input!$M296=1,svg_data!$U$1,IF(Input!$M296=2,svg_data!$U$2)),"")</f>
        <v/>
      </c>
      <c r="BR296" s="36" t="str">
        <f>IF(AND(Input!$I296="text-tabs",Input!$K296="有"),Input!$G296,"")</f>
        <v/>
      </c>
      <c r="BS296" s="36" t="str">
        <f>IF(AND(Input!$I296="text-tabs",Input!$K296="有"),IF(Input!$M296=1,svg_data!$W$1,IF(Input!$M296=2,svg_data!$W$2)),"")</f>
        <v/>
      </c>
      <c r="BT296" s="36" t="str">
        <f>IF(AND(Input!$I296="text-tabs",Input!$K296="有"),Input!$G296,"")</f>
        <v/>
      </c>
      <c r="BU296" s="36" t="str">
        <f>IF(AND(Input!$I296="text-tabs",Input!$K296="有"),IF(Input!$M296=1,svg_data!$Y$1,IF(Input!$M296=2,svg_data!$Y$2)),"")</f>
        <v/>
      </c>
      <c r="BV296" s="36" t="str">
        <f>IF(AND(Input!$I296="text-tabs",Input!$K296="有"),Input!$G296,"")</f>
        <v/>
      </c>
      <c r="BW296" s="36" t="str">
        <f>IF(AND(Input!$I296="text-tabs",Input!$K296="有"),IF(Input!$M296=1,svg_data!$AA$1,IF(Input!$M296=2,svg_data!$AA$2)),"")</f>
        <v/>
      </c>
      <c r="BX296" s="36" t="str">
        <f>IF(AND(Input!$I296="text-tabs",Input!$K296="有"),Input!$G296,"")</f>
        <v/>
      </c>
      <c r="BY296" s="36" t="str">
        <f>IF(AND(Input!$I296="text-tabs",Input!$K296="有"),IF(Input!$M296=1,svg_data!$AC$1,IF(Input!$M296=2,svg_data!$AC$2)),"")</f>
        <v/>
      </c>
      <c r="BZ296" s="36" t="str">
        <f>IF(AND(Input!$I296="text-tabs",Input!$K296="有"),Input!$G296,"")</f>
        <v/>
      </c>
      <c r="CA296" s="36" t="str">
        <f>IF(AND(Input!$I296="text-tabs",Input!$K296="有"),IF(Input!$M296=1,svg_data!$AE$1,IF(Input!$M296=2,svg_data!$AE$2)),"")</f>
        <v/>
      </c>
      <c r="CB296" s="36" t="str">
        <f>IF(AND(Input!$I296="text-tabs",Input!$K296="有"),Input!$G296,"")</f>
        <v/>
      </c>
      <c r="CC296" s="36" t="str">
        <f>IF(AND(Input!$I296="text-tabs",Input!$K296="有"),IF(Input!$M296=1,svg_data!$AG$1,IF(Input!$M296=2,svg_data!$AG$2)),"")</f>
        <v/>
      </c>
      <c r="CD296" s="36" t="str">
        <f>IF(AND(Input!$I296="text-tabs",Input!$K296="有"),Input!$G296,"")</f>
        <v/>
      </c>
      <c r="CE296" s="36" t="str">
        <f>IF(AND(Input!$I296="text-tabs",Input!$K296="有"),IF(Input!$M296=1,svg_data!$AI$1,IF(Input!$M296=2,svg_data!$AI$2)),"")</f>
        <v/>
      </c>
      <c r="CF296" s="36" t="str">
        <f>IF(AND(Input!$I296="text-tabs",Input!$K296="有"),Input!$G296,"")</f>
        <v/>
      </c>
      <c r="CG296" s="36" t="str">
        <f>IF(AND(Input!$I296="text-tabs",Input!$K296="有"),IF(Input!$M296=1,svg_data!$AK$1,IF(Input!$M296=2,svg_data!$AK$2)),"")</f>
        <v/>
      </c>
      <c r="CH296" s="36" t="str">
        <f>IF(AND(Input!$I296="text-tabs",Input!$K296="有"),Input!$G296,"")</f>
        <v/>
      </c>
      <c r="CI296" s="36" t="str">
        <f>IF(AND(Input!$I296="text-tabs",Input!$K296="有"),IF(Input!$M296=1,svg_data!$AM$1,IF(Input!$M296=2,svg_data!$AM$2)),"")</f>
        <v/>
      </c>
      <c r="CJ296" s="36" t="str">
        <f>IF(AND(Input!$I296="text-tabs",Input!$K296="有"),Input!$G296,"")</f>
        <v/>
      </c>
      <c r="CK296" s="36" t="str">
        <f>IF(AND(Input!$I296="text-tabs",Input!$K296="有"),IF(Input!$M296=1,svg_data!$AO$1,IF(Input!$M296=2,svg_data!$AO$2)),"")</f>
        <v/>
      </c>
      <c r="CL296" s="36" t="str">
        <f>IF(AND(Input!$I296="text-tabs",Input!$K296="有"),Input!$G296,"")</f>
        <v/>
      </c>
      <c r="CM296" s="36" t="str">
        <f>IF(AND(Input!$I296="text-tabs",Input!$K296="有"),IF(Input!$M296=1,svg_data!$AQ$1,IF(Input!$M296=2,svg_data!$AQ$2)),"")</f>
        <v/>
      </c>
      <c r="CN296" s="36" t="str">
        <f>IF(AND(Input!$I296="text-tabs",Input!$K296="有"),Input!$G296,"")</f>
        <v/>
      </c>
      <c r="CO296" s="36" t="str">
        <f>IF(AND(Input!$I296="text-tabs",Input!$K296="有"),IF(Input!$M296=1,svg_data!$AS$1,IF(Input!$M296=2,svg_data!$AS$2)),"")</f>
        <v/>
      </c>
      <c r="CP296" s="36" t="str">
        <f>IF(AND(Input!$I296="text-tabs",Input!$K296="有"),Input!$G296,"")</f>
        <v/>
      </c>
      <c r="CQ296" s="36" t="str">
        <f>IF(AND(Input!$I296="text-tabs",Input!$K296="有"),IF(Input!$M296=1,svg_data!$AU$1,IF(Input!$M296=2,svg_data!$AU$2)),"")</f>
        <v/>
      </c>
      <c r="CR296" s="36" t="str">
        <f>IF(AND(Input!$I296="text-tabs",Input!$K296="有"),Input!$G296,"")</f>
        <v/>
      </c>
      <c r="CS296" s="36" t="str">
        <f>IF(AND(Input!$I296="text-tabs",Input!$K296="有"),IF(Input!$M296=1,svg_data!$AW$1,IF(Input!$M296=2,svg_data!$AW$2)),"")</f>
        <v/>
      </c>
      <c r="CT296" s="36" t="str">
        <f>IF(AND(Input!$I296="text-tabs",Input!$K296="有"),Input!$G296,"")</f>
        <v/>
      </c>
      <c r="CU296" s="36" t="str">
        <f>IF(AND(Input!$I296="text-tabs",Input!$K296="有"),IF(Input!$M296=1,svg_data!$AY$1,IF(Input!$M296=2,svg_data!$AY$2)),"")</f>
        <v/>
      </c>
      <c r="CV296" s="36" t="str">
        <f>IF(AND(Input!$I296="text-tabs",Input!$K296="有"),Input!$G296,"")</f>
        <v/>
      </c>
      <c r="CW296" s="36" t="str">
        <f>IF(AND(Input!$I296="text-tabs",Input!$K296="有"),IF(Input!$M296=1,svg_data!$BA$1,IF(Input!$M296=2,svg_data!$BA$2)),"")</f>
        <v/>
      </c>
      <c r="CX296" s="36" t="str">
        <f>IF(AND(Input!$I296="text-tabs",Input!$K296="有"),Input!$G296,"")</f>
        <v/>
      </c>
      <c r="CY296" s="36" t="str">
        <f>IF(AND(Input!$I296="text-tabs",Input!$K296="有"),IF(Input!$M296=1,svg_data!$BC$1,IF(Input!$M296=2,svg_data!$BC$2)),"")</f>
        <v/>
      </c>
      <c r="CZ296" s="36" t="str">
        <f>IF(AND(Input!$I296="text-tabs",Input!$K296="有"),Input!$G296,"")</f>
        <v/>
      </c>
      <c r="DA296" s="36" t="str">
        <f>IF(AND(Input!$I296="text-tabs",Input!$K296="有"),IF(Input!$M296=1,svg_data!$BE$1,IF(Input!$M296=2,svg_data!$BE$2)),"")</f>
        <v/>
      </c>
      <c r="DB296" s="36" t="str">
        <f>IF(AND(Input!$I296="text-tabs",Input!$K296="有"),Input!$G296,"")</f>
        <v/>
      </c>
      <c r="DC296" s="36" t="str">
        <f>IF(AND(Input!$I296="text-tabs",Input!$K296="有"),IF(Input!$M296=1,svg_data!$BG$1,IF(Input!$M296=2,svg_data!$BG$2)),"")</f>
        <v/>
      </c>
      <c r="DD296" s="36" t="str">
        <f>IF(AND(Input!$I296="text-tabs",Input!$K296="有"),Input!$G296,"")</f>
        <v/>
      </c>
      <c r="DE296" s="36" t="str">
        <f>IF(AND(Input!$I296="text-tabs",Input!$K296="有"),IF(Input!$M296=1,svg_data!$BI$1,IF(Input!$M296=2,svg_data!$BI$2)),"")</f>
        <v/>
      </c>
      <c r="DF296" s="36" t="str">
        <f>IF(AND(Input!$I296="text-tabs",Input!$K296="有"),Input!$G296,"")</f>
        <v/>
      </c>
      <c r="DG296" s="36" t="str">
        <f>IF(AND(Input!$I296="text-tabs",Input!$K296="有"),IF(Input!$M296=1,svg_data!$BK$1,IF(Input!$M296=2,svg_data!$BK$2)),"")</f>
        <v/>
      </c>
      <c r="DH296" s="36" t="str">
        <f>IF(AND(Input!$I296="text-tabs",Input!$K296="有"),Input!$G296,"")</f>
        <v/>
      </c>
      <c r="DI296" s="36" t="str">
        <f>IF(AND(Input!$I296="text-tabs",Input!$K296="有"),IF(Input!$M296=1,svg_data!$BM$1,IF(Input!$M296=2,svg_data!$BM$2)),"")</f>
        <v/>
      </c>
      <c r="DJ296" s="36" t="str">
        <f>IF(AND(Input!$I296="text-tabs",Input!$K296="有"),svg_data!$BN$1,"")</f>
        <v/>
      </c>
      <c r="DK296" s="36" t="str">
        <f>IF(AND(Input!$I296="text-tabs",Input!$K296="有"),Input!$G296,"")</f>
        <v/>
      </c>
      <c r="DL296" s="36" t="str">
        <f>IF(AND(Input!$I296="text-tabs",Input!$K296="有"),svg_data!$BP$1,"")</f>
        <v/>
      </c>
      <c r="DM296" s="36" t="str">
        <f>IF(AND(Input!$I296="text-tabs",Input!$K296="有"),svg_data!$BQ$1,"")</f>
        <v/>
      </c>
      <c r="DN296" s="36" t="str">
        <f>IF(AND(Input!$I296="text-tabs",Input!$K296="有"),Input!$G296,"")</f>
        <v/>
      </c>
      <c r="DO296" s="36" t="str">
        <f>IF(AND(Input!$I296="text-tabs",Input!$K296="有"),svg_data!$BS$1,"")</f>
        <v/>
      </c>
      <c r="DP296" s="36" t="str">
        <f>IF(AND(Input!$I296="text-tabs",Input!$K296="有"),Input!$G296,"")</f>
        <v/>
      </c>
      <c r="DQ296" s="36" t="str">
        <f>IF(AND(Input!$I296="text-tabs",Input!$K296="有"),svg_data!$BU$1,"")</f>
        <v/>
      </c>
      <c r="DR296" s="36" t="str">
        <f>IF(AND(Input!$I296="text-tabs",Input!$K296="有"),Input!$G296,"")</f>
        <v/>
      </c>
      <c r="DS296" s="36" t="str">
        <f>IF(AND(Input!$I296="text-tabs",Input!$K296="有"),IF(Input!$M296=1,svg_data!$BW$1,IF(Input!$M296=2,svg_data!$BW$2)),"")</f>
        <v/>
      </c>
      <c r="DT296" s="36" t="str">
        <f>IF(AND(Input!$I296="text-tabs",Input!$K296="有"),IF(Input!$M296=1,svg_data!$BY$1,IF(Input!$M296=2,"")),"")</f>
        <v/>
      </c>
      <c r="DU296" s="36" t="str">
        <f>IF(AND(Input!$I296="text-tabs",Input!$K296="有"),IF(Input!$M296=1,Input!$G296,IF(Input!$M296=2,"")),"")</f>
        <v/>
      </c>
      <c r="DV296" s="42" t="str">
        <f>IF(AND(Input!$I296="text-tabs",Input!$K296="有"),IF(Input!$M296=1,svg_data!$CA$1,IF(Input!$M296=2,svg_data!$CA$2)),"")</f>
        <v/>
      </c>
      <c r="DW296" s="36" t="str">
        <f>IF(AND(Input!$I296="text-tabs",Input!$K296="有"),IF(Input!$M296=1,svg_data!$CB$1,IF(Input!$M296=2,svg_data!$CB$2)),"")</f>
        <v/>
      </c>
      <c r="DX296" s="36" t="str">
        <f>IF(AND(Input!$I296="text-tabs",Input!$K296="有"),Input!$G296,"")</f>
        <v/>
      </c>
      <c r="DY296" s="36" t="str">
        <f>IF(AND(Input!$I296="text-tabs",Input!$K296="有"),IF(Input!$M296=1,svg_data!$CD$1,IF(Input!$M296=2,svg_data!$CD$2)),"")</f>
        <v/>
      </c>
      <c r="DZ296" s="36" t="str">
        <f>IF(AND(Input!$I296="text-tabs",Input!$K296="有"),Input!$G296,"")</f>
        <v/>
      </c>
      <c r="EA296" s="36" t="str">
        <f>IF(AND(Input!$I296="text-tabs",Input!$K296="有"),IF(Input!$M296=1,svg_data!$CF$1,IF(Input!$M296=2,svg_data!$CF$2)),"")</f>
        <v/>
      </c>
      <c r="EB296" s="36" t="str">
        <f>IF(AND(Input!$I296="text-tabs",Input!$K296="有"),Input!$G296,"")</f>
        <v/>
      </c>
      <c r="EC296" s="36" t="str">
        <f>IF(AND(Input!$I296="text-tabs",Input!$K296="有"),IF(Input!$M296=1,svg_data!$CH$1,IF(Input!$M296=2,svg_data!$CH$2)),"")</f>
        <v/>
      </c>
      <c r="ED296" s="36" t="str">
        <f>IF(AND(Input!$I296="text-tabs",Input!$K296="有"),Input!$G296,"")</f>
        <v/>
      </c>
      <c r="EE296" s="36" t="str">
        <f>IF(AND(Input!$I296="text-tabs",Input!$K296="有"),IF(Input!$M296=1,svg_data!$CJ$1,IF(Input!$M296=2,svg_data!$CJ$2)),"")</f>
        <v/>
      </c>
      <c r="EF296" s="36" t="str">
        <f>IF(AND(Input!$I296="text-tabs",Input!$K296="有"),Input!$G296,"")</f>
        <v/>
      </c>
      <c r="EG296" s="36" t="str">
        <f>IF(AND(Input!$I296="text-tabs",Input!$K296="有"),IF(Input!$M296=1,svg_data!$CL$1,IF(Input!$M296=2,svg_data!$CL$2)),"")</f>
        <v/>
      </c>
      <c r="EH296" s="36" t="str">
        <f>IF(AND(Input!$I296="text-tabs",Input!$K296="有"),Input!$G296,"")</f>
        <v/>
      </c>
      <c r="EI296" s="36" t="str">
        <f>IF(AND(Input!$I296="text-tabs",Input!$K296="有"),IF(Input!$M296=1,svg_data!$CN$1,IF(Input!$M296=2,svg_data!$CN$2)),"")</f>
        <v/>
      </c>
      <c r="EJ296" s="36" t="str">
        <f>IF(AND(Input!$I296="text-tabs",Input!$K296="有"),Input!$G296,"")</f>
        <v/>
      </c>
      <c r="EK296" s="36" t="str">
        <f>IF(AND(Input!$I296="text-tabs",Input!$K296="有"),IF(Input!$M296=1,svg_data!$CP$1,IF(Input!$M296=2,svg_data!$CP$2)),"")</f>
        <v/>
      </c>
      <c r="EL296" s="36" t="str">
        <f>IF(AND(Input!$I296="text-tabs",Input!$K296="有"),Input!$G296,"")</f>
        <v/>
      </c>
      <c r="EM296" s="36" t="str">
        <f>IF(AND(Input!$I296="text-tabs",Input!$K296="有"),IF(Input!$M296=1,svg_data!$CR$1,IF(Input!$M296=2,svg_data!$CR$2)),"")</f>
        <v/>
      </c>
      <c r="EN296" s="36" t="str">
        <f>IF(AND(Input!$I296="text-tabs",Input!$K296="有"),Input!$G296,"")</f>
        <v/>
      </c>
      <c r="EO296" s="36" t="str">
        <f>IF(AND(Input!$I296="text-tabs",Input!$K296="有"),IF(Input!$M296=1,svg_data!$CT$1,IF(Input!$M296=2,svg_data!$CT$2)),"")</f>
        <v/>
      </c>
      <c r="EP296" s="36" t="str">
        <f>IF(AND(Input!$I296="text-tabs",Input!$K296="有"),Input!$G296,"")</f>
        <v/>
      </c>
      <c r="EQ296" s="36" t="str">
        <f>IF(AND(Input!$I296="text-tabs",Input!$K296="有"),IF(Input!$M296=1,svg_data!$CV$1,IF(Input!$M296=2,svg_data!$CV$2)),"")</f>
        <v/>
      </c>
      <c r="ER296" s="36" t="str">
        <f>IF(AND(Input!$I296="text-tabs",Input!$K296="有"),Input!$G296,"")</f>
        <v/>
      </c>
      <c r="ES296" s="36" t="str">
        <f>IF(AND(Input!$I296="text-tabs",Input!$K296="有"),IF(Input!$M296=1,svg_data!$CX$1,IF(Input!$M296=2,svg_data!$CX$2)),"")</f>
        <v/>
      </c>
      <c r="ET296" s="36" t="str">
        <f>IF(AND(Input!$I296="text-tabs",Input!$K296="有"),Input!$G296,"")</f>
        <v/>
      </c>
      <c r="EU296" s="36" t="str">
        <f>IF(AND(Input!$I296="text-tabs",Input!$K296="有"),IF(Input!$M296=1,svg_data!$CZ$1,IF(Input!$M296=2,svg_data!$CZ$2)),"")</f>
        <v/>
      </c>
      <c r="EV296" s="36" t="str">
        <f>IF(AND(Input!$I296="text-tabs",Input!$K296="有"),Input!$G296,"")</f>
        <v/>
      </c>
      <c r="EW296" s="36" t="str">
        <f>IF(AND(Input!$I296="text-tabs",Input!$K296="有"),IF(Input!$M296=1,svg_data!$DB$1,IF(Input!$M296=2,svg_data!$DB$2)),"")</f>
        <v/>
      </c>
      <c r="EX296" s="36" t="str">
        <f>IF(AND(Input!$I296="text-tabs",Input!$K296="有"),Input!$G296,"")</f>
        <v/>
      </c>
      <c r="EY296" s="36" t="str">
        <f>IF(AND(Input!$I296="text-tabs",Input!$K296="有"),IF(Input!$M296=1,svg_data!$DD$1,IF(Input!$M296=2,svg_data!$DD$2)),"")</f>
        <v/>
      </c>
      <c r="EZ296" s="36" t="str">
        <f>IF(AND(Input!$I296="text-tabs",Input!$K296="有"),Input!$G296,"")</f>
        <v/>
      </c>
      <c r="FA296" s="36" t="str">
        <f>IF(AND(Input!$I296="text-tabs",Input!$K296="有"),IF(Input!$M296=1,svg_data!$DF$1,IF(Input!$M296=2,svg_data!$DF$2)),"")</f>
        <v/>
      </c>
      <c r="FB296" s="36" t="str">
        <f>IF(AND(Input!$I296="text-tabs",Input!$K296="有"),Input!$G296,"")</f>
        <v/>
      </c>
      <c r="FC296" s="36" t="str">
        <f>IF(AND(Input!$I296="text-tabs",Input!$K296="有"),IF(Input!$M296=1,svg_data!$DH$1,IF(Input!$M296=2,svg_data!$DH$2)),"")</f>
        <v/>
      </c>
      <c r="FD296" s="36" t="str">
        <f>IF(AND(Input!$I296="text-tabs",Input!$K296="有"),Input!$G296,"")</f>
        <v/>
      </c>
      <c r="FE296" s="36" t="str">
        <f>IF(AND(Input!$I296="text-tabs",Input!$K296="有"),IF(Input!$M296=1,svg_data!$DJ$1,IF(Input!$M296=2,svg_data!$DJ$2)),"")</f>
        <v/>
      </c>
      <c r="FF296" s="36" t="str">
        <f>IF(AND(Input!$I296="text-tabs",Input!$K296="有"),Input!$G296,"")</f>
        <v/>
      </c>
      <c r="FG296" s="36" t="str">
        <f>IF(AND(Input!$I296="text-tabs",Input!$K296="有"),IF(Input!$M296=1,svg_data!$DL$1,IF(Input!$M296=2,svg_data!$DL$2)),"")</f>
        <v/>
      </c>
      <c r="FH296" s="36" t="str">
        <f>IF(AND(Input!$I296="text-tabs",Input!$K296="有"),Input!$G296,"")</f>
        <v/>
      </c>
      <c r="FI296" s="36" t="str">
        <f>IF(AND(Input!$I296="text-tabs",Input!$K296="有"),IF(Input!$M296=1,svg_data!$DN$1,IF(Input!$M296=2,svg_data!$DN$2)),"")</f>
        <v/>
      </c>
      <c r="FJ296" s="36" t="str">
        <f>IF(AND(Input!$I296="text-tabs",Input!$K296="有"),Input!$G296,"")</f>
        <v/>
      </c>
      <c r="FK296" s="36" t="str">
        <f>IF(AND(Input!$I296="text-tabs",Input!$K296="有"),IF(Input!$M296=1,svg_data!$DP$1,IF(Input!$M296=2,svg_data!$DP$2)),"")</f>
        <v/>
      </c>
      <c r="FL296" s="36" t="str">
        <f>IF(AND(Input!$I296="text-tabs",Input!$K296="有"),Input!$G296,"")</f>
        <v/>
      </c>
      <c r="FM296" s="36" t="str">
        <f>IF(AND(Input!$I296="text-tabs",Input!$K296="有"),IF(Input!$M296=1,svg_data!$DR$1,IF(Input!$M296=2,svg_data!$DR$2)),"")</f>
        <v/>
      </c>
      <c r="FN296" s="36" t="str">
        <f>IF(AND(Input!$I296="text-tabs",Input!$K296="有"),Input!$G296,"")</f>
        <v/>
      </c>
      <c r="FO296" s="36" t="str">
        <f>IF(AND(Input!$I296="text-tabs",Input!$K296="有"),IF(Input!$M296=1,svg_data!$DT$1,IF(Input!$M296=2,svg_data!$DT$2)),"")</f>
        <v/>
      </c>
      <c r="FP296" s="36" t="str">
        <f>IF(AND(Input!$I296="text-tabs",Input!$K296="有"),Input!$G296,"")</f>
        <v/>
      </c>
      <c r="FQ296" s="36" t="str">
        <f>IF(AND(Input!$I296="text-tabs",Input!$K296="有"),IF(Input!$M296=1,svg_data!$DV$1,IF(Input!$M296=2,svg_data!$DV$2)),"")</f>
        <v/>
      </c>
      <c r="FR296" s="36" t="str">
        <f>IF(AND(Input!$I296="text-tabs",Input!$K296="有"),Input!$G296,"")</f>
        <v/>
      </c>
      <c r="FS296" s="36" t="str">
        <f>IF(AND(Input!$I296="text-tabs",Input!$K296="有"),IF(Input!$M296=1,svg_data!$DX$1,IF(Input!$M296=2,svg_data!$DX$2)),"")</f>
        <v/>
      </c>
      <c r="FT296" s="36" t="str">
        <f>IF(AND(Input!$I296="text-tabs",Input!$K296="有"),Input!$G296,"")</f>
        <v/>
      </c>
      <c r="FU296" s="36" t="str">
        <f>IF(AND(Input!$I296="text-tabs",Input!$K296="有"),IF(Input!$M296=1,svg_data!$DZ$1,IF(Input!$M296=2,svg_data!$DZ$2)),"")</f>
        <v/>
      </c>
      <c r="FV296" s="36" t="str">
        <f>IF(AND(Input!$I296="text-tabs",Input!$K296="有"),Input!$G296,"")</f>
        <v/>
      </c>
      <c r="FW296" s="36" t="str">
        <f>IF(AND(Input!$I296="text-tabs",Input!$K296="有"),IF(Input!$M296=1,svg_data!$EB$1,IF(Input!$M296=2,svg_data!$EB$2)),"")</f>
        <v/>
      </c>
      <c r="FX296" s="36" t="str">
        <f>IF(AND(Input!$I296="text-tabs",Input!$K296="有"),Input!$G296,"")</f>
        <v/>
      </c>
      <c r="FY296" s="36" t="str">
        <f>IF(AND(Input!$I296="text-tabs",Input!$K296="有"),IF(Input!$M296=1,svg_data!$ED$1,IF(Input!$M296=2,svg_data!$ED$2)),"")</f>
        <v/>
      </c>
      <c r="FZ296" s="36" t="str">
        <f>IF(AND(Input!$I296="text-tabs",Input!$K296="有"),Input!$G296,"")</f>
        <v/>
      </c>
      <c r="GA296" s="36" t="str">
        <f>IF(AND(Input!$I296="text-tabs",Input!$K296="有"),IF(Input!$M296=1,svg_data!$EF$1,IF(Input!$M296=2,svg_data!$EF$2)),"")</f>
        <v/>
      </c>
      <c r="GB296" s="36" t="str">
        <f>IF(AND(Input!$I296="text-tabs",Input!$K296="有"),Input!$G296,"")</f>
        <v/>
      </c>
      <c r="GC296" s="36" t="str">
        <f>IF(AND(Input!$I296="text-tabs",Input!$K296="有"),IF(Input!$M296=1,svg_data!$EH$1,IF(Input!$M296=2,svg_data!$EH$2)),"")</f>
        <v/>
      </c>
      <c r="GD296" s="36" t="str">
        <f>IF(AND(Input!$I296="text-tabs",Input!$K296="有"),Input!$G296,"")</f>
        <v/>
      </c>
      <c r="GE296" s="36" t="str">
        <f>IF(AND(Input!$I296="text-tabs",Input!$K296="有"),IF(Input!$M296=1,svg_data!$EJ$1,IF(Input!$M296=2,svg_data!$EJ$2)),"")</f>
        <v/>
      </c>
      <c r="GF296" s="36" t="str">
        <f>IF(AND(Input!$I296="text-tabs",Input!$K296="有"),Input!$G296,"")</f>
        <v/>
      </c>
      <c r="GG296" s="36" t="str">
        <f>IF(AND(Input!$I296="text-tabs",Input!$K296="有"),IF(Input!$M296=1,svg_data!$EL$1,IF(Input!$M296=2,svg_data!$EL$2)),"")</f>
        <v/>
      </c>
      <c r="GH296" s="36" t="str">
        <f>IF(AND(Input!$I296="text-tabs",Input!$K296="有"),Input!$G296,"")</f>
        <v/>
      </c>
      <c r="GI296" s="36" t="str">
        <f>IF(AND(Input!$I296="text-tabs",Input!$K296="有"),IF(Input!$M296=1,svg_data!$EN$1,IF(Input!$M296=2,svg_data!$EN$2)),"")</f>
        <v/>
      </c>
      <c r="GJ296" s="36" t="str">
        <f>IF(AND(Input!$I296="text-tabs",Input!$K296="有"),Input!$G296,"")</f>
        <v/>
      </c>
      <c r="GK296" s="36" t="str">
        <f>IF(AND(Input!$I296="text-tabs",Input!$K296="有"),IF(Input!$M296=1,svg_data!$EP$1,IF(Input!$M296=2,svg_data!$EP$2)),"")</f>
        <v/>
      </c>
      <c r="GL296" s="36" t="str">
        <f>IF(AND(Input!$I296="text-tabs",Input!$K296="有"),Input!$G296,"")</f>
        <v/>
      </c>
      <c r="GM296" s="36" t="str">
        <f>IF(AND(Input!$I296="text-tabs",Input!$K296="有"),svg_data!$ER$1,"")</f>
        <v/>
      </c>
      <c r="GN296" s="36" t="str">
        <f>IF(AND(Input!$I296="text-tabs",Input!$K296="有"),Input!$G296,"")</f>
        <v/>
      </c>
      <c r="GO296" s="36" t="str">
        <f>IF(AND(Input!$I296="text-tabs",Input!$K296="有"),svg_data!$ET$1,"")</f>
        <v/>
      </c>
      <c r="GP296" s="36" t="str">
        <f>IF(AND(Input!$I296="text-tabs",Input!$K296="有"),Input!$G296,"")</f>
        <v/>
      </c>
      <c r="GQ296" s="36" t="str">
        <f>IF(AND(Input!$I296="text-tabs",Input!$K296="有"),svg_data!$EV$1,"")</f>
        <v/>
      </c>
      <c r="GR296" s="36" t="str">
        <f>IF(AND(Input!$I296="text-tabs",Input!$K296="有"),Input!$G296,"")</f>
        <v/>
      </c>
      <c r="GS296" s="36" t="str">
        <f>IF(AND(Input!$I296="text-tabs",Input!$K296="有"),svg_data!$EX$1,"")</f>
        <v/>
      </c>
      <c r="GT296" s="36" t="str">
        <f>IF(AND(Input!$I296="text-tabs",Input!$K296="有"),IF(Input!$O296="無","",svg_data!$EY$1),"")</f>
        <v/>
      </c>
      <c r="GU296" s="36" t="str">
        <f>IF(AND(Input!$I296="text-tabs",Input!$K296="有"),IF(Input!$O296="無","",Input!$G296),"")</f>
        <v/>
      </c>
      <c r="GV296" s="36" t="str">
        <f>IF(AND(Input!$I296="text-tabs",Input!$K296="有"),IF(Input!$O296="無","",Input!$O296),"")</f>
        <v/>
      </c>
      <c r="GW296" s="36" t="str">
        <f>IF(AND(Input!$I296="text-tabs",Input!$K296="有"),IF(Input!$O296="無","",svg_data!$FA$1),"")</f>
        <v/>
      </c>
      <c r="GX296" s="36" t="str">
        <f>IF(AND(Input!$I296="text-tabs",Input!$K296="有"),IF(Input!$O296="無","",Input!$P296),"")</f>
        <v/>
      </c>
      <c r="GY296" s="36" t="str">
        <f>IF(AND(Input!$I296="text-tabs",Input!$K296="有"),IF(Input!$O296="無","",svg_data!$FC$1),"")</f>
        <v/>
      </c>
      <c r="GZ296" s="36" t="str">
        <f>IF(AND(Input!$I296="text-tabs",Input!$K296="有"),svg_data!$FD$1,"")</f>
        <v/>
      </c>
      <c r="HA296" s="36" t="str">
        <f>IF(AND(Input!$I296="text-tabs",Input!$K296="有"),$HA$1,"")</f>
        <v/>
      </c>
      <c r="HB296" s="36" t="str">
        <f>IF(AND(Input!$I296="text-tabs",Input!$V296="有",Input!$W296&lt;&gt;""),$HB$1,"")</f>
        <v/>
      </c>
      <c r="HC296" s="36" t="str">
        <f>IF(AND(Input!$I296="text-tabs",Input!$V296="有",Input!$W296&lt;&gt;""),Input!$U296,"")</f>
        <v/>
      </c>
      <c r="HD296" s="36" t="str">
        <f>IF(AND(Input!$I296="text-tabs",Input!$V296="有",Input!$W296&lt;&gt;""),$HD$1,"")</f>
        <v/>
      </c>
      <c r="HE296" s="36" t="str">
        <f>IF(AND(Input!$I296="text-tabs",Input!$V296="有",Input!$W296&lt;&gt;""),$HE$1,"")</f>
        <v/>
      </c>
      <c r="HF296" s="36" t="str">
        <f>IF(AND(Input!$I296="text-tabs",Input!$V296="有",Input!$W296&lt;&gt;""),$HF$1,"")</f>
        <v/>
      </c>
      <c r="HG296" s="36" t="str">
        <f>IF(AND(Input!$I296="text-tabs",Input!$V296="有",Input!$W296&lt;&gt;""),Input!$X296,"")</f>
        <v/>
      </c>
      <c r="HH296" s="36" t="str">
        <f>IF(AND(Input!$I296="text-tabs",Input!$V296="有",Input!$W296&lt;&gt;""),$HH$1,"")</f>
        <v/>
      </c>
      <c r="HI296" s="36" t="str">
        <f>IF(AND(Input!$I296="text-tabs",Input!$V296="有",Input!$W296&lt;&gt;""),Input!$W296,"")</f>
        <v/>
      </c>
      <c r="HJ296" s="36" t="str">
        <f>IF(AND(Input!$I296="text-tabs",Input!$V296="有",Input!$W296&lt;&gt;""),$HJ$1,"")</f>
        <v/>
      </c>
      <c r="HK296" s="36" t="str">
        <f>IF(AND(Input!$I296="text-tabs",Input!$V296="有",Input!$Y296&lt;&gt;"無"),$HK$1,"")</f>
        <v/>
      </c>
      <c r="HL296" s="36" t="str">
        <f>IF(AND(Input!$I296="text-tabs",Input!$V296="有",Input!$Y296&lt;&gt;"無"),$HF$1,"")</f>
        <v/>
      </c>
      <c r="HM296" s="36" t="str">
        <f>IF(AND(Input!$I296="text-tabs",Input!$V296="有",Input!$Y296&lt;&gt;"無"),Input!$Z296,"")</f>
        <v/>
      </c>
      <c r="HN296" s="36" t="str">
        <f>IF(AND(Input!$I296="text-tabs",Input!$V296="有",Input!$Y296&lt;&gt;"無"),$HH$1,"")</f>
        <v/>
      </c>
      <c r="HO296" s="36" t="str">
        <f>IF(AND(Input!$I296="text-tabs",Input!$V296="有",Input!$Y296&lt;&gt;"無"),Input!$Y296,"")</f>
        <v/>
      </c>
      <c r="HP296" s="36" t="str">
        <f>IF(AND(Input!$I296="text-tabs",Input!$V296="有",Input!$Y296&lt;&gt;"無"),$HJ$1,"")</f>
        <v/>
      </c>
      <c r="HQ296" s="36" t="str">
        <f>IF(AND(Input!$I296="text-tabs",Input!$V296="有",Input!$AA296&lt;&gt;"無"),$HQ$1,"")</f>
        <v/>
      </c>
      <c r="HR296" s="36" t="str">
        <f>IF(AND(Input!$I296="text-tabs",Input!$V296="有",Input!$AA296&lt;&gt;"無"),$HR$1,"")</f>
        <v/>
      </c>
      <c r="HS296" s="36" t="str">
        <f>IF(AND(Input!$I296="text-tabs",Input!$V296="有",Input!$AA296&lt;&gt;"無"),Input!$AB296,"")</f>
        <v/>
      </c>
      <c r="HT296" s="36" t="str">
        <f>IF(AND(Input!$I296="text-tabs",Input!$V296="有",Input!$AA296&lt;&gt;"無"),$HT$1,"")</f>
        <v/>
      </c>
      <c r="HU296" s="36" t="str">
        <f>IF(AND(Input!$I296="text-tabs",Input!$V296="有",Input!$AA296&lt;&gt;"無"),Input!$AA296,"")</f>
        <v/>
      </c>
      <c r="HV296" s="36" t="str">
        <f>IF(AND(Input!$I296="text-tabs",Input!$V296="有",Input!$AA296&lt;&gt;"無"),$HV$1,"")</f>
        <v/>
      </c>
      <c r="HW296" s="36" t="str">
        <f>IF(AND(Input!$I296="text-tabs",Input!$V296="有",Input!$AC296&lt;&gt;"無"),$HW$1,"")</f>
        <v/>
      </c>
      <c r="HX296" s="36" t="str">
        <f>IF(AND(Input!$I296="text-tabs",Input!$V296="有",Input!$AC296&lt;&gt;"無"),$HX$1,"")</f>
        <v/>
      </c>
      <c r="HY296" s="36" t="str">
        <f>IF(AND(Input!$I296="text-tabs",Input!$V296="有",Input!$AC296&lt;&gt;"無"),Input!$AD296,"")</f>
        <v/>
      </c>
      <c r="HZ296" s="36" t="str">
        <f>IF(AND(Input!$I296="text-tabs",Input!$V296="有",Input!$AC296&lt;&gt;"無"),$HZ$1,"")</f>
        <v/>
      </c>
      <c r="IA296" s="36" t="str">
        <f>IF(AND(Input!$I296="text-tabs",Input!$V296="有",Input!$AC296&lt;&gt;"無"),Input!$AC296,"")</f>
        <v/>
      </c>
      <c r="IB296" s="36" t="str">
        <f>IF(AND(Input!$I296="text-tabs",Input!$V296="有",Input!$AC296&lt;&gt;"無"),$IB$1,"")</f>
        <v/>
      </c>
      <c r="IC296" s="36" t="str">
        <f>IF(AND(Input!$I296="text-tabs",Input!$V296="有",Input!$AE296&lt;&gt;"無"),$IC$1,"")</f>
        <v/>
      </c>
      <c r="ID296" s="36" t="str">
        <f>IF(AND(Input!$I296="text-tabs",Input!$V296="有",Input!$AE296&lt;&gt;"無"),$HF$1,"")</f>
        <v/>
      </c>
      <c r="IE296" s="36" t="str">
        <f>IF(AND(Input!$I296="text-tabs",Input!$V296="有",Input!$AE296&lt;&gt;"無"),Input!$AF296,"")</f>
        <v/>
      </c>
      <c r="IF296" s="36" t="str">
        <f>IF(AND(Input!$I296="text-tabs",Input!$V296="有",Input!$AE296&lt;&gt;"無"),$HH$1,"")</f>
        <v/>
      </c>
      <c r="IG296" s="36" t="str">
        <f>IF(AND(Input!$I296="text-tabs",Input!$V296="有",Input!$AE296&lt;&gt;"無"),Input!$AE296,"")</f>
        <v/>
      </c>
      <c r="IH296" s="36" t="str">
        <f>IF(AND(Input!$I296="text-tabs",Input!$V296="有",Input!$AE296&lt;&gt;"無"),$HJ$1,"")</f>
        <v/>
      </c>
      <c r="II296" s="36" t="str">
        <f>IF(AND(Input!$I296="text-tabs",Input!$V296="有"),$II$1,"")</f>
        <v/>
      </c>
      <c r="IJ296" s="36" t="str">
        <f>IF(AND(Input!$I296="text-tabs",Input!$AG296="有"),$IJ$1,"")</f>
        <v/>
      </c>
      <c r="IK296" s="36" t="str">
        <f>IF(AND(Input!$I296="text-tabs",Input!$AG296="有"),Input!$AH296,"")</f>
        <v/>
      </c>
      <c r="IL296" s="36" t="str">
        <f>IF(AND(Input!$I296="text-tabs",Input!$AG296="有"),$IL$1,"")</f>
        <v/>
      </c>
      <c r="IM296" s="36" t="str">
        <f>IF(AND(Input!$I296="text-tabs",Input!$AG296="有"),Input!$AI296,"")</f>
        <v/>
      </c>
      <c r="IN296" s="36" t="str">
        <f>IF(AND(Input!$I296="text-tabs",Input!$AG296="有"),$IN$1,"")</f>
        <v/>
      </c>
      <c r="IO296" s="36" t="str">
        <f>IF(Input!$I296="text-tabs",$IO$1,"")</f>
        <v/>
      </c>
      <c r="IP296" s="36" t="str">
        <f>IF(Input!$I296="event",$IP$1,"")</f>
        <v/>
      </c>
      <c r="IQ296" s="36" t="str">
        <f>IF(Input!$I296="event",Input!$R296,"")</f>
        <v/>
      </c>
      <c r="IR296" s="36" t="str">
        <f>IF(Input!$I296="event",$IR$1,"")</f>
        <v/>
      </c>
      <c r="IS296" s="36" t="str">
        <f>IF(Input!$I296="event",$IS$1,"")</f>
        <v/>
      </c>
      <c r="IT296" s="36" t="str">
        <f>IF(Input!$I296="event",Input!$Q296,"")</f>
        <v/>
      </c>
      <c r="IU296" s="36" t="str">
        <f>IF(Input!$I296="event",$IU$1,"")</f>
        <v/>
      </c>
      <c r="IV296" s="36" t="str">
        <f>IF(Input!$I296="image",$IV$1,"")</f>
        <v/>
      </c>
      <c r="IW296" s="36" t="str">
        <f>IF(Input!$I296="image",Input!$S296,"")</f>
        <v/>
      </c>
      <c r="IX296" s="36" t="str">
        <f>IF(Input!$I296="image",$IX$1,"")</f>
        <v/>
      </c>
      <c r="IY296" s="36" t="str">
        <f>IF(AND(Input!$I296="image",Input!$V296="無"),$IY$1,"")</f>
        <v/>
      </c>
      <c r="IZ296" s="36" t="str">
        <f>IF(AND(Input!$I296="image",Input!$V296="無"),Input!$B296,"")</f>
        <v/>
      </c>
      <c r="JA296" s="36" t="str">
        <f>IF(AND(Input!$I296="image",Input!$V296="無"),$JA$1,"")</f>
        <v/>
      </c>
      <c r="JB296" s="36" t="str">
        <f>IF(AND(Input!$I296="image",Input!$V296="有"),$JB$1,"")</f>
        <v/>
      </c>
      <c r="JC296" s="36" t="str">
        <f>IF(AND(Input!$I296="image",Input!$V296="有"),Input!$W296,"")</f>
        <v/>
      </c>
      <c r="JD296" s="36" t="str">
        <f>IF(AND(Input!$I296="image",Input!$V296="有"),$JD$1,"")</f>
        <v/>
      </c>
      <c r="JE296" s="36" t="str">
        <f>IF(AND(Input!$I296="image",Input!$V296="有"),Input!$X296,"")</f>
        <v/>
      </c>
      <c r="JF296" s="36" t="str">
        <f>IF(AND(Input!$I296="image",Input!$V296="有"),$JF$1,"")</f>
        <v/>
      </c>
      <c r="JG296" s="36" t="str">
        <f>IF(Input!$I296="embed",$JG$1,"")</f>
        <v/>
      </c>
      <c r="JH296" s="36" t="str">
        <f>IF(Input!$I296="embed",Input!$X296,"")</f>
        <v/>
      </c>
      <c r="JI296" s="36" t="str">
        <f>IF(Input!$I296="embed",$JI$1,"")</f>
        <v/>
      </c>
      <c r="JJ296" s="36" t="str">
        <f>IF(Input!$I296="embed",$JJ$1,"")</f>
        <v/>
      </c>
      <c r="JK296" s="36" t="str">
        <f>IF(Input!$I296="embed",Input!$R296,"")</f>
        <v/>
      </c>
      <c r="JL296" s="36" t="str">
        <f>IF(Input!$I296="embed",$JL$1,"")</f>
        <v/>
      </c>
      <c r="JM296" s="36" t="str">
        <f>IF(Input!$I296="table",Input!$AI296,"")</f>
        <v/>
      </c>
      <c r="JN296" s="36" t="str">
        <f>IF(Input!$I296="table",Input!$AJ296,"")</f>
        <v/>
      </c>
      <c r="JO296" s="36" t="s">
        <v>0</v>
      </c>
      <c r="JP296" s="36" t="str">
        <f t="shared" si="12"/>
        <v/>
      </c>
    </row>
    <row r="297" spans="1:276" s="36" customFormat="1">
      <c r="A297" s="39" t="str">
        <f t="shared" si="11"/>
        <v>"0":{"category":"未記入","class":"0","id":"0","titleShadow":"",}</v>
      </c>
      <c r="B297" s="36" t="s">
        <v>5</v>
      </c>
      <c r="C297" s="40">
        <f>Input!$G297</f>
        <v>0</v>
      </c>
      <c r="D297" s="36" t="s">
        <v>210</v>
      </c>
      <c r="E297" s="36" t="s">
        <v>23</v>
      </c>
      <c r="F297" s="36" t="str">
        <f>IF(Input!$C297&lt;&gt;"",Input!$C297,"未記入")</f>
        <v>未記入</v>
      </c>
      <c r="G297" s="36" t="s">
        <v>3</v>
      </c>
      <c r="H297" s="36" t="s">
        <v>1</v>
      </c>
      <c r="I297" s="36">
        <f>Input!$I297</f>
        <v>0</v>
      </c>
      <c r="J297" s="36" t="s">
        <v>3</v>
      </c>
      <c r="K297" s="36" t="s">
        <v>4</v>
      </c>
      <c r="L297" s="40">
        <f>Input!$G297</f>
        <v>0</v>
      </c>
      <c r="M297" s="36" t="s">
        <v>3</v>
      </c>
      <c r="N297" s="36" t="str">
        <f>IF(Input!$D297="有",$N$1,"")</f>
        <v/>
      </c>
      <c r="O297" s="36" t="str">
        <f>IF(Input!$D297="有",Input!$A297,"")</f>
        <v/>
      </c>
      <c r="P297" s="36" t="str">
        <f>IF(Input!$D297="有",$P$1,"")</f>
        <v/>
      </c>
      <c r="Q297" s="36" t="str">
        <f>IF(Input!$D297="有",$Q$1,"")</f>
        <v/>
      </c>
      <c r="R297" s="36" t="str">
        <f>IF(Input!$D297="有",LEFT(Input!$E297,1),"")</f>
        <v/>
      </c>
      <c r="S297" s="36" t="str">
        <f>IF(Input!$D297="有",$S$1,"")</f>
        <v/>
      </c>
      <c r="T297" s="36" t="str">
        <f>IF(Input!$D297="有",$T$1,"")</f>
        <v/>
      </c>
      <c r="U297" s="36" t="str">
        <f>IF(Input!$D297="有",Input!$F297,"")</f>
        <v/>
      </c>
      <c r="V297" s="36" t="str">
        <f>IF(Input!$D297="有",$V$1,"")</f>
        <v/>
      </c>
      <c r="W297" s="36" t="s">
        <v>205</v>
      </c>
      <c r="X297" s="36" t="str">
        <f>IF(Input!$H297="有","true",IF(Input!$H297="無","false",""))</f>
        <v/>
      </c>
      <c r="Y297" s="36" t="s">
        <v>3</v>
      </c>
      <c r="Z297" s="36" t="str">
        <f>IF(OR(Input!$I297="text-tabs",Input!$I297="text"),$Z$1,"")</f>
        <v/>
      </c>
      <c r="AA297" s="36" t="str">
        <f>IF(OR(Input!$I297="text-tabs",Input!$I297="text"),Input!$B297,"")</f>
        <v/>
      </c>
      <c r="AB297" s="36" t="str">
        <f>IF(OR(Input!$I297="text-tabs",Input!$I297="text"),$AB$1,"")</f>
        <v/>
      </c>
      <c r="AC297" s="36" t="str">
        <f>IF(AND(OR(Input!$I297="text-tabs",Input!$I297="text"),Input!$T297="無"),$AC$1,"")</f>
        <v/>
      </c>
      <c r="AD297" s="36" t="str">
        <f>IF(AND(OR(Input!$I297="text-tabs",Input!$I297="text"),Input!$T297="無"),Input!$S297,"")</f>
        <v/>
      </c>
      <c r="AE297" s="36" t="str">
        <f>IF(AND(OR(Input!$I297="text-tabs",Input!$I297="text"),Input!$T297="無"),$AE$1,"")</f>
        <v/>
      </c>
      <c r="AF297" s="36" t="str">
        <f>IF(AND(OR(Input!$I297="text-tabs",Input!$I297="text"),Input!$S297="無"),$AF$1,"")</f>
        <v/>
      </c>
      <c r="AG297" s="36" t="str">
        <f>IF(AND(OR(Input!$I297="text-tabs",Input!$I297="text"),Input!$S297="無"),Input!$T297,"")</f>
        <v/>
      </c>
      <c r="AH297" s="36" t="str">
        <f>IF(AND(OR(Input!$I297="text-tabs",Input!$I297="text"),Input!$S297="無"),$AH$1,"")</f>
        <v/>
      </c>
      <c r="AI297" s="36" t="str">
        <f>IF(Input!$I297="text",$AI$1,"")</f>
        <v/>
      </c>
      <c r="AJ297" s="36" t="str">
        <f>IF(Input!$I297="text",Input!$R297,"")</f>
        <v/>
      </c>
      <c r="AK297" s="36" t="str">
        <f>IF(Input!$I297="text",$AK$1,"")</f>
        <v/>
      </c>
      <c r="AL297" s="36" t="str">
        <f>IF(Input!$I297="text-tabs",$AL$1,"")</f>
        <v/>
      </c>
      <c r="AM297" s="36" t="str">
        <f>IF(Input!$I297="text-tabs",$AM$1,"")</f>
        <v/>
      </c>
      <c r="AN297" s="36" t="str">
        <f>IF(Input!$I297="text-tabs",Input!$J297,"")</f>
        <v/>
      </c>
      <c r="AO297" s="36" t="str">
        <f>IF(Input!$I297="text-tabs",$AO$1,"")</f>
        <v/>
      </c>
      <c r="AP297" s="36" t="str">
        <f>IF(Input!$I297="text-tabs",Input!$R297,"")</f>
        <v/>
      </c>
      <c r="AQ297" s="36" t="str">
        <f>IF(Input!$I297="text-tabs",$AQ$1,"")</f>
        <v/>
      </c>
      <c r="AR297" s="36" t="str">
        <f>IF(AND(Input!$I297="text-tabs",Input!$K297="有"),$AR$1,"")</f>
        <v/>
      </c>
      <c r="AS297" s="36" t="str">
        <f>IF(AND(Input!$I297="text-tabs",Input!$K297="有"),Input!$L297,"")</f>
        <v/>
      </c>
      <c r="AT297" s="36" t="str">
        <f>IF(AND(Input!$I297="text-tabs",Input!$K297="有"),$AT$1,"")</f>
        <v/>
      </c>
      <c r="AU297" s="36" t="str">
        <f>IF(AND(Input!$I297="text-tabs",Input!$K297="有"),Input!$N297,"")</f>
        <v/>
      </c>
      <c r="AV297" s="36" t="str">
        <f>IF(AND(Input!$I297="text-tabs",Input!$K297="有"),"&lt;br&gt;","")</f>
        <v/>
      </c>
      <c r="AW297" s="36" t="str">
        <f>IF(AND(Input!$I297="text-tabs",Input!$K297="有"),IF(Input!$M297=1,svg_data!$A$1,IF(Input!$M297=2,svg_data!$A$2)),"")</f>
        <v/>
      </c>
      <c r="AX297" s="36" t="str">
        <f>IF(AND(Input!$I297="text-tabs",Input!$K297="有"),Input!$G297,"")</f>
        <v/>
      </c>
      <c r="AY297" s="36" t="str">
        <f>IF(AND(Input!$I297="text-tabs",Input!$K297="有"),IF(Input!$M297=1,svg_data!$C$1,IF(Input!$M297=2,svg_data!$C$2)),"")</f>
        <v/>
      </c>
      <c r="AZ297" s="36" t="str">
        <f>IF(AND(Input!$I297="text-tabs",Input!$K297="有"),Input!$G297,"")</f>
        <v/>
      </c>
      <c r="BA297" s="36" t="str">
        <f>IF(AND(Input!$I297="text-tabs",Input!$K297="有"),IF(Input!$M297=1,svg_data!$E$1,IF(Input!$M297=2,svg_data!$E$2)),"")</f>
        <v/>
      </c>
      <c r="BB297" s="36" t="str">
        <f>IF(AND(Input!$I297="text-tabs",Input!$K297="有"),Input!$G297,"")</f>
        <v/>
      </c>
      <c r="BC297" s="36" t="str">
        <f>IF(AND(Input!$I297="text-tabs",Input!$K297="有"),IF(Input!$M297=1,svg_data!$G$1,IF(Input!$M297=2,svg_data!$G$2)),"")</f>
        <v/>
      </c>
      <c r="BD297" s="36" t="str">
        <f>IF(AND(Input!$I297="text-tabs",Input!$K297="有"),Input!$G297,"")</f>
        <v/>
      </c>
      <c r="BE297" s="36" t="str">
        <f>IF(AND(Input!$I297="text-tabs",Input!$K297="有"),IF(Input!$M297=1,svg_data!$I$1,IF(Input!$M297=2,svg_data!$I$2)),"")</f>
        <v/>
      </c>
      <c r="BF297" s="36" t="str">
        <f>IF(AND(Input!$I297="text-tabs",Input!$K297="有"),Input!$G297,"")</f>
        <v/>
      </c>
      <c r="BG297" s="36" t="str">
        <f>IF(AND(Input!$I297="text-tabs",Input!$K297="有"),IF(Input!$M297=1,svg_data!$K$1,IF(Input!$M297=2,svg_data!$K$2)),"")</f>
        <v/>
      </c>
      <c r="BH297" s="36" t="str">
        <f>IF(AND(Input!$I297="text-tabs",Input!$K297="有"),Input!$G297,"")</f>
        <v/>
      </c>
      <c r="BI297" s="36" t="str">
        <f>IF(AND(Input!$I297="text-tabs",Input!$K297="有"),IF(Input!$M297=1,svg_data!$M$1,IF(Input!$M297=2,svg_data!$M$2)),"")</f>
        <v/>
      </c>
      <c r="BJ297" s="36" t="str">
        <f>IF(AND(Input!$I297="text-tabs",Input!$K297="有"),Input!$G297,"")</f>
        <v/>
      </c>
      <c r="BK297" s="36" t="str">
        <f>IF(AND(Input!$I297="text-tabs",Input!$K297="有"),IF(Input!$M297=1,svg_data!$O$1,IF(Input!$M297=2,svg_data!$O$2)),"")</f>
        <v/>
      </c>
      <c r="BL297" s="36" t="str">
        <f>IF(AND(Input!$I297="text-tabs",Input!$K297="有"),Input!$G297,"")</f>
        <v/>
      </c>
      <c r="BM297" s="36" t="str">
        <f>IF(AND(Input!$I297="text-tabs",Input!$K297="有"),IF(Input!$M297=1,svg_data!$Q$1,IF(Input!$M297=2,svg_data!$Q$2)),"")</f>
        <v/>
      </c>
      <c r="BN297" s="36" t="str">
        <f>IF(AND(Input!$I297="text-tabs",Input!$K297="有"),Input!$G297,"")</f>
        <v/>
      </c>
      <c r="BO297" s="36" t="str">
        <f>IF(AND(Input!$I297="text-tabs",Input!$K297="有"),IF(Input!$M297=1,svg_data!$S$1,IF(Input!$M297=2,svg_data!$S$2)),"")</f>
        <v/>
      </c>
      <c r="BP297" s="36" t="str">
        <f>IF(AND(Input!$I297="text-tabs",Input!$K297="有"),Input!$G297,"")</f>
        <v/>
      </c>
      <c r="BQ297" s="36" t="str">
        <f>IF(AND(Input!$I297="text-tabs",Input!$K297="有"),IF(Input!$M297=1,svg_data!$U$1,IF(Input!$M297=2,svg_data!$U$2)),"")</f>
        <v/>
      </c>
      <c r="BR297" s="36" t="str">
        <f>IF(AND(Input!$I297="text-tabs",Input!$K297="有"),Input!$G297,"")</f>
        <v/>
      </c>
      <c r="BS297" s="36" t="str">
        <f>IF(AND(Input!$I297="text-tabs",Input!$K297="有"),IF(Input!$M297=1,svg_data!$W$1,IF(Input!$M297=2,svg_data!$W$2)),"")</f>
        <v/>
      </c>
      <c r="BT297" s="36" t="str">
        <f>IF(AND(Input!$I297="text-tabs",Input!$K297="有"),Input!$G297,"")</f>
        <v/>
      </c>
      <c r="BU297" s="36" t="str">
        <f>IF(AND(Input!$I297="text-tabs",Input!$K297="有"),IF(Input!$M297=1,svg_data!$Y$1,IF(Input!$M297=2,svg_data!$Y$2)),"")</f>
        <v/>
      </c>
      <c r="BV297" s="36" t="str">
        <f>IF(AND(Input!$I297="text-tabs",Input!$K297="有"),Input!$G297,"")</f>
        <v/>
      </c>
      <c r="BW297" s="36" t="str">
        <f>IF(AND(Input!$I297="text-tabs",Input!$K297="有"),IF(Input!$M297=1,svg_data!$AA$1,IF(Input!$M297=2,svg_data!$AA$2)),"")</f>
        <v/>
      </c>
      <c r="BX297" s="36" t="str">
        <f>IF(AND(Input!$I297="text-tabs",Input!$K297="有"),Input!$G297,"")</f>
        <v/>
      </c>
      <c r="BY297" s="36" t="str">
        <f>IF(AND(Input!$I297="text-tabs",Input!$K297="有"),IF(Input!$M297=1,svg_data!$AC$1,IF(Input!$M297=2,svg_data!$AC$2)),"")</f>
        <v/>
      </c>
      <c r="BZ297" s="36" t="str">
        <f>IF(AND(Input!$I297="text-tabs",Input!$K297="有"),Input!$G297,"")</f>
        <v/>
      </c>
      <c r="CA297" s="36" t="str">
        <f>IF(AND(Input!$I297="text-tabs",Input!$K297="有"),IF(Input!$M297=1,svg_data!$AE$1,IF(Input!$M297=2,svg_data!$AE$2)),"")</f>
        <v/>
      </c>
      <c r="CB297" s="36" t="str">
        <f>IF(AND(Input!$I297="text-tabs",Input!$K297="有"),Input!$G297,"")</f>
        <v/>
      </c>
      <c r="CC297" s="36" t="str">
        <f>IF(AND(Input!$I297="text-tabs",Input!$K297="有"),IF(Input!$M297=1,svg_data!$AG$1,IF(Input!$M297=2,svg_data!$AG$2)),"")</f>
        <v/>
      </c>
      <c r="CD297" s="36" t="str">
        <f>IF(AND(Input!$I297="text-tabs",Input!$K297="有"),Input!$G297,"")</f>
        <v/>
      </c>
      <c r="CE297" s="36" t="str">
        <f>IF(AND(Input!$I297="text-tabs",Input!$K297="有"),IF(Input!$M297=1,svg_data!$AI$1,IF(Input!$M297=2,svg_data!$AI$2)),"")</f>
        <v/>
      </c>
      <c r="CF297" s="36" t="str">
        <f>IF(AND(Input!$I297="text-tabs",Input!$K297="有"),Input!$G297,"")</f>
        <v/>
      </c>
      <c r="CG297" s="36" t="str">
        <f>IF(AND(Input!$I297="text-tabs",Input!$K297="有"),IF(Input!$M297=1,svg_data!$AK$1,IF(Input!$M297=2,svg_data!$AK$2)),"")</f>
        <v/>
      </c>
      <c r="CH297" s="36" t="str">
        <f>IF(AND(Input!$I297="text-tabs",Input!$K297="有"),Input!$G297,"")</f>
        <v/>
      </c>
      <c r="CI297" s="36" t="str">
        <f>IF(AND(Input!$I297="text-tabs",Input!$K297="有"),IF(Input!$M297=1,svg_data!$AM$1,IF(Input!$M297=2,svg_data!$AM$2)),"")</f>
        <v/>
      </c>
      <c r="CJ297" s="36" t="str">
        <f>IF(AND(Input!$I297="text-tabs",Input!$K297="有"),Input!$G297,"")</f>
        <v/>
      </c>
      <c r="CK297" s="36" t="str">
        <f>IF(AND(Input!$I297="text-tabs",Input!$K297="有"),IF(Input!$M297=1,svg_data!$AO$1,IF(Input!$M297=2,svg_data!$AO$2)),"")</f>
        <v/>
      </c>
      <c r="CL297" s="36" t="str">
        <f>IF(AND(Input!$I297="text-tabs",Input!$K297="有"),Input!$G297,"")</f>
        <v/>
      </c>
      <c r="CM297" s="36" t="str">
        <f>IF(AND(Input!$I297="text-tabs",Input!$K297="有"),IF(Input!$M297=1,svg_data!$AQ$1,IF(Input!$M297=2,svg_data!$AQ$2)),"")</f>
        <v/>
      </c>
      <c r="CN297" s="36" t="str">
        <f>IF(AND(Input!$I297="text-tabs",Input!$K297="有"),Input!$G297,"")</f>
        <v/>
      </c>
      <c r="CO297" s="36" t="str">
        <f>IF(AND(Input!$I297="text-tabs",Input!$K297="有"),IF(Input!$M297=1,svg_data!$AS$1,IF(Input!$M297=2,svg_data!$AS$2)),"")</f>
        <v/>
      </c>
      <c r="CP297" s="36" t="str">
        <f>IF(AND(Input!$I297="text-tabs",Input!$K297="有"),Input!$G297,"")</f>
        <v/>
      </c>
      <c r="CQ297" s="36" t="str">
        <f>IF(AND(Input!$I297="text-tabs",Input!$K297="有"),IF(Input!$M297=1,svg_data!$AU$1,IF(Input!$M297=2,svg_data!$AU$2)),"")</f>
        <v/>
      </c>
      <c r="CR297" s="36" t="str">
        <f>IF(AND(Input!$I297="text-tabs",Input!$K297="有"),Input!$G297,"")</f>
        <v/>
      </c>
      <c r="CS297" s="36" t="str">
        <f>IF(AND(Input!$I297="text-tabs",Input!$K297="有"),IF(Input!$M297=1,svg_data!$AW$1,IF(Input!$M297=2,svg_data!$AW$2)),"")</f>
        <v/>
      </c>
      <c r="CT297" s="36" t="str">
        <f>IF(AND(Input!$I297="text-tabs",Input!$K297="有"),Input!$G297,"")</f>
        <v/>
      </c>
      <c r="CU297" s="36" t="str">
        <f>IF(AND(Input!$I297="text-tabs",Input!$K297="有"),IF(Input!$M297=1,svg_data!$AY$1,IF(Input!$M297=2,svg_data!$AY$2)),"")</f>
        <v/>
      </c>
      <c r="CV297" s="36" t="str">
        <f>IF(AND(Input!$I297="text-tabs",Input!$K297="有"),Input!$G297,"")</f>
        <v/>
      </c>
      <c r="CW297" s="36" t="str">
        <f>IF(AND(Input!$I297="text-tabs",Input!$K297="有"),IF(Input!$M297=1,svg_data!$BA$1,IF(Input!$M297=2,svg_data!$BA$2)),"")</f>
        <v/>
      </c>
      <c r="CX297" s="36" t="str">
        <f>IF(AND(Input!$I297="text-tabs",Input!$K297="有"),Input!$G297,"")</f>
        <v/>
      </c>
      <c r="CY297" s="36" t="str">
        <f>IF(AND(Input!$I297="text-tabs",Input!$K297="有"),IF(Input!$M297=1,svg_data!$BC$1,IF(Input!$M297=2,svg_data!$BC$2)),"")</f>
        <v/>
      </c>
      <c r="CZ297" s="36" t="str">
        <f>IF(AND(Input!$I297="text-tabs",Input!$K297="有"),Input!$G297,"")</f>
        <v/>
      </c>
      <c r="DA297" s="36" t="str">
        <f>IF(AND(Input!$I297="text-tabs",Input!$K297="有"),IF(Input!$M297=1,svg_data!$BE$1,IF(Input!$M297=2,svg_data!$BE$2)),"")</f>
        <v/>
      </c>
      <c r="DB297" s="36" t="str">
        <f>IF(AND(Input!$I297="text-tabs",Input!$K297="有"),Input!$G297,"")</f>
        <v/>
      </c>
      <c r="DC297" s="36" t="str">
        <f>IF(AND(Input!$I297="text-tabs",Input!$K297="有"),IF(Input!$M297=1,svg_data!$BG$1,IF(Input!$M297=2,svg_data!$BG$2)),"")</f>
        <v/>
      </c>
      <c r="DD297" s="36" t="str">
        <f>IF(AND(Input!$I297="text-tabs",Input!$K297="有"),Input!$G297,"")</f>
        <v/>
      </c>
      <c r="DE297" s="36" t="str">
        <f>IF(AND(Input!$I297="text-tabs",Input!$K297="有"),IF(Input!$M297=1,svg_data!$BI$1,IF(Input!$M297=2,svg_data!$BI$2)),"")</f>
        <v/>
      </c>
      <c r="DF297" s="36" t="str">
        <f>IF(AND(Input!$I297="text-tabs",Input!$K297="有"),Input!$G297,"")</f>
        <v/>
      </c>
      <c r="DG297" s="36" t="str">
        <f>IF(AND(Input!$I297="text-tabs",Input!$K297="有"),IF(Input!$M297=1,svg_data!$BK$1,IF(Input!$M297=2,svg_data!$BK$2)),"")</f>
        <v/>
      </c>
      <c r="DH297" s="36" t="str">
        <f>IF(AND(Input!$I297="text-tabs",Input!$K297="有"),Input!$G297,"")</f>
        <v/>
      </c>
      <c r="DI297" s="36" t="str">
        <f>IF(AND(Input!$I297="text-tabs",Input!$K297="有"),IF(Input!$M297=1,svg_data!$BM$1,IF(Input!$M297=2,svg_data!$BM$2)),"")</f>
        <v/>
      </c>
      <c r="DJ297" s="36" t="str">
        <f>IF(AND(Input!$I297="text-tabs",Input!$K297="有"),svg_data!$BN$1,"")</f>
        <v/>
      </c>
      <c r="DK297" s="36" t="str">
        <f>IF(AND(Input!$I297="text-tabs",Input!$K297="有"),Input!$G297,"")</f>
        <v/>
      </c>
      <c r="DL297" s="36" t="str">
        <f>IF(AND(Input!$I297="text-tabs",Input!$K297="有"),svg_data!$BP$1,"")</f>
        <v/>
      </c>
      <c r="DM297" s="36" t="str">
        <f>IF(AND(Input!$I297="text-tabs",Input!$K297="有"),svg_data!$BQ$1,"")</f>
        <v/>
      </c>
      <c r="DN297" s="36" t="str">
        <f>IF(AND(Input!$I297="text-tabs",Input!$K297="有"),Input!$G297,"")</f>
        <v/>
      </c>
      <c r="DO297" s="36" t="str">
        <f>IF(AND(Input!$I297="text-tabs",Input!$K297="有"),svg_data!$BS$1,"")</f>
        <v/>
      </c>
      <c r="DP297" s="36" t="str">
        <f>IF(AND(Input!$I297="text-tabs",Input!$K297="有"),Input!$G297,"")</f>
        <v/>
      </c>
      <c r="DQ297" s="36" t="str">
        <f>IF(AND(Input!$I297="text-tabs",Input!$K297="有"),svg_data!$BU$1,"")</f>
        <v/>
      </c>
      <c r="DR297" s="36" t="str">
        <f>IF(AND(Input!$I297="text-tabs",Input!$K297="有"),Input!$G297,"")</f>
        <v/>
      </c>
      <c r="DS297" s="36" t="str">
        <f>IF(AND(Input!$I297="text-tabs",Input!$K297="有"),IF(Input!$M297=1,svg_data!$BW$1,IF(Input!$M297=2,svg_data!$BW$2)),"")</f>
        <v/>
      </c>
      <c r="DT297" s="36" t="str">
        <f>IF(AND(Input!$I297="text-tabs",Input!$K297="有"),IF(Input!$M297=1,svg_data!$BY$1,IF(Input!$M297=2,"")),"")</f>
        <v/>
      </c>
      <c r="DU297" s="36" t="str">
        <f>IF(AND(Input!$I297="text-tabs",Input!$K297="有"),IF(Input!$M297=1,Input!$G297,IF(Input!$M297=2,"")),"")</f>
        <v/>
      </c>
      <c r="DV297" s="42" t="str">
        <f>IF(AND(Input!$I297="text-tabs",Input!$K297="有"),IF(Input!$M297=1,svg_data!$CA$1,IF(Input!$M297=2,svg_data!$CA$2)),"")</f>
        <v/>
      </c>
      <c r="DW297" s="36" t="str">
        <f>IF(AND(Input!$I297="text-tabs",Input!$K297="有"),IF(Input!$M297=1,svg_data!$CB$1,IF(Input!$M297=2,svg_data!$CB$2)),"")</f>
        <v/>
      </c>
      <c r="DX297" s="36" t="str">
        <f>IF(AND(Input!$I297="text-tabs",Input!$K297="有"),Input!$G297,"")</f>
        <v/>
      </c>
      <c r="DY297" s="36" t="str">
        <f>IF(AND(Input!$I297="text-tabs",Input!$K297="有"),IF(Input!$M297=1,svg_data!$CD$1,IF(Input!$M297=2,svg_data!$CD$2)),"")</f>
        <v/>
      </c>
      <c r="DZ297" s="36" t="str">
        <f>IF(AND(Input!$I297="text-tabs",Input!$K297="有"),Input!$G297,"")</f>
        <v/>
      </c>
      <c r="EA297" s="36" t="str">
        <f>IF(AND(Input!$I297="text-tabs",Input!$K297="有"),IF(Input!$M297=1,svg_data!$CF$1,IF(Input!$M297=2,svg_data!$CF$2)),"")</f>
        <v/>
      </c>
      <c r="EB297" s="36" t="str">
        <f>IF(AND(Input!$I297="text-tabs",Input!$K297="有"),Input!$G297,"")</f>
        <v/>
      </c>
      <c r="EC297" s="36" t="str">
        <f>IF(AND(Input!$I297="text-tabs",Input!$K297="有"),IF(Input!$M297=1,svg_data!$CH$1,IF(Input!$M297=2,svg_data!$CH$2)),"")</f>
        <v/>
      </c>
      <c r="ED297" s="36" t="str">
        <f>IF(AND(Input!$I297="text-tabs",Input!$K297="有"),Input!$G297,"")</f>
        <v/>
      </c>
      <c r="EE297" s="36" t="str">
        <f>IF(AND(Input!$I297="text-tabs",Input!$K297="有"),IF(Input!$M297=1,svg_data!$CJ$1,IF(Input!$M297=2,svg_data!$CJ$2)),"")</f>
        <v/>
      </c>
      <c r="EF297" s="36" t="str">
        <f>IF(AND(Input!$I297="text-tabs",Input!$K297="有"),Input!$G297,"")</f>
        <v/>
      </c>
      <c r="EG297" s="36" t="str">
        <f>IF(AND(Input!$I297="text-tabs",Input!$K297="有"),IF(Input!$M297=1,svg_data!$CL$1,IF(Input!$M297=2,svg_data!$CL$2)),"")</f>
        <v/>
      </c>
      <c r="EH297" s="36" t="str">
        <f>IF(AND(Input!$I297="text-tabs",Input!$K297="有"),Input!$G297,"")</f>
        <v/>
      </c>
      <c r="EI297" s="36" t="str">
        <f>IF(AND(Input!$I297="text-tabs",Input!$K297="有"),IF(Input!$M297=1,svg_data!$CN$1,IF(Input!$M297=2,svg_data!$CN$2)),"")</f>
        <v/>
      </c>
      <c r="EJ297" s="36" t="str">
        <f>IF(AND(Input!$I297="text-tabs",Input!$K297="有"),Input!$G297,"")</f>
        <v/>
      </c>
      <c r="EK297" s="36" t="str">
        <f>IF(AND(Input!$I297="text-tabs",Input!$K297="有"),IF(Input!$M297=1,svg_data!$CP$1,IF(Input!$M297=2,svg_data!$CP$2)),"")</f>
        <v/>
      </c>
      <c r="EL297" s="36" t="str">
        <f>IF(AND(Input!$I297="text-tabs",Input!$K297="有"),Input!$G297,"")</f>
        <v/>
      </c>
      <c r="EM297" s="36" t="str">
        <f>IF(AND(Input!$I297="text-tabs",Input!$K297="有"),IF(Input!$M297=1,svg_data!$CR$1,IF(Input!$M297=2,svg_data!$CR$2)),"")</f>
        <v/>
      </c>
      <c r="EN297" s="36" t="str">
        <f>IF(AND(Input!$I297="text-tabs",Input!$K297="有"),Input!$G297,"")</f>
        <v/>
      </c>
      <c r="EO297" s="36" t="str">
        <f>IF(AND(Input!$I297="text-tabs",Input!$K297="有"),IF(Input!$M297=1,svg_data!$CT$1,IF(Input!$M297=2,svg_data!$CT$2)),"")</f>
        <v/>
      </c>
      <c r="EP297" s="36" t="str">
        <f>IF(AND(Input!$I297="text-tabs",Input!$K297="有"),Input!$G297,"")</f>
        <v/>
      </c>
      <c r="EQ297" s="36" t="str">
        <f>IF(AND(Input!$I297="text-tabs",Input!$K297="有"),IF(Input!$M297=1,svg_data!$CV$1,IF(Input!$M297=2,svg_data!$CV$2)),"")</f>
        <v/>
      </c>
      <c r="ER297" s="36" t="str">
        <f>IF(AND(Input!$I297="text-tabs",Input!$K297="有"),Input!$G297,"")</f>
        <v/>
      </c>
      <c r="ES297" s="36" t="str">
        <f>IF(AND(Input!$I297="text-tabs",Input!$K297="有"),IF(Input!$M297=1,svg_data!$CX$1,IF(Input!$M297=2,svg_data!$CX$2)),"")</f>
        <v/>
      </c>
      <c r="ET297" s="36" t="str">
        <f>IF(AND(Input!$I297="text-tabs",Input!$K297="有"),Input!$G297,"")</f>
        <v/>
      </c>
      <c r="EU297" s="36" t="str">
        <f>IF(AND(Input!$I297="text-tabs",Input!$K297="有"),IF(Input!$M297=1,svg_data!$CZ$1,IF(Input!$M297=2,svg_data!$CZ$2)),"")</f>
        <v/>
      </c>
      <c r="EV297" s="36" t="str">
        <f>IF(AND(Input!$I297="text-tabs",Input!$K297="有"),Input!$G297,"")</f>
        <v/>
      </c>
      <c r="EW297" s="36" t="str">
        <f>IF(AND(Input!$I297="text-tabs",Input!$K297="有"),IF(Input!$M297=1,svg_data!$DB$1,IF(Input!$M297=2,svg_data!$DB$2)),"")</f>
        <v/>
      </c>
      <c r="EX297" s="36" t="str">
        <f>IF(AND(Input!$I297="text-tabs",Input!$K297="有"),Input!$G297,"")</f>
        <v/>
      </c>
      <c r="EY297" s="36" t="str">
        <f>IF(AND(Input!$I297="text-tabs",Input!$K297="有"),IF(Input!$M297=1,svg_data!$DD$1,IF(Input!$M297=2,svg_data!$DD$2)),"")</f>
        <v/>
      </c>
      <c r="EZ297" s="36" t="str">
        <f>IF(AND(Input!$I297="text-tabs",Input!$K297="有"),Input!$G297,"")</f>
        <v/>
      </c>
      <c r="FA297" s="36" t="str">
        <f>IF(AND(Input!$I297="text-tabs",Input!$K297="有"),IF(Input!$M297=1,svg_data!$DF$1,IF(Input!$M297=2,svg_data!$DF$2)),"")</f>
        <v/>
      </c>
      <c r="FB297" s="36" t="str">
        <f>IF(AND(Input!$I297="text-tabs",Input!$K297="有"),Input!$G297,"")</f>
        <v/>
      </c>
      <c r="FC297" s="36" t="str">
        <f>IF(AND(Input!$I297="text-tabs",Input!$K297="有"),IF(Input!$M297=1,svg_data!$DH$1,IF(Input!$M297=2,svg_data!$DH$2)),"")</f>
        <v/>
      </c>
      <c r="FD297" s="36" t="str">
        <f>IF(AND(Input!$I297="text-tabs",Input!$K297="有"),Input!$G297,"")</f>
        <v/>
      </c>
      <c r="FE297" s="36" t="str">
        <f>IF(AND(Input!$I297="text-tabs",Input!$K297="有"),IF(Input!$M297=1,svg_data!$DJ$1,IF(Input!$M297=2,svg_data!$DJ$2)),"")</f>
        <v/>
      </c>
      <c r="FF297" s="36" t="str">
        <f>IF(AND(Input!$I297="text-tabs",Input!$K297="有"),Input!$G297,"")</f>
        <v/>
      </c>
      <c r="FG297" s="36" t="str">
        <f>IF(AND(Input!$I297="text-tabs",Input!$K297="有"),IF(Input!$M297=1,svg_data!$DL$1,IF(Input!$M297=2,svg_data!$DL$2)),"")</f>
        <v/>
      </c>
      <c r="FH297" s="36" t="str">
        <f>IF(AND(Input!$I297="text-tabs",Input!$K297="有"),Input!$G297,"")</f>
        <v/>
      </c>
      <c r="FI297" s="36" t="str">
        <f>IF(AND(Input!$I297="text-tabs",Input!$K297="有"),IF(Input!$M297=1,svg_data!$DN$1,IF(Input!$M297=2,svg_data!$DN$2)),"")</f>
        <v/>
      </c>
      <c r="FJ297" s="36" t="str">
        <f>IF(AND(Input!$I297="text-tabs",Input!$K297="有"),Input!$G297,"")</f>
        <v/>
      </c>
      <c r="FK297" s="36" t="str">
        <f>IF(AND(Input!$I297="text-tabs",Input!$K297="有"),IF(Input!$M297=1,svg_data!$DP$1,IF(Input!$M297=2,svg_data!$DP$2)),"")</f>
        <v/>
      </c>
      <c r="FL297" s="36" t="str">
        <f>IF(AND(Input!$I297="text-tabs",Input!$K297="有"),Input!$G297,"")</f>
        <v/>
      </c>
      <c r="FM297" s="36" t="str">
        <f>IF(AND(Input!$I297="text-tabs",Input!$K297="有"),IF(Input!$M297=1,svg_data!$DR$1,IF(Input!$M297=2,svg_data!$DR$2)),"")</f>
        <v/>
      </c>
      <c r="FN297" s="36" t="str">
        <f>IF(AND(Input!$I297="text-tabs",Input!$K297="有"),Input!$G297,"")</f>
        <v/>
      </c>
      <c r="FO297" s="36" t="str">
        <f>IF(AND(Input!$I297="text-tabs",Input!$K297="有"),IF(Input!$M297=1,svg_data!$DT$1,IF(Input!$M297=2,svg_data!$DT$2)),"")</f>
        <v/>
      </c>
      <c r="FP297" s="36" t="str">
        <f>IF(AND(Input!$I297="text-tabs",Input!$K297="有"),Input!$G297,"")</f>
        <v/>
      </c>
      <c r="FQ297" s="36" t="str">
        <f>IF(AND(Input!$I297="text-tabs",Input!$K297="有"),IF(Input!$M297=1,svg_data!$DV$1,IF(Input!$M297=2,svg_data!$DV$2)),"")</f>
        <v/>
      </c>
      <c r="FR297" s="36" t="str">
        <f>IF(AND(Input!$I297="text-tabs",Input!$K297="有"),Input!$G297,"")</f>
        <v/>
      </c>
      <c r="FS297" s="36" t="str">
        <f>IF(AND(Input!$I297="text-tabs",Input!$K297="有"),IF(Input!$M297=1,svg_data!$DX$1,IF(Input!$M297=2,svg_data!$DX$2)),"")</f>
        <v/>
      </c>
      <c r="FT297" s="36" t="str">
        <f>IF(AND(Input!$I297="text-tabs",Input!$K297="有"),Input!$G297,"")</f>
        <v/>
      </c>
      <c r="FU297" s="36" t="str">
        <f>IF(AND(Input!$I297="text-tabs",Input!$K297="有"),IF(Input!$M297=1,svg_data!$DZ$1,IF(Input!$M297=2,svg_data!$DZ$2)),"")</f>
        <v/>
      </c>
      <c r="FV297" s="36" t="str">
        <f>IF(AND(Input!$I297="text-tabs",Input!$K297="有"),Input!$G297,"")</f>
        <v/>
      </c>
      <c r="FW297" s="36" t="str">
        <f>IF(AND(Input!$I297="text-tabs",Input!$K297="有"),IF(Input!$M297=1,svg_data!$EB$1,IF(Input!$M297=2,svg_data!$EB$2)),"")</f>
        <v/>
      </c>
      <c r="FX297" s="36" t="str">
        <f>IF(AND(Input!$I297="text-tabs",Input!$K297="有"),Input!$G297,"")</f>
        <v/>
      </c>
      <c r="FY297" s="36" t="str">
        <f>IF(AND(Input!$I297="text-tabs",Input!$K297="有"),IF(Input!$M297=1,svg_data!$ED$1,IF(Input!$M297=2,svg_data!$ED$2)),"")</f>
        <v/>
      </c>
      <c r="FZ297" s="36" t="str">
        <f>IF(AND(Input!$I297="text-tabs",Input!$K297="有"),Input!$G297,"")</f>
        <v/>
      </c>
      <c r="GA297" s="36" t="str">
        <f>IF(AND(Input!$I297="text-tabs",Input!$K297="有"),IF(Input!$M297=1,svg_data!$EF$1,IF(Input!$M297=2,svg_data!$EF$2)),"")</f>
        <v/>
      </c>
      <c r="GB297" s="36" t="str">
        <f>IF(AND(Input!$I297="text-tabs",Input!$K297="有"),Input!$G297,"")</f>
        <v/>
      </c>
      <c r="GC297" s="36" t="str">
        <f>IF(AND(Input!$I297="text-tabs",Input!$K297="有"),IF(Input!$M297=1,svg_data!$EH$1,IF(Input!$M297=2,svg_data!$EH$2)),"")</f>
        <v/>
      </c>
      <c r="GD297" s="36" t="str">
        <f>IF(AND(Input!$I297="text-tabs",Input!$K297="有"),Input!$G297,"")</f>
        <v/>
      </c>
      <c r="GE297" s="36" t="str">
        <f>IF(AND(Input!$I297="text-tabs",Input!$K297="有"),IF(Input!$M297=1,svg_data!$EJ$1,IF(Input!$M297=2,svg_data!$EJ$2)),"")</f>
        <v/>
      </c>
      <c r="GF297" s="36" t="str">
        <f>IF(AND(Input!$I297="text-tabs",Input!$K297="有"),Input!$G297,"")</f>
        <v/>
      </c>
      <c r="GG297" s="36" t="str">
        <f>IF(AND(Input!$I297="text-tabs",Input!$K297="有"),IF(Input!$M297=1,svg_data!$EL$1,IF(Input!$M297=2,svg_data!$EL$2)),"")</f>
        <v/>
      </c>
      <c r="GH297" s="36" t="str">
        <f>IF(AND(Input!$I297="text-tabs",Input!$K297="有"),Input!$G297,"")</f>
        <v/>
      </c>
      <c r="GI297" s="36" t="str">
        <f>IF(AND(Input!$I297="text-tabs",Input!$K297="有"),IF(Input!$M297=1,svg_data!$EN$1,IF(Input!$M297=2,svg_data!$EN$2)),"")</f>
        <v/>
      </c>
      <c r="GJ297" s="36" t="str">
        <f>IF(AND(Input!$I297="text-tabs",Input!$K297="有"),Input!$G297,"")</f>
        <v/>
      </c>
      <c r="GK297" s="36" t="str">
        <f>IF(AND(Input!$I297="text-tabs",Input!$K297="有"),IF(Input!$M297=1,svg_data!$EP$1,IF(Input!$M297=2,svg_data!$EP$2)),"")</f>
        <v/>
      </c>
      <c r="GL297" s="36" t="str">
        <f>IF(AND(Input!$I297="text-tabs",Input!$K297="有"),Input!$G297,"")</f>
        <v/>
      </c>
      <c r="GM297" s="36" t="str">
        <f>IF(AND(Input!$I297="text-tabs",Input!$K297="有"),svg_data!$ER$1,"")</f>
        <v/>
      </c>
      <c r="GN297" s="36" t="str">
        <f>IF(AND(Input!$I297="text-tabs",Input!$K297="有"),Input!$G297,"")</f>
        <v/>
      </c>
      <c r="GO297" s="36" t="str">
        <f>IF(AND(Input!$I297="text-tabs",Input!$K297="有"),svg_data!$ET$1,"")</f>
        <v/>
      </c>
      <c r="GP297" s="36" t="str">
        <f>IF(AND(Input!$I297="text-tabs",Input!$K297="有"),Input!$G297,"")</f>
        <v/>
      </c>
      <c r="GQ297" s="36" t="str">
        <f>IF(AND(Input!$I297="text-tabs",Input!$K297="有"),svg_data!$EV$1,"")</f>
        <v/>
      </c>
      <c r="GR297" s="36" t="str">
        <f>IF(AND(Input!$I297="text-tabs",Input!$K297="有"),Input!$G297,"")</f>
        <v/>
      </c>
      <c r="GS297" s="36" t="str">
        <f>IF(AND(Input!$I297="text-tabs",Input!$K297="有"),svg_data!$EX$1,"")</f>
        <v/>
      </c>
      <c r="GT297" s="36" t="str">
        <f>IF(AND(Input!$I297="text-tabs",Input!$K297="有"),IF(Input!$O297="無","",svg_data!$EY$1),"")</f>
        <v/>
      </c>
      <c r="GU297" s="36" t="str">
        <f>IF(AND(Input!$I297="text-tabs",Input!$K297="有"),IF(Input!$O297="無","",Input!$G297),"")</f>
        <v/>
      </c>
      <c r="GV297" s="36" t="str">
        <f>IF(AND(Input!$I297="text-tabs",Input!$K297="有"),IF(Input!$O297="無","",Input!$O297),"")</f>
        <v/>
      </c>
      <c r="GW297" s="36" t="str">
        <f>IF(AND(Input!$I297="text-tabs",Input!$K297="有"),IF(Input!$O297="無","",svg_data!$FA$1),"")</f>
        <v/>
      </c>
      <c r="GX297" s="36" t="str">
        <f>IF(AND(Input!$I297="text-tabs",Input!$K297="有"),IF(Input!$O297="無","",Input!$P297),"")</f>
        <v/>
      </c>
      <c r="GY297" s="36" t="str">
        <f>IF(AND(Input!$I297="text-tabs",Input!$K297="有"),IF(Input!$O297="無","",svg_data!$FC$1),"")</f>
        <v/>
      </c>
      <c r="GZ297" s="36" t="str">
        <f>IF(AND(Input!$I297="text-tabs",Input!$K297="有"),svg_data!$FD$1,"")</f>
        <v/>
      </c>
      <c r="HA297" s="36" t="str">
        <f>IF(AND(Input!$I297="text-tabs",Input!$K297="有"),$HA$1,"")</f>
        <v/>
      </c>
      <c r="HB297" s="36" t="str">
        <f>IF(AND(Input!$I297="text-tabs",Input!$V297="有",Input!$W297&lt;&gt;""),$HB$1,"")</f>
        <v/>
      </c>
      <c r="HC297" s="36" t="str">
        <f>IF(AND(Input!$I297="text-tabs",Input!$V297="有",Input!$W297&lt;&gt;""),Input!$U297,"")</f>
        <v/>
      </c>
      <c r="HD297" s="36" t="str">
        <f>IF(AND(Input!$I297="text-tabs",Input!$V297="有",Input!$W297&lt;&gt;""),$HD$1,"")</f>
        <v/>
      </c>
      <c r="HE297" s="36" t="str">
        <f>IF(AND(Input!$I297="text-tabs",Input!$V297="有",Input!$W297&lt;&gt;""),$HE$1,"")</f>
        <v/>
      </c>
      <c r="HF297" s="36" t="str">
        <f>IF(AND(Input!$I297="text-tabs",Input!$V297="有",Input!$W297&lt;&gt;""),$HF$1,"")</f>
        <v/>
      </c>
      <c r="HG297" s="36" t="str">
        <f>IF(AND(Input!$I297="text-tabs",Input!$V297="有",Input!$W297&lt;&gt;""),Input!$X297,"")</f>
        <v/>
      </c>
      <c r="HH297" s="36" t="str">
        <f>IF(AND(Input!$I297="text-tabs",Input!$V297="有",Input!$W297&lt;&gt;""),$HH$1,"")</f>
        <v/>
      </c>
      <c r="HI297" s="36" t="str">
        <f>IF(AND(Input!$I297="text-tabs",Input!$V297="有",Input!$W297&lt;&gt;""),Input!$W297,"")</f>
        <v/>
      </c>
      <c r="HJ297" s="36" t="str">
        <f>IF(AND(Input!$I297="text-tabs",Input!$V297="有",Input!$W297&lt;&gt;""),$HJ$1,"")</f>
        <v/>
      </c>
      <c r="HK297" s="36" t="str">
        <f>IF(AND(Input!$I297="text-tabs",Input!$V297="有",Input!$Y297&lt;&gt;"無"),$HK$1,"")</f>
        <v/>
      </c>
      <c r="HL297" s="36" t="str">
        <f>IF(AND(Input!$I297="text-tabs",Input!$V297="有",Input!$Y297&lt;&gt;"無"),$HF$1,"")</f>
        <v/>
      </c>
      <c r="HM297" s="36" t="str">
        <f>IF(AND(Input!$I297="text-tabs",Input!$V297="有",Input!$Y297&lt;&gt;"無"),Input!$Z297,"")</f>
        <v/>
      </c>
      <c r="HN297" s="36" t="str">
        <f>IF(AND(Input!$I297="text-tabs",Input!$V297="有",Input!$Y297&lt;&gt;"無"),$HH$1,"")</f>
        <v/>
      </c>
      <c r="HO297" s="36" t="str">
        <f>IF(AND(Input!$I297="text-tabs",Input!$V297="有",Input!$Y297&lt;&gt;"無"),Input!$Y297,"")</f>
        <v/>
      </c>
      <c r="HP297" s="36" t="str">
        <f>IF(AND(Input!$I297="text-tabs",Input!$V297="有",Input!$Y297&lt;&gt;"無"),$HJ$1,"")</f>
        <v/>
      </c>
      <c r="HQ297" s="36" t="str">
        <f>IF(AND(Input!$I297="text-tabs",Input!$V297="有",Input!$AA297&lt;&gt;"無"),$HQ$1,"")</f>
        <v/>
      </c>
      <c r="HR297" s="36" t="str">
        <f>IF(AND(Input!$I297="text-tabs",Input!$V297="有",Input!$AA297&lt;&gt;"無"),$HR$1,"")</f>
        <v/>
      </c>
      <c r="HS297" s="36" t="str">
        <f>IF(AND(Input!$I297="text-tabs",Input!$V297="有",Input!$AA297&lt;&gt;"無"),Input!$AB297,"")</f>
        <v/>
      </c>
      <c r="HT297" s="36" t="str">
        <f>IF(AND(Input!$I297="text-tabs",Input!$V297="有",Input!$AA297&lt;&gt;"無"),$HT$1,"")</f>
        <v/>
      </c>
      <c r="HU297" s="36" t="str">
        <f>IF(AND(Input!$I297="text-tabs",Input!$V297="有",Input!$AA297&lt;&gt;"無"),Input!$AA297,"")</f>
        <v/>
      </c>
      <c r="HV297" s="36" t="str">
        <f>IF(AND(Input!$I297="text-tabs",Input!$V297="有",Input!$AA297&lt;&gt;"無"),$HV$1,"")</f>
        <v/>
      </c>
      <c r="HW297" s="36" t="str">
        <f>IF(AND(Input!$I297="text-tabs",Input!$V297="有",Input!$AC297&lt;&gt;"無"),$HW$1,"")</f>
        <v/>
      </c>
      <c r="HX297" s="36" t="str">
        <f>IF(AND(Input!$I297="text-tabs",Input!$V297="有",Input!$AC297&lt;&gt;"無"),$HX$1,"")</f>
        <v/>
      </c>
      <c r="HY297" s="36" t="str">
        <f>IF(AND(Input!$I297="text-tabs",Input!$V297="有",Input!$AC297&lt;&gt;"無"),Input!$AD297,"")</f>
        <v/>
      </c>
      <c r="HZ297" s="36" t="str">
        <f>IF(AND(Input!$I297="text-tabs",Input!$V297="有",Input!$AC297&lt;&gt;"無"),$HZ$1,"")</f>
        <v/>
      </c>
      <c r="IA297" s="36" t="str">
        <f>IF(AND(Input!$I297="text-tabs",Input!$V297="有",Input!$AC297&lt;&gt;"無"),Input!$AC297,"")</f>
        <v/>
      </c>
      <c r="IB297" s="36" t="str">
        <f>IF(AND(Input!$I297="text-tabs",Input!$V297="有",Input!$AC297&lt;&gt;"無"),$IB$1,"")</f>
        <v/>
      </c>
      <c r="IC297" s="36" t="str">
        <f>IF(AND(Input!$I297="text-tabs",Input!$V297="有",Input!$AE297&lt;&gt;"無"),$IC$1,"")</f>
        <v/>
      </c>
      <c r="ID297" s="36" t="str">
        <f>IF(AND(Input!$I297="text-tabs",Input!$V297="有",Input!$AE297&lt;&gt;"無"),$HF$1,"")</f>
        <v/>
      </c>
      <c r="IE297" s="36" t="str">
        <f>IF(AND(Input!$I297="text-tabs",Input!$V297="有",Input!$AE297&lt;&gt;"無"),Input!$AF297,"")</f>
        <v/>
      </c>
      <c r="IF297" s="36" t="str">
        <f>IF(AND(Input!$I297="text-tabs",Input!$V297="有",Input!$AE297&lt;&gt;"無"),$HH$1,"")</f>
        <v/>
      </c>
      <c r="IG297" s="36" t="str">
        <f>IF(AND(Input!$I297="text-tabs",Input!$V297="有",Input!$AE297&lt;&gt;"無"),Input!$AE297,"")</f>
        <v/>
      </c>
      <c r="IH297" s="36" t="str">
        <f>IF(AND(Input!$I297="text-tabs",Input!$V297="有",Input!$AE297&lt;&gt;"無"),$HJ$1,"")</f>
        <v/>
      </c>
      <c r="II297" s="36" t="str">
        <f>IF(AND(Input!$I297="text-tabs",Input!$V297="有"),$II$1,"")</f>
        <v/>
      </c>
      <c r="IJ297" s="36" t="str">
        <f>IF(AND(Input!$I297="text-tabs",Input!$AG297="有"),$IJ$1,"")</f>
        <v/>
      </c>
      <c r="IK297" s="36" t="str">
        <f>IF(AND(Input!$I297="text-tabs",Input!$AG297="有"),Input!$AH297,"")</f>
        <v/>
      </c>
      <c r="IL297" s="36" t="str">
        <f>IF(AND(Input!$I297="text-tabs",Input!$AG297="有"),$IL$1,"")</f>
        <v/>
      </c>
      <c r="IM297" s="36" t="str">
        <f>IF(AND(Input!$I297="text-tabs",Input!$AG297="有"),Input!$AI297,"")</f>
        <v/>
      </c>
      <c r="IN297" s="36" t="str">
        <f>IF(AND(Input!$I297="text-tabs",Input!$AG297="有"),$IN$1,"")</f>
        <v/>
      </c>
      <c r="IO297" s="36" t="str">
        <f>IF(Input!$I297="text-tabs",$IO$1,"")</f>
        <v/>
      </c>
      <c r="IP297" s="36" t="str">
        <f>IF(Input!$I297="event",$IP$1,"")</f>
        <v/>
      </c>
      <c r="IQ297" s="36" t="str">
        <f>IF(Input!$I297="event",Input!$R297,"")</f>
        <v/>
      </c>
      <c r="IR297" s="36" t="str">
        <f>IF(Input!$I297="event",$IR$1,"")</f>
        <v/>
      </c>
      <c r="IS297" s="36" t="str">
        <f>IF(Input!$I297="event",$IS$1,"")</f>
        <v/>
      </c>
      <c r="IT297" s="36" t="str">
        <f>IF(Input!$I297="event",Input!$Q297,"")</f>
        <v/>
      </c>
      <c r="IU297" s="36" t="str">
        <f>IF(Input!$I297="event",$IU$1,"")</f>
        <v/>
      </c>
      <c r="IV297" s="36" t="str">
        <f>IF(Input!$I297="image",$IV$1,"")</f>
        <v/>
      </c>
      <c r="IW297" s="36" t="str">
        <f>IF(Input!$I297="image",Input!$S297,"")</f>
        <v/>
      </c>
      <c r="IX297" s="36" t="str">
        <f>IF(Input!$I297="image",$IX$1,"")</f>
        <v/>
      </c>
      <c r="IY297" s="36" t="str">
        <f>IF(AND(Input!$I297="image",Input!$V297="無"),$IY$1,"")</f>
        <v/>
      </c>
      <c r="IZ297" s="36" t="str">
        <f>IF(AND(Input!$I297="image",Input!$V297="無"),Input!$B297,"")</f>
        <v/>
      </c>
      <c r="JA297" s="36" t="str">
        <f>IF(AND(Input!$I297="image",Input!$V297="無"),$JA$1,"")</f>
        <v/>
      </c>
      <c r="JB297" s="36" t="str">
        <f>IF(AND(Input!$I297="image",Input!$V297="有"),$JB$1,"")</f>
        <v/>
      </c>
      <c r="JC297" s="36" t="str">
        <f>IF(AND(Input!$I297="image",Input!$V297="有"),Input!$W297,"")</f>
        <v/>
      </c>
      <c r="JD297" s="36" t="str">
        <f>IF(AND(Input!$I297="image",Input!$V297="有"),$JD$1,"")</f>
        <v/>
      </c>
      <c r="JE297" s="36" t="str">
        <f>IF(AND(Input!$I297="image",Input!$V297="有"),Input!$X297,"")</f>
        <v/>
      </c>
      <c r="JF297" s="36" t="str">
        <f>IF(AND(Input!$I297="image",Input!$V297="有"),$JF$1,"")</f>
        <v/>
      </c>
      <c r="JG297" s="36" t="str">
        <f>IF(Input!$I297="embed",$JG$1,"")</f>
        <v/>
      </c>
      <c r="JH297" s="36" t="str">
        <f>IF(Input!$I297="embed",Input!$X297,"")</f>
        <v/>
      </c>
      <c r="JI297" s="36" t="str">
        <f>IF(Input!$I297="embed",$JI$1,"")</f>
        <v/>
      </c>
      <c r="JJ297" s="36" t="str">
        <f>IF(Input!$I297="embed",$JJ$1,"")</f>
        <v/>
      </c>
      <c r="JK297" s="36" t="str">
        <f>IF(Input!$I297="embed",Input!$R297,"")</f>
        <v/>
      </c>
      <c r="JL297" s="36" t="str">
        <f>IF(Input!$I297="embed",$JL$1,"")</f>
        <v/>
      </c>
      <c r="JM297" s="36" t="str">
        <f>IF(Input!$I297="table",Input!$AI297,"")</f>
        <v/>
      </c>
      <c r="JN297" s="36" t="str">
        <f>IF(Input!$I297="table",Input!$AJ297,"")</f>
        <v/>
      </c>
      <c r="JO297" s="36" t="s">
        <v>0</v>
      </c>
      <c r="JP297" s="36" t="str">
        <f t="shared" si="12"/>
        <v/>
      </c>
    </row>
    <row r="298" spans="1:276" s="36" customFormat="1">
      <c r="A298" s="39" t="str">
        <f t="shared" si="11"/>
        <v>"0":{"category":"未記入","class":"0","id":"0","titleShadow":"",}</v>
      </c>
      <c r="B298" s="36" t="s">
        <v>5</v>
      </c>
      <c r="C298" s="40">
        <f>Input!$G298</f>
        <v>0</v>
      </c>
      <c r="D298" s="36" t="s">
        <v>210</v>
      </c>
      <c r="E298" s="36" t="s">
        <v>23</v>
      </c>
      <c r="F298" s="36" t="str">
        <f>IF(Input!$C298&lt;&gt;"",Input!$C298,"未記入")</f>
        <v>未記入</v>
      </c>
      <c r="G298" s="36" t="s">
        <v>3</v>
      </c>
      <c r="H298" s="36" t="s">
        <v>1</v>
      </c>
      <c r="I298" s="36">
        <f>Input!$I298</f>
        <v>0</v>
      </c>
      <c r="J298" s="36" t="s">
        <v>3</v>
      </c>
      <c r="K298" s="36" t="s">
        <v>4</v>
      </c>
      <c r="L298" s="40">
        <f>Input!$G298</f>
        <v>0</v>
      </c>
      <c r="M298" s="36" t="s">
        <v>3</v>
      </c>
      <c r="N298" s="36" t="str">
        <f>IF(Input!$D298="有",$N$1,"")</f>
        <v/>
      </c>
      <c r="O298" s="36" t="str">
        <f>IF(Input!$D298="有",Input!$A298,"")</f>
        <v/>
      </c>
      <c r="P298" s="36" t="str">
        <f>IF(Input!$D298="有",$P$1,"")</f>
        <v/>
      </c>
      <c r="Q298" s="36" t="str">
        <f>IF(Input!$D298="有",$Q$1,"")</f>
        <v/>
      </c>
      <c r="R298" s="36" t="str">
        <f>IF(Input!$D298="有",LEFT(Input!$E298,1),"")</f>
        <v/>
      </c>
      <c r="S298" s="36" t="str">
        <f>IF(Input!$D298="有",$S$1,"")</f>
        <v/>
      </c>
      <c r="T298" s="36" t="str">
        <f>IF(Input!$D298="有",$T$1,"")</f>
        <v/>
      </c>
      <c r="U298" s="36" t="str">
        <f>IF(Input!$D298="有",Input!$F298,"")</f>
        <v/>
      </c>
      <c r="V298" s="36" t="str">
        <f>IF(Input!$D298="有",$V$1,"")</f>
        <v/>
      </c>
      <c r="W298" s="36" t="s">
        <v>205</v>
      </c>
      <c r="X298" s="36" t="str">
        <f>IF(Input!$H298="有","true",IF(Input!$H298="無","false",""))</f>
        <v/>
      </c>
      <c r="Y298" s="36" t="s">
        <v>3</v>
      </c>
      <c r="Z298" s="36" t="str">
        <f>IF(OR(Input!$I298="text-tabs",Input!$I298="text"),$Z$1,"")</f>
        <v/>
      </c>
      <c r="AA298" s="36" t="str">
        <f>IF(OR(Input!$I298="text-tabs",Input!$I298="text"),Input!$B298,"")</f>
        <v/>
      </c>
      <c r="AB298" s="36" t="str">
        <f>IF(OR(Input!$I298="text-tabs",Input!$I298="text"),$AB$1,"")</f>
        <v/>
      </c>
      <c r="AC298" s="36" t="str">
        <f>IF(AND(OR(Input!$I298="text-tabs",Input!$I298="text"),Input!$T298="無"),$AC$1,"")</f>
        <v/>
      </c>
      <c r="AD298" s="36" t="str">
        <f>IF(AND(OR(Input!$I298="text-tabs",Input!$I298="text"),Input!$T298="無"),Input!$S298,"")</f>
        <v/>
      </c>
      <c r="AE298" s="36" t="str">
        <f>IF(AND(OR(Input!$I298="text-tabs",Input!$I298="text"),Input!$T298="無"),$AE$1,"")</f>
        <v/>
      </c>
      <c r="AF298" s="36" t="str">
        <f>IF(AND(OR(Input!$I298="text-tabs",Input!$I298="text"),Input!$S298="無"),$AF$1,"")</f>
        <v/>
      </c>
      <c r="AG298" s="36" t="str">
        <f>IF(AND(OR(Input!$I298="text-tabs",Input!$I298="text"),Input!$S298="無"),Input!$T298,"")</f>
        <v/>
      </c>
      <c r="AH298" s="36" t="str">
        <f>IF(AND(OR(Input!$I298="text-tabs",Input!$I298="text"),Input!$S298="無"),$AH$1,"")</f>
        <v/>
      </c>
      <c r="AI298" s="36" t="str">
        <f>IF(Input!$I298="text",$AI$1,"")</f>
        <v/>
      </c>
      <c r="AJ298" s="36" t="str">
        <f>IF(Input!$I298="text",Input!$R298,"")</f>
        <v/>
      </c>
      <c r="AK298" s="36" t="str">
        <f>IF(Input!$I298="text",$AK$1,"")</f>
        <v/>
      </c>
      <c r="AL298" s="36" t="str">
        <f>IF(Input!$I298="text-tabs",$AL$1,"")</f>
        <v/>
      </c>
      <c r="AM298" s="36" t="str">
        <f>IF(Input!$I298="text-tabs",$AM$1,"")</f>
        <v/>
      </c>
      <c r="AN298" s="36" t="str">
        <f>IF(Input!$I298="text-tabs",Input!$J298,"")</f>
        <v/>
      </c>
      <c r="AO298" s="36" t="str">
        <f>IF(Input!$I298="text-tabs",$AO$1,"")</f>
        <v/>
      </c>
      <c r="AP298" s="36" t="str">
        <f>IF(Input!$I298="text-tabs",Input!$R298,"")</f>
        <v/>
      </c>
      <c r="AQ298" s="36" t="str">
        <f>IF(Input!$I298="text-tabs",$AQ$1,"")</f>
        <v/>
      </c>
      <c r="AR298" s="36" t="str">
        <f>IF(AND(Input!$I298="text-tabs",Input!$K298="有"),$AR$1,"")</f>
        <v/>
      </c>
      <c r="AS298" s="36" t="str">
        <f>IF(AND(Input!$I298="text-tabs",Input!$K298="有"),Input!$L298,"")</f>
        <v/>
      </c>
      <c r="AT298" s="36" t="str">
        <f>IF(AND(Input!$I298="text-tabs",Input!$K298="有"),$AT$1,"")</f>
        <v/>
      </c>
      <c r="AU298" s="36" t="str">
        <f>IF(AND(Input!$I298="text-tabs",Input!$K298="有"),Input!$N298,"")</f>
        <v/>
      </c>
      <c r="AV298" s="36" t="str">
        <f>IF(AND(Input!$I298="text-tabs",Input!$K298="有"),"&lt;br&gt;","")</f>
        <v/>
      </c>
      <c r="AW298" s="36" t="str">
        <f>IF(AND(Input!$I298="text-tabs",Input!$K298="有"),IF(Input!$M298=1,svg_data!$A$1,IF(Input!$M298=2,svg_data!$A$2)),"")</f>
        <v/>
      </c>
      <c r="AX298" s="36" t="str">
        <f>IF(AND(Input!$I298="text-tabs",Input!$K298="有"),Input!$G298,"")</f>
        <v/>
      </c>
      <c r="AY298" s="36" t="str">
        <f>IF(AND(Input!$I298="text-tabs",Input!$K298="有"),IF(Input!$M298=1,svg_data!$C$1,IF(Input!$M298=2,svg_data!$C$2)),"")</f>
        <v/>
      </c>
      <c r="AZ298" s="36" t="str">
        <f>IF(AND(Input!$I298="text-tabs",Input!$K298="有"),Input!$G298,"")</f>
        <v/>
      </c>
      <c r="BA298" s="36" t="str">
        <f>IF(AND(Input!$I298="text-tabs",Input!$K298="有"),IF(Input!$M298=1,svg_data!$E$1,IF(Input!$M298=2,svg_data!$E$2)),"")</f>
        <v/>
      </c>
      <c r="BB298" s="36" t="str">
        <f>IF(AND(Input!$I298="text-tabs",Input!$K298="有"),Input!$G298,"")</f>
        <v/>
      </c>
      <c r="BC298" s="36" t="str">
        <f>IF(AND(Input!$I298="text-tabs",Input!$K298="有"),IF(Input!$M298=1,svg_data!$G$1,IF(Input!$M298=2,svg_data!$G$2)),"")</f>
        <v/>
      </c>
      <c r="BD298" s="36" t="str">
        <f>IF(AND(Input!$I298="text-tabs",Input!$K298="有"),Input!$G298,"")</f>
        <v/>
      </c>
      <c r="BE298" s="36" t="str">
        <f>IF(AND(Input!$I298="text-tabs",Input!$K298="有"),IF(Input!$M298=1,svg_data!$I$1,IF(Input!$M298=2,svg_data!$I$2)),"")</f>
        <v/>
      </c>
      <c r="BF298" s="36" t="str">
        <f>IF(AND(Input!$I298="text-tabs",Input!$K298="有"),Input!$G298,"")</f>
        <v/>
      </c>
      <c r="BG298" s="36" t="str">
        <f>IF(AND(Input!$I298="text-tabs",Input!$K298="有"),IF(Input!$M298=1,svg_data!$K$1,IF(Input!$M298=2,svg_data!$K$2)),"")</f>
        <v/>
      </c>
      <c r="BH298" s="36" t="str">
        <f>IF(AND(Input!$I298="text-tabs",Input!$K298="有"),Input!$G298,"")</f>
        <v/>
      </c>
      <c r="BI298" s="36" t="str">
        <f>IF(AND(Input!$I298="text-tabs",Input!$K298="有"),IF(Input!$M298=1,svg_data!$M$1,IF(Input!$M298=2,svg_data!$M$2)),"")</f>
        <v/>
      </c>
      <c r="BJ298" s="36" t="str">
        <f>IF(AND(Input!$I298="text-tabs",Input!$K298="有"),Input!$G298,"")</f>
        <v/>
      </c>
      <c r="BK298" s="36" t="str">
        <f>IF(AND(Input!$I298="text-tabs",Input!$K298="有"),IF(Input!$M298=1,svg_data!$O$1,IF(Input!$M298=2,svg_data!$O$2)),"")</f>
        <v/>
      </c>
      <c r="BL298" s="36" t="str">
        <f>IF(AND(Input!$I298="text-tabs",Input!$K298="有"),Input!$G298,"")</f>
        <v/>
      </c>
      <c r="BM298" s="36" t="str">
        <f>IF(AND(Input!$I298="text-tabs",Input!$K298="有"),IF(Input!$M298=1,svg_data!$Q$1,IF(Input!$M298=2,svg_data!$Q$2)),"")</f>
        <v/>
      </c>
      <c r="BN298" s="36" t="str">
        <f>IF(AND(Input!$I298="text-tabs",Input!$K298="有"),Input!$G298,"")</f>
        <v/>
      </c>
      <c r="BO298" s="36" t="str">
        <f>IF(AND(Input!$I298="text-tabs",Input!$K298="有"),IF(Input!$M298=1,svg_data!$S$1,IF(Input!$M298=2,svg_data!$S$2)),"")</f>
        <v/>
      </c>
      <c r="BP298" s="36" t="str">
        <f>IF(AND(Input!$I298="text-tabs",Input!$K298="有"),Input!$G298,"")</f>
        <v/>
      </c>
      <c r="BQ298" s="36" t="str">
        <f>IF(AND(Input!$I298="text-tabs",Input!$K298="有"),IF(Input!$M298=1,svg_data!$U$1,IF(Input!$M298=2,svg_data!$U$2)),"")</f>
        <v/>
      </c>
      <c r="BR298" s="36" t="str">
        <f>IF(AND(Input!$I298="text-tabs",Input!$K298="有"),Input!$G298,"")</f>
        <v/>
      </c>
      <c r="BS298" s="36" t="str">
        <f>IF(AND(Input!$I298="text-tabs",Input!$K298="有"),IF(Input!$M298=1,svg_data!$W$1,IF(Input!$M298=2,svg_data!$W$2)),"")</f>
        <v/>
      </c>
      <c r="BT298" s="36" t="str">
        <f>IF(AND(Input!$I298="text-tabs",Input!$K298="有"),Input!$G298,"")</f>
        <v/>
      </c>
      <c r="BU298" s="36" t="str">
        <f>IF(AND(Input!$I298="text-tabs",Input!$K298="有"),IF(Input!$M298=1,svg_data!$Y$1,IF(Input!$M298=2,svg_data!$Y$2)),"")</f>
        <v/>
      </c>
      <c r="BV298" s="36" t="str">
        <f>IF(AND(Input!$I298="text-tabs",Input!$K298="有"),Input!$G298,"")</f>
        <v/>
      </c>
      <c r="BW298" s="36" t="str">
        <f>IF(AND(Input!$I298="text-tabs",Input!$K298="有"),IF(Input!$M298=1,svg_data!$AA$1,IF(Input!$M298=2,svg_data!$AA$2)),"")</f>
        <v/>
      </c>
      <c r="BX298" s="36" t="str">
        <f>IF(AND(Input!$I298="text-tabs",Input!$K298="有"),Input!$G298,"")</f>
        <v/>
      </c>
      <c r="BY298" s="36" t="str">
        <f>IF(AND(Input!$I298="text-tabs",Input!$K298="有"),IF(Input!$M298=1,svg_data!$AC$1,IF(Input!$M298=2,svg_data!$AC$2)),"")</f>
        <v/>
      </c>
      <c r="BZ298" s="36" t="str">
        <f>IF(AND(Input!$I298="text-tabs",Input!$K298="有"),Input!$G298,"")</f>
        <v/>
      </c>
      <c r="CA298" s="36" t="str">
        <f>IF(AND(Input!$I298="text-tabs",Input!$K298="有"),IF(Input!$M298=1,svg_data!$AE$1,IF(Input!$M298=2,svg_data!$AE$2)),"")</f>
        <v/>
      </c>
      <c r="CB298" s="36" t="str">
        <f>IF(AND(Input!$I298="text-tabs",Input!$K298="有"),Input!$G298,"")</f>
        <v/>
      </c>
      <c r="CC298" s="36" t="str">
        <f>IF(AND(Input!$I298="text-tabs",Input!$K298="有"),IF(Input!$M298=1,svg_data!$AG$1,IF(Input!$M298=2,svg_data!$AG$2)),"")</f>
        <v/>
      </c>
      <c r="CD298" s="36" t="str">
        <f>IF(AND(Input!$I298="text-tabs",Input!$K298="有"),Input!$G298,"")</f>
        <v/>
      </c>
      <c r="CE298" s="36" t="str">
        <f>IF(AND(Input!$I298="text-tabs",Input!$K298="有"),IF(Input!$M298=1,svg_data!$AI$1,IF(Input!$M298=2,svg_data!$AI$2)),"")</f>
        <v/>
      </c>
      <c r="CF298" s="36" t="str">
        <f>IF(AND(Input!$I298="text-tabs",Input!$K298="有"),Input!$G298,"")</f>
        <v/>
      </c>
      <c r="CG298" s="36" t="str">
        <f>IF(AND(Input!$I298="text-tabs",Input!$K298="有"),IF(Input!$M298=1,svg_data!$AK$1,IF(Input!$M298=2,svg_data!$AK$2)),"")</f>
        <v/>
      </c>
      <c r="CH298" s="36" t="str">
        <f>IF(AND(Input!$I298="text-tabs",Input!$K298="有"),Input!$G298,"")</f>
        <v/>
      </c>
      <c r="CI298" s="36" t="str">
        <f>IF(AND(Input!$I298="text-tabs",Input!$K298="有"),IF(Input!$M298=1,svg_data!$AM$1,IF(Input!$M298=2,svg_data!$AM$2)),"")</f>
        <v/>
      </c>
      <c r="CJ298" s="36" t="str">
        <f>IF(AND(Input!$I298="text-tabs",Input!$K298="有"),Input!$G298,"")</f>
        <v/>
      </c>
      <c r="CK298" s="36" t="str">
        <f>IF(AND(Input!$I298="text-tabs",Input!$K298="有"),IF(Input!$M298=1,svg_data!$AO$1,IF(Input!$M298=2,svg_data!$AO$2)),"")</f>
        <v/>
      </c>
      <c r="CL298" s="36" t="str">
        <f>IF(AND(Input!$I298="text-tabs",Input!$K298="有"),Input!$G298,"")</f>
        <v/>
      </c>
      <c r="CM298" s="36" t="str">
        <f>IF(AND(Input!$I298="text-tabs",Input!$K298="有"),IF(Input!$M298=1,svg_data!$AQ$1,IF(Input!$M298=2,svg_data!$AQ$2)),"")</f>
        <v/>
      </c>
      <c r="CN298" s="36" t="str">
        <f>IF(AND(Input!$I298="text-tabs",Input!$K298="有"),Input!$G298,"")</f>
        <v/>
      </c>
      <c r="CO298" s="36" t="str">
        <f>IF(AND(Input!$I298="text-tabs",Input!$K298="有"),IF(Input!$M298=1,svg_data!$AS$1,IF(Input!$M298=2,svg_data!$AS$2)),"")</f>
        <v/>
      </c>
      <c r="CP298" s="36" t="str">
        <f>IF(AND(Input!$I298="text-tabs",Input!$K298="有"),Input!$G298,"")</f>
        <v/>
      </c>
      <c r="CQ298" s="36" t="str">
        <f>IF(AND(Input!$I298="text-tabs",Input!$K298="有"),IF(Input!$M298=1,svg_data!$AU$1,IF(Input!$M298=2,svg_data!$AU$2)),"")</f>
        <v/>
      </c>
      <c r="CR298" s="36" t="str">
        <f>IF(AND(Input!$I298="text-tabs",Input!$K298="有"),Input!$G298,"")</f>
        <v/>
      </c>
      <c r="CS298" s="36" t="str">
        <f>IF(AND(Input!$I298="text-tabs",Input!$K298="有"),IF(Input!$M298=1,svg_data!$AW$1,IF(Input!$M298=2,svg_data!$AW$2)),"")</f>
        <v/>
      </c>
      <c r="CT298" s="36" t="str">
        <f>IF(AND(Input!$I298="text-tabs",Input!$K298="有"),Input!$G298,"")</f>
        <v/>
      </c>
      <c r="CU298" s="36" t="str">
        <f>IF(AND(Input!$I298="text-tabs",Input!$K298="有"),IF(Input!$M298=1,svg_data!$AY$1,IF(Input!$M298=2,svg_data!$AY$2)),"")</f>
        <v/>
      </c>
      <c r="CV298" s="36" t="str">
        <f>IF(AND(Input!$I298="text-tabs",Input!$K298="有"),Input!$G298,"")</f>
        <v/>
      </c>
      <c r="CW298" s="36" t="str">
        <f>IF(AND(Input!$I298="text-tabs",Input!$K298="有"),IF(Input!$M298=1,svg_data!$BA$1,IF(Input!$M298=2,svg_data!$BA$2)),"")</f>
        <v/>
      </c>
      <c r="CX298" s="36" t="str">
        <f>IF(AND(Input!$I298="text-tabs",Input!$K298="有"),Input!$G298,"")</f>
        <v/>
      </c>
      <c r="CY298" s="36" t="str">
        <f>IF(AND(Input!$I298="text-tabs",Input!$K298="有"),IF(Input!$M298=1,svg_data!$BC$1,IF(Input!$M298=2,svg_data!$BC$2)),"")</f>
        <v/>
      </c>
      <c r="CZ298" s="36" t="str">
        <f>IF(AND(Input!$I298="text-tabs",Input!$K298="有"),Input!$G298,"")</f>
        <v/>
      </c>
      <c r="DA298" s="36" t="str">
        <f>IF(AND(Input!$I298="text-tabs",Input!$K298="有"),IF(Input!$M298=1,svg_data!$BE$1,IF(Input!$M298=2,svg_data!$BE$2)),"")</f>
        <v/>
      </c>
      <c r="DB298" s="36" t="str">
        <f>IF(AND(Input!$I298="text-tabs",Input!$K298="有"),Input!$G298,"")</f>
        <v/>
      </c>
      <c r="DC298" s="36" t="str">
        <f>IF(AND(Input!$I298="text-tabs",Input!$K298="有"),IF(Input!$M298=1,svg_data!$BG$1,IF(Input!$M298=2,svg_data!$BG$2)),"")</f>
        <v/>
      </c>
      <c r="DD298" s="36" t="str">
        <f>IF(AND(Input!$I298="text-tabs",Input!$K298="有"),Input!$G298,"")</f>
        <v/>
      </c>
      <c r="DE298" s="36" t="str">
        <f>IF(AND(Input!$I298="text-tabs",Input!$K298="有"),IF(Input!$M298=1,svg_data!$BI$1,IF(Input!$M298=2,svg_data!$BI$2)),"")</f>
        <v/>
      </c>
      <c r="DF298" s="36" t="str">
        <f>IF(AND(Input!$I298="text-tabs",Input!$K298="有"),Input!$G298,"")</f>
        <v/>
      </c>
      <c r="DG298" s="36" t="str">
        <f>IF(AND(Input!$I298="text-tabs",Input!$K298="有"),IF(Input!$M298=1,svg_data!$BK$1,IF(Input!$M298=2,svg_data!$BK$2)),"")</f>
        <v/>
      </c>
      <c r="DH298" s="36" t="str">
        <f>IF(AND(Input!$I298="text-tabs",Input!$K298="有"),Input!$G298,"")</f>
        <v/>
      </c>
      <c r="DI298" s="36" t="str">
        <f>IF(AND(Input!$I298="text-tabs",Input!$K298="有"),IF(Input!$M298=1,svg_data!$BM$1,IF(Input!$M298=2,svg_data!$BM$2)),"")</f>
        <v/>
      </c>
      <c r="DJ298" s="36" t="str">
        <f>IF(AND(Input!$I298="text-tabs",Input!$K298="有"),svg_data!$BN$1,"")</f>
        <v/>
      </c>
      <c r="DK298" s="36" t="str">
        <f>IF(AND(Input!$I298="text-tabs",Input!$K298="有"),Input!$G298,"")</f>
        <v/>
      </c>
      <c r="DL298" s="36" t="str">
        <f>IF(AND(Input!$I298="text-tabs",Input!$K298="有"),svg_data!$BP$1,"")</f>
        <v/>
      </c>
      <c r="DM298" s="36" t="str">
        <f>IF(AND(Input!$I298="text-tabs",Input!$K298="有"),svg_data!$BQ$1,"")</f>
        <v/>
      </c>
      <c r="DN298" s="36" t="str">
        <f>IF(AND(Input!$I298="text-tabs",Input!$K298="有"),Input!$G298,"")</f>
        <v/>
      </c>
      <c r="DO298" s="36" t="str">
        <f>IF(AND(Input!$I298="text-tabs",Input!$K298="有"),svg_data!$BS$1,"")</f>
        <v/>
      </c>
      <c r="DP298" s="36" t="str">
        <f>IF(AND(Input!$I298="text-tabs",Input!$K298="有"),Input!$G298,"")</f>
        <v/>
      </c>
      <c r="DQ298" s="36" t="str">
        <f>IF(AND(Input!$I298="text-tabs",Input!$K298="有"),svg_data!$BU$1,"")</f>
        <v/>
      </c>
      <c r="DR298" s="36" t="str">
        <f>IF(AND(Input!$I298="text-tabs",Input!$K298="有"),Input!$G298,"")</f>
        <v/>
      </c>
      <c r="DS298" s="36" t="str">
        <f>IF(AND(Input!$I298="text-tabs",Input!$K298="有"),IF(Input!$M298=1,svg_data!$BW$1,IF(Input!$M298=2,svg_data!$BW$2)),"")</f>
        <v/>
      </c>
      <c r="DT298" s="36" t="str">
        <f>IF(AND(Input!$I298="text-tabs",Input!$K298="有"),IF(Input!$M298=1,svg_data!$BY$1,IF(Input!$M298=2,"")),"")</f>
        <v/>
      </c>
      <c r="DU298" s="36" t="str">
        <f>IF(AND(Input!$I298="text-tabs",Input!$K298="有"),IF(Input!$M298=1,Input!$G298,IF(Input!$M298=2,"")),"")</f>
        <v/>
      </c>
      <c r="DV298" s="42" t="str">
        <f>IF(AND(Input!$I298="text-tabs",Input!$K298="有"),IF(Input!$M298=1,svg_data!$CA$1,IF(Input!$M298=2,svg_data!$CA$2)),"")</f>
        <v/>
      </c>
      <c r="DW298" s="36" t="str">
        <f>IF(AND(Input!$I298="text-tabs",Input!$K298="有"),IF(Input!$M298=1,svg_data!$CB$1,IF(Input!$M298=2,svg_data!$CB$2)),"")</f>
        <v/>
      </c>
      <c r="DX298" s="36" t="str">
        <f>IF(AND(Input!$I298="text-tabs",Input!$K298="有"),Input!$G298,"")</f>
        <v/>
      </c>
      <c r="DY298" s="36" t="str">
        <f>IF(AND(Input!$I298="text-tabs",Input!$K298="有"),IF(Input!$M298=1,svg_data!$CD$1,IF(Input!$M298=2,svg_data!$CD$2)),"")</f>
        <v/>
      </c>
      <c r="DZ298" s="36" t="str">
        <f>IF(AND(Input!$I298="text-tabs",Input!$K298="有"),Input!$G298,"")</f>
        <v/>
      </c>
      <c r="EA298" s="36" t="str">
        <f>IF(AND(Input!$I298="text-tabs",Input!$K298="有"),IF(Input!$M298=1,svg_data!$CF$1,IF(Input!$M298=2,svg_data!$CF$2)),"")</f>
        <v/>
      </c>
      <c r="EB298" s="36" t="str">
        <f>IF(AND(Input!$I298="text-tabs",Input!$K298="有"),Input!$G298,"")</f>
        <v/>
      </c>
      <c r="EC298" s="36" t="str">
        <f>IF(AND(Input!$I298="text-tabs",Input!$K298="有"),IF(Input!$M298=1,svg_data!$CH$1,IF(Input!$M298=2,svg_data!$CH$2)),"")</f>
        <v/>
      </c>
      <c r="ED298" s="36" t="str">
        <f>IF(AND(Input!$I298="text-tabs",Input!$K298="有"),Input!$G298,"")</f>
        <v/>
      </c>
      <c r="EE298" s="36" t="str">
        <f>IF(AND(Input!$I298="text-tabs",Input!$K298="有"),IF(Input!$M298=1,svg_data!$CJ$1,IF(Input!$M298=2,svg_data!$CJ$2)),"")</f>
        <v/>
      </c>
      <c r="EF298" s="36" t="str">
        <f>IF(AND(Input!$I298="text-tabs",Input!$K298="有"),Input!$G298,"")</f>
        <v/>
      </c>
      <c r="EG298" s="36" t="str">
        <f>IF(AND(Input!$I298="text-tabs",Input!$K298="有"),IF(Input!$M298=1,svg_data!$CL$1,IF(Input!$M298=2,svg_data!$CL$2)),"")</f>
        <v/>
      </c>
      <c r="EH298" s="36" t="str">
        <f>IF(AND(Input!$I298="text-tabs",Input!$K298="有"),Input!$G298,"")</f>
        <v/>
      </c>
      <c r="EI298" s="36" t="str">
        <f>IF(AND(Input!$I298="text-tabs",Input!$K298="有"),IF(Input!$M298=1,svg_data!$CN$1,IF(Input!$M298=2,svg_data!$CN$2)),"")</f>
        <v/>
      </c>
      <c r="EJ298" s="36" t="str">
        <f>IF(AND(Input!$I298="text-tabs",Input!$K298="有"),Input!$G298,"")</f>
        <v/>
      </c>
      <c r="EK298" s="36" t="str">
        <f>IF(AND(Input!$I298="text-tabs",Input!$K298="有"),IF(Input!$M298=1,svg_data!$CP$1,IF(Input!$M298=2,svg_data!$CP$2)),"")</f>
        <v/>
      </c>
      <c r="EL298" s="36" t="str">
        <f>IF(AND(Input!$I298="text-tabs",Input!$K298="有"),Input!$G298,"")</f>
        <v/>
      </c>
      <c r="EM298" s="36" t="str">
        <f>IF(AND(Input!$I298="text-tabs",Input!$K298="有"),IF(Input!$M298=1,svg_data!$CR$1,IF(Input!$M298=2,svg_data!$CR$2)),"")</f>
        <v/>
      </c>
      <c r="EN298" s="36" t="str">
        <f>IF(AND(Input!$I298="text-tabs",Input!$K298="有"),Input!$G298,"")</f>
        <v/>
      </c>
      <c r="EO298" s="36" t="str">
        <f>IF(AND(Input!$I298="text-tabs",Input!$K298="有"),IF(Input!$M298=1,svg_data!$CT$1,IF(Input!$M298=2,svg_data!$CT$2)),"")</f>
        <v/>
      </c>
      <c r="EP298" s="36" t="str">
        <f>IF(AND(Input!$I298="text-tabs",Input!$K298="有"),Input!$G298,"")</f>
        <v/>
      </c>
      <c r="EQ298" s="36" t="str">
        <f>IF(AND(Input!$I298="text-tabs",Input!$K298="有"),IF(Input!$M298=1,svg_data!$CV$1,IF(Input!$M298=2,svg_data!$CV$2)),"")</f>
        <v/>
      </c>
      <c r="ER298" s="36" t="str">
        <f>IF(AND(Input!$I298="text-tabs",Input!$K298="有"),Input!$G298,"")</f>
        <v/>
      </c>
      <c r="ES298" s="36" t="str">
        <f>IF(AND(Input!$I298="text-tabs",Input!$K298="有"),IF(Input!$M298=1,svg_data!$CX$1,IF(Input!$M298=2,svg_data!$CX$2)),"")</f>
        <v/>
      </c>
      <c r="ET298" s="36" t="str">
        <f>IF(AND(Input!$I298="text-tabs",Input!$K298="有"),Input!$G298,"")</f>
        <v/>
      </c>
      <c r="EU298" s="36" t="str">
        <f>IF(AND(Input!$I298="text-tabs",Input!$K298="有"),IF(Input!$M298=1,svg_data!$CZ$1,IF(Input!$M298=2,svg_data!$CZ$2)),"")</f>
        <v/>
      </c>
      <c r="EV298" s="36" t="str">
        <f>IF(AND(Input!$I298="text-tabs",Input!$K298="有"),Input!$G298,"")</f>
        <v/>
      </c>
      <c r="EW298" s="36" t="str">
        <f>IF(AND(Input!$I298="text-tabs",Input!$K298="有"),IF(Input!$M298=1,svg_data!$DB$1,IF(Input!$M298=2,svg_data!$DB$2)),"")</f>
        <v/>
      </c>
      <c r="EX298" s="36" t="str">
        <f>IF(AND(Input!$I298="text-tabs",Input!$K298="有"),Input!$G298,"")</f>
        <v/>
      </c>
      <c r="EY298" s="36" t="str">
        <f>IF(AND(Input!$I298="text-tabs",Input!$K298="有"),IF(Input!$M298=1,svg_data!$DD$1,IF(Input!$M298=2,svg_data!$DD$2)),"")</f>
        <v/>
      </c>
      <c r="EZ298" s="36" t="str">
        <f>IF(AND(Input!$I298="text-tabs",Input!$K298="有"),Input!$G298,"")</f>
        <v/>
      </c>
      <c r="FA298" s="36" t="str">
        <f>IF(AND(Input!$I298="text-tabs",Input!$K298="有"),IF(Input!$M298=1,svg_data!$DF$1,IF(Input!$M298=2,svg_data!$DF$2)),"")</f>
        <v/>
      </c>
      <c r="FB298" s="36" t="str">
        <f>IF(AND(Input!$I298="text-tabs",Input!$K298="有"),Input!$G298,"")</f>
        <v/>
      </c>
      <c r="FC298" s="36" t="str">
        <f>IF(AND(Input!$I298="text-tabs",Input!$K298="有"),IF(Input!$M298=1,svg_data!$DH$1,IF(Input!$M298=2,svg_data!$DH$2)),"")</f>
        <v/>
      </c>
      <c r="FD298" s="36" t="str">
        <f>IF(AND(Input!$I298="text-tabs",Input!$K298="有"),Input!$G298,"")</f>
        <v/>
      </c>
      <c r="FE298" s="36" t="str">
        <f>IF(AND(Input!$I298="text-tabs",Input!$K298="有"),IF(Input!$M298=1,svg_data!$DJ$1,IF(Input!$M298=2,svg_data!$DJ$2)),"")</f>
        <v/>
      </c>
      <c r="FF298" s="36" t="str">
        <f>IF(AND(Input!$I298="text-tabs",Input!$K298="有"),Input!$G298,"")</f>
        <v/>
      </c>
      <c r="FG298" s="36" t="str">
        <f>IF(AND(Input!$I298="text-tabs",Input!$K298="有"),IF(Input!$M298=1,svg_data!$DL$1,IF(Input!$M298=2,svg_data!$DL$2)),"")</f>
        <v/>
      </c>
      <c r="FH298" s="36" t="str">
        <f>IF(AND(Input!$I298="text-tabs",Input!$K298="有"),Input!$G298,"")</f>
        <v/>
      </c>
      <c r="FI298" s="36" t="str">
        <f>IF(AND(Input!$I298="text-tabs",Input!$K298="有"),IF(Input!$M298=1,svg_data!$DN$1,IF(Input!$M298=2,svg_data!$DN$2)),"")</f>
        <v/>
      </c>
      <c r="FJ298" s="36" t="str">
        <f>IF(AND(Input!$I298="text-tabs",Input!$K298="有"),Input!$G298,"")</f>
        <v/>
      </c>
      <c r="FK298" s="36" t="str">
        <f>IF(AND(Input!$I298="text-tabs",Input!$K298="有"),IF(Input!$M298=1,svg_data!$DP$1,IF(Input!$M298=2,svg_data!$DP$2)),"")</f>
        <v/>
      </c>
      <c r="FL298" s="36" t="str">
        <f>IF(AND(Input!$I298="text-tabs",Input!$K298="有"),Input!$G298,"")</f>
        <v/>
      </c>
      <c r="FM298" s="36" t="str">
        <f>IF(AND(Input!$I298="text-tabs",Input!$K298="有"),IF(Input!$M298=1,svg_data!$DR$1,IF(Input!$M298=2,svg_data!$DR$2)),"")</f>
        <v/>
      </c>
      <c r="FN298" s="36" t="str">
        <f>IF(AND(Input!$I298="text-tabs",Input!$K298="有"),Input!$G298,"")</f>
        <v/>
      </c>
      <c r="FO298" s="36" t="str">
        <f>IF(AND(Input!$I298="text-tabs",Input!$K298="有"),IF(Input!$M298=1,svg_data!$DT$1,IF(Input!$M298=2,svg_data!$DT$2)),"")</f>
        <v/>
      </c>
      <c r="FP298" s="36" t="str">
        <f>IF(AND(Input!$I298="text-tabs",Input!$K298="有"),Input!$G298,"")</f>
        <v/>
      </c>
      <c r="FQ298" s="36" t="str">
        <f>IF(AND(Input!$I298="text-tabs",Input!$K298="有"),IF(Input!$M298=1,svg_data!$DV$1,IF(Input!$M298=2,svg_data!$DV$2)),"")</f>
        <v/>
      </c>
      <c r="FR298" s="36" t="str">
        <f>IF(AND(Input!$I298="text-tabs",Input!$K298="有"),Input!$G298,"")</f>
        <v/>
      </c>
      <c r="FS298" s="36" t="str">
        <f>IF(AND(Input!$I298="text-tabs",Input!$K298="有"),IF(Input!$M298=1,svg_data!$DX$1,IF(Input!$M298=2,svg_data!$DX$2)),"")</f>
        <v/>
      </c>
      <c r="FT298" s="36" t="str">
        <f>IF(AND(Input!$I298="text-tabs",Input!$K298="有"),Input!$G298,"")</f>
        <v/>
      </c>
      <c r="FU298" s="36" t="str">
        <f>IF(AND(Input!$I298="text-tabs",Input!$K298="有"),IF(Input!$M298=1,svg_data!$DZ$1,IF(Input!$M298=2,svg_data!$DZ$2)),"")</f>
        <v/>
      </c>
      <c r="FV298" s="36" t="str">
        <f>IF(AND(Input!$I298="text-tabs",Input!$K298="有"),Input!$G298,"")</f>
        <v/>
      </c>
      <c r="FW298" s="36" t="str">
        <f>IF(AND(Input!$I298="text-tabs",Input!$K298="有"),IF(Input!$M298=1,svg_data!$EB$1,IF(Input!$M298=2,svg_data!$EB$2)),"")</f>
        <v/>
      </c>
      <c r="FX298" s="36" t="str">
        <f>IF(AND(Input!$I298="text-tabs",Input!$K298="有"),Input!$G298,"")</f>
        <v/>
      </c>
      <c r="FY298" s="36" t="str">
        <f>IF(AND(Input!$I298="text-tabs",Input!$K298="有"),IF(Input!$M298=1,svg_data!$ED$1,IF(Input!$M298=2,svg_data!$ED$2)),"")</f>
        <v/>
      </c>
      <c r="FZ298" s="36" t="str">
        <f>IF(AND(Input!$I298="text-tabs",Input!$K298="有"),Input!$G298,"")</f>
        <v/>
      </c>
      <c r="GA298" s="36" t="str">
        <f>IF(AND(Input!$I298="text-tabs",Input!$K298="有"),IF(Input!$M298=1,svg_data!$EF$1,IF(Input!$M298=2,svg_data!$EF$2)),"")</f>
        <v/>
      </c>
      <c r="GB298" s="36" t="str">
        <f>IF(AND(Input!$I298="text-tabs",Input!$K298="有"),Input!$G298,"")</f>
        <v/>
      </c>
      <c r="GC298" s="36" t="str">
        <f>IF(AND(Input!$I298="text-tabs",Input!$K298="有"),IF(Input!$M298=1,svg_data!$EH$1,IF(Input!$M298=2,svg_data!$EH$2)),"")</f>
        <v/>
      </c>
      <c r="GD298" s="36" t="str">
        <f>IF(AND(Input!$I298="text-tabs",Input!$K298="有"),Input!$G298,"")</f>
        <v/>
      </c>
      <c r="GE298" s="36" t="str">
        <f>IF(AND(Input!$I298="text-tabs",Input!$K298="有"),IF(Input!$M298=1,svg_data!$EJ$1,IF(Input!$M298=2,svg_data!$EJ$2)),"")</f>
        <v/>
      </c>
      <c r="GF298" s="36" t="str">
        <f>IF(AND(Input!$I298="text-tabs",Input!$K298="有"),Input!$G298,"")</f>
        <v/>
      </c>
      <c r="GG298" s="36" t="str">
        <f>IF(AND(Input!$I298="text-tabs",Input!$K298="有"),IF(Input!$M298=1,svg_data!$EL$1,IF(Input!$M298=2,svg_data!$EL$2)),"")</f>
        <v/>
      </c>
      <c r="GH298" s="36" t="str">
        <f>IF(AND(Input!$I298="text-tabs",Input!$K298="有"),Input!$G298,"")</f>
        <v/>
      </c>
      <c r="GI298" s="36" t="str">
        <f>IF(AND(Input!$I298="text-tabs",Input!$K298="有"),IF(Input!$M298=1,svg_data!$EN$1,IF(Input!$M298=2,svg_data!$EN$2)),"")</f>
        <v/>
      </c>
      <c r="GJ298" s="36" t="str">
        <f>IF(AND(Input!$I298="text-tabs",Input!$K298="有"),Input!$G298,"")</f>
        <v/>
      </c>
      <c r="GK298" s="36" t="str">
        <f>IF(AND(Input!$I298="text-tabs",Input!$K298="有"),IF(Input!$M298=1,svg_data!$EP$1,IF(Input!$M298=2,svg_data!$EP$2)),"")</f>
        <v/>
      </c>
      <c r="GL298" s="36" t="str">
        <f>IF(AND(Input!$I298="text-tabs",Input!$K298="有"),Input!$G298,"")</f>
        <v/>
      </c>
      <c r="GM298" s="36" t="str">
        <f>IF(AND(Input!$I298="text-tabs",Input!$K298="有"),svg_data!$ER$1,"")</f>
        <v/>
      </c>
      <c r="GN298" s="36" t="str">
        <f>IF(AND(Input!$I298="text-tabs",Input!$K298="有"),Input!$G298,"")</f>
        <v/>
      </c>
      <c r="GO298" s="36" t="str">
        <f>IF(AND(Input!$I298="text-tabs",Input!$K298="有"),svg_data!$ET$1,"")</f>
        <v/>
      </c>
      <c r="GP298" s="36" t="str">
        <f>IF(AND(Input!$I298="text-tabs",Input!$K298="有"),Input!$G298,"")</f>
        <v/>
      </c>
      <c r="GQ298" s="36" t="str">
        <f>IF(AND(Input!$I298="text-tabs",Input!$K298="有"),svg_data!$EV$1,"")</f>
        <v/>
      </c>
      <c r="GR298" s="36" t="str">
        <f>IF(AND(Input!$I298="text-tabs",Input!$K298="有"),Input!$G298,"")</f>
        <v/>
      </c>
      <c r="GS298" s="36" t="str">
        <f>IF(AND(Input!$I298="text-tabs",Input!$K298="有"),svg_data!$EX$1,"")</f>
        <v/>
      </c>
      <c r="GT298" s="36" t="str">
        <f>IF(AND(Input!$I298="text-tabs",Input!$K298="有"),IF(Input!$O298="無","",svg_data!$EY$1),"")</f>
        <v/>
      </c>
      <c r="GU298" s="36" t="str">
        <f>IF(AND(Input!$I298="text-tabs",Input!$K298="有"),IF(Input!$O298="無","",Input!$G298),"")</f>
        <v/>
      </c>
      <c r="GV298" s="36" t="str">
        <f>IF(AND(Input!$I298="text-tabs",Input!$K298="有"),IF(Input!$O298="無","",Input!$O298),"")</f>
        <v/>
      </c>
      <c r="GW298" s="36" t="str">
        <f>IF(AND(Input!$I298="text-tabs",Input!$K298="有"),IF(Input!$O298="無","",svg_data!$FA$1),"")</f>
        <v/>
      </c>
      <c r="GX298" s="36" t="str">
        <f>IF(AND(Input!$I298="text-tabs",Input!$K298="有"),IF(Input!$O298="無","",Input!$P298),"")</f>
        <v/>
      </c>
      <c r="GY298" s="36" t="str">
        <f>IF(AND(Input!$I298="text-tabs",Input!$K298="有"),IF(Input!$O298="無","",svg_data!$FC$1),"")</f>
        <v/>
      </c>
      <c r="GZ298" s="36" t="str">
        <f>IF(AND(Input!$I298="text-tabs",Input!$K298="有"),svg_data!$FD$1,"")</f>
        <v/>
      </c>
      <c r="HA298" s="36" t="str">
        <f>IF(AND(Input!$I298="text-tabs",Input!$K298="有"),$HA$1,"")</f>
        <v/>
      </c>
      <c r="HB298" s="36" t="str">
        <f>IF(AND(Input!$I298="text-tabs",Input!$V298="有",Input!$W298&lt;&gt;""),$HB$1,"")</f>
        <v/>
      </c>
      <c r="HC298" s="36" t="str">
        <f>IF(AND(Input!$I298="text-tabs",Input!$V298="有",Input!$W298&lt;&gt;""),Input!$U298,"")</f>
        <v/>
      </c>
      <c r="HD298" s="36" t="str">
        <f>IF(AND(Input!$I298="text-tabs",Input!$V298="有",Input!$W298&lt;&gt;""),$HD$1,"")</f>
        <v/>
      </c>
      <c r="HE298" s="36" t="str">
        <f>IF(AND(Input!$I298="text-tabs",Input!$V298="有",Input!$W298&lt;&gt;""),$HE$1,"")</f>
        <v/>
      </c>
      <c r="HF298" s="36" t="str">
        <f>IF(AND(Input!$I298="text-tabs",Input!$V298="有",Input!$W298&lt;&gt;""),$HF$1,"")</f>
        <v/>
      </c>
      <c r="HG298" s="36" t="str">
        <f>IF(AND(Input!$I298="text-tabs",Input!$V298="有",Input!$W298&lt;&gt;""),Input!$X298,"")</f>
        <v/>
      </c>
      <c r="HH298" s="36" t="str">
        <f>IF(AND(Input!$I298="text-tabs",Input!$V298="有",Input!$W298&lt;&gt;""),$HH$1,"")</f>
        <v/>
      </c>
      <c r="HI298" s="36" t="str">
        <f>IF(AND(Input!$I298="text-tabs",Input!$V298="有",Input!$W298&lt;&gt;""),Input!$W298,"")</f>
        <v/>
      </c>
      <c r="HJ298" s="36" t="str">
        <f>IF(AND(Input!$I298="text-tabs",Input!$V298="有",Input!$W298&lt;&gt;""),$HJ$1,"")</f>
        <v/>
      </c>
      <c r="HK298" s="36" t="str">
        <f>IF(AND(Input!$I298="text-tabs",Input!$V298="有",Input!$Y298&lt;&gt;"無"),$HK$1,"")</f>
        <v/>
      </c>
      <c r="HL298" s="36" t="str">
        <f>IF(AND(Input!$I298="text-tabs",Input!$V298="有",Input!$Y298&lt;&gt;"無"),$HF$1,"")</f>
        <v/>
      </c>
      <c r="HM298" s="36" t="str">
        <f>IF(AND(Input!$I298="text-tabs",Input!$V298="有",Input!$Y298&lt;&gt;"無"),Input!$Z298,"")</f>
        <v/>
      </c>
      <c r="HN298" s="36" t="str">
        <f>IF(AND(Input!$I298="text-tabs",Input!$V298="有",Input!$Y298&lt;&gt;"無"),$HH$1,"")</f>
        <v/>
      </c>
      <c r="HO298" s="36" t="str">
        <f>IF(AND(Input!$I298="text-tabs",Input!$V298="有",Input!$Y298&lt;&gt;"無"),Input!$Y298,"")</f>
        <v/>
      </c>
      <c r="HP298" s="36" t="str">
        <f>IF(AND(Input!$I298="text-tabs",Input!$V298="有",Input!$Y298&lt;&gt;"無"),$HJ$1,"")</f>
        <v/>
      </c>
      <c r="HQ298" s="36" t="str">
        <f>IF(AND(Input!$I298="text-tabs",Input!$V298="有",Input!$AA298&lt;&gt;"無"),$HQ$1,"")</f>
        <v/>
      </c>
      <c r="HR298" s="36" t="str">
        <f>IF(AND(Input!$I298="text-tabs",Input!$V298="有",Input!$AA298&lt;&gt;"無"),$HR$1,"")</f>
        <v/>
      </c>
      <c r="HS298" s="36" t="str">
        <f>IF(AND(Input!$I298="text-tabs",Input!$V298="有",Input!$AA298&lt;&gt;"無"),Input!$AB298,"")</f>
        <v/>
      </c>
      <c r="HT298" s="36" t="str">
        <f>IF(AND(Input!$I298="text-tabs",Input!$V298="有",Input!$AA298&lt;&gt;"無"),$HT$1,"")</f>
        <v/>
      </c>
      <c r="HU298" s="36" t="str">
        <f>IF(AND(Input!$I298="text-tabs",Input!$V298="有",Input!$AA298&lt;&gt;"無"),Input!$AA298,"")</f>
        <v/>
      </c>
      <c r="HV298" s="36" t="str">
        <f>IF(AND(Input!$I298="text-tabs",Input!$V298="有",Input!$AA298&lt;&gt;"無"),$HV$1,"")</f>
        <v/>
      </c>
      <c r="HW298" s="36" t="str">
        <f>IF(AND(Input!$I298="text-tabs",Input!$V298="有",Input!$AC298&lt;&gt;"無"),$HW$1,"")</f>
        <v/>
      </c>
      <c r="HX298" s="36" t="str">
        <f>IF(AND(Input!$I298="text-tabs",Input!$V298="有",Input!$AC298&lt;&gt;"無"),$HX$1,"")</f>
        <v/>
      </c>
      <c r="HY298" s="36" t="str">
        <f>IF(AND(Input!$I298="text-tabs",Input!$V298="有",Input!$AC298&lt;&gt;"無"),Input!$AD298,"")</f>
        <v/>
      </c>
      <c r="HZ298" s="36" t="str">
        <f>IF(AND(Input!$I298="text-tabs",Input!$V298="有",Input!$AC298&lt;&gt;"無"),$HZ$1,"")</f>
        <v/>
      </c>
      <c r="IA298" s="36" t="str">
        <f>IF(AND(Input!$I298="text-tabs",Input!$V298="有",Input!$AC298&lt;&gt;"無"),Input!$AC298,"")</f>
        <v/>
      </c>
      <c r="IB298" s="36" t="str">
        <f>IF(AND(Input!$I298="text-tabs",Input!$V298="有",Input!$AC298&lt;&gt;"無"),$IB$1,"")</f>
        <v/>
      </c>
      <c r="IC298" s="36" t="str">
        <f>IF(AND(Input!$I298="text-tabs",Input!$V298="有",Input!$AE298&lt;&gt;"無"),$IC$1,"")</f>
        <v/>
      </c>
      <c r="ID298" s="36" t="str">
        <f>IF(AND(Input!$I298="text-tabs",Input!$V298="有",Input!$AE298&lt;&gt;"無"),$HF$1,"")</f>
        <v/>
      </c>
      <c r="IE298" s="36" t="str">
        <f>IF(AND(Input!$I298="text-tabs",Input!$V298="有",Input!$AE298&lt;&gt;"無"),Input!$AF298,"")</f>
        <v/>
      </c>
      <c r="IF298" s="36" t="str">
        <f>IF(AND(Input!$I298="text-tabs",Input!$V298="有",Input!$AE298&lt;&gt;"無"),$HH$1,"")</f>
        <v/>
      </c>
      <c r="IG298" s="36" t="str">
        <f>IF(AND(Input!$I298="text-tabs",Input!$V298="有",Input!$AE298&lt;&gt;"無"),Input!$AE298,"")</f>
        <v/>
      </c>
      <c r="IH298" s="36" t="str">
        <f>IF(AND(Input!$I298="text-tabs",Input!$V298="有",Input!$AE298&lt;&gt;"無"),$HJ$1,"")</f>
        <v/>
      </c>
      <c r="II298" s="36" t="str">
        <f>IF(AND(Input!$I298="text-tabs",Input!$V298="有"),$II$1,"")</f>
        <v/>
      </c>
      <c r="IJ298" s="36" t="str">
        <f>IF(AND(Input!$I298="text-tabs",Input!$AG298="有"),$IJ$1,"")</f>
        <v/>
      </c>
      <c r="IK298" s="36" t="str">
        <f>IF(AND(Input!$I298="text-tabs",Input!$AG298="有"),Input!$AH298,"")</f>
        <v/>
      </c>
      <c r="IL298" s="36" t="str">
        <f>IF(AND(Input!$I298="text-tabs",Input!$AG298="有"),$IL$1,"")</f>
        <v/>
      </c>
      <c r="IM298" s="36" t="str">
        <f>IF(AND(Input!$I298="text-tabs",Input!$AG298="有"),Input!$AI298,"")</f>
        <v/>
      </c>
      <c r="IN298" s="36" t="str">
        <f>IF(AND(Input!$I298="text-tabs",Input!$AG298="有"),$IN$1,"")</f>
        <v/>
      </c>
      <c r="IO298" s="36" t="str">
        <f>IF(Input!$I298="text-tabs",$IO$1,"")</f>
        <v/>
      </c>
      <c r="IP298" s="36" t="str">
        <f>IF(Input!$I298="event",$IP$1,"")</f>
        <v/>
      </c>
      <c r="IQ298" s="36" t="str">
        <f>IF(Input!$I298="event",Input!$R298,"")</f>
        <v/>
      </c>
      <c r="IR298" s="36" t="str">
        <f>IF(Input!$I298="event",$IR$1,"")</f>
        <v/>
      </c>
      <c r="IS298" s="36" t="str">
        <f>IF(Input!$I298="event",$IS$1,"")</f>
        <v/>
      </c>
      <c r="IT298" s="36" t="str">
        <f>IF(Input!$I298="event",Input!$Q298,"")</f>
        <v/>
      </c>
      <c r="IU298" s="36" t="str">
        <f>IF(Input!$I298="event",$IU$1,"")</f>
        <v/>
      </c>
      <c r="IV298" s="36" t="str">
        <f>IF(Input!$I298="image",$IV$1,"")</f>
        <v/>
      </c>
      <c r="IW298" s="36" t="str">
        <f>IF(Input!$I298="image",Input!$S298,"")</f>
        <v/>
      </c>
      <c r="IX298" s="36" t="str">
        <f>IF(Input!$I298="image",$IX$1,"")</f>
        <v/>
      </c>
      <c r="IY298" s="36" t="str">
        <f>IF(AND(Input!$I298="image",Input!$V298="無"),$IY$1,"")</f>
        <v/>
      </c>
      <c r="IZ298" s="36" t="str">
        <f>IF(AND(Input!$I298="image",Input!$V298="無"),Input!$B298,"")</f>
        <v/>
      </c>
      <c r="JA298" s="36" t="str">
        <f>IF(AND(Input!$I298="image",Input!$V298="無"),$JA$1,"")</f>
        <v/>
      </c>
      <c r="JB298" s="36" t="str">
        <f>IF(AND(Input!$I298="image",Input!$V298="有"),$JB$1,"")</f>
        <v/>
      </c>
      <c r="JC298" s="36" t="str">
        <f>IF(AND(Input!$I298="image",Input!$V298="有"),Input!$W298,"")</f>
        <v/>
      </c>
      <c r="JD298" s="36" t="str">
        <f>IF(AND(Input!$I298="image",Input!$V298="有"),$JD$1,"")</f>
        <v/>
      </c>
      <c r="JE298" s="36" t="str">
        <f>IF(AND(Input!$I298="image",Input!$V298="有"),Input!$X298,"")</f>
        <v/>
      </c>
      <c r="JF298" s="36" t="str">
        <f>IF(AND(Input!$I298="image",Input!$V298="有"),$JF$1,"")</f>
        <v/>
      </c>
      <c r="JG298" s="36" t="str">
        <f>IF(Input!$I298="embed",$JG$1,"")</f>
        <v/>
      </c>
      <c r="JH298" s="36" t="str">
        <f>IF(Input!$I298="embed",Input!$X298,"")</f>
        <v/>
      </c>
      <c r="JI298" s="36" t="str">
        <f>IF(Input!$I298="embed",$JI$1,"")</f>
        <v/>
      </c>
      <c r="JJ298" s="36" t="str">
        <f>IF(Input!$I298="embed",$JJ$1,"")</f>
        <v/>
      </c>
      <c r="JK298" s="36" t="str">
        <f>IF(Input!$I298="embed",Input!$R298,"")</f>
        <v/>
      </c>
      <c r="JL298" s="36" t="str">
        <f>IF(Input!$I298="embed",$JL$1,"")</f>
        <v/>
      </c>
      <c r="JM298" s="36" t="str">
        <f>IF(Input!$I298="table",Input!$AI298,"")</f>
        <v/>
      </c>
      <c r="JN298" s="36" t="str">
        <f>IF(Input!$I298="table",Input!$AJ298,"")</f>
        <v/>
      </c>
      <c r="JO298" s="36" t="s">
        <v>0</v>
      </c>
      <c r="JP298" s="36" t="str">
        <f t="shared" si="12"/>
        <v/>
      </c>
    </row>
    <row r="299" spans="1:276" s="36" customFormat="1">
      <c r="A299" s="39" t="str">
        <f t="shared" si="11"/>
        <v>"0":{"category":"未記入","class":"0","id":"0","titleShadow":"",}</v>
      </c>
      <c r="B299" s="36" t="s">
        <v>5</v>
      </c>
      <c r="C299" s="40">
        <f>Input!$G299</f>
        <v>0</v>
      </c>
      <c r="D299" s="36" t="s">
        <v>210</v>
      </c>
      <c r="E299" s="36" t="s">
        <v>23</v>
      </c>
      <c r="F299" s="36" t="str">
        <f>IF(Input!$C299&lt;&gt;"",Input!$C299,"未記入")</f>
        <v>未記入</v>
      </c>
      <c r="G299" s="36" t="s">
        <v>3</v>
      </c>
      <c r="H299" s="36" t="s">
        <v>1</v>
      </c>
      <c r="I299" s="36">
        <f>Input!$I299</f>
        <v>0</v>
      </c>
      <c r="J299" s="36" t="s">
        <v>3</v>
      </c>
      <c r="K299" s="36" t="s">
        <v>4</v>
      </c>
      <c r="L299" s="40">
        <f>Input!$G299</f>
        <v>0</v>
      </c>
      <c r="M299" s="36" t="s">
        <v>3</v>
      </c>
      <c r="N299" s="36" t="str">
        <f>IF(Input!$D299="有",$N$1,"")</f>
        <v/>
      </c>
      <c r="O299" s="36" t="str">
        <f>IF(Input!$D299="有",Input!$A299,"")</f>
        <v/>
      </c>
      <c r="P299" s="36" t="str">
        <f>IF(Input!$D299="有",$P$1,"")</f>
        <v/>
      </c>
      <c r="Q299" s="36" t="str">
        <f>IF(Input!$D299="有",$Q$1,"")</f>
        <v/>
      </c>
      <c r="R299" s="36" t="str">
        <f>IF(Input!$D299="有",LEFT(Input!$E299,1),"")</f>
        <v/>
      </c>
      <c r="S299" s="36" t="str">
        <f>IF(Input!$D299="有",$S$1,"")</f>
        <v/>
      </c>
      <c r="T299" s="36" t="str">
        <f>IF(Input!$D299="有",$T$1,"")</f>
        <v/>
      </c>
      <c r="U299" s="36" t="str">
        <f>IF(Input!$D299="有",Input!$F299,"")</f>
        <v/>
      </c>
      <c r="V299" s="36" t="str">
        <f>IF(Input!$D299="有",$V$1,"")</f>
        <v/>
      </c>
      <c r="W299" s="36" t="s">
        <v>205</v>
      </c>
      <c r="X299" s="36" t="str">
        <f>IF(Input!$H299="有","true",IF(Input!$H299="無","false",""))</f>
        <v/>
      </c>
      <c r="Y299" s="36" t="s">
        <v>3</v>
      </c>
      <c r="Z299" s="36" t="str">
        <f>IF(OR(Input!$I299="text-tabs",Input!$I299="text"),$Z$1,"")</f>
        <v/>
      </c>
      <c r="AA299" s="36" t="str">
        <f>IF(OR(Input!$I299="text-tabs",Input!$I299="text"),Input!$B299,"")</f>
        <v/>
      </c>
      <c r="AB299" s="36" t="str">
        <f>IF(OR(Input!$I299="text-tabs",Input!$I299="text"),$AB$1,"")</f>
        <v/>
      </c>
      <c r="AC299" s="36" t="str">
        <f>IF(AND(OR(Input!$I299="text-tabs",Input!$I299="text"),Input!$T299="無"),$AC$1,"")</f>
        <v/>
      </c>
      <c r="AD299" s="36" t="str">
        <f>IF(AND(OR(Input!$I299="text-tabs",Input!$I299="text"),Input!$T299="無"),Input!$S299,"")</f>
        <v/>
      </c>
      <c r="AE299" s="36" t="str">
        <f>IF(AND(OR(Input!$I299="text-tabs",Input!$I299="text"),Input!$T299="無"),$AE$1,"")</f>
        <v/>
      </c>
      <c r="AF299" s="36" t="str">
        <f>IF(AND(OR(Input!$I299="text-tabs",Input!$I299="text"),Input!$S299="無"),$AF$1,"")</f>
        <v/>
      </c>
      <c r="AG299" s="36" t="str">
        <f>IF(AND(OR(Input!$I299="text-tabs",Input!$I299="text"),Input!$S299="無"),Input!$T299,"")</f>
        <v/>
      </c>
      <c r="AH299" s="36" t="str">
        <f>IF(AND(OR(Input!$I299="text-tabs",Input!$I299="text"),Input!$S299="無"),$AH$1,"")</f>
        <v/>
      </c>
      <c r="AI299" s="36" t="str">
        <f>IF(Input!$I299="text",$AI$1,"")</f>
        <v/>
      </c>
      <c r="AJ299" s="36" t="str">
        <f>IF(Input!$I299="text",Input!$R299,"")</f>
        <v/>
      </c>
      <c r="AK299" s="36" t="str">
        <f>IF(Input!$I299="text",$AK$1,"")</f>
        <v/>
      </c>
      <c r="AL299" s="36" t="str">
        <f>IF(Input!$I299="text-tabs",$AL$1,"")</f>
        <v/>
      </c>
      <c r="AM299" s="36" t="str">
        <f>IF(Input!$I299="text-tabs",$AM$1,"")</f>
        <v/>
      </c>
      <c r="AN299" s="36" t="str">
        <f>IF(Input!$I299="text-tabs",Input!$J299,"")</f>
        <v/>
      </c>
      <c r="AO299" s="36" t="str">
        <f>IF(Input!$I299="text-tabs",$AO$1,"")</f>
        <v/>
      </c>
      <c r="AP299" s="36" t="str">
        <f>IF(Input!$I299="text-tabs",Input!$R299,"")</f>
        <v/>
      </c>
      <c r="AQ299" s="36" t="str">
        <f>IF(Input!$I299="text-tabs",$AQ$1,"")</f>
        <v/>
      </c>
      <c r="AR299" s="36" t="str">
        <f>IF(AND(Input!$I299="text-tabs",Input!$K299="有"),$AR$1,"")</f>
        <v/>
      </c>
      <c r="AS299" s="36" t="str">
        <f>IF(AND(Input!$I299="text-tabs",Input!$K299="有"),Input!$L299,"")</f>
        <v/>
      </c>
      <c r="AT299" s="36" t="str">
        <f>IF(AND(Input!$I299="text-tabs",Input!$K299="有"),$AT$1,"")</f>
        <v/>
      </c>
      <c r="AU299" s="36" t="str">
        <f>IF(AND(Input!$I299="text-tabs",Input!$K299="有"),Input!$N299,"")</f>
        <v/>
      </c>
      <c r="AV299" s="36" t="str">
        <f>IF(AND(Input!$I299="text-tabs",Input!$K299="有"),"&lt;br&gt;","")</f>
        <v/>
      </c>
      <c r="AW299" s="36" t="str">
        <f>IF(AND(Input!$I299="text-tabs",Input!$K299="有"),IF(Input!$M299=1,svg_data!$A$1,IF(Input!$M299=2,svg_data!$A$2)),"")</f>
        <v/>
      </c>
      <c r="AX299" s="36" t="str">
        <f>IF(AND(Input!$I299="text-tabs",Input!$K299="有"),Input!$G299,"")</f>
        <v/>
      </c>
      <c r="AY299" s="36" t="str">
        <f>IF(AND(Input!$I299="text-tabs",Input!$K299="有"),IF(Input!$M299=1,svg_data!$C$1,IF(Input!$M299=2,svg_data!$C$2)),"")</f>
        <v/>
      </c>
      <c r="AZ299" s="36" t="str">
        <f>IF(AND(Input!$I299="text-tabs",Input!$K299="有"),Input!$G299,"")</f>
        <v/>
      </c>
      <c r="BA299" s="36" t="str">
        <f>IF(AND(Input!$I299="text-tabs",Input!$K299="有"),IF(Input!$M299=1,svg_data!$E$1,IF(Input!$M299=2,svg_data!$E$2)),"")</f>
        <v/>
      </c>
      <c r="BB299" s="36" t="str">
        <f>IF(AND(Input!$I299="text-tabs",Input!$K299="有"),Input!$G299,"")</f>
        <v/>
      </c>
      <c r="BC299" s="36" t="str">
        <f>IF(AND(Input!$I299="text-tabs",Input!$K299="有"),IF(Input!$M299=1,svg_data!$G$1,IF(Input!$M299=2,svg_data!$G$2)),"")</f>
        <v/>
      </c>
      <c r="BD299" s="36" t="str">
        <f>IF(AND(Input!$I299="text-tabs",Input!$K299="有"),Input!$G299,"")</f>
        <v/>
      </c>
      <c r="BE299" s="36" t="str">
        <f>IF(AND(Input!$I299="text-tabs",Input!$K299="有"),IF(Input!$M299=1,svg_data!$I$1,IF(Input!$M299=2,svg_data!$I$2)),"")</f>
        <v/>
      </c>
      <c r="BF299" s="36" t="str">
        <f>IF(AND(Input!$I299="text-tabs",Input!$K299="有"),Input!$G299,"")</f>
        <v/>
      </c>
      <c r="BG299" s="36" t="str">
        <f>IF(AND(Input!$I299="text-tabs",Input!$K299="有"),IF(Input!$M299=1,svg_data!$K$1,IF(Input!$M299=2,svg_data!$K$2)),"")</f>
        <v/>
      </c>
      <c r="BH299" s="36" t="str">
        <f>IF(AND(Input!$I299="text-tabs",Input!$K299="有"),Input!$G299,"")</f>
        <v/>
      </c>
      <c r="BI299" s="36" t="str">
        <f>IF(AND(Input!$I299="text-tabs",Input!$K299="有"),IF(Input!$M299=1,svg_data!$M$1,IF(Input!$M299=2,svg_data!$M$2)),"")</f>
        <v/>
      </c>
      <c r="BJ299" s="36" t="str">
        <f>IF(AND(Input!$I299="text-tabs",Input!$K299="有"),Input!$G299,"")</f>
        <v/>
      </c>
      <c r="BK299" s="36" t="str">
        <f>IF(AND(Input!$I299="text-tabs",Input!$K299="有"),IF(Input!$M299=1,svg_data!$O$1,IF(Input!$M299=2,svg_data!$O$2)),"")</f>
        <v/>
      </c>
      <c r="BL299" s="36" t="str">
        <f>IF(AND(Input!$I299="text-tabs",Input!$K299="有"),Input!$G299,"")</f>
        <v/>
      </c>
      <c r="BM299" s="36" t="str">
        <f>IF(AND(Input!$I299="text-tabs",Input!$K299="有"),IF(Input!$M299=1,svg_data!$Q$1,IF(Input!$M299=2,svg_data!$Q$2)),"")</f>
        <v/>
      </c>
      <c r="BN299" s="36" t="str">
        <f>IF(AND(Input!$I299="text-tabs",Input!$K299="有"),Input!$G299,"")</f>
        <v/>
      </c>
      <c r="BO299" s="36" t="str">
        <f>IF(AND(Input!$I299="text-tabs",Input!$K299="有"),IF(Input!$M299=1,svg_data!$S$1,IF(Input!$M299=2,svg_data!$S$2)),"")</f>
        <v/>
      </c>
      <c r="BP299" s="36" t="str">
        <f>IF(AND(Input!$I299="text-tabs",Input!$K299="有"),Input!$G299,"")</f>
        <v/>
      </c>
      <c r="BQ299" s="36" t="str">
        <f>IF(AND(Input!$I299="text-tabs",Input!$K299="有"),IF(Input!$M299=1,svg_data!$U$1,IF(Input!$M299=2,svg_data!$U$2)),"")</f>
        <v/>
      </c>
      <c r="BR299" s="36" t="str">
        <f>IF(AND(Input!$I299="text-tabs",Input!$K299="有"),Input!$G299,"")</f>
        <v/>
      </c>
      <c r="BS299" s="36" t="str">
        <f>IF(AND(Input!$I299="text-tabs",Input!$K299="有"),IF(Input!$M299=1,svg_data!$W$1,IF(Input!$M299=2,svg_data!$W$2)),"")</f>
        <v/>
      </c>
      <c r="BT299" s="36" t="str">
        <f>IF(AND(Input!$I299="text-tabs",Input!$K299="有"),Input!$G299,"")</f>
        <v/>
      </c>
      <c r="BU299" s="36" t="str">
        <f>IF(AND(Input!$I299="text-tabs",Input!$K299="有"),IF(Input!$M299=1,svg_data!$Y$1,IF(Input!$M299=2,svg_data!$Y$2)),"")</f>
        <v/>
      </c>
      <c r="BV299" s="36" t="str">
        <f>IF(AND(Input!$I299="text-tabs",Input!$K299="有"),Input!$G299,"")</f>
        <v/>
      </c>
      <c r="BW299" s="36" t="str">
        <f>IF(AND(Input!$I299="text-tabs",Input!$K299="有"),IF(Input!$M299=1,svg_data!$AA$1,IF(Input!$M299=2,svg_data!$AA$2)),"")</f>
        <v/>
      </c>
      <c r="BX299" s="36" t="str">
        <f>IF(AND(Input!$I299="text-tabs",Input!$K299="有"),Input!$G299,"")</f>
        <v/>
      </c>
      <c r="BY299" s="36" t="str">
        <f>IF(AND(Input!$I299="text-tabs",Input!$K299="有"),IF(Input!$M299=1,svg_data!$AC$1,IF(Input!$M299=2,svg_data!$AC$2)),"")</f>
        <v/>
      </c>
      <c r="BZ299" s="36" t="str">
        <f>IF(AND(Input!$I299="text-tabs",Input!$K299="有"),Input!$G299,"")</f>
        <v/>
      </c>
      <c r="CA299" s="36" t="str">
        <f>IF(AND(Input!$I299="text-tabs",Input!$K299="有"),IF(Input!$M299=1,svg_data!$AE$1,IF(Input!$M299=2,svg_data!$AE$2)),"")</f>
        <v/>
      </c>
      <c r="CB299" s="36" t="str">
        <f>IF(AND(Input!$I299="text-tabs",Input!$K299="有"),Input!$G299,"")</f>
        <v/>
      </c>
      <c r="CC299" s="36" t="str">
        <f>IF(AND(Input!$I299="text-tabs",Input!$K299="有"),IF(Input!$M299=1,svg_data!$AG$1,IF(Input!$M299=2,svg_data!$AG$2)),"")</f>
        <v/>
      </c>
      <c r="CD299" s="36" t="str">
        <f>IF(AND(Input!$I299="text-tabs",Input!$K299="有"),Input!$G299,"")</f>
        <v/>
      </c>
      <c r="CE299" s="36" t="str">
        <f>IF(AND(Input!$I299="text-tabs",Input!$K299="有"),IF(Input!$M299=1,svg_data!$AI$1,IF(Input!$M299=2,svg_data!$AI$2)),"")</f>
        <v/>
      </c>
      <c r="CF299" s="36" t="str">
        <f>IF(AND(Input!$I299="text-tabs",Input!$K299="有"),Input!$G299,"")</f>
        <v/>
      </c>
      <c r="CG299" s="36" t="str">
        <f>IF(AND(Input!$I299="text-tabs",Input!$K299="有"),IF(Input!$M299=1,svg_data!$AK$1,IF(Input!$M299=2,svg_data!$AK$2)),"")</f>
        <v/>
      </c>
      <c r="CH299" s="36" t="str">
        <f>IF(AND(Input!$I299="text-tabs",Input!$K299="有"),Input!$G299,"")</f>
        <v/>
      </c>
      <c r="CI299" s="36" t="str">
        <f>IF(AND(Input!$I299="text-tabs",Input!$K299="有"),IF(Input!$M299=1,svg_data!$AM$1,IF(Input!$M299=2,svg_data!$AM$2)),"")</f>
        <v/>
      </c>
      <c r="CJ299" s="36" t="str">
        <f>IF(AND(Input!$I299="text-tabs",Input!$K299="有"),Input!$G299,"")</f>
        <v/>
      </c>
      <c r="CK299" s="36" t="str">
        <f>IF(AND(Input!$I299="text-tabs",Input!$K299="有"),IF(Input!$M299=1,svg_data!$AO$1,IF(Input!$M299=2,svg_data!$AO$2)),"")</f>
        <v/>
      </c>
      <c r="CL299" s="36" t="str">
        <f>IF(AND(Input!$I299="text-tabs",Input!$K299="有"),Input!$G299,"")</f>
        <v/>
      </c>
      <c r="CM299" s="36" t="str">
        <f>IF(AND(Input!$I299="text-tabs",Input!$K299="有"),IF(Input!$M299=1,svg_data!$AQ$1,IF(Input!$M299=2,svg_data!$AQ$2)),"")</f>
        <v/>
      </c>
      <c r="CN299" s="36" t="str">
        <f>IF(AND(Input!$I299="text-tabs",Input!$K299="有"),Input!$G299,"")</f>
        <v/>
      </c>
      <c r="CO299" s="36" t="str">
        <f>IF(AND(Input!$I299="text-tabs",Input!$K299="有"),IF(Input!$M299=1,svg_data!$AS$1,IF(Input!$M299=2,svg_data!$AS$2)),"")</f>
        <v/>
      </c>
      <c r="CP299" s="36" t="str">
        <f>IF(AND(Input!$I299="text-tabs",Input!$K299="有"),Input!$G299,"")</f>
        <v/>
      </c>
      <c r="CQ299" s="36" t="str">
        <f>IF(AND(Input!$I299="text-tabs",Input!$K299="有"),IF(Input!$M299=1,svg_data!$AU$1,IF(Input!$M299=2,svg_data!$AU$2)),"")</f>
        <v/>
      </c>
      <c r="CR299" s="36" t="str">
        <f>IF(AND(Input!$I299="text-tabs",Input!$K299="有"),Input!$G299,"")</f>
        <v/>
      </c>
      <c r="CS299" s="36" t="str">
        <f>IF(AND(Input!$I299="text-tabs",Input!$K299="有"),IF(Input!$M299=1,svg_data!$AW$1,IF(Input!$M299=2,svg_data!$AW$2)),"")</f>
        <v/>
      </c>
      <c r="CT299" s="36" t="str">
        <f>IF(AND(Input!$I299="text-tabs",Input!$K299="有"),Input!$G299,"")</f>
        <v/>
      </c>
      <c r="CU299" s="36" t="str">
        <f>IF(AND(Input!$I299="text-tabs",Input!$K299="有"),IF(Input!$M299=1,svg_data!$AY$1,IF(Input!$M299=2,svg_data!$AY$2)),"")</f>
        <v/>
      </c>
      <c r="CV299" s="36" t="str">
        <f>IF(AND(Input!$I299="text-tabs",Input!$K299="有"),Input!$G299,"")</f>
        <v/>
      </c>
      <c r="CW299" s="36" t="str">
        <f>IF(AND(Input!$I299="text-tabs",Input!$K299="有"),IF(Input!$M299=1,svg_data!$BA$1,IF(Input!$M299=2,svg_data!$BA$2)),"")</f>
        <v/>
      </c>
      <c r="CX299" s="36" t="str">
        <f>IF(AND(Input!$I299="text-tabs",Input!$K299="有"),Input!$G299,"")</f>
        <v/>
      </c>
      <c r="CY299" s="36" t="str">
        <f>IF(AND(Input!$I299="text-tabs",Input!$K299="有"),IF(Input!$M299=1,svg_data!$BC$1,IF(Input!$M299=2,svg_data!$BC$2)),"")</f>
        <v/>
      </c>
      <c r="CZ299" s="36" t="str">
        <f>IF(AND(Input!$I299="text-tabs",Input!$K299="有"),Input!$G299,"")</f>
        <v/>
      </c>
      <c r="DA299" s="36" t="str">
        <f>IF(AND(Input!$I299="text-tabs",Input!$K299="有"),IF(Input!$M299=1,svg_data!$BE$1,IF(Input!$M299=2,svg_data!$BE$2)),"")</f>
        <v/>
      </c>
      <c r="DB299" s="36" t="str">
        <f>IF(AND(Input!$I299="text-tabs",Input!$K299="有"),Input!$G299,"")</f>
        <v/>
      </c>
      <c r="DC299" s="36" t="str">
        <f>IF(AND(Input!$I299="text-tabs",Input!$K299="有"),IF(Input!$M299=1,svg_data!$BG$1,IF(Input!$M299=2,svg_data!$BG$2)),"")</f>
        <v/>
      </c>
      <c r="DD299" s="36" t="str">
        <f>IF(AND(Input!$I299="text-tabs",Input!$K299="有"),Input!$G299,"")</f>
        <v/>
      </c>
      <c r="DE299" s="36" t="str">
        <f>IF(AND(Input!$I299="text-tabs",Input!$K299="有"),IF(Input!$M299=1,svg_data!$BI$1,IF(Input!$M299=2,svg_data!$BI$2)),"")</f>
        <v/>
      </c>
      <c r="DF299" s="36" t="str">
        <f>IF(AND(Input!$I299="text-tabs",Input!$K299="有"),Input!$G299,"")</f>
        <v/>
      </c>
      <c r="DG299" s="36" t="str">
        <f>IF(AND(Input!$I299="text-tabs",Input!$K299="有"),IF(Input!$M299=1,svg_data!$BK$1,IF(Input!$M299=2,svg_data!$BK$2)),"")</f>
        <v/>
      </c>
      <c r="DH299" s="36" t="str">
        <f>IF(AND(Input!$I299="text-tabs",Input!$K299="有"),Input!$G299,"")</f>
        <v/>
      </c>
      <c r="DI299" s="36" t="str">
        <f>IF(AND(Input!$I299="text-tabs",Input!$K299="有"),IF(Input!$M299=1,svg_data!$BM$1,IF(Input!$M299=2,svg_data!$BM$2)),"")</f>
        <v/>
      </c>
      <c r="DJ299" s="36" t="str">
        <f>IF(AND(Input!$I299="text-tabs",Input!$K299="有"),svg_data!$BN$1,"")</f>
        <v/>
      </c>
      <c r="DK299" s="36" t="str">
        <f>IF(AND(Input!$I299="text-tabs",Input!$K299="有"),Input!$G299,"")</f>
        <v/>
      </c>
      <c r="DL299" s="36" t="str">
        <f>IF(AND(Input!$I299="text-tabs",Input!$K299="有"),svg_data!$BP$1,"")</f>
        <v/>
      </c>
      <c r="DM299" s="36" t="str">
        <f>IF(AND(Input!$I299="text-tabs",Input!$K299="有"),svg_data!$BQ$1,"")</f>
        <v/>
      </c>
      <c r="DN299" s="36" t="str">
        <f>IF(AND(Input!$I299="text-tabs",Input!$K299="有"),Input!$G299,"")</f>
        <v/>
      </c>
      <c r="DO299" s="36" t="str">
        <f>IF(AND(Input!$I299="text-tabs",Input!$K299="有"),svg_data!$BS$1,"")</f>
        <v/>
      </c>
      <c r="DP299" s="36" t="str">
        <f>IF(AND(Input!$I299="text-tabs",Input!$K299="有"),Input!$G299,"")</f>
        <v/>
      </c>
      <c r="DQ299" s="36" t="str">
        <f>IF(AND(Input!$I299="text-tabs",Input!$K299="有"),svg_data!$BU$1,"")</f>
        <v/>
      </c>
      <c r="DR299" s="36" t="str">
        <f>IF(AND(Input!$I299="text-tabs",Input!$K299="有"),Input!$G299,"")</f>
        <v/>
      </c>
      <c r="DS299" s="36" t="str">
        <f>IF(AND(Input!$I299="text-tabs",Input!$K299="有"),IF(Input!$M299=1,svg_data!$BW$1,IF(Input!$M299=2,svg_data!$BW$2)),"")</f>
        <v/>
      </c>
      <c r="DT299" s="36" t="str">
        <f>IF(AND(Input!$I299="text-tabs",Input!$K299="有"),IF(Input!$M299=1,svg_data!$BY$1,IF(Input!$M299=2,"")),"")</f>
        <v/>
      </c>
      <c r="DU299" s="36" t="str">
        <f>IF(AND(Input!$I299="text-tabs",Input!$K299="有"),IF(Input!$M299=1,Input!$G299,IF(Input!$M299=2,"")),"")</f>
        <v/>
      </c>
      <c r="DV299" s="42" t="str">
        <f>IF(AND(Input!$I299="text-tabs",Input!$K299="有"),IF(Input!$M299=1,svg_data!$CA$1,IF(Input!$M299=2,svg_data!$CA$2)),"")</f>
        <v/>
      </c>
      <c r="DW299" s="36" t="str">
        <f>IF(AND(Input!$I299="text-tabs",Input!$K299="有"),IF(Input!$M299=1,svg_data!$CB$1,IF(Input!$M299=2,svg_data!$CB$2)),"")</f>
        <v/>
      </c>
      <c r="DX299" s="36" t="str">
        <f>IF(AND(Input!$I299="text-tabs",Input!$K299="有"),Input!$G299,"")</f>
        <v/>
      </c>
      <c r="DY299" s="36" t="str">
        <f>IF(AND(Input!$I299="text-tabs",Input!$K299="有"),IF(Input!$M299=1,svg_data!$CD$1,IF(Input!$M299=2,svg_data!$CD$2)),"")</f>
        <v/>
      </c>
      <c r="DZ299" s="36" t="str">
        <f>IF(AND(Input!$I299="text-tabs",Input!$K299="有"),Input!$G299,"")</f>
        <v/>
      </c>
      <c r="EA299" s="36" t="str">
        <f>IF(AND(Input!$I299="text-tabs",Input!$K299="有"),IF(Input!$M299=1,svg_data!$CF$1,IF(Input!$M299=2,svg_data!$CF$2)),"")</f>
        <v/>
      </c>
      <c r="EB299" s="36" t="str">
        <f>IF(AND(Input!$I299="text-tabs",Input!$K299="有"),Input!$G299,"")</f>
        <v/>
      </c>
      <c r="EC299" s="36" t="str">
        <f>IF(AND(Input!$I299="text-tabs",Input!$K299="有"),IF(Input!$M299=1,svg_data!$CH$1,IF(Input!$M299=2,svg_data!$CH$2)),"")</f>
        <v/>
      </c>
      <c r="ED299" s="36" t="str">
        <f>IF(AND(Input!$I299="text-tabs",Input!$K299="有"),Input!$G299,"")</f>
        <v/>
      </c>
      <c r="EE299" s="36" t="str">
        <f>IF(AND(Input!$I299="text-tabs",Input!$K299="有"),IF(Input!$M299=1,svg_data!$CJ$1,IF(Input!$M299=2,svg_data!$CJ$2)),"")</f>
        <v/>
      </c>
      <c r="EF299" s="36" t="str">
        <f>IF(AND(Input!$I299="text-tabs",Input!$K299="有"),Input!$G299,"")</f>
        <v/>
      </c>
      <c r="EG299" s="36" t="str">
        <f>IF(AND(Input!$I299="text-tabs",Input!$K299="有"),IF(Input!$M299=1,svg_data!$CL$1,IF(Input!$M299=2,svg_data!$CL$2)),"")</f>
        <v/>
      </c>
      <c r="EH299" s="36" t="str">
        <f>IF(AND(Input!$I299="text-tabs",Input!$K299="有"),Input!$G299,"")</f>
        <v/>
      </c>
      <c r="EI299" s="36" t="str">
        <f>IF(AND(Input!$I299="text-tabs",Input!$K299="有"),IF(Input!$M299=1,svg_data!$CN$1,IF(Input!$M299=2,svg_data!$CN$2)),"")</f>
        <v/>
      </c>
      <c r="EJ299" s="36" t="str">
        <f>IF(AND(Input!$I299="text-tabs",Input!$K299="有"),Input!$G299,"")</f>
        <v/>
      </c>
      <c r="EK299" s="36" t="str">
        <f>IF(AND(Input!$I299="text-tabs",Input!$K299="有"),IF(Input!$M299=1,svg_data!$CP$1,IF(Input!$M299=2,svg_data!$CP$2)),"")</f>
        <v/>
      </c>
      <c r="EL299" s="36" t="str">
        <f>IF(AND(Input!$I299="text-tabs",Input!$K299="有"),Input!$G299,"")</f>
        <v/>
      </c>
      <c r="EM299" s="36" t="str">
        <f>IF(AND(Input!$I299="text-tabs",Input!$K299="有"),IF(Input!$M299=1,svg_data!$CR$1,IF(Input!$M299=2,svg_data!$CR$2)),"")</f>
        <v/>
      </c>
      <c r="EN299" s="36" t="str">
        <f>IF(AND(Input!$I299="text-tabs",Input!$K299="有"),Input!$G299,"")</f>
        <v/>
      </c>
      <c r="EO299" s="36" t="str">
        <f>IF(AND(Input!$I299="text-tabs",Input!$K299="有"),IF(Input!$M299=1,svg_data!$CT$1,IF(Input!$M299=2,svg_data!$CT$2)),"")</f>
        <v/>
      </c>
      <c r="EP299" s="36" t="str">
        <f>IF(AND(Input!$I299="text-tabs",Input!$K299="有"),Input!$G299,"")</f>
        <v/>
      </c>
      <c r="EQ299" s="36" t="str">
        <f>IF(AND(Input!$I299="text-tabs",Input!$K299="有"),IF(Input!$M299=1,svg_data!$CV$1,IF(Input!$M299=2,svg_data!$CV$2)),"")</f>
        <v/>
      </c>
      <c r="ER299" s="36" t="str">
        <f>IF(AND(Input!$I299="text-tabs",Input!$K299="有"),Input!$G299,"")</f>
        <v/>
      </c>
      <c r="ES299" s="36" t="str">
        <f>IF(AND(Input!$I299="text-tabs",Input!$K299="有"),IF(Input!$M299=1,svg_data!$CX$1,IF(Input!$M299=2,svg_data!$CX$2)),"")</f>
        <v/>
      </c>
      <c r="ET299" s="36" t="str">
        <f>IF(AND(Input!$I299="text-tabs",Input!$K299="有"),Input!$G299,"")</f>
        <v/>
      </c>
      <c r="EU299" s="36" t="str">
        <f>IF(AND(Input!$I299="text-tabs",Input!$K299="有"),IF(Input!$M299=1,svg_data!$CZ$1,IF(Input!$M299=2,svg_data!$CZ$2)),"")</f>
        <v/>
      </c>
      <c r="EV299" s="36" t="str">
        <f>IF(AND(Input!$I299="text-tabs",Input!$K299="有"),Input!$G299,"")</f>
        <v/>
      </c>
      <c r="EW299" s="36" t="str">
        <f>IF(AND(Input!$I299="text-tabs",Input!$K299="有"),IF(Input!$M299=1,svg_data!$DB$1,IF(Input!$M299=2,svg_data!$DB$2)),"")</f>
        <v/>
      </c>
      <c r="EX299" s="36" t="str">
        <f>IF(AND(Input!$I299="text-tabs",Input!$K299="有"),Input!$G299,"")</f>
        <v/>
      </c>
      <c r="EY299" s="36" t="str">
        <f>IF(AND(Input!$I299="text-tabs",Input!$K299="有"),IF(Input!$M299=1,svg_data!$DD$1,IF(Input!$M299=2,svg_data!$DD$2)),"")</f>
        <v/>
      </c>
      <c r="EZ299" s="36" t="str">
        <f>IF(AND(Input!$I299="text-tabs",Input!$K299="有"),Input!$G299,"")</f>
        <v/>
      </c>
      <c r="FA299" s="36" t="str">
        <f>IF(AND(Input!$I299="text-tabs",Input!$K299="有"),IF(Input!$M299=1,svg_data!$DF$1,IF(Input!$M299=2,svg_data!$DF$2)),"")</f>
        <v/>
      </c>
      <c r="FB299" s="36" t="str">
        <f>IF(AND(Input!$I299="text-tabs",Input!$K299="有"),Input!$G299,"")</f>
        <v/>
      </c>
      <c r="FC299" s="36" t="str">
        <f>IF(AND(Input!$I299="text-tabs",Input!$K299="有"),IF(Input!$M299=1,svg_data!$DH$1,IF(Input!$M299=2,svg_data!$DH$2)),"")</f>
        <v/>
      </c>
      <c r="FD299" s="36" t="str">
        <f>IF(AND(Input!$I299="text-tabs",Input!$K299="有"),Input!$G299,"")</f>
        <v/>
      </c>
      <c r="FE299" s="36" t="str">
        <f>IF(AND(Input!$I299="text-tabs",Input!$K299="有"),IF(Input!$M299=1,svg_data!$DJ$1,IF(Input!$M299=2,svg_data!$DJ$2)),"")</f>
        <v/>
      </c>
      <c r="FF299" s="36" t="str">
        <f>IF(AND(Input!$I299="text-tabs",Input!$K299="有"),Input!$G299,"")</f>
        <v/>
      </c>
      <c r="FG299" s="36" t="str">
        <f>IF(AND(Input!$I299="text-tabs",Input!$K299="有"),IF(Input!$M299=1,svg_data!$DL$1,IF(Input!$M299=2,svg_data!$DL$2)),"")</f>
        <v/>
      </c>
      <c r="FH299" s="36" t="str">
        <f>IF(AND(Input!$I299="text-tabs",Input!$K299="有"),Input!$G299,"")</f>
        <v/>
      </c>
      <c r="FI299" s="36" t="str">
        <f>IF(AND(Input!$I299="text-tabs",Input!$K299="有"),IF(Input!$M299=1,svg_data!$DN$1,IF(Input!$M299=2,svg_data!$DN$2)),"")</f>
        <v/>
      </c>
      <c r="FJ299" s="36" t="str">
        <f>IF(AND(Input!$I299="text-tabs",Input!$K299="有"),Input!$G299,"")</f>
        <v/>
      </c>
      <c r="FK299" s="36" t="str">
        <f>IF(AND(Input!$I299="text-tabs",Input!$K299="有"),IF(Input!$M299=1,svg_data!$DP$1,IF(Input!$M299=2,svg_data!$DP$2)),"")</f>
        <v/>
      </c>
      <c r="FL299" s="36" t="str">
        <f>IF(AND(Input!$I299="text-tabs",Input!$K299="有"),Input!$G299,"")</f>
        <v/>
      </c>
      <c r="FM299" s="36" t="str">
        <f>IF(AND(Input!$I299="text-tabs",Input!$K299="有"),IF(Input!$M299=1,svg_data!$DR$1,IF(Input!$M299=2,svg_data!$DR$2)),"")</f>
        <v/>
      </c>
      <c r="FN299" s="36" t="str">
        <f>IF(AND(Input!$I299="text-tabs",Input!$K299="有"),Input!$G299,"")</f>
        <v/>
      </c>
      <c r="FO299" s="36" t="str">
        <f>IF(AND(Input!$I299="text-tabs",Input!$K299="有"),IF(Input!$M299=1,svg_data!$DT$1,IF(Input!$M299=2,svg_data!$DT$2)),"")</f>
        <v/>
      </c>
      <c r="FP299" s="36" t="str">
        <f>IF(AND(Input!$I299="text-tabs",Input!$K299="有"),Input!$G299,"")</f>
        <v/>
      </c>
      <c r="FQ299" s="36" t="str">
        <f>IF(AND(Input!$I299="text-tabs",Input!$K299="有"),IF(Input!$M299=1,svg_data!$DV$1,IF(Input!$M299=2,svg_data!$DV$2)),"")</f>
        <v/>
      </c>
      <c r="FR299" s="36" t="str">
        <f>IF(AND(Input!$I299="text-tabs",Input!$K299="有"),Input!$G299,"")</f>
        <v/>
      </c>
      <c r="FS299" s="36" t="str">
        <f>IF(AND(Input!$I299="text-tabs",Input!$K299="有"),IF(Input!$M299=1,svg_data!$DX$1,IF(Input!$M299=2,svg_data!$DX$2)),"")</f>
        <v/>
      </c>
      <c r="FT299" s="36" t="str">
        <f>IF(AND(Input!$I299="text-tabs",Input!$K299="有"),Input!$G299,"")</f>
        <v/>
      </c>
      <c r="FU299" s="36" t="str">
        <f>IF(AND(Input!$I299="text-tabs",Input!$K299="有"),IF(Input!$M299=1,svg_data!$DZ$1,IF(Input!$M299=2,svg_data!$DZ$2)),"")</f>
        <v/>
      </c>
      <c r="FV299" s="36" t="str">
        <f>IF(AND(Input!$I299="text-tabs",Input!$K299="有"),Input!$G299,"")</f>
        <v/>
      </c>
      <c r="FW299" s="36" t="str">
        <f>IF(AND(Input!$I299="text-tabs",Input!$K299="有"),IF(Input!$M299=1,svg_data!$EB$1,IF(Input!$M299=2,svg_data!$EB$2)),"")</f>
        <v/>
      </c>
      <c r="FX299" s="36" t="str">
        <f>IF(AND(Input!$I299="text-tabs",Input!$K299="有"),Input!$G299,"")</f>
        <v/>
      </c>
      <c r="FY299" s="36" t="str">
        <f>IF(AND(Input!$I299="text-tabs",Input!$K299="有"),IF(Input!$M299=1,svg_data!$ED$1,IF(Input!$M299=2,svg_data!$ED$2)),"")</f>
        <v/>
      </c>
      <c r="FZ299" s="36" t="str">
        <f>IF(AND(Input!$I299="text-tabs",Input!$K299="有"),Input!$G299,"")</f>
        <v/>
      </c>
      <c r="GA299" s="36" t="str">
        <f>IF(AND(Input!$I299="text-tabs",Input!$K299="有"),IF(Input!$M299=1,svg_data!$EF$1,IF(Input!$M299=2,svg_data!$EF$2)),"")</f>
        <v/>
      </c>
      <c r="GB299" s="36" t="str">
        <f>IF(AND(Input!$I299="text-tabs",Input!$K299="有"),Input!$G299,"")</f>
        <v/>
      </c>
      <c r="GC299" s="36" t="str">
        <f>IF(AND(Input!$I299="text-tabs",Input!$K299="有"),IF(Input!$M299=1,svg_data!$EH$1,IF(Input!$M299=2,svg_data!$EH$2)),"")</f>
        <v/>
      </c>
      <c r="GD299" s="36" t="str">
        <f>IF(AND(Input!$I299="text-tabs",Input!$K299="有"),Input!$G299,"")</f>
        <v/>
      </c>
      <c r="GE299" s="36" t="str">
        <f>IF(AND(Input!$I299="text-tabs",Input!$K299="有"),IF(Input!$M299=1,svg_data!$EJ$1,IF(Input!$M299=2,svg_data!$EJ$2)),"")</f>
        <v/>
      </c>
      <c r="GF299" s="36" t="str">
        <f>IF(AND(Input!$I299="text-tabs",Input!$K299="有"),Input!$G299,"")</f>
        <v/>
      </c>
      <c r="GG299" s="36" t="str">
        <f>IF(AND(Input!$I299="text-tabs",Input!$K299="有"),IF(Input!$M299=1,svg_data!$EL$1,IF(Input!$M299=2,svg_data!$EL$2)),"")</f>
        <v/>
      </c>
      <c r="GH299" s="36" t="str">
        <f>IF(AND(Input!$I299="text-tabs",Input!$K299="有"),Input!$G299,"")</f>
        <v/>
      </c>
      <c r="GI299" s="36" t="str">
        <f>IF(AND(Input!$I299="text-tabs",Input!$K299="有"),IF(Input!$M299=1,svg_data!$EN$1,IF(Input!$M299=2,svg_data!$EN$2)),"")</f>
        <v/>
      </c>
      <c r="GJ299" s="36" t="str">
        <f>IF(AND(Input!$I299="text-tabs",Input!$K299="有"),Input!$G299,"")</f>
        <v/>
      </c>
      <c r="GK299" s="36" t="str">
        <f>IF(AND(Input!$I299="text-tabs",Input!$K299="有"),IF(Input!$M299=1,svg_data!$EP$1,IF(Input!$M299=2,svg_data!$EP$2)),"")</f>
        <v/>
      </c>
      <c r="GL299" s="36" t="str">
        <f>IF(AND(Input!$I299="text-tabs",Input!$K299="有"),Input!$G299,"")</f>
        <v/>
      </c>
      <c r="GM299" s="36" t="str">
        <f>IF(AND(Input!$I299="text-tabs",Input!$K299="有"),svg_data!$ER$1,"")</f>
        <v/>
      </c>
      <c r="GN299" s="36" t="str">
        <f>IF(AND(Input!$I299="text-tabs",Input!$K299="有"),Input!$G299,"")</f>
        <v/>
      </c>
      <c r="GO299" s="36" t="str">
        <f>IF(AND(Input!$I299="text-tabs",Input!$K299="有"),svg_data!$ET$1,"")</f>
        <v/>
      </c>
      <c r="GP299" s="36" t="str">
        <f>IF(AND(Input!$I299="text-tabs",Input!$K299="有"),Input!$G299,"")</f>
        <v/>
      </c>
      <c r="GQ299" s="36" t="str">
        <f>IF(AND(Input!$I299="text-tabs",Input!$K299="有"),svg_data!$EV$1,"")</f>
        <v/>
      </c>
      <c r="GR299" s="36" t="str">
        <f>IF(AND(Input!$I299="text-tabs",Input!$K299="有"),Input!$G299,"")</f>
        <v/>
      </c>
      <c r="GS299" s="36" t="str">
        <f>IF(AND(Input!$I299="text-tabs",Input!$K299="有"),svg_data!$EX$1,"")</f>
        <v/>
      </c>
      <c r="GT299" s="36" t="str">
        <f>IF(AND(Input!$I299="text-tabs",Input!$K299="有"),IF(Input!$O299="無","",svg_data!$EY$1),"")</f>
        <v/>
      </c>
      <c r="GU299" s="36" t="str">
        <f>IF(AND(Input!$I299="text-tabs",Input!$K299="有"),IF(Input!$O299="無","",Input!$G299),"")</f>
        <v/>
      </c>
      <c r="GV299" s="36" t="str">
        <f>IF(AND(Input!$I299="text-tabs",Input!$K299="有"),IF(Input!$O299="無","",Input!$O299),"")</f>
        <v/>
      </c>
      <c r="GW299" s="36" t="str">
        <f>IF(AND(Input!$I299="text-tabs",Input!$K299="有"),IF(Input!$O299="無","",svg_data!$FA$1),"")</f>
        <v/>
      </c>
      <c r="GX299" s="36" t="str">
        <f>IF(AND(Input!$I299="text-tabs",Input!$K299="有"),IF(Input!$O299="無","",Input!$P299),"")</f>
        <v/>
      </c>
      <c r="GY299" s="36" t="str">
        <f>IF(AND(Input!$I299="text-tabs",Input!$K299="有"),IF(Input!$O299="無","",svg_data!$FC$1),"")</f>
        <v/>
      </c>
      <c r="GZ299" s="36" t="str">
        <f>IF(AND(Input!$I299="text-tabs",Input!$K299="有"),svg_data!$FD$1,"")</f>
        <v/>
      </c>
      <c r="HA299" s="36" t="str">
        <f>IF(AND(Input!$I299="text-tabs",Input!$K299="有"),$HA$1,"")</f>
        <v/>
      </c>
      <c r="HB299" s="36" t="str">
        <f>IF(AND(Input!$I299="text-tabs",Input!$V299="有",Input!$W299&lt;&gt;""),$HB$1,"")</f>
        <v/>
      </c>
      <c r="HC299" s="36" t="str">
        <f>IF(AND(Input!$I299="text-tabs",Input!$V299="有",Input!$W299&lt;&gt;""),Input!$U299,"")</f>
        <v/>
      </c>
      <c r="HD299" s="36" t="str">
        <f>IF(AND(Input!$I299="text-tabs",Input!$V299="有",Input!$W299&lt;&gt;""),$HD$1,"")</f>
        <v/>
      </c>
      <c r="HE299" s="36" t="str">
        <f>IF(AND(Input!$I299="text-tabs",Input!$V299="有",Input!$W299&lt;&gt;""),$HE$1,"")</f>
        <v/>
      </c>
      <c r="HF299" s="36" t="str">
        <f>IF(AND(Input!$I299="text-tabs",Input!$V299="有",Input!$W299&lt;&gt;""),$HF$1,"")</f>
        <v/>
      </c>
      <c r="HG299" s="36" t="str">
        <f>IF(AND(Input!$I299="text-tabs",Input!$V299="有",Input!$W299&lt;&gt;""),Input!$X299,"")</f>
        <v/>
      </c>
      <c r="HH299" s="36" t="str">
        <f>IF(AND(Input!$I299="text-tabs",Input!$V299="有",Input!$W299&lt;&gt;""),$HH$1,"")</f>
        <v/>
      </c>
      <c r="HI299" s="36" t="str">
        <f>IF(AND(Input!$I299="text-tabs",Input!$V299="有",Input!$W299&lt;&gt;""),Input!$W299,"")</f>
        <v/>
      </c>
      <c r="HJ299" s="36" t="str">
        <f>IF(AND(Input!$I299="text-tabs",Input!$V299="有",Input!$W299&lt;&gt;""),$HJ$1,"")</f>
        <v/>
      </c>
      <c r="HK299" s="36" t="str">
        <f>IF(AND(Input!$I299="text-tabs",Input!$V299="有",Input!$Y299&lt;&gt;"無"),$HK$1,"")</f>
        <v/>
      </c>
      <c r="HL299" s="36" t="str">
        <f>IF(AND(Input!$I299="text-tabs",Input!$V299="有",Input!$Y299&lt;&gt;"無"),$HF$1,"")</f>
        <v/>
      </c>
      <c r="HM299" s="36" t="str">
        <f>IF(AND(Input!$I299="text-tabs",Input!$V299="有",Input!$Y299&lt;&gt;"無"),Input!$Z299,"")</f>
        <v/>
      </c>
      <c r="HN299" s="36" t="str">
        <f>IF(AND(Input!$I299="text-tabs",Input!$V299="有",Input!$Y299&lt;&gt;"無"),$HH$1,"")</f>
        <v/>
      </c>
      <c r="HO299" s="36" t="str">
        <f>IF(AND(Input!$I299="text-tabs",Input!$V299="有",Input!$Y299&lt;&gt;"無"),Input!$Y299,"")</f>
        <v/>
      </c>
      <c r="HP299" s="36" t="str">
        <f>IF(AND(Input!$I299="text-tabs",Input!$V299="有",Input!$Y299&lt;&gt;"無"),$HJ$1,"")</f>
        <v/>
      </c>
      <c r="HQ299" s="36" t="str">
        <f>IF(AND(Input!$I299="text-tabs",Input!$V299="有",Input!$AA299&lt;&gt;"無"),$HQ$1,"")</f>
        <v/>
      </c>
      <c r="HR299" s="36" t="str">
        <f>IF(AND(Input!$I299="text-tabs",Input!$V299="有",Input!$AA299&lt;&gt;"無"),$HR$1,"")</f>
        <v/>
      </c>
      <c r="HS299" s="36" t="str">
        <f>IF(AND(Input!$I299="text-tabs",Input!$V299="有",Input!$AA299&lt;&gt;"無"),Input!$AB299,"")</f>
        <v/>
      </c>
      <c r="HT299" s="36" t="str">
        <f>IF(AND(Input!$I299="text-tabs",Input!$V299="有",Input!$AA299&lt;&gt;"無"),$HT$1,"")</f>
        <v/>
      </c>
      <c r="HU299" s="36" t="str">
        <f>IF(AND(Input!$I299="text-tabs",Input!$V299="有",Input!$AA299&lt;&gt;"無"),Input!$AA299,"")</f>
        <v/>
      </c>
      <c r="HV299" s="36" t="str">
        <f>IF(AND(Input!$I299="text-tabs",Input!$V299="有",Input!$AA299&lt;&gt;"無"),$HV$1,"")</f>
        <v/>
      </c>
      <c r="HW299" s="36" t="str">
        <f>IF(AND(Input!$I299="text-tabs",Input!$V299="有",Input!$AC299&lt;&gt;"無"),$HW$1,"")</f>
        <v/>
      </c>
      <c r="HX299" s="36" t="str">
        <f>IF(AND(Input!$I299="text-tabs",Input!$V299="有",Input!$AC299&lt;&gt;"無"),$HX$1,"")</f>
        <v/>
      </c>
      <c r="HY299" s="36" t="str">
        <f>IF(AND(Input!$I299="text-tabs",Input!$V299="有",Input!$AC299&lt;&gt;"無"),Input!$AD299,"")</f>
        <v/>
      </c>
      <c r="HZ299" s="36" t="str">
        <f>IF(AND(Input!$I299="text-tabs",Input!$V299="有",Input!$AC299&lt;&gt;"無"),$HZ$1,"")</f>
        <v/>
      </c>
      <c r="IA299" s="36" t="str">
        <f>IF(AND(Input!$I299="text-tabs",Input!$V299="有",Input!$AC299&lt;&gt;"無"),Input!$AC299,"")</f>
        <v/>
      </c>
      <c r="IB299" s="36" t="str">
        <f>IF(AND(Input!$I299="text-tabs",Input!$V299="有",Input!$AC299&lt;&gt;"無"),$IB$1,"")</f>
        <v/>
      </c>
      <c r="IC299" s="36" t="str">
        <f>IF(AND(Input!$I299="text-tabs",Input!$V299="有",Input!$AE299&lt;&gt;"無"),$IC$1,"")</f>
        <v/>
      </c>
      <c r="ID299" s="36" t="str">
        <f>IF(AND(Input!$I299="text-tabs",Input!$V299="有",Input!$AE299&lt;&gt;"無"),$HF$1,"")</f>
        <v/>
      </c>
      <c r="IE299" s="36" t="str">
        <f>IF(AND(Input!$I299="text-tabs",Input!$V299="有",Input!$AE299&lt;&gt;"無"),Input!$AF299,"")</f>
        <v/>
      </c>
      <c r="IF299" s="36" t="str">
        <f>IF(AND(Input!$I299="text-tabs",Input!$V299="有",Input!$AE299&lt;&gt;"無"),$HH$1,"")</f>
        <v/>
      </c>
      <c r="IG299" s="36" t="str">
        <f>IF(AND(Input!$I299="text-tabs",Input!$V299="有",Input!$AE299&lt;&gt;"無"),Input!$AE299,"")</f>
        <v/>
      </c>
      <c r="IH299" s="36" t="str">
        <f>IF(AND(Input!$I299="text-tabs",Input!$V299="有",Input!$AE299&lt;&gt;"無"),$HJ$1,"")</f>
        <v/>
      </c>
      <c r="II299" s="36" t="str">
        <f>IF(AND(Input!$I299="text-tabs",Input!$V299="有"),$II$1,"")</f>
        <v/>
      </c>
      <c r="IJ299" s="36" t="str">
        <f>IF(AND(Input!$I299="text-tabs",Input!$AG299="有"),$IJ$1,"")</f>
        <v/>
      </c>
      <c r="IK299" s="36" t="str">
        <f>IF(AND(Input!$I299="text-tabs",Input!$AG299="有"),Input!$AH299,"")</f>
        <v/>
      </c>
      <c r="IL299" s="36" t="str">
        <f>IF(AND(Input!$I299="text-tabs",Input!$AG299="有"),$IL$1,"")</f>
        <v/>
      </c>
      <c r="IM299" s="36" t="str">
        <f>IF(AND(Input!$I299="text-tabs",Input!$AG299="有"),Input!$AI299,"")</f>
        <v/>
      </c>
      <c r="IN299" s="36" t="str">
        <f>IF(AND(Input!$I299="text-tabs",Input!$AG299="有"),$IN$1,"")</f>
        <v/>
      </c>
      <c r="IO299" s="36" t="str">
        <f>IF(Input!$I299="text-tabs",$IO$1,"")</f>
        <v/>
      </c>
      <c r="IP299" s="36" t="str">
        <f>IF(Input!$I299="event",$IP$1,"")</f>
        <v/>
      </c>
      <c r="IQ299" s="36" t="str">
        <f>IF(Input!$I299="event",Input!$R299,"")</f>
        <v/>
      </c>
      <c r="IR299" s="36" t="str">
        <f>IF(Input!$I299="event",$IR$1,"")</f>
        <v/>
      </c>
      <c r="IS299" s="36" t="str">
        <f>IF(Input!$I299="event",$IS$1,"")</f>
        <v/>
      </c>
      <c r="IT299" s="36" t="str">
        <f>IF(Input!$I299="event",Input!$Q299,"")</f>
        <v/>
      </c>
      <c r="IU299" s="36" t="str">
        <f>IF(Input!$I299="event",$IU$1,"")</f>
        <v/>
      </c>
      <c r="IV299" s="36" t="str">
        <f>IF(Input!$I299="image",$IV$1,"")</f>
        <v/>
      </c>
      <c r="IW299" s="36" t="str">
        <f>IF(Input!$I299="image",Input!$S299,"")</f>
        <v/>
      </c>
      <c r="IX299" s="36" t="str">
        <f>IF(Input!$I299="image",$IX$1,"")</f>
        <v/>
      </c>
      <c r="IY299" s="36" t="str">
        <f>IF(AND(Input!$I299="image",Input!$V299="無"),$IY$1,"")</f>
        <v/>
      </c>
      <c r="IZ299" s="36" t="str">
        <f>IF(AND(Input!$I299="image",Input!$V299="無"),Input!$B299,"")</f>
        <v/>
      </c>
      <c r="JA299" s="36" t="str">
        <f>IF(AND(Input!$I299="image",Input!$V299="無"),$JA$1,"")</f>
        <v/>
      </c>
      <c r="JB299" s="36" t="str">
        <f>IF(AND(Input!$I299="image",Input!$V299="有"),$JB$1,"")</f>
        <v/>
      </c>
      <c r="JC299" s="36" t="str">
        <f>IF(AND(Input!$I299="image",Input!$V299="有"),Input!$W299,"")</f>
        <v/>
      </c>
      <c r="JD299" s="36" t="str">
        <f>IF(AND(Input!$I299="image",Input!$V299="有"),$JD$1,"")</f>
        <v/>
      </c>
      <c r="JE299" s="36" t="str">
        <f>IF(AND(Input!$I299="image",Input!$V299="有"),Input!$X299,"")</f>
        <v/>
      </c>
      <c r="JF299" s="36" t="str">
        <f>IF(AND(Input!$I299="image",Input!$V299="有"),$JF$1,"")</f>
        <v/>
      </c>
      <c r="JG299" s="36" t="str">
        <f>IF(Input!$I299="embed",$JG$1,"")</f>
        <v/>
      </c>
      <c r="JH299" s="36" t="str">
        <f>IF(Input!$I299="embed",Input!$X299,"")</f>
        <v/>
      </c>
      <c r="JI299" s="36" t="str">
        <f>IF(Input!$I299="embed",$JI$1,"")</f>
        <v/>
      </c>
      <c r="JJ299" s="36" t="str">
        <f>IF(Input!$I299="embed",$JJ$1,"")</f>
        <v/>
      </c>
      <c r="JK299" s="36" t="str">
        <f>IF(Input!$I299="embed",Input!$R299,"")</f>
        <v/>
      </c>
      <c r="JL299" s="36" t="str">
        <f>IF(Input!$I299="embed",$JL$1,"")</f>
        <v/>
      </c>
      <c r="JM299" s="36" t="str">
        <f>IF(Input!$I299="table",Input!$AI299,"")</f>
        <v/>
      </c>
      <c r="JN299" s="36" t="str">
        <f>IF(Input!$I299="table",Input!$AJ299,"")</f>
        <v/>
      </c>
      <c r="JO299" s="36" t="s">
        <v>0</v>
      </c>
      <c r="JP299" s="36" t="str">
        <f t="shared" si="12"/>
        <v/>
      </c>
    </row>
    <row r="300" spans="1:276" s="36" customFormat="1">
      <c r="A300" s="39" t="str">
        <f t="shared" si="11"/>
        <v>"0":{"category":"未記入","class":"0","id":"0","titleShadow":"",},</v>
      </c>
      <c r="B300" s="36" t="s">
        <v>5</v>
      </c>
      <c r="C300" s="40">
        <f>Input!$G300</f>
        <v>0</v>
      </c>
      <c r="D300" s="36" t="s">
        <v>210</v>
      </c>
      <c r="E300" s="36" t="s">
        <v>23</v>
      </c>
      <c r="F300" s="36" t="str">
        <f>IF(Input!$C300&lt;&gt;"",Input!$C300,"未記入")</f>
        <v>未記入</v>
      </c>
      <c r="G300" s="36" t="s">
        <v>3</v>
      </c>
      <c r="H300" s="36" t="s">
        <v>1</v>
      </c>
      <c r="I300" s="36">
        <f>Input!$I300</f>
        <v>0</v>
      </c>
      <c r="J300" s="36" t="s">
        <v>3</v>
      </c>
      <c r="K300" s="36" t="s">
        <v>4</v>
      </c>
      <c r="L300" s="40">
        <f>Input!$G300</f>
        <v>0</v>
      </c>
      <c r="M300" s="36" t="s">
        <v>3</v>
      </c>
      <c r="N300" s="36" t="str">
        <f>IF(Input!$D300="有",$N$1,"")</f>
        <v/>
      </c>
      <c r="O300" s="36" t="str">
        <f>IF(Input!$D300="有",Input!$A300,"")</f>
        <v/>
      </c>
      <c r="P300" s="36" t="str">
        <f>IF(Input!$D300="有",$P$1,"")</f>
        <v/>
      </c>
      <c r="Q300" s="36" t="str">
        <f>IF(Input!$D300="有",$Q$1,"")</f>
        <v/>
      </c>
      <c r="R300" s="36" t="str">
        <f>IF(Input!$D300="有",LEFT(Input!$E300,1),"")</f>
        <v/>
      </c>
      <c r="S300" s="36" t="str">
        <f>IF(Input!$D300="有",$S$1,"")</f>
        <v/>
      </c>
      <c r="T300" s="36" t="str">
        <f>IF(Input!$D300="有",$T$1,"")</f>
        <v/>
      </c>
      <c r="U300" s="36" t="str">
        <f>IF(Input!$D300="有",Input!$F300,"")</f>
        <v/>
      </c>
      <c r="V300" s="36" t="str">
        <f>IF(Input!$D300="有",$V$1,"")</f>
        <v/>
      </c>
      <c r="W300" s="36" t="s">
        <v>205</v>
      </c>
      <c r="X300" s="36" t="str">
        <f>IF(Input!$H300="有","true",IF(Input!$H300="無","false",""))</f>
        <v/>
      </c>
      <c r="Y300" s="36" t="s">
        <v>3</v>
      </c>
      <c r="Z300" s="36" t="str">
        <f>IF(OR(Input!$I300="text-tabs",Input!$I300="text"),$Z$1,"")</f>
        <v/>
      </c>
      <c r="AA300" s="36" t="str">
        <f>IF(OR(Input!$I300="text-tabs",Input!$I300="text"),Input!$B300,"")</f>
        <v/>
      </c>
      <c r="AB300" s="36" t="str">
        <f>IF(OR(Input!$I300="text-tabs",Input!$I300="text"),$AB$1,"")</f>
        <v/>
      </c>
      <c r="AC300" s="36" t="str">
        <f>IF(AND(OR(Input!$I300="text-tabs",Input!$I300="text"),Input!$T300="無"),$AC$1,"")</f>
        <v/>
      </c>
      <c r="AD300" s="36" t="str">
        <f>IF(AND(OR(Input!$I300="text-tabs",Input!$I300="text"),Input!$T300="無"),Input!$S300,"")</f>
        <v/>
      </c>
      <c r="AE300" s="36" t="str">
        <f>IF(AND(OR(Input!$I300="text-tabs",Input!$I300="text"),Input!$T300="無"),$AE$1,"")</f>
        <v/>
      </c>
      <c r="AF300" s="36" t="str">
        <f>IF(AND(OR(Input!$I300="text-tabs",Input!$I300="text"),Input!$S300="無"),$AF$1,"")</f>
        <v/>
      </c>
      <c r="AG300" s="36" t="str">
        <f>IF(AND(OR(Input!$I300="text-tabs",Input!$I300="text"),Input!$S300="無"),Input!$T300,"")</f>
        <v/>
      </c>
      <c r="AH300" s="36" t="str">
        <f>IF(AND(OR(Input!$I300="text-tabs",Input!$I300="text"),Input!$S300="無"),$AH$1,"")</f>
        <v/>
      </c>
      <c r="AI300" s="36" t="str">
        <f>IF(Input!$I300="text",$AI$1,"")</f>
        <v/>
      </c>
      <c r="AJ300" s="36" t="str">
        <f>IF(Input!$I300="text",Input!$R300,"")</f>
        <v/>
      </c>
      <c r="AK300" s="36" t="str">
        <f>IF(Input!$I300="text",$AK$1,"")</f>
        <v/>
      </c>
      <c r="AL300" s="36" t="str">
        <f>IF(Input!$I300="text-tabs",$AL$1,"")</f>
        <v/>
      </c>
      <c r="AM300" s="36" t="str">
        <f>IF(Input!$I300="text-tabs",$AM$1,"")</f>
        <v/>
      </c>
      <c r="AN300" s="36" t="str">
        <f>IF(Input!$I300="text-tabs",Input!$J300,"")</f>
        <v/>
      </c>
      <c r="AO300" s="36" t="str">
        <f>IF(Input!$I300="text-tabs",$AO$1,"")</f>
        <v/>
      </c>
      <c r="AP300" s="36" t="str">
        <f>IF(Input!$I300="text-tabs",Input!$R300,"")</f>
        <v/>
      </c>
      <c r="AQ300" s="36" t="str">
        <f>IF(Input!$I300="text-tabs",$AQ$1,"")</f>
        <v/>
      </c>
      <c r="AR300" s="36" t="str">
        <f>IF(AND(Input!$I300="text-tabs",Input!$K300="有"),$AR$1,"")</f>
        <v/>
      </c>
      <c r="AS300" s="36" t="str">
        <f>IF(AND(Input!$I300="text-tabs",Input!$K300="有"),Input!$L300,"")</f>
        <v/>
      </c>
      <c r="AT300" s="36" t="str">
        <f>IF(AND(Input!$I300="text-tabs",Input!$K300="有"),$AT$1,"")</f>
        <v/>
      </c>
      <c r="AU300" s="36" t="str">
        <f>IF(AND(Input!$I300="text-tabs",Input!$K300="有"),Input!$N300,"")</f>
        <v/>
      </c>
      <c r="AV300" s="36" t="str">
        <f>IF(AND(Input!$I300="text-tabs",Input!$K300="有"),"&lt;br&gt;","")</f>
        <v/>
      </c>
      <c r="AW300" s="36" t="str">
        <f>IF(AND(Input!$I300="text-tabs",Input!$K300="有"),IF(Input!$M300=1,svg_data!$A$1,IF(Input!$M300=2,svg_data!$A$2)),"")</f>
        <v/>
      </c>
      <c r="AX300" s="36" t="str">
        <f>IF(AND(Input!$I300="text-tabs",Input!$K300="有"),Input!$G300,"")</f>
        <v/>
      </c>
      <c r="AY300" s="36" t="str">
        <f>IF(AND(Input!$I300="text-tabs",Input!$K300="有"),IF(Input!$M300=1,svg_data!$C$1,IF(Input!$M300=2,svg_data!$C$2)),"")</f>
        <v/>
      </c>
      <c r="AZ300" s="36" t="str">
        <f>IF(AND(Input!$I300="text-tabs",Input!$K300="有"),Input!$G300,"")</f>
        <v/>
      </c>
      <c r="BA300" s="36" t="str">
        <f>IF(AND(Input!$I300="text-tabs",Input!$K300="有"),IF(Input!$M300=1,svg_data!$E$1,IF(Input!$M300=2,svg_data!$E$2)),"")</f>
        <v/>
      </c>
      <c r="BB300" s="36" t="str">
        <f>IF(AND(Input!$I300="text-tabs",Input!$K300="有"),Input!$G300,"")</f>
        <v/>
      </c>
      <c r="BC300" s="36" t="str">
        <f>IF(AND(Input!$I300="text-tabs",Input!$K300="有"),IF(Input!$M300=1,svg_data!$G$1,IF(Input!$M300=2,svg_data!$G$2)),"")</f>
        <v/>
      </c>
      <c r="BD300" s="36" t="str">
        <f>IF(AND(Input!$I300="text-tabs",Input!$K300="有"),Input!$G300,"")</f>
        <v/>
      </c>
      <c r="BE300" s="36" t="str">
        <f>IF(AND(Input!$I300="text-tabs",Input!$K300="有"),IF(Input!$M300=1,svg_data!$I$1,IF(Input!$M300=2,svg_data!$I$2)),"")</f>
        <v/>
      </c>
      <c r="BF300" s="36" t="str">
        <f>IF(AND(Input!$I300="text-tabs",Input!$K300="有"),Input!$G300,"")</f>
        <v/>
      </c>
      <c r="BG300" s="36" t="str">
        <f>IF(AND(Input!$I300="text-tabs",Input!$K300="有"),IF(Input!$M300=1,svg_data!$K$1,IF(Input!$M300=2,svg_data!$K$2)),"")</f>
        <v/>
      </c>
      <c r="BH300" s="36" t="str">
        <f>IF(AND(Input!$I300="text-tabs",Input!$K300="有"),Input!$G300,"")</f>
        <v/>
      </c>
      <c r="BI300" s="36" t="str">
        <f>IF(AND(Input!$I300="text-tabs",Input!$K300="有"),IF(Input!$M300=1,svg_data!$M$1,IF(Input!$M300=2,svg_data!$M$2)),"")</f>
        <v/>
      </c>
      <c r="BJ300" s="36" t="str">
        <f>IF(AND(Input!$I300="text-tabs",Input!$K300="有"),Input!$G300,"")</f>
        <v/>
      </c>
      <c r="BK300" s="36" t="str">
        <f>IF(AND(Input!$I300="text-tabs",Input!$K300="有"),IF(Input!$M300=1,svg_data!$O$1,IF(Input!$M300=2,svg_data!$O$2)),"")</f>
        <v/>
      </c>
      <c r="BL300" s="36" t="str">
        <f>IF(AND(Input!$I300="text-tabs",Input!$K300="有"),Input!$G300,"")</f>
        <v/>
      </c>
      <c r="BM300" s="36" t="str">
        <f>IF(AND(Input!$I300="text-tabs",Input!$K300="有"),IF(Input!$M300=1,svg_data!$Q$1,IF(Input!$M300=2,svg_data!$Q$2)),"")</f>
        <v/>
      </c>
      <c r="BN300" s="36" t="str">
        <f>IF(AND(Input!$I300="text-tabs",Input!$K300="有"),Input!$G300,"")</f>
        <v/>
      </c>
      <c r="BO300" s="36" t="str">
        <f>IF(AND(Input!$I300="text-tabs",Input!$K300="有"),IF(Input!$M300=1,svg_data!$S$1,IF(Input!$M300=2,svg_data!$S$2)),"")</f>
        <v/>
      </c>
      <c r="BP300" s="36" t="str">
        <f>IF(AND(Input!$I300="text-tabs",Input!$K300="有"),Input!$G300,"")</f>
        <v/>
      </c>
      <c r="BQ300" s="36" t="str">
        <f>IF(AND(Input!$I300="text-tabs",Input!$K300="有"),IF(Input!$M300=1,svg_data!$U$1,IF(Input!$M300=2,svg_data!$U$2)),"")</f>
        <v/>
      </c>
      <c r="BR300" s="36" t="str">
        <f>IF(AND(Input!$I300="text-tabs",Input!$K300="有"),Input!$G300,"")</f>
        <v/>
      </c>
      <c r="BS300" s="36" t="str">
        <f>IF(AND(Input!$I300="text-tabs",Input!$K300="有"),IF(Input!$M300=1,svg_data!$W$1,IF(Input!$M300=2,svg_data!$W$2)),"")</f>
        <v/>
      </c>
      <c r="BT300" s="36" t="str">
        <f>IF(AND(Input!$I300="text-tabs",Input!$K300="有"),Input!$G300,"")</f>
        <v/>
      </c>
      <c r="BU300" s="36" t="str">
        <f>IF(AND(Input!$I300="text-tabs",Input!$K300="有"),IF(Input!$M300=1,svg_data!$Y$1,IF(Input!$M300=2,svg_data!$Y$2)),"")</f>
        <v/>
      </c>
      <c r="BV300" s="36" t="str">
        <f>IF(AND(Input!$I300="text-tabs",Input!$K300="有"),Input!$G300,"")</f>
        <v/>
      </c>
      <c r="BW300" s="36" t="str">
        <f>IF(AND(Input!$I300="text-tabs",Input!$K300="有"),IF(Input!$M300=1,svg_data!$AA$1,IF(Input!$M300=2,svg_data!$AA$2)),"")</f>
        <v/>
      </c>
      <c r="BX300" s="36" t="str">
        <f>IF(AND(Input!$I300="text-tabs",Input!$K300="有"),Input!$G300,"")</f>
        <v/>
      </c>
      <c r="BY300" s="36" t="str">
        <f>IF(AND(Input!$I300="text-tabs",Input!$K300="有"),IF(Input!$M300=1,svg_data!$AC$1,IF(Input!$M300=2,svg_data!$AC$2)),"")</f>
        <v/>
      </c>
      <c r="BZ300" s="36" t="str">
        <f>IF(AND(Input!$I300="text-tabs",Input!$K300="有"),Input!$G300,"")</f>
        <v/>
      </c>
      <c r="CA300" s="36" t="str">
        <f>IF(AND(Input!$I300="text-tabs",Input!$K300="有"),IF(Input!$M300=1,svg_data!$AE$1,IF(Input!$M300=2,svg_data!$AE$2)),"")</f>
        <v/>
      </c>
      <c r="CB300" s="36" t="str">
        <f>IF(AND(Input!$I300="text-tabs",Input!$K300="有"),Input!$G300,"")</f>
        <v/>
      </c>
      <c r="CC300" s="36" t="str">
        <f>IF(AND(Input!$I300="text-tabs",Input!$K300="有"),IF(Input!$M300=1,svg_data!$AG$1,IF(Input!$M300=2,svg_data!$AG$2)),"")</f>
        <v/>
      </c>
      <c r="CD300" s="36" t="str">
        <f>IF(AND(Input!$I300="text-tabs",Input!$K300="有"),Input!$G300,"")</f>
        <v/>
      </c>
      <c r="CE300" s="36" t="str">
        <f>IF(AND(Input!$I300="text-tabs",Input!$K300="有"),IF(Input!$M300=1,svg_data!$AI$1,IF(Input!$M300=2,svg_data!$AI$2)),"")</f>
        <v/>
      </c>
      <c r="CF300" s="36" t="str">
        <f>IF(AND(Input!$I300="text-tabs",Input!$K300="有"),Input!$G300,"")</f>
        <v/>
      </c>
      <c r="CG300" s="36" t="str">
        <f>IF(AND(Input!$I300="text-tabs",Input!$K300="有"),IF(Input!$M300=1,svg_data!$AK$1,IF(Input!$M300=2,svg_data!$AK$2)),"")</f>
        <v/>
      </c>
      <c r="CH300" s="36" t="str">
        <f>IF(AND(Input!$I300="text-tabs",Input!$K300="有"),Input!$G300,"")</f>
        <v/>
      </c>
      <c r="CI300" s="36" t="str">
        <f>IF(AND(Input!$I300="text-tabs",Input!$K300="有"),IF(Input!$M300=1,svg_data!$AM$1,IF(Input!$M300=2,svg_data!$AM$2)),"")</f>
        <v/>
      </c>
      <c r="CJ300" s="36" t="str">
        <f>IF(AND(Input!$I300="text-tabs",Input!$K300="有"),Input!$G300,"")</f>
        <v/>
      </c>
      <c r="CK300" s="36" t="str">
        <f>IF(AND(Input!$I300="text-tabs",Input!$K300="有"),IF(Input!$M300=1,svg_data!$AO$1,IF(Input!$M300=2,svg_data!$AO$2)),"")</f>
        <v/>
      </c>
      <c r="CL300" s="36" t="str">
        <f>IF(AND(Input!$I300="text-tabs",Input!$K300="有"),Input!$G300,"")</f>
        <v/>
      </c>
      <c r="CM300" s="36" t="str">
        <f>IF(AND(Input!$I300="text-tabs",Input!$K300="有"),IF(Input!$M300=1,svg_data!$AQ$1,IF(Input!$M300=2,svg_data!$AQ$2)),"")</f>
        <v/>
      </c>
      <c r="CN300" s="36" t="str">
        <f>IF(AND(Input!$I300="text-tabs",Input!$K300="有"),Input!$G300,"")</f>
        <v/>
      </c>
      <c r="CO300" s="36" t="str">
        <f>IF(AND(Input!$I300="text-tabs",Input!$K300="有"),IF(Input!$M300=1,svg_data!$AS$1,IF(Input!$M300=2,svg_data!$AS$2)),"")</f>
        <v/>
      </c>
      <c r="CP300" s="36" t="str">
        <f>IF(AND(Input!$I300="text-tabs",Input!$K300="有"),Input!$G300,"")</f>
        <v/>
      </c>
      <c r="CQ300" s="36" t="str">
        <f>IF(AND(Input!$I300="text-tabs",Input!$K300="有"),IF(Input!$M300=1,svg_data!$AU$1,IF(Input!$M300=2,svg_data!$AU$2)),"")</f>
        <v/>
      </c>
      <c r="CR300" s="36" t="str">
        <f>IF(AND(Input!$I300="text-tabs",Input!$K300="有"),Input!$G300,"")</f>
        <v/>
      </c>
      <c r="CS300" s="36" t="str">
        <f>IF(AND(Input!$I300="text-tabs",Input!$K300="有"),IF(Input!$M300=1,svg_data!$AW$1,IF(Input!$M300=2,svg_data!$AW$2)),"")</f>
        <v/>
      </c>
      <c r="CT300" s="36" t="str">
        <f>IF(AND(Input!$I300="text-tabs",Input!$K300="有"),Input!$G300,"")</f>
        <v/>
      </c>
      <c r="CU300" s="36" t="str">
        <f>IF(AND(Input!$I300="text-tabs",Input!$K300="有"),IF(Input!$M300=1,svg_data!$AY$1,IF(Input!$M300=2,svg_data!$AY$2)),"")</f>
        <v/>
      </c>
      <c r="CV300" s="36" t="str">
        <f>IF(AND(Input!$I300="text-tabs",Input!$K300="有"),Input!$G300,"")</f>
        <v/>
      </c>
      <c r="CW300" s="36" t="str">
        <f>IF(AND(Input!$I300="text-tabs",Input!$K300="有"),IF(Input!$M300=1,svg_data!$BA$1,IF(Input!$M300=2,svg_data!$BA$2)),"")</f>
        <v/>
      </c>
      <c r="CX300" s="36" t="str">
        <f>IF(AND(Input!$I300="text-tabs",Input!$K300="有"),Input!$G300,"")</f>
        <v/>
      </c>
      <c r="CY300" s="36" t="str">
        <f>IF(AND(Input!$I300="text-tabs",Input!$K300="有"),IF(Input!$M300=1,svg_data!$BC$1,IF(Input!$M300=2,svg_data!$BC$2)),"")</f>
        <v/>
      </c>
      <c r="CZ300" s="36" t="str">
        <f>IF(AND(Input!$I300="text-tabs",Input!$K300="有"),Input!$G300,"")</f>
        <v/>
      </c>
      <c r="DA300" s="36" t="str">
        <f>IF(AND(Input!$I300="text-tabs",Input!$K300="有"),IF(Input!$M300=1,svg_data!$BE$1,IF(Input!$M300=2,svg_data!$BE$2)),"")</f>
        <v/>
      </c>
      <c r="DB300" s="36" t="str">
        <f>IF(AND(Input!$I300="text-tabs",Input!$K300="有"),Input!$G300,"")</f>
        <v/>
      </c>
      <c r="DC300" s="36" t="str">
        <f>IF(AND(Input!$I300="text-tabs",Input!$K300="有"),IF(Input!$M300=1,svg_data!$BG$1,IF(Input!$M300=2,svg_data!$BG$2)),"")</f>
        <v/>
      </c>
      <c r="DD300" s="36" t="str">
        <f>IF(AND(Input!$I300="text-tabs",Input!$K300="有"),Input!$G300,"")</f>
        <v/>
      </c>
      <c r="DE300" s="36" t="str">
        <f>IF(AND(Input!$I300="text-tabs",Input!$K300="有"),IF(Input!$M300=1,svg_data!$BI$1,IF(Input!$M300=2,svg_data!$BI$2)),"")</f>
        <v/>
      </c>
      <c r="DF300" s="36" t="str">
        <f>IF(AND(Input!$I300="text-tabs",Input!$K300="有"),Input!$G300,"")</f>
        <v/>
      </c>
      <c r="DG300" s="36" t="str">
        <f>IF(AND(Input!$I300="text-tabs",Input!$K300="有"),IF(Input!$M300=1,svg_data!$BK$1,IF(Input!$M300=2,svg_data!$BK$2)),"")</f>
        <v/>
      </c>
      <c r="DH300" s="36" t="str">
        <f>IF(AND(Input!$I300="text-tabs",Input!$K300="有"),Input!$G300,"")</f>
        <v/>
      </c>
      <c r="DI300" s="36" t="str">
        <f>IF(AND(Input!$I300="text-tabs",Input!$K300="有"),IF(Input!$M300=1,svg_data!$BM$1,IF(Input!$M300=2,svg_data!$BM$2)),"")</f>
        <v/>
      </c>
      <c r="DJ300" s="36" t="str">
        <f>IF(AND(Input!$I300="text-tabs",Input!$K300="有"),svg_data!$BN$1,"")</f>
        <v/>
      </c>
      <c r="DK300" s="36" t="str">
        <f>IF(AND(Input!$I300="text-tabs",Input!$K300="有"),Input!$G300,"")</f>
        <v/>
      </c>
      <c r="DL300" s="36" t="str">
        <f>IF(AND(Input!$I300="text-tabs",Input!$K300="有"),svg_data!$BP$1,"")</f>
        <v/>
      </c>
      <c r="DM300" s="36" t="str">
        <f>IF(AND(Input!$I300="text-tabs",Input!$K300="有"),svg_data!$BQ$1,"")</f>
        <v/>
      </c>
      <c r="DN300" s="36" t="str">
        <f>IF(AND(Input!$I300="text-tabs",Input!$K300="有"),Input!$G300,"")</f>
        <v/>
      </c>
      <c r="DO300" s="36" t="str">
        <f>IF(AND(Input!$I300="text-tabs",Input!$K300="有"),svg_data!$BS$1,"")</f>
        <v/>
      </c>
      <c r="DP300" s="36" t="str">
        <f>IF(AND(Input!$I300="text-tabs",Input!$K300="有"),Input!$G300,"")</f>
        <v/>
      </c>
      <c r="DQ300" s="36" t="str">
        <f>IF(AND(Input!$I300="text-tabs",Input!$K300="有"),svg_data!$BU$1,"")</f>
        <v/>
      </c>
      <c r="DR300" s="36" t="str">
        <f>IF(AND(Input!$I300="text-tabs",Input!$K300="有"),Input!$G300,"")</f>
        <v/>
      </c>
      <c r="DS300" s="36" t="str">
        <f>IF(AND(Input!$I300="text-tabs",Input!$K300="有"),IF(Input!$M300=1,svg_data!$BW$1,IF(Input!$M300=2,svg_data!$BW$2)),"")</f>
        <v/>
      </c>
      <c r="DT300" s="36" t="str">
        <f>IF(AND(Input!$I300="text-tabs",Input!$K300="有"),IF(Input!$M300=1,svg_data!$BY$1,IF(Input!$M300=2,"")),"")</f>
        <v/>
      </c>
      <c r="DU300" s="36" t="str">
        <f>IF(AND(Input!$I300="text-tabs",Input!$K300="有"),IF(Input!$M300=1,Input!$G300,IF(Input!$M300=2,"")),"")</f>
        <v/>
      </c>
      <c r="DV300" s="42" t="str">
        <f>IF(AND(Input!$I300="text-tabs",Input!$K300="有"),IF(Input!$M300=1,svg_data!$CA$1,IF(Input!$M300=2,svg_data!$CA$2)),"")</f>
        <v/>
      </c>
      <c r="DW300" s="36" t="str">
        <f>IF(AND(Input!$I300="text-tabs",Input!$K300="有"),IF(Input!$M300=1,svg_data!$CB$1,IF(Input!$M300=2,svg_data!$CB$2)),"")</f>
        <v/>
      </c>
      <c r="DX300" s="36" t="str">
        <f>IF(AND(Input!$I300="text-tabs",Input!$K300="有"),Input!$G300,"")</f>
        <v/>
      </c>
      <c r="DY300" s="36" t="str">
        <f>IF(AND(Input!$I300="text-tabs",Input!$K300="有"),IF(Input!$M300=1,svg_data!$CD$1,IF(Input!$M300=2,svg_data!$CD$2)),"")</f>
        <v/>
      </c>
      <c r="DZ300" s="36" t="str">
        <f>IF(AND(Input!$I300="text-tabs",Input!$K300="有"),Input!$G300,"")</f>
        <v/>
      </c>
      <c r="EA300" s="36" t="str">
        <f>IF(AND(Input!$I300="text-tabs",Input!$K300="有"),IF(Input!$M300=1,svg_data!$CF$1,IF(Input!$M300=2,svg_data!$CF$2)),"")</f>
        <v/>
      </c>
      <c r="EB300" s="36" t="str">
        <f>IF(AND(Input!$I300="text-tabs",Input!$K300="有"),Input!$G300,"")</f>
        <v/>
      </c>
      <c r="EC300" s="36" t="str">
        <f>IF(AND(Input!$I300="text-tabs",Input!$K300="有"),IF(Input!$M300=1,svg_data!$CH$1,IF(Input!$M300=2,svg_data!$CH$2)),"")</f>
        <v/>
      </c>
      <c r="ED300" s="36" t="str">
        <f>IF(AND(Input!$I300="text-tabs",Input!$K300="有"),Input!$G300,"")</f>
        <v/>
      </c>
      <c r="EE300" s="36" t="str">
        <f>IF(AND(Input!$I300="text-tabs",Input!$K300="有"),IF(Input!$M300=1,svg_data!$CJ$1,IF(Input!$M300=2,svg_data!$CJ$2)),"")</f>
        <v/>
      </c>
      <c r="EF300" s="36" t="str">
        <f>IF(AND(Input!$I300="text-tabs",Input!$K300="有"),Input!$G300,"")</f>
        <v/>
      </c>
      <c r="EG300" s="36" t="str">
        <f>IF(AND(Input!$I300="text-tabs",Input!$K300="有"),IF(Input!$M300=1,svg_data!$CL$1,IF(Input!$M300=2,svg_data!$CL$2)),"")</f>
        <v/>
      </c>
      <c r="EH300" s="36" t="str">
        <f>IF(AND(Input!$I300="text-tabs",Input!$K300="有"),Input!$G300,"")</f>
        <v/>
      </c>
      <c r="EI300" s="36" t="str">
        <f>IF(AND(Input!$I300="text-tabs",Input!$K300="有"),IF(Input!$M300=1,svg_data!$CN$1,IF(Input!$M300=2,svg_data!$CN$2)),"")</f>
        <v/>
      </c>
      <c r="EJ300" s="36" t="str">
        <f>IF(AND(Input!$I300="text-tabs",Input!$K300="有"),Input!$G300,"")</f>
        <v/>
      </c>
      <c r="EK300" s="36" t="str">
        <f>IF(AND(Input!$I300="text-tabs",Input!$K300="有"),IF(Input!$M300=1,svg_data!$CP$1,IF(Input!$M300=2,svg_data!$CP$2)),"")</f>
        <v/>
      </c>
      <c r="EL300" s="36" t="str">
        <f>IF(AND(Input!$I300="text-tabs",Input!$K300="有"),Input!$G300,"")</f>
        <v/>
      </c>
      <c r="EM300" s="36" t="str">
        <f>IF(AND(Input!$I300="text-tabs",Input!$K300="有"),IF(Input!$M300=1,svg_data!$CR$1,IF(Input!$M300=2,svg_data!$CR$2)),"")</f>
        <v/>
      </c>
      <c r="EN300" s="36" t="str">
        <f>IF(AND(Input!$I300="text-tabs",Input!$K300="有"),Input!$G300,"")</f>
        <v/>
      </c>
      <c r="EO300" s="36" t="str">
        <f>IF(AND(Input!$I300="text-tabs",Input!$K300="有"),IF(Input!$M300=1,svg_data!$CT$1,IF(Input!$M300=2,svg_data!$CT$2)),"")</f>
        <v/>
      </c>
      <c r="EP300" s="36" t="str">
        <f>IF(AND(Input!$I300="text-tabs",Input!$K300="有"),Input!$G300,"")</f>
        <v/>
      </c>
      <c r="EQ300" s="36" t="str">
        <f>IF(AND(Input!$I300="text-tabs",Input!$K300="有"),IF(Input!$M300=1,svg_data!$CV$1,IF(Input!$M300=2,svg_data!$CV$2)),"")</f>
        <v/>
      </c>
      <c r="ER300" s="36" t="str">
        <f>IF(AND(Input!$I300="text-tabs",Input!$K300="有"),Input!$G300,"")</f>
        <v/>
      </c>
      <c r="ES300" s="36" t="str">
        <f>IF(AND(Input!$I300="text-tabs",Input!$K300="有"),IF(Input!$M300=1,svg_data!$CX$1,IF(Input!$M300=2,svg_data!$CX$2)),"")</f>
        <v/>
      </c>
      <c r="ET300" s="36" t="str">
        <f>IF(AND(Input!$I300="text-tabs",Input!$K300="有"),Input!$G300,"")</f>
        <v/>
      </c>
      <c r="EU300" s="36" t="str">
        <f>IF(AND(Input!$I300="text-tabs",Input!$K300="有"),IF(Input!$M300=1,svg_data!$CZ$1,IF(Input!$M300=2,svg_data!$CZ$2)),"")</f>
        <v/>
      </c>
      <c r="EV300" s="36" t="str">
        <f>IF(AND(Input!$I300="text-tabs",Input!$K300="有"),Input!$G300,"")</f>
        <v/>
      </c>
      <c r="EW300" s="36" t="str">
        <f>IF(AND(Input!$I300="text-tabs",Input!$K300="有"),IF(Input!$M300=1,svg_data!$DB$1,IF(Input!$M300=2,svg_data!$DB$2)),"")</f>
        <v/>
      </c>
      <c r="EX300" s="36" t="str">
        <f>IF(AND(Input!$I300="text-tabs",Input!$K300="有"),Input!$G300,"")</f>
        <v/>
      </c>
      <c r="EY300" s="36" t="str">
        <f>IF(AND(Input!$I300="text-tabs",Input!$K300="有"),IF(Input!$M300=1,svg_data!$DD$1,IF(Input!$M300=2,svg_data!$DD$2)),"")</f>
        <v/>
      </c>
      <c r="EZ300" s="36" t="str">
        <f>IF(AND(Input!$I300="text-tabs",Input!$K300="有"),Input!$G300,"")</f>
        <v/>
      </c>
      <c r="FA300" s="36" t="str">
        <f>IF(AND(Input!$I300="text-tabs",Input!$K300="有"),IF(Input!$M300=1,svg_data!$DF$1,IF(Input!$M300=2,svg_data!$DF$2)),"")</f>
        <v/>
      </c>
      <c r="FB300" s="36" t="str">
        <f>IF(AND(Input!$I300="text-tabs",Input!$K300="有"),Input!$G300,"")</f>
        <v/>
      </c>
      <c r="FC300" s="36" t="str">
        <f>IF(AND(Input!$I300="text-tabs",Input!$K300="有"),IF(Input!$M300=1,svg_data!$DH$1,IF(Input!$M300=2,svg_data!$DH$2)),"")</f>
        <v/>
      </c>
      <c r="FD300" s="36" t="str">
        <f>IF(AND(Input!$I300="text-tabs",Input!$K300="有"),Input!$G300,"")</f>
        <v/>
      </c>
      <c r="FE300" s="36" t="str">
        <f>IF(AND(Input!$I300="text-tabs",Input!$K300="有"),IF(Input!$M300=1,svg_data!$DJ$1,IF(Input!$M300=2,svg_data!$DJ$2)),"")</f>
        <v/>
      </c>
      <c r="FF300" s="36" t="str">
        <f>IF(AND(Input!$I300="text-tabs",Input!$K300="有"),Input!$G300,"")</f>
        <v/>
      </c>
      <c r="FG300" s="36" t="str">
        <f>IF(AND(Input!$I300="text-tabs",Input!$K300="有"),IF(Input!$M300=1,svg_data!$DL$1,IF(Input!$M300=2,svg_data!$DL$2)),"")</f>
        <v/>
      </c>
      <c r="FH300" s="36" t="str">
        <f>IF(AND(Input!$I300="text-tabs",Input!$K300="有"),Input!$G300,"")</f>
        <v/>
      </c>
      <c r="FI300" s="36" t="str">
        <f>IF(AND(Input!$I300="text-tabs",Input!$K300="有"),IF(Input!$M300=1,svg_data!$DN$1,IF(Input!$M300=2,svg_data!$DN$2)),"")</f>
        <v/>
      </c>
      <c r="FJ300" s="36" t="str">
        <f>IF(AND(Input!$I300="text-tabs",Input!$K300="有"),Input!$G300,"")</f>
        <v/>
      </c>
      <c r="FK300" s="36" t="str">
        <f>IF(AND(Input!$I300="text-tabs",Input!$K300="有"),IF(Input!$M300=1,svg_data!$DP$1,IF(Input!$M300=2,svg_data!$DP$2)),"")</f>
        <v/>
      </c>
      <c r="FL300" s="36" t="str">
        <f>IF(AND(Input!$I300="text-tabs",Input!$K300="有"),Input!$G300,"")</f>
        <v/>
      </c>
      <c r="FM300" s="36" t="str">
        <f>IF(AND(Input!$I300="text-tabs",Input!$K300="有"),IF(Input!$M300=1,svg_data!$DR$1,IF(Input!$M300=2,svg_data!$DR$2)),"")</f>
        <v/>
      </c>
      <c r="FN300" s="36" t="str">
        <f>IF(AND(Input!$I300="text-tabs",Input!$K300="有"),Input!$G300,"")</f>
        <v/>
      </c>
      <c r="FO300" s="36" t="str">
        <f>IF(AND(Input!$I300="text-tabs",Input!$K300="有"),IF(Input!$M300=1,svg_data!$DT$1,IF(Input!$M300=2,svg_data!$DT$2)),"")</f>
        <v/>
      </c>
      <c r="FP300" s="36" t="str">
        <f>IF(AND(Input!$I300="text-tabs",Input!$K300="有"),Input!$G300,"")</f>
        <v/>
      </c>
      <c r="FQ300" s="36" t="str">
        <f>IF(AND(Input!$I300="text-tabs",Input!$K300="有"),IF(Input!$M300=1,svg_data!$DV$1,IF(Input!$M300=2,svg_data!$DV$2)),"")</f>
        <v/>
      </c>
      <c r="FR300" s="36" t="str">
        <f>IF(AND(Input!$I300="text-tabs",Input!$K300="有"),Input!$G300,"")</f>
        <v/>
      </c>
      <c r="FS300" s="36" t="str">
        <f>IF(AND(Input!$I300="text-tabs",Input!$K300="有"),IF(Input!$M300=1,svg_data!$DX$1,IF(Input!$M300=2,svg_data!$DX$2)),"")</f>
        <v/>
      </c>
      <c r="FT300" s="36" t="str">
        <f>IF(AND(Input!$I300="text-tabs",Input!$K300="有"),Input!$G300,"")</f>
        <v/>
      </c>
      <c r="FU300" s="36" t="str">
        <f>IF(AND(Input!$I300="text-tabs",Input!$K300="有"),IF(Input!$M300=1,svg_data!$DZ$1,IF(Input!$M300=2,svg_data!$DZ$2)),"")</f>
        <v/>
      </c>
      <c r="FV300" s="36" t="str">
        <f>IF(AND(Input!$I300="text-tabs",Input!$K300="有"),Input!$G300,"")</f>
        <v/>
      </c>
      <c r="FW300" s="36" t="str">
        <f>IF(AND(Input!$I300="text-tabs",Input!$K300="有"),IF(Input!$M300=1,svg_data!$EB$1,IF(Input!$M300=2,svg_data!$EB$2)),"")</f>
        <v/>
      </c>
      <c r="FX300" s="36" t="str">
        <f>IF(AND(Input!$I300="text-tabs",Input!$K300="有"),Input!$G300,"")</f>
        <v/>
      </c>
      <c r="FY300" s="36" t="str">
        <f>IF(AND(Input!$I300="text-tabs",Input!$K300="有"),IF(Input!$M300=1,svg_data!$ED$1,IF(Input!$M300=2,svg_data!$ED$2)),"")</f>
        <v/>
      </c>
      <c r="FZ300" s="36" t="str">
        <f>IF(AND(Input!$I300="text-tabs",Input!$K300="有"),Input!$G300,"")</f>
        <v/>
      </c>
      <c r="GA300" s="36" t="str">
        <f>IF(AND(Input!$I300="text-tabs",Input!$K300="有"),IF(Input!$M300=1,svg_data!$EF$1,IF(Input!$M300=2,svg_data!$EF$2)),"")</f>
        <v/>
      </c>
      <c r="GB300" s="36" t="str">
        <f>IF(AND(Input!$I300="text-tabs",Input!$K300="有"),Input!$G300,"")</f>
        <v/>
      </c>
      <c r="GC300" s="36" t="str">
        <f>IF(AND(Input!$I300="text-tabs",Input!$K300="有"),IF(Input!$M300=1,svg_data!$EH$1,IF(Input!$M300=2,svg_data!$EH$2)),"")</f>
        <v/>
      </c>
      <c r="GD300" s="36" t="str">
        <f>IF(AND(Input!$I300="text-tabs",Input!$K300="有"),Input!$G300,"")</f>
        <v/>
      </c>
      <c r="GE300" s="36" t="str">
        <f>IF(AND(Input!$I300="text-tabs",Input!$K300="有"),IF(Input!$M300=1,svg_data!$EJ$1,IF(Input!$M300=2,svg_data!$EJ$2)),"")</f>
        <v/>
      </c>
      <c r="GF300" s="36" t="str">
        <f>IF(AND(Input!$I300="text-tabs",Input!$K300="有"),Input!$G300,"")</f>
        <v/>
      </c>
      <c r="GG300" s="36" t="str">
        <f>IF(AND(Input!$I300="text-tabs",Input!$K300="有"),IF(Input!$M300=1,svg_data!$EL$1,IF(Input!$M300=2,svg_data!$EL$2)),"")</f>
        <v/>
      </c>
      <c r="GH300" s="36" t="str">
        <f>IF(AND(Input!$I300="text-tabs",Input!$K300="有"),Input!$G300,"")</f>
        <v/>
      </c>
      <c r="GI300" s="36" t="str">
        <f>IF(AND(Input!$I300="text-tabs",Input!$K300="有"),IF(Input!$M300=1,svg_data!$EN$1,IF(Input!$M300=2,svg_data!$EN$2)),"")</f>
        <v/>
      </c>
      <c r="GJ300" s="36" t="str">
        <f>IF(AND(Input!$I300="text-tabs",Input!$K300="有"),Input!$G300,"")</f>
        <v/>
      </c>
      <c r="GK300" s="36" t="str">
        <f>IF(AND(Input!$I300="text-tabs",Input!$K300="有"),IF(Input!$M300=1,svg_data!$EP$1,IF(Input!$M300=2,svg_data!$EP$2)),"")</f>
        <v/>
      </c>
      <c r="GL300" s="36" t="str">
        <f>IF(AND(Input!$I300="text-tabs",Input!$K300="有"),Input!$G300,"")</f>
        <v/>
      </c>
      <c r="GM300" s="36" t="str">
        <f>IF(AND(Input!$I300="text-tabs",Input!$K300="有"),svg_data!$ER$1,"")</f>
        <v/>
      </c>
      <c r="GN300" s="36" t="str">
        <f>IF(AND(Input!$I300="text-tabs",Input!$K300="有"),Input!$G300,"")</f>
        <v/>
      </c>
      <c r="GO300" s="36" t="str">
        <f>IF(AND(Input!$I300="text-tabs",Input!$K300="有"),svg_data!$ET$1,"")</f>
        <v/>
      </c>
      <c r="GP300" s="36" t="str">
        <f>IF(AND(Input!$I300="text-tabs",Input!$K300="有"),Input!$G300,"")</f>
        <v/>
      </c>
      <c r="GQ300" s="36" t="str">
        <f>IF(AND(Input!$I300="text-tabs",Input!$K300="有"),svg_data!$EV$1,"")</f>
        <v/>
      </c>
      <c r="GR300" s="36" t="str">
        <f>IF(AND(Input!$I300="text-tabs",Input!$K300="有"),Input!$G300,"")</f>
        <v/>
      </c>
      <c r="GS300" s="36" t="str">
        <f>IF(AND(Input!$I300="text-tabs",Input!$K300="有"),svg_data!$EX$1,"")</f>
        <v/>
      </c>
      <c r="GT300" s="36" t="str">
        <f>IF(AND(Input!$I300="text-tabs",Input!$K300="有"),IF(Input!$O300="無","",svg_data!$EY$1),"")</f>
        <v/>
      </c>
      <c r="GU300" s="36" t="str">
        <f>IF(AND(Input!$I300="text-tabs",Input!$K300="有"),IF(Input!$O300="無","",Input!$G300),"")</f>
        <v/>
      </c>
      <c r="GV300" s="36" t="str">
        <f>IF(AND(Input!$I300="text-tabs",Input!$K300="有"),IF(Input!$O300="無","",Input!$O300),"")</f>
        <v/>
      </c>
      <c r="GW300" s="36" t="str">
        <f>IF(AND(Input!$I300="text-tabs",Input!$K300="有"),IF(Input!$O300="無","",svg_data!$FA$1),"")</f>
        <v/>
      </c>
      <c r="GX300" s="36" t="str">
        <f>IF(AND(Input!$I300="text-tabs",Input!$K300="有"),IF(Input!$O300="無","",Input!$P300),"")</f>
        <v/>
      </c>
      <c r="GY300" s="36" t="str">
        <f>IF(AND(Input!$I300="text-tabs",Input!$K300="有"),IF(Input!$O300="無","",svg_data!$FC$1),"")</f>
        <v/>
      </c>
      <c r="GZ300" s="36" t="str">
        <f>IF(AND(Input!$I300="text-tabs",Input!$K300="有"),svg_data!$FD$1,"")</f>
        <v/>
      </c>
      <c r="HA300" s="36" t="str">
        <f>IF(AND(Input!$I300="text-tabs",Input!$K300="有"),$HA$1,"")</f>
        <v/>
      </c>
      <c r="HB300" s="36" t="str">
        <f>IF(AND(Input!$I300="text-tabs",Input!$V300="有",Input!$W300&lt;&gt;""),$HB$1,"")</f>
        <v/>
      </c>
      <c r="HC300" s="36" t="str">
        <f>IF(AND(Input!$I300="text-tabs",Input!$V300="有",Input!$W300&lt;&gt;""),Input!$U300,"")</f>
        <v/>
      </c>
      <c r="HD300" s="36" t="str">
        <f>IF(AND(Input!$I300="text-tabs",Input!$V300="有",Input!$W300&lt;&gt;""),$HD$1,"")</f>
        <v/>
      </c>
      <c r="HE300" s="36" t="str">
        <f>IF(AND(Input!$I300="text-tabs",Input!$V300="有",Input!$W300&lt;&gt;""),$HE$1,"")</f>
        <v/>
      </c>
      <c r="HF300" s="36" t="str">
        <f>IF(AND(Input!$I300="text-tabs",Input!$V300="有",Input!$W300&lt;&gt;""),$HF$1,"")</f>
        <v/>
      </c>
      <c r="HG300" s="36" t="str">
        <f>IF(AND(Input!$I300="text-tabs",Input!$V300="有",Input!$W300&lt;&gt;""),Input!$X300,"")</f>
        <v/>
      </c>
      <c r="HH300" s="36" t="str">
        <f>IF(AND(Input!$I300="text-tabs",Input!$V300="有",Input!$W300&lt;&gt;""),$HH$1,"")</f>
        <v/>
      </c>
      <c r="HI300" s="36" t="str">
        <f>IF(AND(Input!$I300="text-tabs",Input!$V300="有",Input!$W300&lt;&gt;""),Input!$W300,"")</f>
        <v/>
      </c>
      <c r="HJ300" s="36" t="str">
        <f>IF(AND(Input!$I300="text-tabs",Input!$V300="有",Input!$W300&lt;&gt;""),$HJ$1,"")</f>
        <v/>
      </c>
      <c r="HK300" s="36" t="str">
        <f>IF(AND(Input!$I300="text-tabs",Input!$V300="有",Input!$Y300&lt;&gt;"無"),$HK$1,"")</f>
        <v/>
      </c>
      <c r="HL300" s="36" t="str">
        <f>IF(AND(Input!$I300="text-tabs",Input!$V300="有",Input!$Y300&lt;&gt;"無"),$HF$1,"")</f>
        <v/>
      </c>
      <c r="HM300" s="36" t="str">
        <f>IF(AND(Input!$I300="text-tabs",Input!$V300="有",Input!$Y300&lt;&gt;"無"),Input!$Z300,"")</f>
        <v/>
      </c>
      <c r="HN300" s="36" t="str">
        <f>IF(AND(Input!$I300="text-tabs",Input!$V300="有",Input!$Y300&lt;&gt;"無"),$HH$1,"")</f>
        <v/>
      </c>
      <c r="HO300" s="36" t="str">
        <f>IF(AND(Input!$I300="text-tabs",Input!$V300="有",Input!$Y300&lt;&gt;"無"),Input!$Y300,"")</f>
        <v/>
      </c>
      <c r="HP300" s="36" t="str">
        <f>IF(AND(Input!$I300="text-tabs",Input!$V300="有",Input!$Y300&lt;&gt;"無"),$HJ$1,"")</f>
        <v/>
      </c>
      <c r="HQ300" s="36" t="str">
        <f>IF(AND(Input!$I300="text-tabs",Input!$V300="有",Input!$AA300&lt;&gt;"無"),$HQ$1,"")</f>
        <v/>
      </c>
      <c r="HR300" s="36" t="str">
        <f>IF(AND(Input!$I300="text-tabs",Input!$V300="有",Input!$AA300&lt;&gt;"無"),$HR$1,"")</f>
        <v/>
      </c>
      <c r="HS300" s="36" t="str">
        <f>IF(AND(Input!$I300="text-tabs",Input!$V300="有",Input!$AA300&lt;&gt;"無"),Input!$AB300,"")</f>
        <v/>
      </c>
      <c r="HT300" s="36" t="str">
        <f>IF(AND(Input!$I300="text-tabs",Input!$V300="有",Input!$AA300&lt;&gt;"無"),$HT$1,"")</f>
        <v/>
      </c>
      <c r="HU300" s="36" t="str">
        <f>IF(AND(Input!$I300="text-tabs",Input!$V300="有",Input!$AA300&lt;&gt;"無"),Input!$AA300,"")</f>
        <v/>
      </c>
      <c r="HV300" s="36" t="str">
        <f>IF(AND(Input!$I300="text-tabs",Input!$V300="有",Input!$AA300&lt;&gt;"無"),$HV$1,"")</f>
        <v/>
      </c>
      <c r="HW300" s="36" t="str">
        <f>IF(AND(Input!$I300="text-tabs",Input!$V300="有",Input!$AC300&lt;&gt;"無"),$HW$1,"")</f>
        <v/>
      </c>
      <c r="HX300" s="36" t="str">
        <f>IF(AND(Input!$I300="text-tabs",Input!$V300="有",Input!$AC300&lt;&gt;"無"),$HX$1,"")</f>
        <v/>
      </c>
      <c r="HY300" s="36" t="str">
        <f>IF(AND(Input!$I300="text-tabs",Input!$V300="有",Input!$AC300&lt;&gt;"無"),Input!$AD300,"")</f>
        <v/>
      </c>
      <c r="HZ300" s="36" t="str">
        <f>IF(AND(Input!$I300="text-tabs",Input!$V300="有",Input!$AC300&lt;&gt;"無"),$HZ$1,"")</f>
        <v/>
      </c>
      <c r="IA300" s="36" t="str">
        <f>IF(AND(Input!$I300="text-tabs",Input!$V300="有",Input!$AC300&lt;&gt;"無"),Input!$AC300,"")</f>
        <v/>
      </c>
      <c r="IB300" s="36" t="str">
        <f>IF(AND(Input!$I300="text-tabs",Input!$V300="有",Input!$AC300&lt;&gt;"無"),$IB$1,"")</f>
        <v/>
      </c>
      <c r="IC300" s="36" t="str">
        <f>IF(AND(Input!$I300="text-tabs",Input!$V300="有",Input!$AE300&lt;&gt;"無"),$IC$1,"")</f>
        <v/>
      </c>
      <c r="ID300" s="36" t="str">
        <f>IF(AND(Input!$I300="text-tabs",Input!$V300="有",Input!$AE300&lt;&gt;"無"),$HF$1,"")</f>
        <v/>
      </c>
      <c r="IE300" s="36" t="str">
        <f>IF(AND(Input!$I300="text-tabs",Input!$V300="有",Input!$AE300&lt;&gt;"無"),Input!$AF300,"")</f>
        <v/>
      </c>
      <c r="IF300" s="36" t="str">
        <f>IF(AND(Input!$I300="text-tabs",Input!$V300="有",Input!$AE300&lt;&gt;"無"),$HH$1,"")</f>
        <v/>
      </c>
      <c r="IG300" s="36" t="str">
        <f>IF(AND(Input!$I300="text-tabs",Input!$V300="有",Input!$AE300&lt;&gt;"無"),Input!$AE300,"")</f>
        <v/>
      </c>
      <c r="IH300" s="36" t="str">
        <f>IF(AND(Input!$I300="text-tabs",Input!$V300="有",Input!$AE300&lt;&gt;"無"),$HJ$1,"")</f>
        <v/>
      </c>
      <c r="II300" s="36" t="str">
        <f>IF(AND(Input!$I300="text-tabs",Input!$V300="有"),$II$1,"")</f>
        <v/>
      </c>
      <c r="IJ300" s="36" t="str">
        <f>IF(AND(Input!$I300="text-tabs",Input!$AG300="有"),$IJ$1,"")</f>
        <v/>
      </c>
      <c r="IK300" s="36" t="str">
        <f>IF(AND(Input!$I300="text-tabs",Input!$AG300="有"),Input!$AH300,"")</f>
        <v/>
      </c>
      <c r="IL300" s="36" t="str">
        <f>IF(AND(Input!$I300="text-tabs",Input!$AG300="有"),$IL$1,"")</f>
        <v/>
      </c>
      <c r="IM300" s="36" t="str">
        <f>IF(AND(Input!$I300="text-tabs",Input!$AG300="有"),Input!$AI300,"")</f>
        <v/>
      </c>
      <c r="IN300" s="36" t="str">
        <f>IF(AND(Input!$I300="text-tabs",Input!$AG300="有"),$IN$1,"")</f>
        <v/>
      </c>
      <c r="IO300" s="36" t="str">
        <f>IF(Input!$I300="text-tabs",$IO$1,"")</f>
        <v/>
      </c>
      <c r="IP300" s="36" t="str">
        <f>IF(Input!$I300="event",$IP$1,"")</f>
        <v/>
      </c>
      <c r="IQ300" s="36" t="str">
        <f>IF(Input!$I300="event",Input!$R300,"")</f>
        <v/>
      </c>
      <c r="IR300" s="36" t="str">
        <f>IF(Input!$I300="event",$IR$1,"")</f>
        <v/>
      </c>
      <c r="IS300" s="36" t="str">
        <f>IF(Input!$I300="event",$IS$1,"")</f>
        <v/>
      </c>
      <c r="IT300" s="36" t="str">
        <f>IF(Input!$I300="event",Input!$Q300,"")</f>
        <v/>
      </c>
      <c r="IU300" s="36" t="str">
        <f>IF(Input!$I300="event",$IU$1,"")</f>
        <v/>
      </c>
      <c r="IV300" s="36" t="str">
        <f>IF(Input!$I300="image",$IV$1,"")</f>
        <v/>
      </c>
      <c r="IW300" s="36" t="str">
        <f>IF(Input!$I300="image",Input!$S300,"")</f>
        <v/>
      </c>
      <c r="IX300" s="36" t="str">
        <f>IF(Input!$I300="image",$IX$1,"")</f>
        <v/>
      </c>
      <c r="IY300" s="36" t="str">
        <f>IF(AND(Input!$I300="image",Input!$V300="無"),$IY$1,"")</f>
        <v/>
      </c>
      <c r="IZ300" s="36" t="str">
        <f>IF(AND(Input!$I300="image",Input!$V300="無"),Input!$B300,"")</f>
        <v/>
      </c>
      <c r="JA300" s="36" t="str">
        <f>IF(AND(Input!$I300="image",Input!$V300="無"),$JA$1,"")</f>
        <v/>
      </c>
      <c r="JB300" s="36" t="str">
        <f>IF(AND(Input!$I300="image",Input!$V300="有"),$JB$1,"")</f>
        <v/>
      </c>
      <c r="JC300" s="36" t="str">
        <f>IF(AND(Input!$I300="image",Input!$V300="有"),Input!$W300,"")</f>
        <v/>
      </c>
      <c r="JD300" s="36" t="str">
        <f>IF(AND(Input!$I300="image",Input!$V300="有"),$JD$1,"")</f>
        <v/>
      </c>
      <c r="JE300" s="36" t="str">
        <f>IF(AND(Input!$I300="image",Input!$V300="有"),Input!$X300,"")</f>
        <v/>
      </c>
      <c r="JF300" s="36" t="str">
        <f>IF(AND(Input!$I300="image",Input!$V300="有"),$JF$1,"")</f>
        <v/>
      </c>
      <c r="JG300" s="36" t="str">
        <f>IF(Input!$I300="embed",$JG$1,"")</f>
        <v/>
      </c>
      <c r="JH300" s="36" t="str">
        <f>IF(Input!$I300="embed",Input!$X300,"")</f>
        <v/>
      </c>
      <c r="JI300" s="36" t="str">
        <f>IF(Input!$I300="embed",$JI$1,"")</f>
        <v/>
      </c>
      <c r="JJ300" s="36" t="str">
        <f>IF(Input!$I300="embed",$JJ$1,"")</f>
        <v/>
      </c>
      <c r="JK300" s="36" t="str">
        <f>IF(Input!$I300="embed",Input!$R300,"")</f>
        <v/>
      </c>
      <c r="JL300" s="36" t="str">
        <f>IF(Input!$I300="embed",$JL$1,"")</f>
        <v/>
      </c>
      <c r="JM300" s="36" t="str">
        <f>IF(Input!$I300="table",Input!$AI300,"")</f>
        <v/>
      </c>
      <c r="JN300" s="36" t="str">
        <f>IF(Input!$I300="table",Input!$AJ300,"")</f>
        <v/>
      </c>
      <c r="JO300" s="36" t="s">
        <v>0</v>
      </c>
      <c r="JP300" s="36" t="str">
        <f t="shared" si="12"/>
        <v>,</v>
      </c>
    </row>
  </sheetData>
  <phoneticPr fontId="1"/>
  <pageMargins left="0.7" right="0.7" top="0.75" bottom="0.75" header="0.3" footer="0.3"/>
  <pageSetup paperSize="9" orientation="portrait" r:id="rId1"/>
  <ignoredErrors>
    <ignoredError sqref="AA2 AO2 HT2 HR2 IR2 IX2 JD2 JH2"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251"/>
  <sheetViews>
    <sheetView zoomScaleNormal="100" workbookViewId="0">
      <selection activeCell="E22" sqref="E22"/>
    </sheetView>
  </sheetViews>
  <sheetFormatPr defaultRowHeight="13.5"/>
  <sheetData>
    <row r="1" spans="1:8"/>
    <row r="3" spans="1:8">
      <c r="C3" s="26"/>
      <c r="G3" s="88"/>
      <c r="H3" s="38"/>
    </row>
    <row r="4" spans="1:8">
      <c r="C4" s="26"/>
      <c r="H4" s="38"/>
    </row>
    <row r="5" spans="1:8">
      <c r="C5" s="26"/>
      <c r="H5" s="38"/>
    </row>
    <row r="6" spans="1:8">
      <c r="C6" s="26"/>
      <c r="H6" s="38"/>
    </row>
    <row r="7" spans="1:8">
      <c r="C7" s="26"/>
      <c r="H7" s="38"/>
    </row>
    <row r="8" spans="1:8">
      <c r="C8" s="26"/>
      <c r="H8" s="9"/>
    </row>
    <row r="10" spans="1:8">
      <c r="C10" s="26"/>
      <c r="H10" s="38"/>
    </row>
    <row r="11" spans="1:8">
      <c r="C11" s="26"/>
      <c r="H11" s="38"/>
    </row>
    <row r="12" spans="1:8">
      <c r="C12" s="26"/>
      <c r="H12" s="38"/>
    </row>
    <row r="13" spans="1:8">
      <c r="C13" s="26"/>
      <c r="H13" s="38"/>
    </row>
    <row r="14" spans="1:8">
      <c r="C14" s="26"/>
      <c r="H14" s="38"/>
    </row>
    <row r="15" spans="1:8">
      <c r="C15" s="26"/>
    </row>
    <row r="19" spans="3:3">
      <c r="C19" s="26"/>
    </row>
    <row r="20" spans="3:3">
      <c r="C20" s="26"/>
    </row>
    <row r="21" spans="3:3">
      <c r="C21" s="26"/>
    </row>
    <row r="22" spans="3:3">
      <c r="C22" s="26"/>
    </row>
    <row r="24" spans="3:3">
      <c r="C24" s="26"/>
    </row>
    <row r="25" spans="3:3">
      <c r="C25" s="26"/>
    </row>
    <row r="26" spans="3:3">
      <c r="C26" s="26"/>
    </row>
    <row r="27" spans="3:3">
      <c r="C27" s="26"/>
    </row>
    <row r="31" spans="3:3">
      <c r="C31" s="26"/>
    </row>
    <row r="32" spans="3:3">
      <c r="C32" s="26"/>
    </row>
    <row r="34" spans="3:3">
      <c r="C34" s="26"/>
    </row>
    <row r="35" spans="3:3">
      <c r="C35" s="26"/>
    </row>
    <row r="39" spans="3:3">
      <c r="C39" s="26"/>
    </row>
    <row r="41" spans="3:3">
      <c r="C41" s="26"/>
    </row>
    <row r="45" spans="3:3">
      <c r="C45" s="26"/>
    </row>
    <row r="46" spans="3:3">
      <c r="C46" s="26"/>
    </row>
    <row r="50" spans="3:15">
      <c r="C50" s="26"/>
    </row>
    <row r="51" spans="3:15">
      <c r="C51" s="26"/>
    </row>
    <row r="52" spans="3:15">
      <c r="C52" s="26"/>
    </row>
    <row r="53" spans="3:15">
      <c r="C53" s="26"/>
    </row>
    <row r="57" spans="3:15">
      <c r="C57" s="26"/>
    </row>
    <row r="58" spans="3:15">
      <c r="C58" s="26"/>
      <c r="H58" s="38"/>
    </row>
    <row r="59" spans="3:15">
      <c r="C59" s="26"/>
    </row>
    <row r="61" spans="3:15">
      <c r="C61" s="26"/>
    </row>
    <row r="62" spans="3:15">
      <c r="C62" s="26"/>
      <c r="H62" s="38"/>
      <c r="O62" s="34"/>
    </row>
    <row r="63" spans="3:15">
      <c r="C63" s="26"/>
    </row>
    <row r="67" spans="3:8">
      <c r="C67" s="26"/>
      <c r="H67" s="9"/>
    </row>
    <row r="68" spans="3:8">
      <c r="C68" s="26"/>
      <c r="H68" s="9"/>
    </row>
    <row r="69" spans="3:8">
      <c r="C69" s="26"/>
      <c r="H69" s="9"/>
    </row>
    <row r="70" spans="3:8">
      <c r="H70" s="9"/>
    </row>
    <row r="71" spans="3:8">
      <c r="C71" s="26"/>
      <c r="H71" s="9"/>
    </row>
    <row r="72" spans="3:8">
      <c r="C72" s="26"/>
      <c r="H72" s="9"/>
    </row>
    <row r="73" spans="3:8">
      <c r="C73" s="26"/>
      <c r="H73" s="9"/>
    </row>
    <row r="77" spans="3:8">
      <c r="C77" s="26"/>
      <c r="H77" s="38"/>
    </row>
    <row r="81" spans="8:8">
      <c r="H81" s="9"/>
    </row>
    <row r="82" spans="8:8">
      <c r="H82" s="9"/>
    </row>
    <row r="83" spans="8:8">
      <c r="H83" s="9"/>
    </row>
    <row r="84" spans="8:8">
      <c r="H84" s="9"/>
    </row>
    <row r="85" spans="8:8">
      <c r="H85" s="9"/>
    </row>
    <row r="86" spans="8:8">
      <c r="H86" s="9"/>
    </row>
    <row r="87" spans="8:8">
      <c r="H87" s="9"/>
    </row>
    <row r="88" spans="8:8">
      <c r="H88" s="9"/>
    </row>
    <row r="89" spans="8:8">
      <c r="H89" s="9"/>
    </row>
    <row r="90" spans="8:8">
      <c r="H90" s="9"/>
    </row>
    <row r="91" spans="8:8">
      <c r="H91" s="9"/>
    </row>
    <row r="92" spans="8:8">
      <c r="H92" s="9"/>
    </row>
    <row r="93" spans="8:8">
      <c r="H93" s="9"/>
    </row>
    <row r="94" spans="8:8">
      <c r="H94" s="9"/>
    </row>
    <row r="95" spans="8:8">
      <c r="H95" s="9"/>
    </row>
    <row r="98" spans="1:13">
      <c r="H98" s="9"/>
    </row>
    <row r="99" spans="1:13">
      <c r="H99" s="9"/>
    </row>
    <row r="100" spans="1:13">
      <c r="H100" s="9"/>
    </row>
    <row r="101" spans="1:13">
      <c r="H101" s="9"/>
    </row>
    <row r="102" spans="1:13">
      <c r="H102" s="9"/>
    </row>
    <row r="103" spans="1:13">
      <c r="H103" s="9"/>
    </row>
    <row r="104" spans="1:13">
      <c r="H104" s="9"/>
    </row>
    <row r="105" spans="1:13">
      <c r="H105" s="9"/>
    </row>
    <row r="106" spans="1:13">
      <c r="H106" s="9"/>
    </row>
    <row r="107" spans="1:13">
      <c r="H107" s="9"/>
    </row>
    <row r="108" spans="1:13">
      <c r="H108" s="9"/>
    </row>
    <row r="110" spans="1:13">
      <c r="A110" s="42"/>
      <c r="B110" s="36"/>
      <c r="C110" s="36"/>
      <c r="D110" s="36"/>
      <c r="E110" s="36"/>
      <c r="F110" s="36"/>
      <c r="G110" s="36"/>
      <c r="H110" s="36"/>
      <c r="I110" s="36"/>
      <c r="J110" s="36"/>
      <c r="K110" s="36"/>
      <c r="L110" s="36"/>
      <c r="M110" s="36"/>
    </row>
    <row r="111" spans="1:13">
      <c r="A111" s="36"/>
      <c r="B111" s="36"/>
      <c r="C111" s="36"/>
      <c r="D111" s="36"/>
      <c r="E111" s="36"/>
      <c r="F111" s="36"/>
      <c r="G111" s="36"/>
      <c r="H111" s="38"/>
      <c r="I111" s="36"/>
      <c r="J111" s="36"/>
      <c r="K111" s="36"/>
      <c r="L111" s="36"/>
      <c r="M111" s="36"/>
    </row>
    <row r="112" spans="1:13">
      <c r="A112" s="36"/>
      <c r="B112" s="36"/>
      <c r="C112" s="26"/>
      <c r="D112" s="36"/>
      <c r="E112" s="36"/>
      <c r="F112" s="36"/>
      <c r="G112" s="36"/>
      <c r="H112" s="38"/>
      <c r="I112" s="36"/>
      <c r="J112" s="36"/>
      <c r="K112" s="36"/>
      <c r="L112" s="36"/>
      <c r="M112" s="36"/>
    </row>
    <row r="113" spans="1:13">
      <c r="A113" s="36"/>
      <c r="B113" s="36"/>
      <c r="C113" s="26"/>
      <c r="D113" s="36"/>
      <c r="E113" s="36"/>
      <c r="J113" s="36"/>
      <c r="L113" s="36"/>
      <c r="M113" s="36"/>
    </row>
    <row r="114" spans="1:13">
      <c r="A114" s="36"/>
      <c r="B114" s="36"/>
      <c r="C114" s="26"/>
      <c r="D114" s="36"/>
      <c r="E114" s="36"/>
      <c r="J114" s="36"/>
      <c r="L114" s="36"/>
      <c r="M114" s="36"/>
    </row>
    <row r="115" spans="1:13">
      <c r="A115" s="36"/>
      <c r="B115" s="36"/>
      <c r="C115" s="26"/>
      <c r="D115" s="36"/>
      <c r="E115" s="36"/>
      <c r="J115" s="36"/>
      <c r="L115" s="36"/>
      <c r="M115" s="36"/>
    </row>
    <row r="116" spans="1:13">
      <c r="A116" s="36"/>
      <c r="B116" s="36"/>
      <c r="C116" s="26"/>
      <c r="D116" s="36"/>
      <c r="E116" s="36"/>
      <c r="J116" s="36"/>
      <c r="L116" s="36"/>
      <c r="M116" s="36"/>
    </row>
    <row r="117" spans="1:13">
      <c r="A117" s="36"/>
      <c r="B117" s="36"/>
      <c r="C117" s="26"/>
      <c r="D117" s="36"/>
      <c r="E117" s="36"/>
      <c r="J117" s="36"/>
      <c r="L117" s="36"/>
      <c r="M117" s="36"/>
    </row>
    <row r="118" spans="1:13">
      <c r="A118" s="36"/>
    </row>
    <row r="119" spans="1:13">
      <c r="A119" s="42"/>
      <c r="B119" s="36"/>
      <c r="C119" s="36"/>
      <c r="D119" s="36"/>
      <c r="E119" s="36"/>
      <c r="F119" s="36"/>
      <c r="G119" s="36"/>
      <c r="H119" s="36"/>
      <c r="I119" s="36"/>
      <c r="J119" s="36"/>
      <c r="K119" s="36"/>
      <c r="L119" s="36"/>
      <c r="M119" s="36"/>
    </row>
    <row r="120" spans="1:13">
      <c r="A120" s="36"/>
      <c r="B120" s="36"/>
      <c r="C120" s="36"/>
      <c r="D120" s="36"/>
      <c r="E120" s="36"/>
      <c r="F120" s="36"/>
      <c r="G120" s="36"/>
      <c r="H120" s="38"/>
      <c r="I120" s="36"/>
      <c r="J120" s="36"/>
      <c r="K120" s="36"/>
      <c r="L120" s="36"/>
      <c r="M120" s="36"/>
    </row>
    <row r="121" spans="1:13">
      <c r="A121" s="36"/>
      <c r="B121" s="36"/>
      <c r="C121" s="41"/>
      <c r="D121" s="36"/>
      <c r="E121" s="36"/>
      <c r="F121" s="36"/>
      <c r="G121" s="36"/>
      <c r="H121" s="38"/>
      <c r="I121" s="36"/>
      <c r="J121" s="36"/>
      <c r="K121" s="36"/>
      <c r="L121" s="36"/>
      <c r="M121" s="36"/>
    </row>
    <row r="122" spans="1:13">
      <c r="A122" s="36"/>
      <c r="B122" s="36"/>
      <c r="C122" s="41"/>
      <c r="D122" s="36"/>
      <c r="E122" s="36"/>
      <c r="F122" s="36"/>
      <c r="G122" s="36"/>
      <c r="H122" s="36"/>
      <c r="I122" s="36"/>
      <c r="J122" s="36"/>
      <c r="K122" s="36"/>
      <c r="L122" s="36"/>
      <c r="M122" s="36"/>
    </row>
    <row r="123" spans="1:13">
      <c r="A123" s="36"/>
      <c r="B123" s="36"/>
      <c r="C123" s="41"/>
      <c r="D123" s="36"/>
      <c r="E123" s="36"/>
      <c r="F123" s="36"/>
      <c r="G123" s="36"/>
      <c r="H123" s="36"/>
      <c r="I123" s="36"/>
      <c r="J123" s="36"/>
      <c r="K123" s="36"/>
      <c r="L123" s="36"/>
      <c r="M123" s="36"/>
    </row>
    <row r="124" spans="1:13">
      <c r="A124" s="36"/>
      <c r="B124" s="36"/>
      <c r="C124" s="41"/>
      <c r="D124" s="36"/>
      <c r="E124" s="36"/>
      <c r="F124" s="36"/>
      <c r="G124" s="36"/>
      <c r="H124" s="36"/>
      <c r="I124" s="36"/>
      <c r="J124" s="36"/>
      <c r="K124" s="36"/>
      <c r="L124" s="36"/>
      <c r="M124" s="36"/>
    </row>
    <row r="125" spans="1:13">
      <c r="A125" s="36"/>
      <c r="B125" s="36"/>
      <c r="C125" s="41"/>
      <c r="D125" s="36"/>
      <c r="E125" s="36"/>
      <c r="F125" s="36"/>
      <c r="G125" s="36"/>
      <c r="H125" s="36"/>
      <c r="I125" s="36"/>
      <c r="J125" s="36"/>
      <c r="K125" s="36"/>
      <c r="L125" s="36"/>
      <c r="M125" s="36"/>
    </row>
    <row r="126" spans="1:13">
      <c r="A126" s="36"/>
      <c r="B126" s="36"/>
      <c r="C126" s="41"/>
      <c r="D126" s="36"/>
      <c r="E126" s="36"/>
      <c r="F126" s="36"/>
      <c r="G126" s="36"/>
      <c r="H126" s="36"/>
      <c r="I126" s="36"/>
      <c r="J126" s="36"/>
      <c r="K126" s="36"/>
      <c r="L126" s="36"/>
      <c r="M126" s="36"/>
    </row>
    <row r="127" spans="1:13">
      <c r="A127" s="36"/>
      <c r="B127" s="36"/>
      <c r="C127" s="36"/>
      <c r="D127" s="36"/>
      <c r="E127" s="36"/>
      <c r="F127" s="36"/>
      <c r="G127" s="36"/>
      <c r="H127" s="36"/>
      <c r="I127" s="36"/>
      <c r="J127" s="36"/>
      <c r="K127" s="36"/>
      <c r="L127" s="36"/>
      <c r="M127" s="36"/>
    </row>
    <row r="128" spans="1:13">
      <c r="A128" s="36"/>
      <c r="B128" s="36"/>
      <c r="C128" s="36"/>
      <c r="D128" s="36"/>
      <c r="E128" s="36"/>
      <c r="F128" s="36"/>
      <c r="G128" s="36"/>
      <c r="H128" s="36"/>
      <c r="I128" s="36"/>
      <c r="J128" s="36"/>
      <c r="K128" s="36"/>
      <c r="L128" s="36"/>
      <c r="M128" s="36"/>
    </row>
    <row r="129" spans="1:13">
      <c r="A129" s="36"/>
      <c r="B129" s="36"/>
      <c r="C129" s="36"/>
      <c r="E129" s="36"/>
      <c r="F129" s="36"/>
      <c r="G129" s="36"/>
      <c r="H129" s="36"/>
      <c r="I129" s="36"/>
      <c r="J129" s="36"/>
      <c r="K129" s="36"/>
      <c r="L129" s="36"/>
      <c r="M129" s="36"/>
    </row>
    <row r="130" spans="1:13">
      <c r="A130" s="36"/>
      <c r="B130" s="36"/>
      <c r="C130" s="41"/>
      <c r="E130" s="36"/>
      <c r="F130" s="36"/>
      <c r="G130" s="36"/>
      <c r="H130" s="36"/>
      <c r="I130" s="36"/>
      <c r="J130" s="36"/>
      <c r="K130" s="36"/>
      <c r="L130" s="36"/>
      <c r="M130" s="36"/>
    </row>
    <row r="131" spans="1:13" s="36" customFormat="1" ht="14.25">
      <c r="C131" s="41"/>
      <c r="J131" s="53"/>
    </row>
    <row r="132" spans="1:13" s="36" customFormat="1">
      <c r="C132" s="41"/>
      <c r="G132"/>
      <c r="H132"/>
      <c r="I132"/>
      <c r="K132"/>
    </row>
    <row r="133" spans="1:13" s="36" customFormat="1">
      <c r="C133" s="41"/>
      <c r="G133"/>
      <c r="H133"/>
      <c r="I133"/>
      <c r="K133"/>
    </row>
    <row r="134" spans="1:13">
      <c r="A134" s="36"/>
      <c r="B134" s="36"/>
      <c r="C134" s="36"/>
      <c r="D134" s="36"/>
      <c r="E134" s="36"/>
      <c r="J134" s="36"/>
      <c r="L134" s="36"/>
      <c r="M134" s="36"/>
    </row>
    <row r="135" spans="1:13">
      <c r="A135" s="36"/>
    </row>
    <row r="136" spans="1:13">
      <c r="A136" s="36"/>
      <c r="B136" s="36"/>
      <c r="D136" s="36"/>
      <c r="E136" s="36"/>
      <c r="L136" s="36"/>
      <c r="M136" s="36"/>
    </row>
    <row r="137" spans="1:13">
      <c r="A137" s="36"/>
      <c r="B137" s="36"/>
      <c r="D137" s="36"/>
      <c r="E137" s="36"/>
      <c r="L137" s="36"/>
      <c r="M137" s="36"/>
    </row>
    <row r="138" spans="1:13">
      <c r="A138" s="36"/>
      <c r="B138" s="36"/>
      <c r="D138" s="36"/>
      <c r="E138" s="36"/>
      <c r="L138" s="36"/>
      <c r="M138" s="36"/>
    </row>
    <row r="139" spans="1:13">
      <c r="A139" s="36"/>
      <c r="B139" s="36"/>
      <c r="D139" s="36"/>
      <c r="E139" s="36"/>
      <c r="L139" s="36"/>
      <c r="M139" s="36"/>
    </row>
    <row r="140" spans="1:13">
      <c r="A140" s="36"/>
      <c r="B140" s="36"/>
      <c r="D140" s="36"/>
      <c r="E140" s="36"/>
      <c r="L140" s="36"/>
      <c r="M140" s="36"/>
    </row>
    <row r="141" spans="1:13">
      <c r="A141" s="36"/>
      <c r="B141" s="36"/>
      <c r="D141" s="36"/>
      <c r="E141" s="36"/>
      <c r="L141" s="36"/>
      <c r="M141" s="36"/>
    </row>
    <row r="142" spans="1:13">
      <c r="A142" s="36"/>
      <c r="B142" s="36"/>
      <c r="D142" s="36"/>
      <c r="E142" s="36"/>
      <c r="L142" s="36"/>
      <c r="M142" s="36"/>
    </row>
    <row r="143" spans="1:13">
      <c r="A143" s="36"/>
      <c r="B143" s="36"/>
      <c r="D143" s="36"/>
      <c r="E143" s="36"/>
      <c r="L143" s="36"/>
      <c r="M143" s="36"/>
    </row>
    <row r="144" spans="1:13">
      <c r="A144" s="36"/>
      <c r="B144" s="36"/>
    </row>
    <row r="145" spans="1:13">
      <c r="A145" s="36"/>
      <c r="B145" s="36"/>
    </row>
    <row r="146" spans="1:13">
      <c r="A146" s="36"/>
      <c r="B146" s="36"/>
      <c r="D146" s="36"/>
      <c r="E146" s="36"/>
      <c r="L146" s="36"/>
      <c r="M146" s="36"/>
    </row>
    <row r="147" spans="1:13">
      <c r="A147" s="36"/>
      <c r="B147" s="36"/>
      <c r="D147" s="36"/>
      <c r="E147" s="36"/>
      <c r="L147" s="36"/>
      <c r="M147" s="36"/>
    </row>
    <row r="148" spans="1:13">
      <c r="A148" s="36"/>
      <c r="B148" s="36"/>
      <c r="D148" s="36"/>
      <c r="E148" s="36"/>
      <c r="J148" s="36"/>
      <c r="L148" s="36"/>
      <c r="M148" s="36"/>
    </row>
    <row r="149" spans="1:13">
      <c r="A149" s="36"/>
      <c r="B149" s="36"/>
      <c r="D149" s="36"/>
      <c r="E149" s="36"/>
      <c r="J149" s="36"/>
      <c r="L149" s="36"/>
      <c r="M149" s="36"/>
    </row>
    <row r="150" spans="1:13">
      <c r="A150" s="36"/>
      <c r="B150" s="36"/>
      <c r="D150" s="36"/>
      <c r="E150" s="36"/>
      <c r="J150" s="36"/>
      <c r="L150" s="36"/>
      <c r="M150" s="36"/>
    </row>
    <row r="151" spans="1:13">
      <c r="A151" s="36"/>
    </row>
    <row r="152" spans="1:13">
      <c r="A152" s="36"/>
      <c r="B152" s="36"/>
    </row>
    <row r="153" spans="1:13">
      <c r="A153" s="36"/>
      <c r="B153" s="36"/>
      <c r="D153" s="36"/>
      <c r="E153" s="36"/>
      <c r="L153" s="36"/>
      <c r="M153" s="36"/>
    </row>
    <row r="154" spans="1:13">
      <c r="A154" s="36"/>
      <c r="B154" s="36"/>
      <c r="D154" s="36"/>
      <c r="E154" s="36"/>
      <c r="L154" s="36"/>
      <c r="M154" s="36"/>
    </row>
    <row r="155" spans="1:13">
      <c r="A155" s="36"/>
      <c r="B155" s="36"/>
      <c r="D155" s="36"/>
      <c r="E155" s="36"/>
      <c r="L155" s="36"/>
      <c r="M155" s="36"/>
    </row>
    <row r="156" spans="1:13">
      <c r="A156" s="36"/>
      <c r="B156" s="36"/>
      <c r="D156" s="36"/>
      <c r="E156" s="36"/>
      <c r="L156" s="36"/>
      <c r="M156" s="36"/>
    </row>
    <row r="157" spans="1:13">
      <c r="A157" s="36"/>
      <c r="B157" s="36"/>
      <c r="D157" s="36"/>
      <c r="E157" s="36"/>
      <c r="L157" s="36"/>
      <c r="M157" s="36"/>
    </row>
    <row r="158" spans="1:13">
      <c r="A158" s="36"/>
      <c r="B158" s="36"/>
      <c r="D158" s="36"/>
      <c r="E158" s="36"/>
      <c r="L158" s="36"/>
      <c r="M158" s="36"/>
    </row>
    <row r="159" spans="1:13">
      <c r="A159" s="36"/>
      <c r="B159" s="36"/>
      <c r="D159" s="36"/>
      <c r="E159" s="36"/>
      <c r="L159" s="36"/>
      <c r="M159" s="36"/>
    </row>
    <row r="160" spans="1:13">
      <c r="A160" s="36"/>
      <c r="B160" s="36"/>
      <c r="D160" s="36"/>
      <c r="E160" s="36"/>
      <c r="L160" s="36"/>
      <c r="M160" s="36"/>
    </row>
    <row r="161" spans="1:14">
      <c r="A161" s="36"/>
      <c r="B161" s="36"/>
      <c r="D161" s="36"/>
      <c r="E161" s="36"/>
      <c r="L161" s="36"/>
      <c r="M161" s="36"/>
    </row>
    <row r="162" spans="1:14">
      <c r="A162" s="36"/>
      <c r="B162" s="36"/>
      <c r="D162" s="36"/>
      <c r="E162" s="36"/>
      <c r="L162" s="36"/>
      <c r="M162" s="36"/>
    </row>
    <row r="163" spans="1:14">
      <c r="A163" s="36"/>
      <c r="B163" s="36"/>
      <c r="D163" s="36"/>
      <c r="E163" s="36"/>
      <c r="L163" s="36"/>
      <c r="M163" s="36"/>
    </row>
    <row r="164" spans="1:14">
      <c r="A164" s="36"/>
      <c r="B164" s="36"/>
      <c r="D164" s="36"/>
      <c r="E164" s="36"/>
      <c r="L164" s="36"/>
      <c r="M164" s="36"/>
    </row>
    <row r="165" spans="1:14">
      <c r="A165" s="36"/>
      <c r="B165" s="36"/>
      <c r="D165" s="36"/>
      <c r="E165" s="36"/>
      <c r="L165" s="36"/>
      <c r="M165" s="36"/>
    </row>
    <row r="166" spans="1:14">
      <c r="A166" s="36"/>
      <c r="B166" s="36"/>
      <c r="D166" s="36"/>
      <c r="E166" s="36"/>
      <c r="L166" s="36"/>
      <c r="M166" s="36"/>
    </row>
    <row r="167" spans="1:14">
      <c r="A167" s="36"/>
      <c r="B167" s="36"/>
      <c r="D167" s="36"/>
      <c r="E167" s="36"/>
      <c r="L167" s="36"/>
      <c r="M167" s="36"/>
    </row>
    <row r="168" spans="1:14">
      <c r="A168" s="36"/>
      <c r="B168" s="36"/>
      <c r="D168" s="36"/>
      <c r="E168" s="36"/>
      <c r="L168" s="36"/>
      <c r="M168" s="36"/>
    </row>
    <row r="169" spans="1:14">
      <c r="A169" s="36"/>
      <c r="B169" s="36"/>
      <c r="D169" s="36"/>
      <c r="E169" s="36"/>
      <c r="L169" s="36"/>
      <c r="M169" s="36"/>
    </row>
    <row r="170" spans="1:14">
      <c r="A170" s="36"/>
    </row>
    <row r="171" spans="1:14">
      <c r="A171" s="36"/>
    </row>
    <row r="172" spans="1:14">
      <c r="A172" s="36"/>
      <c r="B172" s="36"/>
      <c r="C172" s="36"/>
      <c r="D172" s="36"/>
      <c r="E172" s="36"/>
      <c r="F172" s="36"/>
      <c r="M172" s="36"/>
      <c r="N172" s="36"/>
    </row>
    <row r="173" spans="1:14">
      <c r="A173" s="36"/>
      <c r="B173" s="36"/>
      <c r="C173" s="41"/>
      <c r="D173" s="41"/>
      <c r="E173" s="36"/>
      <c r="F173" s="36"/>
      <c r="G173" s="36"/>
      <c r="H173" s="36"/>
      <c r="I173" s="38"/>
      <c r="J173" s="36"/>
      <c r="K173" s="22"/>
      <c r="L173" s="36"/>
      <c r="M173" s="36"/>
      <c r="N173" s="36"/>
    </row>
    <row r="174" spans="1:14">
      <c r="A174" s="36"/>
      <c r="B174" s="36"/>
      <c r="C174" s="41"/>
      <c r="D174" s="41"/>
      <c r="E174" s="36"/>
      <c r="F174" s="36"/>
      <c r="G174" s="36"/>
      <c r="H174" s="36"/>
      <c r="I174" s="38"/>
      <c r="J174" s="36"/>
      <c r="K174" s="22"/>
      <c r="L174" s="36"/>
      <c r="M174" s="36"/>
      <c r="N174" s="36"/>
    </row>
    <row r="175" spans="1:14">
      <c r="A175" s="36"/>
      <c r="B175" s="36"/>
      <c r="C175" s="41"/>
      <c r="D175" s="41"/>
      <c r="E175" s="36"/>
      <c r="F175" s="36"/>
      <c r="G175" s="36"/>
      <c r="H175" s="36"/>
      <c r="I175" s="38"/>
      <c r="J175" s="36"/>
      <c r="K175" s="22"/>
      <c r="L175" s="36"/>
      <c r="M175" s="36"/>
      <c r="N175" s="36"/>
    </row>
    <row r="176" spans="1:14">
      <c r="A176" s="36"/>
      <c r="B176" s="36"/>
      <c r="C176" s="41"/>
      <c r="D176" s="41"/>
      <c r="E176" s="36"/>
      <c r="F176" s="36"/>
      <c r="G176" s="36"/>
      <c r="H176" s="36"/>
      <c r="I176" s="38"/>
      <c r="J176" s="36"/>
      <c r="K176" s="22"/>
      <c r="L176" s="36"/>
      <c r="M176" s="36"/>
      <c r="N176" s="36"/>
    </row>
    <row r="177" spans="1:14">
      <c r="A177" s="36"/>
      <c r="B177" s="36"/>
      <c r="C177" s="41"/>
      <c r="D177" s="41"/>
      <c r="E177" s="36"/>
      <c r="F177" s="36"/>
      <c r="G177" s="36"/>
      <c r="H177" s="36"/>
      <c r="I177" s="38"/>
      <c r="J177" s="36"/>
      <c r="K177" s="22"/>
      <c r="L177" s="36"/>
      <c r="M177" s="36"/>
      <c r="N177" s="36"/>
    </row>
    <row r="178" spans="1:14">
      <c r="A178" s="36"/>
      <c r="B178" s="36"/>
      <c r="C178" s="41"/>
      <c r="D178" s="41"/>
      <c r="E178" s="36"/>
      <c r="F178" s="36"/>
      <c r="G178" s="36"/>
      <c r="H178" s="36"/>
      <c r="I178" s="38"/>
      <c r="J178" s="36"/>
      <c r="K178" s="22"/>
      <c r="L178" s="36"/>
      <c r="M178" s="36"/>
      <c r="N178" s="36"/>
    </row>
    <row r="179" spans="1:14">
      <c r="A179" s="36"/>
      <c r="B179" s="36"/>
      <c r="C179" s="41"/>
      <c r="D179" s="41"/>
      <c r="E179" s="36"/>
      <c r="F179" s="36"/>
      <c r="G179" s="36"/>
      <c r="H179" s="36"/>
      <c r="I179" s="38"/>
      <c r="J179" s="36"/>
      <c r="K179" s="22"/>
      <c r="L179" s="36"/>
      <c r="M179" s="36"/>
      <c r="N179" s="36"/>
    </row>
    <row r="180" spans="1:14">
      <c r="A180" s="36"/>
      <c r="B180" s="36"/>
      <c r="C180" s="41"/>
      <c r="D180" s="41"/>
      <c r="E180" s="36"/>
      <c r="F180" s="36"/>
      <c r="G180" s="36"/>
      <c r="H180" s="36"/>
      <c r="I180" s="38"/>
      <c r="J180" s="36"/>
      <c r="K180" s="22"/>
      <c r="L180" s="36"/>
      <c r="M180" s="36"/>
      <c r="N180" s="36"/>
    </row>
    <row r="181" spans="1:14">
      <c r="A181" s="36"/>
      <c r="B181" s="36"/>
      <c r="C181" s="41"/>
      <c r="D181" s="41"/>
      <c r="E181" s="36"/>
      <c r="F181" s="36"/>
      <c r="G181" s="36"/>
      <c r="H181" s="36"/>
      <c r="I181" s="38"/>
      <c r="J181" s="36"/>
      <c r="K181" s="22"/>
      <c r="L181" s="36"/>
      <c r="M181" s="36"/>
      <c r="N181" s="36"/>
    </row>
    <row r="182" spans="1:14">
      <c r="A182" s="36"/>
      <c r="B182" s="36"/>
      <c r="C182" s="41"/>
      <c r="D182" s="41"/>
      <c r="E182" s="36"/>
      <c r="F182" s="36"/>
      <c r="G182" s="36"/>
      <c r="H182" s="36"/>
      <c r="I182" s="38"/>
      <c r="J182" s="36"/>
      <c r="K182" s="22"/>
      <c r="L182" s="36"/>
      <c r="M182" s="36"/>
      <c r="N182" s="36"/>
    </row>
    <row r="183" spans="1:14">
      <c r="A183" s="36"/>
      <c r="B183" s="36"/>
      <c r="C183" s="41"/>
      <c r="D183" s="41"/>
      <c r="E183" s="36"/>
      <c r="F183" s="36"/>
      <c r="G183" s="36"/>
      <c r="H183" s="36"/>
      <c r="I183" s="38"/>
      <c r="J183" s="36"/>
      <c r="K183" s="22"/>
      <c r="L183" s="36"/>
      <c r="M183" s="36"/>
      <c r="N183" s="36"/>
    </row>
    <row r="184" spans="1:14">
      <c r="A184" s="36"/>
      <c r="B184" s="36"/>
      <c r="C184" s="41"/>
      <c r="D184" s="41"/>
      <c r="E184" s="36"/>
      <c r="F184" s="36"/>
      <c r="G184" s="36"/>
      <c r="H184" s="36"/>
      <c r="I184" s="38"/>
      <c r="J184" s="36"/>
      <c r="K184" s="22"/>
      <c r="L184" s="36"/>
      <c r="M184" s="36"/>
      <c r="N184" s="36"/>
    </row>
    <row r="185" spans="1:14">
      <c r="A185" s="36"/>
      <c r="B185" s="36"/>
      <c r="C185" s="41"/>
      <c r="D185" s="41"/>
      <c r="E185" s="36"/>
      <c r="F185" s="36"/>
      <c r="G185" s="36"/>
      <c r="H185" s="36"/>
      <c r="I185" s="38"/>
      <c r="J185" s="36"/>
      <c r="K185" s="22"/>
      <c r="L185" s="36"/>
      <c r="M185" s="36"/>
      <c r="N185" s="36"/>
    </row>
    <row r="186" spans="1:14">
      <c r="A186" s="36"/>
      <c r="B186" s="36"/>
      <c r="C186" s="41"/>
      <c r="D186" s="41"/>
      <c r="E186" s="36"/>
      <c r="F186" s="36"/>
      <c r="G186" s="36"/>
      <c r="H186" s="36"/>
      <c r="I186" s="38"/>
      <c r="J186" s="36"/>
      <c r="K186" s="22"/>
      <c r="L186" s="36"/>
      <c r="M186" s="36"/>
      <c r="N186" s="36"/>
    </row>
    <row r="187" spans="1:14">
      <c r="A187" s="36"/>
      <c r="B187" s="36"/>
      <c r="C187" s="41"/>
      <c r="D187" s="41"/>
      <c r="E187" s="36"/>
      <c r="F187" s="36"/>
      <c r="G187" s="36"/>
      <c r="H187" s="36"/>
      <c r="I187" s="38"/>
      <c r="J187" s="36"/>
      <c r="K187" s="22"/>
      <c r="L187" s="36"/>
      <c r="M187" s="36"/>
      <c r="N187" s="36"/>
    </row>
    <row r="188" spans="1:14">
      <c r="A188" s="36"/>
      <c r="B188" s="36"/>
      <c r="C188" s="41"/>
      <c r="D188" s="41"/>
      <c r="E188" s="36"/>
      <c r="F188" s="36"/>
      <c r="G188" s="36"/>
      <c r="H188" s="36"/>
      <c r="I188" s="38"/>
      <c r="J188" s="36"/>
      <c r="K188" s="22"/>
      <c r="L188" s="36"/>
      <c r="M188" s="36"/>
      <c r="N188" s="36"/>
    </row>
    <row r="189" spans="1:14">
      <c r="A189" s="36"/>
      <c r="B189" s="36"/>
      <c r="C189" s="41"/>
      <c r="D189" s="41"/>
      <c r="E189" s="36"/>
      <c r="F189" s="36"/>
      <c r="G189" s="36"/>
      <c r="H189" s="36"/>
      <c r="I189" s="38"/>
      <c r="J189" s="36"/>
      <c r="K189" s="22"/>
      <c r="L189" s="36"/>
      <c r="M189" s="36"/>
      <c r="N189" s="36"/>
    </row>
    <row r="190" spans="1:14">
      <c r="A190" s="36"/>
      <c r="B190" s="36"/>
      <c r="C190" s="41"/>
      <c r="D190" s="41"/>
      <c r="E190" s="36"/>
      <c r="F190" s="36"/>
      <c r="G190" s="36"/>
      <c r="H190" s="36"/>
      <c r="I190" s="38"/>
      <c r="J190" s="36"/>
      <c r="K190" s="22"/>
      <c r="L190" s="36"/>
      <c r="M190" s="36"/>
      <c r="N190" s="36"/>
    </row>
    <row r="191" spans="1:14">
      <c r="A191" s="36"/>
      <c r="B191" s="36"/>
      <c r="C191" s="41"/>
      <c r="D191" s="41"/>
      <c r="E191" s="36"/>
      <c r="F191" s="36"/>
      <c r="G191" s="36"/>
      <c r="H191" s="36"/>
      <c r="I191" s="38"/>
      <c r="J191" s="36"/>
      <c r="K191" s="22"/>
      <c r="L191" s="36"/>
      <c r="M191" s="36"/>
      <c r="N191" s="36"/>
    </row>
    <row r="192" spans="1:14">
      <c r="A192" s="36"/>
      <c r="B192" s="36"/>
      <c r="C192" s="41"/>
      <c r="D192" s="41"/>
      <c r="E192" s="36"/>
      <c r="F192" s="36"/>
      <c r="G192" s="36"/>
      <c r="H192" s="36"/>
      <c r="I192" s="38"/>
      <c r="J192" s="36"/>
      <c r="K192" s="22"/>
      <c r="L192" s="36"/>
      <c r="M192" s="36"/>
      <c r="N192" s="36"/>
    </row>
    <row r="193" spans="1:14">
      <c r="A193" s="36"/>
      <c r="B193" s="36"/>
      <c r="C193" s="41"/>
      <c r="D193" s="41"/>
      <c r="E193" s="36"/>
      <c r="F193" s="36"/>
      <c r="G193" s="36"/>
      <c r="H193" s="36"/>
      <c r="I193" s="38"/>
      <c r="J193" s="36"/>
      <c r="K193" s="22"/>
      <c r="L193" s="36"/>
      <c r="M193" s="36"/>
      <c r="N193" s="36"/>
    </row>
    <row r="194" spans="1:14">
      <c r="A194" s="36"/>
    </row>
    <row r="195" spans="1:14">
      <c r="A195" s="36"/>
      <c r="B195" s="36"/>
    </row>
    <row r="196" spans="1:14">
      <c r="A196" s="36"/>
      <c r="B196" s="36"/>
      <c r="D196" s="36"/>
      <c r="E196" s="36"/>
      <c r="M196" s="36"/>
      <c r="N196" s="36"/>
    </row>
    <row r="197" spans="1:14">
      <c r="A197" s="36"/>
      <c r="B197" s="36"/>
      <c r="D197" s="36"/>
      <c r="E197" s="36"/>
      <c r="M197" s="36"/>
      <c r="N197" s="36"/>
    </row>
    <row r="198" spans="1:14">
      <c r="A198" s="36"/>
      <c r="B198" s="36"/>
      <c r="D198" s="36"/>
      <c r="E198" s="36"/>
      <c r="M198" s="36"/>
      <c r="N198" s="36"/>
    </row>
    <row r="199" spans="1:14">
      <c r="A199" s="36"/>
      <c r="B199" s="36"/>
      <c r="D199" s="36"/>
      <c r="E199" s="36"/>
      <c r="M199" s="36"/>
      <c r="N199" s="36"/>
    </row>
    <row r="200" spans="1:14">
      <c r="A200" s="36"/>
      <c r="B200" s="36"/>
      <c r="D200" s="36"/>
      <c r="E200" s="36"/>
      <c r="M200" s="36"/>
      <c r="N200" s="36"/>
    </row>
    <row r="201" spans="1:14">
      <c r="A201" s="36"/>
      <c r="B201" s="36"/>
      <c r="D201" s="36"/>
      <c r="E201" s="36"/>
      <c r="M201" s="36"/>
      <c r="N201" s="36"/>
    </row>
    <row r="202" spans="1:14">
      <c r="A202" s="36"/>
      <c r="B202" s="36"/>
      <c r="D202" s="36"/>
      <c r="E202" s="36"/>
      <c r="M202" s="36"/>
      <c r="N202" s="36"/>
    </row>
    <row r="203" spans="1:14">
      <c r="A203" s="36"/>
      <c r="B203" s="36"/>
      <c r="D203" s="36"/>
      <c r="E203" s="36"/>
      <c r="M203" s="36"/>
      <c r="N203" s="36"/>
    </row>
    <row r="204" spans="1:14">
      <c r="A204" s="36"/>
      <c r="B204" s="36"/>
    </row>
    <row r="206" spans="1:14">
      <c r="A206" s="36"/>
      <c r="B206" s="36"/>
    </row>
    <row r="207" spans="1:14">
      <c r="A207" s="36"/>
      <c r="B207" s="36"/>
      <c r="F207" s="36"/>
      <c r="M207" s="36"/>
      <c r="N207" s="36"/>
    </row>
    <row r="208" spans="1:14">
      <c r="A208" s="36"/>
      <c r="B208" s="36"/>
      <c r="F208" s="36"/>
      <c r="M208" s="36"/>
      <c r="N208" s="36"/>
    </row>
    <row r="209" spans="1:14">
      <c r="A209" s="36"/>
      <c r="B209" s="36"/>
      <c r="D209" s="36"/>
      <c r="F209" s="36"/>
      <c r="M209" s="36"/>
      <c r="N209" s="36"/>
    </row>
    <row r="210" spans="1:14">
      <c r="A210" s="36"/>
      <c r="B210" s="36"/>
      <c r="D210" s="36"/>
      <c r="F210" s="36"/>
      <c r="M210" s="36"/>
      <c r="N210" s="36"/>
    </row>
    <row r="211" spans="1:14">
      <c r="A211" s="36"/>
      <c r="B211" s="36"/>
      <c r="D211" s="36"/>
      <c r="F211" s="36"/>
      <c r="M211" s="36"/>
      <c r="N211" s="36"/>
    </row>
    <row r="212" spans="1:14">
      <c r="A212" s="36"/>
      <c r="B212" s="36"/>
      <c r="D212" s="36"/>
      <c r="F212" s="36"/>
      <c r="M212" s="36"/>
      <c r="N212" s="36"/>
    </row>
    <row r="213" spans="1:14">
      <c r="A213" s="36"/>
      <c r="B213" s="36"/>
      <c r="D213" s="36"/>
      <c r="F213" s="36"/>
      <c r="M213" s="36"/>
      <c r="N213" s="36"/>
    </row>
    <row r="214" spans="1:14">
      <c r="A214" s="36"/>
      <c r="B214" s="36"/>
      <c r="D214" s="36"/>
      <c r="F214" s="36"/>
      <c r="G214" s="36"/>
      <c r="H214" s="36"/>
      <c r="I214" s="36"/>
      <c r="J214" s="36"/>
      <c r="M214" s="36"/>
      <c r="N214" s="36"/>
    </row>
    <row r="215" spans="1:14">
      <c r="A215" s="36"/>
      <c r="B215" s="36"/>
      <c r="D215" s="36"/>
      <c r="F215" s="36"/>
      <c r="G215" s="36"/>
      <c r="H215" s="36"/>
      <c r="I215" s="36"/>
      <c r="J215" s="36"/>
      <c r="L215" s="36"/>
      <c r="M215" s="36"/>
      <c r="N215" s="36"/>
    </row>
    <row r="216" spans="1:14">
      <c r="A216" s="36"/>
      <c r="B216" s="36"/>
      <c r="D216" s="36"/>
      <c r="F216" s="36"/>
      <c r="G216" s="36"/>
      <c r="H216" s="36"/>
      <c r="I216" s="36"/>
      <c r="J216" s="36"/>
      <c r="L216" s="36"/>
      <c r="M216" s="36"/>
      <c r="N216" s="36"/>
    </row>
    <row r="217" spans="1:14">
      <c r="A217" s="36"/>
      <c r="B217" s="36"/>
      <c r="D217" s="36"/>
      <c r="F217" s="36"/>
      <c r="M217" s="36"/>
      <c r="N217" s="36"/>
    </row>
    <row r="218" spans="1:14">
      <c r="A218" s="36"/>
      <c r="B218" s="36"/>
      <c r="D218" s="36"/>
      <c r="F218" s="36"/>
      <c r="M218" s="36"/>
      <c r="N218" s="36"/>
    </row>
    <row r="219" spans="1:14">
      <c r="A219" s="36"/>
      <c r="B219" s="36"/>
      <c r="F219" s="36"/>
      <c r="M219" s="36"/>
      <c r="N219" s="36"/>
    </row>
    <row r="220" spans="1:14">
      <c r="A220" s="36"/>
      <c r="B220" s="36"/>
      <c r="D220" s="36"/>
      <c r="F220" s="36"/>
      <c r="M220" s="36"/>
      <c r="N220" s="36"/>
    </row>
    <row r="221" spans="1:14">
      <c r="A221" s="36"/>
      <c r="B221" s="36"/>
      <c r="D221" s="36"/>
      <c r="F221" s="36"/>
      <c r="M221" s="36"/>
      <c r="N221" s="36"/>
    </row>
    <row r="222" spans="1:14">
      <c r="A222" s="36"/>
      <c r="B222" s="36"/>
      <c r="D222" s="36"/>
      <c r="F222" s="36"/>
      <c r="M222" s="36"/>
      <c r="N222" s="36"/>
    </row>
    <row r="223" spans="1:14">
      <c r="A223" s="36"/>
      <c r="B223" s="36"/>
      <c r="D223" s="36"/>
      <c r="F223" s="36"/>
      <c r="M223" s="36"/>
      <c r="N223" s="36"/>
    </row>
    <row r="224" spans="1:14">
      <c r="A224" s="36"/>
      <c r="B224" s="36"/>
      <c r="D224" s="36"/>
      <c r="F224" s="36"/>
      <c r="M224" s="36"/>
      <c r="N224" s="36"/>
    </row>
    <row r="225" spans="1:14">
      <c r="A225" s="36"/>
      <c r="B225" s="36"/>
      <c r="D225" s="36"/>
      <c r="F225" s="36"/>
      <c r="M225" s="36"/>
      <c r="N225" s="36"/>
    </row>
    <row r="226" spans="1:14">
      <c r="A226" s="36"/>
      <c r="B226" s="36"/>
      <c r="D226" s="36"/>
      <c r="F226" s="36"/>
      <c r="M226" s="36"/>
      <c r="N226" s="36"/>
    </row>
    <row r="227" spans="1:14">
      <c r="A227" s="36"/>
      <c r="B227" s="36"/>
      <c r="D227" s="36"/>
      <c r="F227" s="36"/>
      <c r="M227" s="36"/>
      <c r="N227" s="36"/>
    </row>
    <row r="228" spans="1:14">
      <c r="A228" s="36"/>
      <c r="B228" s="36"/>
      <c r="D228" s="36"/>
      <c r="F228" s="36"/>
      <c r="M228" s="36"/>
      <c r="N228" s="36"/>
    </row>
    <row r="229" spans="1:14">
      <c r="A229" s="36"/>
      <c r="B229" s="36"/>
      <c r="D229" s="36"/>
      <c r="F229" s="36"/>
      <c r="M229" s="36"/>
      <c r="N229" s="36"/>
    </row>
    <row r="230" spans="1:14">
      <c r="A230" s="36"/>
      <c r="B230" s="36"/>
      <c r="D230" s="36"/>
      <c r="F230" s="36"/>
      <c r="M230" s="36"/>
      <c r="N230" s="36"/>
    </row>
    <row r="231" spans="1:14">
      <c r="A231" s="36"/>
      <c r="B231" s="36"/>
      <c r="D231" s="36"/>
      <c r="F231" s="36"/>
      <c r="M231" s="36"/>
      <c r="N231" s="36"/>
    </row>
    <row r="232" spans="1:14">
      <c r="A232" s="36"/>
      <c r="B232" s="36"/>
      <c r="D232" s="36"/>
      <c r="F232" s="36"/>
      <c r="M232" s="36"/>
      <c r="N232" s="36"/>
    </row>
    <row r="233" spans="1:14">
      <c r="A233" s="36"/>
      <c r="B233" s="36"/>
      <c r="D233" s="36"/>
      <c r="F233" s="36"/>
      <c r="M233" s="36"/>
      <c r="N233" s="36"/>
    </row>
    <row r="234" spans="1:14">
      <c r="A234" s="36"/>
      <c r="B234" s="36"/>
      <c r="D234" s="36"/>
      <c r="F234" s="36"/>
      <c r="M234" s="36"/>
      <c r="N234" s="36"/>
    </row>
    <row r="235" spans="1:14">
      <c r="A235" s="36"/>
      <c r="B235" s="36"/>
      <c r="D235" s="36"/>
      <c r="F235" s="36"/>
      <c r="M235" s="36"/>
      <c r="N235" s="36"/>
    </row>
    <row r="236" spans="1:14">
      <c r="A236" s="36"/>
      <c r="B236" s="36"/>
      <c r="D236" s="36"/>
      <c r="F236" s="36"/>
      <c r="M236" s="36"/>
      <c r="N236" s="36"/>
    </row>
    <row r="237" spans="1:14">
      <c r="A237" s="36"/>
      <c r="B237" s="36"/>
      <c r="D237" s="36"/>
      <c r="F237" s="36"/>
      <c r="M237" s="36"/>
      <c r="N237" s="36"/>
    </row>
    <row r="238" spans="1:14">
      <c r="A238" s="36"/>
      <c r="B238" s="36"/>
      <c r="D238" s="36"/>
      <c r="F238" s="36"/>
      <c r="M238" s="36"/>
      <c r="N238" s="36"/>
    </row>
    <row r="239" spans="1:14">
      <c r="A239" s="36"/>
      <c r="B239" s="36"/>
      <c r="D239" s="36"/>
      <c r="F239" s="36"/>
      <c r="M239" s="36"/>
      <c r="N239" s="36"/>
    </row>
    <row r="240" spans="1:14">
      <c r="A240" s="36"/>
      <c r="B240" s="36"/>
      <c r="D240" s="36"/>
      <c r="F240" s="36"/>
      <c r="M240" s="36"/>
      <c r="N240" s="36"/>
    </row>
    <row r="241" spans="1:14">
      <c r="A241" s="36"/>
      <c r="B241" s="36"/>
      <c r="D241" s="36"/>
      <c r="F241" s="36"/>
      <c r="M241" s="36"/>
      <c r="N241" s="36"/>
    </row>
    <row r="242" spans="1:14">
      <c r="A242" s="36"/>
      <c r="B242" s="36"/>
      <c r="D242" s="36"/>
      <c r="F242" s="36"/>
      <c r="M242" s="36"/>
      <c r="N242" s="36"/>
    </row>
    <row r="243" spans="1:14">
      <c r="A243" s="36"/>
      <c r="B243" s="36"/>
      <c r="D243" s="36"/>
      <c r="F243" s="36"/>
      <c r="M243" s="36"/>
      <c r="N243" s="36"/>
    </row>
    <row r="244" spans="1:14">
      <c r="A244" s="36"/>
      <c r="B244" s="36"/>
    </row>
    <row r="245" spans="1:14">
      <c r="A245" s="36"/>
    </row>
    <row r="246" spans="1:14">
      <c r="A246" s="36"/>
      <c r="B246" s="36"/>
      <c r="E246" s="36"/>
      <c r="F246" s="36"/>
      <c r="M246" s="36"/>
      <c r="N246" s="36"/>
    </row>
    <row r="247" spans="1:14">
      <c r="A247" s="36"/>
      <c r="B247" s="36"/>
      <c r="C247" s="41"/>
      <c r="D247" s="41"/>
      <c r="E247" s="36"/>
      <c r="F247" s="36"/>
      <c r="M247" s="36"/>
      <c r="N247" s="36"/>
    </row>
    <row r="248" spans="1:14">
      <c r="A248" s="36"/>
      <c r="B248" s="36"/>
      <c r="C248" s="41"/>
      <c r="D248" s="41"/>
      <c r="E248" s="36"/>
      <c r="F248" s="36"/>
      <c r="G248" s="36"/>
      <c r="H248" s="36"/>
      <c r="I248" s="36"/>
      <c r="J248" s="36"/>
      <c r="M248" s="36"/>
      <c r="N248" s="36"/>
    </row>
    <row r="249" spans="1:14">
      <c r="A249" s="36"/>
      <c r="B249" s="36"/>
      <c r="E249" s="36"/>
      <c r="F249" s="36"/>
      <c r="M249" s="36"/>
      <c r="N249" s="36"/>
    </row>
    <row r="250" spans="1:14">
      <c r="A250" s="36"/>
      <c r="B250" s="36"/>
      <c r="C250" s="41"/>
      <c r="D250" s="41"/>
      <c r="E250" s="36"/>
      <c r="F250" s="36"/>
      <c r="G250" s="36"/>
      <c r="H250" s="36"/>
      <c r="I250" s="36"/>
      <c r="J250" s="36"/>
      <c r="M250" s="36"/>
      <c r="N250" s="36"/>
    </row>
    <row r="251" spans="1:14">
      <c r="A251" s="36"/>
      <c r="B251" s="36"/>
      <c r="C251" s="41"/>
      <c r="D251" s="41"/>
      <c r="E251" s="36"/>
      <c r="F251" s="36"/>
      <c r="M251" s="36"/>
      <c r="N251" s="36"/>
    </row>
  </sheetData>
  <phoneticPr fontId="1"/>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6"/>
  <sheetViews>
    <sheetView workbookViewId="0">
      <selection activeCell="A7" sqref="A7"/>
    </sheetView>
  </sheetViews>
  <sheetFormatPr defaultRowHeight="13.5"/>
  <cols>
    <col min="4" max="4" width="10.25" customWidth="1"/>
    <col min="5" max="5" width="11.375" customWidth="1"/>
    <col min="6" max="6" width="13.625" customWidth="1"/>
    <col min="11" max="13" width="9" style="5"/>
  </cols>
  <sheetData>
    <row r="1" spans="1:15">
      <c r="A1" t="s">
        <v>24</v>
      </c>
      <c r="B1" t="s">
        <v>15</v>
      </c>
      <c r="C1" t="s">
        <v>31</v>
      </c>
      <c r="D1" t="s">
        <v>20</v>
      </c>
      <c r="E1" t="s">
        <v>43</v>
      </c>
      <c r="F1" t="s">
        <v>54</v>
      </c>
      <c r="G1" t="s">
        <v>55</v>
      </c>
      <c r="H1" t="s">
        <v>11</v>
      </c>
      <c r="K1" s="5" t="s">
        <v>151</v>
      </c>
      <c r="L1" s="5" t="s">
        <v>150</v>
      </c>
    </row>
    <row r="2" spans="1:15">
      <c r="A2" t="s">
        <v>25</v>
      </c>
      <c r="B2" t="s">
        <v>2</v>
      </c>
      <c r="C2" t="s">
        <v>19</v>
      </c>
      <c r="D2" t="s">
        <v>38</v>
      </c>
      <c r="E2">
        <v>1</v>
      </c>
      <c r="F2" t="s">
        <v>50</v>
      </c>
      <c r="G2" t="s">
        <v>56</v>
      </c>
      <c r="H2" t="s">
        <v>7</v>
      </c>
      <c r="I2" t="s">
        <v>59</v>
      </c>
      <c r="J2" t="s">
        <v>61</v>
      </c>
      <c r="K2" s="6" t="s">
        <v>62</v>
      </c>
      <c r="L2" s="7" t="s">
        <v>62</v>
      </c>
      <c r="M2" s="7"/>
      <c r="N2" t="s">
        <v>162</v>
      </c>
      <c r="O2" t="s">
        <v>227</v>
      </c>
    </row>
    <row r="3" spans="1:15">
      <c r="A3" t="s">
        <v>803</v>
      </c>
      <c r="B3" t="s">
        <v>30</v>
      </c>
      <c r="C3" t="s">
        <v>22</v>
      </c>
      <c r="D3" t="s">
        <v>39</v>
      </c>
      <c r="E3">
        <v>2</v>
      </c>
      <c r="F3" t="s">
        <v>51</v>
      </c>
      <c r="G3" t="s">
        <v>19</v>
      </c>
      <c r="I3" t="s">
        <v>60</v>
      </c>
      <c r="K3" s="7" t="s">
        <v>63</v>
      </c>
      <c r="L3" s="7" t="s">
        <v>107</v>
      </c>
      <c r="M3" s="7"/>
      <c r="N3" t="s">
        <v>159</v>
      </c>
      <c r="O3" t="s">
        <v>228</v>
      </c>
    </row>
    <row r="4" spans="1:15">
      <c r="A4" t="s">
        <v>26</v>
      </c>
      <c r="C4" s="2" t="s">
        <v>197</v>
      </c>
      <c r="D4" t="s">
        <v>40</v>
      </c>
      <c r="E4">
        <v>3</v>
      </c>
      <c r="F4" t="s">
        <v>52</v>
      </c>
      <c r="G4" t="s">
        <v>57</v>
      </c>
      <c r="K4" s="7" t="s">
        <v>64</v>
      </c>
      <c r="L4" s="7" t="s">
        <v>108</v>
      </c>
      <c r="M4" s="7"/>
      <c r="N4" t="s">
        <v>155</v>
      </c>
      <c r="O4" t="s">
        <v>229</v>
      </c>
    </row>
    <row r="5" spans="1:15">
      <c r="A5" t="s">
        <v>27</v>
      </c>
      <c r="D5" t="s">
        <v>41</v>
      </c>
      <c r="E5">
        <v>4</v>
      </c>
      <c r="F5" t="s">
        <v>53</v>
      </c>
      <c r="G5" t="s">
        <v>58</v>
      </c>
      <c r="K5" s="7" t="s">
        <v>65</v>
      </c>
      <c r="L5" s="7" t="s">
        <v>109</v>
      </c>
      <c r="M5" s="7"/>
      <c r="N5" t="s">
        <v>152</v>
      </c>
      <c r="O5" t="s">
        <v>230</v>
      </c>
    </row>
    <row r="6" spans="1:15">
      <c r="A6" t="s">
        <v>802</v>
      </c>
      <c r="D6" t="s">
        <v>42</v>
      </c>
      <c r="E6">
        <v>5</v>
      </c>
      <c r="K6" s="7" t="s">
        <v>66</v>
      </c>
      <c r="L6" s="7" t="s">
        <v>110</v>
      </c>
      <c r="M6" s="7"/>
      <c r="N6" t="s">
        <v>160</v>
      </c>
      <c r="O6" t="s">
        <v>231</v>
      </c>
    </row>
    <row r="7" spans="1:15">
      <c r="A7" t="s">
        <v>28</v>
      </c>
      <c r="D7" t="s">
        <v>32</v>
      </c>
      <c r="E7" t="s">
        <v>44</v>
      </c>
      <c r="K7" s="7" t="s">
        <v>67</v>
      </c>
      <c r="L7" s="7" t="s">
        <v>111</v>
      </c>
      <c r="M7" s="7"/>
      <c r="N7" t="s">
        <v>161</v>
      </c>
      <c r="O7" t="s">
        <v>232</v>
      </c>
    </row>
    <row r="8" spans="1:15">
      <c r="A8" t="s">
        <v>29</v>
      </c>
      <c r="D8" t="s">
        <v>33</v>
      </c>
      <c r="E8" t="s">
        <v>45</v>
      </c>
      <c r="K8" s="31" t="s">
        <v>68</v>
      </c>
      <c r="L8" s="7" t="s">
        <v>112</v>
      </c>
      <c r="M8" s="7"/>
      <c r="O8" t="s">
        <v>233</v>
      </c>
    </row>
    <row r="9" spans="1:15">
      <c r="A9" t="s">
        <v>158</v>
      </c>
      <c r="D9" t="s">
        <v>34</v>
      </c>
      <c r="E9" t="s">
        <v>46</v>
      </c>
      <c r="K9" s="7" t="s">
        <v>69</v>
      </c>
      <c r="L9" s="7" t="s">
        <v>113</v>
      </c>
      <c r="M9" s="7"/>
      <c r="O9" t="s">
        <v>234</v>
      </c>
    </row>
    <row r="10" spans="1:15">
      <c r="A10" t="s">
        <v>221</v>
      </c>
      <c r="D10" t="s">
        <v>35</v>
      </c>
      <c r="E10" t="s">
        <v>47</v>
      </c>
      <c r="K10" s="7" t="s">
        <v>70</v>
      </c>
      <c r="L10" s="7" t="s">
        <v>114</v>
      </c>
      <c r="M10" s="7"/>
      <c r="O10" t="s">
        <v>235</v>
      </c>
    </row>
    <row r="11" spans="1:15">
      <c r="A11" t="s">
        <v>222</v>
      </c>
      <c r="D11" t="s">
        <v>36</v>
      </c>
      <c r="E11" t="s">
        <v>48</v>
      </c>
      <c r="K11" s="7" t="s">
        <v>71</v>
      </c>
      <c r="L11" s="7" t="s">
        <v>115</v>
      </c>
      <c r="M11" s="7"/>
      <c r="O11" t="s">
        <v>393</v>
      </c>
    </row>
    <row r="12" spans="1:15">
      <c r="D12" t="s">
        <v>37</v>
      </c>
      <c r="E12" t="s">
        <v>49</v>
      </c>
      <c r="K12" s="6" t="s">
        <v>72</v>
      </c>
      <c r="L12" s="7" t="s">
        <v>116</v>
      </c>
      <c r="M12" s="7"/>
      <c r="O12" t="s">
        <v>236</v>
      </c>
    </row>
    <row r="13" spans="1:15">
      <c r="D13" t="s">
        <v>22</v>
      </c>
      <c r="K13" s="7" t="s">
        <v>73</v>
      </c>
      <c r="L13" s="7" t="s">
        <v>117</v>
      </c>
      <c r="M13" s="7"/>
    </row>
    <row r="14" spans="1:15">
      <c r="K14" s="7" t="s">
        <v>74</v>
      </c>
      <c r="L14" s="7" t="s">
        <v>118</v>
      </c>
      <c r="M14" s="7"/>
    </row>
    <row r="15" spans="1:15">
      <c r="K15" s="7" t="s">
        <v>75</v>
      </c>
      <c r="L15" s="7" t="s">
        <v>119</v>
      </c>
      <c r="M15" s="7"/>
    </row>
    <row r="16" spans="1:15">
      <c r="K16" s="7" t="s">
        <v>76</v>
      </c>
      <c r="L16" s="7" t="s">
        <v>120</v>
      </c>
      <c r="M16" s="7"/>
    </row>
    <row r="17" spans="11:13">
      <c r="K17" s="7" t="s">
        <v>77</v>
      </c>
      <c r="L17" s="7" t="s">
        <v>121</v>
      </c>
      <c r="M17" s="7"/>
    </row>
    <row r="18" spans="11:13">
      <c r="K18" s="7" t="s">
        <v>78</v>
      </c>
      <c r="L18" s="7" t="s">
        <v>122</v>
      </c>
      <c r="M18" s="7"/>
    </row>
    <row r="19" spans="11:13">
      <c r="K19" s="7" t="s">
        <v>79</v>
      </c>
      <c r="L19" s="7" t="s">
        <v>123</v>
      </c>
      <c r="M19" s="7"/>
    </row>
    <row r="20" spans="11:13">
      <c r="K20" s="7" t="s">
        <v>80</v>
      </c>
      <c r="L20" s="7" t="s">
        <v>124</v>
      </c>
      <c r="M20" s="7"/>
    </row>
    <row r="21" spans="11:13">
      <c r="K21" s="7" t="s">
        <v>81</v>
      </c>
      <c r="L21" s="7" t="s">
        <v>81</v>
      </c>
      <c r="M21" s="7"/>
    </row>
    <row r="22" spans="11:13">
      <c r="K22" s="7" t="s">
        <v>82</v>
      </c>
      <c r="L22" s="7" t="s">
        <v>125</v>
      </c>
      <c r="M22" s="7"/>
    </row>
    <row r="23" spans="11:13">
      <c r="K23" s="7" t="s">
        <v>83</v>
      </c>
      <c r="L23" s="7" t="s">
        <v>126</v>
      </c>
      <c r="M23" s="7"/>
    </row>
    <row r="24" spans="11:13">
      <c r="K24" s="7" t="s">
        <v>84</v>
      </c>
      <c r="L24" s="7" t="s">
        <v>127</v>
      </c>
      <c r="M24" s="7"/>
    </row>
    <row r="25" spans="11:13">
      <c r="K25" s="7" t="s">
        <v>85</v>
      </c>
      <c r="L25" s="7" t="s">
        <v>128</v>
      </c>
      <c r="M25" s="7"/>
    </row>
    <row r="26" spans="11:13">
      <c r="K26" s="7" t="s">
        <v>86</v>
      </c>
      <c r="L26" s="7" t="s">
        <v>129</v>
      </c>
      <c r="M26" s="7"/>
    </row>
    <row r="27" spans="11:13">
      <c r="K27" s="7" t="s">
        <v>87</v>
      </c>
      <c r="L27" s="7" t="s">
        <v>130</v>
      </c>
      <c r="M27" s="7"/>
    </row>
    <row r="28" spans="11:13">
      <c r="K28" s="8" t="s">
        <v>88</v>
      </c>
      <c r="L28" s="8" t="s">
        <v>131</v>
      </c>
      <c r="M28" s="8"/>
    </row>
    <row r="29" spans="11:13">
      <c r="K29" s="7" t="s">
        <v>89</v>
      </c>
      <c r="L29" s="7" t="s">
        <v>132</v>
      </c>
      <c r="M29" s="7"/>
    </row>
    <row r="30" spans="11:13">
      <c r="K30" s="8" t="s">
        <v>90</v>
      </c>
      <c r="L30" s="8" t="s">
        <v>133</v>
      </c>
      <c r="M30" s="8"/>
    </row>
    <row r="31" spans="11:13">
      <c r="K31" s="7" t="s">
        <v>91</v>
      </c>
      <c r="L31" s="7" t="s">
        <v>134</v>
      </c>
      <c r="M31" s="7"/>
    </row>
    <row r="32" spans="11:13">
      <c r="K32" s="7" t="s">
        <v>92</v>
      </c>
      <c r="L32" s="7" t="s">
        <v>135</v>
      </c>
      <c r="M32" s="7"/>
    </row>
    <row r="33" spans="11:13">
      <c r="K33" s="7" t="s">
        <v>93</v>
      </c>
      <c r="L33" s="7" t="s">
        <v>136</v>
      </c>
      <c r="M33" s="7"/>
    </row>
    <row r="34" spans="11:13">
      <c r="K34" s="7" t="s">
        <v>94</v>
      </c>
      <c r="L34" s="7" t="s">
        <v>137</v>
      </c>
      <c r="M34" s="7"/>
    </row>
    <row r="35" spans="11:13">
      <c r="K35" s="6" t="s">
        <v>95</v>
      </c>
      <c r="L35" s="7" t="s">
        <v>138</v>
      </c>
      <c r="M35" s="7"/>
    </row>
    <row r="36" spans="11:13">
      <c r="K36" s="7" t="s">
        <v>96</v>
      </c>
      <c r="L36" s="7" t="s">
        <v>139</v>
      </c>
      <c r="M36" s="7"/>
    </row>
    <row r="37" spans="11:13">
      <c r="K37" s="7" t="s">
        <v>97</v>
      </c>
      <c r="L37" s="7" t="s">
        <v>140</v>
      </c>
      <c r="M37" s="7"/>
    </row>
    <row r="38" spans="11:13">
      <c r="K38" s="7" t="s">
        <v>98</v>
      </c>
      <c r="L38" s="7" t="s">
        <v>141</v>
      </c>
      <c r="M38" s="7"/>
    </row>
    <row r="39" spans="11:13">
      <c r="K39" s="7" t="s">
        <v>99</v>
      </c>
      <c r="L39" s="7" t="s">
        <v>142</v>
      </c>
      <c r="M39" s="7"/>
    </row>
    <row r="40" spans="11:13">
      <c r="K40" s="7" t="s">
        <v>100</v>
      </c>
      <c r="L40" s="7" t="s">
        <v>143</v>
      </c>
      <c r="M40" s="7"/>
    </row>
    <row r="41" spans="11:13">
      <c r="K41" s="7" t="s">
        <v>101</v>
      </c>
      <c r="L41" s="7" t="s">
        <v>144</v>
      </c>
      <c r="M41" s="7"/>
    </row>
    <row r="42" spans="11:13">
      <c r="K42" s="7" t="s">
        <v>102</v>
      </c>
      <c r="L42" s="7" t="s">
        <v>145</v>
      </c>
      <c r="M42" s="7"/>
    </row>
    <row r="43" spans="11:13">
      <c r="K43" s="7" t="s">
        <v>103</v>
      </c>
      <c r="L43" s="7" t="s">
        <v>146</v>
      </c>
      <c r="M43" s="7"/>
    </row>
    <row r="44" spans="11:13">
      <c r="K44" s="7" t="s">
        <v>104</v>
      </c>
      <c r="L44" s="7" t="s">
        <v>147</v>
      </c>
      <c r="M44" s="7"/>
    </row>
    <row r="45" spans="11:13">
      <c r="K45" s="7" t="s">
        <v>105</v>
      </c>
      <c r="L45" s="7" t="s">
        <v>148</v>
      </c>
      <c r="M45" s="7"/>
    </row>
    <row r="46" spans="11:13">
      <c r="K46" s="7" t="s">
        <v>106</v>
      </c>
      <c r="L46" s="7" t="s">
        <v>149</v>
      </c>
      <c r="M46" s="7"/>
    </row>
  </sheetData>
  <phoneticPr fontId="1"/>
  <dataValidations count="1">
    <dataValidation type="list" allowBlank="1" showInputMessage="1" sqref="C4">
      <formula1>$C$3</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D2"/>
  <sheetViews>
    <sheetView zoomScaleNormal="100" workbookViewId="0"/>
  </sheetViews>
  <sheetFormatPr defaultRowHeight="13.5"/>
  <cols>
    <col min="155" max="155" width="9" style="36"/>
  </cols>
  <sheetData>
    <row r="1" spans="1:160">
      <c r="A1" t="s">
        <v>349</v>
      </c>
      <c r="C1" t="s">
        <v>350</v>
      </c>
      <c r="E1" t="s">
        <v>351</v>
      </c>
      <c r="G1" t="s">
        <v>352</v>
      </c>
      <c r="I1" t="s">
        <v>353</v>
      </c>
      <c r="K1" t="s">
        <v>354</v>
      </c>
      <c r="M1" t="s">
        <v>355</v>
      </c>
      <c r="O1" t="s">
        <v>356</v>
      </c>
      <c r="Q1" t="s">
        <v>357</v>
      </c>
      <c r="S1" t="s">
        <v>358</v>
      </c>
      <c r="U1" t="s">
        <v>359</v>
      </c>
      <c r="W1" t="s">
        <v>360</v>
      </c>
      <c r="Y1" t="s">
        <v>361</v>
      </c>
      <c r="AA1" t="s">
        <v>362</v>
      </c>
      <c r="AC1" t="s">
        <v>363</v>
      </c>
      <c r="AE1" t="s">
        <v>364</v>
      </c>
      <c r="AG1" t="s">
        <v>365</v>
      </c>
      <c r="AI1" t="s">
        <v>366</v>
      </c>
      <c r="AK1" t="s">
        <v>367</v>
      </c>
      <c r="AM1" t="s">
        <v>368</v>
      </c>
      <c r="AO1" t="s">
        <v>369</v>
      </c>
      <c r="AQ1" t="s">
        <v>370</v>
      </c>
      <c r="AS1" t="s">
        <v>371</v>
      </c>
      <c r="AU1" t="s">
        <v>372</v>
      </c>
      <c r="AW1" t="s">
        <v>373</v>
      </c>
      <c r="AY1" t="s">
        <v>374</v>
      </c>
      <c r="BA1" t="s">
        <v>375</v>
      </c>
      <c r="BC1" t="s">
        <v>376</v>
      </c>
      <c r="BE1" t="s">
        <v>377</v>
      </c>
      <c r="BG1" t="s">
        <v>378</v>
      </c>
      <c r="BI1" t="s">
        <v>379</v>
      </c>
      <c r="BK1" t="s">
        <v>380</v>
      </c>
      <c r="BM1" t="s">
        <v>399</v>
      </c>
      <c r="BN1" t="s">
        <v>397</v>
      </c>
      <c r="BP1" t="s">
        <v>396</v>
      </c>
      <c r="BQ1" t="s">
        <v>400</v>
      </c>
      <c r="BS1" t="s">
        <v>401</v>
      </c>
      <c r="BU1" t="s">
        <v>402</v>
      </c>
      <c r="BW1" t="s">
        <v>403</v>
      </c>
      <c r="BX1" t="s">
        <v>225</v>
      </c>
      <c r="BY1" t="s">
        <v>382</v>
      </c>
      <c r="CA1" t="s">
        <v>381</v>
      </c>
      <c r="CB1" t="s">
        <v>313</v>
      </c>
      <c r="CD1" t="s">
        <v>314</v>
      </c>
      <c r="CF1" t="s">
        <v>315</v>
      </c>
      <c r="CH1" t="s">
        <v>316</v>
      </c>
      <c r="CJ1" t="s">
        <v>317</v>
      </c>
      <c r="CL1" t="s">
        <v>318</v>
      </c>
      <c r="CN1" t="s">
        <v>319</v>
      </c>
      <c r="CP1" t="s">
        <v>320</v>
      </c>
      <c r="CR1" t="s">
        <v>321</v>
      </c>
      <c r="CT1" t="s">
        <v>322</v>
      </c>
      <c r="CV1" t="s">
        <v>323</v>
      </c>
      <c r="CX1" t="s">
        <v>324</v>
      </c>
      <c r="CZ1" t="s">
        <v>325</v>
      </c>
      <c r="DB1" t="s">
        <v>326</v>
      </c>
      <c r="DD1" t="s">
        <v>327</v>
      </c>
      <c r="DF1" t="s">
        <v>328</v>
      </c>
      <c r="DH1" t="s">
        <v>329</v>
      </c>
      <c r="DJ1" t="s">
        <v>330</v>
      </c>
      <c r="DL1" t="s">
        <v>331</v>
      </c>
      <c r="DN1" t="s">
        <v>332</v>
      </c>
      <c r="DP1" t="s">
        <v>333</v>
      </c>
      <c r="DR1" t="s">
        <v>334</v>
      </c>
      <c r="DT1" t="s">
        <v>335</v>
      </c>
      <c r="DV1" t="s">
        <v>336</v>
      </c>
      <c r="DX1" t="s">
        <v>337</v>
      </c>
      <c r="DZ1" t="s">
        <v>338</v>
      </c>
      <c r="EB1" t="s">
        <v>339</v>
      </c>
      <c r="ED1" t="s">
        <v>340</v>
      </c>
      <c r="EF1" t="s">
        <v>405</v>
      </c>
      <c r="EH1" t="s">
        <v>342</v>
      </c>
      <c r="EJ1" t="s">
        <v>343</v>
      </c>
      <c r="EL1" t="s">
        <v>344</v>
      </c>
      <c r="EN1" t="s">
        <v>345</v>
      </c>
      <c r="EP1" t="s">
        <v>394</v>
      </c>
      <c r="ER1" t="s">
        <v>395</v>
      </c>
      <c r="ET1" t="s">
        <v>406</v>
      </c>
      <c r="EV1" t="s">
        <v>407</v>
      </c>
      <c r="EX1" t="s">
        <v>422</v>
      </c>
      <c r="EY1" s="36" t="s">
        <v>423</v>
      </c>
      <c r="EZ1" t="s">
        <v>312</v>
      </c>
      <c r="FA1" t="s">
        <v>311</v>
      </c>
      <c r="FB1" t="s">
        <v>312</v>
      </c>
      <c r="FC1" t="s">
        <v>239</v>
      </c>
      <c r="FD1" t="s">
        <v>240</v>
      </c>
    </row>
    <row r="2" spans="1:160">
      <c r="A2" t="s">
        <v>349</v>
      </c>
      <c r="C2" t="s">
        <v>350</v>
      </c>
      <c r="E2" t="s">
        <v>351</v>
      </c>
      <c r="G2" t="s">
        <v>352</v>
      </c>
      <c r="I2" t="s">
        <v>353</v>
      </c>
      <c r="K2" t="s">
        <v>354</v>
      </c>
      <c r="M2" t="s">
        <v>355</v>
      </c>
      <c r="O2" t="s">
        <v>356</v>
      </c>
      <c r="Q2" t="s">
        <v>357</v>
      </c>
      <c r="S2" t="s">
        <v>383</v>
      </c>
      <c r="U2" t="s">
        <v>384</v>
      </c>
      <c r="W2" t="s">
        <v>385</v>
      </c>
      <c r="Y2" t="s">
        <v>364</v>
      </c>
      <c r="AA2" t="s">
        <v>365</v>
      </c>
      <c r="AC2" t="s">
        <v>366</v>
      </c>
      <c r="AE2" t="s">
        <v>367</v>
      </c>
      <c r="AG2" t="s">
        <v>368</v>
      </c>
      <c r="AI2" t="s">
        <v>369</v>
      </c>
      <c r="AK2" t="s">
        <v>370</v>
      </c>
      <c r="AM2" t="s">
        <v>371</v>
      </c>
      <c r="AO2" t="s">
        <v>372</v>
      </c>
      <c r="AQ2" t="s">
        <v>373</v>
      </c>
      <c r="AS2" t="s">
        <v>386</v>
      </c>
      <c r="AU2" t="s">
        <v>375</v>
      </c>
      <c r="AW2" t="s">
        <v>387</v>
      </c>
      <c r="AY2" t="s">
        <v>377</v>
      </c>
      <c r="BA2" t="s">
        <v>378</v>
      </c>
      <c r="BC2" t="s">
        <v>388</v>
      </c>
      <c r="BE2" t="s">
        <v>389</v>
      </c>
      <c r="BG2" t="s">
        <v>390</v>
      </c>
      <c r="BI2" t="s">
        <v>391</v>
      </c>
      <c r="BK2" t="s">
        <v>392</v>
      </c>
      <c r="BM2" t="s">
        <v>398</v>
      </c>
      <c r="BW2" t="s">
        <v>404</v>
      </c>
      <c r="BX2" t="s">
        <v>237</v>
      </c>
      <c r="CA2" t="s">
        <v>275</v>
      </c>
      <c r="CB2" t="s">
        <v>313</v>
      </c>
      <c r="CD2" t="s">
        <v>314</v>
      </c>
      <c r="CF2" t="s">
        <v>315</v>
      </c>
      <c r="CH2" t="s">
        <v>316</v>
      </c>
      <c r="CJ2" t="s">
        <v>317</v>
      </c>
      <c r="CL2" t="s">
        <v>318</v>
      </c>
      <c r="CN2" t="s">
        <v>319</v>
      </c>
      <c r="CP2" t="s">
        <v>320</v>
      </c>
      <c r="CR2" t="s">
        <v>321</v>
      </c>
      <c r="CT2" t="s">
        <v>346</v>
      </c>
      <c r="CV2" t="s">
        <v>322</v>
      </c>
      <c r="CX2" t="s">
        <v>323</v>
      </c>
      <c r="CZ2" t="s">
        <v>347</v>
      </c>
      <c r="DB2" t="s">
        <v>325</v>
      </c>
      <c r="DD2" t="s">
        <v>326</v>
      </c>
      <c r="DF2" t="s">
        <v>327</v>
      </c>
      <c r="DH2" t="s">
        <v>328</v>
      </c>
      <c r="DJ2" t="s">
        <v>329</v>
      </c>
      <c r="DL2" t="s">
        <v>330</v>
      </c>
      <c r="DN2" t="s">
        <v>348</v>
      </c>
      <c r="DP2" t="s">
        <v>332</v>
      </c>
      <c r="DR2" t="s">
        <v>333</v>
      </c>
      <c r="DT2" t="s">
        <v>334</v>
      </c>
      <c r="DV2" t="s">
        <v>335</v>
      </c>
      <c r="DX2" t="s">
        <v>336</v>
      </c>
      <c r="DZ2" t="s">
        <v>337</v>
      </c>
      <c r="EB2" t="s">
        <v>338</v>
      </c>
      <c r="ED2" t="s">
        <v>339</v>
      </c>
      <c r="EF2" t="s">
        <v>340</v>
      </c>
      <c r="EH2" t="s">
        <v>341</v>
      </c>
      <c r="EJ2" t="s">
        <v>342</v>
      </c>
      <c r="EL2" t="s">
        <v>343</v>
      </c>
      <c r="EN2" t="s">
        <v>344</v>
      </c>
      <c r="EP2" t="s">
        <v>345</v>
      </c>
      <c r="EZ2" t="s">
        <v>312</v>
      </c>
      <c r="FA2" t="s">
        <v>311</v>
      </c>
      <c r="FB2" t="s">
        <v>312</v>
      </c>
      <c r="FC2" t="s">
        <v>239</v>
      </c>
      <c r="FD2" t="s">
        <v>240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1"/>
  <sheetViews>
    <sheetView topLeftCell="A3" workbookViewId="0">
      <selection activeCell="B21" sqref="B21"/>
    </sheetView>
  </sheetViews>
  <sheetFormatPr defaultRowHeight="13.5"/>
  <cols>
    <col min="1" max="1" width="9.125" customWidth="1"/>
  </cols>
  <sheetData>
    <row r="1" spans="1:7" ht="13.5" customHeight="1">
      <c r="A1" s="85" t="s">
        <v>806</v>
      </c>
      <c r="B1" s="85" t="s">
        <v>748</v>
      </c>
      <c r="F1" t="s">
        <v>446</v>
      </c>
      <c r="G1" s="36" t="s">
        <v>5</v>
      </c>
    </row>
    <row r="2" spans="1:7">
      <c r="A2" s="36" t="str">
        <f>ConcatenateRangeText(B2:G2)</f>
        <v>"home":"ホーム",</v>
      </c>
      <c r="B2" t="s">
        <v>451</v>
      </c>
      <c r="C2" t="s">
        <v>452</v>
      </c>
      <c r="D2" s="36" t="s">
        <v>450</v>
      </c>
      <c r="E2" t="s">
        <v>445</v>
      </c>
      <c r="F2" t="s">
        <v>25</v>
      </c>
      <c r="G2" s="36" t="str">
        <f>IF($F3="",$G$1,$F$1)</f>
        <v>",</v>
      </c>
    </row>
    <row r="3" spans="1:7">
      <c r="A3" s="36" t="str">
        <f t="shared" ref="A3:A21" si="0">ConcatenateRangeText(B3:G3)</f>
        <v>"schedule":"タイムテーブル",</v>
      </c>
      <c r="B3" s="36" t="s">
        <v>451</v>
      </c>
      <c r="C3" t="s">
        <v>421</v>
      </c>
      <c r="D3" s="36" t="s">
        <v>450</v>
      </c>
      <c r="E3" s="36" t="s">
        <v>445</v>
      </c>
      <c r="F3" t="s">
        <v>220</v>
      </c>
      <c r="G3" s="36" t="str">
        <f t="shared" ref="G3:G21" si="1">IF($F4="",$G$1,$F$1)</f>
        <v>",</v>
      </c>
    </row>
    <row r="4" spans="1:7">
      <c r="A4" s="36" t="str">
        <f t="shared" si="0"/>
        <v>"event":"イベント",</v>
      </c>
      <c r="B4" s="36" t="s">
        <v>451</v>
      </c>
      <c r="C4" t="s">
        <v>155</v>
      </c>
      <c r="D4" s="36" t="s">
        <v>450</v>
      </c>
      <c r="E4" s="36" t="s">
        <v>445</v>
      </c>
      <c r="F4" t="s">
        <v>198</v>
      </c>
      <c r="G4" s="36" t="str">
        <f t="shared" si="1"/>
        <v>",</v>
      </c>
    </row>
    <row r="5" spans="1:7">
      <c r="A5" s="36" t="str">
        <f t="shared" si="0"/>
        <v>"live_tv":"ミニステージ",</v>
      </c>
      <c r="B5" s="36" t="s">
        <v>451</v>
      </c>
      <c r="C5" t="s">
        <v>453</v>
      </c>
      <c r="D5" s="36" t="s">
        <v>450</v>
      </c>
      <c r="E5" s="36" t="s">
        <v>445</v>
      </c>
      <c r="F5" t="s">
        <v>34</v>
      </c>
      <c r="G5" s="36" t="str">
        <f t="shared" si="1"/>
        <v>",</v>
      </c>
    </row>
    <row r="6" spans="1:7">
      <c r="A6" s="36" t="str">
        <f t="shared" si="0"/>
        <v>"restaurant":"食べ物",</v>
      </c>
      <c r="B6" s="36" t="s">
        <v>451</v>
      </c>
      <c r="C6" t="s">
        <v>454</v>
      </c>
      <c r="D6" s="36" t="s">
        <v>450</v>
      </c>
      <c r="E6" s="36" t="s">
        <v>445</v>
      </c>
      <c r="F6" t="s">
        <v>28</v>
      </c>
      <c r="G6" s="36" t="str">
        <f t="shared" si="1"/>
        <v>",</v>
      </c>
    </row>
    <row r="7" spans="1:7">
      <c r="A7" s="36" t="str">
        <f t="shared" si="0"/>
        <v>"lightbulb_outline":"科学",</v>
      </c>
      <c r="B7" s="36" t="s">
        <v>451</v>
      </c>
      <c r="C7" t="s">
        <v>455</v>
      </c>
      <c r="D7" s="36" t="s">
        <v>450</v>
      </c>
      <c r="E7" s="36" t="s">
        <v>445</v>
      </c>
      <c r="F7" t="s">
        <v>26</v>
      </c>
      <c r="G7" s="36" t="str">
        <f t="shared" si="1"/>
        <v>",</v>
      </c>
    </row>
    <row r="8" spans="1:7">
      <c r="A8" s="36" t="str">
        <f t="shared" si="0"/>
        <v>"local_movies":"文化",</v>
      </c>
      <c r="B8" s="36" t="s">
        <v>451</v>
      </c>
      <c r="C8" t="s">
        <v>456</v>
      </c>
      <c r="D8" s="36" t="s">
        <v>450</v>
      </c>
      <c r="E8" s="36" t="s">
        <v>445</v>
      </c>
      <c r="F8" t="s">
        <v>27</v>
      </c>
      <c r="G8" s="36" t="str">
        <f t="shared" si="1"/>
        <v>",</v>
      </c>
    </row>
    <row r="9" spans="1:7">
      <c r="A9" s="36" t="str">
        <f t="shared" si="0"/>
        <v>"directions_run":"運動部",</v>
      </c>
      <c r="B9" s="36" t="s">
        <v>451</v>
      </c>
      <c r="C9" t="s">
        <v>457</v>
      </c>
      <c r="D9" s="36" t="s">
        <v>450</v>
      </c>
      <c r="E9" s="36" t="s">
        <v>445</v>
      </c>
      <c r="F9" t="s">
        <v>802</v>
      </c>
      <c r="G9" s="36" t="str">
        <f t="shared" si="1"/>
        <v>",</v>
      </c>
    </row>
    <row r="10" spans="1:7">
      <c r="A10" s="36" t="str">
        <f t="shared" si="0"/>
        <v>"music_note":"ライブハウス",</v>
      </c>
      <c r="B10" s="36" t="s">
        <v>451</v>
      </c>
      <c r="C10" t="s">
        <v>458</v>
      </c>
      <c r="D10" s="36" t="s">
        <v>450</v>
      </c>
      <c r="E10" s="36" t="s">
        <v>445</v>
      </c>
      <c r="F10" t="s">
        <v>448</v>
      </c>
      <c r="G10" s="36" t="str">
        <f t="shared" si="1"/>
        <v>",</v>
      </c>
    </row>
    <row r="11" spans="1:7">
      <c r="A11" s="36" t="str">
        <f t="shared" si="0"/>
        <v>"school":"クラス企画",</v>
      </c>
      <c r="B11" s="36" t="s">
        <v>451</v>
      </c>
      <c r="C11" t="s">
        <v>459</v>
      </c>
      <c r="D11" s="36" t="s">
        <v>450</v>
      </c>
      <c r="E11" s="36" t="s">
        <v>445</v>
      </c>
      <c r="F11" t="s">
        <v>449</v>
      </c>
      <c r="G11" s="36" t="str">
        <f t="shared" si="1"/>
        <v>",</v>
      </c>
    </row>
    <row r="12" spans="1:7">
      <c r="A12" s="36" t="str">
        <f t="shared" si="0"/>
        <v>"star":"お気に入り"</v>
      </c>
      <c r="B12" s="36" t="s">
        <v>451</v>
      </c>
      <c r="C12" t="s">
        <v>460</v>
      </c>
      <c r="D12" s="36" t="s">
        <v>450</v>
      </c>
      <c r="E12" s="36" t="s">
        <v>445</v>
      </c>
      <c r="F12" t="s">
        <v>447</v>
      </c>
      <c r="G12" s="36" t="str">
        <f t="shared" si="1"/>
        <v>"</v>
      </c>
    </row>
    <row r="13" spans="1:7">
      <c r="A13" s="36" t="str">
        <f t="shared" si="0"/>
        <v>"</v>
      </c>
      <c r="G13" s="36" t="str">
        <f t="shared" si="1"/>
        <v>"</v>
      </c>
    </row>
    <row r="14" spans="1:7">
      <c r="A14" s="36" t="str">
        <f t="shared" si="0"/>
        <v>"</v>
      </c>
      <c r="G14" s="36" t="str">
        <f t="shared" si="1"/>
        <v>"</v>
      </c>
    </row>
    <row r="15" spans="1:7">
      <c r="A15" s="36" t="str">
        <f t="shared" si="0"/>
        <v>"</v>
      </c>
      <c r="G15" s="36" t="str">
        <f t="shared" si="1"/>
        <v>"</v>
      </c>
    </row>
    <row r="16" spans="1:7">
      <c r="A16" s="36" t="str">
        <f t="shared" si="0"/>
        <v>"</v>
      </c>
      <c r="G16" s="36" t="str">
        <f t="shared" si="1"/>
        <v>"</v>
      </c>
    </row>
    <row r="17" spans="1:7">
      <c r="A17" s="36" t="str">
        <f t="shared" si="0"/>
        <v>"</v>
      </c>
      <c r="G17" s="36" t="str">
        <f t="shared" si="1"/>
        <v>"</v>
      </c>
    </row>
    <row r="18" spans="1:7">
      <c r="A18" s="36" t="str">
        <f t="shared" si="0"/>
        <v>"</v>
      </c>
      <c r="G18" s="36" t="str">
        <f t="shared" si="1"/>
        <v>"</v>
      </c>
    </row>
    <row r="19" spans="1:7">
      <c r="A19" s="36" t="str">
        <f t="shared" si="0"/>
        <v>"</v>
      </c>
      <c r="G19" s="36" t="str">
        <f t="shared" si="1"/>
        <v>"</v>
      </c>
    </row>
    <row r="20" spans="1:7">
      <c r="A20" s="36" t="str">
        <f t="shared" si="0"/>
        <v>"</v>
      </c>
      <c r="G20" s="36" t="str">
        <f t="shared" si="1"/>
        <v>"</v>
      </c>
    </row>
    <row r="21" spans="1:7">
      <c r="A21" s="36" t="str">
        <f t="shared" si="0"/>
        <v>"</v>
      </c>
      <c r="G21" s="36" t="str">
        <f t="shared" si="1"/>
        <v>"</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Input</vt:lpstr>
      <vt:lpstr>Run_macro</vt:lpstr>
      <vt:lpstr>Output</vt:lpstr>
      <vt:lpstr>Time_schedule</vt:lpstr>
      <vt:lpstr>Data_validation</vt:lpstr>
      <vt:lpstr>svg_data</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2017-07-29T16:07:22Z</dcterms:modified>
</cp:coreProperties>
</file>